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66925"/>
  <mc:AlternateContent xmlns:mc="http://schemas.openxmlformats.org/markup-compatibility/2006">
    <mc:Choice Requires="x15">
      <x15ac:absPath xmlns:x15ac="http://schemas.microsoft.com/office/spreadsheetml/2010/11/ac" url="C:\Portfolio Projects\"/>
    </mc:Choice>
  </mc:AlternateContent>
  <xr:revisionPtr revIDLastSave="0" documentId="8_{2D3B44F7-3F8B-415C-9E9B-57C3D33D335F}" xr6:coauthVersionLast="36" xr6:coauthVersionMax="36" xr10:uidLastSave="{00000000-0000-0000-0000-000000000000}"/>
  <bookViews>
    <workbookView xWindow="0" yWindow="0" windowWidth="17256" windowHeight="5268" xr2:uid="{00000000-000D-0000-FFFF-FFFF00000000}"/>
  </bookViews>
  <sheets>
    <sheet name="Raw_Data" sheetId="1" r:id="rId1"/>
    <sheet name="Working_Data" sheetId="2" r:id="rId2"/>
    <sheet name="Returns_Data" sheetId="6" r:id="rId3"/>
    <sheet name="Cleaned_Data" sheetId="3" r:id="rId4"/>
    <sheet name="Pivot_Analysis" sheetId="7" r:id="rId5"/>
    <sheet name="Dashboard" sheetId="8" r:id="rId6"/>
    <sheet name="Issues_Log" sheetId="4" r:id="rId7"/>
    <sheet name="Summary_Report" sheetId="5" r:id="rId8"/>
  </sheets>
  <definedNames>
    <definedName name="_xlcn.WorksheetConnection_ExcelDataCleaningDataPreparationProject5version1.xlsbTable24" hidden="1">Table24[]</definedName>
    <definedName name="Slicer_Country">#N/A</definedName>
    <definedName name="Slicer_CustomerID">#N/A</definedName>
    <definedName name="Slicer_Days">#N/A</definedName>
    <definedName name="Slicer_Descriptio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4" name="Table24" connection="WorksheetConnection_Excel Data Cleaning &amp; Data Preparation Project 5 (version 1).xlsb!Table24"/>
        </x15:modelTables>
      </x15:dataModel>
    </ext>
  </extLst>
</workbook>
</file>

<file path=xl/calcChain.xml><?xml version="1.0" encoding="utf-8"?>
<calcChain xmlns="http://schemas.openxmlformats.org/spreadsheetml/2006/main">
  <c r="Q4" i="2" l="1"/>
  <c r="Q2"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I3924" i="3" l="1"/>
  <c r="I3923" i="3"/>
  <c r="I3922" i="3"/>
  <c r="I3921" i="3"/>
  <c r="I3920" i="3"/>
  <c r="I3919" i="3"/>
  <c r="I3918" i="3"/>
  <c r="I3917" i="3"/>
  <c r="I3916" i="3"/>
  <c r="I3915" i="3"/>
  <c r="I3914" i="3"/>
  <c r="I3913" i="3"/>
  <c r="I3912" i="3"/>
  <c r="I3911" i="3"/>
  <c r="I3910" i="3"/>
  <c r="I3909" i="3"/>
  <c r="I3908" i="3"/>
  <c r="I3907" i="3"/>
  <c r="I3906" i="3"/>
  <c r="I3905" i="3"/>
  <c r="I3904" i="3"/>
  <c r="I3903" i="3"/>
  <c r="I3902" i="3"/>
  <c r="I3901" i="3"/>
  <c r="I3900" i="3"/>
  <c r="I3899" i="3"/>
  <c r="I3898" i="3"/>
  <c r="I3897" i="3"/>
  <c r="I3896" i="3"/>
  <c r="I3895" i="3"/>
  <c r="I3894" i="3"/>
  <c r="I3893" i="3"/>
  <c r="I3892" i="3"/>
  <c r="I3891" i="3"/>
  <c r="I3890" i="3"/>
  <c r="I3889" i="3"/>
  <c r="I3888" i="3"/>
  <c r="I3887" i="3"/>
  <c r="I3886" i="3"/>
  <c r="I3885" i="3"/>
  <c r="I3884" i="3"/>
  <c r="I3883" i="3"/>
  <c r="I3882" i="3"/>
  <c r="I3881" i="3"/>
  <c r="I3880" i="3"/>
  <c r="I3879" i="3"/>
  <c r="I3878" i="3"/>
  <c r="I3877" i="3"/>
  <c r="I3876" i="3"/>
  <c r="I3875" i="3"/>
  <c r="I3874" i="3"/>
  <c r="I3873" i="3"/>
  <c r="I3872" i="3"/>
  <c r="I3871" i="3"/>
  <c r="I3870" i="3"/>
  <c r="I3869" i="3"/>
  <c r="I3868" i="3"/>
  <c r="I3867" i="3"/>
  <c r="I3866" i="3"/>
  <c r="I3865" i="3"/>
  <c r="I3864" i="3"/>
  <c r="I3863" i="3"/>
  <c r="I3862" i="3"/>
  <c r="I3861" i="3"/>
  <c r="I3860" i="3"/>
  <c r="I3859" i="3"/>
  <c r="I3858" i="3"/>
  <c r="I3857" i="3"/>
  <c r="I3856" i="3"/>
  <c r="I3855" i="3"/>
  <c r="I3854" i="3"/>
  <c r="I3853" i="3"/>
  <c r="I3852" i="3"/>
  <c r="I3851" i="3"/>
  <c r="I3850" i="3"/>
  <c r="I3849" i="3"/>
  <c r="I3848" i="3"/>
  <c r="I3847" i="3"/>
  <c r="I3846" i="3"/>
  <c r="I3845" i="3"/>
  <c r="I3844" i="3"/>
  <c r="I3843" i="3"/>
  <c r="I3842" i="3"/>
  <c r="I3841" i="3"/>
  <c r="I3840" i="3"/>
  <c r="I3839" i="3"/>
  <c r="I3838" i="3"/>
  <c r="I3837" i="3"/>
  <c r="I3836" i="3"/>
  <c r="I3835" i="3"/>
  <c r="I3834" i="3"/>
  <c r="I3833" i="3"/>
  <c r="I3832" i="3"/>
  <c r="I3831" i="3"/>
  <c r="I3830" i="3"/>
  <c r="I3829" i="3"/>
  <c r="I3828" i="3"/>
  <c r="I3827" i="3"/>
  <c r="I3826" i="3"/>
  <c r="I3825" i="3"/>
  <c r="I3824" i="3"/>
  <c r="I3823" i="3"/>
  <c r="I3822" i="3"/>
  <c r="I3821" i="3"/>
  <c r="I3820" i="3"/>
  <c r="I3819" i="3"/>
  <c r="I3818" i="3"/>
  <c r="I3817" i="3"/>
  <c r="I3816" i="3"/>
  <c r="I3815" i="3"/>
  <c r="I3814" i="3"/>
  <c r="I3813" i="3"/>
  <c r="I3812" i="3"/>
  <c r="I3811" i="3"/>
  <c r="I3810" i="3"/>
  <c r="I3809" i="3"/>
  <c r="I3808" i="3"/>
  <c r="I3807" i="3"/>
  <c r="I3806" i="3"/>
  <c r="I3805" i="3"/>
  <c r="I3804" i="3"/>
  <c r="I3803" i="3"/>
  <c r="I3802" i="3"/>
  <c r="I3801" i="3"/>
  <c r="I3800" i="3"/>
  <c r="I3799" i="3"/>
  <c r="I3798" i="3"/>
  <c r="I3797" i="3"/>
  <c r="I3796" i="3"/>
  <c r="I3795" i="3"/>
  <c r="I3794" i="3"/>
  <c r="I3793" i="3"/>
  <c r="I3792" i="3"/>
  <c r="I3791" i="3"/>
  <c r="I3790" i="3"/>
  <c r="I3789" i="3"/>
  <c r="I3788" i="3"/>
  <c r="I3787" i="3"/>
  <c r="I3786" i="3"/>
  <c r="I3785" i="3"/>
  <c r="I3784" i="3"/>
  <c r="I3783" i="3"/>
  <c r="I3782" i="3"/>
  <c r="I3781" i="3"/>
  <c r="I3780" i="3"/>
  <c r="I3779" i="3"/>
  <c r="I3778" i="3"/>
  <c r="I3777" i="3"/>
  <c r="I3776" i="3"/>
  <c r="I3775" i="3"/>
  <c r="I3774" i="3"/>
  <c r="I3773" i="3"/>
  <c r="I3772" i="3"/>
  <c r="I3771" i="3"/>
  <c r="I3770" i="3"/>
  <c r="I3769" i="3"/>
  <c r="I3768" i="3"/>
  <c r="I3767" i="3"/>
  <c r="I3766" i="3"/>
  <c r="I3765" i="3"/>
  <c r="I3764" i="3"/>
  <c r="I3763" i="3"/>
  <c r="I3762" i="3"/>
  <c r="I3761" i="3"/>
  <c r="I3760" i="3"/>
  <c r="I3759" i="3"/>
  <c r="I3758" i="3"/>
  <c r="I3757" i="3"/>
  <c r="I3756" i="3"/>
  <c r="I3755" i="3"/>
  <c r="I3754" i="3"/>
  <c r="I3753" i="3"/>
  <c r="I3752" i="3"/>
  <c r="I3751" i="3"/>
  <c r="I3750" i="3"/>
  <c r="I3749" i="3"/>
  <c r="I3748" i="3"/>
  <c r="I3747" i="3"/>
  <c r="I3746" i="3"/>
  <c r="I3745" i="3"/>
  <c r="I3744" i="3"/>
  <c r="I3743" i="3"/>
  <c r="I3742" i="3"/>
  <c r="I3741" i="3"/>
  <c r="I3740" i="3"/>
  <c r="I3739" i="3"/>
  <c r="I3738" i="3"/>
  <c r="I3737" i="3"/>
  <c r="I3736" i="3"/>
  <c r="I3735" i="3"/>
  <c r="I3734" i="3"/>
  <c r="I3733" i="3"/>
  <c r="I3732" i="3"/>
  <c r="I3731" i="3"/>
  <c r="I3730" i="3"/>
  <c r="I3729" i="3"/>
  <c r="I3728" i="3"/>
  <c r="I3727" i="3"/>
  <c r="I3726" i="3"/>
  <c r="I3725" i="3"/>
  <c r="I3724" i="3"/>
  <c r="I3723" i="3"/>
  <c r="I3722" i="3"/>
  <c r="I3721" i="3"/>
  <c r="I3720" i="3"/>
  <c r="I3719" i="3"/>
  <c r="I3718" i="3"/>
  <c r="I3717" i="3"/>
  <c r="I3716" i="3"/>
  <c r="I3715" i="3"/>
  <c r="I3714" i="3"/>
  <c r="I3713" i="3"/>
  <c r="I3712" i="3"/>
  <c r="I3711" i="3"/>
  <c r="I3710" i="3"/>
  <c r="I3709" i="3"/>
  <c r="I3708" i="3"/>
  <c r="I3707" i="3"/>
  <c r="I3706" i="3"/>
  <c r="I3705" i="3"/>
  <c r="I3704" i="3"/>
  <c r="I3703" i="3"/>
  <c r="I3702" i="3"/>
  <c r="I3701" i="3"/>
  <c r="I3700" i="3"/>
  <c r="I3699" i="3"/>
  <c r="I3698" i="3"/>
  <c r="I3697" i="3"/>
  <c r="I3696" i="3"/>
  <c r="I3695" i="3"/>
  <c r="I3694" i="3"/>
  <c r="I3693" i="3"/>
  <c r="I3692" i="3"/>
  <c r="I3691" i="3"/>
  <c r="I3690" i="3"/>
  <c r="I3689" i="3"/>
  <c r="I3688" i="3"/>
  <c r="I3687" i="3"/>
  <c r="I3686" i="3"/>
  <c r="I3685" i="3"/>
  <c r="I3684" i="3"/>
  <c r="I3683" i="3"/>
  <c r="I3682" i="3"/>
  <c r="I3681" i="3"/>
  <c r="I3680" i="3"/>
  <c r="I3679" i="3"/>
  <c r="I3678" i="3"/>
  <c r="I3677" i="3"/>
  <c r="I3676" i="3"/>
  <c r="I3675" i="3"/>
  <c r="I3674" i="3"/>
  <c r="I3673" i="3"/>
  <c r="I3672" i="3"/>
  <c r="I3671" i="3"/>
  <c r="I3670" i="3"/>
  <c r="I3669" i="3"/>
  <c r="I3668" i="3"/>
  <c r="I3667" i="3"/>
  <c r="I3666" i="3"/>
  <c r="I3665" i="3"/>
  <c r="I3664" i="3"/>
  <c r="I3663" i="3"/>
  <c r="I3662" i="3"/>
  <c r="I3661" i="3"/>
  <c r="I3660" i="3"/>
  <c r="I3659" i="3"/>
  <c r="I3658" i="3"/>
  <c r="I3657" i="3"/>
  <c r="I3656" i="3"/>
  <c r="I3655" i="3"/>
  <c r="I3654" i="3"/>
  <c r="I3653" i="3"/>
  <c r="I3652" i="3"/>
  <c r="I3651" i="3"/>
  <c r="I3650" i="3"/>
  <c r="I3649" i="3"/>
  <c r="I3648" i="3"/>
  <c r="I3647" i="3"/>
  <c r="I3646" i="3"/>
  <c r="I3645" i="3"/>
  <c r="I3644" i="3"/>
  <c r="I3643" i="3"/>
  <c r="I3642" i="3"/>
  <c r="I3641" i="3"/>
  <c r="I3640" i="3"/>
  <c r="I3639" i="3"/>
  <c r="I3638" i="3"/>
  <c r="I3637" i="3"/>
  <c r="I3636" i="3"/>
  <c r="I3635" i="3"/>
  <c r="I3634" i="3"/>
  <c r="I3633" i="3"/>
  <c r="I3632" i="3"/>
  <c r="I3631" i="3"/>
  <c r="I3630" i="3"/>
  <c r="I3629" i="3"/>
  <c r="I3628" i="3"/>
  <c r="I3627" i="3"/>
  <c r="I3626" i="3"/>
  <c r="I3625" i="3"/>
  <c r="I3624" i="3"/>
  <c r="I3623" i="3"/>
  <c r="I3622" i="3"/>
  <c r="I3621" i="3"/>
  <c r="I3620" i="3"/>
  <c r="I3619" i="3"/>
  <c r="I3618" i="3"/>
  <c r="I3617" i="3"/>
  <c r="I3616" i="3"/>
  <c r="I3615" i="3"/>
  <c r="I3614" i="3"/>
  <c r="I3613" i="3"/>
  <c r="I3612" i="3"/>
  <c r="I3611" i="3"/>
  <c r="I3610" i="3"/>
  <c r="I3609" i="3"/>
  <c r="I3608" i="3"/>
  <c r="I3607" i="3"/>
  <c r="I3606" i="3"/>
  <c r="I3605" i="3"/>
  <c r="I3604" i="3"/>
  <c r="I3603" i="3"/>
  <c r="I3602" i="3"/>
  <c r="I3601" i="3"/>
  <c r="I3600" i="3"/>
  <c r="I3599" i="3"/>
  <c r="I3598" i="3"/>
  <c r="I3597" i="3"/>
  <c r="I3596" i="3"/>
  <c r="I3595" i="3"/>
  <c r="I3594" i="3"/>
  <c r="I3593" i="3"/>
  <c r="I3592" i="3"/>
  <c r="I3591" i="3"/>
  <c r="I3590" i="3"/>
  <c r="I3589" i="3"/>
  <c r="I3588" i="3"/>
  <c r="I3587" i="3"/>
  <c r="I3586" i="3"/>
  <c r="I3585" i="3"/>
  <c r="I3584" i="3"/>
  <c r="I3583" i="3"/>
  <c r="I3582" i="3"/>
  <c r="I3581" i="3"/>
  <c r="I3580" i="3"/>
  <c r="I3579" i="3"/>
  <c r="I3578" i="3"/>
  <c r="I3577" i="3"/>
  <c r="I3576" i="3"/>
  <c r="I3575" i="3"/>
  <c r="I3574" i="3"/>
  <c r="I3573" i="3"/>
  <c r="I3572" i="3"/>
  <c r="I3571" i="3"/>
  <c r="I3570" i="3"/>
  <c r="I3569" i="3"/>
  <c r="I3568" i="3"/>
  <c r="I3567" i="3"/>
  <c r="I3566" i="3"/>
  <c r="I3565" i="3"/>
  <c r="I3564" i="3"/>
  <c r="I3563" i="3"/>
  <c r="I3562" i="3"/>
  <c r="I3561" i="3"/>
  <c r="I3560" i="3"/>
  <c r="I3559" i="3"/>
  <c r="I3558" i="3"/>
  <c r="I3557" i="3"/>
  <c r="I3556" i="3"/>
  <c r="I3555" i="3"/>
  <c r="I3554" i="3"/>
  <c r="I3553" i="3"/>
  <c r="I3552" i="3"/>
  <c r="I3551" i="3"/>
  <c r="I3550" i="3"/>
  <c r="I3549" i="3"/>
  <c r="I3548" i="3"/>
  <c r="I3547" i="3"/>
  <c r="I3546" i="3"/>
  <c r="I3545" i="3"/>
  <c r="I3544" i="3"/>
  <c r="I3543" i="3"/>
  <c r="I3542" i="3"/>
  <c r="I3541" i="3"/>
  <c r="I3540" i="3"/>
  <c r="I3539" i="3"/>
  <c r="I3538" i="3"/>
  <c r="I3537" i="3"/>
  <c r="I3536" i="3"/>
  <c r="I3535" i="3"/>
  <c r="I3534" i="3"/>
  <c r="I3533" i="3"/>
  <c r="I3532" i="3"/>
  <c r="I3531" i="3"/>
  <c r="I3530" i="3"/>
  <c r="I3529" i="3"/>
  <c r="I3528" i="3"/>
  <c r="I3527" i="3"/>
  <c r="I3526" i="3"/>
  <c r="I3525" i="3"/>
  <c r="I3524" i="3"/>
  <c r="I3523" i="3"/>
  <c r="I3522" i="3"/>
  <c r="I3521" i="3"/>
  <c r="I3520" i="3"/>
  <c r="I3519" i="3"/>
  <c r="I3518" i="3"/>
  <c r="I3517" i="3"/>
  <c r="I3516" i="3"/>
  <c r="I3515" i="3"/>
  <c r="I3514" i="3"/>
  <c r="I3513" i="3"/>
  <c r="I3512" i="3"/>
  <c r="I3511" i="3"/>
  <c r="I3510" i="3"/>
  <c r="I3509" i="3"/>
  <c r="I3508" i="3"/>
  <c r="I3507" i="3"/>
  <c r="I3506" i="3"/>
  <c r="I3505" i="3"/>
  <c r="I3504" i="3"/>
  <c r="I3503" i="3"/>
  <c r="I3502" i="3"/>
  <c r="I3501" i="3"/>
  <c r="I3500" i="3"/>
  <c r="I3499" i="3"/>
  <c r="I3498" i="3"/>
  <c r="I3497" i="3"/>
  <c r="I3496" i="3"/>
  <c r="I3495" i="3"/>
  <c r="I3494" i="3"/>
  <c r="I3493" i="3"/>
  <c r="I3492" i="3"/>
  <c r="I3491" i="3"/>
  <c r="I3490" i="3"/>
  <c r="I3489" i="3"/>
  <c r="I3488" i="3"/>
  <c r="I3487" i="3"/>
  <c r="I3486" i="3"/>
  <c r="I3485" i="3"/>
  <c r="I3484" i="3"/>
  <c r="I3483" i="3"/>
  <c r="I3482" i="3"/>
  <c r="I3481" i="3"/>
  <c r="I3480" i="3"/>
  <c r="I3479" i="3"/>
  <c r="I3478" i="3"/>
  <c r="I3477" i="3"/>
  <c r="I3476" i="3"/>
  <c r="I3475" i="3"/>
  <c r="I3474" i="3"/>
  <c r="I3473" i="3"/>
  <c r="I3472" i="3"/>
  <c r="I3471" i="3"/>
  <c r="I3470" i="3"/>
  <c r="I3469" i="3"/>
  <c r="I3468" i="3"/>
  <c r="I3467" i="3"/>
  <c r="I3466" i="3"/>
  <c r="I3465" i="3"/>
  <c r="I3464" i="3"/>
  <c r="I3463" i="3"/>
  <c r="I3462" i="3"/>
  <c r="I3461" i="3"/>
  <c r="I3460" i="3"/>
  <c r="I3459" i="3"/>
  <c r="I3458" i="3"/>
  <c r="I3457" i="3"/>
  <c r="I3456" i="3"/>
  <c r="I3455" i="3"/>
  <c r="I3454" i="3"/>
  <c r="I3453" i="3"/>
  <c r="I3452" i="3"/>
  <c r="I3451" i="3"/>
  <c r="I3450" i="3"/>
  <c r="I3449" i="3"/>
  <c r="I3448" i="3"/>
  <c r="I3447" i="3"/>
  <c r="I3446" i="3"/>
  <c r="I3445" i="3"/>
  <c r="I3444" i="3"/>
  <c r="I3443" i="3"/>
  <c r="I3442" i="3"/>
  <c r="I3441" i="3"/>
  <c r="I3440" i="3"/>
  <c r="I3439" i="3"/>
  <c r="I3438" i="3"/>
  <c r="I3437" i="3"/>
  <c r="I3436" i="3"/>
  <c r="I3435" i="3"/>
  <c r="I3434" i="3"/>
  <c r="I3433" i="3"/>
  <c r="I3432" i="3"/>
  <c r="I3431" i="3"/>
  <c r="I3430" i="3"/>
  <c r="I3429" i="3"/>
  <c r="I3428" i="3"/>
  <c r="I3427" i="3"/>
  <c r="I3426" i="3"/>
  <c r="I3425" i="3"/>
  <c r="I3424" i="3"/>
  <c r="I3423" i="3"/>
  <c r="I3422" i="3"/>
  <c r="I3421" i="3"/>
  <c r="I3420" i="3"/>
  <c r="I3419" i="3"/>
  <c r="I3418" i="3"/>
  <c r="I3417" i="3"/>
  <c r="I3416" i="3"/>
  <c r="I3415" i="3"/>
  <c r="I3414" i="3"/>
  <c r="I3413" i="3"/>
  <c r="I3412" i="3"/>
  <c r="I3411" i="3"/>
  <c r="I3410" i="3"/>
  <c r="I3409" i="3"/>
  <c r="I3408" i="3"/>
  <c r="I3407" i="3"/>
  <c r="I3406" i="3"/>
  <c r="I3405" i="3"/>
  <c r="I3404" i="3"/>
  <c r="I3403" i="3"/>
  <c r="I3402" i="3"/>
  <c r="I3401" i="3"/>
  <c r="I3400" i="3"/>
  <c r="I3399" i="3"/>
  <c r="I3398" i="3"/>
  <c r="I3397" i="3"/>
  <c r="I3396" i="3"/>
  <c r="I3395" i="3"/>
  <c r="I3394" i="3"/>
  <c r="I3393" i="3"/>
  <c r="I3392" i="3"/>
  <c r="I3391" i="3"/>
  <c r="I3390" i="3"/>
  <c r="I3389" i="3"/>
  <c r="I3388" i="3"/>
  <c r="I3387" i="3"/>
  <c r="I3386" i="3"/>
  <c r="I3385" i="3"/>
  <c r="I3384" i="3"/>
  <c r="I3383" i="3"/>
  <c r="I3382" i="3"/>
  <c r="I3381" i="3"/>
  <c r="I3380" i="3"/>
  <c r="I3379" i="3"/>
  <c r="I3378" i="3"/>
  <c r="I3377" i="3"/>
  <c r="I3376" i="3"/>
  <c r="I3375" i="3"/>
  <c r="I3374" i="3"/>
  <c r="I3373" i="3"/>
  <c r="I3372" i="3"/>
  <c r="I3371" i="3"/>
  <c r="I3370" i="3"/>
  <c r="I3369" i="3"/>
  <c r="I3368" i="3"/>
  <c r="I3367" i="3"/>
  <c r="I3366" i="3"/>
  <c r="I3365" i="3"/>
  <c r="I3364" i="3"/>
  <c r="I3363" i="3"/>
  <c r="I3362" i="3"/>
  <c r="I3361" i="3"/>
  <c r="I3360" i="3"/>
  <c r="I3359" i="3"/>
  <c r="I3358" i="3"/>
  <c r="I3357" i="3"/>
  <c r="I3356" i="3"/>
  <c r="I3355" i="3"/>
  <c r="I3354" i="3"/>
  <c r="I3353" i="3"/>
  <c r="I3352" i="3"/>
  <c r="I3351" i="3"/>
  <c r="I3350" i="3"/>
  <c r="I3349" i="3"/>
  <c r="I3348" i="3"/>
  <c r="I3347" i="3"/>
  <c r="I3346" i="3"/>
  <c r="I3345" i="3"/>
  <c r="I3344" i="3"/>
  <c r="I3343" i="3"/>
  <c r="I3342" i="3"/>
  <c r="I3341" i="3"/>
  <c r="I3340" i="3"/>
  <c r="I3339" i="3"/>
  <c r="I3338" i="3"/>
  <c r="I3337" i="3"/>
  <c r="I3336" i="3"/>
  <c r="I3335" i="3"/>
  <c r="I3334" i="3"/>
  <c r="I3333" i="3"/>
  <c r="I3332" i="3"/>
  <c r="I3331" i="3"/>
  <c r="I3330" i="3"/>
  <c r="I3329" i="3"/>
  <c r="I3328" i="3"/>
  <c r="I3327" i="3"/>
  <c r="I3326" i="3"/>
  <c r="I3325" i="3"/>
  <c r="I3324" i="3"/>
  <c r="I3323" i="3"/>
  <c r="I3322" i="3"/>
  <c r="I3321" i="3"/>
  <c r="I3320" i="3"/>
  <c r="I3319" i="3"/>
  <c r="I3318" i="3"/>
  <c r="I3317" i="3"/>
  <c r="I3316" i="3"/>
  <c r="I3315" i="3"/>
  <c r="I3314" i="3"/>
  <c r="I3313" i="3"/>
  <c r="I3312" i="3"/>
  <c r="I3311" i="3"/>
  <c r="I3310" i="3"/>
  <c r="I3309" i="3"/>
  <c r="I3308" i="3"/>
  <c r="I3307" i="3"/>
  <c r="I3306" i="3"/>
  <c r="I3305" i="3"/>
  <c r="I3304" i="3"/>
  <c r="I3303" i="3"/>
  <c r="I3302" i="3"/>
  <c r="I3301" i="3"/>
  <c r="I3300" i="3"/>
  <c r="I3299" i="3"/>
  <c r="I3298" i="3"/>
  <c r="I3297" i="3"/>
  <c r="I3296" i="3"/>
  <c r="I3295" i="3"/>
  <c r="I3294" i="3"/>
  <c r="I3293" i="3"/>
  <c r="I3292" i="3"/>
  <c r="I3291" i="3"/>
  <c r="I3290" i="3"/>
  <c r="I3289" i="3"/>
  <c r="I3288" i="3"/>
  <c r="I3287" i="3"/>
  <c r="I3286" i="3"/>
  <c r="I3285" i="3"/>
  <c r="I3284" i="3"/>
  <c r="I3283" i="3"/>
  <c r="I3282" i="3"/>
  <c r="I3281" i="3"/>
  <c r="I3280" i="3"/>
  <c r="I3279" i="3"/>
  <c r="I3278" i="3"/>
  <c r="I3277" i="3"/>
  <c r="I3276" i="3"/>
  <c r="I3275" i="3"/>
  <c r="I3274" i="3"/>
  <c r="I3273" i="3"/>
  <c r="I3272" i="3"/>
  <c r="I3271" i="3"/>
  <c r="I3270" i="3"/>
  <c r="I3269" i="3"/>
  <c r="I3268" i="3"/>
  <c r="I3267" i="3"/>
  <c r="I3266" i="3"/>
  <c r="I3265" i="3"/>
  <c r="I3264" i="3"/>
  <c r="I3263" i="3"/>
  <c r="I3262" i="3"/>
  <c r="I3261" i="3"/>
  <c r="I3260" i="3"/>
  <c r="I3259" i="3"/>
  <c r="I3258" i="3"/>
  <c r="I3257" i="3"/>
  <c r="I3256" i="3"/>
  <c r="I3255" i="3"/>
  <c r="I3254" i="3"/>
  <c r="I3253" i="3"/>
  <c r="I3252" i="3"/>
  <c r="I3251" i="3"/>
  <c r="I3250" i="3"/>
  <c r="I3249" i="3"/>
  <c r="I3248" i="3"/>
  <c r="I3247" i="3"/>
  <c r="I3246" i="3"/>
  <c r="I3245" i="3"/>
  <c r="I3244" i="3"/>
  <c r="I3243" i="3"/>
  <c r="I3242" i="3"/>
  <c r="I3241" i="3"/>
  <c r="I3240" i="3"/>
  <c r="I3239" i="3"/>
  <c r="I3238" i="3"/>
  <c r="I3237" i="3"/>
  <c r="I3236" i="3"/>
  <c r="I3235" i="3"/>
  <c r="I3234" i="3"/>
  <c r="I3233" i="3"/>
  <c r="I3232" i="3"/>
  <c r="I3231" i="3"/>
  <c r="I3230" i="3"/>
  <c r="I3229" i="3"/>
  <c r="I3228" i="3"/>
  <c r="I3227" i="3"/>
  <c r="I3226" i="3"/>
  <c r="I3225" i="3"/>
  <c r="I3224" i="3"/>
  <c r="I3223" i="3"/>
  <c r="I3222" i="3"/>
  <c r="I3221" i="3"/>
  <c r="I3220" i="3"/>
  <c r="I3219" i="3"/>
  <c r="I3218" i="3"/>
  <c r="I3217" i="3"/>
  <c r="I3216" i="3"/>
  <c r="I3215" i="3"/>
  <c r="I3214" i="3"/>
  <c r="I3213" i="3"/>
  <c r="I3212" i="3"/>
  <c r="I3211" i="3"/>
  <c r="I3210" i="3"/>
  <c r="I3209" i="3"/>
  <c r="I3208" i="3"/>
  <c r="I3207" i="3"/>
  <c r="I3206" i="3"/>
  <c r="I3205" i="3"/>
  <c r="I3204" i="3"/>
  <c r="I3203" i="3"/>
  <c r="I3202" i="3"/>
  <c r="I3201" i="3"/>
  <c r="I3200" i="3"/>
  <c r="I3199" i="3"/>
  <c r="I3198" i="3"/>
  <c r="I3197" i="3"/>
  <c r="I3196" i="3"/>
  <c r="I3195" i="3"/>
  <c r="I3194" i="3"/>
  <c r="I3193" i="3"/>
  <c r="I3192" i="3"/>
  <c r="I3191" i="3"/>
  <c r="I3190" i="3"/>
  <c r="I3189" i="3"/>
  <c r="I3188" i="3"/>
  <c r="I3187" i="3"/>
  <c r="I3186" i="3"/>
  <c r="I3185" i="3"/>
  <c r="I3184" i="3"/>
  <c r="I3183" i="3"/>
  <c r="I3182" i="3"/>
  <c r="I3181" i="3"/>
  <c r="I3180" i="3"/>
  <c r="I3179" i="3"/>
  <c r="I3178" i="3"/>
  <c r="I3177" i="3"/>
  <c r="I3176" i="3"/>
  <c r="I3175" i="3"/>
  <c r="I3174" i="3"/>
  <c r="I3173" i="3"/>
  <c r="I3172" i="3"/>
  <c r="I3171" i="3"/>
  <c r="I3170" i="3"/>
  <c r="I3169" i="3"/>
  <c r="I3168" i="3"/>
  <c r="I3167" i="3"/>
  <c r="I3166" i="3"/>
  <c r="I3165" i="3"/>
  <c r="I3164" i="3"/>
  <c r="I3163" i="3"/>
  <c r="I3162" i="3"/>
  <c r="I3161" i="3"/>
  <c r="I3160" i="3"/>
  <c r="I3159" i="3"/>
  <c r="I3158" i="3"/>
  <c r="I3157" i="3"/>
  <c r="I3156" i="3"/>
  <c r="I3155" i="3"/>
  <c r="I3154" i="3"/>
  <c r="I3153" i="3"/>
  <c r="I3152" i="3"/>
  <c r="I3151" i="3"/>
  <c r="I3150" i="3"/>
  <c r="I3149" i="3"/>
  <c r="I3148" i="3"/>
  <c r="I3147" i="3"/>
  <c r="I3146" i="3"/>
  <c r="I3145" i="3"/>
  <c r="I3144" i="3"/>
  <c r="I3143" i="3"/>
  <c r="I3142" i="3"/>
  <c r="I3141" i="3"/>
  <c r="I3140" i="3"/>
  <c r="I3139" i="3"/>
  <c r="I3138" i="3"/>
  <c r="I3137" i="3"/>
  <c r="I3136" i="3"/>
  <c r="I3135" i="3"/>
  <c r="I3134" i="3"/>
  <c r="I3133" i="3"/>
  <c r="I3132" i="3"/>
  <c r="I3131" i="3"/>
  <c r="I3130" i="3"/>
  <c r="I3129" i="3"/>
  <c r="I3128" i="3"/>
  <c r="I3127" i="3"/>
  <c r="I3126" i="3"/>
  <c r="I3125" i="3"/>
  <c r="I3124" i="3"/>
  <c r="I3123" i="3"/>
  <c r="I3122" i="3"/>
  <c r="I3121" i="3"/>
  <c r="I3120" i="3"/>
  <c r="I3119" i="3"/>
  <c r="I3118" i="3"/>
  <c r="I3117" i="3"/>
  <c r="I3116" i="3"/>
  <c r="I3115" i="3"/>
  <c r="I3114" i="3"/>
  <c r="I3113" i="3"/>
  <c r="I3112" i="3"/>
  <c r="I3111" i="3"/>
  <c r="I3110" i="3"/>
  <c r="I3109" i="3"/>
  <c r="I3108" i="3"/>
  <c r="I3107" i="3"/>
  <c r="I3106" i="3"/>
  <c r="I3105" i="3"/>
  <c r="I3104" i="3"/>
  <c r="I3103" i="3"/>
  <c r="I3102" i="3"/>
  <c r="I3101" i="3"/>
  <c r="I3100" i="3"/>
  <c r="I3099" i="3"/>
  <c r="I3098" i="3"/>
  <c r="I3097" i="3"/>
  <c r="I3096" i="3"/>
  <c r="I3095" i="3"/>
  <c r="I3094" i="3"/>
  <c r="I3093" i="3"/>
  <c r="I3092" i="3"/>
  <c r="I3091" i="3"/>
  <c r="I3090" i="3"/>
  <c r="I3089" i="3"/>
  <c r="I3088" i="3"/>
  <c r="I3087" i="3"/>
  <c r="I3086" i="3"/>
  <c r="I3085" i="3"/>
  <c r="I3084" i="3"/>
  <c r="I3083" i="3"/>
  <c r="I3082" i="3"/>
  <c r="I3081" i="3"/>
  <c r="I3080" i="3"/>
  <c r="I3079" i="3"/>
  <c r="I3078" i="3"/>
  <c r="I3077" i="3"/>
  <c r="I3076" i="3"/>
  <c r="I3075" i="3"/>
  <c r="I3074" i="3"/>
  <c r="I3073" i="3"/>
  <c r="I3072" i="3"/>
  <c r="I3071" i="3"/>
  <c r="I3070" i="3"/>
  <c r="I3069" i="3"/>
  <c r="I3068" i="3"/>
  <c r="I3067" i="3"/>
  <c r="I3066" i="3"/>
  <c r="I3065" i="3"/>
  <c r="I3064" i="3"/>
  <c r="I3063" i="3"/>
  <c r="I3062" i="3"/>
  <c r="I3061" i="3"/>
  <c r="I3060" i="3"/>
  <c r="I3059" i="3"/>
  <c r="I3058" i="3"/>
  <c r="I3057" i="3"/>
  <c r="I3056" i="3"/>
  <c r="I3055" i="3"/>
  <c r="I3054" i="3"/>
  <c r="I3053" i="3"/>
  <c r="I3052" i="3"/>
  <c r="I3051" i="3"/>
  <c r="I3050" i="3"/>
  <c r="I3049" i="3"/>
  <c r="I3048" i="3"/>
  <c r="I3047" i="3"/>
  <c r="I3046" i="3"/>
  <c r="I3045" i="3"/>
  <c r="I3044" i="3"/>
  <c r="I3043" i="3"/>
  <c r="I3042" i="3"/>
  <c r="I3041" i="3"/>
  <c r="I3040" i="3"/>
  <c r="I3039" i="3"/>
  <c r="I3038" i="3"/>
  <c r="I3037" i="3"/>
  <c r="I3036" i="3"/>
  <c r="I3035" i="3"/>
  <c r="I3034" i="3"/>
  <c r="I3033" i="3"/>
  <c r="I3032" i="3"/>
  <c r="I3031" i="3"/>
  <c r="I3030" i="3"/>
  <c r="I3029" i="3"/>
  <c r="I3028" i="3"/>
  <c r="I3027" i="3"/>
  <c r="I3026" i="3"/>
  <c r="I3025" i="3"/>
  <c r="I3024" i="3"/>
  <c r="I3023" i="3"/>
  <c r="I3022" i="3"/>
  <c r="I3021" i="3"/>
  <c r="I3020" i="3"/>
  <c r="I3019" i="3"/>
  <c r="I3018" i="3"/>
  <c r="I3017" i="3"/>
  <c r="I3016" i="3"/>
  <c r="I3015" i="3"/>
  <c r="I3014" i="3"/>
  <c r="I3013" i="3"/>
  <c r="I3012" i="3"/>
  <c r="I3011" i="3"/>
  <c r="I3010" i="3"/>
  <c r="I3009" i="3"/>
  <c r="I3008" i="3"/>
  <c r="I3007" i="3"/>
  <c r="I3006" i="3"/>
  <c r="I3005" i="3"/>
  <c r="I3004" i="3"/>
  <c r="I3003" i="3"/>
  <c r="I3002" i="3"/>
  <c r="I3001" i="3"/>
  <c r="I3000" i="3"/>
  <c r="I2999" i="3"/>
  <c r="I2998" i="3"/>
  <c r="I2997" i="3"/>
  <c r="I2996" i="3"/>
  <c r="I2995" i="3"/>
  <c r="I2994" i="3"/>
  <c r="I2993" i="3"/>
  <c r="I2992" i="3"/>
  <c r="I2991" i="3"/>
  <c r="I2990" i="3"/>
  <c r="I2989" i="3"/>
  <c r="I2988" i="3"/>
  <c r="I2987" i="3"/>
  <c r="I2986" i="3"/>
  <c r="I2985" i="3"/>
  <c r="I2984" i="3"/>
  <c r="I2983" i="3"/>
  <c r="I2982" i="3"/>
  <c r="I2981" i="3"/>
  <c r="I2980" i="3"/>
  <c r="I2979" i="3"/>
  <c r="I2978" i="3"/>
  <c r="I2977" i="3"/>
  <c r="I2976" i="3"/>
  <c r="I2975" i="3"/>
  <c r="I2974" i="3"/>
  <c r="I2973" i="3"/>
  <c r="I2972" i="3"/>
  <c r="I2971" i="3"/>
  <c r="I2970" i="3"/>
  <c r="I2969" i="3"/>
  <c r="I2968" i="3"/>
  <c r="I2967" i="3"/>
  <c r="I2966" i="3"/>
  <c r="I2965" i="3"/>
  <c r="I2964" i="3"/>
  <c r="I2963" i="3"/>
  <c r="I2962" i="3"/>
  <c r="I2961" i="3"/>
  <c r="I2960" i="3"/>
  <c r="I2959" i="3"/>
  <c r="I2958" i="3"/>
  <c r="I2957" i="3"/>
  <c r="I2956" i="3"/>
  <c r="I2955" i="3"/>
  <c r="I2954" i="3"/>
  <c r="I2953" i="3"/>
  <c r="I2952" i="3"/>
  <c r="I2951" i="3"/>
  <c r="I2950" i="3"/>
  <c r="I2949" i="3"/>
  <c r="I2948" i="3"/>
  <c r="I2947" i="3"/>
  <c r="I2946" i="3"/>
  <c r="I2945" i="3"/>
  <c r="I2944" i="3"/>
  <c r="I2943" i="3"/>
  <c r="I2942" i="3"/>
  <c r="I2941" i="3"/>
  <c r="I2940" i="3"/>
  <c r="I2939" i="3"/>
  <c r="I2938" i="3"/>
  <c r="I2937" i="3"/>
  <c r="I2936" i="3"/>
  <c r="I2935" i="3"/>
  <c r="I2934" i="3"/>
  <c r="I2933" i="3"/>
  <c r="I2932" i="3"/>
  <c r="I2931" i="3"/>
  <c r="I2930" i="3"/>
  <c r="I2929" i="3"/>
  <c r="I2928" i="3"/>
  <c r="I2927" i="3"/>
  <c r="I2926" i="3"/>
  <c r="I2925" i="3"/>
  <c r="I2924" i="3"/>
  <c r="I2923" i="3"/>
  <c r="I2922" i="3"/>
  <c r="I2921" i="3"/>
  <c r="I2920" i="3"/>
  <c r="I2919" i="3"/>
  <c r="I2918" i="3"/>
  <c r="I2917" i="3"/>
  <c r="I2916" i="3"/>
  <c r="I2915" i="3"/>
  <c r="I2914" i="3"/>
  <c r="I2913" i="3"/>
  <c r="I2912" i="3"/>
  <c r="I2911" i="3"/>
  <c r="I2910" i="3"/>
  <c r="I2909" i="3"/>
  <c r="I2908" i="3"/>
  <c r="I2907" i="3"/>
  <c r="I2906" i="3"/>
  <c r="I2905" i="3"/>
  <c r="I2904" i="3"/>
  <c r="I2903" i="3"/>
  <c r="I2902" i="3"/>
  <c r="I2901" i="3"/>
  <c r="I2900" i="3"/>
  <c r="I2899" i="3"/>
  <c r="I2898" i="3"/>
  <c r="I2897" i="3"/>
  <c r="I2896" i="3"/>
  <c r="I2895" i="3"/>
  <c r="I2894" i="3"/>
  <c r="I2893" i="3"/>
  <c r="I2892" i="3"/>
  <c r="I2891" i="3"/>
  <c r="I2890" i="3"/>
  <c r="I2889" i="3"/>
  <c r="I2888" i="3"/>
  <c r="I2887" i="3"/>
  <c r="I2886" i="3"/>
  <c r="I2885" i="3"/>
  <c r="I2884" i="3"/>
  <c r="I2883" i="3"/>
  <c r="I2882" i="3"/>
  <c r="I2881" i="3"/>
  <c r="I2880" i="3"/>
  <c r="I2879" i="3"/>
  <c r="I2878" i="3"/>
  <c r="I2877" i="3"/>
  <c r="I2876" i="3"/>
  <c r="I2875" i="3"/>
  <c r="I2874" i="3"/>
  <c r="I2873" i="3"/>
  <c r="I2872" i="3"/>
  <c r="I2871" i="3"/>
  <c r="I2870" i="3"/>
  <c r="I2869" i="3"/>
  <c r="I2868" i="3"/>
  <c r="I2867" i="3"/>
  <c r="I2866" i="3"/>
  <c r="I2865" i="3"/>
  <c r="I2864" i="3"/>
  <c r="I2863" i="3"/>
  <c r="I2862" i="3"/>
  <c r="I2861" i="3"/>
  <c r="I2860" i="3"/>
  <c r="I2859" i="3"/>
  <c r="I2858" i="3"/>
  <c r="I2857" i="3"/>
  <c r="I2856" i="3"/>
  <c r="I2855" i="3"/>
  <c r="I2854" i="3"/>
  <c r="I2853" i="3"/>
  <c r="I2852" i="3"/>
  <c r="I2851" i="3"/>
  <c r="I2850" i="3"/>
  <c r="I2849" i="3"/>
  <c r="I2848" i="3"/>
  <c r="I2847" i="3"/>
  <c r="I2846" i="3"/>
  <c r="I2845" i="3"/>
  <c r="I2844" i="3"/>
  <c r="I2843" i="3"/>
  <c r="I2842" i="3"/>
  <c r="I2841" i="3"/>
  <c r="I2840" i="3"/>
  <c r="I2839" i="3"/>
  <c r="I2838" i="3"/>
  <c r="I2837" i="3"/>
  <c r="I2836" i="3"/>
  <c r="I2835" i="3"/>
  <c r="I2834" i="3"/>
  <c r="I2833" i="3"/>
  <c r="I2832" i="3"/>
  <c r="I2831" i="3"/>
  <c r="I2830" i="3"/>
  <c r="I2829" i="3"/>
  <c r="I2828" i="3"/>
  <c r="I2827" i="3"/>
  <c r="I2826" i="3"/>
  <c r="I2825" i="3"/>
  <c r="I2824" i="3"/>
  <c r="I2823" i="3"/>
  <c r="I2822" i="3"/>
  <c r="I2821" i="3"/>
  <c r="I2820" i="3"/>
  <c r="I2819" i="3"/>
  <c r="I2818" i="3"/>
  <c r="I2817" i="3"/>
  <c r="I2816" i="3"/>
  <c r="I2815" i="3"/>
  <c r="I2814" i="3"/>
  <c r="I2813" i="3"/>
  <c r="I2812" i="3"/>
  <c r="I2811" i="3"/>
  <c r="I2810" i="3"/>
  <c r="I2809" i="3"/>
  <c r="I2808" i="3"/>
  <c r="I2807" i="3"/>
  <c r="I2806" i="3"/>
  <c r="I2805" i="3"/>
  <c r="I2804" i="3"/>
  <c r="I2803" i="3"/>
  <c r="I2802" i="3"/>
  <c r="I2801" i="3"/>
  <c r="I2800" i="3"/>
  <c r="I2799" i="3"/>
  <c r="I2798" i="3"/>
  <c r="I2797" i="3"/>
  <c r="I2796" i="3"/>
  <c r="I2795" i="3"/>
  <c r="I2794" i="3"/>
  <c r="I2793" i="3"/>
  <c r="I2792" i="3"/>
  <c r="I2791" i="3"/>
  <c r="I2790" i="3"/>
  <c r="I2789" i="3"/>
  <c r="I2788" i="3"/>
  <c r="I2787" i="3"/>
  <c r="I2786" i="3"/>
  <c r="I2785" i="3"/>
  <c r="I2784" i="3"/>
  <c r="I2783" i="3"/>
  <c r="I2782" i="3"/>
  <c r="I2781" i="3"/>
  <c r="I2780" i="3"/>
  <c r="I2779" i="3"/>
  <c r="I2778" i="3"/>
  <c r="I2777" i="3"/>
  <c r="I2776" i="3"/>
  <c r="I2775" i="3"/>
  <c r="I2774" i="3"/>
  <c r="I2773" i="3"/>
  <c r="I2772" i="3"/>
  <c r="I2771" i="3"/>
  <c r="I2770" i="3"/>
  <c r="I2769" i="3"/>
  <c r="I2768" i="3"/>
  <c r="I2767" i="3"/>
  <c r="I2766" i="3"/>
  <c r="I2765" i="3"/>
  <c r="I2764" i="3"/>
  <c r="I2763" i="3"/>
  <c r="I2762" i="3"/>
  <c r="I2761" i="3"/>
  <c r="I2760" i="3"/>
  <c r="I2759" i="3"/>
  <c r="I2758" i="3"/>
  <c r="I2757" i="3"/>
  <c r="I2756" i="3"/>
  <c r="I2755" i="3"/>
  <c r="I2754" i="3"/>
  <c r="I2753" i="3"/>
  <c r="I2752" i="3"/>
  <c r="I2751" i="3"/>
  <c r="I2750" i="3"/>
  <c r="I2749" i="3"/>
  <c r="I2748" i="3"/>
  <c r="I2747" i="3"/>
  <c r="I2746" i="3"/>
  <c r="I2745" i="3"/>
  <c r="I2744" i="3"/>
  <c r="I2743" i="3"/>
  <c r="I2742" i="3"/>
  <c r="I2741" i="3"/>
  <c r="I2740" i="3"/>
  <c r="I2739" i="3"/>
  <c r="I2738" i="3"/>
  <c r="I2737" i="3"/>
  <c r="I2736" i="3"/>
  <c r="I2735" i="3"/>
  <c r="I2734" i="3"/>
  <c r="I2733" i="3"/>
  <c r="I2732" i="3"/>
  <c r="I2731" i="3"/>
  <c r="I2730" i="3"/>
  <c r="I2729" i="3"/>
  <c r="I2728" i="3"/>
  <c r="I2727" i="3"/>
  <c r="I2726" i="3"/>
  <c r="I2725" i="3"/>
  <c r="I2724" i="3"/>
  <c r="I2723" i="3"/>
  <c r="I2722" i="3"/>
  <c r="I2721" i="3"/>
  <c r="I2720" i="3"/>
  <c r="I2719" i="3"/>
  <c r="I2718" i="3"/>
  <c r="I2717" i="3"/>
  <c r="I2716" i="3"/>
  <c r="I2715" i="3"/>
  <c r="I2714" i="3"/>
  <c r="I2713" i="3"/>
  <c r="I2712" i="3"/>
  <c r="I2711" i="3"/>
  <c r="I2710" i="3"/>
  <c r="I2709" i="3"/>
  <c r="I2708" i="3"/>
  <c r="I2707" i="3"/>
  <c r="I2706" i="3"/>
  <c r="I2705" i="3"/>
  <c r="I2704" i="3"/>
  <c r="I2703" i="3"/>
  <c r="I2702" i="3"/>
  <c r="I2701" i="3"/>
  <c r="I2700" i="3"/>
  <c r="I2699" i="3"/>
  <c r="I2698"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56" i="3"/>
  <c r="I2655" i="3"/>
  <c r="I2654" i="3"/>
  <c r="I2653" i="3"/>
  <c r="I2652" i="3"/>
  <c r="I2651" i="3"/>
  <c r="I2650" i="3"/>
  <c r="I2649" i="3"/>
  <c r="I2648" i="3"/>
  <c r="I2647" i="3"/>
  <c r="I2646" i="3"/>
  <c r="I2645" i="3"/>
  <c r="I2644" i="3"/>
  <c r="I2643" i="3"/>
  <c r="I2642" i="3"/>
  <c r="I2641" i="3"/>
  <c r="I2640" i="3"/>
  <c r="I2639" i="3"/>
  <c r="I2638" i="3"/>
  <c r="I2637" i="3"/>
  <c r="I2636" i="3"/>
  <c r="I2635" i="3"/>
  <c r="I2634" i="3"/>
  <c r="I2633" i="3"/>
  <c r="I2632" i="3"/>
  <c r="I2631" i="3"/>
  <c r="I2630" i="3"/>
  <c r="I2629" i="3"/>
  <c r="I2628" i="3"/>
  <c r="I2627" i="3"/>
  <c r="I2626" i="3"/>
  <c r="I2625" i="3"/>
  <c r="I2624" i="3"/>
  <c r="I2623" i="3"/>
  <c r="I2622" i="3"/>
  <c r="I2621" i="3"/>
  <c r="I2620" i="3"/>
  <c r="I2619" i="3"/>
  <c r="I2618" i="3"/>
  <c r="I2617" i="3"/>
  <c r="I2616" i="3"/>
  <c r="I2615" i="3"/>
  <c r="I2614" i="3"/>
  <c r="I2613" i="3"/>
  <c r="I2612" i="3"/>
  <c r="I2611" i="3"/>
  <c r="I2610" i="3"/>
  <c r="I2609" i="3"/>
  <c r="I2608" i="3"/>
  <c r="I2607" i="3"/>
  <c r="I2606" i="3"/>
  <c r="I2605"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51" i="3"/>
  <c r="I2550" i="3"/>
  <c r="I2549" i="3"/>
  <c r="I2548" i="3"/>
  <c r="I2547" i="3"/>
  <c r="I2546" i="3"/>
  <c r="I2545" i="3"/>
  <c r="I2544" i="3"/>
  <c r="I2543" i="3"/>
  <c r="I2542" i="3"/>
  <c r="I2541" i="3"/>
  <c r="I2540" i="3"/>
  <c r="I2539" i="3"/>
  <c r="I2538" i="3"/>
  <c r="I2537" i="3"/>
  <c r="I2536" i="3"/>
  <c r="I2535" i="3"/>
  <c r="I2534" i="3"/>
  <c r="I2533" i="3"/>
  <c r="I2532" i="3"/>
  <c r="I2531" i="3"/>
  <c r="I2530" i="3"/>
  <c r="I2529" i="3"/>
  <c r="I2528" i="3"/>
  <c r="I2527" i="3"/>
  <c r="I2526" i="3"/>
  <c r="I2525" i="3"/>
  <c r="I2524" i="3"/>
  <c r="I2523" i="3"/>
  <c r="I2522" i="3"/>
  <c r="I2521" i="3"/>
  <c r="I2520" i="3"/>
  <c r="I2519" i="3"/>
  <c r="I2518" i="3"/>
  <c r="I2517" i="3"/>
  <c r="I2516" i="3"/>
  <c r="I2515" i="3"/>
  <c r="I2514" i="3"/>
  <c r="I2513" i="3"/>
  <c r="I2512" i="3"/>
  <c r="I2511" i="3"/>
  <c r="I2510" i="3"/>
  <c r="I2509" i="3"/>
  <c r="I2508" i="3"/>
  <c r="I2507" i="3"/>
  <c r="I2506" i="3"/>
  <c r="I2505" i="3"/>
  <c r="I2504" i="3"/>
  <c r="I2503" i="3"/>
  <c r="I2502" i="3"/>
  <c r="I2501" i="3"/>
  <c r="I2500"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 r="I2343" i="3"/>
  <c r="I2342" i="3"/>
  <c r="I2341" i="3"/>
  <c r="I2340" i="3"/>
  <c r="I2339" i="3"/>
  <c r="I2338" i="3"/>
  <c r="I2337" i="3"/>
  <c r="I2336" i="3"/>
  <c r="I2335" i="3"/>
  <c r="I2334" i="3"/>
  <c r="I2333" i="3"/>
  <c r="I2332" i="3"/>
  <c r="I2331" i="3"/>
  <c r="I2330" i="3"/>
  <c r="I2329" i="3"/>
  <c r="I2328" i="3"/>
  <c r="I2327" i="3"/>
  <c r="I2326" i="3"/>
  <c r="I2325" i="3"/>
  <c r="I2324" i="3"/>
  <c r="I2323" i="3"/>
  <c r="I2322" i="3"/>
  <c r="I2321" i="3"/>
  <c r="I2320" i="3"/>
  <c r="I2319" i="3"/>
  <c r="I2318" i="3"/>
  <c r="I2317" i="3"/>
  <c r="I2316" i="3"/>
  <c r="I2315" i="3"/>
  <c r="I2314" i="3"/>
  <c r="I2313" i="3"/>
  <c r="I2312" i="3"/>
  <c r="I2311" i="3"/>
  <c r="I2310" i="3"/>
  <c r="I2309" i="3"/>
  <c r="I2308" i="3"/>
  <c r="I2307" i="3"/>
  <c r="I2306" i="3"/>
  <c r="I2305" i="3"/>
  <c r="I2304" i="3"/>
  <c r="I2303" i="3"/>
  <c r="I2302" i="3"/>
  <c r="I2301" i="3"/>
  <c r="I2300" i="3"/>
  <c r="I2299" i="3"/>
  <c r="I2298" i="3"/>
  <c r="I2297" i="3"/>
  <c r="I2296" i="3"/>
  <c r="I2295" i="3"/>
  <c r="I2294" i="3"/>
  <c r="I2293" i="3"/>
  <c r="I2292" i="3"/>
  <c r="I2291" i="3"/>
  <c r="I2290" i="3"/>
  <c r="I2289" i="3"/>
  <c r="I2288" i="3"/>
  <c r="I2287" i="3"/>
  <c r="I2286" i="3"/>
  <c r="I2285" i="3"/>
  <c r="I2284" i="3"/>
  <c r="I2283" i="3"/>
  <c r="I2282" i="3"/>
  <c r="I2281" i="3"/>
  <c r="I2280" i="3"/>
  <c r="I2279" i="3"/>
  <c r="I2278" i="3"/>
  <c r="I2277" i="3"/>
  <c r="I2276" i="3"/>
  <c r="I2275" i="3"/>
  <c r="I2274" i="3"/>
  <c r="I2273" i="3"/>
  <c r="I2272" i="3"/>
  <c r="I2271" i="3"/>
  <c r="I2270" i="3"/>
  <c r="I2269" i="3"/>
  <c r="I2268" i="3"/>
  <c r="I2267" i="3"/>
  <c r="I2266" i="3"/>
  <c r="I2265" i="3"/>
  <c r="I2264" i="3"/>
  <c r="I2263" i="3"/>
  <c r="I2262" i="3"/>
  <c r="I2261" i="3"/>
  <c r="I2260" i="3"/>
  <c r="I2259" i="3"/>
  <c r="I2258" i="3"/>
  <c r="I2257" i="3"/>
  <c r="I2256" i="3"/>
  <c r="I2255" i="3"/>
  <c r="I2254" i="3"/>
  <c r="I2253" i="3"/>
  <c r="I2252" i="3"/>
  <c r="I2251" i="3"/>
  <c r="I2250" i="3"/>
  <c r="I2249" i="3"/>
  <c r="I2248" i="3"/>
  <c r="I2247" i="3"/>
  <c r="I2246" i="3"/>
  <c r="I2245" i="3"/>
  <c r="I2244" i="3"/>
  <c r="I2243" i="3"/>
  <c r="I2242" i="3"/>
  <c r="I2241" i="3"/>
  <c r="I2240" i="3"/>
  <c r="I2239" i="3"/>
  <c r="I2238" i="3"/>
  <c r="I2237" i="3"/>
  <c r="I2236" i="3"/>
  <c r="I2235" i="3"/>
  <c r="I2234" i="3"/>
  <c r="I2233" i="3"/>
  <c r="I2232" i="3"/>
  <c r="I2231" i="3"/>
  <c r="I2230" i="3"/>
  <c r="I2229" i="3"/>
  <c r="I2228" i="3"/>
  <c r="I2227" i="3"/>
  <c r="I2226" i="3"/>
  <c r="I2225" i="3"/>
  <c r="I2224" i="3"/>
  <c r="I2223" i="3"/>
  <c r="I2222" i="3"/>
  <c r="I2221" i="3"/>
  <c r="I2220" i="3"/>
  <c r="I2219" i="3"/>
  <c r="I2218" i="3"/>
  <c r="I2217" i="3"/>
  <c r="I2216" i="3"/>
  <c r="I2215" i="3"/>
  <c r="I2214" i="3"/>
  <c r="I2213" i="3"/>
  <c r="I2212" i="3"/>
  <c r="I2211" i="3"/>
  <c r="I2210" i="3"/>
  <c r="I2209" i="3"/>
  <c r="I2208" i="3"/>
  <c r="I2207" i="3"/>
  <c r="I2206" i="3"/>
  <c r="I2205" i="3"/>
  <c r="I2204" i="3"/>
  <c r="I2203" i="3"/>
  <c r="I2202" i="3"/>
  <c r="I2201" i="3"/>
  <c r="I2200" i="3"/>
  <c r="I2199" i="3"/>
  <c r="I2198" i="3"/>
  <c r="I2197" i="3"/>
  <c r="I2196" i="3"/>
  <c r="I2195" i="3"/>
  <c r="I2194" i="3"/>
  <c r="I2193" i="3"/>
  <c r="I2192" i="3"/>
  <c r="I2191" i="3"/>
  <c r="I2190" i="3"/>
  <c r="I2189" i="3"/>
  <c r="I2188" i="3"/>
  <c r="I2187" i="3"/>
  <c r="I2186" i="3"/>
  <c r="I2185" i="3"/>
  <c r="I2184" i="3"/>
  <c r="I2183" i="3"/>
  <c r="I2182" i="3"/>
  <c r="I2181" i="3"/>
  <c r="I2180" i="3"/>
  <c r="I2179" i="3"/>
  <c r="I2178" i="3"/>
  <c r="I2177" i="3"/>
  <c r="I2176" i="3"/>
  <c r="I2175" i="3"/>
  <c r="I2174" i="3"/>
  <c r="I2173" i="3"/>
  <c r="I2172" i="3"/>
  <c r="I2171" i="3"/>
  <c r="I2170" i="3"/>
  <c r="I2169" i="3"/>
  <c r="I2168" i="3"/>
  <c r="I2167" i="3"/>
  <c r="I2166" i="3"/>
  <c r="I2165" i="3"/>
  <c r="I2164" i="3"/>
  <c r="I2163" i="3"/>
  <c r="I2162" i="3"/>
  <c r="I2161" i="3"/>
  <c r="I2160" i="3"/>
  <c r="I2159" i="3"/>
  <c r="I2158" i="3"/>
  <c r="I2157" i="3"/>
  <c r="I2156" i="3"/>
  <c r="I2155" i="3"/>
  <c r="I2154" i="3"/>
  <c r="I2153" i="3"/>
  <c r="I2152" i="3"/>
  <c r="I2151" i="3"/>
  <c r="I2150" i="3"/>
  <c r="I2149" i="3"/>
  <c r="I2148" i="3"/>
  <c r="I2147" i="3"/>
  <c r="I2146" i="3"/>
  <c r="I2145" i="3"/>
  <c r="I2144" i="3"/>
  <c r="I2143" i="3"/>
  <c r="I2142" i="3"/>
  <c r="I2141" i="3"/>
  <c r="I2140" i="3"/>
  <c r="I2139" i="3"/>
  <c r="I2138" i="3"/>
  <c r="I2137" i="3"/>
  <c r="I2136" i="3"/>
  <c r="I2135" i="3"/>
  <c r="I2134" i="3"/>
  <c r="I2133" i="3"/>
  <c r="I2132" i="3"/>
  <c r="I2131" i="3"/>
  <c r="I2130" i="3"/>
  <c r="I2129" i="3"/>
  <c r="I2128" i="3"/>
  <c r="I2127" i="3"/>
  <c r="I2126" i="3"/>
  <c r="I2125" i="3"/>
  <c r="I2124" i="3"/>
  <c r="I2123" i="3"/>
  <c r="I2122" i="3"/>
  <c r="I2121" i="3"/>
  <c r="I2120" i="3"/>
  <c r="I2119" i="3"/>
  <c r="I2118" i="3"/>
  <c r="I2117" i="3"/>
  <c r="I2116" i="3"/>
  <c r="I2115" i="3"/>
  <c r="I2114" i="3"/>
  <c r="I2113" i="3"/>
  <c r="I2112" i="3"/>
  <c r="I2111" i="3"/>
  <c r="I2110" i="3"/>
  <c r="I2109" i="3"/>
  <c r="I2108" i="3"/>
  <c r="I2107" i="3"/>
  <c r="I2106" i="3"/>
  <c r="I2105" i="3"/>
  <c r="I2104" i="3"/>
  <c r="I2103" i="3"/>
  <c r="I2102" i="3"/>
  <c r="I2101" i="3"/>
  <c r="I2100" i="3"/>
  <c r="I2099" i="3"/>
  <c r="I2098" i="3"/>
  <c r="I2097" i="3"/>
  <c r="I2096" i="3"/>
  <c r="I2095" i="3"/>
  <c r="I2094" i="3"/>
  <c r="I2093" i="3"/>
  <c r="I2092" i="3"/>
  <c r="I2091" i="3"/>
  <c r="I2090" i="3"/>
  <c r="I2089" i="3"/>
  <c r="I2088" i="3"/>
  <c r="I2087" i="3"/>
  <c r="I2086" i="3"/>
  <c r="I2085" i="3"/>
  <c r="I2084" i="3"/>
  <c r="I2083" i="3"/>
  <c r="I2082" i="3"/>
  <c r="I2081" i="3"/>
  <c r="I2080" i="3"/>
  <c r="I2079" i="3"/>
  <c r="I2078" i="3"/>
  <c r="I2077" i="3"/>
  <c r="I2076" i="3"/>
  <c r="I2075" i="3"/>
  <c r="I2074" i="3"/>
  <c r="I2073" i="3"/>
  <c r="I2072" i="3"/>
  <c r="I2071" i="3"/>
  <c r="I2070" i="3"/>
  <c r="I2069" i="3"/>
  <c r="I2068" i="3"/>
  <c r="I2067" i="3"/>
  <c r="I2066" i="3"/>
  <c r="I2065" i="3"/>
  <c r="I2064" i="3"/>
  <c r="I2063" i="3"/>
  <c r="I2062" i="3"/>
  <c r="I2061" i="3"/>
  <c r="I2060" i="3"/>
  <c r="I2059" i="3"/>
  <c r="I2058" i="3"/>
  <c r="I2057" i="3"/>
  <c r="I2056" i="3"/>
  <c r="I2055" i="3"/>
  <c r="I2054" i="3"/>
  <c r="I2053" i="3"/>
  <c r="I2052" i="3"/>
  <c r="I2051" i="3"/>
  <c r="I2050" i="3"/>
  <c r="I2049" i="3"/>
  <c r="I2048" i="3"/>
  <c r="I2047" i="3"/>
  <c r="I2046" i="3"/>
  <c r="I2045" i="3"/>
  <c r="I2044" i="3"/>
  <c r="I2043" i="3"/>
  <c r="I2042" i="3"/>
  <c r="I2041" i="3"/>
  <c r="I2040" i="3"/>
  <c r="I2039" i="3"/>
  <c r="I2038" i="3"/>
  <c r="I2037" i="3"/>
  <c r="I2036" i="3"/>
  <c r="I2035" i="3"/>
  <c r="I2034" i="3"/>
  <c r="I2033" i="3"/>
  <c r="I2032" i="3"/>
  <c r="I2031" i="3"/>
  <c r="I2030" i="3"/>
  <c r="I2029" i="3"/>
  <c r="I2028" i="3"/>
  <c r="I2027" i="3"/>
  <c r="I2026" i="3"/>
  <c r="I2025" i="3"/>
  <c r="I2024" i="3"/>
  <c r="I2023" i="3"/>
  <c r="I2022" i="3"/>
  <c r="I2021" i="3"/>
  <c r="I2020" i="3"/>
  <c r="I2019" i="3"/>
  <c r="I2018" i="3"/>
  <c r="I2017" i="3"/>
  <c r="I2016" i="3"/>
  <c r="I2015" i="3"/>
  <c r="I2014" i="3"/>
  <c r="I2013" i="3"/>
  <c r="I2012" i="3"/>
  <c r="I2011" i="3"/>
  <c r="I2010" i="3"/>
  <c r="I2009" i="3"/>
  <c r="I2008" i="3"/>
  <c r="I2007" i="3"/>
  <c r="I2006" i="3"/>
  <c r="I2005" i="3"/>
  <c r="I2004" i="3"/>
  <c r="I2003" i="3"/>
  <c r="I2002" i="3"/>
  <c r="I2001" i="3"/>
  <c r="I2000" i="3"/>
  <c r="I1999" i="3"/>
  <c r="I1998" i="3"/>
  <c r="I1997" i="3"/>
  <c r="I1996" i="3"/>
  <c r="I1995" i="3"/>
  <c r="I1994" i="3"/>
  <c r="I1993" i="3"/>
  <c r="I1992" i="3"/>
  <c r="I1991" i="3"/>
  <c r="I1990" i="3"/>
  <c r="I1989" i="3"/>
  <c r="I1988" i="3"/>
  <c r="I1987" i="3"/>
  <c r="I1986" i="3"/>
  <c r="I1985" i="3"/>
  <c r="I1984" i="3"/>
  <c r="I1983" i="3"/>
  <c r="I1982" i="3"/>
  <c r="I1981" i="3"/>
  <c r="I1980" i="3"/>
  <c r="I1979" i="3"/>
  <c r="I1978" i="3"/>
  <c r="I1977" i="3"/>
  <c r="I1976" i="3"/>
  <c r="I1975" i="3"/>
  <c r="I1974" i="3"/>
  <c r="I1973" i="3"/>
  <c r="I1972" i="3"/>
  <c r="I1971" i="3"/>
  <c r="I1970" i="3"/>
  <c r="I1969" i="3"/>
  <c r="I1968" i="3"/>
  <c r="I1967" i="3"/>
  <c r="I1966" i="3"/>
  <c r="I1965" i="3"/>
  <c r="I1964" i="3"/>
  <c r="I1963" i="3"/>
  <c r="I1962" i="3"/>
  <c r="I1961" i="3"/>
  <c r="I1960" i="3"/>
  <c r="I1959" i="3"/>
  <c r="I1958" i="3"/>
  <c r="I1957" i="3"/>
  <c r="I1956" i="3"/>
  <c r="I1955" i="3"/>
  <c r="I1954" i="3"/>
  <c r="I1953" i="3"/>
  <c r="I1952" i="3"/>
  <c r="I1951" i="3"/>
  <c r="I1950" i="3"/>
  <c r="I1949" i="3"/>
  <c r="I1948" i="3"/>
  <c r="I1947" i="3"/>
  <c r="I1946" i="3"/>
  <c r="I1945" i="3"/>
  <c r="I1944" i="3"/>
  <c r="I1943" i="3"/>
  <c r="I1942" i="3"/>
  <c r="I1941" i="3"/>
  <c r="I1940" i="3"/>
  <c r="I1939" i="3"/>
  <c r="I1938" i="3"/>
  <c r="I1937" i="3"/>
  <c r="I1936" i="3"/>
  <c r="I1935" i="3"/>
  <c r="I1934" i="3"/>
  <c r="I1933" i="3"/>
  <c r="I1932" i="3"/>
  <c r="I1931" i="3"/>
  <c r="I1930" i="3"/>
  <c r="I1929" i="3"/>
  <c r="I1928" i="3"/>
  <c r="I1927" i="3"/>
  <c r="I1926" i="3"/>
  <c r="I1925" i="3"/>
  <c r="I1924" i="3"/>
  <c r="I1923" i="3"/>
  <c r="I1922" i="3"/>
  <c r="I1921" i="3"/>
  <c r="I1920" i="3"/>
  <c r="I1919" i="3"/>
  <c r="I1918" i="3"/>
  <c r="I1917" i="3"/>
  <c r="I1916" i="3"/>
  <c r="I1915" i="3"/>
  <c r="I1914" i="3"/>
  <c r="I1913" i="3"/>
  <c r="I1912" i="3"/>
  <c r="I1911" i="3"/>
  <c r="I1910" i="3"/>
  <c r="I1909" i="3"/>
  <c r="I1908" i="3"/>
  <c r="I1907" i="3"/>
  <c r="I1906" i="3"/>
  <c r="I1905" i="3"/>
  <c r="I1904" i="3"/>
  <c r="I1903" i="3"/>
  <c r="I1902" i="3"/>
  <c r="I1901" i="3"/>
  <c r="I1900" i="3"/>
  <c r="I1899" i="3"/>
  <c r="I1898" i="3"/>
  <c r="I1897" i="3"/>
  <c r="I1896" i="3"/>
  <c r="I1895" i="3"/>
  <c r="I1894" i="3"/>
  <c r="I1893" i="3"/>
  <c r="I1892" i="3"/>
  <c r="I1891" i="3"/>
  <c r="I1890" i="3"/>
  <c r="I1889" i="3"/>
  <c r="I1888" i="3"/>
  <c r="I1887" i="3"/>
  <c r="I1886" i="3"/>
  <c r="I1885" i="3"/>
  <c r="I1884" i="3"/>
  <c r="I1883" i="3"/>
  <c r="I1882" i="3"/>
  <c r="I1881" i="3"/>
  <c r="I1880" i="3"/>
  <c r="I1879" i="3"/>
  <c r="I1878" i="3"/>
  <c r="I1877" i="3"/>
  <c r="I1876" i="3"/>
  <c r="I1875" i="3"/>
  <c r="I1874" i="3"/>
  <c r="I1873" i="3"/>
  <c r="I1872" i="3"/>
  <c r="I1871" i="3"/>
  <c r="I1870" i="3"/>
  <c r="I1869" i="3"/>
  <c r="I1868" i="3"/>
  <c r="I1867" i="3"/>
  <c r="I1866" i="3"/>
  <c r="I1865" i="3"/>
  <c r="I1864" i="3"/>
  <c r="I1863" i="3"/>
  <c r="I1862" i="3"/>
  <c r="I1861" i="3"/>
  <c r="I1860" i="3"/>
  <c r="I1859" i="3"/>
  <c r="I1858" i="3"/>
  <c r="I1857" i="3"/>
  <c r="I1856" i="3"/>
  <c r="I1855" i="3"/>
  <c r="I1854" i="3"/>
  <c r="I1853" i="3"/>
  <c r="I1852" i="3"/>
  <c r="I1851" i="3"/>
  <c r="I1850" i="3"/>
  <c r="I1849" i="3"/>
  <c r="I1848" i="3"/>
  <c r="I1847" i="3"/>
  <c r="I1846" i="3"/>
  <c r="I1845" i="3"/>
  <c r="I1844" i="3"/>
  <c r="I1843" i="3"/>
  <c r="I1842" i="3"/>
  <c r="I1841" i="3"/>
  <c r="I1840" i="3"/>
  <c r="I1839" i="3"/>
  <c r="I1838" i="3"/>
  <c r="I1837" i="3"/>
  <c r="I1836" i="3"/>
  <c r="I1835" i="3"/>
  <c r="I1834" i="3"/>
  <c r="I1833" i="3"/>
  <c r="I1832" i="3"/>
  <c r="I1831" i="3"/>
  <c r="I1830" i="3"/>
  <c r="I1829" i="3"/>
  <c r="I1828" i="3"/>
  <c r="I1827" i="3"/>
  <c r="I1826" i="3"/>
  <c r="I1825" i="3"/>
  <c r="I1824" i="3"/>
  <c r="I1823" i="3"/>
  <c r="I1822" i="3"/>
  <c r="I1821" i="3"/>
  <c r="I1820" i="3"/>
  <c r="I1819" i="3"/>
  <c r="I1818" i="3"/>
  <c r="I1817" i="3"/>
  <c r="I1816" i="3"/>
  <c r="I1815" i="3"/>
  <c r="I1814" i="3"/>
  <c r="I1813" i="3"/>
  <c r="I1812" i="3"/>
  <c r="I1811" i="3"/>
  <c r="I1810" i="3"/>
  <c r="I1809" i="3"/>
  <c r="I1808" i="3"/>
  <c r="I1807" i="3"/>
  <c r="I1806" i="3"/>
  <c r="I1805" i="3"/>
  <c r="I1804" i="3"/>
  <c r="I1803" i="3"/>
  <c r="I1802" i="3"/>
  <c r="I1801" i="3"/>
  <c r="I1800" i="3"/>
  <c r="I1799" i="3"/>
  <c r="I1798" i="3"/>
  <c r="I1797" i="3"/>
  <c r="I1796" i="3"/>
  <c r="I1795" i="3"/>
  <c r="I1794" i="3"/>
  <c r="I1793" i="3"/>
  <c r="I1792" i="3"/>
  <c r="I1791" i="3"/>
  <c r="I1790" i="3"/>
  <c r="I1789" i="3"/>
  <c r="I1788" i="3"/>
  <c r="I1787" i="3"/>
  <c r="I1786" i="3"/>
  <c r="I1785" i="3"/>
  <c r="I1784" i="3"/>
  <c r="I1783" i="3"/>
  <c r="I1782" i="3"/>
  <c r="I1781" i="3"/>
  <c r="I1780" i="3"/>
  <c r="I1779" i="3"/>
  <c r="I1778" i="3"/>
  <c r="I1777" i="3"/>
  <c r="I1776" i="3"/>
  <c r="I1775" i="3"/>
  <c r="I1774" i="3"/>
  <c r="I1773" i="3"/>
  <c r="I1772" i="3"/>
  <c r="I1771" i="3"/>
  <c r="I1770" i="3"/>
  <c r="I1769" i="3"/>
  <c r="I1768" i="3"/>
  <c r="I1767" i="3"/>
  <c r="I1766" i="3"/>
  <c r="I1765" i="3"/>
  <c r="I1764" i="3"/>
  <c r="I1763" i="3"/>
  <c r="I1762" i="3"/>
  <c r="I1761" i="3"/>
  <c r="I1760" i="3"/>
  <c r="I1759" i="3"/>
  <c r="I1758" i="3"/>
  <c r="I1757" i="3"/>
  <c r="I1756" i="3"/>
  <c r="I1755" i="3"/>
  <c r="I1754" i="3"/>
  <c r="I1753" i="3"/>
  <c r="I1752" i="3"/>
  <c r="I1751" i="3"/>
  <c r="I1750" i="3"/>
  <c r="I1749" i="3"/>
  <c r="I1748" i="3"/>
  <c r="I1747" i="3"/>
  <c r="I1746" i="3"/>
  <c r="I1745" i="3"/>
  <c r="I1744" i="3"/>
  <c r="I1743" i="3"/>
  <c r="I1742" i="3"/>
  <c r="I1741" i="3"/>
  <c r="I1740" i="3"/>
  <c r="I1739" i="3"/>
  <c r="I1738" i="3"/>
  <c r="I1737" i="3"/>
  <c r="I1736" i="3"/>
  <c r="I1735" i="3"/>
  <c r="I1734" i="3"/>
  <c r="I1733" i="3"/>
  <c r="I1732" i="3"/>
  <c r="I1731" i="3"/>
  <c r="I1730" i="3"/>
  <c r="I1729" i="3"/>
  <c r="I1728" i="3"/>
  <c r="I1727" i="3"/>
  <c r="I1726" i="3"/>
  <c r="I1725" i="3"/>
  <c r="I1724" i="3"/>
  <c r="I1723" i="3"/>
  <c r="I1722" i="3"/>
  <c r="I1721" i="3"/>
  <c r="I1720" i="3"/>
  <c r="I1719" i="3"/>
  <c r="I1718" i="3"/>
  <c r="I1717" i="3"/>
  <c r="I1716" i="3"/>
  <c r="I1715" i="3"/>
  <c r="I1714" i="3"/>
  <c r="I1713" i="3"/>
  <c r="I1712" i="3"/>
  <c r="I1711" i="3"/>
  <c r="I1710" i="3"/>
  <c r="I1709" i="3"/>
  <c r="I1708" i="3"/>
  <c r="I1707" i="3"/>
  <c r="I1706" i="3"/>
  <c r="I1705" i="3"/>
  <c r="I1704" i="3"/>
  <c r="I1703" i="3"/>
  <c r="I1702" i="3"/>
  <c r="I1701" i="3"/>
  <c r="I1700" i="3"/>
  <c r="I1699" i="3"/>
  <c r="I1698" i="3"/>
  <c r="I1697" i="3"/>
  <c r="I1696" i="3"/>
  <c r="I1695" i="3"/>
  <c r="I1694" i="3"/>
  <c r="I1693" i="3"/>
  <c r="I1692" i="3"/>
  <c r="I1691" i="3"/>
  <c r="I1690" i="3"/>
  <c r="I1689" i="3"/>
  <c r="I1688" i="3"/>
  <c r="I1687" i="3"/>
  <c r="I1686" i="3"/>
  <c r="I1685" i="3"/>
  <c r="I1684" i="3"/>
  <c r="I1683" i="3"/>
  <c r="I1682" i="3"/>
  <c r="I1681" i="3"/>
  <c r="I1680" i="3"/>
  <c r="I1679" i="3"/>
  <c r="I1678" i="3"/>
  <c r="I1677" i="3"/>
  <c r="I1676" i="3"/>
  <c r="I1675" i="3"/>
  <c r="I1674" i="3"/>
  <c r="I1673" i="3"/>
  <c r="I1672" i="3"/>
  <c r="I1671" i="3"/>
  <c r="I1670" i="3"/>
  <c r="I1669" i="3"/>
  <c r="I1668" i="3"/>
  <c r="I1667" i="3"/>
  <c r="I1666" i="3"/>
  <c r="I1665" i="3"/>
  <c r="I1664" i="3"/>
  <c r="I1663" i="3"/>
  <c r="I1662" i="3"/>
  <c r="I1661" i="3"/>
  <c r="I1660" i="3"/>
  <c r="I1659" i="3"/>
  <c r="I1658" i="3"/>
  <c r="I1657" i="3"/>
  <c r="I1656" i="3"/>
  <c r="I1655" i="3"/>
  <c r="I1654" i="3"/>
  <c r="I1653" i="3"/>
  <c r="I1652" i="3"/>
  <c r="I1651" i="3"/>
  <c r="I1650" i="3"/>
  <c r="I1649" i="3"/>
  <c r="I1648" i="3"/>
  <c r="I1647" i="3"/>
  <c r="I1646" i="3"/>
  <c r="I1645" i="3"/>
  <c r="I1644" i="3"/>
  <c r="I1643" i="3"/>
  <c r="I1642" i="3"/>
  <c r="I1641" i="3"/>
  <c r="I1640" i="3"/>
  <c r="I1639" i="3"/>
  <c r="I1638" i="3"/>
  <c r="I1637" i="3"/>
  <c r="I1636" i="3"/>
  <c r="I1635" i="3"/>
  <c r="I1634" i="3"/>
  <c r="I1633" i="3"/>
  <c r="I1632" i="3"/>
  <c r="I1631" i="3"/>
  <c r="I1630" i="3"/>
  <c r="I1629" i="3"/>
  <c r="I1628" i="3"/>
  <c r="I1627" i="3"/>
  <c r="I1626" i="3"/>
  <c r="I1625" i="3"/>
  <c r="I1624" i="3"/>
  <c r="I1623" i="3"/>
  <c r="I1622" i="3"/>
  <c r="I1621" i="3"/>
  <c r="I1620" i="3"/>
  <c r="I1619" i="3"/>
  <c r="I1618" i="3"/>
  <c r="I1617" i="3"/>
  <c r="I1616" i="3"/>
  <c r="I1615" i="3"/>
  <c r="I1614" i="3"/>
  <c r="I1613" i="3"/>
  <c r="I1612" i="3"/>
  <c r="I1611" i="3"/>
  <c r="I1610" i="3"/>
  <c r="I1609" i="3"/>
  <c r="I1608" i="3"/>
  <c r="I1607" i="3"/>
  <c r="I1606" i="3"/>
  <c r="I1605" i="3"/>
  <c r="I1604" i="3"/>
  <c r="I1603" i="3"/>
  <c r="I1602" i="3"/>
  <c r="I1601" i="3"/>
  <c r="I1600" i="3"/>
  <c r="I1599" i="3"/>
  <c r="I1598" i="3"/>
  <c r="I1597" i="3"/>
  <c r="I1596" i="3"/>
  <c r="I1595" i="3"/>
  <c r="I1594" i="3"/>
  <c r="I1593" i="3"/>
  <c r="I1592" i="3"/>
  <c r="I1591" i="3"/>
  <c r="I1590" i="3"/>
  <c r="I1589" i="3"/>
  <c r="I1588" i="3"/>
  <c r="I1587" i="3"/>
  <c r="I1586" i="3"/>
  <c r="I1585" i="3"/>
  <c r="I1584" i="3"/>
  <c r="I1583" i="3"/>
  <c r="I1582" i="3"/>
  <c r="I1581" i="3"/>
  <c r="I1580" i="3"/>
  <c r="I1579" i="3"/>
  <c r="I1578" i="3"/>
  <c r="I1577" i="3"/>
  <c r="I1576" i="3"/>
  <c r="I1575" i="3"/>
  <c r="I1574" i="3"/>
  <c r="I1573" i="3"/>
  <c r="I1572" i="3"/>
  <c r="I1571" i="3"/>
  <c r="I1570" i="3"/>
  <c r="I1569" i="3"/>
  <c r="I1568" i="3"/>
  <c r="I1567" i="3"/>
  <c r="I1566" i="3"/>
  <c r="I1565" i="3"/>
  <c r="I1564" i="3"/>
  <c r="I1563" i="3"/>
  <c r="I1562" i="3"/>
  <c r="I1561" i="3"/>
  <c r="I1560" i="3"/>
  <c r="I1559" i="3"/>
  <c r="I1558" i="3"/>
  <c r="I1557" i="3"/>
  <c r="I1556" i="3"/>
  <c r="I1555" i="3"/>
  <c r="I1554" i="3"/>
  <c r="I1553" i="3"/>
  <c r="I1552" i="3"/>
  <c r="I1551" i="3"/>
  <c r="I1550" i="3"/>
  <c r="I1549" i="3"/>
  <c r="I1548" i="3"/>
  <c r="I1547" i="3"/>
  <c r="I1546" i="3"/>
  <c r="I1545" i="3"/>
  <c r="I1544" i="3"/>
  <c r="I1543" i="3"/>
  <c r="I1542" i="3"/>
  <c r="I1541" i="3"/>
  <c r="I1540" i="3"/>
  <c r="I1539" i="3"/>
  <c r="I1538" i="3"/>
  <c r="I1537" i="3"/>
  <c r="I1536" i="3"/>
  <c r="I1535" i="3"/>
  <c r="I1534" i="3"/>
  <c r="I1533" i="3"/>
  <c r="I1532" i="3"/>
  <c r="I1531" i="3"/>
  <c r="I1530" i="3"/>
  <c r="I1529" i="3"/>
  <c r="I1528" i="3"/>
  <c r="I1527" i="3"/>
  <c r="I1526" i="3"/>
  <c r="I1525" i="3"/>
  <c r="I1524" i="3"/>
  <c r="I1523" i="3"/>
  <c r="I1522" i="3"/>
  <c r="I1521" i="3"/>
  <c r="I1520" i="3"/>
  <c r="I1519" i="3"/>
  <c r="I1518" i="3"/>
  <c r="I1517" i="3"/>
  <c r="I1516" i="3"/>
  <c r="I1515" i="3"/>
  <c r="I1514" i="3"/>
  <c r="I1513" i="3"/>
  <c r="I1512" i="3"/>
  <c r="I1511" i="3"/>
  <c r="I1510" i="3"/>
  <c r="I1509" i="3"/>
  <c r="I1508" i="3"/>
  <c r="I1507" i="3"/>
  <c r="I1506" i="3"/>
  <c r="I1505" i="3"/>
  <c r="I1504" i="3"/>
  <c r="I1503" i="3"/>
  <c r="I1502" i="3"/>
  <c r="I1501" i="3"/>
  <c r="I1500" i="3"/>
  <c r="I1499" i="3"/>
  <c r="I1498" i="3"/>
  <c r="I1497" i="3"/>
  <c r="I1496" i="3"/>
  <c r="I1495" i="3"/>
  <c r="I1494" i="3"/>
  <c r="I1493" i="3"/>
  <c r="I1492" i="3"/>
  <c r="I1491" i="3"/>
  <c r="I1490" i="3"/>
  <c r="I1489" i="3"/>
  <c r="I1488" i="3"/>
  <c r="I1487" i="3"/>
  <c r="I1486" i="3"/>
  <c r="I1485" i="3"/>
  <c r="I1484" i="3"/>
  <c r="I1483" i="3"/>
  <c r="I1482" i="3"/>
  <c r="I1481" i="3"/>
  <c r="I1480" i="3"/>
  <c r="I1479" i="3"/>
  <c r="I1478" i="3"/>
  <c r="I1477" i="3"/>
  <c r="I1476" i="3"/>
  <c r="I1475" i="3"/>
  <c r="I1474" i="3"/>
  <c r="I1473" i="3"/>
  <c r="I1472" i="3"/>
  <c r="I1471" i="3"/>
  <c r="I1470" i="3"/>
  <c r="I1469" i="3"/>
  <c r="I1468" i="3"/>
  <c r="I1467" i="3"/>
  <c r="I1466" i="3"/>
  <c r="I1465" i="3"/>
  <c r="I1464" i="3"/>
  <c r="I1463" i="3"/>
  <c r="I1462" i="3"/>
  <c r="I1461" i="3"/>
  <c r="I1460" i="3"/>
  <c r="I1459" i="3"/>
  <c r="I1458" i="3"/>
  <c r="I1457" i="3"/>
  <c r="I1456" i="3"/>
  <c r="I1455" i="3"/>
  <c r="I1454" i="3"/>
  <c r="I1453" i="3"/>
  <c r="I1452" i="3"/>
  <c r="I1451" i="3"/>
  <c r="I1450" i="3"/>
  <c r="I1449" i="3"/>
  <c r="I1448" i="3"/>
  <c r="I1447" i="3"/>
  <c r="I1446" i="3"/>
  <c r="I1445" i="3"/>
  <c r="I1444" i="3"/>
  <c r="I1443" i="3"/>
  <c r="I1442" i="3"/>
  <c r="I1441" i="3"/>
  <c r="I1440" i="3"/>
  <c r="I1439" i="3"/>
  <c r="I1438" i="3"/>
  <c r="I1437" i="3"/>
  <c r="I1436" i="3"/>
  <c r="I1435" i="3"/>
  <c r="I1434" i="3"/>
  <c r="I1433" i="3"/>
  <c r="I1432" i="3"/>
  <c r="I1431" i="3"/>
  <c r="I1430" i="3"/>
  <c r="I1429" i="3"/>
  <c r="I1428" i="3"/>
  <c r="I1427" i="3"/>
  <c r="I1426" i="3"/>
  <c r="I1425" i="3"/>
  <c r="I1424" i="3"/>
  <c r="I1423" i="3"/>
  <c r="I1422" i="3"/>
  <c r="I1421" i="3"/>
  <c r="I1420" i="3"/>
  <c r="I1419" i="3"/>
  <c r="I1418" i="3"/>
  <c r="I1417" i="3"/>
  <c r="I1416" i="3"/>
  <c r="I1415" i="3"/>
  <c r="I1414" i="3"/>
  <c r="I1413" i="3"/>
  <c r="I1412" i="3"/>
  <c r="I1411" i="3"/>
  <c r="I1410" i="3"/>
  <c r="I1409" i="3"/>
  <c r="I1408" i="3"/>
  <c r="I1407" i="3"/>
  <c r="I1406" i="3"/>
  <c r="I1405" i="3"/>
  <c r="I1404" i="3"/>
  <c r="I1403" i="3"/>
  <c r="I1402" i="3"/>
  <c r="I1401" i="3"/>
  <c r="I1400" i="3"/>
  <c r="I1399" i="3"/>
  <c r="I1398" i="3"/>
  <c r="I1397" i="3"/>
  <c r="I1396" i="3"/>
  <c r="I1395" i="3"/>
  <c r="I1394" i="3"/>
  <c r="I1393" i="3"/>
  <c r="I1392" i="3"/>
  <c r="I1391" i="3"/>
  <c r="I1390" i="3"/>
  <c r="I1389" i="3"/>
  <c r="I1388" i="3"/>
  <c r="I1387" i="3"/>
  <c r="I1386" i="3"/>
  <c r="I1385" i="3"/>
  <c r="I1384" i="3"/>
  <c r="I1383" i="3"/>
  <c r="I1382" i="3"/>
  <c r="I1381" i="3"/>
  <c r="I1380" i="3"/>
  <c r="I1379" i="3"/>
  <c r="I1378" i="3"/>
  <c r="I1377" i="3"/>
  <c r="I1376" i="3"/>
  <c r="I1375" i="3"/>
  <c r="I1374" i="3"/>
  <c r="I1373" i="3"/>
  <c r="I1372" i="3"/>
  <c r="I1371" i="3"/>
  <c r="I1370" i="3"/>
  <c r="I1369" i="3"/>
  <c r="I1368" i="3"/>
  <c r="I1367" i="3"/>
  <c r="I1366" i="3"/>
  <c r="I1365" i="3"/>
  <c r="I1364" i="3"/>
  <c r="I1363" i="3"/>
  <c r="I1362" i="3"/>
  <c r="I1361" i="3"/>
  <c r="I1360" i="3"/>
  <c r="I1359" i="3"/>
  <c r="I1358" i="3"/>
  <c r="I1357" i="3"/>
  <c r="I1356" i="3"/>
  <c r="I1355" i="3"/>
  <c r="I1354" i="3"/>
  <c r="I1353" i="3"/>
  <c r="I1352" i="3"/>
  <c r="I1351" i="3"/>
  <c r="I1350" i="3"/>
  <c r="I1349" i="3"/>
  <c r="I1348" i="3"/>
  <c r="I1347" i="3"/>
  <c r="I1346" i="3"/>
  <c r="I1345" i="3"/>
  <c r="I1344" i="3"/>
  <c r="I1343" i="3"/>
  <c r="I1342" i="3"/>
  <c r="I1341" i="3"/>
  <c r="I1340" i="3"/>
  <c r="I1339" i="3"/>
  <c r="I1338" i="3"/>
  <c r="I1337" i="3"/>
  <c r="I1336" i="3"/>
  <c r="I1335" i="3"/>
  <c r="I1334" i="3"/>
  <c r="I1333" i="3"/>
  <c r="I1332" i="3"/>
  <c r="I1331" i="3"/>
  <c r="I1330" i="3"/>
  <c r="I1329" i="3"/>
  <c r="I1328" i="3"/>
  <c r="I1327" i="3"/>
  <c r="I1326" i="3"/>
  <c r="I1325" i="3"/>
  <c r="I1324" i="3"/>
  <c r="I1323" i="3"/>
  <c r="I1322" i="3"/>
  <c r="I1321" i="3"/>
  <c r="I1320" i="3"/>
  <c r="I1319" i="3"/>
  <c r="I1318" i="3"/>
  <c r="I1317" i="3"/>
  <c r="I1316" i="3"/>
  <c r="I1315" i="3"/>
  <c r="I1314" i="3"/>
  <c r="I1313" i="3"/>
  <c r="I1312" i="3"/>
  <c r="I1311" i="3"/>
  <c r="I1310" i="3"/>
  <c r="I1309" i="3"/>
  <c r="I1308" i="3"/>
  <c r="I1307" i="3"/>
  <c r="I1306" i="3"/>
  <c r="I1305" i="3"/>
  <c r="I1304" i="3"/>
  <c r="I1303" i="3"/>
  <c r="I1302" i="3"/>
  <c r="I1301" i="3"/>
  <c r="I1300" i="3"/>
  <c r="I1299" i="3"/>
  <c r="I1298" i="3"/>
  <c r="I1297" i="3"/>
  <c r="I1296" i="3"/>
  <c r="I1295" i="3"/>
  <c r="I1294" i="3"/>
  <c r="I1293" i="3"/>
  <c r="I1292" i="3"/>
  <c r="I1291" i="3"/>
  <c r="I1290" i="3"/>
  <c r="I1289" i="3"/>
  <c r="I1288" i="3"/>
  <c r="I1287" i="3"/>
  <c r="I1286" i="3"/>
  <c r="I1285" i="3"/>
  <c r="I1284" i="3"/>
  <c r="I1283" i="3"/>
  <c r="I1282" i="3"/>
  <c r="I1281" i="3"/>
  <c r="I1280" i="3"/>
  <c r="I1279" i="3"/>
  <c r="I1278" i="3"/>
  <c r="I1277" i="3"/>
  <c r="I1276" i="3"/>
  <c r="I1275" i="3"/>
  <c r="I1274" i="3"/>
  <c r="I1273" i="3"/>
  <c r="I1272" i="3"/>
  <c r="I1271" i="3"/>
  <c r="I1270" i="3"/>
  <c r="I1269" i="3"/>
  <c r="I1268" i="3"/>
  <c r="I1267" i="3"/>
  <c r="I1266" i="3"/>
  <c r="I1265" i="3"/>
  <c r="I1264" i="3"/>
  <c r="I1263" i="3"/>
  <c r="I1262" i="3"/>
  <c r="I1261" i="3"/>
  <c r="I1260" i="3"/>
  <c r="I1259" i="3"/>
  <c r="I1258" i="3"/>
  <c r="I1257" i="3"/>
  <c r="I1256" i="3"/>
  <c r="I1255" i="3"/>
  <c r="I1254" i="3"/>
  <c r="I1253" i="3"/>
  <c r="I1252" i="3"/>
  <c r="I1251" i="3"/>
  <c r="I1250" i="3"/>
  <c r="I1249" i="3"/>
  <c r="I1248" i="3"/>
  <c r="I1247" i="3"/>
  <c r="I1246" i="3"/>
  <c r="I1245" i="3"/>
  <c r="I1244" i="3"/>
  <c r="I1243" i="3"/>
  <c r="I1242" i="3"/>
  <c r="I1241" i="3"/>
  <c r="I1240" i="3"/>
  <c r="I1239" i="3"/>
  <c r="I1238" i="3"/>
  <c r="I1237" i="3"/>
  <c r="I1236" i="3"/>
  <c r="I1235" i="3"/>
  <c r="I1234" i="3"/>
  <c r="I1233" i="3"/>
  <c r="I1232" i="3"/>
  <c r="I1231" i="3"/>
  <c r="I1230" i="3"/>
  <c r="I1229" i="3"/>
  <c r="I1228" i="3"/>
  <c r="I1227" i="3"/>
  <c r="I1226" i="3"/>
  <c r="I1225" i="3"/>
  <c r="I1224" i="3"/>
  <c r="I1223" i="3"/>
  <c r="I1222" i="3"/>
  <c r="I1221" i="3"/>
  <c r="I1220" i="3"/>
  <c r="I1219" i="3"/>
  <c r="I1218" i="3"/>
  <c r="I1217" i="3"/>
  <c r="I1216" i="3"/>
  <c r="I1215" i="3"/>
  <c r="I1214" i="3"/>
  <c r="I1213" i="3"/>
  <c r="I1212" i="3"/>
  <c r="I1211" i="3"/>
  <c r="I1210" i="3"/>
  <c r="I1209" i="3"/>
  <c r="I1208" i="3"/>
  <c r="I1207" i="3"/>
  <c r="I1206" i="3"/>
  <c r="I1205" i="3"/>
  <c r="I1204" i="3"/>
  <c r="I1203" i="3"/>
  <c r="I1202" i="3"/>
  <c r="I1201" i="3"/>
  <c r="I1200" i="3"/>
  <c r="I1199" i="3"/>
  <c r="I1198" i="3"/>
  <c r="I1197" i="3"/>
  <c r="I1196" i="3"/>
  <c r="I1195" i="3"/>
  <c r="I1194" i="3"/>
  <c r="I1193" i="3"/>
  <c r="I1192" i="3"/>
  <c r="I1191" i="3"/>
  <c r="I1190" i="3"/>
  <c r="I1189" i="3"/>
  <c r="I1188" i="3"/>
  <c r="I1187" i="3"/>
  <c r="I1186" i="3"/>
  <c r="I1185" i="3"/>
  <c r="I1184" i="3"/>
  <c r="I1183" i="3"/>
  <c r="I1182" i="3"/>
  <c r="I1181" i="3"/>
  <c r="I1180" i="3"/>
  <c r="I1179" i="3"/>
  <c r="I1178" i="3"/>
  <c r="I1177" i="3"/>
  <c r="I1176" i="3"/>
  <c r="I1175" i="3"/>
  <c r="I1174" i="3"/>
  <c r="I1173" i="3"/>
  <c r="I1172" i="3"/>
  <c r="I1171" i="3"/>
  <c r="I1170" i="3"/>
  <c r="I1169" i="3"/>
  <c r="I1168" i="3"/>
  <c r="I1167" i="3"/>
  <c r="I1166" i="3"/>
  <c r="I1165" i="3"/>
  <c r="I1164" i="3"/>
  <c r="I1163" i="3"/>
  <c r="I1162" i="3"/>
  <c r="I1161" i="3"/>
  <c r="I1160" i="3"/>
  <c r="I1159" i="3"/>
  <c r="I1158" i="3"/>
  <c r="I1157" i="3"/>
  <c r="I1156" i="3"/>
  <c r="I1155" i="3"/>
  <c r="I1154" i="3"/>
  <c r="I1153" i="3"/>
  <c r="I1152" i="3"/>
  <c r="I1151" i="3"/>
  <c r="I1150" i="3"/>
  <c r="I1149" i="3"/>
  <c r="I1148" i="3"/>
  <c r="I1147" i="3"/>
  <c r="I1146" i="3"/>
  <c r="I1145" i="3"/>
  <c r="I1144" i="3"/>
  <c r="I1143" i="3"/>
  <c r="I1142" i="3"/>
  <c r="I1141" i="3"/>
  <c r="I1140" i="3"/>
  <c r="I1139" i="3"/>
  <c r="I1138" i="3"/>
  <c r="I1137" i="3"/>
  <c r="I1136" i="3"/>
  <c r="I1135" i="3"/>
  <c r="I1134" i="3"/>
  <c r="I1133" i="3"/>
  <c r="I1132" i="3"/>
  <c r="I1131" i="3"/>
  <c r="I1130" i="3"/>
  <c r="I1129" i="3"/>
  <c r="I1128" i="3"/>
  <c r="I1127" i="3"/>
  <c r="I1126" i="3"/>
  <c r="I1125" i="3"/>
  <c r="I1124" i="3"/>
  <c r="I1123" i="3"/>
  <c r="I1122" i="3"/>
  <c r="I1121" i="3"/>
  <c r="I1120" i="3"/>
  <c r="I1119" i="3"/>
  <c r="I1118" i="3"/>
  <c r="I1117" i="3"/>
  <c r="I1116" i="3"/>
  <c r="I1115" i="3"/>
  <c r="I1114" i="3"/>
  <c r="I1113" i="3"/>
  <c r="I1112" i="3"/>
  <c r="I1111" i="3"/>
  <c r="I1110" i="3"/>
  <c r="I1109" i="3"/>
  <c r="I1108" i="3"/>
  <c r="I1107" i="3"/>
  <c r="I1106" i="3"/>
  <c r="I1105" i="3"/>
  <c r="I1104" i="3"/>
  <c r="I1103" i="3"/>
  <c r="I1102" i="3"/>
  <c r="I1101" i="3"/>
  <c r="I1100" i="3"/>
  <c r="I1099" i="3"/>
  <c r="I1098" i="3"/>
  <c r="I1097" i="3"/>
  <c r="I1096" i="3"/>
  <c r="I1095" i="3"/>
  <c r="I1094" i="3"/>
  <c r="I1093" i="3"/>
  <c r="I1092" i="3"/>
  <c r="I1091" i="3"/>
  <c r="I1090" i="3"/>
  <c r="I1089" i="3"/>
  <c r="I1088" i="3"/>
  <c r="I1087" i="3"/>
  <c r="I1086" i="3"/>
  <c r="I1085" i="3"/>
  <c r="I1084" i="3"/>
  <c r="I1083" i="3"/>
  <c r="I1082" i="3"/>
  <c r="I1081" i="3"/>
  <c r="I1080" i="3"/>
  <c r="I1079" i="3"/>
  <c r="I1078" i="3"/>
  <c r="I1077" i="3"/>
  <c r="I1076" i="3"/>
  <c r="I1075" i="3"/>
  <c r="I1074" i="3"/>
  <c r="I1073" i="3"/>
  <c r="I1072" i="3"/>
  <c r="I1071" i="3"/>
  <c r="I1070" i="3"/>
  <c r="I1069" i="3"/>
  <c r="I1068" i="3"/>
  <c r="I1067" i="3"/>
  <c r="I1066" i="3"/>
  <c r="I1065" i="3"/>
  <c r="I1064" i="3"/>
  <c r="I1063" i="3"/>
  <c r="I1062" i="3"/>
  <c r="I1061" i="3"/>
  <c r="I1060" i="3"/>
  <c r="I1059" i="3"/>
  <c r="I1058" i="3"/>
  <c r="I1057" i="3"/>
  <c r="I1056" i="3"/>
  <c r="I1055" i="3"/>
  <c r="I1054" i="3"/>
  <c r="I1053" i="3"/>
  <c r="I1052" i="3"/>
  <c r="I1051" i="3"/>
  <c r="I1050" i="3"/>
  <c r="I1049" i="3"/>
  <c r="I1048" i="3"/>
  <c r="I1047" i="3"/>
  <c r="I1046" i="3"/>
  <c r="I1045" i="3"/>
  <c r="I1044" i="3"/>
  <c r="I1043" i="3"/>
  <c r="I1042" i="3"/>
  <c r="I1041" i="3"/>
  <c r="I1040" i="3"/>
  <c r="I1039" i="3"/>
  <c r="I1038" i="3"/>
  <c r="I1037" i="3"/>
  <c r="I1036" i="3"/>
  <c r="I1035" i="3"/>
  <c r="I1034" i="3"/>
  <c r="I1033" i="3"/>
  <c r="I1032" i="3"/>
  <c r="I1031" i="3"/>
  <c r="I1030" i="3"/>
  <c r="I1029" i="3"/>
  <c r="I1028" i="3"/>
  <c r="I1027" i="3"/>
  <c r="I1026" i="3"/>
  <c r="I1025" i="3"/>
  <c r="I1024" i="3"/>
  <c r="I1023" i="3"/>
  <c r="I1022" i="3"/>
  <c r="I1021" i="3"/>
  <c r="I1020" i="3"/>
  <c r="I1019" i="3"/>
  <c r="I1018" i="3"/>
  <c r="I1017" i="3"/>
  <c r="I1016" i="3"/>
  <c r="I1015" i="3"/>
  <c r="I1014" i="3"/>
  <c r="I1013" i="3"/>
  <c r="I1012" i="3"/>
  <c r="I1011" i="3"/>
  <c r="I1010" i="3"/>
  <c r="I1009" i="3"/>
  <c r="I100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G3441" i="2"/>
  <c r="C3441" i="2"/>
  <c r="D3441" i="2" s="1"/>
  <c r="G3440" i="2"/>
  <c r="C3440" i="2"/>
  <c r="D3440" i="2" s="1"/>
  <c r="G3439" i="2"/>
  <c r="C3439" i="2"/>
  <c r="D3439" i="2" s="1"/>
  <c r="G3438" i="2"/>
  <c r="C3438" i="2"/>
  <c r="D3438" i="2" s="1"/>
  <c r="G3437" i="2"/>
  <c r="C3437" i="2"/>
  <c r="D3437" i="2" s="1"/>
  <c r="G3436" i="2"/>
  <c r="C3436" i="2"/>
  <c r="D3436" i="2" s="1"/>
  <c r="G3435" i="2"/>
  <c r="C3435" i="2"/>
  <c r="D3435" i="2" s="1"/>
  <c r="G3434" i="2"/>
  <c r="C3434" i="2"/>
  <c r="D3434" i="2" s="1"/>
  <c r="G3433" i="2"/>
  <c r="C3433" i="2"/>
  <c r="D3433" i="2" s="1"/>
  <c r="G3432" i="2"/>
  <c r="C3432" i="2"/>
  <c r="D3432" i="2" s="1"/>
  <c r="G3431" i="2"/>
  <c r="C3431" i="2"/>
  <c r="D3431" i="2" s="1"/>
  <c r="G3430" i="2"/>
  <c r="C3430" i="2"/>
  <c r="D3430" i="2" s="1"/>
  <c r="G3429" i="2"/>
  <c r="C3429" i="2"/>
  <c r="D3429" i="2" s="1"/>
  <c r="G3428" i="2"/>
  <c r="C3428" i="2"/>
  <c r="D3428" i="2" s="1"/>
  <c r="G3427" i="2"/>
  <c r="C3427" i="2"/>
  <c r="D3427" i="2" s="1"/>
  <c r="G3426" i="2"/>
  <c r="C3426" i="2"/>
  <c r="D3426" i="2" s="1"/>
  <c r="G3425" i="2"/>
  <c r="C3425" i="2"/>
  <c r="D3425" i="2" s="1"/>
  <c r="G3424" i="2"/>
  <c r="C3424" i="2"/>
  <c r="D3424" i="2" s="1"/>
  <c r="G3423" i="2"/>
  <c r="C3423" i="2"/>
  <c r="D3423" i="2" s="1"/>
  <c r="G3422" i="2"/>
  <c r="D3422" i="2"/>
  <c r="C3422" i="2"/>
  <c r="G3421" i="2"/>
  <c r="C3421" i="2"/>
  <c r="D3421" i="2" s="1"/>
  <c r="G3420" i="2"/>
  <c r="C3420" i="2"/>
  <c r="D3420" i="2" s="1"/>
  <c r="G3419" i="2"/>
  <c r="C3419" i="2"/>
  <c r="D3419" i="2" s="1"/>
  <c r="G3418" i="2"/>
  <c r="C3418" i="2"/>
  <c r="D3418" i="2" s="1"/>
  <c r="G3417" i="2"/>
  <c r="C3417" i="2"/>
  <c r="D3417" i="2" s="1"/>
  <c r="G3416" i="2"/>
  <c r="C3416" i="2"/>
  <c r="D3416" i="2" s="1"/>
  <c r="G3415" i="2"/>
  <c r="C3415" i="2"/>
  <c r="D3415" i="2" s="1"/>
  <c r="G3414" i="2"/>
  <c r="C3414" i="2"/>
  <c r="D3414" i="2" s="1"/>
  <c r="G3413" i="2"/>
  <c r="C3413" i="2"/>
  <c r="D3413" i="2" s="1"/>
  <c r="G3412" i="2"/>
  <c r="C3412" i="2"/>
  <c r="D3412" i="2" s="1"/>
  <c r="G3411" i="2"/>
  <c r="C3411" i="2"/>
  <c r="D3411" i="2" s="1"/>
  <c r="G3410" i="2"/>
  <c r="C3410" i="2"/>
  <c r="D3410" i="2" s="1"/>
  <c r="G3409" i="2"/>
  <c r="C3409" i="2"/>
  <c r="D3409" i="2" s="1"/>
  <c r="G3408" i="2"/>
  <c r="C3408" i="2"/>
  <c r="D3408" i="2" s="1"/>
  <c r="G3407" i="2"/>
  <c r="C3407" i="2"/>
  <c r="D3407" i="2" s="1"/>
  <c r="G3406" i="2"/>
  <c r="C3406" i="2"/>
  <c r="D3406" i="2" s="1"/>
  <c r="G3405" i="2"/>
  <c r="C3405" i="2"/>
  <c r="D3405" i="2" s="1"/>
  <c r="G3404" i="2"/>
  <c r="C3404" i="2"/>
  <c r="D3404" i="2" s="1"/>
  <c r="G3403" i="2"/>
  <c r="C3403" i="2"/>
  <c r="D3403" i="2" s="1"/>
  <c r="G3402" i="2"/>
  <c r="C3402" i="2"/>
  <c r="D3402" i="2" s="1"/>
  <c r="G3401" i="2"/>
  <c r="C3401" i="2"/>
  <c r="D3401" i="2" s="1"/>
  <c r="G3400" i="2"/>
  <c r="C3400" i="2"/>
  <c r="D3400" i="2" s="1"/>
  <c r="G3399" i="2"/>
  <c r="C3399" i="2"/>
  <c r="D3399" i="2" s="1"/>
  <c r="G3398" i="2"/>
  <c r="C3398" i="2"/>
  <c r="D3398" i="2" s="1"/>
  <c r="G3397" i="2"/>
  <c r="C3397" i="2"/>
  <c r="D3397" i="2" s="1"/>
  <c r="G3396" i="2"/>
  <c r="C3396" i="2"/>
  <c r="D3396" i="2" s="1"/>
  <c r="G3395" i="2"/>
  <c r="C3395" i="2"/>
  <c r="D3395" i="2" s="1"/>
  <c r="G3394" i="2"/>
  <c r="C3394" i="2"/>
  <c r="D3394" i="2" s="1"/>
  <c r="G3393" i="2"/>
  <c r="C3393" i="2"/>
  <c r="D3393" i="2" s="1"/>
  <c r="G3392" i="2"/>
  <c r="C3392" i="2"/>
  <c r="D3392" i="2" s="1"/>
  <c r="G3391" i="2"/>
  <c r="C3391" i="2"/>
  <c r="D3391" i="2" s="1"/>
  <c r="G3390" i="2"/>
  <c r="C3390" i="2"/>
  <c r="D3390" i="2" s="1"/>
  <c r="G3389" i="2"/>
  <c r="C3389" i="2"/>
  <c r="D3389" i="2" s="1"/>
  <c r="G3388" i="2"/>
  <c r="C3388" i="2"/>
  <c r="D3388" i="2" s="1"/>
  <c r="G3387" i="2"/>
  <c r="C3387" i="2"/>
  <c r="D3387" i="2" s="1"/>
  <c r="G3386" i="2"/>
  <c r="C3386" i="2"/>
  <c r="D3386" i="2" s="1"/>
  <c r="G3385" i="2"/>
  <c r="C3385" i="2"/>
  <c r="D3385" i="2" s="1"/>
  <c r="G3384" i="2"/>
  <c r="C3384" i="2"/>
  <c r="D3384" i="2" s="1"/>
  <c r="G3383" i="2"/>
  <c r="C3383" i="2"/>
  <c r="D3383" i="2" s="1"/>
  <c r="G3382" i="2"/>
  <c r="C3382" i="2"/>
  <c r="D3382" i="2" s="1"/>
  <c r="G3381" i="2"/>
  <c r="C3381" i="2"/>
  <c r="D3381" i="2" s="1"/>
  <c r="G3380" i="2"/>
  <c r="C3380" i="2"/>
  <c r="D3380" i="2" s="1"/>
  <c r="G3379" i="2"/>
  <c r="C3379" i="2"/>
  <c r="D3379" i="2" s="1"/>
  <c r="G3378" i="2"/>
  <c r="C3378" i="2"/>
  <c r="D3378" i="2" s="1"/>
  <c r="G3377" i="2"/>
  <c r="C3377" i="2"/>
  <c r="D3377" i="2" s="1"/>
  <c r="G3376" i="2"/>
  <c r="C3376" i="2"/>
  <c r="D3376" i="2" s="1"/>
  <c r="G3375" i="2"/>
  <c r="C3375" i="2"/>
  <c r="D3375" i="2" s="1"/>
  <c r="G3374" i="2"/>
  <c r="C3374" i="2"/>
  <c r="D3374" i="2" s="1"/>
  <c r="G3373" i="2"/>
  <c r="C3373" i="2"/>
  <c r="D3373" i="2" s="1"/>
  <c r="G3372" i="2"/>
  <c r="C3372" i="2"/>
  <c r="D3372" i="2" s="1"/>
  <c r="G3371" i="2"/>
  <c r="C3371" i="2"/>
  <c r="D3371" i="2" s="1"/>
  <c r="G3370" i="2"/>
  <c r="C3370" i="2"/>
  <c r="D3370" i="2" s="1"/>
  <c r="G3369" i="2"/>
  <c r="C3369" i="2"/>
  <c r="D3369" i="2" s="1"/>
  <c r="G3368" i="2"/>
  <c r="C3368" i="2"/>
  <c r="D3368" i="2" s="1"/>
  <c r="G3367" i="2"/>
  <c r="C3367" i="2"/>
  <c r="D3367" i="2" s="1"/>
  <c r="G3366" i="2"/>
  <c r="C3366" i="2"/>
  <c r="D3366" i="2" s="1"/>
  <c r="G3365" i="2"/>
  <c r="C3365" i="2"/>
  <c r="D3365" i="2" s="1"/>
  <c r="G3364" i="2"/>
  <c r="C3364" i="2"/>
  <c r="D3364" i="2" s="1"/>
  <c r="G3363" i="2"/>
  <c r="C3363" i="2"/>
  <c r="D3363" i="2" s="1"/>
  <c r="G3362" i="2"/>
  <c r="C3362" i="2"/>
  <c r="D3362" i="2" s="1"/>
  <c r="G3361" i="2"/>
  <c r="C3361" i="2"/>
  <c r="D3361" i="2" s="1"/>
  <c r="G3360" i="2"/>
  <c r="C3360" i="2"/>
  <c r="D3360" i="2" s="1"/>
  <c r="G3359" i="2"/>
  <c r="C3359" i="2"/>
  <c r="D3359" i="2" s="1"/>
  <c r="G3358" i="2"/>
  <c r="C3358" i="2"/>
  <c r="D3358" i="2" s="1"/>
  <c r="G3357" i="2"/>
  <c r="C3357" i="2"/>
  <c r="D3357" i="2" s="1"/>
  <c r="G3356" i="2"/>
  <c r="C3356" i="2"/>
  <c r="D3356" i="2" s="1"/>
  <c r="G3355" i="2"/>
  <c r="C3355" i="2"/>
  <c r="D3355" i="2" s="1"/>
  <c r="G3354" i="2"/>
  <c r="C3354" i="2"/>
  <c r="D3354" i="2" s="1"/>
  <c r="G3353" i="2"/>
  <c r="C3353" i="2"/>
  <c r="D3353" i="2" s="1"/>
  <c r="G3352" i="2"/>
  <c r="C3352" i="2"/>
  <c r="D3352" i="2" s="1"/>
  <c r="G3351" i="2"/>
  <c r="C3351" i="2"/>
  <c r="D3351" i="2" s="1"/>
  <c r="G3350" i="2"/>
  <c r="C3350" i="2"/>
  <c r="D3350" i="2" s="1"/>
  <c r="G3349" i="2"/>
  <c r="C3349" i="2"/>
  <c r="D3349" i="2" s="1"/>
  <c r="G3348" i="2"/>
  <c r="C3348" i="2"/>
  <c r="D3348" i="2" s="1"/>
  <c r="G3347" i="2"/>
  <c r="C3347" i="2"/>
  <c r="D3347" i="2" s="1"/>
  <c r="G3346" i="2"/>
  <c r="C3346" i="2"/>
  <c r="D3346" i="2" s="1"/>
  <c r="G3345" i="2"/>
  <c r="C3345" i="2"/>
  <c r="D3345" i="2" s="1"/>
  <c r="G3344" i="2"/>
  <c r="C3344" i="2"/>
  <c r="D3344" i="2" s="1"/>
  <c r="G3343" i="2"/>
  <c r="C3343" i="2"/>
  <c r="D3343" i="2" s="1"/>
  <c r="G3342" i="2"/>
  <c r="C3342" i="2"/>
  <c r="D3342" i="2" s="1"/>
  <c r="G3341" i="2"/>
  <c r="C3341" i="2"/>
  <c r="D3341" i="2" s="1"/>
  <c r="G3340" i="2"/>
  <c r="C3340" i="2"/>
  <c r="D3340" i="2" s="1"/>
  <c r="G3339" i="2"/>
  <c r="C3339" i="2"/>
  <c r="D3339" i="2" s="1"/>
  <c r="G3338" i="2"/>
  <c r="C3338" i="2"/>
  <c r="D3338" i="2" s="1"/>
  <c r="G3337" i="2"/>
  <c r="C3337" i="2"/>
  <c r="D3337" i="2" s="1"/>
  <c r="G3336" i="2"/>
  <c r="C3336" i="2"/>
  <c r="D3336" i="2" s="1"/>
  <c r="G3335" i="2"/>
  <c r="C3335" i="2"/>
  <c r="D3335" i="2" s="1"/>
  <c r="G3334" i="2"/>
  <c r="C3334" i="2"/>
  <c r="D3334" i="2" s="1"/>
  <c r="G3333" i="2"/>
  <c r="C3333" i="2"/>
  <c r="D3333" i="2" s="1"/>
  <c r="G3332" i="2"/>
  <c r="C3332" i="2"/>
  <c r="D3332" i="2" s="1"/>
  <c r="G3331" i="2"/>
  <c r="C3331" i="2"/>
  <c r="D3331" i="2" s="1"/>
  <c r="G3330" i="2"/>
  <c r="C3330" i="2"/>
  <c r="D3330" i="2" s="1"/>
  <c r="G3329" i="2"/>
  <c r="C3329" i="2"/>
  <c r="D3329" i="2" s="1"/>
  <c r="G3328" i="2"/>
  <c r="C3328" i="2"/>
  <c r="D3328" i="2" s="1"/>
  <c r="G3327" i="2"/>
  <c r="C3327" i="2"/>
  <c r="D3327" i="2" s="1"/>
  <c r="G3326" i="2"/>
  <c r="C3326" i="2"/>
  <c r="D3326" i="2" s="1"/>
  <c r="G3325" i="2"/>
  <c r="C3325" i="2"/>
  <c r="D3325" i="2" s="1"/>
  <c r="G3324" i="2"/>
  <c r="C3324" i="2"/>
  <c r="D3324" i="2" s="1"/>
  <c r="G3323" i="2"/>
  <c r="C3323" i="2"/>
  <c r="D3323" i="2" s="1"/>
  <c r="G3322" i="2"/>
  <c r="C3322" i="2"/>
  <c r="D3322" i="2" s="1"/>
  <c r="G3321" i="2"/>
  <c r="C3321" i="2"/>
  <c r="D3321" i="2" s="1"/>
  <c r="G3320" i="2"/>
  <c r="C3320" i="2"/>
  <c r="D3320" i="2" s="1"/>
  <c r="G3319" i="2"/>
  <c r="C3319" i="2"/>
  <c r="D3319" i="2" s="1"/>
  <c r="G3318" i="2"/>
  <c r="C3318" i="2"/>
  <c r="D3318" i="2" s="1"/>
  <c r="G3317" i="2"/>
  <c r="C3317" i="2"/>
  <c r="D3317" i="2" s="1"/>
  <c r="G3316" i="2"/>
  <c r="C3316" i="2"/>
  <c r="D3316" i="2" s="1"/>
  <c r="G3315" i="2"/>
  <c r="C3315" i="2"/>
  <c r="D3315" i="2" s="1"/>
  <c r="G3314" i="2"/>
  <c r="C3314" i="2"/>
  <c r="D3314" i="2" s="1"/>
  <c r="G3313" i="2"/>
  <c r="C3313" i="2"/>
  <c r="D3313" i="2" s="1"/>
  <c r="G3312" i="2"/>
  <c r="C3312" i="2"/>
  <c r="D3312" i="2" s="1"/>
  <c r="G3311" i="2"/>
  <c r="C3311" i="2"/>
  <c r="D3311" i="2" s="1"/>
  <c r="G3310" i="2"/>
  <c r="C3310" i="2"/>
  <c r="D3310" i="2" s="1"/>
  <c r="G3309" i="2"/>
  <c r="C3309" i="2"/>
  <c r="D3309" i="2" s="1"/>
  <c r="G3308" i="2"/>
  <c r="C3308" i="2"/>
  <c r="D3308" i="2" s="1"/>
  <c r="G3307" i="2"/>
  <c r="C3307" i="2"/>
  <c r="D3307" i="2" s="1"/>
  <c r="G3306" i="2"/>
  <c r="C3306" i="2"/>
  <c r="D3306" i="2" s="1"/>
  <c r="G3305" i="2"/>
  <c r="C3305" i="2"/>
  <c r="D3305" i="2" s="1"/>
  <c r="G3304" i="2"/>
  <c r="C3304" i="2"/>
  <c r="D3304" i="2" s="1"/>
  <c r="G3303" i="2"/>
  <c r="C3303" i="2"/>
  <c r="D3303" i="2" s="1"/>
  <c r="G3302" i="2"/>
  <c r="C3302" i="2"/>
  <c r="D3302" i="2" s="1"/>
  <c r="G3301" i="2"/>
  <c r="C3301" i="2"/>
  <c r="D3301" i="2" s="1"/>
  <c r="G3300" i="2"/>
  <c r="C3300" i="2"/>
  <c r="D3300" i="2" s="1"/>
  <c r="G3299" i="2"/>
  <c r="C3299" i="2"/>
  <c r="D3299" i="2" s="1"/>
  <c r="G3298" i="2"/>
  <c r="C3298" i="2"/>
  <c r="D3298" i="2" s="1"/>
  <c r="G3297" i="2"/>
  <c r="C3297" i="2"/>
  <c r="D3297" i="2" s="1"/>
  <c r="G3296" i="2"/>
  <c r="C3296" i="2"/>
  <c r="D3296" i="2" s="1"/>
  <c r="G3295" i="2"/>
  <c r="C3295" i="2"/>
  <c r="D3295" i="2" s="1"/>
  <c r="G3294" i="2"/>
  <c r="C3294" i="2"/>
  <c r="D3294" i="2" s="1"/>
  <c r="G3293" i="2"/>
  <c r="C3293" i="2"/>
  <c r="D3293" i="2" s="1"/>
  <c r="G3292" i="2"/>
  <c r="C3292" i="2"/>
  <c r="D3292" i="2" s="1"/>
  <c r="G3291" i="2"/>
  <c r="C3291" i="2"/>
  <c r="D3291" i="2" s="1"/>
  <c r="G3290" i="2"/>
  <c r="C3290" i="2"/>
  <c r="D3290" i="2" s="1"/>
  <c r="G3289" i="2"/>
  <c r="C3289" i="2"/>
  <c r="D3289" i="2" s="1"/>
  <c r="G3288" i="2"/>
  <c r="C3288" i="2"/>
  <c r="D3288" i="2" s="1"/>
  <c r="G3287" i="2"/>
  <c r="C3287" i="2"/>
  <c r="D3287" i="2" s="1"/>
  <c r="G3286" i="2"/>
  <c r="C3286" i="2"/>
  <c r="D3286" i="2" s="1"/>
  <c r="G3285" i="2"/>
  <c r="C3285" i="2"/>
  <c r="D3285" i="2" s="1"/>
  <c r="G3284" i="2"/>
  <c r="C3284" i="2"/>
  <c r="D3284" i="2" s="1"/>
  <c r="G3283" i="2"/>
  <c r="C3283" i="2"/>
  <c r="D3283" i="2" s="1"/>
  <c r="G3282" i="2"/>
  <c r="C3282" i="2"/>
  <c r="D3282" i="2" s="1"/>
  <c r="G3281" i="2"/>
  <c r="C3281" i="2"/>
  <c r="D3281" i="2" s="1"/>
  <c r="G3280" i="2"/>
  <c r="C3280" i="2"/>
  <c r="D3280" i="2" s="1"/>
  <c r="G3279" i="2"/>
  <c r="C3279" i="2"/>
  <c r="D3279" i="2" s="1"/>
  <c r="G3278" i="2"/>
  <c r="C3278" i="2"/>
  <c r="D3278" i="2" s="1"/>
  <c r="G3277" i="2"/>
  <c r="C3277" i="2"/>
  <c r="D3277" i="2" s="1"/>
  <c r="G3276" i="2"/>
  <c r="C3276" i="2"/>
  <c r="D3276" i="2" s="1"/>
  <c r="G3275" i="2"/>
  <c r="C3275" i="2"/>
  <c r="D3275" i="2" s="1"/>
  <c r="G3274" i="2"/>
  <c r="C3274" i="2"/>
  <c r="D3274" i="2" s="1"/>
  <c r="G3273" i="2"/>
  <c r="C3273" i="2"/>
  <c r="D3273" i="2" s="1"/>
  <c r="G3272" i="2"/>
  <c r="C3272" i="2"/>
  <c r="D3272" i="2" s="1"/>
  <c r="G3271" i="2"/>
  <c r="C3271" i="2"/>
  <c r="D3271" i="2" s="1"/>
  <c r="G3270" i="2"/>
  <c r="C3270" i="2"/>
  <c r="D3270" i="2" s="1"/>
  <c r="G3269" i="2"/>
  <c r="C3269" i="2"/>
  <c r="D3269" i="2" s="1"/>
  <c r="G3268" i="2"/>
  <c r="C3268" i="2"/>
  <c r="D3268" i="2" s="1"/>
  <c r="G3267" i="2"/>
  <c r="C3267" i="2"/>
  <c r="D3267" i="2" s="1"/>
  <c r="G3266" i="2"/>
  <c r="C3266" i="2"/>
  <c r="D3266" i="2" s="1"/>
  <c r="G3265" i="2"/>
  <c r="C3265" i="2"/>
  <c r="D3265" i="2" s="1"/>
  <c r="G3264" i="2"/>
  <c r="C3264" i="2"/>
  <c r="D3264" i="2" s="1"/>
  <c r="G3263" i="2"/>
  <c r="C3263" i="2"/>
  <c r="D3263" i="2" s="1"/>
  <c r="G3262" i="2"/>
  <c r="C3262" i="2"/>
  <c r="D3262" i="2" s="1"/>
  <c r="G3261" i="2"/>
  <c r="C3261" i="2"/>
  <c r="D3261" i="2" s="1"/>
  <c r="G3260" i="2"/>
  <c r="C3260" i="2"/>
  <c r="D3260" i="2" s="1"/>
  <c r="G3259" i="2"/>
  <c r="C3259" i="2"/>
  <c r="D3259" i="2" s="1"/>
  <c r="G3258" i="2"/>
  <c r="C3258" i="2"/>
  <c r="D3258" i="2" s="1"/>
  <c r="G3257" i="2"/>
  <c r="C3257" i="2"/>
  <c r="D3257" i="2" s="1"/>
  <c r="G3256" i="2"/>
  <c r="C3256" i="2"/>
  <c r="D3256" i="2" s="1"/>
  <c r="G3255" i="2"/>
  <c r="C3255" i="2"/>
  <c r="D3255" i="2" s="1"/>
  <c r="G3254" i="2"/>
  <c r="C3254" i="2"/>
  <c r="D3254" i="2" s="1"/>
  <c r="G3253" i="2"/>
  <c r="C3253" i="2"/>
  <c r="D3253" i="2" s="1"/>
  <c r="G3252" i="2"/>
  <c r="C3252" i="2"/>
  <c r="D3252" i="2" s="1"/>
  <c r="G3251" i="2"/>
  <c r="C3251" i="2"/>
  <c r="D3251" i="2" s="1"/>
  <c r="G3250" i="2"/>
  <c r="C3250" i="2"/>
  <c r="D3250" i="2" s="1"/>
  <c r="G3249" i="2"/>
  <c r="C3249" i="2"/>
  <c r="D3249" i="2" s="1"/>
  <c r="G3248" i="2"/>
  <c r="C3248" i="2"/>
  <c r="D3248" i="2" s="1"/>
  <c r="G3247" i="2"/>
  <c r="C3247" i="2"/>
  <c r="D3247" i="2" s="1"/>
  <c r="G3246" i="2"/>
  <c r="C3246" i="2"/>
  <c r="D3246" i="2" s="1"/>
  <c r="G3245" i="2"/>
  <c r="C3245" i="2"/>
  <c r="D3245" i="2" s="1"/>
  <c r="G3244" i="2"/>
  <c r="C3244" i="2"/>
  <c r="D3244" i="2" s="1"/>
  <c r="G3243" i="2"/>
  <c r="C3243" i="2"/>
  <c r="D3243" i="2" s="1"/>
  <c r="G3242" i="2"/>
  <c r="C3242" i="2"/>
  <c r="D3242" i="2" s="1"/>
  <c r="G3241" i="2"/>
  <c r="C3241" i="2"/>
  <c r="D3241" i="2" s="1"/>
  <c r="G3240" i="2"/>
  <c r="C3240" i="2"/>
  <c r="D3240" i="2" s="1"/>
  <c r="G3239" i="2"/>
  <c r="C3239" i="2"/>
  <c r="D3239" i="2" s="1"/>
  <c r="G3238" i="2"/>
  <c r="C3238" i="2"/>
  <c r="D3238" i="2" s="1"/>
  <c r="G3237" i="2"/>
  <c r="C3237" i="2"/>
  <c r="D3237" i="2" s="1"/>
  <c r="G3236" i="2"/>
  <c r="C3236" i="2"/>
  <c r="D3236" i="2" s="1"/>
  <c r="G3235" i="2"/>
  <c r="C3235" i="2"/>
  <c r="D3235" i="2" s="1"/>
  <c r="G3234" i="2"/>
  <c r="C3234" i="2"/>
  <c r="D3234" i="2" s="1"/>
  <c r="G3233" i="2"/>
  <c r="C3233" i="2"/>
  <c r="D3233" i="2" s="1"/>
  <c r="G3232" i="2"/>
  <c r="C3232" i="2"/>
  <c r="D3232" i="2" s="1"/>
  <c r="G3231" i="2"/>
  <c r="C3231" i="2"/>
  <c r="D3231" i="2" s="1"/>
  <c r="G3230" i="2"/>
  <c r="C3230" i="2"/>
  <c r="D3230" i="2" s="1"/>
  <c r="G3229" i="2"/>
  <c r="C3229" i="2"/>
  <c r="D3229" i="2" s="1"/>
  <c r="G3228" i="2"/>
  <c r="C3228" i="2"/>
  <c r="D3228" i="2" s="1"/>
  <c r="G3227" i="2"/>
  <c r="C3227" i="2"/>
  <c r="D3227" i="2" s="1"/>
  <c r="G3226" i="2"/>
  <c r="C3226" i="2"/>
  <c r="D3226" i="2" s="1"/>
  <c r="G3225" i="2"/>
  <c r="C3225" i="2"/>
  <c r="D3225" i="2" s="1"/>
  <c r="G3224" i="2"/>
  <c r="C3224" i="2"/>
  <c r="D3224" i="2" s="1"/>
  <c r="G3223" i="2"/>
  <c r="C3223" i="2"/>
  <c r="D3223" i="2" s="1"/>
  <c r="G3222" i="2"/>
  <c r="C3222" i="2"/>
  <c r="D3222" i="2" s="1"/>
  <c r="G3221" i="2"/>
  <c r="C3221" i="2"/>
  <c r="D3221" i="2" s="1"/>
  <c r="G3220" i="2"/>
  <c r="C3220" i="2"/>
  <c r="D3220" i="2" s="1"/>
  <c r="G3219" i="2"/>
  <c r="C3219" i="2"/>
  <c r="D3219" i="2" s="1"/>
  <c r="G3218" i="2"/>
  <c r="C3218" i="2"/>
  <c r="D3218" i="2" s="1"/>
  <c r="G3217" i="2"/>
  <c r="C3217" i="2"/>
  <c r="D3217" i="2" s="1"/>
  <c r="G3216" i="2"/>
  <c r="C3216" i="2"/>
  <c r="D3216" i="2" s="1"/>
  <c r="G3215" i="2"/>
  <c r="C3215" i="2"/>
  <c r="D3215" i="2" s="1"/>
  <c r="G3214" i="2"/>
  <c r="C3214" i="2"/>
  <c r="D3214" i="2" s="1"/>
  <c r="G3213" i="2"/>
  <c r="C3213" i="2"/>
  <c r="D3213" i="2" s="1"/>
  <c r="G3212" i="2"/>
  <c r="C3212" i="2"/>
  <c r="D3212" i="2" s="1"/>
  <c r="G3211" i="2"/>
  <c r="C3211" i="2"/>
  <c r="D3211" i="2" s="1"/>
  <c r="G3210" i="2"/>
  <c r="C3210" i="2"/>
  <c r="D3210" i="2" s="1"/>
  <c r="G3209" i="2"/>
  <c r="C3209" i="2"/>
  <c r="D3209" i="2" s="1"/>
  <c r="G3208" i="2"/>
  <c r="C3208" i="2"/>
  <c r="D3208" i="2" s="1"/>
  <c r="G3207" i="2"/>
  <c r="C3207" i="2"/>
  <c r="D3207" i="2" s="1"/>
  <c r="G3206" i="2"/>
  <c r="C3206" i="2"/>
  <c r="D3206" i="2" s="1"/>
  <c r="G3205" i="2"/>
  <c r="C3205" i="2"/>
  <c r="D3205" i="2" s="1"/>
  <c r="G3204" i="2"/>
  <c r="C3204" i="2"/>
  <c r="D3204" i="2" s="1"/>
  <c r="G3203" i="2"/>
  <c r="C3203" i="2"/>
  <c r="D3203" i="2" s="1"/>
  <c r="G3202" i="2"/>
  <c r="C3202" i="2"/>
  <c r="D3202" i="2" s="1"/>
  <c r="G3201" i="2"/>
  <c r="C3201" i="2"/>
  <c r="D3201" i="2" s="1"/>
  <c r="G3200" i="2"/>
  <c r="C3200" i="2"/>
  <c r="D3200" i="2" s="1"/>
  <c r="G3199" i="2"/>
  <c r="C3199" i="2"/>
  <c r="D3199" i="2" s="1"/>
  <c r="G3198" i="2"/>
  <c r="C3198" i="2"/>
  <c r="D3198" i="2" s="1"/>
  <c r="G3197" i="2"/>
  <c r="C3197" i="2"/>
  <c r="D3197" i="2" s="1"/>
  <c r="G3196" i="2"/>
  <c r="C3196" i="2"/>
  <c r="D3196" i="2" s="1"/>
  <c r="G3195" i="2"/>
  <c r="C3195" i="2"/>
  <c r="D3195" i="2" s="1"/>
  <c r="G3194" i="2"/>
  <c r="C3194" i="2"/>
  <c r="D3194" i="2" s="1"/>
  <c r="G3193" i="2"/>
  <c r="C3193" i="2"/>
  <c r="D3193" i="2" s="1"/>
  <c r="G3192" i="2"/>
  <c r="C3192" i="2"/>
  <c r="D3192" i="2" s="1"/>
  <c r="G3191" i="2"/>
  <c r="C3191" i="2"/>
  <c r="D3191" i="2" s="1"/>
  <c r="G3190" i="2"/>
  <c r="C3190" i="2"/>
  <c r="D3190" i="2" s="1"/>
  <c r="G3189" i="2"/>
  <c r="C3189" i="2"/>
  <c r="D3189" i="2" s="1"/>
  <c r="G3188" i="2"/>
  <c r="C3188" i="2"/>
  <c r="D3188" i="2" s="1"/>
  <c r="G3187" i="2"/>
  <c r="C3187" i="2"/>
  <c r="D3187" i="2" s="1"/>
  <c r="G3186" i="2"/>
  <c r="C3186" i="2"/>
  <c r="D3186" i="2" s="1"/>
  <c r="G3185" i="2"/>
  <c r="C3185" i="2"/>
  <c r="D3185" i="2" s="1"/>
  <c r="G3184" i="2"/>
  <c r="C3184" i="2"/>
  <c r="D3184" i="2" s="1"/>
  <c r="G3183" i="2"/>
  <c r="C3183" i="2"/>
  <c r="D3183" i="2" s="1"/>
  <c r="G3182" i="2"/>
  <c r="C3182" i="2"/>
  <c r="D3182" i="2" s="1"/>
  <c r="G3181" i="2"/>
  <c r="C3181" i="2"/>
  <c r="D3181" i="2" s="1"/>
  <c r="G3180" i="2"/>
  <c r="C3180" i="2"/>
  <c r="D3180" i="2" s="1"/>
  <c r="G3179" i="2"/>
  <c r="C3179" i="2"/>
  <c r="D3179" i="2" s="1"/>
  <c r="G3178" i="2"/>
  <c r="C3178" i="2"/>
  <c r="D3178" i="2" s="1"/>
  <c r="G3177" i="2"/>
  <c r="C3177" i="2"/>
  <c r="D3177" i="2" s="1"/>
  <c r="G3176" i="2"/>
  <c r="C3176" i="2"/>
  <c r="D3176" i="2" s="1"/>
  <c r="G3175" i="2"/>
  <c r="C3175" i="2"/>
  <c r="D3175" i="2" s="1"/>
  <c r="G3174" i="2"/>
  <c r="C3174" i="2"/>
  <c r="D3174" i="2" s="1"/>
  <c r="G3173" i="2"/>
  <c r="C3173" i="2"/>
  <c r="D3173" i="2" s="1"/>
  <c r="G3172" i="2"/>
  <c r="C3172" i="2"/>
  <c r="D3172" i="2" s="1"/>
  <c r="G3171" i="2"/>
  <c r="C3171" i="2"/>
  <c r="D3171" i="2" s="1"/>
  <c r="G3170" i="2"/>
  <c r="C3170" i="2"/>
  <c r="D3170" i="2" s="1"/>
  <c r="G3169" i="2"/>
  <c r="C3169" i="2"/>
  <c r="D3169" i="2" s="1"/>
  <c r="G3168" i="2"/>
  <c r="C3168" i="2"/>
  <c r="D3168" i="2" s="1"/>
  <c r="G3167" i="2"/>
  <c r="C3167" i="2"/>
  <c r="D3167" i="2" s="1"/>
  <c r="G3166" i="2"/>
  <c r="C3166" i="2"/>
  <c r="D3166" i="2" s="1"/>
  <c r="G3165" i="2"/>
  <c r="C3165" i="2"/>
  <c r="D3165" i="2" s="1"/>
  <c r="G3164" i="2"/>
  <c r="C3164" i="2"/>
  <c r="D3164" i="2" s="1"/>
  <c r="G3163" i="2"/>
  <c r="C3163" i="2"/>
  <c r="D3163" i="2" s="1"/>
  <c r="G3162" i="2"/>
  <c r="C3162" i="2"/>
  <c r="D3162" i="2" s="1"/>
  <c r="G3161" i="2"/>
  <c r="C3161" i="2"/>
  <c r="D3161" i="2" s="1"/>
  <c r="G3160" i="2"/>
  <c r="C3160" i="2"/>
  <c r="D3160" i="2" s="1"/>
  <c r="G3159" i="2"/>
  <c r="C3159" i="2"/>
  <c r="D3159" i="2" s="1"/>
  <c r="G3158" i="2"/>
  <c r="C3158" i="2"/>
  <c r="D3158" i="2" s="1"/>
  <c r="G3157" i="2"/>
  <c r="C3157" i="2"/>
  <c r="D3157" i="2" s="1"/>
  <c r="G3156" i="2"/>
  <c r="C3156" i="2"/>
  <c r="D3156" i="2" s="1"/>
  <c r="G3155" i="2"/>
  <c r="C3155" i="2"/>
  <c r="D3155" i="2" s="1"/>
  <c r="G3154" i="2"/>
  <c r="C3154" i="2"/>
  <c r="D3154" i="2" s="1"/>
  <c r="G3153" i="2"/>
  <c r="C3153" i="2"/>
  <c r="D3153" i="2" s="1"/>
  <c r="G3152" i="2"/>
  <c r="C3152" i="2"/>
  <c r="D3152" i="2" s="1"/>
  <c r="G3151" i="2"/>
  <c r="C3151" i="2"/>
  <c r="D3151" i="2" s="1"/>
  <c r="G3150" i="2"/>
  <c r="C3150" i="2"/>
  <c r="D3150" i="2" s="1"/>
  <c r="G3149" i="2"/>
  <c r="C3149" i="2"/>
  <c r="D3149" i="2" s="1"/>
  <c r="G3148" i="2"/>
  <c r="C3148" i="2"/>
  <c r="D3148" i="2" s="1"/>
  <c r="G3147" i="2"/>
  <c r="D3147" i="2"/>
  <c r="C3147" i="2"/>
  <c r="G3146" i="2"/>
  <c r="C3146" i="2"/>
  <c r="D3146" i="2" s="1"/>
  <c r="G3145" i="2"/>
  <c r="C3145" i="2"/>
  <c r="D3145" i="2" s="1"/>
  <c r="G3144" i="2"/>
  <c r="C3144" i="2"/>
  <c r="D3144" i="2" s="1"/>
  <c r="G3143" i="2"/>
  <c r="C3143" i="2"/>
  <c r="D3143" i="2" s="1"/>
  <c r="G3142" i="2"/>
  <c r="C3142" i="2"/>
  <c r="D3142" i="2" s="1"/>
  <c r="G3141" i="2"/>
  <c r="C3141" i="2"/>
  <c r="D3141" i="2" s="1"/>
  <c r="G3140" i="2"/>
  <c r="C3140" i="2"/>
  <c r="D3140" i="2" s="1"/>
  <c r="G3139" i="2"/>
  <c r="C3139" i="2"/>
  <c r="D3139" i="2" s="1"/>
  <c r="G3138" i="2"/>
  <c r="C3138" i="2"/>
  <c r="D3138" i="2" s="1"/>
  <c r="G3137" i="2"/>
  <c r="C3137" i="2"/>
  <c r="D3137" i="2" s="1"/>
  <c r="G3136" i="2"/>
  <c r="C3136" i="2"/>
  <c r="D3136" i="2" s="1"/>
  <c r="G3135" i="2"/>
  <c r="C3135" i="2"/>
  <c r="D3135" i="2" s="1"/>
  <c r="G3134" i="2"/>
  <c r="C3134" i="2"/>
  <c r="D3134" i="2" s="1"/>
  <c r="G3133" i="2"/>
  <c r="C3133" i="2"/>
  <c r="D3133" i="2" s="1"/>
  <c r="G3132" i="2"/>
  <c r="C3132" i="2"/>
  <c r="D3132" i="2" s="1"/>
  <c r="G3131" i="2"/>
  <c r="C3131" i="2"/>
  <c r="D3131" i="2" s="1"/>
  <c r="G3130" i="2"/>
  <c r="C3130" i="2"/>
  <c r="D3130" i="2" s="1"/>
  <c r="G3129" i="2"/>
  <c r="C3129" i="2"/>
  <c r="D3129" i="2" s="1"/>
  <c r="G3128" i="2"/>
  <c r="C3128" i="2"/>
  <c r="D3128" i="2" s="1"/>
  <c r="G3127" i="2"/>
  <c r="C3127" i="2"/>
  <c r="D3127" i="2" s="1"/>
  <c r="G3126" i="2"/>
  <c r="C3126" i="2"/>
  <c r="D3126" i="2" s="1"/>
  <c r="G3125" i="2"/>
  <c r="C3125" i="2"/>
  <c r="D3125" i="2" s="1"/>
  <c r="G3124" i="2"/>
  <c r="C3124" i="2"/>
  <c r="D3124" i="2" s="1"/>
  <c r="G3123" i="2"/>
  <c r="C3123" i="2"/>
  <c r="D3123" i="2" s="1"/>
  <c r="G3122" i="2"/>
  <c r="C3122" i="2"/>
  <c r="D3122" i="2" s="1"/>
  <c r="G3121" i="2"/>
  <c r="C3121" i="2"/>
  <c r="D3121" i="2" s="1"/>
  <c r="G3120" i="2"/>
  <c r="C3120" i="2"/>
  <c r="D3120" i="2" s="1"/>
  <c r="G3119" i="2"/>
  <c r="C3119" i="2"/>
  <c r="D3119" i="2" s="1"/>
  <c r="G3118" i="2"/>
  <c r="C3118" i="2"/>
  <c r="D3118" i="2" s="1"/>
  <c r="G3117" i="2"/>
  <c r="C3117" i="2"/>
  <c r="D3117" i="2" s="1"/>
  <c r="G3116" i="2"/>
  <c r="C3116" i="2"/>
  <c r="D3116" i="2" s="1"/>
  <c r="G3115" i="2"/>
  <c r="C3115" i="2"/>
  <c r="D3115" i="2" s="1"/>
  <c r="G3114" i="2"/>
  <c r="C3114" i="2"/>
  <c r="D3114" i="2" s="1"/>
  <c r="G3113" i="2"/>
  <c r="C3113" i="2"/>
  <c r="D3113" i="2" s="1"/>
  <c r="G3112" i="2"/>
  <c r="C3112" i="2"/>
  <c r="D3112" i="2" s="1"/>
  <c r="G3111" i="2"/>
  <c r="D3111" i="2"/>
  <c r="C3111" i="2"/>
  <c r="G3110" i="2"/>
  <c r="C3110" i="2"/>
  <c r="D3110" i="2" s="1"/>
  <c r="G3109" i="2"/>
  <c r="C3109" i="2"/>
  <c r="D3109" i="2" s="1"/>
  <c r="G3108" i="2"/>
  <c r="C3108" i="2"/>
  <c r="D3108" i="2" s="1"/>
  <c r="G3107" i="2"/>
  <c r="C3107" i="2"/>
  <c r="D3107" i="2" s="1"/>
  <c r="G3106" i="2"/>
  <c r="C3106" i="2"/>
  <c r="D3106" i="2" s="1"/>
  <c r="G3105" i="2"/>
  <c r="C3105" i="2"/>
  <c r="D3105" i="2" s="1"/>
  <c r="G3104" i="2"/>
  <c r="C3104" i="2"/>
  <c r="D3104" i="2" s="1"/>
  <c r="G3103" i="2"/>
  <c r="C3103" i="2"/>
  <c r="D3103" i="2" s="1"/>
  <c r="G3102" i="2"/>
  <c r="C3102" i="2"/>
  <c r="D3102" i="2" s="1"/>
  <c r="G3101" i="2"/>
  <c r="C3101" i="2"/>
  <c r="D3101" i="2" s="1"/>
  <c r="G3100" i="2"/>
  <c r="C3100" i="2"/>
  <c r="D3100" i="2" s="1"/>
  <c r="G3099" i="2"/>
  <c r="C3099" i="2"/>
  <c r="D3099" i="2" s="1"/>
  <c r="G3098" i="2"/>
  <c r="C3098" i="2"/>
  <c r="D3098" i="2" s="1"/>
  <c r="G3097" i="2"/>
  <c r="C3097" i="2"/>
  <c r="D3097" i="2" s="1"/>
  <c r="G3096" i="2"/>
  <c r="C3096" i="2"/>
  <c r="D3096" i="2" s="1"/>
  <c r="G3095" i="2"/>
  <c r="C3095" i="2"/>
  <c r="D3095" i="2" s="1"/>
  <c r="G3094" i="2"/>
  <c r="C3094" i="2"/>
  <c r="D3094" i="2" s="1"/>
  <c r="G3093" i="2"/>
  <c r="C3093" i="2"/>
  <c r="D3093" i="2" s="1"/>
  <c r="G3092" i="2"/>
  <c r="C3092" i="2"/>
  <c r="D3092" i="2" s="1"/>
  <c r="G3091" i="2"/>
  <c r="C3091" i="2"/>
  <c r="D3091" i="2" s="1"/>
  <c r="G3090" i="2"/>
  <c r="C3090" i="2"/>
  <c r="D3090" i="2" s="1"/>
  <c r="G3089" i="2"/>
  <c r="C3089" i="2"/>
  <c r="D3089" i="2" s="1"/>
  <c r="G3088" i="2"/>
  <c r="C3088" i="2"/>
  <c r="D3088" i="2" s="1"/>
  <c r="G3087" i="2"/>
  <c r="C3087" i="2"/>
  <c r="D3087" i="2" s="1"/>
  <c r="G3086" i="2"/>
  <c r="C3086" i="2"/>
  <c r="D3086" i="2" s="1"/>
  <c r="G3085" i="2"/>
  <c r="C3085" i="2"/>
  <c r="D3085" i="2" s="1"/>
  <c r="G3084" i="2"/>
  <c r="C3084" i="2"/>
  <c r="D3084" i="2" s="1"/>
  <c r="G3083" i="2"/>
  <c r="C3083" i="2"/>
  <c r="D3083" i="2" s="1"/>
  <c r="G3082" i="2"/>
  <c r="C3082" i="2"/>
  <c r="D3082" i="2" s="1"/>
  <c r="G3081" i="2"/>
  <c r="C3081" i="2"/>
  <c r="D3081" i="2" s="1"/>
  <c r="G3080" i="2"/>
  <c r="C3080" i="2"/>
  <c r="D3080" i="2" s="1"/>
  <c r="G3079" i="2"/>
  <c r="C3079" i="2"/>
  <c r="D3079" i="2" s="1"/>
  <c r="G3078" i="2"/>
  <c r="C3078" i="2"/>
  <c r="D3078" i="2" s="1"/>
  <c r="G3077" i="2"/>
  <c r="C3077" i="2"/>
  <c r="D3077" i="2" s="1"/>
  <c r="G3076" i="2"/>
  <c r="C3076" i="2"/>
  <c r="D3076" i="2" s="1"/>
  <c r="G3075" i="2"/>
  <c r="C3075" i="2"/>
  <c r="D3075" i="2" s="1"/>
  <c r="G3074" i="2"/>
  <c r="C3074" i="2"/>
  <c r="D3074" i="2" s="1"/>
  <c r="G3073" i="2"/>
  <c r="C3073" i="2"/>
  <c r="D3073" i="2" s="1"/>
  <c r="G3072" i="2"/>
  <c r="C3072" i="2"/>
  <c r="D3072" i="2" s="1"/>
  <c r="G3071" i="2"/>
  <c r="C3071" i="2"/>
  <c r="D3071" i="2" s="1"/>
  <c r="G3070" i="2"/>
  <c r="C3070" i="2"/>
  <c r="D3070" i="2" s="1"/>
  <c r="G3069" i="2"/>
  <c r="C3069" i="2"/>
  <c r="D3069" i="2" s="1"/>
  <c r="G3068" i="2"/>
  <c r="C3068" i="2"/>
  <c r="D3068" i="2" s="1"/>
  <c r="G3067" i="2"/>
  <c r="C3067" i="2"/>
  <c r="D3067" i="2" s="1"/>
  <c r="G3066" i="2"/>
  <c r="C3066" i="2"/>
  <c r="D3066" i="2" s="1"/>
  <c r="G3065" i="2"/>
  <c r="C3065" i="2"/>
  <c r="D3065" i="2" s="1"/>
  <c r="G3064" i="2"/>
  <c r="C3064" i="2"/>
  <c r="D3064" i="2" s="1"/>
  <c r="G3063" i="2"/>
  <c r="C3063" i="2"/>
  <c r="D3063" i="2" s="1"/>
  <c r="G3062" i="2"/>
  <c r="C3062" i="2"/>
  <c r="D3062" i="2" s="1"/>
  <c r="G3061" i="2"/>
  <c r="C3061" i="2"/>
  <c r="D3061" i="2" s="1"/>
  <c r="G3060" i="2"/>
  <c r="C3060" i="2"/>
  <c r="D3060" i="2" s="1"/>
  <c r="G3059" i="2"/>
  <c r="C3059" i="2"/>
  <c r="D3059" i="2" s="1"/>
  <c r="G3058" i="2"/>
  <c r="C3058" i="2"/>
  <c r="D3058" i="2" s="1"/>
  <c r="G3057" i="2"/>
  <c r="C3057" i="2"/>
  <c r="D3057" i="2" s="1"/>
  <c r="G3056" i="2"/>
  <c r="C3056" i="2"/>
  <c r="D3056" i="2" s="1"/>
  <c r="G3055" i="2"/>
  <c r="C3055" i="2"/>
  <c r="D3055" i="2" s="1"/>
  <c r="G3054" i="2"/>
  <c r="C3054" i="2"/>
  <c r="D3054" i="2" s="1"/>
  <c r="G3053" i="2"/>
  <c r="C3053" i="2"/>
  <c r="D3053" i="2" s="1"/>
  <c r="G3052" i="2"/>
  <c r="C3052" i="2"/>
  <c r="D3052" i="2" s="1"/>
  <c r="G3051" i="2"/>
  <c r="C3051" i="2"/>
  <c r="D3051" i="2" s="1"/>
  <c r="G3050" i="2"/>
  <c r="C3050" i="2"/>
  <c r="D3050" i="2" s="1"/>
  <c r="G3049" i="2"/>
  <c r="C3049" i="2"/>
  <c r="D3049" i="2" s="1"/>
  <c r="G3048" i="2"/>
  <c r="C3048" i="2"/>
  <c r="D3048" i="2" s="1"/>
  <c r="G3047" i="2"/>
  <c r="C3047" i="2"/>
  <c r="D3047" i="2" s="1"/>
  <c r="G3046" i="2"/>
  <c r="C3046" i="2"/>
  <c r="D3046" i="2" s="1"/>
  <c r="G3045" i="2"/>
  <c r="C3045" i="2"/>
  <c r="D3045" i="2" s="1"/>
  <c r="G3044" i="2"/>
  <c r="C3044" i="2"/>
  <c r="D3044" i="2" s="1"/>
  <c r="G3043" i="2"/>
  <c r="C3043" i="2"/>
  <c r="D3043" i="2" s="1"/>
  <c r="G3042" i="2"/>
  <c r="C3042" i="2"/>
  <c r="D3042" i="2" s="1"/>
  <c r="G3041" i="2"/>
  <c r="C3041" i="2"/>
  <c r="D3041" i="2" s="1"/>
  <c r="G3040" i="2"/>
  <c r="C3040" i="2"/>
  <c r="D3040" i="2" s="1"/>
  <c r="G3039" i="2"/>
  <c r="C3039" i="2"/>
  <c r="D3039" i="2" s="1"/>
  <c r="G3038" i="2"/>
  <c r="C3038" i="2"/>
  <c r="D3038" i="2" s="1"/>
  <c r="G3037" i="2"/>
  <c r="C3037" i="2"/>
  <c r="D3037" i="2" s="1"/>
  <c r="G3036" i="2"/>
  <c r="C3036" i="2"/>
  <c r="D3036" i="2" s="1"/>
  <c r="G3035" i="2"/>
  <c r="C3035" i="2"/>
  <c r="D3035" i="2" s="1"/>
  <c r="G3034" i="2"/>
  <c r="C3034" i="2"/>
  <c r="D3034" i="2" s="1"/>
  <c r="G3033" i="2"/>
  <c r="C3033" i="2"/>
  <c r="D3033" i="2" s="1"/>
  <c r="G3032" i="2"/>
  <c r="C3032" i="2"/>
  <c r="D3032" i="2" s="1"/>
  <c r="G3031" i="2"/>
  <c r="C3031" i="2"/>
  <c r="D3031" i="2" s="1"/>
  <c r="G3030" i="2"/>
  <c r="C3030" i="2"/>
  <c r="D3030" i="2" s="1"/>
  <c r="G3029" i="2"/>
  <c r="C3029" i="2"/>
  <c r="D3029" i="2" s="1"/>
  <c r="G3028" i="2"/>
  <c r="C3028" i="2"/>
  <c r="D3028" i="2" s="1"/>
  <c r="G3027" i="2"/>
  <c r="C3027" i="2"/>
  <c r="D3027" i="2" s="1"/>
  <c r="G3026" i="2"/>
  <c r="C3026" i="2"/>
  <c r="D3026" i="2" s="1"/>
  <c r="G3025" i="2"/>
  <c r="C3025" i="2"/>
  <c r="D3025" i="2" s="1"/>
  <c r="G3024" i="2"/>
  <c r="C3024" i="2"/>
  <c r="D3024" i="2" s="1"/>
  <c r="G3023" i="2"/>
  <c r="C3023" i="2"/>
  <c r="D3023" i="2" s="1"/>
  <c r="G3022" i="2"/>
  <c r="C3022" i="2"/>
  <c r="D3022" i="2" s="1"/>
  <c r="G3021" i="2"/>
  <c r="C3021" i="2"/>
  <c r="D3021" i="2" s="1"/>
  <c r="G3020" i="2"/>
  <c r="C3020" i="2"/>
  <c r="D3020" i="2" s="1"/>
  <c r="G3019" i="2"/>
  <c r="C3019" i="2"/>
  <c r="D3019" i="2" s="1"/>
  <c r="G3018" i="2"/>
  <c r="C3018" i="2"/>
  <c r="D3018" i="2" s="1"/>
  <c r="G3017" i="2"/>
  <c r="C3017" i="2"/>
  <c r="D3017" i="2" s="1"/>
  <c r="G3016" i="2"/>
  <c r="C3016" i="2"/>
  <c r="D3016" i="2" s="1"/>
  <c r="G3015" i="2"/>
  <c r="C3015" i="2"/>
  <c r="D3015" i="2" s="1"/>
  <c r="G3014" i="2"/>
  <c r="C3014" i="2"/>
  <c r="D3014" i="2" s="1"/>
  <c r="G3013" i="2"/>
  <c r="C3013" i="2"/>
  <c r="D3013" i="2" s="1"/>
  <c r="G3012" i="2"/>
  <c r="C3012" i="2"/>
  <c r="D3012" i="2" s="1"/>
  <c r="G3011" i="2"/>
  <c r="C3011" i="2"/>
  <c r="D3011" i="2" s="1"/>
  <c r="G3010" i="2"/>
  <c r="C3010" i="2"/>
  <c r="D3010" i="2" s="1"/>
  <c r="G3009" i="2"/>
  <c r="C3009" i="2"/>
  <c r="D3009" i="2" s="1"/>
  <c r="G3008" i="2"/>
  <c r="C3008" i="2"/>
  <c r="D3008" i="2" s="1"/>
  <c r="G3007" i="2"/>
  <c r="C3007" i="2"/>
  <c r="D3007" i="2" s="1"/>
  <c r="G3006" i="2"/>
  <c r="C3006" i="2"/>
  <c r="D3006" i="2" s="1"/>
  <c r="G3005" i="2"/>
  <c r="C3005" i="2"/>
  <c r="D3005" i="2" s="1"/>
  <c r="G3004" i="2"/>
  <c r="C3004" i="2"/>
  <c r="D3004" i="2" s="1"/>
  <c r="G3003" i="2"/>
  <c r="C3003" i="2"/>
  <c r="D3003" i="2" s="1"/>
  <c r="G3002" i="2"/>
  <c r="C3002" i="2"/>
  <c r="D3002" i="2" s="1"/>
  <c r="G3001" i="2"/>
  <c r="C3001" i="2"/>
  <c r="D3001" i="2" s="1"/>
  <c r="G3000" i="2"/>
  <c r="C3000" i="2"/>
  <c r="D3000" i="2" s="1"/>
  <c r="G2999" i="2"/>
  <c r="C2999" i="2"/>
  <c r="D2999" i="2" s="1"/>
  <c r="G2998" i="2"/>
  <c r="C2998" i="2"/>
  <c r="D2998" i="2" s="1"/>
  <c r="G2997" i="2"/>
  <c r="C2997" i="2"/>
  <c r="D2997" i="2" s="1"/>
  <c r="G2996" i="2"/>
  <c r="C2996" i="2"/>
  <c r="D2996" i="2" s="1"/>
  <c r="G2995" i="2"/>
  <c r="C2995" i="2"/>
  <c r="D2995" i="2" s="1"/>
  <c r="G2994" i="2"/>
  <c r="C2994" i="2"/>
  <c r="D2994" i="2" s="1"/>
  <c r="G2993" i="2"/>
  <c r="C2993" i="2"/>
  <c r="D2993" i="2" s="1"/>
  <c r="G2992" i="2"/>
  <c r="C2992" i="2"/>
  <c r="D2992" i="2" s="1"/>
  <c r="G2991" i="2"/>
  <c r="C2991" i="2"/>
  <c r="D2991" i="2" s="1"/>
  <c r="G2990" i="2"/>
  <c r="D2990" i="2"/>
  <c r="C2990" i="2"/>
  <c r="G2989" i="2"/>
  <c r="C2989" i="2"/>
  <c r="D2989" i="2" s="1"/>
  <c r="G2988" i="2"/>
  <c r="C2988" i="2"/>
  <c r="D2988" i="2" s="1"/>
  <c r="G2987" i="2"/>
  <c r="C2987" i="2"/>
  <c r="D2987" i="2" s="1"/>
  <c r="G2986" i="2"/>
  <c r="C2986" i="2"/>
  <c r="D2986" i="2" s="1"/>
  <c r="G2985" i="2"/>
  <c r="C2985" i="2"/>
  <c r="D2985" i="2" s="1"/>
  <c r="G2984" i="2"/>
  <c r="C2984" i="2"/>
  <c r="D2984" i="2" s="1"/>
  <c r="G2983" i="2"/>
  <c r="C2983" i="2"/>
  <c r="D2983" i="2" s="1"/>
  <c r="G2982" i="2"/>
  <c r="C2982" i="2"/>
  <c r="D2982" i="2" s="1"/>
  <c r="G2981" i="2"/>
  <c r="C2981" i="2"/>
  <c r="D2981" i="2" s="1"/>
  <c r="G2980" i="2"/>
  <c r="C2980" i="2"/>
  <c r="D2980" i="2" s="1"/>
  <c r="G2979" i="2"/>
  <c r="C2979" i="2"/>
  <c r="D2979" i="2" s="1"/>
  <c r="G2978" i="2"/>
  <c r="C2978" i="2"/>
  <c r="D2978" i="2" s="1"/>
  <c r="G2977" i="2"/>
  <c r="C2977" i="2"/>
  <c r="D2977" i="2" s="1"/>
  <c r="G2976" i="2"/>
  <c r="C2976" i="2"/>
  <c r="D2976" i="2" s="1"/>
  <c r="G2975" i="2"/>
  <c r="C2975" i="2"/>
  <c r="D2975" i="2" s="1"/>
  <c r="G2974" i="2"/>
  <c r="C2974" i="2"/>
  <c r="D2974" i="2" s="1"/>
  <c r="G2973" i="2"/>
  <c r="C2973" i="2"/>
  <c r="D2973" i="2" s="1"/>
  <c r="G2972" i="2"/>
  <c r="C2972" i="2"/>
  <c r="D2972" i="2" s="1"/>
  <c r="G2971" i="2"/>
  <c r="C2971" i="2"/>
  <c r="D2971" i="2" s="1"/>
  <c r="G2970" i="2"/>
  <c r="C2970" i="2"/>
  <c r="D2970" i="2" s="1"/>
  <c r="G2969" i="2"/>
  <c r="C2969" i="2"/>
  <c r="D2969" i="2" s="1"/>
  <c r="G2968" i="2"/>
  <c r="C2968" i="2"/>
  <c r="D2968" i="2" s="1"/>
  <c r="G2967" i="2"/>
  <c r="C2967" i="2"/>
  <c r="D2967" i="2" s="1"/>
  <c r="G2966" i="2"/>
  <c r="C2966" i="2"/>
  <c r="D2966" i="2" s="1"/>
  <c r="G2965" i="2"/>
  <c r="C2965" i="2"/>
  <c r="D2965" i="2" s="1"/>
  <c r="G2964" i="2"/>
  <c r="C2964" i="2"/>
  <c r="D2964" i="2" s="1"/>
  <c r="G2963" i="2"/>
  <c r="C2963" i="2"/>
  <c r="D2963" i="2" s="1"/>
  <c r="G2962" i="2"/>
  <c r="C2962" i="2"/>
  <c r="D2962" i="2" s="1"/>
  <c r="G2961" i="2"/>
  <c r="C2961" i="2"/>
  <c r="D2961" i="2" s="1"/>
  <c r="G2960" i="2"/>
  <c r="C2960" i="2"/>
  <c r="D2960" i="2" s="1"/>
  <c r="G2959" i="2"/>
  <c r="C2959" i="2"/>
  <c r="D2959" i="2" s="1"/>
  <c r="G2958" i="2"/>
  <c r="C2958" i="2"/>
  <c r="D2958" i="2" s="1"/>
  <c r="G2957" i="2"/>
  <c r="C2957" i="2"/>
  <c r="D2957" i="2" s="1"/>
  <c r="G2956" i="2"/>
  <c r="C2956" i="2"/>
  <c r="D2956" i="2" s="1"/>
  <c r="G2955" i="2"/>
  <c r="C2955" i="2"/>
  <c r="D2955" i="2" s="1"/>
  <c r="G2954" i="2"/>
  <c r="C2954" i="2"/>
  <c r="D2954" i="2" s="1"/>
  <c r="G2953" i="2"/>
  <c r="C2953" i="2"/>
  <c r="D2953" i="2" s="1"/>
  <c r="G2952" i="2"/>
  <c r="C2952" i="2"/>
  <c r="D2952" i="2" s="1"/>
  <c r="G2951" i="2"/>
  <c r="C2951" i="2"/>
  <c r="D2951" i="2" s="1"/>
  <c r="G2950" i="2"/>
  <c r="C2950" i="2"/>
  <c r="D2950" i="2" s="1"/>
  <c r="G2949" i="2"/>
  <c r="C2949" i="2"/>
  <c r="D2949" i="2" s="1"/>
  <c r="G2948" i="2"/>
  <c r="C2948" i="2"/>
  <c r="D2948" i="2" s="1"/>
  <c r="G2947" i="2"/>
  <c r="C2947" i="2"/>
  <c r="D2947" i="2" s="1"/>
  <c r="G2946" i="2"/>
  <c r="C2946" i="2"/>
  <c r="D2946" i="2" s="1"/>
  <c r="G2945" i="2"/>
  <c r="C2945" i="2"/>
  <c r="D2945" i="2" s="1"/>
  <c r="G2944" i="2"/>
  <c r="C2944" i="2"/>
  <c r="D2944" i="2" s="1"/>
  <c r="G2943" i="2"/>
  <c r="C2943" i="2"/>
  <c r="D2943" i="2" s="1"/>
  <c r="G2942" i="2"/>
  <c r="C2942" i="2"/>
  <c r="D2942" i="2" s="1"/>
  <c r="G2941" i="2"/>
  <c r="C2941" i="2"/>
  <c r="D2941" i="2" s="1"/>
  <c r="G2940" i="2"/>
  <c r="C2940" i="2"/>
  <c r="D2940" i="2" s="1"/>
  <c r="G2939" i="2"/>
  <c r="C2939" i="2"/>
  <c r="D2939" i="2" s="1"/>
  <c r="G2938" i="2"/>
  <c r="C2938" i="2"/>
  <c r="D2938" i="2" s="1"/>
  <c r="G2937" i="2"/>
  <c r="C2937" i="2"/>
  <c r="D2937" i="2" s="1"/>
  <c r="G2936" i="2"/>
  <c r="C2936" i="2"/>
  <c r="D2936" i="2" s="1"/>
  <c r="G2935" i="2"/>
  <c r="C2935" i="2"/>
  <c r="D2935" i="2" s="1"/>
  <c r="G2934" i="2"/>
  <c r="C2934" i="2"/>
  <c r="D2934" i="2" s="1"/>
  <c r="G2933" i="2"/>
  <c r="C2933" i="2"/>
  <c r="D2933" i="2" s="1"/>
  <c r="G2932" i="2"/>
  <c r="C2932" i="2"/>
  <c r="D2932" i="2" s="1"/>
  <c r="G2931" i="2"/>
  <c r="C2931" i="2"/>
  <c r="D2931" i="2" s="1"/>
  <c r="G2930" i="2"/>
  <c r="C2930" i="2"/>
  <c r="D2930" i="2" s="1"/>
  <c r="G2929" i="2"/>
  <c r="C2929" i="2"/>
  <c r="D2929" i="2" s="1"/>
  <c r="G2928" i="2"/>
  <c r="C2928" i="2"/>
  <c r="D2928" i="2" s="1"/>
  <c r="G2927" i="2"/>
  <c r="C2927" i="2"/>
  <c r="D2927" i="2" s="1"/>
  <c r="G2926" i="2"/>
  <c r="C2926" i="2"/>
  <c r="D2926" i="2" s="1"/>
  <c r="G2925" i="2"/>
  <c r="C2925" i="2"/>
  <c r="D2925" i="2" s="1"/>
  <c r="G2924" i="2"/>
  <c r="C2924" i="2"/>
  <c r="D2924" i="2" s="1"/>
  <c r="G2923" i="2"/>
  <c r="C2923" i="2"/>
  <c r="D2923" i="2" s="1"/>
  <c r="G2922" i="2"/>
  <c r="C2922" i="2"/>
  <c r="D2922" i="2" s="1"/>
  <c r="G2921" i="2"/>
  <c r="C2921" i="2"/>
  <c r="D2921" i="2" s="1"/>
  <c r="G2920" i="2"/>
  <c r="C2920" i="2"/>
  <c r="D2920" i="2" s="1"/>
  <c r="G2919" i="2"/>
  <c r="C2919" i="2"/>
  <c r="D2919" i="2" s="1"/>
  <c r="G2918" i="2"/>
  <c r="C2918" i="2"/>
  <c r="D2918" i="2" s="1"/>
  <c r="G2917" i="2"/>
  <c r="C2917" i="2"/>
  <c r="D2917" i="2" s="1"/>
  <c r="G2916" i="2"/>
  <c r="C2916" i="2"/>
  <c r="D2916" i="2" s="1"/>
  <c r="G2915" i="2"/>
  <c r="C2915" i="2"/>
  <c r="D2915" i="2" s="1"/>
  <c r="G2914" i="2"/>
  <c r="C2914" i="2"/>
  <c r="D2914" i="2" s="1"/>
  <c r="G2913" i="2"/>
  <c r="C2913" i="2"/>
  <c r="D2913" i="2" s="1"/>
  <c r="G2912" i="2"/>
  <c r="C2912" i="2"/>
  <c r="D2912" i="2" s="1"/>
  <c r="G2911" i="2"/>
  <c r="C2911" i="2"/>
  <c r="D2911" i="2" s="1"/>
  <c r="G2910" i="2"/>
  <c r="C2910" i="2"/>
  <c r="D2910" i="2" s="1"/>
  <c r="G2909" i="2"/>
  <c r="C2909" i="2"/>
  <c r="D2909" i="2" s="1"/>
  <c r="G2908" i="2"/>
  <c r="C2908" i="2"/>
  <c r="D2908" i="2" s="1"/>
  <c r="G2907" i="2"/>
  <c r="C2907" i="2"/>
  <c r="D2907" i="2" s="1"/>
  <c r="G2906" i="2"/>
  <c r="C2906" i="2"/>
  <c r="D2906" i="2" s="1"/>
  <c r="G2905" i="2"/>
  <c r="C2905" i="2"/>
  <c r="D2905" i="2" s="1"/>
  <c r="G2904" i="2"/>
  <c r="C2904" i="2"/>
  <c r="D2904" i="2" s="1"/>
  <c r="G2903" i="2"/>
  <c r="C2903" i="2"/>
  <c r="D2903" i="2" s="1"/>
  <c r="G2902" i="2"/>
  <c r="C2902" i="2"/>
  <c r="D2902" i="2" s="1"/>
  <c r="G2901" i="2"/>
  <c r="C2901" i="2"/>
  <c r="D2901" i="2" s="1"/>
  <c r="G2900" i="2"/>
  <c r="C2900" i="2"/>
  <c r="D2900" i="2" s="1"/>
  <c r="G2899" i="2"/>
  <c r="C2899" i="2"/>
  <c r="D2899" i="2" s="1"/>
  <c r="G2898" i="2"/>
  <c r="C2898" i="2"/>
  <c r="D2898" i="2" s="1"/>
  <c r="G2897" i="2"/>
  <c r="C2897" i="2"/>
  <c r="D2897" i="2" s="1"/>
  <c r="G2896" i="2"/>
  <c r="C2896" i="2"/>
  <c r="D2896" i="2" s="1"/>
  <c r="G2895" i="2"/>
  <c r="C2895" i="2"/>
  <c r="D2895" i="2" s="1"/>
  <c r="G2894" i="2"/>
  <c r="C2894" i="2"/>
  <c r="D2894" i="2" s="1"/>
  <c r="G2893" i="2"/>
  <c r="C2893" i="2"/>
  <c r="D2893" i="2" s="1"/>
  <c r="G2892" i="2"/>
  <c r="C2892" i="2"/>
  <c r="D2892" i="2" s="1"/>
  <c r="G2891" i="2"/>
  <c r="C2891" i="2"/>
  <c r="D2891" i="2" s="1"/>
  <c r="G2890" i="2"/>
  <c r="C2890" i="2"/>
  <c r="D2890" i="2" s="1"/>
  <c r="G2889" i="2"/>
  <c r="C2889" i="2"/>
  <c r="D2889" i="2" s="1"/>
  <c r="G2888" i="2"/>
  <c r="C2888" i="2"/>
  <c r="D2888" i="2" s="1"/>
  <c r="G2887" i="2"/>
  <c r="C2887" i="2"/>
  <c r="D2887" i="2" s="1"/>
  <c r="G2886" i="2"/>
  <c r="C2886" i="2"/>
  <c r="D2886" i="2" s="1"/>
  <c r="G2885" i="2"/>
  <c r="C2885" i="2"/>
  <c r="D2885" i="2" s="1"/>
  <c r="G2884" i="2"/>
  <c r="C2884" i="2"/>
  <c r="D2884" i="2" s="1"/>
  <c r="G2883" i="2"/>
  <c r="C2883" i="2"/>
  <c r="D2883" i="2" s="1"/>
  <c r="G2882" i="2"/>
  <c r="C2882" i="2"/>
  <c r="D2882" i="2" s="1"/>
  <c r="G2881" i="2"/>
  <c r="C2881" i="2"/>
  <c r="D2881" i="2" s="1"/>
  <c r="G2880" i="2"/>
  <c r="C2880" i="2"/>
  <c r="D2880" i="2" s="1"/>
  <c r="G2879" i="2"/>
  <c r="C2879" i="2"/>
  <c r="D2879" i="2" s="1"/>
  <c r="G2878" i="2"/>
  <c r="C2878" i="2"/>
  <c r="D2878" i="2" s="1"/>
  <c r="G2877" i="2"/>
  <c r="C2877" i="2"/>
  <c r="D2877" i="2" s="1"/>
  <c r="G2876" i="2"/>
  <c r="C2876" i="2"/>
  <c r="D2876" i="2" s="1"/>
  <c r="G2875" i="2"/>
  <c r="C2875" i="2"/>
  <c r="D2875" i="2" s="1"/>
  <c r="G2874" i="2"/>
  <c r="C2874" i="2"/>
  <c r="D2874" i="2" s="1"/>
  <c r="G2873" i="2"/>
  <c r="C2873" i="2"/>
  <c r="D2873" i="2" s="1"/>
  <c r="G2872" i="2"/>
  <c r="C2872" i="2"/>
  <c r="D2872" i="2" s="1"/>
  <c r="G2871" i="2"/>
  <c r="C2871" i="2"/>
  <c r="D2871" i="2" s="1"/>
  <c r="G2870" i="2"/>
  <c r="C2870" i="2"/>
  <c r="D2870" i="2" s="1"/>
  <c r="G2869" i="2"/>
  <c r="C2869" i="2"/>
  <c r="D2869" i="2" s="1"/>
  <c r="G2868" i="2"/>
  <c r="C2868" i="2"/>
  <c r="D2868" i="2" s="1"/>
  <c r="G2867" i="2"/>
  <c r="C2867" i="2"/>
  <c r="D2867" i="2" s="1"/>
  <c r="G2866" i="2"/>
  <c r="C2866" i="2"/>
  <c r="D2866" i="2" s="1"/>
  <c r="G2865" i="2"/>
  <c r="C2865" i="2"/>
  <c r="D2865" i="2" s="1"/>
  <c r="G2864" i="2"/>
  <c r="C2864" i="2"/>
  <c r="D2864" i="2" s="1"/>
  <c r="G2863" i="2"/>
  <c r="C2863" i="2"/>
  <c r="D2863" i="2" s="1"/>
  <c r="G2862" i="2"/>
  <c r="C2862" i="2"/>
  <c r="D2862" i="2" s="1"/>
  <c r="G2861" i="2"/>
  <c r="C2861" i="2"/>
  <c r="D2861" i="2" s="1"/>
  <c r="G2860" i="2"/>
  <c r="C2860" i="2"/>
  <c r="D2860" i="2" s="1"/>
  <c r="G2859" i="2"/>
  <c r="C2859" i="2"/>
  <c r="D2859" i="2" s="1"/>
  <c r="G2858" i="2"/>
  <c r="C2858" i="2"/>
  <c r="D2858" i="2" s="1"/>
  <c r="G2857" i="2"/>
  <c r="C2857" i="2"/>
  <c r="D2857" i="2" s="1"/>
  <c r="G2856" i="2"/>
  <c r="C2856" i="2"/>
  <c r="D2856" i="2" s="1"/>
  <c r="G2855" i="2"/>
  <c r="C2855" i="2"/>
  <c r="D2855" i="2" s="1"/>
  <c r="G2854" i="2"/>
  <c r="C2854" i="2"/>
  <c r="D2854" i="2" s="1"/>
  <c r="G2853" i="2"/>
  <c r="C2853" i="2"/>
  <c r="D2853" i="2" s="1"/>
  <c r="G2852" i="2"/>
  <c r="C2852" i="2"/>
  <c r="D2852" i="2" s="1"/>
  <c r="G2851" i="2"/>
  <c r="C2851" i="2"/>
  <c r="D2851" i="2" s="1"/>
  <c r="G2850" i="2"/>
  <c r="C2850" i="2"/>
  <c r="D2850" i="2" s="1"/>
  <c r="G2849" i="2"/>
  <c r="C2849" i="2"/>
  <c r="D2849" i="2" s="1"/>
  <c r="G2848" i="2"/>
  <c r="C2848" i="2"/>
  <c r="D2848" i="2" s="1"/>
  <c r="G2847" i="2"/>
  <c r="C2847" i="2"/>
  <c r="D2847" i="2" s="1"/>
  <c r="G2846" i="2"/>
  <c r="C2846" i="2"/>
  <c r="D2846" i="2" s="1"/>
  <c r="G2845" i="2"/>
  <c r="C2845" i="2"/>
  <c r="D2845" i="2" s="1"/>
  <c r="G2844" i="2"/>
  <c r="C2844" i="2"/>
  <c r="D2844" i="2" s="1"/>
  <c r="G2843" i="2"/>
  <c r="C2843" i="2"/>
  <c r="D2843" i="2" s="1"/>
  <c r="G2842" i="2"/>
  <c r="C2842" i="2"/>
  <c r="D2842" i="2" s="1"/>
  <c r="G2841" i="2"/>
  <c r="C2841" i="2"/>
  <c r="D2841" i="2" s="1"/>
  <c r="G2840" i="2"/>
  <c r="C2840" i="2"/>
  <c r="D2840" i="2" s="1"/>
  <c r="G2839" i="2"/>
  <c r="C2839" i="2"/>
  <c r="D2839" i="2" s="1"/>
  <c r="G2838" i="2"/>
  <c r="C2838" i="2"/>
  <c r="D2838" i="2" s="1"/>
  <c r="G2837" i="2"/>
  <c r="C2837" i="2"/>
  <c r="D2837" i="2" s="1"/>
  <c r="G2836" i="2"/>
  <c r="C2836" i="2"/>
  <c r="D2836" i="2" s="1"/>
  <c r="G2835" i="2"/>
  <c r="C2835" i="2"/>
  <c r="D2835" i="2" s="1"/>
  <c r="G2834" i="2"/>
  <c r="C2834" i="2"/>
  <c r="D2834" i="2" s="1"/>
  <c r="G2833" i="2"/>
  <c r="C2833" i="2"/>
  <c r="D2833" i="2" s="1"/>
  <c r="G2832" i="2"/>
  <c r="C2832" i="2"/>
  <c r="D2832" i="2" s="1"/>
  <c r="G2831" i="2"/>
  <c r="C2831" i="2"/>
  <c r="D2831" i="2" s="1"/>
  <c r="G2830" i="2"/>
  <c r="C2830" i="2"/>
  <c r="D2830" i="2" s="1"/>
  <c r="G2829" i="2"/>
  <c r="C2829" i="2"/>
  <c r="D2829" i="2" s="1"/>
  <c r="G2828" i="2"/>
  <c r="C2828" i="2"/>
  <c r="D2828" i="2" s="1"/>
  <c r="G2827" i="2"/>
  <c r="C2827" i="2"/>
  <c r="D2827" i="2" s="1"/>
  <c r="G2826" i="2"/>
  <c r="C2826" i="2"/>
  <c r="D2826" i="2" s="1"/>
  <c r="G2825" i="2"/>
  <c r="C2825" i="2"/>
  <c r="D2825" i="2" s="1"/>
  <c r="G2824" i="2"/>
  <c r="C2824" i="2"/>
  <c r="D2824" i="2" s="1"/>
  <c r="G2823" i="2"/>
  <c r="C2823" i="2"/>
  <c r="D2823" i="2" s="1"/>
  <c r="G2822" i="2"/>
  <c r="C2822" i="2"/>
  <c r="D2822" i="2" s="1"/>
  <c r="G2821" i="2"/>
  <c r="C2821" i="2"/>
  <c r="D2821" i="2" s="1"/>
  <c r="G2820" i="2"/>
  <c r="C2820" i="2"/>
  <c r="D2820" i="2" s="1"/>
  <c r="G2819" i="2"/>
  <c r="C2819" i="2"/>
  <c r="D2819" i="2" s="1"/>
  <c r="G2818" i="2"/>
  <c r="C2818" i="2"/>
  <c r="D2818" i="2" s="1"/>
  <c r="G2817" i="2"/>
  <c r="C2817" i="2"/>
  <c r="D2817" i="2" s="1"/>
  <c r="G2816" i="2"/>
  <c r="D2816" i="2"/>
  <c r="C2816" i="2"/>
  <c r="G2815" i="2"/>
  <c r="C2815" i="2"/>
  <c r="D2815" i="2" s="1"/>
  <c r="G2814" i="2"/>
  <c r="C2814" i="2"/>
  <c r="D2814" i="2" s="1"/>
  <c r="G2813" i="2"/>
  <c r="C2813" i="2"/>
  <c r="D2813" i="2" s="1"/>
  <c r="G2812" i="2"/>
  <c r="C2812" i="2"/>
  <c r="D2812" i="2" s="1"/>
  <c r="G2811" i="2"/>
  <c r="C2811" i="2"/>
  <c r="D2811" i="2" s="1"/>
  <c r="G2810" i="2"/>
  <c r="C2810" i="2"/>
  <c r="D2810" i="2" s="1"/>
  <c r="G2809" i="2"/>
  <c r="C2809" i="2"/>
  <c r="D2809" i="2" s="1"/>
  <c r="G2808" i="2"/>
  <c r="C2808" i="2"/>
  <c r="D2808" i="2" s="1"/>
  <c r="G2807" i="2"/>
  <c r="C2807" i="2"/>
  <c r="D2807" i="2" s="1"/>
  <c r="G2806" i="2"/>
  <c r="C2806" i="2"/>
  <c r="D2806" i="2" s="1"/>
  <c r="G2805" i="2"/>
  <c r="C2805" i="2"/>
  <c r="D2805" i="2" s="1"/>
  <c r="G2804" i="2"/>
  <c r="C2804" i="2"/>
  <c r="D2804" i="2" s="1"/>
  <c r="G2803" i="2"/>
  <c r="C2803" i="2"/>
  <c r="D2803" i="2" s="1"/>
  <c r="G2802" i="2"/>
  <c r="C2802" i="2"/>
  <c r="D2802" i="2" s="1"/>
  <c r="G2801" i="2"/>
  <c r="C2801" i="2"/>
  <c r="D2801" i="2" s="1"/>
  <c r="G2800" i="2"/>
  <c r="C2800" i="2"/>
  <c r="D2800" i="2" s="1"/>
  <c r="G2799" i="2"/>
  <c r="C2799" i="2"/>
  <c r="D2799" i="2" s="1"/>
  <c r="G2798" i="2"/>
  <c r="C2798" i="2"/>
  <c r="D2798" i="2" s="1"/>
  <c r="G2797" i="2"/>
  <c r="C2797" i="2"/>
  <c r="D2797" i="2" s="1"/>
  <c r="G2796" i="2"/>
  <c r="C2796" i="2"/>
  <c r="D2796" i="2" s="1"/>
  <c r="G2795" i="2"/>
  <c r="C2795" i="2"/>
  <c r="D2795" i="2" s="1"/>
  <c r="G2794" i="2"/>
  <c r="C2794" i="2"/>
  <c r="D2794" i="2" s="1"/>
  <c r="G2793" i="2"/>
  <c r="C2793" i="2"/>
  <c r="D2793" i="2" s="1"/>
  <c r="G2792" i="2"/>
  <c r="C2792" i="2"/>
  <c r="D2792" i="2" s="1"/>
  <c r="G2791" i="2"/>
  <c r="C2791" i="2"/>
  <c r="D2791" i="2" s="1"/>
  <c r="G2790" i="2"/>
  <c r="C2790" i="2"/>
  <c r="D2790" i="2" s="1"/>
  <c r="G2789" i="2"/>
  <c r="C2789" i="2"/>
  <c r="D2789" i="2" s="1"/>
  <c r="G2788" i="2"/>
  <c r="C2788" i="2"/>
  <c r="D2788" i="2" s="1"/>
  <c r="G2787" i="2"/>
  <c r="C2787" i="2"/>
  <c r="D2787" i="2" s="1"/>
  <c r="G2786" i="2"/>
  <c r="C2786" i="2"/>
  <c r="D2786" i="2" s="1"/>
  <c r="G2785" i="2"/>
  <c r="C2785" i="2"/>
  <c r="D2785" i="2" s="1"/>
  <c r="G2784" i="2"/>
  <c r="C2784" i="2"/>
  <c r="D2784" i="2" s="1"/>
  <c r="G2783" i="2"/>
  <c r="C2783" i="2"/>
  <c r="D2783" i="2" s="1"/>
  <c r="G2782" i="2"/>
  <c r="C2782" i="2"/>
  <c r="D2782" i="2" s="1"/>
  <c r="G2781" i="2"/>
  <c r="C2781" i="2"/>
  <c r="D2781" i="2" s="1"/>
  <c r="G2780" i="2"/>
  <c r="C2780" i="2"/>
  <c r="D2780" i="2" s="1"/>
  <c r="G2779" i="2"/>
  <c r="C2779" i="2"/>
  <c r="D2779" i="2" s="1"/>
  <c r="G2778" i="2"/>
  <c r="C2778" i="2"/>
  <c r="D2778" i="2" s="1"/>
  <c r="G2777" i="2"/>
  <c r="C2777" i="2"/>
  <c r="D2777" i="2" s="1"/>
  <c r="G2776" i="2"/>
  <c r="C2776" i="2"/>
  <c r="D2776" i="2" s="1"/>
  <c r="G2775" i="2"/>
  <c r="C2775" i="2"/>
  <c r="D2775" i="2" s="1"/>
  <c r="G2774" i="2"/>
  <c r="C2774" i="2"/>
  <c r="D2774" i="2" s="1"/>
  <c r="G2773" i="2"/>
  <c r="C2773" i="2"/>
  <c r="D2773" i="2" s="1"/>
  <c r="G2772" i="2"/>
  <c r="C2772" i="2"/>
  <c r="D2772" i="2" s="1"/>
  <c r="G2771" i="2"/>
  <c r="C2771" i="2"/>
  <c r="D2771" i="2" s="1"/>
  <c r="G2770" i="2"/>
  <c r="C2770" i="2"/>
  <c r="D2770" i="2" s="1"/>
  <c r="G2769" i="2"/>
  <c r="C2769" i="2"/>
  <c r="D2769" i="2" s="1"/>
  <c r="G2768" i="2"/>
  <c r="C2768" i="2"/>
  <c r="D2768" i="2" s="1"/>
  <c r="G2767" i="2"/>
  <c r="C2767" i="2"/>
  <c r="D2767" i="2" s="1"/>
  <c r="G2766" i="2"/>
  <c r="C2766" i="2"/>
  <c r="D2766" i="2" s="1"/>
  <c r="G2765" i="2"/>
  <c r="C2765" i="2"/>
  <c r="D2765" i="2" s="1"/>
  <c r="G2764" i="2"/>
  <c r="C2764" i="2"/>
  <c r="D2764" i="2" s="1"/>
  <c r="G2763" i="2"/>
  <c r="C2763" i="2"/>
  <c r="D2763" i="2" s="1"/>
  <c r="G2762" i="2"/>
  <c r="C2762" i="2"/>
  <c r="D2762" i="2" s="1"/>
  <c r="G2761" i="2"/>
  <c r="C2761" i="2"/>
  <c r="D2761" i="2" s="1"/>
  <c r="G2760" i="2"/>
  <c r="C2760" i="2"/>
  <c r="D2760" i="2" s="1"/>
  <c r="G2759" i="2"/>
  <c r="C2759" i="2"/>
  <c r="D2759" i="2" s="1"/>
  <c r="G2758" i="2"/>
  <c r="C2758" i="2"/>
  <c r="D2758" i="2" s="1"/>
  <c r="G2757" i="2"/>
  <c r="C2757" i="2"/>
  <c r="D2757" i="2" s="1"/>
  <c r="G2756" i="2"/>
  <c r="C2756" i="2"/>
  <c r="D2756" i="2" s="1"/>
  <c r="G2755" i="2"/>
  <c r="C2755" i="2"/>
  <c r="D2755" i="2" s="1"/>
  <c r="G2754" i="2"/>
  <c r="C2754" i="2"/>
  <c r="D2754" i="2" s="1"/>
  <c r="G2753" i="2"/>
  <c r="C2753" i="2"/>
  <c r="D2753" i="2" s="1"/>
  <c r="G2752" i="2"/>
  <c r="C2752" i="2"/>
  <c r="D2752" i="2" s="1"/>
  <c r="G2751" i="2"/>
  <c r="C2751" i="2"/>
  <c r="D2751" i="2" s="1"/>
  <c r="G2750" i="2"/>
  <c r="C2750" i="2"/>
  <c r="D2750" i="2" s="1"/>
  <c r="G2749" i="2"/>
  <c r="C2749" i="2"/>
  <c r="D2749" i="2" s="1"/>
  <c r="G2748" i="2"/>
  <c r="C2748" i="2"/>
  <c r="D2748" i="2" s="1"/>
  <c r="G2747" i="2"/>
  <c r="C2747" i="2"/>
  <c r="D2747" i="2" s="1"/>
  <c r="G2746" i="2"/>
  <c r="C2746" i="2"/>
  <c r="D2746" i="2" s="1"/>
  <c r="G2745" i="2"/>
  <c r="C2745" i="2"/>
  <c r="D2745" i="2" s="1"/>
  <c r="G2744" i="2"/>
  <c r="C2744" i="2"/>
  <c r="D2744" i="2" s="1"/>
  <c r="G2743" i="2"/>
  <c r="C2743" i="2"/>
  <c r="D2743" i="2" s="1"/>
  <c r="G2742" i="2"/>
  <c r="C2742" i="2"/>
  <c r="D2742" i="2" s="1"/>
  <c r="G2741" i="2"/>
  <c r="C2741" i="2"/>
  <c r="D2741" i="2" s="1"/>
  <c r="G2740" i="2"/>
  <c r="C2740" i="2"/>
  <c r="D2740" i="2" s="1"/>
  <c r="G2739" i="2"/>
  <c r="C2739" i="2"/>
  <c r="D2739" i="2" s="1"/>
  <c r="G2738" i="2"/>
  <c r="C2738" i="2"/>
  <c r="D2738" i="2" s="1"/>
  <c r="G2737" i="2"/>
  <c r="C2737" i="2"/>
  <c r="D2737" i="2" s="1"/>
  <c r="G2736" i="2"/>
  <c r="C2736" i="2"/>
  <c r="D2736" i="2" s="1"/>
  <c r="G2735" i="2"/>
  <c r="C2735" i="2"/>
  <c r="D2735" i="2" s="1"/>
  <c r="G2734" i="2"/>
  <c r="C2734" i="2"/>
  <c r="D2734" i="2" s="1"/>
  <c r="G2733" i="2"/>
  <c r="C2733" i="2"/>
  <c r="D2733" i="2" s="1"/>
  <c r="G2732" i="2"/>
  <c r="C2732" i="2"/>
  <c r="D2732" i="2" s="1"/>
  <c r="G2731" i="2"/>
  <c r="C2731" i="2"/>
  <c r="D2731" i="2" s="1"/>
  <c r="G2730" i="2"/>
  <c r="C2730" i="2"/>
  <c r="D2730" i="2" s="1"/>
  <c r="G2729" i="2"/>
  <c r="C2729" i="2"/>
  <c r="D2729" i="2" s="1"/>
  <c r="G2728" i="2"/>
  <c r="C2728" i="2"/>
  <c r="D2728" i="2" s="1"/>
  <c r="G2727" i="2"/>
  <c r="C2727" i="2"/>
  <c r="D2727" i="2" s="1"/>
  <c r="G2726" i="2"/>
  <c r="C2726" i="2"/>
  <c r="D2726" i="2" s="1"/>
  <c r="G2725" i="2"/>
  <c r="C2725" i="2"/>
  <c r="D2725" i="2" s="1"/>
  <c r="G2724" i="2"/>
  <c r="C2724" i="2"/>
  <c r="D2724" i="2" s="1"/>
  <c r="G2723" i="2"/>
  <c r="C2723" i="2"/>
  <c r="D2723" i="2" s="1"/>
  <c r="G2722" i="2"/>
  <c r="C2722" i="2"/>
  <c r="D2722" i="2" s="1"/>
  <c r="G2721" i="2"/>
  <c r="C2721" i="2"/>
  <c r="D2721" i="2" s="1"/>
  <c r="G2720" i="2"/>
  <c r="C2720" i="2"/>
  <c r="D2720" i="2" s="1"/>
  <c r="G2719" i="2"/>
  <c r="C2719" i="2"/>
  <c r="D2719" i="2" s="1"/>
  <c r="G2718" i="2"/>
  <c r="C2718" i="2"/>
  <c r="D2718" i="2" s="1"/>
  <c r="G2717" i="2"/>
  <c r="C2717" i="2"/>
  <c r="D2717" i="2" s="1"/>
  <c r="G2716" i="2"/>
  <c r="C2716" i="2"/>
  <c r="D2716" i="2" s="1"/>
  <c r="G2715" i="2"/>
  <c r="C2715" i="2"/>
  <c r="D2715" i="2" s="1"/>
  <c r="G2714" i="2"/>
  <c r="C2714" i="2"/>
  <c r="D2714" i="2" s="1"/>
  <c r="G2713" i="2"/>
  <c r="C2713" i="2"/>
  <c r="D2713" i="2" s="1"/>
  <c r="G2712" i="2"/>
  <c r="C2712" i="2"/>
  <c r="D2712" i="2" s="1"/>
  <c r="G2711" i="2"/>
  <c r="C2711" i="2"/>
  <c r="D2711" i="2" s="1"/>
  <c r="G2710" i="2"/>
  <c r="C2710" i="2"/>
  <c r="D2710" i="2" s="1"/>
  <c r="G2709" i="2"/>
  <c r="C2709" i="2"/>
  <c r="D2709" i="2" s="1"/>
  <c r="G2708" i="2"/>
  <c r="C2708" i="2"/>
  <c r="D2708" i="2" s="1"/>
  <c r="G2707" i="2"/>
  <c r="C2707" i="2"/>
  <c r="D2707" i="2" s="1"/>
  <c r="G2706" i="2"/>
  <c r="C2706" i="2"/>
  <c r="D2706" i="2" s="1"/>
  <c r="G2705" i="2"/>
  <c r="C2705" i="2"/>
  <c r="D2705" i="2" s="1"/>
  <c r="G2704" i="2"/>
  <c r="C2704" i="2"/>
  <c r="D2704" i="2" s="1"/>
  <c r="G2703" i="2"/>
  <c r="C2703" i="2"/>
  <c r="D2703" i="2" s="1"/>
  <c r="G2702" i="2"/>
  <c r="C2702" i="2"/>
  <c r="D2702" i="2" s="1"/>
  <c r="G2701" i="2"/>
  <c r="C2701" i="2"/>
  <c r="D2701" i="2" s="1"/>
  <c r="G2700" i="2"/>
  <c r="C2700" i="2"/>
  <c r="D2700" i="2" s="1"/>
  <c r="G2699" i="2"/>
  <c r="C2699" i="2"/>
  <c r="D2699" i="2" s="1"/>
  <c r="G2698" i="2"/>
  <c r="C2698" i="2"/>
  <c r="D2698" i="2" s="1"/>
  <c r="G2697" i="2"/>
  <c r="C2697" i="2"/>
  <c r="D2697" i="2" s="1"/>
  <c r="G2696" i="2"/>
  <c r="C2696" i="2"/>
  <c r="D2696" i="2" s="1"/>
  <c r="G2695" i="2"/>
  <c r="C2695" i="2"/>
  <c r="D2695" i="2" s="1"/>
  <c r="G2694" i="2"/>
  <c r="C2694" i="2"/>
  <c r="D2694" i="2" s="1"/>
  <c r="G2693" i="2"/>
  <c r="C2693" i="2"/>
  <c r="D2693" i="2" s="1"/>
  <c r="G2692" i="2"/>
  <c r="C2692" i="2"/>
  <c r="D2692" i="2" s="1"/>
  <c r="G2691" i="2"/>
  <c r="C2691" i="2"/>
  <c r="D2691" i="2" s="1"/>
  <c r="G2690" i="2"/>
  <c r="C2690" i="2"/>
  <c r="D2690" i="2" s="1"/>
  <c r="G2689" i="2"/>
  <c r="C2689" i="2"/>
  <c r="D2689" i="2" s="1"/>
  <c r="G2688" i="2"/>
  <c r="C2688" i="2"/>
  <c r="D2688" i="2" s="1"/>
  <c r="G2687" i="2"/>
  <c r="C2687" i="2"/>
  <c r="D2687" i="2" s="1"/>
  <c r="G2686" i="2"/>
  <c r="C2686" i="2"/>
  <c r="D2686" i="2" s="1"/>
  <c r="G2685" i="2"/>
  <c r="C2685" i="2"/>
  <c r="D2685" i="2" s="1"/>
  <c r="G2684" i="2"/>
  <c r="C2684" i="2"/>
  <c r="D2684" i="2" s="1"/>
  <c r="G2683" i="2"/>
  <c r="C2683" i="2"/>
  <c r="D2683" i="2" s="1"/>
  <c r="G2682" i="2"/>
  <c r="C2682" i="2"/>
  <c r="D2682" i="2" s="1"/>
  <c r="G2681" i="2"/>
  <c r="C2681" i="2"/>
  <c r="D2681" i="2" s="1"/>
  <c r="G2680" i="2"/>
  <c r="C2680" i="2"/>
  <c r="D2680" i="2" s="1"/>
  <c r="G2679" i="2"/>
  <c r="C2679" i="2"/>
  <c r="D2679" i="2" s="1"/>
  <c r="G2678" i="2"/>
  <c r="C2678" i="2"/>
  <c r="D2678" i="2" s="1"/>
  <c r="G2677" i="2"/>
  <c r="C2677" i="2"/>
  <c r="D2677" i="2" s="1"/>
  <c r="G2676" i="2"/>
  <c r="C2676" i="2"/>
  <c r="D2676" i="2" s="1"/>
  <c r="G2675" i="2"/>
  <c r="C2675" i="2"/>
  <c r="D2675" i="2" s="1"/>
  <c r="G2674" i="2"/>
  <c r="C2674" i="2"/>
  <c r="D2674" i="2" s="1"/>
  <c r="G2673" i="2"/>
  <c r="C2673" i="2"/>
  <c r="D2673" i="2" s="1"/>
  <c r="G2672" i="2"/>
  <c r="C2672" i="2"/>
  <c r="D2672" i="2" s="1"/>
  <c r="G2671" i="2"/>
  <c r="C2671" i="2"/>
  <c r="D2671" i="2" s="1"/>
  <c r="G2670" i="2"/>
  <c r="C2670" i="2"/>
  <c r="D2670" i="2" s="1"/>
  <c r="G2669" i="2"/>
  <c r="C2669" i="2"/>
  <c r="D2669" i="2" s="1"/>
  <c r="G2668" i="2"/>
  <c r="C2668" i="2"/>
  <c r="D2668" i="2" s="1"/>
  <c r="G2667" i="2"/>
  <c r="C2667" i="2"/>
  <c r="D2667" i="2" s="1"/>
  <c r="G2666" i="2"/>
  <c r="C2666" i="2"/>
  <c r="D2666" i="2" s="1"/>
  <c r="G2665" i="2"/>
  <c r="C2665" i="2"/>
  <c r="D2665" i="2" s="1"/>
  <c r="G2664" i="2"/>
  <c r="C2664" i="2"/>
  <c r="D2664" i="2" s="1"/>
  <c r="G2663" i="2"/>
  <c r="C2663" i="2"/>
  <c r="D2663" i="2" s="1"/>
  <c r="G2662" i="2"/>
  <c r="C2662" i="2"/>
  <c r="D2662" i="2" s="1"/>
  <c r="G2661" i="2"/>
  <c r="C2661" i="2"/>
  <c r="D2661" i="2" s="1"/>
  <c r="G2660" i="2"/>
  <c r="C2660" i="2"/>
  <c r="D2660" i="2" s="1"/>
  <c r="G2659" i="2"/>
  <c r="C2659" i="2"/>
  <c r="D2659" i="2" s="1"/>
  <c r="G2658" i="2"/>
  <c r="C2658" i="2"/>
  <c r="D2658" i="2" s="1"/>
  <c r="G2657" i="2"/>
  <c r="C2657" i="2"/>
  <c r="D2657" i="2" s="1"/>
  <c r="G2656" i="2"/>
  <c r="C2656" i="2"/>
  <c r="D2656" i="2" s="1"/>
  <c r="G2655" i="2"/>
  <c r="C2655" i="2"/>
  <c r="D2655" i="2" s="1"/>
  <c r="G2654" i="2"/>
  <c r="C2654" i="2"/>
  <c r="D2654" i="2" s="1"/>
  <c r="G2653" i="2"/>
  <c r="C2653" i="2"/>
  <c r="D2653" i="2" s="1"/>
  <c r="G2652" i="2"/>
  <c r="C2652" i="2"/>
  <c r="D2652" i="2" s="1"/>
  <c r="G2651" i="2"/>
  <c r="C2651" i="2"/>
  <c r="D2651" i="2" s="1"/>
  <c r="G2650" i="2"/>
  <c r="C2650" i="2"/>
  <c r="D2650" i="2" s="1"/>
  <c r="G2649" i="2"/>
  <c r="C2649" i="2"/>
  <c r="D2649" i="2" s="1"/>
  <c r="G2648" i="2"/>
  <c r="C2648" i="2"/>
  <c r="D2648" i="2" s="1"/>
  <c r="G2647" i="2"/>
  <c r="C2647" i="2"/>
  <c r="D2647" i="2" s="1"/>
  <c r="G2646" i="2"/>
  <c r="C2646" i="2"/>
  <c r="D2646" i="2" s="1"/>
  <c r="G2645" i="2"/>
  <c r="C2645" i="2"/>
  <c r="D2645" i="2" s="1"/>
  <c r="G2644" i="2"/>
  <c r="C2644" i="2"/>
  <c r="D2644" i="2" s="1"/>
  <c r="G2643" i="2"/>
  <c r="C2643" i="2"/>
  <c r="D2643" i="2" s="1"/>
  <c r="G2642" i="2"/>
  <c r="C2642" i="2"/>
  <c r="D2642" i="2" s="1"/>
  <c r="G2641" i="2"/>
  <c r="D2641" i="2"/>
  <c r="C2641" i="2"/>
  <c r="G2640" i="2"/>
  <c r="D2640" i="2"/>
  <c r="C2640" i="2"/>
  <c r="G2639" i="2"/>
  <c r="C2639" i="2"/>
  <c r="D2639" i="2" s="1"/>
  <c r="G2638" i="2"/>
  <c r="C2638" i="2"/>
  <c r="D2638" i="2" s="1"/>
  <c r="G2637" i="2"/>
  <c r="C2637" i="2"/>
  <c r="D2637" i="2" s="1"/>
  <c r="G2636" i="2"/>
  <c r="C2636" i="2"/>
  <c r="D2636" i="2" s="1"/>
  <c r="G2635" i="2"/>
  <c r="C2635" i="2"/>
  <c r="D2635" i="2" s="1"/>
  <c r="G2634" i="2"/>
  <c r="C2634" i="2"/>
  <c r="D2634" i="2" s="1"/>
  <c r="G2633" i="2"/>
  <c r="C2633" i="2"/>
  <c r="D2633" i="2" s="1"/>
  <c r="G2632" i="2"/>
  <c r="C2632" i="2"/>
  <c r="D2632" i="2" s="1"/>
  <c r="G2631" i="2"/>
  <c r="C2631" i="2"/>
  <c r="D2631" i="2" s="1"/>
  <c r="G2630" i="2"/>
  <c r="C2630" i="2"/>
  <c r="D2630" i="2" s="1"/>
  <c r="G2629" i="2"/>
  <c r="D2629" i="2"/>
  <c r="C2629" i="2"/>
  <c r="G2628" i="2"/>
  <c r="C2628" i="2"/>
  <c r="D2628" i="2" s="1"/>
  <c r="G2627" i="2"/>
  <c r="C2627" i="2"/>
  <c r="D2627" i="2" s="1"/>
  <c r="G2626" i="2"/>
  <c r="C2626" i="2"/>
  <c r="D2626" i="2" s="1"/>
  <c r="G2625" i="2"/>
  <c r="C2625" i="2"/>
  <c r="D2625" i="2" s="1"/>
  <c r="G2624" i="2"/>
  <c r="C2624" i="2"/>
  <c r="D2624" i="2" s="1"/>
  <c r="G2623" i="2"/>
  <c r="C2623" i="2"/>
  <c r="D2623" i="2" s="1"/>
  <c r="G2622" i="2"/>
  <c r="C2622" i="2"/>
  <c r="D2622" i="2" s="1"/>
  <c r="G2621" i="2"/>
  <c r="C2621" i="2"/>
  <c r="D2621" i="2" s="1"/>
  <c r="G2620" i="2"/>
  <c r="C2620" i="2"/>
  <c r="D2620" i="2" s="1"/>
  <c r="G2619" i="2"/>
  <c r="C2619" i="2"/>
  <c r="D2619" i="2" s="1"/>
  <c r="G2618" i="2"/>
  <c r="C2618" i="2"/>
  <c r="D2618" i="2" s="1"/>
  <c r="G2617" i="2"/>
  <c r="C2617" i="2"/>
  <c r="D2617" i="2" s="1"/>
  <c r="G2616" i="2"/>
  <c r="C2616" i="2"/>
  <c r="D2616" i="2" s="1"/>
  <c r="G2615" i="2"/>
  <c r="C2615" i="2"/>
  <c r="D2615" i="2" s="1"/>
  <c r="G2614" i="2"/>
  <c r="C2614" i="2"/>
  <c r="D2614" i="2" s="1"/>
  <c r="G2613" i="2"/>
  <c r="C2613" i="2"/>
  <c r="D2613" i="2" s="1"/>
  <c r="G2612" i="2"/>
  <c r="C2612" i="2"/>
  <c r="D2612" i="2" s="1"/>
  <c r="G2611" i="2"/>
  <c r="C2611" i="2"/>
  <c r="D2611" i="2" s="1"/>
  <c r="G2610" i="2"/>
  <c r="C2610" i="2"/>
  <c r="D2610" i="2" s="1"/>
  <c r="G2609" i="2"/>
  <c r="C2609" i="2"/>
  <c r="D2609" i="2" s="1"/>
  <c r="G2608" i="2"/>
  <c r="C2608" i="2"/>
  <c r="D2608" i="2" s="1"/>
  <c r="G2607" i="2"/>
  <c r="C2607" i="2"/>
  <c r="D2607" i="2" s="1"/>
  <c r="G2606" i="2"/>
  <c r="C2606" i="2"/>
  <c r="D2606" i="2" s="1"/>
  <c r="G2605" i="2"/>
  <c r="C2605" i="2"/>
  <c r="D2605" i="2" s="1"/>
  <c r="G2604" i="2"/>
  <c r="C2604" i="2"/>
  <c r="D2604" i="2" s="1"/>
  <c r="G2603" i="2"/>
  <c r="C2603" i="2"/>
  <c r="D2603" i="2" s="1"/>
  <c r="G2602" i="2"/>
  <c r="C2602" i="2"/>
  <c r="D2602" i="2" s="1"/>
  <c r="G2601" i="2"/>
  <c r="C2601" i="2"/>
  <c r="D2601" i="2" s="1"/>
  <c r="G2600" i="2"/>
  <c r="D2600" i="2"/>
  <c r="C2600" i="2"/>
  <c r="G2599" i="2"/>
  <c r="C2599" i="2"/>
  <c r="D2599" i="2" s="1"/>
  <c r="G2598" i="2"/>
  <c r="C2598" i="2"/>
  <c r="D2598" i="2" s="1"/>
  <c r="G2597" i="2"/>
  <c r="C2597" i="2"/>
  <c r="D2597" i="2" s="1"/>
  <c r="G2596" i="2"/>
  <c r="C2596" i="2"/>
  <c r="D2596" i="2" s="1"/>
  <c r="G2595" i="2"/>
  <c r="C2595" i="2"/>
  <c r="D2595" i="2" s="1"/>
  <c r="G2594" i="2"/>
  <c r="C2594" i="2"/>
  <c r="D2594" i="2" s="1"/>
  <c r="G2593" i="2"/>
  <c r="C2593" i="2"/>
  <c r="D2593" i="2" s="1"/>
  <c r="G2592" i="2"/>
  <c r="C2592" i="2"/>
  <c r="D2592" i="2" s="1"/>
  <c r="G2591" i="2"/>
  <c r="C2591" i="2"/>
  <c r="D2591" i="2" s="1"/>
  <c r="G2590" i="2"/>
  <c r="C2590" i="2"/>
  <c r="D2590" i="2" s="1"/>
  <c r="G2589" i="2"/>
  <c r="C2589" i="2"/>
  <c r="D2589" i="2" s="1"/>
  <c r="G2588" i="2"/>
  <c r="C2588" i="2"/>
  <c r="D2588" i="2" s="1"/>
  <c r="G2587" i="2"/>
  <c r="C2587" i="2"/>
  <c r="D2587" i="2" s="1"/>
  <c r="G2586" i="2"/>
  <c r="C2586" i="2"/>
  <c r="D2586" i="2" s="1"/>
  <c r="G2585" i="2"/>
  <c r="C2585" i="2"/>
  <c r="D2585" i="2" s="1"/>
  <c r="G2584" i="2"/>
  <c r="C2584" i="2"/>
  <c r="D2584" i="2" s="1"/>
  <c r="G2583" i="2"/>
  <c r="C2583" i="2"/>
  <c r="D2583" i="2" s="1"/>
  <c r="G2582" i="2"/>
  <c r="C2582" i="2"/>
  <c r="D2582" i="2" s="1"/>
  <c r="G2581" i="2"/>
  <c r="C2581" i="2"/>
  <c r="D2581" i="2" s="1"/>
  <c r="G2580" i="2"/>
  <c r="C2580" i="2"/>
  <c r="D2580" i="2" s="1"/>
  <c r="G2579" i="2"/>
  <c r="C2579" i="2"/>
  <c r="D2579" i="2" s="1"/>
  <c r="G2578" i="2"/>
  <c r="D2578" i="2"/>
  <c r="C2578" i="2"/>
  <c r="G2577" i="2"/>
  <c r="C2577" i="2"/>
  <c r="D2577" i="2" s="1"/>
  <c r="G2576" i="2"/>
  <c r="C2576" i="2"/>
  <c r="D2576" i="2" s="1"/>
  <c r="G2575" i="2"/>
  <c r="C2575" i="2"/>
  <c r="D2575" i="2" s="1"/>
  <c r="G2574" i="2"/>
  <c r="C2574" i="2"/>
  <c r="D2574" i="2" s="1"/>
  <c r="G2573" i="2"/>
  <c r="C2573" i="2"/>
  <c r="D2573" i="2" s="1"/>
  <c r="G2572" i="2"/>
  <c r="C2572" i="2"/>
  <c r="D2572" i="2" s="1"/>
  <c r="G2571" i="2"/>
  <c r="C2571" i="2"/>
  <c r="D2571" i="2" s="1"/>
  <c r="G2570" i="2"/>
  <c r="C2570" i="2"/>
  <c r="D2570" i="2" s="1"/>
  <c r="G2569" i="2"/>
  <c r="C2569" i="2"/>
  <c r="D2569" i="2" s="1"/>
  <c r="G2568" i="2"/>
  <c r="C2568" i="2"/>
  <c r="D2568" i="2" s="1"/>
  <c r="G2567" i="2"/>
  <c r="C2567" i="2"/>
  <c r="D2567" i="2" s="1"/>
  <c r="G2566" i="2"/>
  <c r="C2566" i="2"/>
  <c r="D2566" i="2" s="1"/>
  <c r="G2565" i="2"/>
  <c r="C2565" i="2"/>
  <c r="D2565" i="2" s="1"/>
  <c r="G2564" i="2"/>
  <c r="C2564" i="2"/>
  <c r="D2564" i="2" s="1"/>
  <c r="G2563" i="2"/>
  <c r="C2563" i="2"/>
  <c r="D2563" i="2" s="1"/>
  <c r="G2562" i="2"/>
  <c r="C2562" i="2"/>
  <c r="D2562" i="2" s="1"/>
  <c r="G2561" i="2"/>
  <c r="C2561" i="2"/>
  <c r="D2561" i="2" s="1"/>
  <c r="G2560" i="2"/>
  <c r="C2560" i="2"/>
  <c r="D2560" i="2" s="1"/>
  <c r="G2559" i="2"/>
  <c r="C2559" i="2"/>
  <c r="D2559" i="2" s="1"/>
  <c r="G2558" i="2"/>
  <c r="C2558" i="2"/>
  <c r="D2558" i="2" s="1"/>
  <c r="G2557" i="2"/>
  <c r="C2557" i="2"/>
  <c r="D2557" i="2" s="1"/>
  <c r="G2556" i="2"/>
  <c r="C2556" i="2"/>
  <c r="D2556" i="2" s="1"/>
  <c r="G2555" i="2"/>
  <c r="C2555" i="2"/>
  <c r="D2555" i="2" s="1"/>
  <c r="G2554" i="2"/>
  <c r="C2554" i="2"/>
  <c r="D2554" i="2" s="1"/>
  <c r="G2553" i="2"/>
  <c r="C2553" i="2"/>
  <c r="D2553" i="2" s="1"/>
  <c r="G2552" i="2"/>
  <c r="C2552" i="2"/>
  <c r="D2552" i="2" s="1"/>
  <c r="G2551" i="2"/>
  <c r="C2551" i="2"/>
  <c r="D2551" i="2" s="1"/>
  <c r="G2550" i="2"/>
  <c r="C2550" i="2"/>
  <c r="D2550" i="2" s="1"/>
  <c r="G2549" i="2"/>
  <c r="C2549" i="2"/>
  <c r="D2549" i="2" s="1"/>
  <c r="G2548" i="2"/>
  <c r="C2548" i="2"/>
  <c r="D2548" i="2" s="1"/>
  <c r="G2547" i="2"/>
  <c r="C2547" i="2"/>
  <c r="D2547" i="2" s="1"/>
  <c r="G2546" i="2"/>
  <c r="C2546" i="2"/>
  <c r="D2546" i="2" s="1"/>
  <c r="G2545" i="2"/>
  <c r="C2545" i="2"/>
  <c r="D2545" i="2" s="1"/>
  <c r="G2544" i="2"/>
  <c r="C2544" i="2"/>
  <c r="D2544" i="2" s="1"/>
  <c r="G2543" i="2"/>
  <c r="C2543" i="2"/>
  <c r="D2543" i="2" s="1"/>
  <c r="G2542" i="2"/>
  <c r="C2542" i="2"/>
  <c r="D2542" i="2" s="1"/>
  <c r="G2541" i="2"/>
  <c r="C2541" i="2"/>
  <c r="D2541" i="2" s="1"/>
  <c r="G2540" i="2"/>
  <c r="C2540" i="2"/>
  <c r="D2540" i="2" s="1"/>
  <c r="G2539" i="2"/>
  <c r="C2539" i="2"/>
  <c r="D2539" i="2" s="1"/>
  <c r="G2538" i="2"/>
  <c r="C2538" i="2"/>
  <c r="D2538" i="2" s="1"/>
  <c r="G2537" i="2"/>
  <c r="C2537" i="2"/>
  <c r="D2537" i="2" s="1"/>
  <c r="G2536" i="2"/>
  <c r="C2536" i="2"/>
  <c r="D2536" i="2" s="1"/>
  <c r="G2535" i="2"/>
  <c r="C2535" i="2"/>
  <c r="D2535" i="2" s="1"/>
  <c r="G2534" i="2"/>
  <c r="C2534" i="2"/>
  <c r="D2534" i="2" s="1"/>
  <c r="G2533" i="2"/>
  <c r="C2533" i="2"/>
  <c r="D2533" i="2" s="1"/>
  <c r="G2532" i="2"/>
  <c r="C2532" i="2"/>
  <c r="D2532" i="2" s="1"/>
  <c r="G2531" i="2"/>
  <c r="C2531" i="2"/>
  <c r="D2531" i="2" s="1"/>
  <c r="G2530" i="2"/>
  <c r="C2530" i="2"/>
  <c r="D2530" i="2" s="1"/>
  <c r="G2529" i="2"/>
  <c r="C2529" i="2"/>
  <c r="D2529" i="2" s="1"/>
  <c r="G2528" i="2"/>
  <c r="C2528" i="2"/>
  <c r="D2528" i="2" s="1"/>
  <c r="G2527" i="2"/>
  <c r="C2527" i="2"/>
  <c r="D2527" i="2" s="1"/>
  <c r="G2526" i="2"/>
  <c r="C2526" i="2"/>
  <c r="D2526" i="2" s="1"/>
  <c r="G2525" i="2"/>
  <c r="C2525" i="2"/>
  <c r="D2525" i="2" s="1"/>
  <c r="G2524" i="2"/>
  <c r="C2524" i="2"/>
  <c r="D2524" i="2" s="1"/>
  <c r="G2523" i="2"/>
  <c r="C2523" i="2"/>
  <c r="D2523" i="2" s="1"/>
  <c r="G2522" i="2"/>
  <c r="C2522" i="2"/>
  <c r="D2522" i="2" s="1"/>
  <c r="G2521" i="2"/>
  <c r="C2521" i="2"/>
  <c r="D2521" i="2" s="1"/>
  <c r="G2520" i="2"/>
  <c r="C2520" i="2"/>
  <c r="D2520" i="2" s="1"/>
  <c r="G2519" i="2"/>
  <c r="C2519" i="2"/>
  <c r="D2519" i="2" s="1"/>
  <c r="G2518" i="2"/>
  <c r="C2518" i="2"/>
  <c r="D2518" i="2" s="1"/>
  <c r="G2517" i="2"/>
  <c r="C2517" i="2"/>
  <c r="D2517" i="2" s="1"/>
  <c r="G2516" i="2"/>
  <c r="C2516" i="2"/>
  <c r="D2516" i="2" s="1"/>
  <c r="G2515" i="2"/>
  <c r="C2515" i="2"/>
  <c r="D2515" i="2" s="1"/>
  <c r="G2514" i="2"/>
  <c r="C2514" i="2"/>
  <c r="D2514" i="2" s="1"/>
  <c r="G2513" i="2"/>
  <c r="C2513" i="2"/>
  <c r="D2513" i="2" s="1"/>
  <c r="G2512" i="2"/>
  <c r="C2512" i="2"/>
  <c r="D2512" i="2" s="1"/>
  <c r="G2511" i="2"/>
  <c r="C2511" i="2"/>
  <c r="D2511" i="2" s="1"/>
  <c r="G2510" i="2"/>
  <c r="C2510" i="2"/>
  <c r="D2510" i="2" s="1"/>
  <c r="G2509" i="2"/>
  <c r="C2509" i="2"/>
  <c r="D2509" i="2" s="1"/>
  <c r="G2508" i="2"/>
  <c r="C2508" i="2"/>
  <c r="D2508" i="2" s="1"/>
  <c r="G2507" i="2"/>
  <c r="C2507" i="2"/>
  <c r="D2507" i="2" s="1"/>
  <c r="G2506" i="2"/>
  <c r="C2506" i="2"/>
  <c r="D2506" i="2" s="1"/>
  <c r="G2505" i="2"/>
  <c r="C2505" i="2"/>
  <c r="D2505" i="2" s="1"/>
  <c r="G2504" i="2"/>
  <c r="C2504" i="2"/>
  <c r="D2504" i="2" s="1"/>
  <c r="G2503" i="2"/>
  <c r="C2503" i="2"/>
  <c r="D2503" i="2" s="1"/>
  <c r="G2502" i="2"/>
  <c r="C2502" i="2"/>
  <c r="D2502" i="2" s="1"/>
  <c r="G2501" i="2"/>
  <c r="C2501" i="2"/>
  <c r="D2501" i="2" s="1"/>
  <c r="G2500" i="2"/>
  <c r="C2500" i="2"/>
  <c r="D2500" i="2" s="1"/>
  <c r="G2499" i="2"/>
  <c r="C2499" i="2"/>
  <c r="D2499" i="2" s="1"/>
  <c r="G2498" i="2"/>
  <c r="C2498" i="2"/>
  <c r="D2498" i="2" s="1"/>
  <c r="G2497" i="2"/>
  <c r="C2497" i="2"/>
  <c r="D2497" i="2" s="1"/>
  <c r="G2496" i="2"/>
  <c r="C2496" i="2"/>
  <c r="D2496" i="2" s="1"/>
  <c r="G2495" i="2"/>
  <c r="C2495" i="2"/>
  <c r="D2495" i="2" s="1"/>
  <c r="G2494" i="2"/>
  <c r="C2494" i="2"/>
  <c r="D2494" i="2" s="1"/>
  <c r="G2493" i="2"/>
  <c r="C2493" i="2"/>
  <c r="D2493" i="2" s="1"/>
  <c r="G2492" i="2"/>
  <c r="C2492" i="2"/>
  <c r="D2492" i="2" s="1"/>
  <c r="G2491" i="2"/>
  <c r="C2491" i="2"/>
  <c r="D2491" i="2" s="1"/>
  <c r="G2490" i="2"/>
  <c r="C2490" i="2"/>
  <c r="D2490" i="2" s="1"/>
  <c r="G2489" i="2"/>
  <c r="C2489" i="2"/>
  <c r="D2489" i="2" s="1"/>
  <c r="G2488" i="2"/>
  <c r="C2488" i="2"/>
  <c r="D2488" i="2" s="1"/>
  <c r="G2487" i="2"/>
  <c r="C2487" i="2"/>
  <c r="D2487" i="2" s="1"/>
  <c r="G2486" i="2"/>
  <c r="C2486" i="2"/>
  <c r="D2486" i="2" s="1"/>
  <c r="G2485" i="2"/>
  <c r="C2485" i="2"/>
  <c r="D2485" i="2" s="1"/>
  <c r="G2484" i="2"/>
  <c r="C2484" i="2"/>
  <c r="D2484" i="2" s="1"/>
  <c r="G2483" i="2"/>
  <c r="C2483" i="2"/>
  <c r="D2483" i="2" s="1"/>
  <c r="G2482" i="2"/>
  <c r="C2482" i="2"/>
  <c r="D2482" i="2" s="1"/>
  <c r="G2481" i="2"/>
  <c r="C2481" i="2"/>
  <c r="D2481" i="2" s="1"/>
  <c r="G2480" i="2"/>
  <c r="C2480" i="2"/>
  <c r="D2480" i="2" s="1"/>
  <c r="G2479" i="2"/>
  <c r="C2479" i="2"/>
  <c r="D2479" i="2" s="1"/>
  <c r="G2478" i="2"/>
  <c r="C2478" i="2"/>
  <c r="D2478" i="2" s="1"/>
  <c r="G2477" i="2"/>
  <c r="C2477" i="2"/>
  <c r="D2477" i="2" s="1"/>
  <c r="G2476" i="2"/>
  <c r="C2476" i="2"/>
  <c r="D2476" i="2" s="1"/>
  <c r="G2475" i="2"/>
  <c r="C2475" i="2"/>
  <c r="D2475" i="2" s="1"/>
  <c r="G2474" i="2"/>
  <c r="C2474" i="2"/>
  <c r="D2474" i="2" s="1"/>
  <c r="G2473" i="2"/>
  <c r="C2473" i="2"/>
  <c r="D2473" i="2" s="1"/>
  <c r="G2472" i="2"/>
  <c r="C2472" i="2"/>
  <c r="D2472" i="2" s="1"/>
  <c r="G2471" i="2"/>
  <c r="C2471" i="2"/>
  <c r="D2471" i="2" s="1"/>
  <c r="G2470" i="2"/>
  <c r="C2470" i="2"/>
  <c r="D2470" i="2" s="1"/>
  <c r="G2469" i="2"/>
  <c r="C2469" i="2"/>
  <c r="D2469" i="2" s="1"/>
  <c r="G2468" i="2"/>
  <c r="C2468" i="2"/>
  <c r="D2468" i="2" s="1"/>
  <c r="G2467" i="2"/>
  <c r="C2467" i="2"/>
  <c r="D2467" i="2" s="1"/>
  <c r="G2466" i="2"/>
  <c r="C2466" i="2"/>
  <c r="D2466" i="2" s="1"/>
  <c r="G2465" i="2"/>
  <c r="C2465" i="2"/>
  <c r="D2465" i="2" s="1"/>
  <c r="G2464" i="2"/>
  <c r="C2464" i="2"/>
  <c r="D2464" i="2" s="1"/>
  <c r="G2463" i="2"/>
  <c r="C2463" i="2"/>
  <c r="D2463" i="2" s="1"/>
  <c r="G2462" i="2"/>
  <c r="C2462" i="2"/>
  <c r="D2462" i="2" s="1"/>
  <c r="G2461" i="2"/>
  <c r="C2461" i="2"/>
  <c r="D2461" i="2" s="1"/>
  <c r="G2460" i="2"/>
  <c r="C2460" i="2"/>
  <c r="D2460" i="2" s="1"/>
  <c r="G2459" i="2"/>
  <c r="C2459" i="2"/>
  <c r="D2459" i="2" s="1"/>
  <c r="G2458" i="2"/>
  <c r="C2458" i="2"/>
  <c r="D2458" i="2" s="1"/>
  <c r="G2457" i="2"/>
  <c r="C2457" i="2"/>
  <c r="D2457" i="2" s="1"/>
  <c r="G2456" i="2"/>
  <c r="C2456" i="2"/>
  <c r="D2456" i="2" s="1"/>
  <c r="G2455" i="2"/>
  <c r="C2455" i="2"/>
  <c r="D2455" i="2" s="1"/>
  <c r="G2454" i="2"/>
  <c r="C2454" i="2"/>
  <c r="D2454" i="2" s="1"/>
  <c r="G2453" i="2"/>
  <c r="C2453" i="2"/>
  <c r="D2453" i="2" s="1"/>
  <c r="G2452" i="2"/>
  <c r="C2452" i="2"/>
  <c r="D2452" i="2" s="1"/>
  <c r="G2451" i="2"/>
  <c r="C2451" i="2"/>
  <c r="D2451" i="2" s="1"/>
  <c r="G2450" i="2"/>
  <c r="C2450" i="2"/>
  <c r="D2450" i="2" s="1"/>
  <c r="G2449" i="2"/>
  <c r="C2449" i="2"/>
  <c r="D2449" i="2" s="1"/>
  <c r="G2448" i="2"/>
  <c r="C2448" i="2"/>
  <c r="D2448" i="2" s="1"/>
  <c r="G2447" i="2"/>
  <c r="C2447" i="2"/>
  <c r="D2447" i="2" s="1"/>
  <c r="G2446" i="2"/>
  <c r="C2446" i="2"/>
  <c r="D2446" i="2" s="1"/>
  <c r="G2445" i="2"/>
  <c r="C2445" i="2"/>
  <c r="D2445" i="2" s="1"/>
  <c r="G2444" i="2"/>
  <c r="C2444" i="2"/>
  <c r="D2444" i="2" s="1"/>
  <c r="G2443" i="2"/>
  <c r="C2443" i="2"/>
  <c r="D2443" i="2" s="1"/>
  <c r="G2442" i="2"/>
  <c r="C2442" i="2"/>
  <c r="D2442" i="2" s="1"/>
  <c r="G2441" i="2"/>
  <c r="C2441" i="2"/>
  <c r="D2441" i="2" s="1"/>
  <c r="G2440" i="2"/>
  <c r="C2440" i="2"/>
  <c r="D2440" i="2" s="1"/>
  <c r="G2439" i="2"/>
  <c r="C2439" i="2"/>
  <c r="D2439" i="2" s="1"/>
  <c r="G2438" i="2"/>
  <c r="C2438" i="2"/>
  <c r="D2438" i="2" s="1"/>
  <c r="G2437" i="2"/>
  <c r="C2437" i="2"/>
  <c r="D2437" i="2" s="1"/>
  <c r="G2436" i="2"/>
  <c r="C2436" i="2"/>
  <c r="D2436" i="2" s="1"/>
  <c r="G2435" i="2"/>
  <c r="C2435" i="2"/>
  <c r="D2435" i="2" s="1"/>
  <c r="G2434" i="2"/>
  <c r="C2434" i="2"/>
  <c r="D2434" i="2" s="1"/>
  <c r="G2433" i="2"/>
  <c r="C2433" i="2"/>
  <c r="D2433" i="2" s="1"/>
  <c r="G2432" i="2"/>
  <c r="C2432" i="2"/>
  <c r="D2432" i="2" s="1"/>
  <c r="G2431" i="2"/>
  <c r="C2431" i="2"/>
  <c r="D2431" i="2" s="1"/>
  <c r="G2430" i="2"/>
  <c r="C2430" i="2"/>
  <c r="D2430" i="2" s="1"/>
  <c r="G2429" i="2"/>
  <c r="C2429" i="2"/>
  <c r="D2429" i="2" s="1"/>
  <c r="G2428" i="2"/>
  <c r="C2428" i="2"/>
  <c r="D2428" i="2" s="1"/>
  <c r="G2427" i="2"/>
  <c r="C2427" i="2"/>
  <c r="D2427" i="2" s="1"/>
  <c r="G2426" i="2"/>
  <c r="C2426" i="2"/>
  <c r="D2426" i="2" s="1"/>
  <c r="G2425" i="2"/>
  <c r="C2425" i="2"/>
  <c r="D2425" i="2" s="1"/>
  <c r="G2424" i="2"/>
  <c r="C2424" i="2"/>
  <c r="D2424" i="2" s="1"/>
  <c r="G2423" i="2"/>
  <c r="C2423" i="2"/>
  <c r="D2423" i="2" s="1"/>
  <c r="G2422" i="2"/>
  <c r="C2422" i="2"/>
  <c r="D2422" i="2" s="1"/>
  <c r="G2421" i="2"/>
  <c r="C2421" i="2"/>
  <c r="D2421" i="2" s="1"/>
  <c r="G2420" i="2"/>
  <c r="C2420" i="2"/>
  <c r="D2420" i="2" s="1"/>
  <c r="G2419" i="2"/>
  <c r="C2419" i="2"/>
  <c r="D2419" i="2" s="1"/>
  <c r="G2418" i="2"/>
  <c r="C2418" i="2"/>
  <c r="D2418" i="2" s="1"/>
  <c r="G2417" i="2"/>
  <c r="C2417" i="2"/>
  <c r="D2417" i="2" s="1"/>
  <c r="G2416" i="2"/>
  <c r="C2416" i="2"/>
  <c r="D2416" i="2" s="1"/>
  <c r="G2415" i="2"/>
  <c r="C2415" i="2"/>
  <c r="D2415" i="2" s="1"/>
  <c r="G2414" i="2"/>
  <c r="C2414" i="2"/>
  <c r="D2414" i="2" s="1"/>
  <c r="G2413" i="2"/>
  <c r="C2413" i="2"/>
  <c r="D2413" i="2" s="1"/>
  <c r="G2412" i="2"/>
  <c r="C2412" i="2"/>
  <c r="D2412" i="2" s="1"/>
  <c r="G2411" i="2"/>
  <c r="C2411" i="2"/>
  <c r="D2411" i="2" s="1"/>
  <c r="G2410" i="2"/>
  <c r="C2410" i="2"/>
  <c r="D2410" i="2" s="1"/>
  <c r="G2409" i="2"/>
  <c r="C2409" i="2"/>
  <c r="D2409" i="2" s="1"/>
  <c r="G2408" i="2"/>
  <c r="C2408" i="2"/>
  <c r="D2408" i="2" s="1"/>
  <c r="G2407" i="2"/>
  <c r="C2407" i="2"/>
  <c r="D2407" i="2" s="1"/>
  <c r="G2406" i="2"/>
  <c r="C2406" i="2"/>
  <c r="D2406" i="2" s="1"/>
  <c r="G2405" i="2"/>
  <c r="C2405" i="2"/>
  <c r="D2405" i="2" s="1"/>
  <c r="G2404" i="2"/>
  <c r="C2404" i="2"/>
  <c r="D2404" i="2" s="1"/>
  <c r="G2403" i="2"/>
  <c r="C2403" i="2"/>
  <c r="D2403" i="2" s="1"/>
  <c r="G2402" i="2"/>
  <c r="C2402" i="2"/>
  <c r="D2402" i="2" s="1"/>
  <c r="G2401" i="2"/>
  <c r="C2401" i="2"/>
  <c r="D2401" i="2" s="1"/>
  <c r="G2400" i="2"/>
  <c r="C2400" i="2"/>
  <c r="D2400" i="2" s="1"/>
  <c r="G2399" i="2"/>
  <c r="C2399" i="2"/>
  <c r="D2399" i="2" s="1"/>
  <c r="G2398" i="2"/>
  <c r="C2398" i="2"/>
  <c r="D2398" i="2" s="1"/>
  <c r="G2397" i="2"/>
  <c r="C2397" i="2"/>
  <c r="D2397" i="2" s="1"/>
  <c r="G2396" i="2"/>
  <c r="C2396" i="2"/>
  <c r="D2396" i="2" s="1"/>
  <c r="G2395" i="2"/>
  <c r="C2395" i="2"/>
  <c r="D2395" i="2" s="1"/>
  <c r="G2394" i="2"/>
  <c r="C2394" i="2"/>
  <c r="D2394" i="2" s="1"/>
  <c r="G2393" i="2"/>
  <c r="C2393" i="2"/>
  <c r="D2393" i="2" s="1"/>
  <c r="G2392" i="2"/>
  <c r="C2392" i="2"/>
  <c r="D2392" i="2" s="1"/>
  <c r="G2391" i="2"/>
  <c r="C2391" i="2"/>
  <c r="D2391" i="2" s="1"/>
  <c r="G2390" i="2"/>
  <c r="C2390" i="2"/>
  <c r="D2390" i="2" s="1"/>
  <c r="G2389" i="2"/>
  <c r="C2389" i="2"/>
  <c r="D2389" i="2" s="1"/>
  <c r="G2388" i="2"/>
  <c r="C2388" i="2"/>
  <c r="D2388" i="2" s="1"/>
  <c r="G2387" i="2"/>
  <c r="C2387" i="2"/>
  <c r="D2387" i="2" s="1"/>
  <c r="G2386" i="2"/>
  <c r="C2386" i="2"/>
  <c r="D2386" i="2" s="1"/>
  <c r="G2385" i="2"/>
  <c r="C2385" i="2"/>
  <c r="D2385" i="2" s="1"/>
  <c r="G2384" i="2"/>
  <c r="C2384" i="2"/>
  <c r="D2384" i="2" s="1"/>
  <c r="G2383" i="2"/>
  <c r="C2383" i="2"/>
  <c r="D2383" i="2" s="1"/>
  <c r="G2382" i="2"/>
  <c r="C2382" i="2"/>
  <c r="D2382" i="2" s="1"/>
  <c r="G2381" i="2"/>
  <c r="C2381" i="2"/>
  <c r="D2381" i="2" s="1"/>
  <c r="G2380" i="2"/>
  <c r="C2380" i="2"/>
  <c r="D2380" i="2" s="1"/>
  <c r="G2379" i="2"/>
  <c r="C2379" i="2"/>
  <c r="D2379" i="2" s="1"/>
  <c r="G2378" i="2"/>
  <c r="C2378" i="2"/>
  <c r="D2378" i="2" s="1"/>
  <c r="G2377" i="2"/>
  <c r="C2377" i="2"/>
  <c r="D2377" i="2" s="1"/>
  <c r="G2376" i="2"/>
  <c r="C2376" i="2"/>
  <c r="D2376" i="2" s="1"/>
  <c r="G2375" i="2"/>
  <c r="C2375" i="2"/>
  <c r="D2375" i="2" s="1"/>
  <c r="G2374" i="2"/>
  <c r="C2374" i="2"/>
  <c r="D2374" i="2" s="1"/>
  <c r="G2373" i="2"/>
  <c r="C2373" i="2"/>
  <c r="D2373" i="2" s="1"/>
  <c r="G2372" i="2"/>
  <c r="C2372" i="2"/>
  <c r="D2372" i="2" s="1"/>
  <c r="G2371" i="2"/>
  <c r="C2371" i="2"/>
  <c r="D2371" i="2" s="1"/>
  <c r="G2370" i="2"/>
  <c r="C2370" i="2"/>
  <c r="D2370" i="2" s="1"/>
  <c r="G2369" i="2"/>
  <c r="C2369" i="2"/>
  <c r="D2369" i="2" s="1"/>
  <c r="G2368" i="2"/>
  <c r="C2368" i="2"/>
  <c r="D2368" i="2" s="1"/>
  <c r="G2367" i="2"/>
  <c r="C2367" i="2"/>
  <c r="D2367" i="2" s="1"/>
  <c r="G2366" i="2"/>
  <c r="C2366" i="2"/>
  <c r="D2366" i="2" s="1"/>
  <c r="G2365" i="2"/>
  <c r="C2365" i="2"/>
  <c r="D2365" i="2" s="1"/>
  <c r="G2364" i="2"/>
  <c r="C2364" i="2"/>
  <c r="D2364" i="2" s="1"/>
  <c r="G2363" i="2"/>
  <c r="C2363" i="2"/>
  <c r="D2363" i="2" s="1"/>
  <c r="G2362" i="2"/>
  <c r="C2362" i="2"/>
  <c r="D2362" i="2" s="1"/>
  <c r="G2361" i="2"/>
  <c r="C2361" i="2"/>
  <c r="D2361" i="2" s="1"/>
  <c r="G2360" i="2"/>
  <c r="C2360" i="2"/>
  <c r="D2360" i="2" s="1"/>
  <c r="G2359" i="2"/>
  <c r="C2359" i="2"/>
  <c r="D2359" i="2" s="1"/>
  <c r="G2358" i="2"/>
  <c r="C2358" i="2"/>
  <c r="D2358" i="2" s="1"/>
  <c r="G2357" i="2"/>
  <c r="C2357" i="2"/>
  <c r="D2357" i="2" s="1"/>
  <c r="G2356" i="2"/>
  <c r="C2356" i="2"/>
  <c r="D2356" i="2" s="1"/>
  <c r="G2355" i="2"/>
  <c r="C2355" i="2"/>
  <c r="D2355" i="2" s="1"/>
  <c r="G2354" i="2"/>
  <c r="C2354" i="2"/>
  <c r="D2354" i="2" s="1"/>
  <c r="G2353" i="2"/>
  <c r="C2353" i="2"/>
  <c r="D2353" i="2" s="1"/>
  <c r="G2352" i="2"/>
  <c r="C2352" i="2"/>
  <c r="D2352" i="2" s="1"/>
  <c r="G2351" i="2"/>
  <c r="C2351" i="2"/>
  <c r="D2351" i="2" s="1"/>
  <c r="G2350" i="2"/>
  <c r="C2350" i="2"/>
  <c r="D2350" i="2" s="1"/>
  <c r="G2349" i="2"/>
  <c r="C2349" i="2"/>
  <c r="D2349" i="2" s="1"/>
  <c r="G2348" i="2"/>
  <c r="C2348" i="2"/>
  <c r="D2348" i="2" s="1"/>
  <c r="G2347" i="2"/>
  <c r="C2347" i="2"/>
  <c r="D2347" i="2" s="1"/>
  <c r="G2346" i="2"/>
  <c r="C2346" i="2"/>
  <c r="D2346" i="2" s="1"/>
  <c r="G2345" i="2"/>
  <c r="C2345" i="2"/>
  <c r="D2345" i="2" s="1"/>
  <c r="G2344" i="2"/>
  <c r="C2344" i="2"/>
  <c r="D2344" i="2" s="1"/>
  <c r="G2343" i="2"/>
  <c r="C2343" i="2"/>
  <c r="D2343" i="2" s="1"/>
  <c r="G2342" i="2"/>
  <c r="C2342" i="2"/>
  <c r="D2342" i="2" s="1"/>
  <c r="G2341" i="2"/>
  <c r="C2341" i="2"/>
  <c r="D2341" i="2" s="1"/>
  <c r="G2340" i="2"/>
  <c r="C2340" i="2"/>
  <c r="D2340" i="2" s="1"/>
  <c r="G2339" i="2"/>
  <c r="C2339" i="2"/>
  <c r="D2339" i="2" s="1"/>
  <c r="G2338" i="2"/>
  <c r="C2338" i="2"/>
  <c r="D2338" i="2" s="1"/>
  <c r="G2337" i="2"/>
  <c r="C2337" i="2"/>
  <c r="D2337" i="2" s="1"/>
  <c r="G2336" i="2"/>
  <c r="C2336" i="2"/>
  <c r="D2336" i="2" s="1"/>
  <c r="G2335" i="2"/>
  <c r="C2335" i="2"/>
  <c r="D2335" i="2" s="1"/>
  <c r="G2334" i="2"/>
  <c r="C2334" i="2"/>
  <c r="D2334" i="2" s="1"/>
  <c r="G2333" i="2"/>
  <c r="C2333" i="2"/>
  <c r="D2333" i="2" s="1"/>
  <c r="G2332" i="2"/>
  <c r="C2332" i="2"/>
  <c r="D2332" i="2" s="1"/>
  <c r="G2331" i="2"/>
  <c r="C2331" i="2"/>
  <c r="D2331" i="2" s="1"/>
  <c r="G2330" i="2"/>
  <c r="C2330" i="2"/>
  <c r="D2330" i="2" s="1"/>
  <c r="G2329" i="2"/>
  <c r="C2329" i="2"/>
  <c r="D2329" i="2" s="1"/>
  <c r="G2328" i="2"/>
  <c r="C2328" i="2"/>
  <c r="D2328" i="2" s="1"/>
  <c r="G2327" i="2"/>
  <c r="C2327" i="2"/>
  <c r="D2327" i="2" s="1"/>
  <c r="G2326" i="2"/>
  <c r="C2326" i="2"/>
  <c r="D2326" i="2" s="1"/>
  <c r="G2325" i="2"/>
  <c r="C2325" i="2"/>
  <c r="D2325" i="2" s="1"/>
  <c r="G2324" i="2"/>
  <c r="C2324" i="2"/>
  <c r="D2324" i="2" s="1"/>
  <c r="G2323" i="2"/>
  <c r="C2323" i="2"/>
  <c r="D2323" i="2" s="1"/>
  <c r="G2322" i="2"/>
  <c r="C2322" i="2"/>
  <c r="D2322" i="2" s="1"/>
  <c r="G2321" i="2"/>
  <c r="C2321" i="2"/>
  <c r="D2321" i="2" s="1"/>
  <c r="G2320" i="2"/>
  <c r="C2320" i="2"/>
  <c r="D2320" i="2" s="1"/>
  <c r="G2319" i="2"/>
  <c r="C2319" i="2"/>
  <c r="D2319" i="2" s="1"/>
  <c r="G2318" i="2"/>
  <c r="C2318" i="2"/>
  <c r="D2318" i="2" s="1"/>
  <c r="G2317" i="2"/>
  <c r="D2317" i="2"/>
  <c r="C2317" i="2"/>
  <c r="G2316" i="2"/>
  <c r="C2316" i="2"/>
  <c r="D2316" i="2" s="1"/>
  <c r="G2315" i="2"/>
  <c r="C2315" i="2"/>
  <c r="D2315" i="2" s="1"/>
  <c r="G2314" i="2"/>
  <c r="C2314" i="2"/>
  <c r="D2314" i="2" s="1"/>
  <c r="G2313" i="2"/>
  <c r="C2313" i="2"/>
  <c r="D2313" i="2" s="1"/>
  <c r="G2312" i="2"/>
  <c r="C2312" i="2"/>
  <c r="D2312" i="2" s="1"/>
  <c r="G2311" i="2"/>
  <c r="C2311" i="2"/>
  <c r="D2311" i="2" s="1"/>
  <c r="G2310" i="2"/>
  <c r="C2310" i="2"/>
  <c r="D2310" i="2" s="1"/>
  <c r="G2309" i="2"/>
  <c r="C2309" i="2"/>
  <c r="D2309" i="2" s="1"/>
  <c r="G2308" i="2"/>
  <c r="C2308" i="2"/>
  <c r="D2308" i="2" s="1"/>
  <c r="G2307" i="2"/>
  <c r="C2307" i="2"/>
  <c r="D2307" i="2" s="1"/>
  <c r="G2306" i="2"/>
  <c r="C2306" i="2"/>
  <c r="D2306" i="2" s="1"/>
  <c r="G2305" i="2"/>
  <c r="C2305" i="2"/>
  <c r="D2305" i="2" s="1"/>
  <c r="G2304" i="2"/>
  <c r="C2304" i="2"/>
  <c r="D2304" i="2" s="1"/>
  <c r="G2303" i="2"/>
  <c r="C2303" i="2"/>
  <c r="D2303" i="2" s="1"/>
  <c r="G2302" i="2"/>
  <c r="C2302" i="2"/>
  <c r="D2302" i="2" s="1"/>
  <c r="G2301" i="2"/>
  <c r="C2301" i="2"/>
  <c r="D2301" i="2" s="1"/>
  <c r="G2300" i="2"/>
  <c r="C2300" i="2"/>
  <c r="D2300" i="2" s="1"/>
  <c r="G2299" i="2"/>
  <c r="C2299" i="2"/>
  <c r="D2299" i="2" s="1"/>
  <c r="G2298" i="2"/>
  <c r="C2298" i="2"/>
  <c r="D2298" i="2" s="1"/>
  <c r="G2297" i="2"/>
  <c r="C2297" i="2"/>
  <c r="D2297" i="2" s="1"/>
  <c r="G2296" i="2"/>
  <c r="C2296" i="2"/>
  <c r="D2296" i="2" s="1"/>
  <c r="G2295" i="2"/>
  <c r="C2295" i="2"/>
  <c r="D2295" i="2" s="1"/>
  <c r="G2294" i="2"/>
  <c r="C2294" i="2"/>
  <c r="D2294" i="2" s="1"/>
  <c r="G2293" i="2"/>
  <c r="C2293" i="2"/>
  <c r="D2293" i="2" s="1"/>
  <c r="G2292" i="2"/>
  <c r="C2292" i="2"/>
  <c r="D2292" i="2" s="1"/>
  <c r="G2291" i="2"/>
  <c r="C2291" i="2"/>
  <c r="D2291" i="2" s="1"/>
  <c r="G2290" i="2"/>
  <c r="C2290" i="2"/>
  <c r="D2290" i="2" s="1"/>
  <c r="G2289" i="2"/>
  <c r="C2289" i="2"/>
  <c r="D2289" i="2" s="1"/>
  <c r="G2288" i="2"/>
  <c r="C2288" i="2"/>
  <c r="D2288" i="2" s="1"/>
  <c r="G2287" i="2"/>
  <c r="C2287" i="2"/>
  <c r="D2287" i="2" s="1"/>
  <c r="G2286" i="2"/>
  <c r="C2286" i="2"/>
  <c r="D2286" i="2" s="1"/>
  <c r="G2285" i="2"/>
  <c r="C2285" i="2"/>
  <c r="D2285" i="2" s="1"/>
  <c r="G2284" i="2"/>
  <c r="C2284" i="2"/>
  <c r="D2284" i="2" s="1"/>
  <c r="G2283" i="2"/>
  <c r="C2283" i="2"/>
  <c r="D2283" i="2" s="1"/>
  <c r="G2282" i="2"/>
  <c r="C2282" i="2"/>
  <c r="D2282" i="2" s="1"/>
  <c r="G2281" i="2"/>
  <c r="C2281" i="2"/>
  <c r="D2281" i="2" s="1"/>
  <c r="G2280" i="2"/>
  <c r="C2280" i="2"/>
  <c r="D2280" i="2" s="1"/>
  <c r="G2279" i="2"/>
  <c r="C2279" i="2"/>
  <c r="D2279" i="2" s="1"/>
  <c r="G2278" i="2"/>
  <c r="C2278" i="2"/>
  <c r="D2278" i="2" s="1"/>
  <c r="G2277" i="2"/>
  <c r="C2277" i="2"/>
  <c r="D2277" i="2" s="1"/>
  <c r="G2276" i="2"/>
  <c r="C2276" i="2"/>
  <c r="D2276" i="2" s="1"/>
  <c r="G2275" i="2"/>
  <c r="C2275" i="2"/>
  <c r="D2275" i="2" s="1"/>
  <c r="G2274" i="2"/>
  <c r="C2274" i="2"/>
  <c r="D2274" i="2" s="1"/>
  <c r="G2273" i="2"/>
  <c r="C2273" i="2"/>
  <c r="D2273" i="2" s="1"/>
  <c r="G2272" i="2"/>
  <c r="C2272" i="2"/>
  <c r="D2272" i="2" s="1"/>
  <c r="G2271" i="2"/>
  <c r="C2271" i="2"/>
  <c r="D2271" i="2" s="1"/>
  <c r="G2270" i="2"/>
  <c r="C2270" i="2"/>
  <c r="D2270" i="2" s="1"/>
  <c r="G2269" i="2"/>
  <c r="C2269" i="2"/>
  <c r="D2269" i="2" s="1"/>
  <c r="G2268" i="2"/>
  <c r="C2268" i="2"/>
  <c r="D2268" i="2" s="1"/>
  <c r="G2267" i="2"/>
  <c r="C2267" i="2"/>
  <c r="D2267" i="2" s="1"/>
  <c r="G2266" i="2"/>
  <c r="C2266" i="2"/>
  <c r="D2266" i="2" s="1"/>
  <c r="G2265" i="2"/>
  <c r="C2265" i="2"/>
  <c r="D2265" i="2" s="1"/>
  <c r="G2264" i="2"/>
  <c r="C2264" i="2"/>
  <c r="D2264" i="2" s="1"/>
  <c r="G2263" i="2"/>
  <c r="C2263" i="2"/>
  <c r="D2263" i="2" s="1"/>
  <c r="G2262" i="2"/>
  <c r="C2262" i="2"/>
  <c r="D2262" i="2" s="1"/>
  <c r="G2261" i="2"/>
  <c r="C2261" i="2"/>
  <c r="D2261" i="2" s="1"/>
  <c r="G2260" i="2"/>
  <c r="C2260" i="2"/>
  <c r="D2260" i="2" s="1"/>
  <c r="G2259" i="2"/>
  <c r="C2259" i="2"/>
  <c r="D2259" i="2" s="1"/>
  <c r="G2258" i="2"/>
  <c r="C2258" i="2"/>
  <c r="D2258" i="2" s="1"/>
  <c r="G2257" i="2"/>
  <c r="C2257" i="2"/>
  <c r="D2257" i="2" s="1"/>
  <c r="G2256" i="2"/>
  <c r="C2256" i="2"/>
  <c r="D2256" i="2" s="1"/>
  <c r="G2255" i="2"/>
  <c r="C2255" i="2"/>
  <c r="D2255" i="2" s="1"/>
  <c r="G2254" i="2"/>
  <c r="C2254" i="2"/>
  <c r="D2254" i="2" s="1"/>
  <c r="G2253" i="2"/>
  <c r="C2253" i="2"/>
  <c r="D2253" i="2" s="1"/>
  <c r="G2252" i="2"/>
  <c r="C2252" i="2"/>
  <c r="D2252" i="2" s="1"/>
  <c r="G2251" i="2"/>
  <c r="C2251" i="2"/>
  <c r="D2251" i="2" s="1"/>
  <c r="G2250" i="2"/>
  <c r="C2250" i="2"/>
  <c r="D2250" i="2" s="1"/>
  <c r="G2249" i="2"/>
  <c r="C2249" i="2"/>
  <c r="D2249" i="2" s="1"/>
  <c r="G2248" i="2"/>
  <c r="C2248" i="2"/>
  <c r="D2248" i="2" s="1"/>
  <c r="G2247" i="2"/>
  <c r="C2247" i="2"/>
  <c r="D2247" i="2" s="1"/>
  <c r="G2246" i="2"/>
  <c r="C2246" i="2"/>
  <c r="D2246" i="2" s="1"/>
  <c r="G2245" i="2"/>
  <c r="C2245" i="2"/>
  <c r="D2245" i="2" s="1"/>
  <c r="G2244" i="2"/>
  <c r="C2244" i="2"/>
  <c r="D2244" i="2" s="1"/>
  <c r="G2243" i="2"/>
  <c r="C2243" i="2"/>
  <c r="D2243" i="2" s="1"/>
  <c r="G2242" i="2"/>
  <c r="C2242" i="2"/>
  <c r="D2242" i="2" s="1"/>
  <c r="G2241" i="2"/>
  <c r="C2241" i="2"/>
  <c r="D2241" i="2" s="1"/>
  <c r="G2240" i="2"/>
  <c r="C2240" i="2"/>
  <c r="D2240" i="2" s="1"/>
  <c r="G2239" i="2"/>
  <c r="C2239" i="2"/>
  <c r="D2239" i="2" s="1"/>
  <c r="G2238" i="2"/>
  <c r="C2238" i="2"/>
  <c r="D2238" i="2" s="1"/>
  <c r="G2237" i="2"/>
  <c r="C2237" i="2"/>
  <c r="D2237" i="2" s="1"/>
  <c r="G2236" i="2"/>
  <c r="C2236" i="2"/>
  <c r="D2236" i="2" s="1"/>
  <c r="G2235" i="2"/>
  <c r="C2235" i="2"/>
  <c r="D2235" i="2" s="1"/>
  <c r="G2234" i="2"/>
  <c r="C2234" i="2"/>
  <c r="D2234" i="2" s="1"/>
  <c r="G2233" i="2"/>
  <c r="C2233" i="2"/>
  <c r="D2233" i="2" s="1"/>
  <c r="G2232" i="2"/>
  <c r="C2232" i="2"/>
  <c r="D2232" i="2" s="1"/>
  <c r="G2231" i="2"/>
  <c r="C2231" i="2"/>
  <c r="D2231" i="2" s="1"/>
  <c r="G2230" i="2"/>
  <c r="D2230" i="2"/>
  <c r="C2230" i="2"/>
  <c r="G2229" i="2"/>
  <c r="C2229" i="2"/>
  <c r="D2229" i="2" s="1"/>
  <c r="G2228" i="2"/>
  <c r="C2228" i="2"/>
  <c r="D2228" i="2" s="1"/>
  <c r="G2227" i="2"/>
  <c r="C2227" i="2"/>
  <c r="D2227" i="2" s="1"/>
  <c r="G2226" i="2"/>
  <c r="C2226" i="2"/>
  <c r="D2226" i="2" s="1"/>
  <c r="G2225" i="2"/>
  <c r="C2225" i="2"/>
  <c r="D2225" i="2" s="1"/>
  <c r="G2224" i="2"/>
  <c r="C2224" i="2"/>
  <c r="D2224" i="2" s="1"/>
  <c r="G2223" i="2"/>
  <c r="C2223" i="2"/>
  <c r="D2223" i="2" s="1"/>
  <c r="G2222" i="2"/>
  <c r="C2222" i="2"/>
  <c r="D2222" i="2" s="1"/>
  <c r="G2221" i="2"/>
  <c r="C2221" i="2"/>
  <c r="D2221" i="2" s="1"/>
  <c r="G2220" i="2"/>
  <c r="C2220" i="2"/>
  <c r="D2220" i="2" s="1"/>
  <c r="G2219" i="2"/>
  <c r="C2219" i="2"/>
  <c r="D2219" i="2" s="1"/>
  <c r="G2218" i="2"/>
  <c r="C2218" i="2"/>
  <c r="D2218" i="2" s="1"/>
  <c r="G2217" i="2"/>
  <c r="C2217" i="2"/>
  <c r="D2217" i="2" s="1"/>
  <c r="G2216" i="2"/>
  <c r="C2216" i="2"/>
  <c r="D2216" i="2" s="1"/>
  <c r="G2215" i="2"/>
  <c r="C2215" i="2"/>
  <c r="D2215" i="2" s="1"/>
  <c r="G2214" i="2"/>
  <c r="C2214" i="2"/>
  <c r="D2214" i="2" s="1"/>
  <c r="G2213" i="2"/>
  <c r="C2213" i="2"/>
  <c r="D2213" i="2" s="1"/>
  <c r="G2212" i="2"/>
  <c r="C2212" i="2"/>
  <c r="D2212" i="2" s="1"/>
  <c r="G2211" i="2"/>
  <c r="C2211" i="2"/>
  <c r="D2211" i="2" s="1"/>
  <c r="G2210" i="2"/>
  <c r="C2210" i="2"/>
  <c r="D2210" i="2" s="1"/>
  <c r="G2209" i="2"/>
  <c r="C2209" i="2"/>
  <c r="D2209" i="2" s="1"/>
  <c r="G2208" i="2"/>
  <c r="C2208" i="2"/>
  <c r="D2208" i="2" s="1"/>
  <c r="G2207" i="2"/>
  <c r="C2207" i="2"/>
  <c r="D2207" i="2" s="1"/>
  <c r="G2206" i="2"/>
  <c r="C2206" i="2"/>
  <c r="D2206" i="2" s="1"/>
  <c r="G2205" i="2"/>
  <c r="C2205" i="2"/>
  <c r="D2205" i="2" s="1"/>
  <c r="G2204" i="2"/>
  <c r="C2204" i="2"/>
  <c r="D2204" i="2" s="1"/>
  <c r="G2203" i="2"/>
  <c r="C2203" i="2"/>
  <c r="D2203" i="2" s="1"/>
  <c r="G2202" i="2"/>
  <c r="D2202" i="2"/>
  <c r="C2202" i="2"/>
  <c r="G2201" i="2"/>
  <c r="D2201" i="2"/>
  <c r="C2201" i="2"/>
  <c r="G2200" i="2"/>
  <c r="C2200" i="2"/>
  <c r="D2200" i="2" s="1"/>
  <c r="G2199" i="2"/>
  <c r="C2199" i="2"/>
  <c r="D2199" i="2" s="1"/>
  <c r="G2198" i="2"/>
  <c r="C2198" i="2"/>
  <c r="D2198" i="2" s="1"/>
  <c r="G2197" i="2"/>
  <c r="D2197" i="2"/>
  <c r="C2197" i="2"/>
  <c r="G2196" i="2"/>
  <c r="C2196" i="2"/>
  <c r="D2196" i="2" s="1"/>
  <c r="G2195" i="2"/>
  <c r="C2195" i="2"/>
  <c r="D2195" i="2" s="1"/>
  <c r="G2194" i="2"/>
  <c r="C2194" i="2"/>
  <c r="D2194" i="2" s="1"/>
  <c r="G2193" i="2"/>
  <c r="C2193" i="2"/>
  <c r="D2193" i="2" s="1"/>
  <c r="G2192" i="2"/>
  <c r="C2192" i="2"/>
  <c r="D2192" i="2" s="1"/>
  <c r="G2191" i="2"/>
  <c r="C2191" i="2"/>
  <c r="D2191" i="2" s="1"/>
  <c r="G2190" i="2"/>
  <c r="C2190" i="2"/>
  <c r="D2190" i="2" s="1"/>
  <c r="G2189" i="2"/>
  <c r="C2189" i="2"/>
  <c r="D2189" i="2" s="1"/>
  <c r="G2188" i="2"/>
  <c r="C2188" i="2"/>
  <c r="D2188" i="2" s="1"/>
  <c r="G2187" i="2"/>
  <c r="C2187" i="2"/>
  <c r="D2187" i="2" s="1"/>
  <c r="G2186" i="2"/>
  <c r="C2186" i="2"/>
  <c r="D2186" i="2" s="1"/>
  <c r="G2185" i="2"/>
  <c r="C2185" i="2"/>
  <c r="D2185" i="2" s="1"/>
  <c r="G2184" i="2"/>
  <c r="C2184" i="2"/>
  <c r="D2184" i="2" s="1"/>
  <c r="G2183" i="2"/>
  <c r="C2183" i="2"/>
  <c r="D2183" i="2" s="1"/>
  <c r="G2182" i="2"/>
  <c r="C2182" i="2"/>
  <c r="D2182" i="2" s="1"/>
  <c r="G2181" i="2"/>
  <c r="C2181" i="2"/>
  <c r="D2181" i="2" s="1"/>
  <c r="G2180" i="2"/>
  <c r="C2180" i="2"/>
  <c r="D2180" i="2" s="1"/>
  <c r="G2179" i="2"/>
  <c r="C2179" i="2"/>
  <c r="D2179" i="2" s="1"/>
  <c r="G2178" i="2"/>
  <c r="C2178" i="2"/>
  <c r="D2178" i="2" s="1"/>
  <c r="G2177" i="2"/>
  <c r="C2177" i="2"/>
  <c r="D2177" i="2" s="1"/>
  <c r="G2176" i="2"/>
  <c r="C2176" i="2"/>
  <c r="D2176" i="2" s="1"/>
  <c r="G2175" i="2"/>
  <c r="C2175" i="2"/>
  <c r="D2175" i="2" s="1"/>
  <c r="G2174" i="2"/>
  <c r="C2174" i="2"/>
  <c r="D2174" i="2" s="1"/>
  <c r="G2173" i="2"/>
  <c r="C2173" i="2"/>
  <c r="D2173" i="2" s="1"/>
  <c r="G2172" i="2"/>
  <c r="C2172" i="2"/>
  <c r="D2172" i="2" s="1"/>
  <c r="G2171" i="2"/>
  <c r="C2171" i="2"/>
  <c r="D2171" i="2" s="1"/>
  <c r="G2170" i="2"/>
  <c r="C2170" i="2"/>
  <c r="D2170" i="2" s="1"/>
  <c r="G2169" i="2"/>
  <c r="C2169" i="2"/>
  <c r="D2169" i="2" s="1"/>
  <c r="G2168" i="2"/>
  <c r="C2168" i="2"/>
  <c r="D2168" i="2" s="1"/>
  <c r="G2167" i="2"/>
  <c r="C2167" i="2"/>
  <c r="D2167" i="2" s="1"/>
  <c r="G2166" i="2"/>
  <c r="C2166" i="2"/>
  <c r="D2166" i="2" s="1"/>
  <c r="G2165" i="2"/>
  <c r="C2165" i="2"/>
  <c r="D2165" i="2" s="1"/>
  <c r="G2164" i="2"/>
  <c r="C2164" i="2"/>
  <c r="D2164" i="2" s="1"/>
  <c r="G2163" i="2"/>
  <c r="C2163" i="2"/>
  <c r="D2163" i="2" s="1"/>
  <c r="G2162" i="2"/>
  <c r="C2162" i="2"/>
  <c r="D2162" i="2" s="1"/>
  <c r="G2161" i="2"/>
  <c r="C2161" i="2"/>
  <c r="D2161" i="2" s="1"/>
  <c r="G2160" i="2"/>
  <c r="C2160" i="2"/>
  <c r="D2160" i="2" s="1"/>
  <c r="G2159" i="2"/>
  <c r="C2159" i="2"/>
  <c r="D2159" i="2" s="1"/>
  <c r="G2158" i="2"/>
  <c r="C2158" i="2"/>
  <c r="D2158" i="2" s="1"/>
  <c r="G2157" i="2"/>
  <c r="C2157" i="2"/>
  <c r="D2157" i="2" s="1"/>
  <c r="G2156" i="2"/>
  <c r="C2156" i="2"/>
  <c r="D2156" i="2" s="1"/>
  <c r="G2155" i="2"/>
  <c r="C2155" i="2"/>
  <c r="D2155" i="2" s="1"/>
  <c r="G2154" i="2"/>
  <c r="C2154" i="2"/>
  <c r="D2154" i="2" s="1"/>
  <c r="G2153" i="2"/>
  <c r="C2153" i="2"/>
  <c r="D2153" i="2" s="1"/>
  <c r="G2152" i="2"/>
  <c r="C2152" i="2"/>
  <c r="D2152" i="2" s="1"/>
  <c r="G2151" i="2"/>
  <c r="C2151" i="2"/>
  <c r="D2151" i="2" s="1"/>
  <c r="G2150" i="2"/>
  <c r="C2150" i="2"/>
  <c r="D2150" i="2" s="1"/>
  <c r="G2149" i="2"/>
  <c r="C2149" i="2"/>
  <c r="D2149" i="2" s="1"/>
  <c r="G2148" i="2"/>
  <c r="C2148" i="2"/>
  <c r="D2148" i="2" s="1"/>
  <c r="G2147" i="2"/>
  <c r="C2147" i="2"/>
  <c r="D2147" i="2" s="1"/>
  <c r="G2146" i="2"/>
  <c r="C2146" i="2"/>
  <c r="D2146" i="2" s="1"/>
  <c r="G2145" i="2"/>
  <c r="C2145" i="2"/>
  <c r="D2145" i="2" s="1"/>
  <c r="G2144" i="2"/>
  <c r="C2144" i="2"/>
  <c r="D2144" i="2" s="1"/>
  <c r="G2143" i="2"/>
  <c r="C2143" i="2"/>
  <c r="D2143" i="2" s="1"/>
  <c r="G2142" i="2"/>
  <c r="C2142" i="2"/>
  <c r="D2142" i="2" s="1"/>
  <c r="G2141" i="2"/>
  <c r="C2141" i="2"/>
  <c r="D2141" i="2" s="1"/>
  <c r="G2140" i="2"/>
  <c r="C2140" i="2"/>
  <c r="D2140" i="2" s="1"/>
  <c r="G2139" i="2"/>
  <c r="C2139" i="2"/>
  <c r="D2139" i="2" s="1"/>
  <c r="G2138" i="2"/>
  <c r="C2138" i="2"/>
  <c r="D2138" i="2" s="1"/>
  <c r="G2137" i="2"/>
  <c r="C2137" i="2"/>
  <c r="D2137" i="2" s="1"/>
  <c r="G2136" i="2"/>
  <c r="C2136" i="2"/>
  <c r="D2136" i="2" s="1"/>
  <c r="G2135" i="2"/>
  <c r="C2135" i="2"/>
  <c r="D2135" i="2" s="1"/>
  <c r="G2134" i="2"/>
  <c r="C2134" i="2"/>
  <c r="D2134" i="2" s="1"/>
  <c r="G2133" i="2"/>
  <c r="C2133" i="2"/>
  <c r="D2133" i="2" s="1"/>
  <c r="G2132" i="2"/>
  <c r="C2132" i="2"/>
  <c r="D2132" i="2" s="1"/>
  <c r="G2131" i="2"/>
  <c r="C2131" i="2"/>
  <c r="D2131" i="2" s="1"/>
  <c r="G2130" i="2"/>
  <c r="C2130" i="2"/>
  <c r="D2130" i="2" s="1"/>
  <c r="G2129" i="2"/>
  <c r="D2129" i="2"/>
  <c r="C2129" i="2"/>
  <c r="G2128" i="2"/>
  <c r="C2128" i="2"/>
  <c r="D2128" i="2" s="1"/>
  <c r="G2127" i="2"/>
  <c r="C2127" i="2"/>
  <c r="D2127" i="2" s="1"/>
  <c r="G2126" i="2"/>
  <c r="C2126" i="2"/>
  <c r="D2126" i="2" s="1"/>
  <c r="G2125" i="2"/>
  <c r="C2125" i="2"/>
  <c r="D2125" i="2" s="1"/>
  <c r="G2124" i="2"/>
  <c r="C2124" i="2"/>
  <c r="D2124" i="2" s="1"/>
  <c r="G2123" i="2"/>
  <c r="C2123" i="2"/>
  <c r="D2123" i="2" s="1"/>
  <c r="G2122" i="2"/>
  <c r="C2122" i="2"/>
  <c r="D2122" i="2" s="1"/>
  <c r="G2121" i="2"/>
  <c r="C2121" i="2"/>
  <c r="D2121" i="2" s="1"/>
  <c r="G2120" i="2"/>
  <c r="C2120" i="2"/>
  <c r="D2120" i="2" s="1"/>
  <c r="G2119" i="2"/>
  <c r="C2119" i="2"/>
  <c r="D2119" i="2" s="1"/>
  <c r="G2118" i="2"/>
  <c r="C2118" i="2"/>
  <c r="D2118" i="2" s="1"/>
  <c r="G2117" i="2"/>
  <c r="C2117" i="2"/>
  <c r="D2117" i="2" s="1"/>
  <c r="G2116" i="2"/>
  <c r="C2116" i="2"/>
  <c r="D2116" i="2" s="1"/>
  <c r="G2115" i="2"/>
  <c r="C2115" i="2"/>
  <c r="D2115" i="2" s="1"/>
  <c r="G2114" i="2"/>
  <c r="C2114" i="2"/>
  <c r="D2114" i="2" s="1"/>
  <c r="G2113" i="2"/>
  <c r="C2113" i="2"/>
  <c r="D2113" i="2" s="1"/>
  <c r="G2112" i="2"/>
  <c r="C2112" i="2"/>
  <c r="D2112" i="2" s="1"/>
  <c r="G2111" i="2"/>
  <c r="C2111" i="2"/>
  <c r="D2111" i="2" s="1"/>
  <c r="G2110" i="2"/>
  <c r="C2110" i="2"/>
  <c r="D2110" i="2" s="1"/>
  <c r="G2109" i="2"/>
  <c r="C2109" i="2"/>
  <c r="D2109" i="2" s="1"/>
  <c r="G2108" i="2"/>
  <c r="C2108" i="2"/>
  <c r="D2108" i="2" s="1"/>
  <c r="G2107" i="2"/>
  <c r="C2107" i="2"/>
  <c r="D2107" i="2" s="1"/>
  <c r="G2106" i="2"/>
  <c r="C2106" i="2"/>
  <c r="D2106" i="2" s="1"/>
  <c r="G2105" i="2"/>
  <c r="C2105" i="2"/>
  <c r="D2105" i="2" s="1"/>
  <c r="G2104" i="2"/>
  <c r="C2104" i="2"/>
  <c r="D2104" i="2" s="1"/>
  <c r="G2103" i="2"/>
  <c r="C2103" i="2"/>
  <c r="D2103" i="2" s="1"/>
  <c r="G2102" i="2"/>
  <c r="C2102" i="2"/>
  <c r="D2102" i="2" s="1"/>
  <c r="G2101" i="2"/>
  <c r="C2101" i="2"/>
  <c r="D2101" i="2" s="1"/>
  <c r="G2100" i="2"/>
  <c r="C2100" i="2"/>
  <c r="D2100" i="2" s="1"/>
  <c r="G2099" i="2"/>
  <c r="C2099" i="2"/>
  <c r="D2099" i="2" s="1"/>
  <c r="G2098" i="2"/>
  <c r="C2098" i="2"/>
  <c r="D2098" i="2" s="1"/>
  <c r="G2097" i="2"/>
  <c r="C2097" i="2"/>
  <c r="D2097" i="2" s="1"/>
  <c r="G2096" i="2"/>
  <c r="C2096" i="2"/>
  <c r="D2096" i="2" s="1"/>
  <c r="G2095" i="2"/>
  <c r="C2095" i="2"/>
  <c r="D2095" i="2" s="1"/>
  <c r="G2094" i="2"/>
  <c r="C2094" i="2"/>
  <c r="D2094" i="2" s="1"/>
  <c r="G2093" i="2"/>
  <c r="C2093" i="2"/>
  <c r="D2093" i="2" s="1"/>
  <c r="G2092" i="2"/>
  <c r="C2092" i="2"/>
  <c r="D2092" i="2" s="1"/>
  <c r="G2091" i="2"/>
  <c r="C2091" i="2"/>
  <c r="D2091" i="2" s="1"/>
  <c r="G2090" i="2"/>
  <c r="C2090" i="2"/>
  <c r="D2090" i="2" s="1"/>
  <c r="G2089" i="2"/>
  <c r="C2089" i="2"/>
  <c r="D2089" i="2" s="1"/>
  <c r="G2088" i="2"/>
  <c r="C2088" i="2"/>
  <c r="D2088" i="2" s="1"/>
  <c r="G2087" i="2"/>
  <c r="C2087" i="2"/>
  <c r="D2087" i="2" s="1"/>
  <c r="G2086" i="2"/>
  <c r="C2086" i="2"/>
  <c r="D2086" i="2" s="1"/>
  <c r="G2085" i="2"/>
  <c r="C2085" i="2"/>
  <c r="D2085" i="2" s="1"/>
  <c r="G2084" i="2"/>
  <c r="C2084" i="2"/>
  <c r="D2084" i="2" s="1"/>
  <c r="G2083" i="2"/>
  <c r="C2083" i="2"/>
  <c r="D2083" i="2" s="1"/>
  <c r="G2082" i="2"/>
  <c r="C2082" i="2"/>
  <c r="D2082" i="2" s="1"/>
  <c r="G2081" i="2"/>
  <c r="C2081" i="2"/>
  <c r="D2081" i="2" s="1"/>
  <c r="G2080" i="2"/>
  <c r="C2080" i="2"/>
  <c r="D2080" i="2" s="1"/>
  <c r="G2079" i="2"/>
  <c r="C2079" i="2"/>
  <c r="D2079" i="2" s="1"/>
  <c r="G2078" i="2"/>
  <c r="C2078" i="2"/>
  <c r="D2078" i="2" s="1"/>
  <c r="G2077" i="2"/>
  <c r="C2077" i="2"/>
  <c r="D2077" i="2" s="1"/>
  <c r="G2076" i="2"/>
  <c r="C2076" i="2"/>
  <c r="D2076" i="2" s="1"/>
  <c r="G2075" i="2"/>
  <c r="D2075" i="2"/>
  <c r="C2075" i="2"/>
  <c r="G2074" i="2"/>
  <c r="C2074" i="2"/>
  <c r="D2074" i="2" s="1"/>
  <c r="G2073" i="2"/>
  <c r="C2073" i="2"/>
  <c r="D2073" i="2" s="1"/>
  <c r="G2072" i="2"/>
  <c r="C2072" i="2"/>
  <c r="D2072" i="2" s="1"/>
  <c r="G2071" i="2"/>
  <c r="C2071" i="2"/>
  <c r="D2071" i="2" s="1"/>
  <c r="G2070" i="2"/>
  <c r="C2070" i="2"/>
  <c r="D2070" i="2" s="1"/>
  <c r="G2069" i="2"/>
  <c r="C2069" i="2"/>
  <c r="D2069" i="2" s="1"/>
  <c r="G2068" i="2"/>
  <c r="C2068" i="2"/>
  <c r="D2068" i="2" s="1"/>
  <c r="G2067" i="2"/>
  <c r="C2067" i="2"/>
  <c r="D2067" i="2" s="1"/>
  <c r="G2066" i="2"/>
  <c r="C2066" i="2"/>
  <c r="D2066" i="2" s="1"/>
  <c r="G2065" i="2"/>
  <c r="C2065" i="2"/>
  <c r="D2065" i="2" s="1"/>
  <c r="G2064" i="2"/>
  <c r="C2064" i="2"/>
  <c r="D2064" i="2" s="1"/>
  <c r="G2063" i="2"/>
  <c r="C2063" i="2"/>
  <c r="D2063" i="2" s="1"/>
  <c r="G2062" i="2"/>
  <c r="C2062" i="2"/>
  <c r="D2062" i="2" s="1"/>
  <c r="G2061" i="2"/>
  <c r="C2061" i="2"/>
  <c r="D2061" i="2" s="1"/>
  <c r="G2060" i="2"/>
  <c r="C2060" i="2"/>
  <c r="D2060" i="2" s="1"/>
  <c r="G2059" i="2"/>
  <c r="C2059" i="2"/>
  <c r="D2059" i="2" s="1"/>
  <c r="G2058" i="2"/>
  <c r="C2058" i="2"/>
  <c r="D2058" i="2" s="1"/>
  <c r="G2057" i="2"/>
  <c r="C2057" i="2"/>
  <c r="D2057" i="2" s="1"/>
  <c r="G2056" i="2"/>
  <c r="C2056" i="2"/>
  <c r="D2056" i="2" s="1"/>
  <c r="G2055" i="2"/>
  <c r="C2055" i="2"/>
  <c r="D2055" i="2" s="1"/>
  <c r="G2054" i="2"/>
  <c r="C2054" i="2"/>
  <c r="D2054" i="2" s="1"/>
  <c r="G2053" i="2"/>
  <c r="C2053" i="2"/>
  <c r="D2053" i="2" s="1"/>
  <c r="G2052" i="2"/>
  <c r="C2052" i="2"/>
  <c r="D2052" i="2" s="1"/>
  <c r="G2051" i="2"/>
  <c r="C2051" i="2"/>
  <c r="D2051" i="2" s="1"/>
  <c r="G2050" i="2"/>
  <c r="C2050" i="2"/>
  <c r="D2050" i="2" s="1"/>
  <c r="G2049" i="2"/>
  <c r="C2049" i="2"/>
  <c r="D2049" i="2" s="1"/>
  <c r="G2048" i="2"/>
  <c r="C2048" i="2"/>
  <c r="D2048" i="2" s="1"/>
  <c r="G2047" i="2"/>
  <c r="C2047" i="2"/>
  <c r="D2047" i="2" s="1"/>
  <c r="G2046" i="2"/>
  <c r="C2046" i="2"/>
  <c r="D2046" i="2" s="1"/>
  <c r="G2045" i="2"/>
  <c r="C2045" i="2"/>
  <c r="D2045" i="2" s="1"/>
  <c r="G2044" i="2"/>
  <c r="C2044" i="2"/>
  <c r="D2044" i="2" s="1"/>
  <c r="G2043" i="2"/>
  <c r="C2043" i="2"/>
  <c r="D2043" i="2" s="1"/>
  <c r="G2042" i="2"/>
  <c r="C2042" i="2"/>
  <c r="D2042" i="2" s="1"/>
  <c r="G2041" i="2"/>
  <c r="C2041" i="2"/>
  <c r="D2041" i="2" s="1"/>
  <c r="G2040" i="2"/>
  <c r="C2040" i="2"/>
  <c r="D2040" i="2" s="1"/>
  <c r="G2039" i="2"/>
  <c r="C2039" i="2"/>
  <c r="D2039" i="2" s="1"/>
  <c r="G2038" i="2"/>
  <c r="C2038" i="2"/>
  <c r="D2038" i="2" s="1"/>
  <c r="G2037" i="2"/>
  <c r="C2037" i="2"/>
  <c r="D2037" i="2" s="1"/>
  <c r="G2036" i="2"/>
  <c r="C2036" i="2"/>
  <c r="D2036" i="2" s="1"/>
  <c r="G2035" i="2"/>
  <c r="C2035" i="2"/>
  <c r="D2035" i="2" s="1"/>
  <c r="G2034" i="2"/>
  <c r="C2034" i="2"/>
  <c r="D2034" i="2" s="1"/>
  <c r="G2033" i="2"/>
  <c r="C2033" i="2"/>
  <c r="D2033" i="2" s="1"/>
  <c r="G2032" i="2"/>
  <c r="C2032" i="2"/>
  <c r="D2032" i="2" s="1"/>
  <c r="G2031" i="2"/>
  <c r="C2031" i="2"/>
  <c r="D2031" i="2" s="1"/>
  <c r="G2030" i="2"/>
  <c r="C2030" i="2"/>
  <c r="D2030" i="2" s="1"/>
  <c r="G2029" i="2"/>
  <c r="C2029" i="2"/>
  <c r="D2029" i="2" s="1"/>
  <c r="G2028" i="2"/>
  <c r="C2028" i="2"/>
  <c r="D2028" i="2" s="1"/>
  <c r="G2027" i="2"/>
  <c r="C2027" i="2"/>
  <c r="D2027" i="2" s="1"/>
  <c r="G2026" i="2"/>
  <c r="C2026" i="2"/>
  <c r="D2026" i="2" s="1"/>
  <c r="G2025" i="2"/>
  <c r="C2025" i="2"/>
  <c r="D2025" i="2" s="1"/>
  <c r="G2024" i="2"/>
  <c r="C2024" i="2"/>
  <c r="D2024" i="2" s="1"/>
  <c r="G2023" i="2"/>
  <c r="C2023" i="2"/>
  <c r="D2023" i="2" s="1"/>
  <c r="G2022" i="2"/>
  <c r="C2022" i="2"/>
  <c r="D2022" i="2" s="1"/>
  <c r="G2021" i="2"/>
  <c r="C2021" i="2"/>
  <c r="D2021" i="2" s="1"/>
  <c r="G2020" i="2"/>
  <c r="C2020" i="2"/>
  <c r="D2020" i="2" s="1"/>
  <c r="G2019" i="2"/>
  <c r="C2019" i="2"/>
  <c r="D2019" i="2" s="1"/>
  <c r="G2018" i="2"/>
  <c r="C2018" i="2"/>
  <c r="D2018" i="2" s="1"/>
  <c r="G2017" i="2"/>
  <c r="C2017" i="2"/>
  <c r="D2017" i="2" s="1"/>
  <c r="G2016" i="2"/>
  <c r="C2016" i="2"/>
  <c r="D2016" i="2" s="1"/>
  <c r="G2015" i="2"/>
  <c r="C2015" i="2"/>
  <c r="D2015" i="2" s="1"/>
  <c r="G2014" i="2"/>
  <c r="C2014" i="2"/>
  <c r="D2014" i="2" s="1"/>
  <c r="G2013" i="2"/>
  <c r="C2013" i="2"/>
  <c r="D2013" i="2" s="1"/>
  <c r="G2012" i="2"/>
  <c r="C2012" i="2"/>
  <c r="D2012" i="2" s="1"/>
  <c r="G2011" i="2"/>
  <c r="C2011" i="2"/>
  <c r="D2011" i="2" s="1"/>
  <c r="G2010" i="2"/>
  <c r="C2010" i="2"/>
  <c r="D2010" i="2" s="1"/>
  <c r="G2009" i="2"/>
  <c r="C2009" i="2"/>
  <c r="D2009" i="2" s="1"/>
  <c r="G2008" i="2"/>
  <c r="C2008" i="2"/>
  <c r="D2008" i="2" s="1"/>
  <c r="G2007" i="2"/>
  <c r="C2007" i="2"/>
  <c r="D2007" i="2" s="1"/>
  <c r="G2006" i="2"/>
  <c r="C2006" i="2"/>
  <c r="D2006" i="2" s="1"/>
  <c r="G2005" i="2"/>
  <c r="C2005" i="2"/>
  <c r="D2005" i="2" s="1"/>
  <c r="G2004" i="2"/>
  <c r="C2004" i="2"/>
  <c r="D2004" i="2" s="1"/>
  <c r="G2003" i="2"/>
  <c r="C2003" i="2"/>
  <c r="D2003" i="2" s="1"/>
  <c r="G2002" i="2"/>
  <c r="C2002" i="2"/>
  <c r="D2002" i="2" s="1"/>
  <c r="G2001" i="2"/>
  <c r="C2001" i="2"/>
  <c r="D2001" i="2" s="1"/>
  <c r="G2000" i="2"/>
  <c r="C2000" i="2"/>
  <c r="D2000" i="2" s="1"/>
  <c r="G1999" i="2"/>
  <c r="C1999" i="2"/>
  <c r="D1999" i="2" s="1"/>
  <c r="G1998" i="2"/>
  <c r="C1998" i="2"/>
  <c r="D1998" i="2" s="1"/>
  <c r="G1997" i="2"/>
  <c r="C1997" i="2"/>
  <c r="D1997" i="2" s="1"/>
  <c r="G1996" i="2"/>
  <c r="C1996" i="2"/>
  <c r="D1996" i="2" s="1"/>
  <c r="G1995" i="2"/>
  <c r="C1995" i="2"/>
  <c r="D1995" i="2" s="1"/>
  <c r="G1994" i="2"/>
  <c r="C1994" i="2"/>
  <c r="D1994" i="2" s="1"/>
  <c r="G1993" i="2"/>
  <c r="C1993" i="2"/>
  <c r="D1993" i="2" s="1"/>
  <c r="G1992" i="2"/>
  <c r="C1992" i="2"/>
  <c r="D1992" i="2" s="1"/>
  <c r="G1991" i="2"/>
  <c r="C1991" i="2"/>
  <c r="D1991" i="2" s="1"/>
  <c r="G1990" i="2"/>
  <c r="C1990" i="2"/>
  <c r="D1990" i="2" s="1"/>
  <c r="G1989" i="2"/>
  <c r="C1989" i="2"/>
  <c r="D1989" i="2" s="1"/>
  <c r="G1988" i="2"/>
  <c r="C1988" i="2"/>
  <c r="D1988" i="2" s="1"/>
  <c r="G1987" i="2"/>
  <c r="C1987" i="2"/>
  <c r="D1987" i="2" s="1"/>
  <c r="G1986" i="2"/>
  <c r="C1986" i="2"/>
  <c r="D1986" i="2" s="1"/>
  <c r="G1985" i="2"/>
  <c r="C1985" i="2"/>
  <c r="D1985" i="2" s="1"/>
  <c r="G1984" i="2"/>
  <c r="C1984" i="2"/>
  <c r="D1984" i="2" s="1"/>
  <c r="G1983" i="2"/>
  <c r="C1983" i="2"/>
  <c r="D1983" i="2" s="1"/>
  <c r="G1982" i="2"/>
  <c r="C1982" i="2"/>
  <c r="D1982" i="2" s="1"/>
  <c r="G1981" i="2"/>
  <c r="C1981" i="2"/>
  <c r="D1981" i="2" s="1"/>
  <c r="G1980" i="2"/>
  <c r="C1980" i="2"/>
  <c r="D1980" i="2" s="1"/>
  <c r="G1979" i="2"/>
  <c r="C1979" i="2"/>
  <c r="D1979" i="2" s="1"/>
  <c r="G1978" i="2"/>
  <c r="C1978" i="2"/>
  <c r="D1978" i="2" s="1"/>
  <c r="G1977" i="2"/>
  <c r="C1977" i="2"/>
  <c r="D1977" i="2" s="1"/>
  <c r="G1976" i="2"/>
  <c r="C1976" i="2"/>
  <c r="D1976" i="2" s="1"/>
  <c r="G1975" i="2"/>
  <c r="C1975" i="2"/>
  <c r="D1975" i="2" s="1"/>
  <c r="G1974" i="2"/>
  <c r="C1974" i="2"/>
  <c r="D1974" i="2" s="1"/>
  <c r="G1973" i="2"/>
  <c r="C1973" i="2"/>
  <c r="D1973" i="2" s="1"/>
  <c r="G1972" i="2"/>
  <c r="C1972" i="2"/>
  <c r="D1972" i="2" s="1"/>
  <c r="G1971" i="2"/>
  <c r="C1971" i="2"/>
  <c r="D1971" i="2" s="1"/>
  <c r="G1970" i="2"/>
  <c r="C1970" i="2"/>
  <c r="D1970" i="2" s="1"/>
  <c r="G1969" i="2"/>
  <c r="C1969" i="2"/>
  <c r="D1969" i="2" s="1"/>
  <c r="G1968" i="2"/>
  <c r="C1968" i="2"/>
  <c r="D1968" i="2" s="1"/>
  <c r="G1967" i="2"/>
  <c r="C1967" i="2"/>
  <c r="D1967" i="2" s="1"/>
  <c r="G1966" i="2"/>
  <c r="C1966" i="2"/>
  <c r="D1966" i="2" s="1"/>
  <c r="G1965" i="2"/>
  <c r="C1965" i="2"/>
  <c r="D1965" i="2" s="1"/>
  <c r="G1964" i="2"/>
  <c r="C1964" i="2"/>
  <c r="D1964" i="2" s="1"/>
  <c r="G1963" i="2"/>
  <c r="C1963" i="2"/>
  <c r="D1963" i="2" s="1"/>
  <c r="G1962" i="2"/>
  <c r="C1962" i="2"/>
  <c r="D1962" i="2" s="1"/>
  <c r="G1961" i="2"/>
  <c r="C1961" i="2"/>
  <c r="D1961" i="2" s="1"/>
  <c r="G1960" i="2"/>
  <c r="C1960" i="2"/>
  <c r="D1960" i="2" s="1"/>
  <c r="G1959" i="2"/>
  <c r="C1959" i="2"/>
  <c r="D1959" i="2" s="1"/>
  <c r="G1958" i="2"/>
  <c r="C1958" i="2"/>
  <c r="D1958" i="2" s="1"/>
  <c r="G1957" i="2"/>
  <c r="C1957" i="2"/>
  <c r="D1957" i="2" s="1"/>
  <c r="G1956" i="2"/>
  <c r="C1956" i="2"/>
  <c r="D1956" i="2" s="1"/>
  <c r="G1955" i="2"/>
  <c r="C1955" i="2"/>
  <c r="D1955" i="2" s="1"/>
  <c r="G1954" i="2"/>
  <c r="C1954" i="2"/>
  <c r="D1954" i="2" s="1"/>
  <c r="G1953" i="2"/>
  <c r="C1953" i="2"/>
  <c r="D1953" i="2" s="1"/>
  <c r="G1952" i="2"/>
  <c r="C1952" i="2"/>
  <c r="D1952" i="2" s="1"/>
  <c r="G1951" i="2"/>
  <c r="C1951" i="2"/>
  <c r="D1951" i="2" s="1"/>
  <c r="G1950" i="2"/>
  <c r="C1950" i="2"/>
  <c r="D1950" i="2" s="1"/>
  <c r="G1949" i="2"/>
  <c r="C1949" i="2"/>
  <c r="D1949" i="2" s="1"/>
  <c r="G1948" i="2"/>
  <c r="C1948" i="2"/>
  <c r="D1948" i="2" s="1"/>
  <c r="G1947" i="2"/>
  <c r="C1947" i="2"/>
  <c r="D1947" i="2" s="1"/>
  <c r="G1946" i="2"/>
  <c r="C1946" i="2"/>
  <c r="D1946" i="2" s="1"/>
  <c r="G1945" i="2"/>
  <c r="C1945" i="2"/>
  <c r="D1945" i="2" s="1"/>
  <c r="G1944" i="2"/>
  <c r="C1944" i="2"/>
  <c r="D1944" i="2" s="1"/>
  <c r="G1943" i="2"/>
  <c r="C1943" i="2"/>
  <c r="D1943" i="2" s="1"/>
  <c r="G1942" i="2"/>
  <c r="C1942" i="2"/>
  <c r="D1942" i="2" s="1"/>
  <c r="G1941" i="2"/>
  <c r="C1941" i="2"/>
  <c r="D1941" i="2" s="1"/>
  <c r="G1940" i="2"/>
  <c r="C1940" i="2"/>
  <c r="D1940" i="2" s="1"/>
  <c r="G1939" i="2"/>
  <c r="C1939" i="2"/>
  <c r="D1939" i="2" s="1"/>
  <c r="G1938" i="2"/>
  <c r="C1938" i="2"/>
  <c r="D1938" i="2" s="1"/>
  <c r="G1937" i="2"/>
  <c r="C1937" i="2"/>
  <c r="D1937" i="2" s="1"/>
  <c r="G1936" i="2"/>
  <c r="C1936" i="2"/>
  <c r="D1936" i="2" s="1"/>
  <c r="G1935" i="2"/>
  <c r="C1935" i="2"/>
  <c r="D1935" i="2" s="1"/>
  <c r="G1934" i="2"/>
  <c r="C1934" i="2"/>
  <c r="D1934" i="2" s="1"/>
  <c r="G1933" i="2"/>
  <c r="C1933" i="2"/>
  <c r="D1933" i="2" s="1"/>
  <c r="G1932" i="2"/>
  <c r="C1932" i="2"/>
  <c r="D1932" i="2" s="1"/>
  <c r="G1931" i="2"/>
  <c r="C1931" i="2"/>
  <c r="D1931" i="2" s="1"/>
  <c r="G1930" i="2"/>
  <c r="C1930" i="2"/>
  <c r="D1930" i="2" s="1"/>
  <c r="G1929" i="2"/>
  <c r="C1929" i="2"/>
  <c r="D1929" i="2" s="1"/>
  <c r="G1928" i="2"/>
  <c r="C1928" i="2"/>
  <c r="D1928" i="2" s="1"/>
  <c r="G1927" i="2"/>
  <c r="C1927" i="2"/>
  <c r="D1927" i="2" s="1"/>
  <c r="G1926" i="2"/>
  <c r="C1926" i="2"/>
  <c r="D1926" i="2" s="1"/>
  <c r="G1925" i="2"/>
  <c r="C1925" i="2"/>
  <c r="D1925" i="2" s="1"/>
  <c r="G1924" i="2"/>
  <c r="C1924" i="2"/>
  <c r="D1924" i="2" s="1"/>
  <c r="G1923" i="2"/>
  <c r="C1923" i="2"/>
  <c r="D1923" i="2" s="1"/>
  <c r="G1922" i="2"/>
  <c r="C1922" i="2"/>
  <c r="D1922" i="2" s="1"/>
  <c r="G1921" i="2"/>
  <c r="C1921" i="2"/>
  <c r="D1921" i="2" s="1"/>
  <c r="G1920" i="2"/>
  <c r="C1920" i="2"/>
  <c r="D1920" i="2" s="1"/>
  <c r="G1919" i="2"/>
  <c r="C1919" i="2"/>
  <c r="D1919" i="2" s="1"/>
  <c r="G1918" i="2"/>
  <c r="C1918" i="2"/>
  <c r="D1918" i="2" s="1"/>
  <c r="G1917" i="2"/>
  <c r="C1917" i="2"/>
  <c r="D1917" i="2" s="1"/>
  <c r="G1916" i="2"/>
  <c r="C1916" i="2"/>
  <c r="D1916" i="2" s="1"/>
  <c r="G1915" i="2"/>
  <c r="C1915" i="2"/>
  <c r="D1915" i="2" s="1"/>
  <c r="G1914" i="2"/>
  <c r="C1914" i="2"/>
  <c r="D1914" i="2" s="1"/>
  <c r="G1913" i="2"/>
  <c r="C1913" i="2"/>
  <c r="D1913" i="2" s="1"/>
  <c r="G1912" i="2"/>
  <c r="C1912" i="2"/>
  <c r="D1912" i="2" s="1"/>
  <c r="G1911" i="2"/>
  <c r="C1911" i="2"/>
  <c r="D1911" i="2" s="1"/>
  <c r="G1910" i="2"/>
  <c r="C1910" i="2"/>
  <c r="D1910" i="2" s="1"/>
  <c r="G1909" i="2"/>
  <c r="C1909" i="2"/>
  <c r="D1909" i="2" s="1"/>
  <c r="G1908" i="2"/>
  <c r="C1908" i="2"/>
  <c r="D1908" i="2" s="1"/>
  <c r="G1907" i="2"/>
  <c r="C1907" i="2"/>
  <c r="D1907" i="2" s="1"/>
  <c r="G1906" i="2"/>
  <c r="D1906" i="2"/>
  <c r="C1906" i="2"/>
  <c r="G1905" i="2"/>
  <c r="C1905" i="2"/>
  <c r="D1905" i="2" s="1"/>
  <c r="G1904" i="2"/>
  <c r="C1904" i="2"/>
  <c r="D1904" i="2" s="1"/>
  <c r="G1903" i="2"/>
  <c r="C1903" i="2"/>
  <c r="D1903" i="2" s="1"/>
  <c r="G1902" i="2"/>
  <c r="C1902" i="2"/>
  <c r="D1902" i="2" s="1"/>
  <c r="G1901" i="2"/>
  <c r="C1901" i="2"/>
  <c r="D1901" i="2" s="1"/>
  <c r="G1900" i="2"/>
  <c r="C1900" i="2"/>
  <c r="D1900" i="2" s="1"/>
  <c r="G1899" i="2"/>
  <c r="C1899" i="2"/>
  <c r="D1899" i="2" s="1"/>
  <c r="G1898" i="2"/>
  <c r="C1898" i="2"/>
  <c r="D1898" i="2" s="1"/>
  <c r="G1897" i="2"/>
  <c r="C1897" i="2"/>
  <c r="D1897" i="2" s="1"/>
  <c r="G1896" i="2"/>
  <c r="C1896" i="2"/>
  <c r="D1896" i="2" s="1"/>
  <c r="G1895" i="2"/>
  <c r="C1895" i="2"/>
  <c r="D1895" i="2" s="1"/>
  <c r="G1894" i="2"/>
  <c r="C1894" i="2"/>
  <c r="D1894" i="2" s="1"/>
  <c r="G1893" i="2"/>
  <c r="C1893" i="2"/>
  <c r="D1893" i="2" s="1"/>
  <c r="G1892" i="2"/>
  <c r="C1892" i="2"/>
  <c r="D1892" i="2" s="1"/>
  <c r="G1891" i="2"/>
  <c r="C1891" i="2"/>
  <c r="D1891" i="2" s="1"/>
  <c r="G1890" i="2"/>
  <c r="C1890" i="2"/>
  <c r="D1890" i="2" s="1"/>
  <c r="G1889" i="2"/>
  <c r="C1889" i="2"/>
  <c r="D1889" i="2" s="1"/>
  <c r="G1888" i="2"/>
  <c r="C1888" i="2"/>
  <c r="D1888" i="2" s="1"/>
  <c r="G1887" i="2"/>
  <c r="C1887" i="2"/>
  <c r="D1887" i="2" s="1"/>
  <c r="G1886" i="2"/>
  <c r="C1886" i="2"/>
  <c r="D1886" i="2" s="1"/>
  <c r="G1885" i="2"/>
  <c r="C1885" i="2"/>
  <c r="D1885" i="2" s="1"/>
  <c r="G1884" i="2"/>
  <c r="C1884" i="2"/>
  <c r="D1884" i="2" s="1"/>
  <c r="G1883" i="2"/>
  <c r="D1883" i="2"/>
  <c r="C1883" i="2"/>
  <c r="G1882" i="2"/>
  <c r="C1882" i="2"/>
  <c r="D1882" i="2" s="1"/>
  <c r="G1881" i="2"/>
  <c r="C1881" i="2"/>
  <c r="D1881" i="2" s="1"/>
  <c r="G1880" i="2"/>
  <c r="C1880" i="2"/>
  <c r="D1880" i="2" s="1"/>
  <c r="G1879" i="2"/>
  <c r="C1879" i="2"/>
  <c r="D1879" i="2" s="1"/>
  <c r="G1878" i="2"/>
  <c r="C1878" i="2"/>
  <c r="D1878" i="2" s="1"/>
  <c r="G1877" i="2"/>
  <c r="C1877" i="2"/>
  <c r="D1877" i="2" s="1"/>
  <c r="G1876" i="2"/>
  <c r="C1876" i="2"/>
  <c r="D1876" i="2" s="1"/>
  <c r="G1875" i="2"/>
  <c r="C1875" i="2"/>
  <c r="D1875" i="2" s="1"/>
  <c r="G1874" i="2"/>
  <c r="C1874" i="2"/>
  <c r="D1874" i="2" s="1"/>
  <c r="G1873" i="2"/>
  <c r="D1873" i="2"/>
  <c r="C1873" i="2"/>
  <c r="G1872" i="2"/>
  <c r="C1872" i="2"/>
  <c r="D1872" i="2" s="1"/>
  <c r="G1871" i="2"/>
  <c r="C1871" i="2"/>
  <c r="D1871" i="2" s="1"/>
  <c r="G1870" i="2"/>
  <c r="C1870" i="2"/>
  <c r="D1870" i="2" s="1"/>
  <c r="G1869" i="2"/>
  <c r="C1869" i="2"/>
  <c r="D1869" i="2" s="1"/>
  <c r="G1868" i="2"/>
  <c r="C1868" i="2"/>
  <c r="D1868" i="2" s="1"/>
  <c r="G1867" i="2"/>
  <c r="C1867" i="2"/>
  <c r="D1867" i="2" s="1"/>
  <c r="G1866" i="2"/>
  <c r="C1866" i="2"/>
  <c r="D1866" i="2" s="1"/>
  <c r="G1865" i="2"/>
  <c r="C1865" i="2"/>
  <c r="D1865" i="2" s="1"/>
  <c r="G1864" i="2"/>
  <c r="C1864" i="2"/>
  <c r="D1864" i="2" s="1"/>
  <c r="G1863" i="2"/>
  <c r="C1863" i="2"/>
  <c r="D1863" i="2" s="1"/>
  <c r="G1862" i="2"/>
  <c r="C1862" i="2"/>
  <c r="D1862" i="2" s="1"/>
  <c r="G1861" i="2"/>
  <c r="C1861" i="2"/>
  <c r="D1861" i="2" s="1"/>
  <c r="G1860" i="2"/>
  <c r="C1860" i="2"/>
  <c r="D1860" i="2" s="1"/>
  <c r="G1859" i="2"/>
  <c r="C1859" i="2"/>
  <c r="D1859" i="2" s="1"/>
  <c r="G1858" i="2"/>
  <c r="C1858" i="2"/>
  <c r="D1858" i="2" s="1"/>
  <c r="G1857" i="2"/>
  <c r="C1857" i="2"/>
  <c r="D1857" i="2" s="1"/>
  <c r="G1856" i="2"/>
  <c r="C1856" i="2"/>
  <c r="D1856" i="2" s="1"/>
  <c r="G1855" i="2"/>
  <c r="C1855" i="2"/>
  <c r="D1855" i="2" s="1"/>
  <c r="G1854" i="2"/>
  <c r="D1854" i="2"/>
  <c r="C1854" i="2"/>
  <c r="G1853" i="2"/>
  <c r="C1853" i="2"/>
  <c r="D1853" i="2" s="1"/>
  <c r="G1852" i="2"/>
  <c r="C1852" i="2"/>
  <c r="D1852" i="2" s="1"/>
  <c r="G1851" i="2"/>
  <c r="C1851" i="2"/>
  <c r="D1851" i="2" s="1"/>
  <c r="G1850" i="2"/>
  <c r="C1850" i="2"/>
  <c r="D1850" i="2" s="1"/>
  <c r="G1849" i="2"/>
  <c r="C1849" i="2"/>
  <c r="D1849" i="2" s="1"/>
  <c r="G1848" i="2"/>
  <c r="C1848" i="2"/>
  <c r="D1848" i="2" s="1"/>
  <c r="G1847" i="2"/>
  <c r="C1847" i="2"/>
  <c r="D1847" i="2" s="1"/>
  <c r="G1846" i="2"/>
  <c r="C1846" i="2"/>
  <c r="D1846" i="2" s="1"/>
  <c r="G1845" i="2"/>
  <c r="C1845" i="2"/>
  <c r="D1845" i="2" s="1"/>
  <c r="G1844" i="2"/>
  <c r="C1844" i="2"/>
  <c r="D1844" i="2" s="1"/>
  <c r="G1843" i="2"/>
  <c r="C1843" i="2"/>
  <c r="D1843" i="2" s="1"/>
  <c r="G1842" i="2"/>
  <c r="C1842" i="2"/>
  <c r="D1842" i="2" s="1"/>
  <c r="G1841" i="2"/>
  <c r="C1841" i="2"/>
  <c r="D1841" i="2" s="1"/>
  <c r="G1840" i="2"/>
  <c r="C1840" i="2"/>
  <c r="D1840" i="2" s="1"/>
  <c r="G1839" i="2"/>
  <c r="C1839" i="2"/>
  <c r="D1839" i="2" s="1"/>
  <c r="G1838" i="2"/>
  <c r="C1838" i="2"/>
  <c r="D1838" i="2" s="1"/>
  <c r="G1837" i="2"/>
  <c r="C1837" i="2"/>
  <c r="D1837" i="2" s="1"/>
  <c r="G1836" i="2"/>
  <c r="C1836" i="2"/>
  <c r="D1836" i="2" s="1"/>
  <c r="G1835" i="2"/>
  <c r="C1835" i="2"/>
  <c r="D1835" i="2" s="1"/>
  <c r="G1834" i="2"/>
  <c r="C1834" i="2"/>
  <c r="D1834" i="2" s="1"/>
  <c r="G1833" i="2"/>
  <c r="C1833" i="2"/>
  <c r="D1833" i="2" s="1"/>
  <c r="G1832" i="2"/>
  <c r="C1832" i="2"/>
  <c r="D1832" i="2" s="1"/>
  <c r="G1831" i="2"/>
  <c r="C1831" i="2"/>
  <c r="D1831" i="2" s="1"/>
  <c r="G1830" i="2"/>
  <c r="C1830" i="2"/>
  <c r="D1830" i="2" s="1"/>
  <c r="G1829" i="2"/>
  <c r="C1829" i="2"/>
  <c r="D1829" i="2" s="1"/>
  <c r="G1828" i="2"/>
  <c r="C1828" i="2"/>
  <c r="D1828" i="2" s="1"/>
  <c r="G1827" i="2"/>
  <c r="C1827" i="2"/>
  <c r="D1827" i="2" s="1"/>
  <c r="G1826" i="2"/>
  <c r="C1826" i="2"/>
  <c r="D1826" i="2" s="1"/>
  <c r="G1825" i="2"/>
  <c r="C1825" i="2"/>
  <c r="D1825" i="2" s="1"/>
  <c r="G1824" i="2"/>
  <c r="C1824" i="2"/>
  <c r="D1824" i="2" s="1"/>
  <c r="G1823" i="2"/>
  <c r="C1823" i="2"/>
  <c r="D1823" i="2" s="1"/>
  <c r="G1822" i="2"/>
  <c r="C1822" i="2"/>
  <c r="D1822" i="2" s="1"/>
  <c r="G1821" i="2"/>
  <c r="C1821" i="2"/>
  <c r="D1821" i="2" s="1"/>
  <c r="G1820" i="2"/>
  <c r="C1820" i="2"/>
  <c r="D1820" i="2" s="1"/>
  <c r="G1819" i="2"/>
  <c r="C1819" i="2"/>
  <c r="D1819" i="2" s="1"/>
  <c r="G1818" i="2"/>
  <c r="C1818" i="2"/>
  <c r="D1818" i="2" s="1"/>
  <c r="G1817" i="2"/>
  <c r="C1817" i="2"/>
  <c r="D1817" i="2" s="1"/>
  <c r="G1816" i="2"/>
  <c r="C1816" i="2"/>
  <c r="D1816" i="2" s="1"/>
  <c r="G1815" i="2"/>
  <c r="C1815" i="2"/>
  <c r="D1815" i="2" s="1"/>
  <c r="G1814" i="2"/>
  <c r="C1814" i="2"/>
  <c r="D1814" i="2" s="1"/>
  <c r="G1813" i="2"/>
  <c r="C1813" i="2"/>
  <c r="D1813" i="2" s="1"/>
  <c r="G1812" i="2"/>
  <c r="C1812" i="2"/>
  <c r="D1812" i="2" s="1"/>
  <c r="G1811" i="2"/>
  <c r="C1811" i="2"/>
  <c r="D1811" i="2" s="1"/>
  <c r="G1810" i="2"/>
  <c r="C1810" i="2"/>
  <c r="D1810" i="2" s="1"/>
  <c r="G1809" i="2"/>
  <c r="C1809" i="2"/>
  <c r="D1809" i="2" s="1"/>
  <c r="G1808" i="2"/>
  <c r="C1808" i="2"/>
  <c r="D1808" i="2" s="1"/>
  <c r="G1807" i="2"/>
  <c r="C1807" i="2"/>
  <c r="D1807" i="2" s="1"/>
  <c r="G1806" i="2"/>
  <c r="C1806" i="2"/>
  <c r="D1806" i="2" s="1"/>
  <c r="G1805" i="2"/>
  <c r="C1805" i="2"/>
  <c r="D1805" i="2" s="1"/>
  <c r="G1804" i="2"/>
  <c r="C1804" i="2"/>
  <c r="D1804" i="2" s="1"/>
  <c r="G1803" i="2"/>
  <c r="C1803" i="2"/>
  <c r="D1803" i="2" s="1"/>
  <c r="G1802" i="2"/>
  <c r="C1802" i="2"/>
  <c r="D1802" i="2" s="1"/>
  <c r="G1801" i="2"/>
  <c r="C1801" i="2"/>
  <c r="D1801" i="2" s="1"/>
  <c r="G1800" i="2"/>
  <c r="C1800" i="2"/>
  <c r="D1800" i="2" s="1"/>
  <c r="G1799" i="2"/>
  <c r="C1799" i="2"/>
  <c r="D1799" i="2" s="1"/>
  <c r="G1798" i="2"/>
  <c r="C1798" i="2"/>
  <c r="D1798" i="2" s="1"/>
  <c r="G1797" i="2"/>
  <c r="C1797" i="2"/>
  <c r="D1797" i="2" s="1"/>
  <c r="G1796" i="2"/>
  <c r="C1796" i="2"/>
  <c r="D1796" i="2" s="1"/>
  <c r="G1795" i="2"/>
  <c r="C1795" i="2"/>
  <c r="D1795" i="2" s="1"/>
  <c r="G1794" i="2"/>
  <c r="C1794" i="2"/>
  <c r="D1794" i="2" s="1"/>
  <c r="G1793" i="2"/>
  <c r="C1793" i="2"/>
  <c r="D1793" i="2" s="1"/>
  <c r="G1792" i="2"/>
  <c r="D1792" i="2"/>
  <c r="C1792" i="2"/>
  <c r="G1791" i="2"/>
  <c r="C1791" i="2"/>
  <c r="D1791" i="2" s="1"/>
  <c r="G1790" i="2"/>
  <c r="C1790" i="2"/>
  <c r="D1790" i="2" s="1"/>
  <c r="G1789" i="2"/>
  <c r="C1789" i="2"/>
  <c r="D1789" i="2" s="1"/>
  <c r="G1788" i="2"/>
  <c r="C1788" i="2"/>
  <c r="D1788" i="2" s="1"/>
  <c r="G1787" i="2"/>
  <c r="C1787" i="2"/>
  <c r="D1787" i="2" s="1"/>
  <c r="G1786" i="2"/>
  <c r="C1786" i="2"/>
  <c r="D1786" i="2" s="1"/>
  <c r="G1785" i="2"/>
  <c r="C1785" i="2"/>
  <c r="D1785" i="2" s="1"/>
  <c r="G1784" i="2"/>
  <c r="C1784" i="2"/>
  <c r="D1784" i="2" s="1"/>
  <c r="G1783" i="2"/>
  <c r="C1783" i="2"/>
  <c r="D1783" i="2" s="1"/>
  <c r="G1782" i="2"/>
  <c r="C1782" i="2"/>
  <c r="D1782" i="2" s="1"/>
  <c r="G1781" i="2"/>
  <c r="C1781" i="2"/>
  <c r="D1781" i="2" s="1"/>
  <c r="G1780" i="2"/>
  <c r="C1780" i="2"/>
  <c r="D1780" i="2" s="1"/>
  <c r="G1779" i="2"/>
  <c r="C1779" i="2"/>
  <c r="D1779" i="2" s="1"/>
  <c r="G1778" i="2"/>
  <c r="C1778" i="2"/>
  <c r="D1778" i="2" s="1"/>
  <c r="G1777" i="2"/>
  <c r="C1777" i="2"/>
  <c r="D1777" i="2" s="1"/>
  <c r="G1776" i="2"/>
  <c r="C1776" i="2"/>
  <c r="D1776" i="2" s="1"/>
  <c r="G1775" i="2"/>
  <c r="C1775" i="2"/>
  <c r="D1775" i="2" s="1"/>
  <c r="G1774" i="2"/>
  <c r="C1774" i="2"/>
  <c r="D1774" i="2" s="1"/>
  <c r="G1773" i="2"/>
  <c r="C1773" i="2"/>
  <c r="D1773" i="2" s="1"/>
  <c r="G1772" i="2"/>
  <c r="C1772" i="2"/>
  <c r="D1772" i="2" s="1"/>
  <c r="G1771" i="2"/>
  <c r="C1771" i="2"/>
  <c r="D1771" i="2" s="1"/>
  <c r="G1770" i="2"/>
  <c r="C1770" i="2"/>
  <c r="D1770" i="2" s="1"/>
  <c r="G1769" i="2"/>
  <c r="C1769" i="2"/>
  <c r="D1769" i="2" s="1"/>
  <c r="G1768" i="2"/>
  <c r="C1768" i="2"/>
  <c r="D1768" i="2" s="1"/>
  <c r="G1767" i="2"/>
  <c r="C1767" i="2"/>
  <c r="D1767" i="2" s="1"/>
  <c r="G1766" i="2"/>
  <c r="C1766" i="2"/>
  <c r="D1766" i="2" s="1"/>
  <c r="G1765" i="2"/>
  <c r="C1765" i="2"/>
  <c r="D1765" i="2" s="1"/>
  <c r="G1764" i="2"/>
  <c r="C1764" i="2"/>
  <c r="D1764" i="2" s="1"/>
  <c r="G1763" i="2"/>
  <c r="C1763" i="2"/>
  <c r="D1763" i="2" s="1"/>
  <c r="G1762" i="2"/>
  <c r="C1762" i="2"/>
  <c r="D1762" i="2" s="1"/>
  <c r="G1761" i="2"/>
  <c r="C1761" i="2"/>
  <c r="D1761" i="2" s="1"/>
  <c r="G1760" i="2"/>
  <c r="C1760" i="2"/>
  <c r="D1760" i="2" s="1"/>
  <c r="G1759" i="2"/>
  <c r="C1759" i="2"/>
  <c r="D1759" i="2" s="1"/>
  <c r="G1758" i="2"/>
  <c r="C1758" i="2"/>
  <c r="D1758" i="2" s="1"/>
  <c r="G1757" i="2"/>
  <c r="C1757" i="2"/>
  <c r="D1757" i="2" s="1"/>
  <c r="G1756" i="2"/>
  <c r="C1756" i="2"/>
  <c r="D1756" i="2" s="1"/>
  <c r="G1755" i="2"/>
  <c r="C1755" i="2"/>
  <c r="D1755" i="2" s="1"/>
  <c r="G1754" i="2"/>
  <c r="C1754" i="2"/>
  <c r="D1754" i="2" s="1"/>
  <c r="G1753" i="2"/>
  <c r="C1753" i="2"/>
  <c r="D1753" i="2" s="1"/>
  <c r="G1752" i="2"/>
  <c r="C1752" i="2"/>
  <c r="D1752" i="2" s="1"/>
  <c r="G1751" i="2"/>
  <c r="C1751" i="2"/>
  <c r="D1751" i="2" s="1"/>
  <c r="G1750" i="2"/>
  <c r="C1750" i="2"/>
  <c r="D1750" i="2" s="1"/>
  <c r="G1749" i="2"/>
  <c r="C1749" i="2"/>
  <c r="D1749" i="2" s="1"/>
  <c r="G1748" i="2"/>
  <c r="C1748" i="2"/>
  <c r="D1748" i="2" s="1"/>
  <c r="G1747" i="2"/>
  <c r="C1747" i="2"/>
  <c r="D1747" i="2" s="1"/>
  <c r="G1746" i="2"/>
  <c r="C1746" i="2"/>
  <c r="D1746" i="2" s="1"/>
  <c r="G1745" i="2"/>
  <c r="C1745" i="2"/>
  <c r="D1745" i="2" s="1"/>
  <c r="G1744" i="2"/>
  <c r="C1744" i="2"/>
  <c r="D1744" i="2" s="1"/>
  <c r="G1743" i="2"/>
  <c r="C1743" i="2"/>
  <c r="D1743" i="2" s="1"/>
  <c r="G1742" i="2"/>
  <c r="C1742" i="2"/>
  <c r="D1742" i="2" s="1"/>
  <c r="G1741" i="2"/>
  <c r="C1741" i="2"/>
  <c r="D1741" i="2" s="1"/>
  <c r="G1740" i="2"/>
  <c r="C1740" i="2"/>
  <c r="D1740" i="2" s="1"/>
  <c r="G1739" i="2"/>
  <c r="C1739" i="2"/>
  <c r="D1739" i="2" s="1"/>
  <c r="G1738" i="2"/>
  <c r="C1738" i="2"/>
  <c r="D1738" i="2" s="1"/>
  <c r="G1737" i="2"/>
  <c r="C1737" i="2"/>
  <c r="D1737" i="2" s="1"/>
  <c r="G1736" i="2"/>
  <c r="C1736" i="2"/>
  <c r="D1736" i="2" s="1"/>
  <c r="G1735" i="2"/>
  <c r="C1735" i="2"/>
  <c r="D1735" i="2" s="1"/>
  <c r="G1734" i="2"/>
  <c r="C1734" i="2"/>
  <c r="D1734" i="2" s="1"/>
  <c r="G1733" i="2"/>
  <c r="C1733" i="2"/>
  <c r="D1733" i="2" s="1"/>
  <c r="G1732" i="2"/>
  <c r="C1732" i="2"/>
  <c r="D1732" i="2" s="1"/>
  <c r="G1731" i="2"/>
  <c r="C1731" i="2"/>
  <c r="D1731" i="2" s="1"/>
  <c r="G1730" i="2"/>
  <c r="C1730" i="2"/>
  <c r="D1730" i="2" s="1"/>
  <c r="G1729" i="2"/>
  <c r="C1729" i="2"/>
  <c r="D1729" i="2" s="1"/>
  <c r="G1728" i="2"/>
  <c r="C1728" i="2"/>
  <c r="D1728" i="2" s="1"/>
  <c r="G1727" i="2"/>
  <c r="C1727" i="2"/>
  <c r="D1727" i="2" s="1"/>
  <c r="G1726" i="2"/>
  <c r="C1726" i="2"/>
  <c r="D1726" i="2" s="1"/>
  <c r="G1725" i="2"/>
  <c r="C1725" i="2"/>
  <c r="D1725" i="2" s="1"/>
  <c r="G1724" i="2"/>
  <c r="C1724" i="2"/>
  <c r="D1724" i="2" s="1"/>
  <c r="G1723" i="2"/>
  <c r="C1723" i="2"/>
  <c r="D1723" i="2" s="1"/>
  <c r="G1722" i="2"/>
  <c r="C1722" i="2"/>
  <c r="D1722" i="2" s="1"/>
  <c r="G1721" i="2"/>
  <c r="C1721" i="2"/>
  <c r="D1721" i="2" s="1"/>
  <c r="G1720" i="2"/>
  <c r="C1720" i="2"/>
  <c r="D1720" i="2" s="1"/>
  <c r="G1719" i="2"/>
  <c r="C1719" i="2"/>
  <c r="D1719" i="2" s="1"/>
  <c r="G1718" i="2"/>
  <c r="C1718" i="2"/>
  <c r="D1718" i="2" s="1"/>
  <c r="G1717" i="2"/>
  <c r="C1717" i="2"/>
  <c r="D1717" i="2" s="1"/>
  <c r="G1716" i="2"/>
  <c r="C1716" i="2"/>
  <c r="D1716" i="2" s="1"/>
  <c r="G1715" i="2"/>
  <c r="C1715" i="2"/>
  <c r="D1715" i="2" s="1"/>
  <c r="G1714" i="2"/>
  <c r="C1714" i="2"/>
  <c r="D1714" i="2" s="1"/>
  <c r="G1713" i="2"/>
  <c r="C1713" i="2"/>
  <c r="D1713" i="2" s="1"/>
  <c r="G1712" i="2"/>
  <c r="C1712" i="2"/>
  <c r="D1712" i="2" s="1"/>
  <c r="G1711" i="2"/>
  <c r="C1711" i="2"/>
  <c r="D1711" i="2" s="1"/>
  <c r="G1710" i="2"/>
  <c r="C1710" i="2"/>
  <c r="D1710" i="2" s="1"/>
  <c r="G1709" i="2"/>
  <c r="C1709" i="2"/>
  <c r="D1709" i="2" s="1"/>
  <c r="G1708" i="2"/>
  <c r="C1708" i="2"/>
  <c r="D1708" i="2" s="1"/>
  <c r="G1707" i="2"/>
  <c r="C1707" i="2"/>
  <c r="D1707" i="2" s="1"/>
  <c r="G1706" i="2"/>
  <c r="C1706" i="2"/>
  <c r="D1706" i="2" s="1"/>
  <c r="G1705" i="2"/>
  <c r="C1705" i="2"/>
  <c r="D1705" i="2" s="1"/>
  <c r="G1704" i="2"/>
  <c r="C1704" i="2"/>
  <c r="D1704" i="2" s="1"/>
  <c r="G1703" i="2"/>
  <c r="C1703" i="2"/>
  <c r="D1703" i="2" s="1"/>
  <c r="G1702" i="2"/>
  <c r="C1702" i="2"/>
  <c r="D1702" i="2" s="1"/>
  <c r="G1701" i="2"/>
  <c r="C1701" i="2"/>
  <c r="D1701" i="2" s="1"/>
  <c r="G1700" i="2"/>
  <c r="C1700" i="2"/>
  <c r="D1700" i="2" s="1"/>
  <c r="G1699" i="2"/>
  <c r="C1699" i="2"/>
  <c r="D1699" i="2" s="1"/>
  <c r="G1698" i="2"/>
  <c r="C1698" i="2"/>
  <c r="D1698" i="2" s="1"/>
  <c r="G1697" i="2"/>
  <c r="C1697" i="2"/>
  <c r="D1697" i="2" s="1"/>
  <c r="G1696" i="2"/>
  <c r="C1696" i="2"/>
  <c r="D1696" i="2" s="1"/>
  <c r="G1695" i="2"/>
  <c r="C1695" i="2"/>
  <c r="D1695" i="2" s="1"/>
  <c r="G1694" i="2"/>
  <c r="C1694" i="2"/>
  <c r="D1694" i="2" s="1"/>
  <c r="G1693" i="2"/>
  <c r="C1693" i="2"/>
  <c r="D1693" i="2" s="1"/>
  <c r="G1692" i="2"/>
  <c r="C1692" i="2"/>
  <c r="D1692" i="2" s="1"/>
  <c r="G1691" i="2"/>
  <c r="C1691" i="2"/>
  <c r="D1691" i="2" s="1"/>
  <c r="G1690" i="2"/>
  <c r="C1690" i="2"/>
  <c r="D1690" i="2" s="1"/>
  <c r="G1689" i="2"/>
  <c r="C1689" i="2"/>
  <c r="D1689" i="2" s="1"/>
  <c r="G1688" i="2"/>
  <c r="C1688" i="2"/>
  <c r="D1688" i="2" s="1"/>
  <c r="G1687" i="2"/>
  <c r="C1687" i="2"/>
  <c r="D1687" i="2" s="1"/>
  <c r="G1686" i="2"/>
  <c r="C1686" i="2"/>
  <c r="D1686" i="2" s="1"/>
  <c r="G1685" i="2"/>
  <c r="C1685" i="2"/>
  <c r="D1685" i="2" s="1"/>
  <c r="G1684" i="2"/>
  <c r="C1684" i="2"/>
  <c r="D1684" i="2" s="1"/>
  <c r="G1683" i="2"/>
  <c r="C1683" i="2"/>
  <c r="D1683" i="2" s="1"/>
  <c r="G1682" i="2"/>
  <c r="C1682" i="2"/>
  <c r="D1682" i="2" s="1"/>
  <c r="G1681" i="2"/>
  <c r="C1681" i="2"/>
  <c r="D1681" i="2" s="1"/>
  <c r="G1680" i="2"/>
  <c r="C1680" i="2"/>
  <c r="D1680" i="2" s="1"/>
  <c r="G1679" i="2"/>
  <c r="C1679" i="2"/>
  <c r="D1679" i="2" s="1"/>
  <c r="G1678" i="2"/>
  <c r="C1678" i="2"/>
  <c r="D1678" i="2" s="1"/>
  <c r="G1677" i="2"/>
  <c r="C1677" i="2"/>
  <c r="D1677" i="2" s="1"/>
  <c r="G1676" i="2"/>
  <c r="C1676" i="2"/>
  <c r="D1676" i="2" s="1"/>
  <c r="G1675" i="2"/>
  <c r="C1675" i="2"/>
  <c r="D1675" i="2" s="1"/>
  <c r="G1674" i="2"/>
  <c r="C1674" i="2"/>
  <c r="D1674" i="2" s="1"/>
  <c r="G1673" i="2"/>
  <c r="C1673" i="2"/>
  <c r="D1673" i="2" s="1"/>
  <c r="G1672" i="2"/>
  <c r="C1672" i="2"/>
  <c r="D1672" i="2" s="1"/>
  <c r="G1671" i="2"/>
  <c r="C1671" i="2"/>
  <c r="D1671" i="2" s="1"/>
  <c r="G1670" i="2"/>
  <c r="C1670" i="2"/>
  <c r="D1670" i="2" s="1"/>
  <c r="G1669" i="2"/>
  <c r="C1669" i="2"/>
  <c r="D1669" i="2" s="1"/>
  <c r="G1668" i="2"/>
  <c r="C1668" i="2"/>
  <c r="D1668" i="2" s="1"/>
  <c r="G1667" i="2"/>
  <c r="C1667" i="2"/>
  <c r="D1667" i="2" s="1"/>
  <c r="G1666" i="2"/>
  <c r="C1666" i="2"/>
  <c r="D1666" i="2" s="1"/>
  <c r="G1665" i="2"/>
  <c r="C1665" i="2"/>
  <c r="D1665" i="2" s="1"/>
  <c r="G1664" i="2"/>
  <c r="C1664" i="2"/>
  <c r="D1664" i="2" s="1"/>
  <c r="G1663" i="2"/>
  <c r="C1663" i="2"/>
  <c r="D1663" i="2" s="1"/>
  <c r="G1662" i="2"/>
  <c r="C1662" i="2"/>
  <c r="D1662" i="2" s="1"/>
  <c r="G1661" i="2"/>
  <c r="C1661" i="2"/>
  <c r="D1661" i="2" s="1"/>
  <c r="G1660" i="2"/>
  <c r="C1660" i="2"/>
  <c r="D1660" i="2" s="1"/>
  <c r="G1659" i="2"/>
  <c r="C1659" i="2"/>
  <c r="D1659" i="2" s="1"/>
  <c r="G1658" i="2"/>
  <c r="C1658" i="2"/>
  <c r="D1658" i="2" s="1"/>
  <c r="G1657" i="2"/>
  <c r="C1657" i="2"/>
  <c r="D1657" i="2" s="1"/>
  <c r="G1656" i="2"/>
  <c r="C1656" i="2"/>
  <c r="D1656" i="2" s="1"/>
  <c r="G1655" i="2"/>
  <c r="C1655" i="2"/>
  <c r="D1655" i="2" s="1"/>
  <c r="G1654" i="2"/>
  <c r="C1654" i="2"/>
  <c r="D1654" i="2" s="1"/>
  <c r="G1653" i="2"/>
  <c r="C1653" i="2"/>
  <c r="D1653" i="2" s="1"/>
  <c r="G1652" i="2"/>
  <c r="C1652" i="2"/>
  <c r="D1652" i="2" s="1"/>
  <c r="G1651" i="2"/>
  <c r="C1651" i="2"/>
  <c r="D1651" i="2" s="1"/>
  <c r="G1650" i="2"/>
  <c r="C1650" i="2"/>
  <c r="D1650" i="2" s="1"/>
  <c r="G1649" i="2"/>
  <c r="C1649" i="2"/>
  <c r="D1649" i="2" s="1"/>
  <c r="G1648" i="2"/>
  <c r="C1648" i="2"/>
  <c r="D1648" i="2" s="1"/>
  <c r="G1647" i="2"/>
  <c r="C1647" i="2"/>
  <c r="D1647" i="2" s="1"/>
  <c r="G1646" i="2"/>
  <c r="D1646" i="2"/>
  <c r="C1646" i="2"/>
  <c r="G1645" i="2"/>
  <c r="C1645" i="2"/>
  <c r="D1645" i="2" s="1"/>
  <c r="G1644" i="2"/>
  <c r="C1644" i="2"/>
  <c r="D1644" i="2" s="1"/>
  <c r="G1643" i="2"/>
  <c r="C1643" i="2"/>
  <c r="D1643" i="2" s="1"/>
  <c r="G1642" i="2"/>
  <c r="C1642" i="2"/>
  <c r="D1642" i="2" s="1"/>
  <c r="G1641" i="2"/>
  <c r="C1641" i="2"/>
  <c r="D1641" i="2" s="1"/>
  <c r="G1640" i="2"/>
  <c r="C1640" i="2"/>
  <c r="D1640" i="2" s="1"/>
  <c r="G1639" i="2"/>
  <c r="C1639" i="2"/>
  <c r="D1639" i="2" s="1"/>
  <c r="G1638" i="2"/>
  <c r="C1638" i="2"/>
  <c r="D1638" i="2" s="1"/>
  <c r="G1637" i="2"/>
  <c r="C1637" i="2"/>
  <c r="D1637" i="2" s="1"/>
  <c r="G1636" i="2"/>
  <c r="C1636" i="2"/>
  <c r="D1636" i="2" s="1"/>
  <c r="G1635" i="2"/>
  <c r="D1635" i="2"/>
  <c r="C1635" i="2"/>
  <c r="G1634" i="2"/>
  <c r="C1634" i="2"/>
  <c r="D1634" i="2" s="1"/>
  <c r="G1633" i="2"/>
  <c r="C1633" i="2"/>
  <c r="D1633" i="2" s="1"/>
  <c r="G1632" i="2"/>
  <c r="C1632" i="2"/>
  <c r="D1632" i="2" s="1"/>
  <c r="G1631" i="2"/>
  <c r="C1631" i="2"/>
  <c r="D1631" i="2" s="1"/>
  <c r="G1630" i="2"/>
  <c r="C1630" i="2"/>
  <c r="D1630" i="2" s="1"/>
  <c r="G1629" i="2"/>
  <c r="C1629" i="2"/>
  <c r="D1629" i="2" s="1"/>
  <c r="G1628" i="2"/>
  <c r="C1628" i="2"/>
  <c r="D1628" i="2" s="1"/>
  <c r="G1627" i="2"/>
  <c r="C1627" i="2"/>
  <c r="D1627" i="2" s="1"/>
  <c r="G1626" i="2"/>
  <c r="C1626" i="2"/>
  <c r="D1626" i="2" s="1"/>
  <c r="G1625" i="2"/>
  <c r="C1625" i="2"/>
  <c r="D1625" i="2" s="1"/>
  <c r="G1624" i="2"/>
  <c r="C1624" i="2"/>
  <c r="D1624" i="2" s="1"/>
  <c r="G1623" i="2"/>
  <c r="C1623" i="2"/>
  <c r="D1623" i="2" s="1"/>
  <c r="G1622" i="2"/>
  <c r="C1622" i="2"/>
  <c r="D1622" i="2" s="1"/>
  <c r="G1621" i="2"/>
  <c r="C1621" i="2"/>
  <c r="D1621" i="2" s="1"/>
  <c r="G1620" i="2"/>
  <c r="C1620" i="2"/>
  <c r="D1620" i="2" s="1"/>
  <c r="G1619" i="2"/>
  <c r="C1619" i="2"/>
  <c r="D1619" i="2" s="1"/>
  <c r="G1618" i="2"/>
  <c r="C1618" i="2"/>
  <c r="D1618" i="2" s="1"/>
  <c r="G1617" i="2"/>
  <c r="C1617" i="2"/>
  <c r="D1617" i="2" s="1"/>
  <c r="G1616" i="2"/>
  <c r="C1616" i="2"/>
  <c r="D1616" i="2" s="1"/>
  <c r="G1615" i="2"/>
  <c r="C1615" i="2"/>
  <c r="D1615" i="2" s="1"/>
  <c r="G1614" i="2"/>
  <c r="C1614" i="2"/>
  <c r="D1614" i="2" s="1"/>
  <c r="G1613" i="2"/>
  <c r="C1613" i="2"/>
  <c r="D1613" i="2" s="1"/>
  <c r="G1612" i="2"/>
  <c r="C1612" i="2"/>
  <c r="D1612" i="2" s="1"/>
  <c r="G1611" i="2"/>
  <c r="C1611" i="2"/>
  <c r="D1611" i="2" s="1"/>
  <c r="G1610" i="2"/>
  <c r="C1610" i="2"/>
  <c r="D1610" i="2" s="1"/>
  <c r="G1609" i="2"/>
  <c r="C1609" i="2"/>
  <c r="D1609" i="2" s="1"/>
  <c r="G1608" i="2"/>
  <c r="C1608" i="2"/>
  <c r="D1608" i="2" s="1"/>
  <c r="G1607" i="2"/>
  <c r="D1607" i="2"/>
  <c r="C1607" i="2"/>
  <c r="G1606" i="2"/>
  <c r="C1606" i="2"/>
  <c r="D1606" i="2" s="1"/>
  <c r="G1605" i="2"/>
  <c r="C1605" i="2"/>
  <c r="D1605" i="2" s="1"/>
  <c r="G1604" i="2"/>
  <c r="C1604" i="2"/>
  <c r="D1604" i="2" s="1"/>
  <c r="G1603" i="2"/>
  <c r="C1603" i="2"/>
  <c r="D1603" i="2" s="1"/>
  <c r="G1602" i="2"/>
  <c r="C1602" i="2"/>
  <c r="D1602" i="2" s="1"/>
  <c r="G1601" i="2"/>
  <c r="C1601" i="2"/>
  <c r="D1601" i="2" s="1"/>
  <c r="G1600" i="2"/>
  <c r="C1600" i="2"/>
  <c r="D1600" i="2" s="1"/>
  <c r="G1599" i="2"/>
  <c r="C1599" i="2"/>
  <c r="D1599" i="2" s="1"/>
  <c r="G1598" i="2"/>
  <c r="C1598" i="2"/>
  <c r="D1598" i="2" s="1"/>
  <c r="G1597" i="2"/>
  <c r="C1597" i="2"/>
  <c r="D1597" i="2" s="1"/>
  <c r="G1596" i="2"/>
  <c r="C1596" i="2"/>
  <c r="D1596" i="2" s="1"/>
  <c r="G1595" i="2"/>
  <c r="C1595" i="2"/>
  <c r="D1595" i="2" s="1"/>
  <c r="G1594" i="2"/>
  <c r="C1594" i="2"/>
  <c r="D1594" i="2" s="1"/>
  <c r="G1593" i="2"/>
  <c r="C1593" i="2"/>
  <c r="D1593" i="2" s="1"/>
  <c r="G1592" i="2"/>
  <c r="C1592" i="2"/>
  <c r="D1592" i="2" s="1"/>
  <c r="G1591" i="2"/>
  <c r="C1591" i="2"/>
  <c r="D1591" i="2" s="1"/>
  <c r="G1590" i="2"/>
  <c r="C1590" i="2"/>
  <c r="D1590" i="2" s="1"/>
  <c r="G1589" i="2"/>
  <c r="C1589" i="2"/>
  <c r="D1589" i="2" s="1"/>
  <c r="G1588" i="2"/>
  <c r="C1588" i="2"/>
  <c r="D1588" i="2" s="1"/>
  <c r="G1587" i="2"/>
  <c r="C1587" i="2"/>
  <c r="D1587" i="2" s="1"/>
  <c r="G1586" i="2"/>
  <c r="C1586" i="2"/>
  <c r="D1586" i="2" s="1"/>
  <c r="G1585" i="2"/>
  <c r="C1585" i="2"/>
  <c r="D1585" i="2" s="1"/>
  <c r="G1584" i="2"/>
  <c r="C1584" i="2"/>
  <c r="D1584" i="2" s="1"/>
  <c r="G1583" i="2"/>
  <c r="C1583" i="2"/>
  <c r="D1583" i="2" s="1"/>
  <c r="G1582" i="2"/>
  <c r="D1582" i="2"/>
  <c r="C1582" i="2"/>
  <c r="G1581" i="2"/>
  <c r="C1581" i="2"/>
  <c r="D1581" i="2" s="1"/>
  <c r="G1580" i="2"/>
  <c r="C1580" i="2"/>
  <c r="D1580" i="2" s="1"/>
  <c r="G1579" i="2"/>
  <c r="C1579" i="2"/>
  <c r="D1579" i="2" s="1"/>
  <c r="G1578" i="2"/>
  <c r="C1578" i="2"/>
  <c r="D1578" i="2" s="1"/>
  <c r="G1577" i="2"/>
  <c r="C1577" i="2"/>
  <c r="D1577" i="2" s="1"/>
  <c r="G1576" i="2"/>
  <c r="C1576" i="2"/>
  <c r="D1576" i="2" s="1"/>
  <c r="G1575" i="2"/>
  <c r="C1575" i="2"/>
  <c r="D1575" i="2" s="1"/>
  <c r="G1574" i="2"/>
  <c r="C1574" i="2"/>
  <c r="D1574" i="2" s="1"/>
  <c r="G1573" i="2"/>
  <c r="C1573" i="2"/>
  <c r="D1573" i="2" s="1"/>
  <c r="G1572" i="2"/>
  <c r="C1572" i="2"/>
  <c r="D1572" i="2" s="1"/>
  <c r="G1571" i="2"/>
  <c r="C1571" i="2"/>
  <c r="D1571" i="2" s="1"/>
  <c r="G1570" i="2"/>
  <c r="C1570" i="2"/>
  <c r="D1570" i="2" s="1"/>
  <c r="G1569" i="2"/>
  <c r="C1569" i="2"/>
  <c r="D1569" i="2" s="1"/>
  <c r="G1568" i="2"/>
  <c r="C1568" i="2"/>
  <c r="D1568" i="2" s="1"/>
  <c r="G1567" i="2"/>
  <c r="C1567" i="2"/>
  <c r="D1567" i="2" s="1"/>
  <c r="G1566" i="2"/>
  <c r="C1566" i="2"/>
  <c r="D1566" i="2" s="1"/>
  <c r="G1565" i="2"/>
  <c r="C1565" i="2"/>
  <c r="D1565" i="2" s="1"/>
  <c r="G1564" i="2"/>
  <c r="C1564" i="2"/>
  <c r="D1564" i="2" s="1"/>
  <c r="G1563" i="2"/>
  <c r="C1563" i="2"/>
  <c r="D1563" i="2" s="1"/>
  <c r="G1562" i="2"/>
  <c r="C1562" i="2"/>
  <c r="D1562" i="2" s="1"/>
  <c r="G1561" i="2"/>
  <c r="C1561" i="2"/>
  <c r="D1561" i="2" s="1"/>
  <c r="G1560" i="2"/>
  <c r="C1560" i="2"/>
  <c r="D1560" i="2" s="1"/>
  <c r="G1559" i="2"/>
  <c r="C1559" i="2"/>
  <c r="D1559" i="2" s="1"/>
  <c r="G1558" i="2"/>
  <c r="C1558" i="2"/>
  <c r="D1558" i="2" s="1"/>
  <c r="G1557" i="2"/>
  <c r="C1557" i="2"/>
  <c r="D1557" i="2" s="1"/>
  <c r="G1556" i="2"/>
  <c r="C1556" i="2"/>
  <c r="D1556" i="2" s="1"/>
  <c r="G1555" i="2"/>
  <c r="C1555" i="2"/>
  <c r="D1555" i="2" s="1"/>
  <c r="G1554" i="2"/>
  <c r="C1554" i="2"/>
  <c r="D1554" i="2" s="1"/>
  <c r="G1553" i="2"/>
  <c r="C1553" i="2"/>
  <c r="D1553" i="2" s="1"/>
  <c r="G1552" i="2"/>
  <c r="C1552" i="2"/>
  <c r="D1552" i="2" s="1"/>
  <c r="G1551" i="2"/>
  <c r="C1551" i="2"/>
  <c r="D1551" i="2" s="1"/>
  <c r="G1550" i="2"/>
  <c r="C1550" i="2"/>
  <c r="D1550" i="2" s="1"/>
  <c r="G1549" i="2"/>
  <c r="C1549" i="2"/>
  <c r="D1549" i="2" s="1"/>
  <c r="G1548" i="2"/>
  <c r="C1548" i="2"/>
  <c r="D1548" i="2" s="1"/>
  <c r="G1547" i="2"/>
  <c r="C1547" i="2"/>
  <c r="D1547" i="2" s="1"/>
  <c r="G1546" i="2"/>
  <c r="C1546" i="2"/>
  <c r="D1546" i="2" s="1"/>
  <c r="G1545" i="2"/>
  <c r="C1545" i="2"/>
  <c r="D1545" i="2" s="1"/>
  <c r="G1544" i="2"/>
  <c r="C1544" i="2"/>
  <c r="D1544" i="2" s="1"/>
  <c r="G1543" i="2"/>
  <c r="C1543" i="2"/>
  <c r="D1543" i="2" s="1"/>
  <c r="G1542" i="2"/>
  <c r="C1542" i="2"/>
  <c r="D1542" i="2" s="1"/>
  <c r="G1541" i="2"/>
  <c r="C1541" i="2"/>
  <c r="D1541" i="2" s="1"/>
  <c r="G1540" i="2"/>
  <c r="C1540" i="2"/>
  <c r="D1540" i="2" s="1"/>
  <c r="G1539" i="2"/>
  <c r="C1539" i="2"/>
  <c r="D1539" i="2" s="1"/>
  <c r="G1538" i="2"/>
  <c r="C1538" i="2"/>
  <c r="D1538" i="2" s="1"/>
  <c r="G1537" i="2"/>
  <c r="C1537" i="2"/>
  <c r="D1537" i="2" s="1"/>
  <c r="G1536" i="2"/>
  <c r="C1536" i="2"/>
  <c r="D1536" i="2" s="1"/>
  <c r="G1535" i="2"/>
  <c r="C1535" i="2"/>
  <c r="D1535" i="2" s="1"/>
  <c r="G1534" i="2"/>
  <c r="C1534" i="2"/>
  <c r="D1534" i="2" s="1"/>
  <c r="G1533" i="2"/>
  <c r="C1533" i="2"/>
  <c r="D1533" i="2" s="1"/>
  <c r="G1532" i="2"/>
  <c r="C1532" i="2"/>
  <c r="D1532" i="2" s="1"/>
  <c r="G1531" i="2"/>
  <c r="C1531" i="2"/>
  <c r="D1531" i="2" s="1"/>
  <c r="G1530" i="2"/>
  <c r="C1530" i="2"/>
  <c r="D1530" i="2" s="1"/>
  <c r="G1529" i="2"/>
  <c r="C1529" i="2"/>
  <c r="D1529" i="2" s="1"/>
  <c r="G1528" i="2"/>
  <c r="C1528" i="2"/>
  <c r="D1528" i="2" s="1"/>
  <c r="G1527" i="2"/>
  <c r="C1527" i="2"/>
  <c r="D1527" i="2" s="1"/>
  <c r="G1526" i="2"/>
  <c r="C1526" i="2"/>
  <c r="D1526" i="2" s="1"/>
  <c r="G1525" i="2"/>
  <c r="C1525" i="2"/>
  <c r="D1525" i="2" s="1"/>
  <c r="G1524" i="2"/>
  <c r="C1524" i="2"/>
  <c r="D1524" i="2" s="1"/>
  <c r="G1523" i="2"/>
  <c r="C1523" i="2"/>
  <c r="D1523" i="2" s="1"/>
  <c r="G1522" i="2"/>
  <c r="C1522" i="2"/>
  <c r="D1522" i="2" s="1"/>
  <c r="G1521" i="2"/>
  <c r="C1521" i="2"/>
  <c r="D1521" i="2" s="1"/>
  <c r="G1520" i="2"/>
  <c r="C1520" i="2"/>
  <c r="D1520" i="2" s="1"/>
  <c r="G1519" i="2"/>
  <c r="C1519" i="2"/>
  <c r="D1519" i="2" s="1"/>
  <c r="G1518" i="2"/>
  <c r="C1518" i="2"/>
  <c r="D1518" i="2" s="1"/>
  <c r="G1517" i="2"/>
  <c r="C1517" i="2"/>
  <c r="D1517" i="2" s="1"/>
  <c r="G1516" i="2"/>
  <c r="C1516" i="2"/>
  <c r="D1516" i="2" s="1"/>
  <c r="G1515" i="2"/>
  <c r="C1515" i="2"/>
  <c r="D1515" i="2" s="1"/>
  <c r="G1514" i="2"/>
  <c r="C1514" i="2"/>
  <c r="D1514" i="2" s="1"/>
  <c r="G1513" i="2"/>
  <c r="C1513" i="2"/>
  <c r="D1513" i="2" s="1"/>
  <c r="G1512" i="2"/>
  <c r="C1512" i="2"/>
  <c r="D1512" i="2" s="1"/>
  <c r="G1511" i="2"/>
  <c r="C1511" i="2"/>
  <c r="D1511" i="2" s="1"/>
  <c r="G1510" i="2"/>
  <c r="C1510" i="2"/>
  <c r="D1510" i="2" s="1"/>
  <c r="G1509" i="2"/>
  <c r="C1509" i="2"/>
  <c r="D1509" i="2" s="1"/>
  <c r="G1508" i="2"/>
  <c r="C1508" i="2"/>
  <c r="D1508" i="2" s="1"/>
  <c r="G1507" i="2"/>
  <c r="C1507" i="2"/>
  <c r="D1507" i="2" s="1"/>
  <c r="G1506" i="2"/>
  <c r="C1506" i="2"/>
  <c r="D1506" i="2" s="1"/>
  <c r="G1505" i="2"/>
  <c r="C1505" i="2"/>
  <c r="D1505" i="2" s="1"/>
  <c r="G1504" i="2"/>
  <c r="C1504" i="2"/>
  <c r="D1504" i="2" s="1"/>
  <c r="G1503" i="2"/>
  <c r="C1503" i="2"/>
  <c r="D1503" i="2" s="1"/>
  <c r="G1502" i="2"/>
  <c r="C1502" i="2"/>
  <c r="D1502" i="2" s="1"/>
  <c r="G1501" i="2"/>
  <c r="C1501" i="2"/>
  <c r="D1501" i="2" s="1"/>
  <c r="G1500" i="2"/>
  <c r="C1500" i="2"/>
  <c r="D1500" i="2" s="1"/>
  <c r="G1499" i="2"/>
  <c r="C1499" i="2"/>
  <c r="D1499" i="2" s="1"/>
  <c r="G1498" i="2"/>
  <c r="C1498" i="2"/>
  <c r="D1498" i="2" s="1"/>
  <c r="G1497" i="2"/>
  <c r="C1497" i="2"/>
  <c r="D1497" i="2" s="1"/>
  <c r="G1496" i="2"/>
  <c r="C1496" i="2"/>
  <c r="D1496" i="2" s="1"/>
  <c r="G1495" i="2"/>
  <c r="C1495" i="2"/>
  <c r="D1495" i="2" s="1"/>
  <c r="G1494" i="2"/>
  <c r="C1494" i="2"/>
  <c r="D1494" i="2" s="1"/>
  <c r="G1493" i="2"/>
  <c r="C1493" i="2"/>
  <c r="D1493" i="2" s="1"/>
  <c r="G1492" i="2"/>
  <c r="C1492" i="2"/>
  <c r="D1492" i="2" s="1"/>
  <c r="G1491" i="2"/>
  <c r="C1491" i="2"/>
  <c r="D1491" i="2" s="1"/>
  <c r="G1490" i="2"/>
  <c r="C1490" i="2"/>
  <c r="D1490" i="2" s="1"/>
  <c r="G1489" i="2"/>
  <c r="C1489" i="2"/>
  <c r="D1489" i="2" s="1"/>
  <c r="G1488" i="2"/>
  <c r="C1488" i="2"/>
  <c r="D1488" i="2" s="1"/>
  <c r="G1487" i="2"/>
  <c r="C1487" i="2"/>
  <c r="D1487" i="2" s="1"/>
  <c r="G1486" i="2"/>
  <c r="C1486" i="2"/>
  <c r="D1486" i="2" s="1"/>
  <c r="G1485" i="2"/>
  <c r="C1485" i="2"/>
  <c r="D1485" i="2" s="1"/>
  <c r="G1484" i="2"/>
  <c r="C1484" i="2"/>
  <c r="D1484" i="2" s="1"/>
  <c r="G1483" i="2"/>
  <c r="C1483" i="2"/>
  <c r="D1483" i="2" s="1"/>
  <c r="G1482" i="2"/>
  <c r="C1482" i="2"/>
  <c r="D1482" i="2" s="1"/>
  <c r="G1481" i="2"/>
  <c r="C1481" i="2"/>
  <c r="D1481" i="2" s="1"/>
  <c r="G1480" i="2"/>
  <c r="C1480" i="2"/>
  <c r="D1480" i="2" s="1"/>
  <c r="G1479" i="2"/>
  <c r="C1479" i="2"/>
  <c r="D1479" i="2" s="1"/>
  <c r="G1478" i="2"/>
  <c r="C1478" i="2"/>
  <c r="D1478" i="2" s="1"/>
  <c r="G1477" i="2"/>
  <c r="C1477" i="2"/>
  <c r="D1477" i="2" s="1"/>
  <c r="G1476" i="2"/>
  <c r="C1476" i="2"/>
  <c r="D1476" i="2" s="1"/>
  <c r="G1475" i="2"/>
  <c r="C1475" i="2"/>
  <c r="D1475" i="2" s="1"/>
  <c r="G1474" i="2"/>
  <c r="C1474" i="2"/>
  <c r="D1474" i="2" s="1"/>
  <c r="G1473" i="2"/>
  <c r="C1473" i="2"/>
  <c r="D1473" i="2" s="1"/>
  <c r="G1472" i="2"/>
  <c r="C1472" i="2"/>
  <c r="D1472" i="2" s="1"/>
  <c r="G1471" i="2"/>
  <c r="C1471" i="2"/>
  <c r="D1471" i="2" s="1"/>
  <c r="G1470" i="2"/>
  <c r="C1470" i="2"/>
  <c r="D1470" i="2" s="1"/>
  <c r="G1469" i="2"/>
  <c r="C1469" i="2"/>
  <c r="D1469" i="2" s="1"/>
  <c r="G1468" i="2"/>
  <c r="C1468" i="2"/>
  <c r="D1468" i="2" s="1"/>
  <c r="G1467" i="2"/>
  <c r="C1467" i="2"/>
  <c r="D1467" i="2" s="1"/>
  <c r="G1466" i="2"/>
  <c r="C1466" i="2"/>
  <c r="D1466" i="2" s="1"/>
  <c r="G1465" i="2"/>
  <c r="C1465" i="2"/>
  <c r="D1465" i="2" s="1"/>
  <c r="G1464" i="2"/>
  <c r="C1464" i="2"/>
  <c r="D1464" i="2" s="1"/>
  <c r="G1463" i="2"/>
  <c r="C1463" i="2"/>
  <c r="D1463" i="2" s="1"/>
  <c r="G1462" i="2"/>
  <c r="C1462" i="2"/>
  <c r="D1462" i="2" s="1"/>
  <c r="G1461" i="2"/>
  <c r="C1461" i="2"/>
  <c r="D1461" i="2" s="1"/>
  <c r="G1460" i="2"/>
  <c r="C1460" i="2"/>
  <c r="D1460" i="2" s="1"/>
  <c r="G1459" i="2"/>
  <c r="C1459" i="2"/>
  <c r="D1459" i="2" s="1"/>
  <c r="G1458" i="2"/>
  <c r="C1458" i="2"/>
  <c r="D1458" i="2" s="1"/>
  <c r="G1457" i="2"/>
  <c r="C1457" i="2"/>
  <c r="D1457" i="2" s="1"/>
  <c r="G1456" i="2"/>
  <c r="C1456" i="2"/>
  <c r="D1456" i="2" s="1"/>
  <c r="G1455" i="2"/>
  <c r="C1455" i="2"/>
  <c r="D1455" i="2" s="1"/>
  <c r="G1454" i="2"/>
  <c r="C1454" i="2"/>
  <c r="D1454" i="2" s="1"/>
  <c r="G1453" i="2"/>
  <c r="C1453" i="2"/>
  <c r="D1453" i="2" s="1"/>
  <c r="G1452" i="2"/>
  <c r="C1452" i="2"/>
  <c r="D1452" i="2" s="1"/>
  <c r="G1451" i="2"/>
  <c r="C1451" i="2"/>
  <c r="D1451" i="2" s="1"/>
  <c r="G1450" i="2"/>
  <c r="C1450" i="2"/>
  <c r="D1450" i="2" s="1"/>
  <c r="G1449" i="2"/>
  <c r="D1449" i="2"/>
  <c r="C1449" i="2"/>
  <c r="G1448" i="2"/>
  <c r="C1448" i="2"/>
  <c r="D1448" i="2" s="1"/>
  <c r="G1447" i="2"/>
  <c r="C1447" i="2"/>
  <c r="D1447" i="2" s="1"/>
  <c r="G1446" i="2"/>
  <c r="C1446" i="2"/>
  <c r="D1446" i="2" s="1"/>
  <c r="G1445" i="2"/>
  <c r="C1445" i="2"/>
  <c r="D1445" i="2" s="1"/>
  <c r="G1444" i="2"/>
  <c r="C1444" i="2"/>
  <c r="D1444" i="2" s="1"/>
  <c r="G1443" i="2"/>
  <c r="C1443" i="2"/>
  <c r="D1443" i="2" s="1"/>
  <c r="G1442" i="2"/>
  <c r="C1442" i="2"/>
  <c r="D1442" i="2" s="1"/>
  <c r="G1441" i="2"/>
  <c r="C1441" i="2"/>
  <c r="D1441" i="2" s="1"/>
  <c r="G1440" i="2"/>
  <c r="C1440" i="2"/>
  <c r="D1440" i="2" s="1"/>
  <c r="G1439" i="2"/>
  <c r="C1439" i="2"/>
  <c r="D1439" i="2" s="1"/>
  <c r="G1438" i="2"/>
  <c r="C1438" i="2"/>
  <c r="D1438" i="2" s="1"/>
  <c r="G1437" i="2"/>
  <c r="C1437" i="2"/>
  <c r="D1437" i="2" s="1"/>
  <c r="G1436" i="2"/>
  <c r="C1436" i="2"/>
  <c r="D1436" i="2" s="1"/>
  <c r="G1435" i="2"/>
  <c r="C1435" i="2"/>
  <c r="D1435" i="2" s="1"/>
  <c r="G1434" i="2"/>
  <c r="C1434" i="2"/>
  <c r="D1434" i="2" s="1"/>
  <c r="G1433" i="2"/>
  <c r="C1433" i="2"/>
  <c r="D1433" i="2" s="1"/>
  <c r="G1432" i="2"/>
  <c r="C1432" i="2"/>
  <c r="D1432" i="2" s="1"/>
  <c r="G1431" i="2"/>
  <c r="C1431" i="2"/>
  <c r="D1431" i="2" s="1"/>
  <c r="G1430" i="2"/>
  <c r="C1430" i="2"/>
  <c r="D1430" i="2" s="1"/>
  <c r="G1429" i="2"/>
  <c r="C1429" i="2"/>
  <c r="D1429" i="2" s="1"/>
  <c r="G1428" i="2"/>
  <c r="C1428" i="2"/>
  <c r="D1428" i="2" s="1"/>
  <c r="G1427" i="2"/>
  <c r="C1427" i="2"/>
  <c r="D1427" i="2" s="1"/>
  <c r="G1426" i="2"/>
  <c r="D1426" i="2"/>
  <c r="C1426" i="2"/>
  <c r="G1425" i="2"/>
  <c r="C1425" i="2"/>
  <c r="D1425" i="2" s="1"/>
  <c r="G1424" i="2"/>
  <c r="C1424" i="2"/>
  <c r="D1424" i="2" s="1"/>
  <c r="G1423" i="2"/>
  <c r="C1423" i="2"/>
  <c r="D1423" i="2" s="1"/>
  <c r="G1422" i="2"/>
  <c r="C1422" i="2"/>
  <c r="D1422" i="2" s="1"/>
  <c r="G1421" i="2"/>
  <c r="C1421" i="2"/>
  <c r="D1421" i="2" s="1"/>
  <c r="G1420" i="2"/>
  <c r="C1420" i="2"/>
  <c r="D1420" i="2" s="1"/>
  <c r="G1419" i="2"/>
  <c r="C1419" i="2"/>
  <c r="D1419" i="2" s="1"/>
  <c r="G1418" i="2"/>
  <c r="C1418" i="2"/>
  <c r="D1418" i="2" s="1"/>
  <c r="G1417" i="2"/>
  <c r="C1417" i="2"/>
  <c r="D1417" i="2" s="1"/>
  <c r="G1416" i="2"/>
  <c r="C1416" i="2"/>
  <c r="D1416" i="2" s="1"/>
  <c r="G1415" i="2"/>
  <c r="C1415" i="2"/>
  <c r="D1415" i="2" s="1"/>
  <c r="G1414" i="2"/>
  <c r="C1414" i="2"/>
  <c r="D1414" i="2" s="1"/>
  <c r="G1413" i="2"/>
  <c r="C1413" i="2"/>
  <c r="D1413" i="2" s="1"/>
  <c r="G1412" i="2"/>
  <c r="C1412" i="2"/>
  <c r="D1412" i="2" s="1"/>
  <c r="G1411" i="2"/>
  <c r="C1411" i="2"/>
  <c r="D1411" i="2" s="1"/>
  <c r="G1410" i="2"/>
  <c r="C1410" i="2"/>
  <c r="D1410" i="2" s="1"/>
  <c r="G1409" i="2"/>
  <c r="C1409" i="2"/>
  <c r="D1409" i="2" s="1"/>
  <c r="G1408" i="2"/>
  <c r="C1408" i="2"/>
  <c r="D1408" i="2" s="1"/>
  <c r="G1407" i="2"/>
  <c r="C1407" i="2"/>
  <c r="D1407" i="2" s="1"/>
  <c r="G1406" i="2"/>
  <c r="C1406" i="2"/>
  <c r="D1406" i="2" s="1"/>
  <c r="G1405" i="2"/>
  <c r="C1405" i="2"/>
  <c r="D1405" i="2" s="1"/>
  <c r="G1404" i="2"/>
  <c r="C1404" i="2"/>
  <c r="D1404" i="2" s="1"/>
  <c r="G1403" i="2"/>
  <c r="C1403" i="2"/>
  <c r="D1403" i="2" s="1"/>
  <c r="G1402" i="2"/>
  <c r="C1402" i="2"/>
  <c r="D1402" i="2" s="1"/>
  <c r="G1401" i="2"/>
  <c r="C1401" i="2"/>
  <c r="D1401" i="2" s="1"/>
  <c r="G1400" i="2"/>
  <c r="C1400" i="2"/>
  <c r="D1400" i="2" s="1"/>
  <c r="G1399" i="2"/>
  <c r="C1399" i="2"/>
  <c r="D1399" i="2" s="1"/>
  <c r="G1398" i="2"/>
  <c r="C1398" i="2"/>
  <c r="D1398" i="2" s="1"/>
  <c r="G1397" i="2"/>
  <c r="C1397" i="2"/>
  <c r="D1397" i="2" s="1"/>
  <c r="G1396" i="2"/>
  <c r="C1396" i="2"/>
  <c r="D1396" i="2" s="1"/>
  <c r="G1395" i="2"/>
  <c r="C1395" i="2"/>
  <c r="D1395" i="2" s="1"/>
  <c r="G1394" i="2"/>
  <c r="C1394" i="2"/>
  <c r="D1394" i="2" s="1"/>
  <c r="G1393" i="2"/>
  <c r="C1393" i="2"/>
  <c r="D1393" i="2" s="1"/>
  <c r="G1392" i="2"/>
  <c r="C1392" i="2"/>
  <c r="D1392" i="2" s="1"/>
  <c r="G1391" i="2"/>
  <c r="C1391" i="2"/>
  <c r="D1391" i="2" s="1"/>
  <c r="G1390" i="2"/>
  <c r="C1390" i="2"/>
  <c r="D1390" i="2" s="1"/>
  <c r="G1389" i="2"/>
  <c r="C1389" i="2"/>
  <c r="D1389" i="2" s="1"/>
  <c r="G1388" i="2"/>
  <c r="C1388" i="2"/>
  <c r="D1388" i="2" s="1"/>
  <c r="G1387" i="2"/>
  <c r="C1387" i="2"/>
  <c r="D1387" i="2" s="1"/>
  <c r="G1386" i="2"/>
  <c r="C1386" i="2"/>
  <c r="D1386" i="2" s="1"/>
  <c r="G1385" i="2"/>
  <c r="C1385" i="2"/>
  <c r="D1385" i="2" s="1"/>
  <c r="G1384" i="2"/>
  <c r="C1384" i="2"/>
  <c r="D1384" i="2" s="1"/>
  <c r="G1383" i="2"/>
  <c r="C1383" i="2"/>
  <c r="D1383" i="2" s="1"/>
  <c r="G1382" i="2"/>
  <c r="C1382" i="2"/>
  <c r="D1382" i="2" s="1"/>
  <c r="G1381" i="2"/>
  <c r="C1381" i="2"/>
  <c r="D1381" i="2" s="1"/>
  <c r="G1380" i="2"/>
  <c r="C1380" i="2"/>
  <c r="D1380" i="2" s="1"/>
  <c r="G1379" i="2"/>
  <c r="C1379" i="2"/>
  <c r="D1379" i="2" s="1"/>
  <c r="G1378" i="2"/>
  <c r="C1378" i="2"/>
  <c r="D1378" i="2" s="1"/>
  <c r="G1377" i="2"/>
  <c r="C1377" i="2"/>
  <c r="D1377" i="2" s="1"/>
  <c r="G1376" i="2"/>
  <c r="C1376" i="2"/>
  <c r="D1376" i="2" s="1"/>
  <c r="G1375" i="2"/>
  <c r="C1375" i="2"/>
  <c r="D1375" i="2" s="1"/>
  <c r="G1374" i="2"/>
  <c r="C1374" i="2"/>
  <c r="D1374" i="2" s="1"/>
  <c r="G1373" i="2"/>
  <c r="C1373" i="2"/>
  <c r="D1373" i="2" s="1"/>
  <c r="G1372" i="2"/>
  <c r="C1372" i="2"/>
  <c r="D1372" i="2" s="1"/>
  <c r="G1371" i="2"/>
  <c r="C1371" i="2"/>
  <c r="D1371" i="2" s="1"/>
  <c r="G1370" i="2"/>
  <c r="C1370" i="2"/>
  <c r="D1370" i="2" s="1"/>
  <c r="G1369" i="2"/>
  <c r="C1369" i="2"/>
  <c r="D1369" i="2" s="1"/>
  <c r="G1368" i="2"/>
  <c r="C1368" i="2"/>
  <c r="D1368" i="2" s="1"/>
  <c r="G1367" i="2"/>
  <c r="C1367" i="2"/>
  <c r="D1367" i="2" s="1"/>
  <c r="G1366" i="2"/>
  <c r="C1366" i="2"/>
  <c r="D1366" i="2" s="1"/>
  <c r="G1365" i="2"/>
  <c r="C1365" i="2"/>
  <c r="D1365" i="2" s="1"/>
  <c r="G1364" i="2"/>
  <c r="C1364" i="2"/>
  <c r="D1364" i="2" s="1"/>
  <c r="G1363" i="2"/>
  <c r="C1363" i="2"/>
  <c r="D1363" i="2" s="1"/>
  <c r="G1362" i="2"/>
  <c r="C1362" i="2"/>
  <c r="D1362" i="2" s="1"/>
  <c r="G1361" i="2"/>
  <c r="C1361" i="2"/>
  <c r="D1361" i="2" s="1"/>
  <c r="G1360" i="2"/>
  <c r="C1360" i="2"/>
  <c r="D1360" i="2" s="1"/>
  <c r="G1359" i="2"/>
  <c r="C1359" i="2"/>
  <c r="D1359" i="2" s="1"/>
  <c r="G1358" i="2"/>
  <c r="C1358" i="2"/>
  <c r="D1358" i="2" s="1"/>
  <c r="G1357" i="2"/>
  <c r="C1357" i="2"/>
  <c r="D1357" i="2" s="1"/>
  <c r="G1356" i="2"/>
  <c r="C1356" i="2"/>
  <c r="D1356" i="2" s="1"/>
  <c r="G1355" i="2"/>
  <c r="C1355" i="2"/>
  <c r="D1355" i="2" s="1"/>
  <c r="G1354" i="2"/>
  <c r="C1354" i="2"/>
  <c r="D1354" i="2" s="1"/>
  <c r="G1353" i="2"/>
  <c r="C1353" i="2"/>
  <c r="D1353" i="2" s="1"/>
  <c r="G1352" i="2"/>
  <c r="C1352" i="2"/>
  <c r="D1352" i="2" s="1"/>
  <c r="G1351" i="2"/>
  <c r="C1351" i="2"/>
  <c r="D1351" i="2" s="1"/>
  <c r="G1350" i="2"/>
  <c r="C1350" i="2"/>
  <c r="D1350" i="2" s="1"/>
  <c r="G1349" i="2"/>
  <c r="C1349" i="2"/>
  <c r="D1349" i="2" s="1"/>
  <c r="G1348" i="2"/>
  <c r="C1348" i="2"/>
  <c r="D1348" i="2" s="1"/>
  <c r="G1347" i="2"/>
  <c r="C1347" i="2"/>
  <c r="D1347" i="2" s="1"/>
  <c r="G1346" i="2"/>
  <c r="C1346" i="2"/>
  <c r="D1346" i="2" s="1"/>
  <c r="G1345" i="2"/>
  <c r="C1345" i="2"/>
  <c r="D1345" i="2" s="1"/>
  <c r="G1344" i="2"/>
  <c r="C1344" i="2"/>
  <c r="D1344" i="2" s="1"/>
  <c r="G1343" i="2"/>
  <c r="C1343" i="2"/>
  <c r="D1343" i="2" s="1"/>
  <c r="G1342" i="2"/>
  <c r="C1342" i="2"/>
  <c r="D1342" i="2" s="1"/>
  <c r="G1341" i="2"/>
  <c r="C1341" i="2"/>
  <c r="D1341" i="2" s="1"/>
  <c r="G1340" i="2"/>
  <c r="C1340" i="2"/>
  <c r="D1340" i="2" s="1"/>
  <c r="G1339" i="2"/>
  <c r="C1339" i="2"/>
  <c r="D1339" i="2" s="1"/>
  <c r="G1338" i="2"/>
  <c r="C1338" i="2"/>
  <c r="D1338" i="2" s="1"/>
  <c r="G1337" i="2"/>
  <c r="C1337" i="2"/>
  <c r="D1337" i="2" s="1"/>
  <c r="G1336" i="2"/>
  <c r="C1336" i="2"/>
  <c r="D1336" i="2" s="1"/>
  <c r="G1335" i="2"/>
  <c r="C1335" i="2"/>
  <c r="D1335" i="2" s="1"/>
  <c r="G1334" i="2"/>
  <c r="C1334" i="2"/>
  <c r="D1334" i="2" s="1"/>
  <c r="G1333" i="2"/>
  <c r="C1333" i="2"/>
  <c r="D1333" i="2" s="1"/>
  <c r="G1332" i="2"/>
  <c r="C1332" i="2"/>
  <c r="D1332" i="2" s="1"/>
  <c r="G1331" i="2"/>
  <c r="C1331" i="2"/>
  <c r="D1331" i="2" s="1"/>
  <c r="G1330" i="2"/>
  <c r="C1330" i="2"/>
  <c r="D1330" i="2" s="1"/>
  <c r="G1329" i="2"/>
  <c r="C1329" i="2"/>
  <c r="D1329" i="2" s="1"/>
  <c r="G1328" i="2"/>
  <c r="C1328" i="2"/>
  <c r="D1328" i="2" s="1"/>
  <c r="G1327" i="2"/>
  <c r="C1327" i="2"/>
  <c r="D1327" i="2" s="1"/>
  <c r="G1326" i="2"/>
  <c r="C1326" i="2"/>
  <c r="D1326" i="2" s="1"/>
  <c r="G1325" i="2"/>
  <c r="C1325" i="2"/>
  <c r="D1325" i="2" s="1"/>
  <c r="G1324" i="2"/>
  <c r="C1324" i="2"/>
  <c r="D1324" i="2" s="1"/>
  <c r="G1323" i="2"/>
  <c r="C1323" i="2"/>
  <c r="D1323" i="2" s="1"/>
  <c r="G1322" i="2"/>
  <c r="C1322" i="2"/>
  <c r="D1322" i="2" s="1"/>
  <c r="G1321" i="2"/>
  <c r="C1321" i="2"/>
  <c r="D1321" i="2" s="1"/>
  <c r="G1320" i="2"/>
  <c r="C1320" i="2"/>
  <c r="D1320" i="2" s="1"/>
  <c r="G1319" i="2"/>
  <c r="C1319" i="2"/>
  <c r="D1319" i="2" s="1"/>
  <c r="G1318" i="2"/>
  <c r="C1318" i="2"/>
  <c r="D1318" i="2" s="1"/>
  <c r="G1317" i="2"/>
  <c r="C1317" i="2"/>
  <c r="D1317" i="2" s="1"/>
  <c r="G1316" i="2"/>
  <c r="C1316" i="2"/>
  <c r="D1316" i="2" s="1"/>
  <c r="G1315" i="2"/>
  <c r="C1315" i="2"/>
  <c r="D1315" i="2" s="1"/>
  <c r="G1314" i="2"/>
  <c r="C1314" i="2"/>
  <c r="D1314" i="2" s="1"/>
  <c r="G1313" i="2"/>
  <c r="C1313" i="2"/>
  <c r="D1313" i="2" s="1"/>
  <c r="G1312" i="2"/>
  <c r="C1312" i="2"/>
  <c r="D1312" i="2" s="1"/>
  <c r="G1311" i="2"/>
  <c r="C1311" i="2"/>
  <c r="D1311" i="2" s="1"/>
  <c r="G1310" i="2"/>
  <c r="C1310" i="2"/>
  <c r="D1310" i="2" s="1"/>
  <c r="G1309" i="2"/>
  <c r="C1309" i="2"/>
  <c r="D1309" i="2" s="1"/>
  <c r="G1308" i="2"/>
  <c r="C1308" i="2"/>
  <c r="D1308" i="2" s="1"/>
  <c r="G1307" i="2"/>
  <c r="C1307" i="2"/>
  <c r="D1307" i="2" s="1"/>
  <c r="G1306" i="2"/>
  <c r="C1306" i="2"/>
  <c r="D1306" i="2" s="1"/>
  <c r="G1305" i="2"/>
  <c r="C1305" i="2"/>
  <c r="D1305" i="2" s="1"/>
  <c r="G1304" i="2"/>
  <c r="C1304" i="2"/>
  <c r="D1304" i="2" s="1"/>
  <c r="G1303" i="2"/>
  <c r="C1303" i="2"/>
  <c r="D1303" i="2" s="1"/>
  <c r="G1302" i="2"/>
  <c r="C1302" i="2"/>
  <c r="D1302" i="2" s="1"/>
  <c r="G1301" i="2"/>
  <c r="C1301" i="2"/>
  <c r="D1301" i="2" s="1"/>
  <c r="G1300" i="2"/>
  <c r="C1300" i="2"/>
  <c r="D1300" i="2" s="1"/>
  <c r="G1299" i="2"/>
  <c r="C1299" i="2"/>
  <c r="D1299" i="2" s="1"/>
  <c r="G1298" i="2"/>
  <c r="C1298" i="2"/>
  <c r="D1298" i="2" s="1"/>
  <c r="G1297" i="2"/>
  <c r="C1297" i="2"/>
  <c r="D1297" i="2" s="1"/>
  <c r="G1296" i="2"/>
  <c r="C1296" i="2"/>
  <c r="D1296" i="2" s="1"/>
  <c r="G1295" i="2"/>
  <c r="C1295" i="2"/>
  <c r="D1295" i="2" s="1"/>
  <c r="G1294" i="2"/>
  <c r="C1294" i="2"/>
  <c r="D1294" i="2" s="1"/>
  <c r="G1293" i="2"/>
  <c r="C1293" i="2"/>
  <c r="D1293" i="2" s="1"/>
  <c r="G1292" i="2"/>
  <c r="C1292" i="2"/>
  <c r="D1292" i="2" s="1"/>
  <c r="G1291" i="2"/>
  <c r="C1291" i="2"/>
  <c r="D1291" i="2" s="1"/>
  <c r="G1290" i="2"/>
  <c r="D1290" i="2"/>
  <c r="C1290" i="2"/>
  <c r="G1289" i="2"/>
  <c r="C1289" i="2"/>
  <c r="D1289" i="2" s="1"/>
  <c r="G1288" i="2"/>
  <c r="C1288" i="2"/>
  <c r="D1288" i="2" s="1"/>
  <c r="G1287" i="2"/>
  <c r="C1287" i="2"/>
  <c r="D1287" i="2" s="1"/>
  <c r="G1286" i="2"/>
  <c r="C1286" i="2"/>
  <c r="D1286" i="2" s="1"/>
  <c r="G1285" i="2"/>
  <c r="C1285" i="2"/>
  <c r="D1285" i="2" s="1"/>
  <c r="G1284" i="2"/>
  <c r="C1284" i="2"/>
  <c r="D1284" i="2" s="1"/>
  <c r="G1283" i="2"/>
  <c r="C1283" i="2"/>
  <c r="D1283" i="2" s="1"/>
  <c r="G1282" i="2"/>
  <c r="C1282" i="2"/>
  <c r="D1282" i="2" s="1"/>
  <c r="G1281" i="2"/>
  <c r="C1281" i="2"/>
  <c r="D1281" i="2" s="1"/>
  <c r="G1280" i="2"/>
  <c r="C1280" i="2"/>
  <c r="D1280" i="2" s="1"/>
  <c r="G1279" i="2"/>
  <c r="C1279" i="2"/>
  <c r="D1279" i="2" s="1"/>
  <c r="G1278" i="2"/>
  <c r="C1278" i="2"/>
  <c r="D1278" i="2" s="1"/>
  <c r="G1277" i="2"/>
  <c r="C1277" i="2"/>
  <c r="D1277" i="2" s="1"/>
  <c r="G1276" i="2"/>
  <c r="C1276" i="2"/>
  <c r="D1276" i="2" s="1"/>
  <c r="G1275" i="2"/>
  <c r="C1275" i="2"/>
  <c r="D1275" i="2" s="1"/>
  <c r="G1274" i="2"/>
  <c r="C1274" i="2"/>
  <c r="D1274" i="2" s="1"/>
  <c r="G1273" i="2"/>
  <c r="C1273" i="2"/>
  <c r="D1273" i="2" s="1"/>
  <c r="G1272" i="2"/>
  <c r="C1272" i="2"/>
  <c r="D1272" i="2" s="1"/>
  <c r="G1271" i="2"/>
  <c r="C1271" i="2"/>
  <c r="D1271" i="2" s="1"/>
  <c r="G1270" i="2"/>
  <c r="C1270" i="2"/>
  <c r="D1270" i="2" s="1"/>
  <c r="G1269" i="2"/>
  <c r="C1269" i="2"/>
  <c r="D1269" i="2" s="1"/>
  <c r="G1268" i="2"/>
  <c r="C1268" i="2"/>
  <c r="D1268" i="2" s="1"/>
  <c r="G1267" i="2"/>
  <c r="C1267" i="2"/>
  <c r="D1267" i="2" s="1"/>
  <c r="G1266" i="2"/>
  <c r="C1266" i="2"/>
  <c r="D1266" i="2" s="1"/>
  <c r="G1265" i="2"/>
  <c r="C1265" i="2"/>
  <c r="D1265" i="2" s="1"/>
  <c r="G1264" i="2"/>
  <c r="C1264" i="2"/>
  <c r="D1264" i="2" s="1"/>
  <c r="G1263" i="2"/>
  <c r="C1263" i="2"/>
  <c r="D1263" i="2" s="1"/>
  <c r="G1262" i="2"/>
  <c r="C1262" i="2"/>
  <c r="D1262" i="2" s="1"/>
  <c r="G1261" i="2"/>
  <c r="C1261" i="2"/>
  <c r="D1261" i="2" s="1"/>
  <c r="G1260" i="2"/>
  <c r="C1260" i="2"/>
  <c r="D1260" i="2" s="1"/>
  <c r="G1259" i="2"/>
  <c r="C1259" i="2"/>
  <c r="D1259" i="2" s="1"/>
  <c r="G1258" i="2"/>
  <c r="C1258" i="2"/>
  <c r="D1258" i="2" s="1"/>
  <c r="G1257" i="2"/>
  <c r="C1257" i="2"/>
  <c r="D1257" i="2" s="1"/>
  <c r="G1256" i="2"/>
  <c r="C1256" i="2"/>
  <c r="D1256" i="2" s="1"/>
  <c r="G1255" i="2"/>
  <c r="C1255" i="2"/>
  <c r="D1255" i="2" s="1"/>
  <c r="G1254" i="2"/>
  <c r="C1254" i="2"/>
  <c r="D1254" i="2" s="1"/>
  <c r="G1253" i="2"/>
  <c r="C1253" i="2"/>
  <c r="D1253" i="2" s="1"/>
  <c r="G1252" i="2"/>
  <c r="C1252" i="2"/>
  <c r="D1252" i="2" s="1"/>
  <c r="G1251" i="2"/>
  <c r="C1251" i="2"/>
  <c r="D1251" i="2" s="1"/>
  <c r="G1250" i="2"/>
  <c r="C1250" i="2"/>
  <c r="D1250" i="2" s="1"/>
  <c r="G1249" i="2"/>
  <c r="C1249" i="2"/>
  <c r="D1249" i="2" s="1"/>
  <c r="G1248" i="2"/>
  <c r="C1248" i="2"/>
  <c r="D1248" i="2" s="1"/>
  <c r="G1247" i="2"/>
  <c r="C1247" i="2"/>
  <c r="D1247" i="2" s="1"/>
  <c r="G1246" i="2"/>
  <c r="C1246" i="2"/>
  <c r="D1246" i="2" s="1"/>
  <c r="G1245" i="2"/>
  <c r="C1245" i="2"/>
  <c r="D1245" i="2" s="1"/>
  <c r="G1244" i="2"/>
  <c r="C1244" i="2"/>
  <c r="D1244" i="2" s="1"/>
  <c r="G1243" i="2"/>
  <c r="C1243" i="2"/>
  <c r="D1243" i="2" s="1"/>
  <c r="G1242" i="2"/>
  <c r="C1242" i="2"/>
  <c r="D1242" i="2" s="1"/>
  <c r="G1241" i="2"/>
  <c r="C1241" i="2"/>
  <c r="D1241" i="2" s="1"/>
  <c r="G1240" i="2"/>
  <c r="C1240" i="2"/>
  <c r="D1240" i="2" s="1"/>
  <c r="G1239" i="2"/>
  <c r="C1239" i="2"/>
  <c r="D1239" i="2" s="1"/>
  <c r="G1238" i="2"/>
  <c r="C1238" i="2"/>
  <c r="D1238" i="2" s="1"/>
  <c r="G1237" i="2"/>
  <c r="C1237" i="2"/>
  <c r="D1237" i="2" s="1"/>
  <c r="G1236" i="2"/>
  <c r="C1236" i="2"/>
  <c r="D1236" i="2" s="1"/>
  <c r="G1235" i="2"/>
  <c r="C1235" i="2"/>
  <c r="D1235" i="2" s="1"/>
  <c r="G1234" i="2"/>
  <c r="C1234" i="2"/>
  <c r="D1234" i="2" s="1"/>
  <c r="G1233" i="2"/>
  <c r="C1233" i="2"/>
  <c r="D1233" i="2" s="1"/>
  <c r="G1232" i="2"/>
  <c r="C1232" i="2"/>
  <c r="D1232" i="2" s="1"/>
  <c r="G1231" i="2"/>
  <c r="C1231" i="2"/>
  <c r="D1231" i="2" s="1"/>
  <c r="G1230" i="2"/>
  <c r="C1230" i="2"/>
  <c r="D1230" i="2" s="1"/>
  <c r="G1229" i="2"/>
  <c r="C1229" i="2"/>
  <c r="D1229" i="2" s="1"/>
  <c r="G1228" i="2"/>
  <c r="C1228" i="2"/>
  <c r="D1228" i="2" s="1"/>
  <c r="G1227" i="2"/>
  <c r="C1227" i="2"/>
  <c r="D1227" i="2" s="1"/>
  <c r="G1226" i="2"/>
  <c r="C1226" i="2"/>
  <c r="D1226" i="2" s="1"/>
  <c r="G1225" i="2"/>
  <c r="C1225" i="2"/>
  <c r="D1225" i="2" s="1"/>
  <c r="G1224" i="2"/>
  <c r="C1224" i="2"/>
  <c r="D1224" i="2" s="1"/>
  <c r="G1223" i="2"/>
  <c r="C1223" i="2"/>
  <c r="D1223" i="2" s="1"/>
  <c r="G1222" i="2"/>
  <c r="C1222" i="2"/>
  <c r="D1222" i="2" s="1"/>
  <c r="G1221" i="2"/>
  <c r="C1221" i="2"/>
  <c r="D1221" i="2" s="1"/>
  <c r="G1220" i="2"/>
  <c r="C1220" i="2"/>
  <c r="D1220" i="2" s="1"/>
  <c r="G1219" i="2"/>
  <c r="C1219" i="2"/>
  <c r="D1219" i="2" s="1"/>
  <c r="G1218" i="2"/>
  <c r="C1218" i="2"/>
  <c r="D1218" i="2" s="1"/>
  <c r="G1217" i="2"/>
  <c r="C1217" i="2"/>
  <c r="D1217" i="2" s="1"/>
  <c r="G1216" i="2"/>
  <c r="C1216" i="2"/>
  <c r="D1216" i="2" s="1"/>
  <c r="G1215" i="2"/>
  <c r="C1215" i="2"/>
  <c r="D1215" i="2" s="1"/>
  <c r="G1214" i="2"/>
  <c r="C1214" i="2"/>
  <c r="D1214" i="2" s="1"/>
  <c r="G1213" i="2"/>
  <c r="C1213" i="2"/>
  <c r="D1213" i="2" s="1"/>
  <c r="G1212" i="2"/>
  <c r="C1212" i="2"/>
  <c r="D1212" i="2" s="1"/>
  <c r="G1211" i="2"/>
  <c r="C1211" i="2"/>
  <c r="D1211" i="2" s="1"/>
  <c r="G1210" i="2"/>
  <c r="C1210" i="2"/>
  <c r="D1210" i="2" s="1"/>
  <c r="G1209" i="2"/>
  <c r="C1209" i="2"/>
  <c r="D1209" i="2" s="1"/>
  <c r="G1208" i="2"/>
  <c r="C1208" i="2"/>
  <c r="D1208" i="2" s="1"/>
  <c r="G1207" i="2"/>
  <c r="C1207" i="2"/>
  <c r="D1207" i="2" s="1"/>
  <c r="G1206" i="2"/>
  <c r="C1206" i="2"/>
  <c r="D1206" i="2" s="1"/>
  <c r="G1205" i="2"/>
  <c r="C1205" i="2"/>
  <c r="D1205" i="2" s="1"/>
  <c r="G1204" i="2"/>
  <c r="C1204" i="2"/>
  <c r="D1204" i="2" s="1"/>
  <c r="G1203" i="2"/>
  <c r="C1203" i="2"/>
  <c r="D1203" i="2" s="1"/>
  <c r="G1202" i="2"/>
  <c r="C1202" i="2"/>
  <c r="D1202" i="2" s="1"/>
  <c r="G1201" i="2"/>
  <c r="C1201" i="2"/>
  <c r="D1201" i="2" s="1"/>
  <c r="G1200" i="2"/>
  <c r="C1200" i="2"/>
  <c r="D1200" i="2" s="1"/>
  <c r="G1199" i="2"/>
  <c r="C1199" i="2"/>
  <c r="D1199" i="2" s="1"/>
  <c r="G1198" i="2"/>
  <c r="C1198" i="2"/>
  <c r="D1198" i="2" s="1"/>
  <c r="G1197" i="2"/>
  <c r="C1197" i="2"/>
  <c r="D1197" i="2" s="1"/>
  <c r="G1196" i="2"/>
  <c r="C1196" i="2"/>
  <c r="D1196" i="2" s="1"/>
  <c r="G1195" i="2"/>
  <c r="C1195" i="2"/>
  <c r="D1195" i="2" s="1"/>
  <c r="G1194" i="2"/>
  <c r="C1194" i="2"/>
  <c r="D1194" i="2" s="1"/>
  <c r="G1193" i="2"/>
  <c r="C1193" i="2"/>
  <c r="D1193" i="2" s="1"/>
  <c r="G1192" i="2"/>
  <c r="C1192" i="2"/>
  <c r="D1192" i="2" s="1"/>
  <c r="G1191" i="2"/>
  <c r="C1191" i="2"/>
  <c r="D1191" i="2" s="1"/>
  <c r="G1190" i="2"/>
  <c r="C1190" i="2"/>
  <c r="D1190" i="2" s="1"/>
  <c r="G1189" i="2"/>
  <c r="C1189" i="2"/>
  <c r="D1189" i="2" s="1"/>
  <c r="G1188" i="2"/>
  <c r="C1188" i="2"/>
  <c r="D1188" i="2" s="1"/>
  <c r="G1187" i="2"/>
  <c r="C1187" i="2"/>
  <c r="D1187" i="2" s="1"/>
  <c r="G1186" i="2"/>
  <c r="C1186" i="2"/>
  <c r="D1186" i="2" s="1"/>
  <c r="G1185" i="2"/>
  <c r="C1185" i="2"/>
  <c r="D1185" i="2" s="1"/>
  <c r="G1184" i="2"/>
  <c r="C1184" i="2"/>
  <c r="D1184" i="2" s="1"/>
  <c r="G1183" i="2"/>
  <c r="C1183" i="2"/>
  <c r="D1183" i="2" s="1"/>
  <c r="G1182" i="2"/>
  <c r="C1182" i="2"/>
  <c r="D1182" i="2" s="1"/>
  <c r="G1181" i="2"/>
  <c r="C1181" i="2"/>
  <c r="D1181" i="2" s="1"/>
  <c r="G1180" i="2"/>
  <c r="C1180" i="2"/>
  <c r="D1180" i="2" s="1"/>
  <c r="G1179" i="2"/>
  <c r="C1179" i="2"/>
  <c r="D1179" i="2" s="1"/>
  <c r="G1178" i="2"/>
  <c r="C1178" i="2"/>
  <c r="D1178" i="2" s="1"/>
  <c r="G1177" i="2"/>
  <c r="C1177" i="2"/>
  <c r="D1177" i="2" s="1"/>
  <c r="G1176" i="2"/>
  <c r="C1176" i="2"/>
  <c r="D1176" i="2" s="1"/>
  <c r="G1175" i="2"/>
  <c r="C1175" i="2"/>
  <c r="D1175" i="2" s="1"/>
  <c r="G1174" i="2"/>
  <c r="C1174" i="2"/>
  <c r="D1174" i="2" s="1"/>
  <c r="G1173" i="2"/>
  <c r="C1173" i="2"/>
  <c r="D1173" i="2" s="1"/>
  <c r="G1172" i="2"/>
  <c r="C1172" i="2"/>
  <c r="D1172" i="2" s="1"/>
  <c r="G1171" i="2"/>
  <c r="C1171" i="2"/>
  <c r="D1171" i="2" s="1"/>
  <c r="G1170" i="2"/>
  <c r="C1170" i="2"/>
  <c r="D1170" i="2" s="1"/>
  <c r="G1169" i="2"/>
  <c r="C1169" i="2"/>
  <c r="D1169" i="2" s="1"/>
  <c r="G1168" i="2"/>
  <c r="C1168" i="2"/>
  <c r="D1168" i="2" s="1"/>
  <c r="G1167" i="2"/>
  <c r="C1167" i="2"/>
  <c r="D1167" i="2" s="1"/>
  <c r="G1166" i="2"/>
  <c r="D1166" i="2"/>
  <c r="C1166" i="2"/>
  <c r="G1165" i="2"/>
  <c r="C1165" i="2"/>
  <c r="D1165" i="2" s="1"/>
  <c r="G1164" i="2"/>
  <c r="C1164" i="2"/>
  <c r="D1164" i="2" s="1"/>
  <c r="G1163" i="2"/>
  <c r="C1163" i="2"/>
  <c r="D1163" i="2" s="1"/>
  <c r="G1162" i="2"/>
  <c r="C1162" i="2"/>
  <c r="D1162" i="2" s="1"/>
  <c r="G1161" i="2"/>
  <c r="C1161" i="2"/>
  <c r="D1161" i="2" s="1"/>
  <c r="G1160" i="2"/>
  <c r="C1160" i="2"/>
  <c r="D1160" i="2" s="1"/>
  <c r="G1159" i="2"/>
  <c r="C1159" i="2"/>
  <c r="D1159" i="2" s="1"/>
  <c r="G1158" i="2"/>
  <c r="C1158" i="2"/>
  <c r="D1158" i="2" s="1"/>
  <c r="G1157" i="2"/>
  <c r="C1157" i="2"/>
  <c r="D1157" i="2" s="1"/>
  <c r="G1156" i="2"/>
  <c r="C1156" i="2"/>
  <c r="D1156" i="2" s="1"/>
  <c r="G1155" i="2"/>
  <c r="C1155" i="2"/>
  <c r="D1155" i="2" s="1"/>
  <c r="G1154" i="2"/>
  <c r="C1154" i="2"/>
  <c r="D1154" i="2" s="1"/>
  <c r="G1153" i="2"/>
  <c r="C1153" i="2"/>
  <c r="D1153" i="2" s="1"/>
  <c r="G1152" i="2"/>
  <c r="C1152" i="2"/>
  <c r="D1152" i="2" s="1"/>
  <c r="G1151" i="2"/>
  <c r="C1151" i="2"/>
  <c r="D1151" i="2" s="1"/>
  <c r="G1150" i="2"/>
  <c r="C1150" i="2"/>
  <c r="D1150" i="2" s="1"/>
  <c r="G1149" i="2"/>
  <c r="C1149" i="2"/>
  <c r="D1149" i="2" s="1"/>
  <c r="G1148" i="2"/>
  <c r="C1148" i="2"/>
  <c r="D1148" i="2" s="1"/>
  <c r="G1147" i="2"/>
  <c r="C1147" i="2"/>
  <c r="D1147" i="2" s="1"/>
  <c r="G1146" i="2"/>
  <c r="C1146" i="2"/>
  <c r="D1146" i="2" s="1"/>
  <c r="G1145" i="2"/>
  <c r="C1145" i="2"/>
  <c r="D1145" i="2" s="1"/>
  <c r="G1144" i="2"/>
  <c r="C1144" i="2"/>
  <c r="D1144" i="2" s="1"/>
  <c r="G1143" i="2"/>
  <c r="C1143" i="2"/>
  <c r="D1143" i="2" s="1"/>
  <c r="G1142" i="2"/>
  <c r="C1142" i="2"/>
  <c r="D1142" i="2" s="1"/>
  <c r="G1141" i="2"/>
  <c r="C1141" i="2"/>
  <c r="D1141" i="2" s="1"/>
  <c r="G1140" i="2"/>
  <c r="C1140" i="2"/>
  <c r="D1140" i="2" s="1"/>
  <c r="G1139" i="2"/>
  <c r="C1139" i="2"/>
  <c r="D1139" i="2" s="1"/>
  <c r="G1138" i="2"/>
  <c r="C1138" i="2"/>
  <c r="D1138" i="2" s="1"/>
  <c r="G1137" i="2"/>
  <c r="C1137" i="2"/>
  <c r="D1137" i="2" s="1"/>
  <c r="G1136" i="2"/>
  <c r="C1136" i="2"/>
  <c r="D1136" i="2" s="1"/>
  <c r="G1135" i="2"/>
  <c r="C1135" i="2"/>
  <c r="D1135" i="2" s="1"/>
  <c r="G1134" i="2"/>
  <c r="C1134" i="2"/>
  <c r="D1134" i="2" s="1"/>
  <c r="G1133" i="2"/>
  <c r="C1133" i="2"/>
  <c r="D1133" i="2" s="1"/>
  <c r="G1132" i="2"/>
  <c r="C1132" i="2"/>
  <c r="D1132" i="2" s="1"/>
  <c r="G1131" i="2"/>
  <c r="C1131" i="2"/>
  <c r="D1131" i="2" s="1"/>
  <c r="G1130" i="2"/>
  <c r="C1130" i="2"/>
  <c r="D1130" i="2" s="1"/>
  <c r="G1129" i="2"/>
  <c r="C1129" i="2"/>
  <c r="D1129" i="2" s="1"/>
  <c r="G1128" i="2"/>
  <c r="C1128" i="2"/>
  <c r="D1128" i="2" s="1"/>
  <c r="G1127" i="2"/>
  <c r="C1127" i="2"/>
  <c r="D1127" i="2" s="1"/>
  <c r="G1126" i="2"/>
  <c r="C1126" i="2"/>
  <c r="D1126" i="2" s="1"/>
  <c r="G1125" i="2"/>
  <c r="C1125" i="2"/>
  <c r="D1125" i="2" s="1"/>
  <c r="G1124" i="2"/>
  <c r="C1124" i="2"/>
  <c r="D1124" i="2" s="1"/>
  <c r="G1123" i="2"/>
  <c r="C1123" i="2"/>
  <c r="D1123" i="2" s="1"/>
  <c r="G1122" i="2"/>
  <c r="C1122" i="2"/>
  <c r="D1122" i="2" s="1"/>
  <c r="G1121" i="2"/>
  <c r="C1121" i="2"/>
  <c r="D1121" i="2" s="1"/>
  <c r="G1120" i="2"/>
  <c r="C1120" i="2"/>
  <c r="D1120" i="2" s="1"/>
  <c r="G1119" i="2"/>
  <c r="C1119" i="2"/>
  <c r="D1119" i="2" s="1"/>
  <c r="G1118" i="2"/>
  <c r="C1118" i="2"/>
  <c r="D1118" i="2" s="1"/>
  <c r="G1117" i="2"/>
  <c r="C1117" i="2"/>
  <c r="D1117" i="2" s="1"/>
  <c r="G1116" i="2"/>
  <c r="C1116" i="2"/>
  <c r="D1116" i="2" s="1"/>
  <c r="G1115" i="2"/>
  <c r="C1115" i="2"/>
  <c r="D1115" i="2" s="1"/>
  <c r="G1114" i="2"/>
  <c r="C1114" i="2"/>
  <c r="D1114" i="2" s="1"/>
  <c r="G1113" i="2"/>
  <c r="C1113" i="2"/>
  <c r="D1113" i="2" s="1"/>
  <c r="G1112" i="2"/>
  <c r="C1112" i="2"/>
  <c r="D1112" i="2" s="1"/>
  <c r="G1111" i="2"/>
  <c r="C1111" i="2"/>
  <c r="D1111" i="2" s="1"/>
  <c r="G1110" i="2"/>
  <c r="C1110" i="2"/>
  <c r="D1110" i="2" s="1"/>
  <c r="G1109" i="2"/>
  <c r="C1109" i="2"/>
  <c r="D1109" i="2" s="1"/>
  <c r="G1108" i="2"/>
  <c r="C1108" i="2"/>
  <c r="D1108" i="2" s="1"/>
  <c r="G1107" i="2"/>
  <c r="C1107" i="2"/>
  <c r="D1107" i="2" s="1"/>
  <c r="G1106" i="2"/>
  <c r="C1106" i="2"/>
  <c r="D1106" i="2" s="1"/>
  <c r="G1105" i="2"/>
  <c r="C1105" i="2"/>
  <c r="D1105" i="2" s="1"/>
  <c r="G1104" i="2"/>
  <c r="C1104" i="2"/>
  <c r="D1104" i="2" s="1"/>
  <c r="G1103" i="2"/>
  <c r="C1103" i="2"/>
  <c r="D1103" i="2" s="1"/>
  <c r="G1102" i="2"/>
  <c r="C1102" i="2"/>
  <c r="D1102" i="2" s="1"/>
  <c r="G1101" i="2"/>
  <c r="C1101" i="2"/>
  <c r="D1101" i="2" s="1"/>
  <c r="G1100" i="2"/>
  <c r="C1100" i="2"/>
  <c r="D1100" i="2" s="1"/>
  <c r="G1099" i="2"/>
  <c r="C1099" i="2"/>
  <c r="D1099" i="2" s="1"/>
  <c r="G1098" i="2"/>
  <c r="C1098" i="2"/>
  <c r="D1098" i="2" s="1"/>
  <c r="G1097" i="2"/>
  <c r="C1097" i="2"/>
  <c r="D1097" i="2" s="1"/>
  <c r="G1096" i="2"/>
  <c r="C1096" i="2"/>
  <c r="D1096" i="2" s="1"/>
  <c r="G1095" i="2"/>
  <c r="C1095" i="2"/>
  <c r="D1095" i="2" s="1"/>
  <c r="G1094" i="2"/>
  <c r="C1094" i="2"/>
  <c r="D1094" i="2" s="1"/>
  <c r="G1093" i="2"/>
  <c r="C1093" i="2"/>
  <c r="D1093" i="2" s="1"/>
  <c r="G1092" i="2"/>
  <c r="C1092" i="2"/>
  <c r="D1092" i="2" s="1"/>
  <c r="G1091" i="2"/>
  <c r="C1091" i="2"/>
  <c r="D1091" i="2" s="1"/>
  <c r="G1090" i="2"/>
  <c r="C1090" i="2"/>
  <c r="D1090" i="2" s="1"/>
  <c r="G1089" i="2"/>
  <c r="C1089" i="2"/>
  <c r="D1089" i="2" s="1"/>
  <c r="G1088" i="2"/>
  <c r="C1088" i="2"/>
  <c r="D1088" i="2" s="1"/>
  <c r="G1087" i="2"/>
  <c r="C1087" i="2"/>
  <c r="D1087" i="2" s="1"/>
  <c r="G1086" i="2"/>
  <c r="C1086" i="2"/>
  <c r="D1086" i="2" s="1"/>
  <c r="G1085" i="2"/>
  <c r="C1085" i="2"/>
  <c r="D1085" i="2" s="1"/>
  <c r="G1084" i="2"/>
  <c r="C1084" i="2"/>
  <c r="D1084" i="2" s="1"/>
  <c r="G1083" i="2"/>
  <c r="C1083" i="2"/>
  <c r="D1083" i="2" s="1"/>
  <c r="G1082" i="2"/>
  <c r="C1082" i="2"/>
  <c r="D1082" i="2" s="1"/>
  <c r="G1081" i="2"/>
  <c r="C1081" i="2"/>
  <c r="D1081" i="2" s="1"/>
  <c r="G1080" i="2"/>
  <c r="C1080" i="2"/>
  <c r="D1080" i="2" s="1"/>
  <c r="G1079" i="2"/>
  <c r="C1079" i="2"/>
  <c r="D1079" i="2" s="1"/>
  <c r="G1078" i="2"/>
  <c r="C1078" i="2"/>
  <c r="D1078" i="2" s="1"/>
  <c r="G1077" i="2"/>
  <c r="C1077" i="2"/>
  <c r="D1077" i="2" s="1"/>
  <c r="G1076" i="2"/>
  <c r="C1076" i="2"/>
  <c r="D1076" i="2" s="1"/>
  <c r="G1075" i="2"/>
  <c r="C1075" i="2"/>
  <c r="D1075" i="2" s="1"/>
  <c r="G1074" i="2"/>
  <c r="C1074" i="2"/>
  <c r="D1074" i="2" s="1"/>
  <c r="G1073" i="2"/>
  <c r="C1073" i="2"/>
  <c r="D1073" i="2" s="1"/>
  <c r="G1072" i="2"/>
  <c r="C1072" i="2"/>
  <c r="D1072" i="2" s="1"/>
  <c r="G1071" i="2"/>
  <c r="C1071" i="2"/>
  <c r="D1071" i="2" s="1"/>
  <c r="G1070" i="2"/>
  <c r="C1070" i="2"/>
  <c r="D1070" i="2" s="1"/>
  <c r="G1069" i="2"/>
  <c r="C1069" i="2"/>
  <c r="D1069" i="2" s="1"/>
  <c r="G1068" i="2"/>
  <c r="C1068" i="2"/>
  <c r="D1068" i="2" s="1"/>
  <c r="G1067" i="2"/>
  <c r="C1067" i="2"/>
  <c r="D1067" i="2" s="1"/>
  <c r="G1066" i="2"/>
  <c r="C1066" i="2"/>
  <c r="D1066" i="2" s="1"/>
  <c r="G1065" i="2"/>
  <c r="C1065" i="2"/>
  <c r="D1065" i="2" s="1"/>
  <c r="G1064" i="2"/>
  <c r="C1064" i="2"/>
  <c r="D1064" i="2" s="1"/>
  <c r="G1063" i="2"/>
  <c r="C1063" i="2"/>
  <c r="D1063" i="2" s="1"/>
  <c r="G1062" i="2"/>
  <c r="C1062" i="2"/>
  <c r="D1062" i="2" s="1"/>
  <c r="G1061" i="2"/>
  <c r="C1061" i="2"/>
  <c r="D1061" i="2" s="1"/>
  <c r="G1060" i="2"/>
  <c r="C1060" i="2"/>
  <c r="D1060" i="2" s="1"/>
  <c r="G1059" i="2"/>
  <c r="C1059" i="2"/>
  <c r="D1059" i="2" s="1"/>
  <c r="G1058" i="2"/>
  <c r="C1058" i="2"/>
  <c r="D1058" i="2" s="1"/>
  <c r="G1057" i="2"/>
  <c r="C1057" i="2"/>
  <c r="D1057" i="2" s="1"/>
  <c r="G1056" i="2"/>
  <c r="C1056" i="2"/>
  <c r="D1056" i="2" s="1"/>
  <c r="G1055" i="2"/>
  <c r="C1055" i="2"/>
  <c r="D1055" i="2" s="1"/>
  <c r="G1054" i="2"/>
  <c r="C1054" i="2"/>
  <c r="D1054" i="2" s="1"/>
  <c r="G1053" i="2"/>
  <c r="C1053" i="2"/>
  <c r="D1053" i="2" s="1"/>
  <c r="G1052" i="2"/>
  <c r="C1052" i="2"/>
  <c r="D1052" i="2" s="1"/>
  <c r="G1051" i="2"/>
  <c r="C1051" i="2"/>
  <c r="D1051" i="2" s="1"/>
  <c r="G1050" i="2"/>
  <c r="C1050" i="2"/>
  <c r="D1050" i="2" s="1"/>
  <c r="G1049" i="2"/>
  <c r="C1049" i="2"/>
  <c r="D1049" i="2" s="1"/>
  <c r="G1048" i="2"/>
  <c r="C1048" i="2"/>
  <c r="D1048" i="2" s="1"/>
  <c r="G1047" i="2"/>
  <c r="C1047" i="2"/>
  <c r="D1047" i="2" s="1"/>
  <c r="G1046" i="2"/>
  <c r="C1046" i="2"/>
  <c r="D1046" i="2" s="1"/>
  <c r="G1045" i="2"/>
  <c r="C1045" i="2"/>
  <c r="D1045" i="2" s="1"/>
  <c r="G1044" i="2"/>
  <c r="C1044" i="2"/>
  <c r="D1044" i="2" s="1"/>
  <c r="G1043" i="2"/>
  <c r="C1043" i="2"/>
  <c r="D1043" i="2" s="1"/>
  <c r="G1042" i="2"/>
  <c r="C1042" i="2"/>
  <c r="D1042" i="2" s="1"/>
  <c r="G1041" i="2"/>
  <c r="C1041" i="2"/>
  <c r="D1041" i="2" s="1"/>
  <c r="G1040" i="2"/>
  <c r="C1040" i="2"/>
  <c r="D1040" i="2" s="1"/>
  <c r="G1039" i="2"/>
  <c r="C1039" i="2"/>
  <c r="D1039" i="2" s="1"/>
  <c r="G1038" i="2"/>
  <c r="C1038" i="2"/>
  <c r="D1038" i="2" s="1"/>
  <c r="G1037" i="2"/>
  <c r="C1037" i="2"/>
  <c r="D1037" i="2" s="1"/>
  <c r="G1036" i="2"/>
  <c r="C1036" i="2"/>
  <c r="D1036" i="2" s="1"/>
  <c r="G1035" i="2"/>
  <c r="C1035" i="2"/>
  <c r="D1035" i="2" s="1"/>
  <c r="G1034" i="2"/>
  <c r="C1034" i="2"/>
  <c r="D1034" i="2" s="1"/>
  <c r="G1033" i="2"/>
  <c r="C1033" i="2"/>
  <c r="D1033" i="2" s="1"/>
  <c r="G1032" i="2"/>
  <c r="C1032" i="2"/>
  <c r="D1032" i="2" s="1"/>
  <c r="G1031" i="2"/>
  <c r="C1031" i="2"/>
  <c r="D1031" i="2" s="1"/>
  <c r="G1030" i="2"/>
  <c r="C1030" i="2"/>
  <c r="D1030" i="2" s="1"/>
  <c r="G1029" i="2"/>
  <c r="C1029" i="2"/>
  <c r="D1029" i="2" s="1"/>
  <c r="G1028" i="2"/>
  <c r="C1028" i="2"/>
  <c r="D1028" i="2" s="1"/>
  <c r="G1027" i="2"/>
  <c r="C1027" i="2"/>
  <c r="D1027" i="2" s="1"/>
  <c r="G1026" i="2"/>
  <c r="C1026" i="2"/>
  <c r="D1026" i="2" s="1"/>
  <c r="G1025" i="2"/>
  <c r="C1025" i="2"/>
  <c r="D1025" i="2" s="1"/>
  <c r="G1024" i="2"/>
  <c r="C1024" i="2"/>
  <c r="D1024" i="2" s="1"/>
  <c r="G1023" i="2"/>
  <c r="C1023" i="2"/>
  <c r="D1023" i="2" s="1"/>
  <c r="G1022" i="2"/>
  <c r="C1022" i="2"/>
  <c r="D1022" i="2" s="1"/>
  <c r="G1021" i="2"/>
  <c r="C1021" i="2"/>
  <c r="D1021" i="2" s="1"/>
  <c r="G1020" i="2"/>
  <c r="C1020" i="2"/>
  <c r="D1020" i="2" s="1"/>
  <c r="G1019" i="2"/>
  <c r="C1019" i="2"/>
  <c r="D1019" i="2" s="1"/>
  <c r="G1018" i="2"/>
  <c r="C1018" i="2"/>
  <c r="D1018" i="2" s="1"/>
  <c r="G1017" i="2"/>
  <c r="C1017" i="2"/>
  <c r="D1017" i="2" s="1"/>
  <c r="G1016" i="2"/>
  <c r="C1016" i="2"/>
  <c r="D1016" i="2" s="1"/>
  <c r="G1015" i="2"/>
  <c r="C1015" i="2"/>
  <c r="D1015" i="2" s="1"/>
  <c r="G1014" i="2"/>
  <c r="C1014" i="2"/>
  <c r="D1014" i="2" s="1"/>
  <c r="G1013" i="2"/>
  <c r="C1013" i="2"/>
  <c r="D1013" i="2" s="1"/>
  <c r="G1012" i="2"/>
  <c r="C1012" i="2"/>
  <c r="D1012" i="2" s="1"/>
  <c r="G1011" i="2"/>
  <c r="C1011" i="2"/>
  <c r="D1011" i="2" s="1"/>
  <c r="G1010" i="2"/>
  <c r="C1010" i="2"/>
  <c r="D1010" i="2" s="1"/>
  <c r="G1009" i="2"/>
  <c r="C1009" i="2"/>
  <c r="D1009" i="2" s="1"/>
  <c r="G1008" i="2"/>
  <c r="C1008" i="2"/>
  <c r="D1008" i="2" s="1"/>
  <c r="G1007" i="2"/>
  <c r="C1007" i="2"/>
  <c r="D1007" i="2" s="1"/>
  <c r="G1006" i="2"/>
  <c r="C1006" i="2"/>
  <c r="D1006" i="2" s="1"/>
  <c r="G1005" i="2"/>
  <c r="C1005" i="2"/>
  <c r="D1005" i="2" s="1"/>
  <c r="G1004" i="2"/>
  <c r="C1004" i="2"/>
  <c r="D1004" i="2" s="1"/>
  <c r="G1003" i="2"/>
  <c r="C1003" i="2"/>
  <c r="D1003" i="2" s="1"/>
  <c r="G1002" i="2"/>
  <c r="C1002" i="2"/>
  <c r="D1002" i="2" s="1"/>
  <c r="G1001" i="2"/>
  <c r="C1001" i="2"/>
  <c r="D1001" i="2" s="1"/>
  <c r="G1000" i="2"/>
  <c r="C1000" i="2"/>
  <c r="D1000" i="2" s="1"/>
  <c r="G999" i="2"/>
  <c r="C999" i="2"/>
  <c r="D999" i="2" s="1"/>
  <c r="G998" i="2"/>
  <c r="C998" i="2"/>
  <c r="D998" i="2" s="1"/>
  <c r="G997" i="2"/>
  <c r="C997" i="2"/>
  <c r="D997" i="2" s="1"/>
  <c r="G996" i="2"/>
  <c r="C996" i="2"/>
  <c r="D996" i="2" s="1"/>
  <c r="G995" i="2"/>
  <c r="C995" i="2"/>
  <c r="D995" i="2" s="1"/>
  <c r="G994" i="2"/>
  <c r="C994" i="2"/>
  <c r="D994" i="2" s="1"/>
  <c r="G993" i="2"/>
  <c r="C993" i="2"/>
  <c r="D993" i="2" s="1"/>
  <c r="G992" i="2"/>
  <c r="C992" i="2"/>
  <c r="D992" i="2" s="1"/>
  <c r="G991" i="2"/>
  <c r="C991" i="2"/>
  <c r="D991" i="2" s="1"/>
  <c r="G990" i="2"/>
  <c r="C990" i="2"/>
  <c r="D990" i="2" s="1"/>
  <c r="G989" i="2"/>
  <c r="C989" i="2"/>
  <c r="D989" i="2" s="1"/>
  <c r="G988" i="2"/>
  <c r="C988" i="2"/>
  <c r="D988" i="2" s="1"/>
  <c r="G987" i="2"/>
  <c r="C987" i="2"/>
  <c r="D987" i="2" s="1"/>
  <c r="G986" i="2"/>
  <c r="C986" i="2"/>
  <c r="D986" i="2" s="1"/>
  <c r="G985" i="2"/>
  <c r="C985" i="2"/>
  <c r="D985" i="2" s="1"/>
  <c r="G984" i="2"/>
  <c r="C984" i="2"/>
  <c r="D984" i="2" s="1"/>
  <c r="G983" i="2"/>
  <c r="C983" i="2"/>
  <c r="D983" i="2" s="1"/>
  <c r="G982" i="2"/>
  <c r="C982" i="2"/>
  <c r="D982" i="2" s="1"/>
  <c r="G981" i="2"/>
  <c r="C981" i="2"/>
  <c r="D981" i="2" s="1"/>
  <c r="G980" i="2"/>
  <c r="C980" i="2"/>
  <c r="D980" i="2" s="1"/>
  <c r="G979" i="2"/>
  <c r="C979" i="2"/>
  <c r="D979" i="2" s="1"/>
  <c r="G978" i="2"/>
  <c r="C978" i="2"/>
  <c r="D978" i="2" s="1"/>
  <c r="G977" i="2"/>
  <c r="C977" i="2"/>
  <c r="D977" i="2" s="1"/>
  <c r="G976" i="2"/>
  <c r="C976" i="2"/>
  <c r="D976" i="2" s="1"/>
  <c r="G975" i="2"/>
  <c r="C975" i="2"/>
  <c r="D975" i="2" s="1"/>
  <c r="G974" i="2"/>
  <c r="C974" i="2"/>
  <c r="D974" i="2" s="1"/>
  <c r="G973" i="2"/>
  <c r="C973" i="2"/>
  <c r="D973" i="2" s="1"/>
  <c r="G972" i="2"/>
  <c r="C972" i="2"/>
  <c r="D972" i="2" s="1"/>
  <c r="G971" i="2"/>
  <c r="C971" i="2"/>
  <c r="D971" i="2" s="1"/>
  <c r="G970" i="2"/>
  <c r="C970" i="2"/>
  <c r="D970" i="2" s="1"/>
  <c r="G969" i="2"/>
  <c r="C969" i="2"/>
  <c r="D969" i="2" s="1"/>
  <c r="G968" i="2"/>
  <c r="C968" i="2"/>
  <c r="D968" i="2" s="1"/>
  <c r="G967" i="2"/>
  <c r="C967" i="2"/>
  <c r="D967" i="2" s="1"/>
  <c r="G966" i="2"/>
  <c r="C966" i="2"/>
  <c r="D966" i="2" s="1"/>
  <c r="G965" i="2"/>
  <c r="C965" i="2"/>
  <c r="D965" i="2" s="1"/>
  <c r="G964" i="2"/>
  <c r="C964" i="2"/>
  <c r="D964" i="2" s="1"/>
  <c r="G963" i="2"/>
  <c r="C963" i="2"/>
  <c r="D963" i="2" s="1"/>
  <c r="G962" i="2"/>
  <c r="C962" i="2"/>
  <c r="D962" i="2" s="1"/>
  <c r="G961" i="2"/>
  <c r="C961" i="2"/>
  <c r="D961" i="2" s="1"/>
  <c r="G960" i="2"/>
  <c r="C960" i="2"/>
  <c r="D960" i="2" s="1"/>
  <c r="G959" i="2"/>
  <c r="C959" i="2"/>
  <c r="D959" i="2" s="1"/>
  <c r="G958" i="2"/>
  <c r="C958" i="2"/>
  <c r="D958" i="2" s="1"/>
  <c r="G957" i="2"/>
  <c r="C957" i="2"/>
  <c r="D957" i="2" s="1"/>
  <c r="G956" i="2"/>
  <c r="C956" i="2"/>
  <c r="D956" i="2" s="1"/>
  <c r="G955" i="2"/>
  <c r="C955" i="2"/>
  <c r="D955" i="2" s="1"/>
  <c r="G954" i="2"/>
  <c r="C954" i="2"/>
  <c r="D954" i="2" s="1"/>
  <c r="G953" i="2"/>
  <c r="C953" i="2"/>
  <c r="D953" i="2" s="1"/>
  <c r="G952" i="2"/>
  <c r="C952" i="2"/>
  <c r="D952" i="2" s="1"/>
  <c r="G951" i="2"/>
  <c r="C951" i="2"/>
  <c r="D951" i="2" s="1"/>
  <c r="G950" i="2"/>
  <c r="C950" i="2"/>
  <c r="D950" i="2" s="1"/>
  <c r="G949" i="2"/>
  <c r="C949" i="2"/>
  <c r="D949" i="2" s="1"/>
  <c r="G948" i="2"/>
  <c r="C948" i="2"/>
  <c r="D948" i="2" s="1"/>
  <c r="G947" i="2"/>
  <c r="C947" i="2"/>
  <c r="D947" i="2" s="1"/>
  <c r="G946" i="2"/>
  <c r="C946" i="2"/>
  <c r="D946" i="2" s="1"/>
  <c r="G945" i="2"/>
  <c r="C945" i="2"/>
  <c r="D945" i="2" s="1"/>
  <c r="G944" i="2"/>
  <c r="C944" i="2"/>
  <c r="D944" i="2" s="1"/>
  <c r="G943" i="2"/>
  <c r="C943" i="2"/>
  <c r="D943" i="2" s="1"/>
  <c r="G942" i="2"/>
  <c r="C942" i="2"/>
  <c r="D942" i="2" s="1"/>
  <c r="G941" i="2"/>
  <c r="C941" i="2"/>
  <c r="D941" i="2" s="1"/>
  <c r="G940" i="2"/>
  <c r="C940" i="2"/>
  <c r="D940" i="2" s="1"/>
  <c r="G939" i="2"/>
  <c r="C939" i="2"/>
  <c r="D939" i="2" s="1"/>
  <c r="G938" i="2"/>
  <c r="C938" i="2"/>
  <c r="D938" i="2" s="1"/>
  <c r="G937" i="2"/>
  <c r="C937" i="2"/>
  <c r="D937" i="2" s="1"/>
  <c r="G936" i="2"/>
  <c r="C936" i="2"/>
  <c r="D936" i="2" s="1"/>
  <c r="G935" i="2"/>
  <c r="C935" i="2"/>
  <c r="D935" i="2" s="1"/>
  <c r="G934" i="2"/>
  <c r="C934" i="2"/>
  <c r="D934" i="2" s="1"/>
  <c r="G933" i="2"/>
  <c r="C933" i="2"/>
  <c r="D933" i="2" s="1"/>
  <c r="G932" i="2"/>
  <c r="C932" i="2"/>
  <c r="D932" i="2" s="1"/>
  <c r="G931" i="2"/>
  <c r="C931" i="2"/>
  <c r="D931" i="2" s="1"/>
  <c r="G930" i="2"/>
  <c r="C930" i="2"/>
  <c r="D930" i="2" s="1"/>
  <c r="G929" i="2"/>
  <c r="C929" i="2"/>
  <c r="D929" i="2" s="1"/>
  <c r="G928" i="2"/>
  <c r="C928" i="2"/>
  <c r="D928" i="2" s="1"/>
  <c r="G927" i="2"/>
  <c r="C927" i="2"/>
  <c r="D927" i="2" s="1"/>
  <c r="G926" i="2"/>
  <c r="C926" i="2"/>
  <c r="D926" i="2" s="1"/>
  <c r="G925" i="2"/>
  <c r="C925" i="2"/>
  <c r="D925" i="2" s="1"/>
  <c r="G924" i="2"/>
  <c r="C924" i="2"/>
  <c r="D924" i="2" s="1"/>
  <c r="G923" i="2"/>
  <c r="C923" i="2"/>
  <c r="D923" i="2" s="1"/>
  <c r="G922" i="2"/>
  <c r="C922" i="2"/>
  <c r="D922" i="2" s="1"/>
  <c r="G921" i="2"/>
  <c r="C921" i="2"/>
  <c r="D921" i="2" s="1"/>
  <c r="G920" i="2"/>
  <c r="C920" i="2"/>
  <c r="D920" i="2" s="1"/>
  <c r="G919" i="2"/>
  <c r="C919" i="2"/>
  <c r="D919" i="2" s="1"/>
  <c r="G918" i="2"/>
  <c r="C918" i="2"/>
  <c r="D918" i="2" s="1"/>
  <c r="G917" i="2"/>
  <c r="C917" i="2"/>
  <c r="D917" i="2" s="1"/>
  <c r="G916" i="2"/>
  <c r="C916" i="2"/>
  <c r="D916" i="2" s="1"/>
  <c r="G915" i="2"/>
  <c r="C915" i="2"/>
  <c r="D915" i="2" s="1"/>
  <c r="G914" i="2"/>
  <c r="C914" i="2"/>
  <c r="D914" i="2" s="1"/>
  <c r="G913" i="2"/>
  <c r="C913" i="2"/>
  <c r="D913" i="2" s="1"/>
  <c r="G912" i="2"/>
  <c r="C912" i="2"/>
  <c r="D912" i="2" s="1"/>
  <c r="G911" i="2"/>
  <c r="C911" i="2"/>
  <c r="D911" i="2" s="1"/>
  <c r="G910" i="2"/>
  <c r="C910" i="2"/>
  <c r="D910" i="2" s="1"/>
  <c r="G909" i="2"/>
  <c r="C909" i="2"/>
  <c r="D909" i="2" s="1"/>
  <c r="G908" i="2"/>
  <c r="C908" i="2"/>
  <c r="D908" i="2" s="1"/>
  <c r="G907" i="2"/>
  <c r="C907" i="2"/>
  <c r="D907" i="2" s="1"/>
  <c r="G906" i="2"/>
  <c r="C906" i="2"/>
  <c r="D906" i="2" s="1"/>
  <c r="G905" i="2"/>
  <c r="C905" i="2"/>
  <c r="D905" i="2" s="1"/>
  <c r="G904" i="2"/>
  <c r="C904" i="2"/>
  <c r="D904" i="2" s="1"/>
  <c r="G903" i="2"/>
  <c r="C903" i="2"/>
  <c r="D903" i="2" s="1"/>
  <c r="G902" i="2"/>
  <c r="C902" i="2"/>
  <c r="D902" i="2" s="1"/>
  <c r="G901" i="2"/>
  <c r="C901" i="2"/>
  <c r="D901" i="2" s="1"/>
  <c r="G900" i="2"/>
  <c r="C900" i="2"/>
  <c r="D900" i="2" s="1"/>
  <c r="G899" i="2"/>
  <c r="C899" i="2"/>
  <c r="D899" i="2" s="1"/>
  <c r="G898" i="2"/>
  <c r="C898" i="2"/>
  <c r="D898" i="2" s="1"/>
  <c r="G897" i="2"/>
  <c r="C897" i="2"/>
  <c r="D897" i="2" s="1"/>
  <c r="G896" i="2"/>
  <c r="C896" i="2"/>
  <c r="D896" i="2" s="1"/>
  <c r="G895" i="2"/>
  <c r="C895" i="2"/>
  <c r="D895" i="2" s="1"/>
  <c r="G894" i="2"/>
  <c r="C894" i="2"/>
  <c r="D894" i="2" s="1"/>
  <c r="G893" i="2"/>
  <c r="C893" i="2"/>
  <c r="D893" i="2" s="1"/>
  <c r="G892" i="2"/>
  <c r="C892" i="2"/>
  <c r="D892" i="2" s="1"/>
  <c r="G891" i="2"/>
  <c r="C891" i="2"/>
  <c r="D891" i="2" s="1"/>
  <c r="G890" i="2"/>
  <c r="C890" i="2"/>
  <c r="D890" i="2" s="1"/>
  <c r="G889" i="2"/>
  <c r="C889" i="2"/>
  <c r="D889" i="2" s="1"/>
  <c r="G888" i="2"/>
  <c r="C888" i="2"/>
  <c r="D888" i="2" s="1"/>
  <c r="G887" i="2"/>
  <c r="C887" i="2"/>
  <c r="D887" i="2" s="1"/>
  <c r="G886" i="2"/>
  <c r="C886" i="2"/>
  <c r="D886" i="2" s="1"/>
  <c r="G885" i="2"/>
  <c r="C885" i="2"/>
  <c r="D885" i="2" s="1"/>
  <c r="G884" i="2"/>
  <c r="C884" i="2"/>
  <c r="D884" i="2" s="1"/>
  <c r="G883" i="2"/>
  <c r="C883" i="2"/>
  <c r="D883" i="2" s="1"/>
  <c r="G882" i="2"/>
  <c r="C882" i="2"/>
  <c r="D882" i="2" s="1"/>
  <c r="G881" i="2"/>
  <c r="C881" i="2"/>
  <c r="D881" i="2" s="1"/>
  <c r="G880" i="2"/>
  <c r="C880" i="2"/>
  <c r="D880" i="2" s="1"/>
  <c r="G879" i="2"/>
  <c r="C879" i="2"/>
  <c r="D879" i="2" s="1"/>
  <c r="G878" i="2"/>
  <c r="C878" i="2"/>
  <c r="D878" i="2" s="1"/>
  <c r="G877" i="2"/>
  <c r="C877" i="2"/>
  <c r="D877" i="2" s="1"/>
  <c r="G876" i="2"/>
  <c r="C876" i="2"/>
  <c r="D876" i="2" s="1"/>
  <c r="G875" i="2"/>
  <c r="C875" i="2"/>
  <c r="D875" i="2" s="1"/>
  <c r="G874" i="2"/>
  <c r="C874" i="2"/>
  <c r="D874" i="2" s="1"/>
  <c r="G873" i="2"/>
  <c r="C873" i="2"/>
  <c r="D873" i="2" s="1"/>
  <c r="G872" i="2"/>
  <c r="C872" i="2"/>
  <c r="D872" i="2" s="1"/>
  <c r="G871" i="2"/>
  <c r="C871" i="2"/>
  <c r="D871" i="2" s="1"/>
  <c r="G870" i="2"/>
  <c r="C870" i="2"/>
  <c r="D870" i="2" s="1"/>
  <c r="G869" i="2"/>
  <c r="C869" i="2"/>
  <c r="D869" i="2" s="1"/>
  <c r="G868" i="2"/>
  <c r="C868" i="2"/>
  <c r="D868" i="2" s="1"/>
  <c r="G867" i="2"/>
  <c r="C867" i="2"/>
  <c r="D867" i="2" s="1"/>
  <c r="G866" i="2"/>
  <c r="C866" i="2"/>
  <c r="D866" i="2" s="1"/>
  <c r="G865" i="2"/>
  <c r="C865" i="2"/>
  <c r="D865" i="2" s="1"/>
  <c r="G864" i="2"/>
  <c r="C864" i="2"/>
  <c r="D864" i="2" s="1"/>
  <c r="G863" i="2"/>
  <c r="C863" i="2"/>
  <c r="D863" i="2" s="1"/>
  <c r="G862" i="2"/>
  <c r="C862" i="2"/>
  <c r="D862" i="2" s="1"/>
  <c r="G861" i="2"/>
  <c r="C861" i="2"/>
  <c r="D861" i="2" s="1"/>
  <c r="G860" i="2"/>
  <c r="C860" i="2"/>
  <c r="D860" i="2" s="1"/>
  <c r="G859" i="2"/>
  <c r="C859" i="2"/>
  <c r="D859" i="2" s="1"/>
  <c r="G858" i="2"/>
  <c r="C858" i="2"/>
  <c r="D858" i="2" s="1"/>
  <c r="G857" i="2"/>
  <c r="C857" i="2"/>
  <c r="D857" i="2" s="1"/>
  <c r="G856" i="2"/>
  <c r="C856" i="2"/>
  <c r="D856" i="2" s="1"/>
  <c r="G855" i="2"/>
  <c r="C855" i="2"/>
  <c r="D855" i="2" s="1"/>
  <c r="G854" i="2"/>
  <c r="C854" i="2"/>
  <c r="D854" i="2" s="1"/>
  <c r="G853" i="2"/>
  <c r="C853" i="2"/>
  <c r="D853" i="2" s="1"/>
  <c r="G852" i="2"/>
  <c r="C852" i="2"/>
  <c r="D852" i="2" s="1"/>
  <c r="G851" i="2"/>
  <c r="C851" i="2"/>
  <c r="D851" i="2" s="1"/>
  <c r="G850" i="2"/>
  <c r="C850" i="2"/>
  <c r="D850" i="2" s="1"/>
  <c r="G849" i="2"/>
  <c r="C849" i="2"/>
  <c r="D849" i="2" s="1"/>
  <c r="G848" i="2"/>
  <c r="C848" i="2"/>
  <c r="D848" i="2" s="1"/>
  <c r="G847" i="2"/>
  <c r="C847" i="2"/>
  <c r="D847" i="2" s="1"/>
  <c r="G846" i="2"/>
  <c r="C846" i="2"/>
  <c r="D846" i="2" s="1"/>
  <c r="G845" i="2"/>
  <c r="C845" i="2"/>
  <c r="D845" i="2" s="1"/>
  <c r="G844" i="2"/>
  <c r="C844" i="2"/>
  <c r="D844" i="2" s="1"/>
  <c r="G843" i="2"/>
  <c r="C843" i="2"/>
  <c r="D843" i="2" s="1"/>
  <c r="G842" i="2"/>
  <c r="C842" i="2"/>
  <c r="D842" i="2" s="1"/>
  <c r="G841" i="2"/>
  <c r="C841" i="2"/>
  <c r="D841" i="2" s="1"/>
  <c r="G840" i="2"/>
  <c r="C840" i="2"/>
  <c r="D840" i="2" s="1"/>
  <c r="G839" i="2"/>
  <c r="C839" i="2"/>
  <c r="D839" i="2" s="1"/>
  <c r="G838" i="2"/>
  <c r="C838" i="2"/>
  <c r="D838" i="2" s="1"/>
  <c r="G837" i="2"/>
  <c r="C837" i="2"/>
  <c r="D837" i="2" s="1"/>
  <c r="G836" i="2"/>
  <c r="C836" i="2"/>
  <c r="D836" i="2" s="1"/>
  <c r="G835" i="2"/>
  <c r="C835" i="2"/>
  <c r="D835" i="2" s="1"/>
  <c r="G834" i="2"/>
  <c r="C834" i="2"/>
  <c r="D834" i="2" s="1"/>
  <c r="G833" i="2"/>
  <c r="C833" i="2"/>
  <c r="D833" i="2" s="1"/>
  <c r="G832" i="2"/>
  <c r="C832" i="2"/>
  <c r="D832" i="2" s="1"/>
  <c r="G831" i="2"/>
  <c r="C831" i="2"/>
  <c r="D831" i="2" s="1"/>
  <c r="G830" i="2"/>
  <c r="C830" i="2"/>
  <c r="D830" i="2" s="1"/>
  <c r="G829" i="2"/>
  <c r="C829" i="2"/>
  <c r="D829" i="2" s="1"/>
  <c r="G828" i="2"/>
  <c r="C828" i="2"/>
  <c r="D828" i="2" s="1"/>
  <c r="G827" i="2"/>
  <c r="C827" i="2"/>
  <c r="D827" i="2" s="1"/>
  <c r="G826" i="2"/>
  <c r="C826" i="2"/>
  <c r="D826" i="2" s="1"/>
  <c r="G825" i="2"/>
  <c r="C825" i="2"/>
  <c r="D825" i="2" s="1"/>
  <c r="G824" i="2"/>
  <c r="C824" i="2"/>
  <c r="D824" i="2" s="1"/>
  <c r="G823" i="2"/>
  <c r="C823" i="2"/>
  <c r="D823" i="2" s="1"/>
  <c r="G822" i="2"/>
  <c r="C822" i="2"/>
  <c r="D822" i="2" s="1"/>
  <c r="G821" i="2"/>
  <c r="C821" i="2"/>
  <c r="D821" i="2" s="1"/>
  <c r="G820" i="2"/>
  <c r="C820" i="2"/>
  <c r="D820" i="2" s="1"/>
  <c r="G819" i="2"/>
  <c r="C819" i="2"/>
  <c r="D819" i="2" s="1"/>
  <c r="G818" i="2"/>
  <c r="C818" i="2"/>
  <c r="D818" i="2" s="1"/>
  <c r="G817" i="2"/>
  <c r="C817" i="2"/>
  <c r="D817" i="2" s="1"/>
  <c r="G816" i="2"/>
  <c r="C816" i="2"/>
  <c r="D816" i="2" s="1"/>
  <c r="G815" i="2"/>
  <c r="C815" i="2"/>
  <c r="D815" i="2" s="1"/>
  <c r="G814" i="2"/>
  <c r="C814" i="2"/>
  <c r="D814" i="2" s="1"/>
  <c r="G813" i="2"/>
  <c r="C813" i="2"/>
  <c r="D813" i="2" s="1"/>
  <c r="G812" i="2"/>
  <c r="C812" i="2"/>
  <c r="D812" i="2" s="1"/>
  <c r="G811" i="2"/>
  <c r="C811" i="2"/>
  <c r="D811" i="2" s="1"/>
  <c r="G810" i="2"/>
  <c r="D810" i="2"/>
  <c r="C810" i="2"/>
  <c r="G809" i="2"/>
  <c r="C809" i="2"/>
  <c r="D809" i="2" s="1"/>
  <c r="G808" i="2"/>
  <c r="C808" i="2"/>
  <c r="D808" i="2" s="1"/>
  <c r="G807" i="2"/>
  <c r="C807" i="2"/>
  <c r="D807" i="2" s="1"/>
  <c r="G806" i="2"/>
  <c r="C806" i="2"/>
  <c r="D806" i="2" s="1"/>
  <c r="G805" i="2"/>
  <c r="C805" i="2"/>
  <c r="D805" i="2" s="1"/>
  <c r="G804" i="2"/>
  <c r="C804" i="2"/>
  <c r="D804" i="2" s="1"/>
  <c r="G803" i="2"/>
  <c r="C803" i="2"/>
  <c r="D803" i="2" s="1"/>
  <c r="G802" i="2"/>
  <c r="C802" i="2"/>
  <c r="D802" i="2" s="1"/>
  <c r="G801" i="2"/>
  <c r="C801" i="2"/>
  <c r="D801" i="2" s="1"/>
  <c r="G800" i="2"/>
  <c r="C800" i="2"/>
  <c r="D800" i="2" s="1"/>
  <c r="G799" i="2"/>
  <c r="C799" i="2"/>
  <c r="D799" i="2" s="1"/>
  <c r="G798" i="2"/>
  <c r="C798" i="2"/>
  <c r="D798" i="2" s="1"/>
  <c r="G797" i="2"/>
  <c r="C797" i="2"/>
  <c r="D797" i="2" s="1"/>
  <c r="G796" i="2"/>
  <c r="C796" i="2"/>
  <c r="D796" i="2" s="1"/>
  <c r="G795" i="2"/>
  <c r="C795" i="2"/>
  <c r="D795" i="2" s="1"/>
  <c r="G794" i="2"/>
  <c r="C794" i="2"/>
  <c r="D794" i="2" s="1"/>
  <c r="G793" i="2"/>
  <c r="C793" i="2"/>
  <c r="D793" i="2" s="1"/>
  <c r="G792" i="2"/>
  <c r="C792" i="2"/>
  <c r="D792" i="2" s="1"/>
  <c r="G791" i="2"/>
  <c r="C791" i="2"/>
  <c r="D791" i="2" s="1"/>
  <c r="G790" i="2"/>
  <c r="C790" i="2"/>
  <c r="D790" i="2" s="1"/>
  <c r="G789" i="2"/>
  <c r="C789" i="2"/>
  <c r="D789" i="2" s="1"/>
  <c r="G788" i="2"/>
  <c r="C788" i="2"/>
  <c r="D788" i="2" s="1"/>
  <c r="G787" i="2"/>
  <c r="C787" i="2"/>
  <c r="D787" i="2" s="1"/>
  <c r="G786" i="2"/>
  <c r="C786" i="2"/>
  <c r="D786" i="2" s="1"/>
  <c r="G785" i="2"/>
  <c r="C785" i="2"/>
  <c r="D785" i="2" s="1"/>
  <c r="G784" i="2"/>
  <c r="C784" i="2"/>
  <c r="D784" i="2" s="1"/>
  <c r="G783" i="2"/>
  <c r="C783" i="2"/>
  <c r="D783" i="2" s="1"/>
  <c r="G782" i="2"/>
  <c r="C782" i="2"/>
  <c r="D782" i="2" s="1"/>
  <c r="G781" i="2"/>
  <c r="C781" i="2"/>
  <c r="D781" i="2" s="1"/>
  <c r="G780" i="2"/>
  <c r="C780" i="2"/>
  <c r="D780" i="2" s="1"/>
  <c r="G779" i="2"/>
  <c r="C779" i="2"/>
  <c r="D779" i="2" s="1"/>
  <c r="G778" i="2"/>
  <c r="C778" i="2"/>
  <c r="D778" i="2" s="1"/>
  <c r="G777" i="2"/>
  <c r="C777" i="2"/>
  <c r="D777" i="2" s="1"/>
  <c r="G776" i="2"/>
  <c r="C776" i="2"/>
  <c r="D776" i="2" s="1"/>
  <c r="G775" i="2"/>
  <c r="C775" i="2"/>
  <c r="D775" i="2" s="1"/>
  <c r="G774" i="2"/>
  <c r="C774" i="2"/>
  <c r="D774" i="2" s="1"/>
  <c r="G773" i="2"/>
  <c r="C773" i="2"/>
  <c r="D773" i="2" s="1"/>
  <c r="G772" i="2"/>
  <c r="C772" i="2"/>
  <c r="D772" i="2" s="1"/>
  <c r="G771" i="2"/>
  <c r="D771" i="2"/>
  <c r="C771" i="2"/>
  <c r="G770" i="2"/>
  <c r="C770" i="2"/>
  <c r="D770" i="2" s="1"/>
  <c r="G769" i="2"/>
  <c r="C769" i="2"/>
  <c r="D769" i="2" s="1"/>
  <c r="G768" i="2"/>
  <c r="C768" i="2"/>
  <c r="D768" i="2" s="1"/>
  <c r="G767" i="2"/>
  <c r="C767" i="2"/>
  <c r="D767" i="2" s="1"/>
  <c r="G766" i="2"/>
  <c r="C766" i="2"/>
  <c r="D766" i="2" s="1"/>
  <c r="G765" i="2"/>
  <c r="C765" i="2"/>
  <c r="D765" i="2" s="1"/>
  <c r="G764" i="2"/>
  <c r="C764" i="2"/>
  <c r="D764" i="2" s="1"/>
  <c r="G763" i="2"/>
  <c r="C763" i="2"/>
  <c r="D763" i="2" s="1"/>
  <c r="G762" i="2"/>
  <c r="C762" i="2"/>
  <c r="D762" i="2" s="1"/>
  <c r="G761" i="2"/>
  <c r="C761" i="2"/>
  <c r="D761" i="2" s="1"/>
  <c r="G760" i="2"/>
  <c r="C760" i="2"/>
  <c r="D760" i="2" s="1"/>
  <c r="G759" i="2"/>
  <c r="C759" i="2"/>
  <c r="D759" i="2" s="1"/>
  <c r="G758" i="2"/>
  <c r="D758" i="2"/>
  <c r="C758" i="2"/>
  <c r="G757" i="2"/>
  <c r="C757" i="2"/>
  <c r="D757" i="2" s="1"/>
  <c r="G756" i="2"/>
  <c r="C756" i="2"/>
  <c r="D756" i="2" s="1"/>
  <c r="G755" i="2"/>
  <c r="C755" i="2"/>
  <c r="D755" i="2" s="1"/>
  <c r="G754" i="2"/>
  <c r="C754" i="2"/>
  <c r="D754" i="2" s="1"/>
  <c r="G753" i="2"/>
  <c r="C753" i="2"/>
  <c r="D753" i="2" s="1"/>
  <c r="G752" i="2"/>
  <c r="C752" i="2"/>
  <c r="D752" i="2" s="1"/>
  <c r="G751" i="2"/>
  <c r="C751" i="2"/>
  <c r="D751" i="2" s="1"/>
  <c r="G750" i="2"/>
  <c r="C750" i="2"/>
  <c r="D750" i="2" s="1"/>
  <c r="G749" i="2"/>
  <c r="C749" i="2"/>
  <c r="D749" i="2" s="1"/>
  <c r="G748" i="2"/>
  <c r="C748" i="2"/>
  <c r="D748" i="2" s="1"/>
  <c r="G747" i="2"/>
  <c r="C747" i="2"/>
  <c r="D747" i="2" s="1"/>
  <c r="G746" i="2"/>
  <c r="C746" i="2"/>
  <c r="D746" i="2" s="1"/>
  <c r="G745" i="2"/>
  <c r="C745" i="2"/>
  <c r="D745" i="2" s="1"/>
  <c r="G744" i="2"/>
  <c r="C744" i="2"/>
  <c r="D744" i="2" s="1"/>
  <c r="G743" i="2"/>
  <c r="C743" i="2"/>
  <c r="D743" i="2" s="1"/>
  <c r="G742" i="2"/>
  <c r="C742" i="2"/>
  <c r="D742" i="2" s="1"/>
  <c r="G741" i="2"/>
  <c r="C741" i="2"/>
  <c r="D741" i="2" s="1"/>
  <c r="G740" i="2"/>
  <c r="C740" i="2"/>
  <c r="D740" i="2" s="1"/>
  <c r="G739" i="2"/>
  <c r="C739" i="2"/>
  <c r="D739" i="2" s="1"/>
  <c r="G738" i="2"/>
  <c r="C738" i="2"/>
  <c r="D738" i="2" s="1"/>
  <c r="G737" i="2"/>
  <c r="C737" i="2"/>
  <c r="D737" i="2" s="1"/>
  <c r="G736" i="2"/>
  <c r="C736" i="2"/>
  <c r="D736" i="2" s="1"/>
  <c r="G735" i="2"/>
  <c r="C735" i="2"/>
  <c r="D735" i="2" s="1"/>
  <c r="G734" i="2"/>
  <c r="C734" i="2"/>
  <c r="D734" i="2" s="1"/>
  <c r="G733" i="2"/>
  <c r="C733" i="2"/>
  <c r="D733" i="2" s="1"/>
  <c r="G732" i="2"/>
  <c r="C732" i="2"/>
  <c r="D732" i="2" s="1"/>
  <c r="G731" i="2"/>
  <c r="C731" i="2"/>
  <c r="D731" i="2" s="1"/>
  <c r="G730" i="2"/>
  <c r="C730" i="2"/>
  <c r="D730" i="2" s="1"/>
  <c r="G729" i="2"/>
  <c r="C729" i="2"/>
  <c r="D729" i="2" s="1"/>
  <c r="G728" i="2"/>
  <c r="C728" i="2"/>
  <c r="D728" i="2" s="1"/>
  <c r="G727" i="2"/>
  <c r="C727" i="2"/>
  <c r="D727" i="2" s="1"/>
  <c r="G726" i="2"/>
  <c r="C726" i="2"/>
  <c r="D726" i="2" s="1"/>
  <c r="G725" i="2"/>
  <c r="C725" i="2"/>
  <c r="D725" i="2" s="1"/>
  <c r="G724" i="2"/>
  <c r="C724" i="2"/>
  <c r="D724" i="2" s="1"/>
  <c r="G723" i="2"/>
  <c r="C723" i="2"/>
  <c r="D723" i="2" s="1"/>
  <c r="G722" i="2"/>
  <c r="C722" i="2"/>
  <c r="D722" i="2" s="1"/>
  <c r="G721" i="2"/>
  <c r="C721" i="2"/>
  <c r="D721" i="2" s="1"/>
  <c r="G720" i="2"/>
  <c r="C720" i="2"/>
  <c r="D720" i="2" s="1"/>
  <c r="G719" i="2"/>
  <c r="C719" i="2"/>
  <c r="D719" i="2" s="1"/>
  <c r="G718" i="2"/>
  <c r="C718" i="2"/>
  <c r="D718" i="2" s="1"/>
  <c r="G717" i="2"/>
  <c r="D717" i="2"/>
  <c r="C717" i="2"/>
  <c r="G716" i="2"/>
  <c r="C716" i="2"/>
  <c r="D716" i="2" s="1"/>
  <c r="G715" i="2"/>
  <c r="C715" i="2"/>
  <c r="D715" i="2" s="1"/>
  <c r="G714" i="2"/>
  <c r="C714" i="2"/>
  <c r="D714" i="2" s="1"/>
  <c r="G713" i="2"/>
  <c r="C713" i="2"/>
  <c r="D713" i="2" s="1"/>
  <c r="G712" i="2"/>
  <c r="C712" i="2"/>
  <c r="D712" i="2" s="1"/>
  <c r="G711" i="2"/>
  <c r="C711" i="2"/>
  <c r="D711" i="2" s="1"/>
  <c r="G710" i="2"/>
  <c r="C710" i="2"/>
  <c r="D710" i="2" s="1"/>
  <c r="G709" i="2"/>
  <c r="C709" i="2"/>
  <c r="D709" i="2" s="1"/>
  <c r="G708" i="2"/>
  <c r="C708" i="2"/>
  <c r="D708" i="2" s="1"/>
  <c r="G707" i="2"/>
  <c r="C707" i="2"/>
  <c r="D707" i="2" s="1"/>
  <c r="G706" i="2"/>
  <c r="D706" i="2"/>
  <c r="C706" i="2"/>
  <c r="G705" i="2"/>
  <c r="C705" i="2"/>
  <c r="D705" i="2" s="1"/>
  <c r="G704" i="2"/>
  <c r="C704" i="2"/>
  <c r="D704" i="2" s="1"/>
  <c r="G703" i="2"/>
  <c r="C703" i="2"/>
  <c r="D703" i="2" s="1"/>
  <c r="G702" i="2"/>
  <c r="C702" i="2"/>
  <c r="D702" i="2" s="1"/>
  <c r="G701" i="2"/>
  <c r="C701" i="2"/>
  <c r="D701" i="2" s="1"/>
  <c r="G700" i="2"/>
  <c r="C700" i="2"/>
  <c r="D700" i="2" s="1"/>
  <c r="G699" i="2"/>
  <c r="C699" i="2"/>
  <c r="D699" i="2" s="1"/>
  <c r="G698" i="2"/>
  <c r="C698" i="2"/>
  <c r="D698" i="2" s="1"/>
  <c r="G697" i="2"/>
  <c r="C697" i="2"/>
  <c r="D697" i="2" s="1"/>
  <c r="G696" i="2"/>
  <c r="C696" i="2"/>
  <c r="D696" i="2" s="1"/>
  <c r="G695" i="2"/>
  <c r="C695" i="2"/>
  <c r="D695" i="2" s="1"/>
  <c r="G694" i="2"/>
  <c r="C694" i="2"/>
  <c r="D694" i="2" s="1"/>
  <c r="G693" i="2"/>
  <c r="C693" i="2"/>
  <c r="D693" i="2" s="1"/>
  <c r="G692" i="2"/>
  <c r="C692" i="2"/>
  <c r="D692" i="2" s="1"/>
  <c r="G691" i="2"/>
  <c r="C691" i="2"/>
  <c r="D691" i="2" s="1"/>
  <c r="G690" i="2"/>
  <c r="C690" i="2"/>
  <c r="D690" i="2" s="1"/>
  <c r="G689" i="2"/>
  <c r="C689" i="2"/>
  <c r="D689" i="2" s="1"/>
  <c r="G688" i="2"/>
  <c r="C688" i="2"/>
  <c r="D688" i="2" s="1"/>
  <c r="G687" i="2"/>
  <c r="C687" i="2"/>
  <c r="D687" i="2" s="1"/>
  <c r="G686" i="2"/>
  <c r="C686" i="2"/>
  <c r="D686" i="2" s="1"/>
  <c r="G685" i="2"/>
  <c r="C685" i="2"/>
  <c r="D685" i="2" s="1"/>
  <c r="G684" i="2"/>
  <c r="C684" i="2"/>
  <c r="D684" i="2" s="1"/>
  <c r="G683" i="2"/>
  <c r="C683" i="2"/>
  <c r="D683" i="2" s="1"/>
  <c r="G682" i="2"/>
  <c r="C682" i="2"/>
  <c r="D682" i="2" s="1"/>
  <c r="G681" i="2"/>
  <c r="C681" i="2"/>
  <c r="D681" i="2" s="1"/>
  <c r="G680" i="2"/>
  <c r="C680" i="2"/>
  <c r="D680" i="2" s="1"/>
  <c r="G679" i="2"/>
  <c r="C679" i="2"/>
  <c r="D679" i="2" s="1"/>
  <c r="G678" i="2"/>
  <c r="C678" i="2"/>
  <c r="D678" i="2" s="1"/>
  <c r="G677" i="2"/>
  <c r="C677" i="2"/>
  <c r="D677" i="2" s="1"/>
  <c r="G676" i="2"/>
  <c r="C676" i="2"/>
  <c r="D676" i="2" s="1"/>
  <c r="G675" i="2"/>
  <c r="C675" i="2"/>
  <c r="D675" i="2" s="1"/>
  <c r="G674" i="2"/>
  <c r="C674" i="2"/>
  <c r="D674" i="2" s="1"/>
  <c r="G673" i="2"/>
  <c r="C673" i="2"/>
  <c r="D673" i="2" s="1"/>
  <c r="G672" i="2"/>
  <c r="C672" i="2"/>
  <c r="D672" i="2" s="1"/>
  <c r="G671" i="2"/>
  <c r="C671" i="2"/>
  <c r="D671" i="2" s="1"/>
  <c r="G670" i="2"/>
  <c r="C670" i="2"/>
  <c r="D670" i="2" s="1"/>
  <c r="G669" i="2"/>
  <c r="C669" i="2"/>
  <c r="D669" i="2" s="1"/>
  <c r="G668" i="2"/>
  <c r="C668" i="2"/>
  <c r="D668" i="2" s="1"/>
  <c r="G667" i="2"/>
  <c r="C667" i="2"/>
  <c r="D667" i="2" s="1"/>
  <c r="G666" i="2"/>
  <c r="C666" i="2"/>
  <c r="D666" i="2" s="1"/>
  <c r="G665" i="2"/>
  <c r="C665" i="2"/>
  <c r="D665" i="2" s="1"/>
  <c r="G664" i="2"/>
  <c r="C664" i="2"/>
  <c r="D664" i="2" s="1"/>
  <c r="G663" i="2"/>
  <c r="C663" i="2"/>
  <c r="D663" i="2" s="1"/>
  <c r="G662" i="2"/>
  <c r="C662" i="2"/>
  <c r="D662" i="2" s="1"/>
  <c r="G661" i="2"/>
  <c r="C661" i="2"/>
  <c r="D661" i="2" s="1"/>
  <c r="G660" i="2"/>
  <c r="C660" i="2"/>
  <c r="D660" i="2" s="1"/>
  <c r="G659" i="2"/>
  <c r="C659" i="2"/>
  <c r="D659" i="2" s="1"/>
  <c r="G658" i="2"/>
  <c r="C658" i="2"/>
  <c r="D658" i="2" s="1"/>
  <c r="G657" i="2"/>
  <c r="C657" i="2"/>
  <c r="D657" i="2" s="1"/>
  <c r="G656" i="2"/>
  <c r="C656" i="2"/>
  <c r="D656" i="2" s="1"/>
  <c r="G655" i="2"/>
  <c r="C655" i="2"/>
  <c r="D655" i="2" s="1"/>
  <c r="G654" i="2"/>
  <c r="C654" i="2"/>
  <c r="D654" i="2" s="1"/>
  <c r="G653" i="2"/>
  <c r="C653" i="2"/>
  <c r="D653" i="2" s="1"/>
  <c r="G652" i="2"/>
  <c r="C652" i="2"/>
  <c r="D652" i="2" s="1"/>
  <c r="G651" i="2"/>
  <c r="C651" i="2"/>
  <c r="D651" i="2" s="1"/>
  <c r="G650" i="2"/>
  <c r="C650" i="2"/>
  <c r="D650" i="2" s="1"/>
  <c r="G649" i="2"/>
  <c r="D649" i="2"/>
  <c r="C649" i="2"/>
  <c r="G648" i="2"/>
  <c r="C648" i="2"/>
  <c r="D648" i="2" s="1"/>
  <c r="G647" i="2"/>
  <c r="C647" i="2"/>
  <c r="D647" i="2" s="1"/>
  <c r="G646" i="2"/>
  <c r="C646" i="2"/>
  <c r="D646" i="2" s="1"/>
  <c r="G645" i="2"/>
  <c r="C645" i="2"/>
  <c r="D645" i="2" s="1"/>
  <c r="G644" i="2"/>
  <c r="C644" i="2"/>
  <c r="D644" i="2" s="1"/>
  <c r="G643" i="2"/>
  <c r="C643" i="2"/>
  <c r="D643" i="2" s="1"/>
  <c r="G642" i="2"/>
  <c r="C642" i="2"/>
  <c r="D642" i="2" s="1"/>
  <c r="G641" i="2"/>
  <c r="C641" i="2"/>
  <c r="D641" i="2" s="1"/>
  <c r="G640" i="2"/>
  <c r="C640" i="2"/>
  <c r="D640" i="2" s="1"/>
  <c r="G639" i="2"/>
  <c r="C639" i="2"/>
  <c r="D639" i="2" s="1"/>
  <c r="G638" i="2"/>
  <c r="C638" i="2"/>
  <c r="D638" i="2" s="1"/>
  <c r="G637" i="2"/>
  <c r="C637" i="2"/>
  <c r="D637" i="2" s="1"/>
  <c r="G636" i="2"/>
  <c r="C636" i="2"/>
  <c r="D636" i="2" s="1"/>
  <c r="G635" i="2"/>
  <c r="C635" i="2"/>
  <c r="D635" i="2" s="1"/>
  <c r="G634" i="2"/>
  <c r="C634" i="2"/>
  <c r="D634" i="2" s="1"/>
  <c r="G633" i="2"/>
  <c r="C633" i="2"/>
  <c r="D633" i="2" s="1"/>
  <c r="G632" i="2"/>
  <c r="C632" i="2"/>
  <c r="D632" i="2" s="1"/>
  <c r="G631" i="2"/>
  <c r="C631" i="2"/>
  <c r="D631" i="2" s="1"/>
  <c r="G630" i="2"/>
  <c r="C630" i="2"/>
  <c r="D630" i="2" s="1"/>
  <c r="G629" i="2"/>
  <c r="C629" i="2"/>
  <c r="D629" i="2" s="1"/>
  <c r="G628" i="2"/>
  <c r="C628" i="2"/>
  <c r="D628" i="2" s="1"/>
  <c r="G627" i="2"/>
  <c r="C627" i="2"/>
  <c r="D627" i="2" s="1"/>
  <c r="G626" i="2"/>
  <c r="C626" i="2"/>
  <c r="D626" i="2" s="1"/>
  <c r="G625" i="2"/>
  <c r="C625" i="2"/>
  <c r="D625" i="2" s="1"/>
  <c r="G624" i="2"/>
  <c r="C624" i="2"/>
  <c r="D624" i="2" s="1"/>
  <c r="G623" i="2"/>
  <c r="C623" i="2"/>
  <c r="D623" i="2" s="1"/>
  <c r="G622" i="2"/>
  <c r="C622" i="2"/>
  <c r="D622" i="2" s="1"/>
  <c r="G621" i="2"/>
  <c r="C621" i="2"/>
  <c r="D621" i="2" s="1"/>
  <c r="G620" i="2"/>
  <c r="C620" i="2"/>
  <c r="D620" i="2" s="1"/>
  <c r="G619" i="2"/>
  <c r="C619" i="2"/>
  <c r="D619" i="2" s="1"/>
  <c r="G618" i="2"/>
  <c r="C618" i="2"/>
  <c r="D618" i="2" s="1"/>
  <c r="G617" i="2"/>
  <c r="C617" i="2"/>
  <c r="D617" i="2" s="1"/>
  <c r="G616" i="2"/>
  <c r="C616" i="2"/>
  <c r="D616" i="2" s="1"/>
  <c r="G615" i="2"/>
  <c r="C615" i="2"/>
  <c r="D615" i="2" s="1"/>
  <c r="G614" i="2"/>
  <c r="C614" i="2"/>
  <c r="D614" i="2" s="1"/>
  <c r="G613" i="2"/>
  <c r="C613" i="2"/>
  <c r="D613" i="2" s="1"/>
  <c r="G612" i="2"/>
  <c r="C612" i="2"/>
  <c r="D612" i="2" s="1"/>
  <c r="G611" i="2"/>
  <c r="C611" i="2"/>
  <c r="D611" i="2" s="1"/>
  <c r="G610" i="2"/>
  <c r="C610" i="2"/>
  <c r="D610" i="2" s="1"/>
  <c r="G609" i="2"/>
  <c r="C609" i="2"/>
  <c r="D609" i="2" s="1"/>
  <c r="G608" i="2"/>
  <c r="C608" i="2"/>
  <c r="D608" i="2" s="1"/>
  <c r="G607" i="2"/>
  <c r="C607" i="2"/>
  <c r="D607" i="2" s="1"/>
  <c r="G606" i="2"/>
  <c r="C606" i="2"/>
  <c r="D606" i="2" s="1"/>
  <c r="G605" i="2"/>
  <c r="C605" i="2"/>
  <c r="D605" i="2" s="1"/>
  <c r="G604" i="2"/>
  <c r="C604" i="2"/>
  <c r="D604" i="2" s="1"/>
  <c r="G603" i="2"/>
  <c r="C603" i="2"/>
  <c r="D603" i="2" s="1"/>
  <c r="G602" i="2"/>
  <c r="C602" i="2"/>
  <c r="D602" i="2" s="1"/>
  <c r="G601" i="2"/>
  <c r="C601" i="2"/>
  <c r="D601" i="2" s="1"/>
  <c r="G600" i="2"/>
  <c r="C600" i="2"/>
  <c r="D600" i="2" s="1"/>
  <c r="G599" i="2"/>
  <c r="C599" i="2"/>
  <c r="D599" i="2" s="1"/>
  <c r="G598" i="2"/>
  <c r="C598" i="2"/>
  <c r="D598" i="2" s="1"/>
  <c r="G597" i="2"/>
  <c r="C597" i="2"/>
  <c r="D597" i="2" s="1"/>
  <c r="G596" i="2"/>
  <c r="C596" i="2"/>
  <c r="D596" i="2" s="1"/>
  <c r="G595" i="2"/>
  <c r="C595" i="2"/>
  <c r="D595" i="2" s="1"/>
  <c r="G594" i="2"/>
  <c r="C594" i="2"/>
  <c r="D594" i="2" s="1"/>
  <c r="G593" i="2"/>
  <c r="C593" i="2"/>
  <c r="D593" i="2" s="1"/>
  <c r="G592" i="2"/>
  <c r="C592" i="2"/>
  <c r="D592" i="2" s="1"/>
  <c r="G591" i="2"/>
  <c r="C591" i="2"/>
  <c r="D591" i="2" s="1"/>
  <c r="G590" i="2"/>
  <c r="C590" i="2"/>
  <c r="D590" i="2" s="1"/>
  <c r="G589" i="2"/>
  <c r="C589" i="2"/>
  <c r="D589" i="2" s="1"/>
  <c r="G588" i="2"/>
  <c r="C588" i="2"/>
  <c r="D588" i="2" s="1"/>
  <c r="G587" i="2"/>
  <c r="C587" i="2"/>
  <c r="D587" i="2" s="1"/>
  <c r="G586" i="2"/>
  <c r="C586" i="2"/>
  <c r="D586" i="2" s="1"/>
  <c r="G585" i="2"/>
  <c r="C585" i="2"/>
  <c r="D585" i="2" s="1"/>
  <c r="G584" i="2"/>
  <c r="C584" i="2"/>
  <c r="D584" i="2" s="1"/>
  <c r="G583" i="2"/>
  <c r="C583" i="2"/>
  <c r="D583" i="2" s="1"/>
  <c r="G582" i="2"/>
  <c r="C582" i="2"/>
  <c r="D582" i="2" s="1"/>
  <c r="G581" i="2"/>
  <c r="C581" i="2"/>
  <c r="D581" i="2" s="1"/>
  <c r="G580" i="2"/>
  <c r="C580" i="2"/>
  <c r="D580" i="2" s="1"/>
  <c r="G579" i="2"/>
  <c r="C579" i="2"/>
  <c r="D579" i="2" s="1"/>
  <c r="G578" i="2"/>
  <c r="C578" i="2"/>
  <c r="D578" i="2" s="1"/>
  <c r="G577" i="2"/>
  <c r="C577" i="2"/>
  <c r="D577" i="2" s="1"/>
  <c r="G576" i="2"/>
  <c r="C576" i="2"/>
  <c r="D576" i="2" s="1"/>
  <c r="G575" i="2"/>
  <c r="C575" i="2"/>
  <c r="D575" i="2" s="1"/>
  <c r="G574" i="2"/>
  <c r="C574" i="2"/>
  <c r="D574" i="2" s="1"/>
  <c r="G573" i="2"/>
  <c r="C573" i="2"/>
  <c r="D573" i="2" s="1"/>
  <c r="G572" i="2"/>
  <c r="C572" i="2"/>
  <c r="D572" i="2" s="1"/>
  <c r="G571" i="2"/>
  <c r="C571" i="2"/>
  <c r="D571" i="2" s="1"/>
  <c r="G570" i="2"/>
  <c r="C570" i="2"/>
  <c r="D570" i="2" s="1"/>
  <c r="G569" i="2"/>
  <c r="C569" i="2"/>
  <c r="D569" i="2" s="1"/>
  <c r="G568" i="2"/>
  <c r="C568" i="2"/>
  <c r="D568" i="2" s="1"/>
  <c r="G567" i="2"/>
  <c r="C567" i="2"/>
  <c r="D567" i="2" s="1"/>
  <c r="G566" i="2"/>
  <c r="C566" i="2"/>
  <c r="D566" i="2" s="1"/>
  <c r="G565" i="2"/>
  <c r="C565" i="2"/>
  <c r="D565" i="2" s="1"/>
  <c r="G564" i="2"/>
  <c r="C564" i="2"/>
  <c r="D564" i="2" s="1"/>
  <c r="G563" i="2"/>
  <c r="C563" i="2"/>
  <c r="D563" i="2" s="1"/>
  <c r="G562" i="2"/>
  <c r="D562" i="2"/>
  <c r="C562" i="2"/>
  <c r="G561" i="2"/>
  <c r="C561" i="2"/>
  <c r="D561" i="2" s="1"/>
  <c r="G560" i="2"/>
  <c r="C560" i="2"/>
  <c r="D560" i="2" s="1"/>
  <c r="G559" i="2"/>
  <c r="C559" i="2"/>
  <c r="D559" i="2" s="1"/>
  <c r="G558" i="2"/>
  <c r="C558" i="2"/>
  <c r="D558" i="2" s="1"/>
  <c r="G557" i="2"/>
  <c r="C557" i="2"/>
  <c r="D557" i="2" s="1"/>
  <c r="G556" i="2"/>
  <c r="C556" i="2"/>
  <c r="D556" i="2" s="1"/>
  <c r="G555" i="2"/>
  <c r="C555" i="2"/>
  <c r="D555" i="2" s="1"/>
  <c r="G554" i="2"/>
  <c r="C554" i="2"/>
  <c r="D554" i="2" s="1"/>
  <c r="G553" i="2"/>
  <c r="C553" i="2"/>
  <c r="D553" i="2" s="1"/>
  <c r="G552" i="2"/>
  <c r="C552" i="2"/>
  <c r="D552" i="2" s="1"/>
  <c r="G551" i="2"/>
  <c r="C551" i="2"/>
  <c r="D551" i="2" s="1"/>
  <c r="G550" i="2"/>
  <c r="C550" i="2"/>
  <c r="D550" i="2" s="1"/>
  <c r="G549" i="2"/>
  <c r="C549" i="2"/>
  <c r="D549" i="2" s="1"/>
  <c r="G548" i="2"/>
  <c r="C548" i="2"/>
  <c r="D548" i="2" s="1"/>
  <c r="G547" i="2"/>
  <c r="C547" i="2"/>
  <c r="D547" i="2" s="1"/>
  <c r="G546" i="2"/>
  <c r="C546" i="2"/>
  <c r="D546" i="2" s="1"/>
  <c r="G545" i="2"/>
  <c r="C545" i="2"/>
  <c r="D545" i="2" s="1"/>
  <c r="G544" i="2"/>
  <c r="C544" i="2"/>
  <c r="D544" i="2" s="1"/>
  <c r="G543" i="2"/>
  <c r="C543" i="2"/>
  <c r="D543" i="2" s="1"/>
  <c r="G542" i="2"/>
  <c r="C542" i="2"/>
  <c r="D542" i="2" s="1"/>
  <c r="G541" i="2"/>
  <c r="C541" i="2"/>
  <c r="D541" i="2" s="1"/>
  <c r="G540" i="2"/>
  <c r="C540" i="2"/>
  <c r="D540" i="2" s="1"/>
  <c r="G539" i="2"/>
  <c r="C539" i="2"/>
  <c r="D539" i="2" s="1"/>
  <c r="G538" i="2"/>
  <c r="C538" i="2"/>
  <c r="D538" i="2" s="1"/>
  <c r="G537" i="2"/>
  <c r="C537" i="2"/>
  <c r="D537" i="2" s="1"/>
  <c r="G536" i="2"/>
  <c r="C536" i="2"/>
  <c r="D536" i="2" s="1"/>
  <c r="G535" i="2"/>
  <c r="C535" i="2"/>
  <c r="D535" i="2" s="1"/>
  <c r="G534" i="2"/>
  <c r="C534" i="2"/>
  <c r="D534" i="2" s="1"/>
  <c r="G533" i="2"/>
  <c r="C533" i="2"/>
  <c r="D533" i="2" s="1"/>
  <c r="G532" i="2"/>
  <c r="C532" i="2"/>
  <c r="D532" i="2" s="1"/>
  <c r="G531" i="2"/>
  <c r="C531" i="2"/>
  <c r="D531" i="2" s="1"/>
  <c r="G530" i="2"/>
  <c r="C530" i="2"/>
  <c r="D530" i="2" s="1"/>
  <c r="G529" i="2"/>
  <c r="C529" i="2"/>
  <c r="D529" i="2" s="1"/>
  <c r="G528" i="2"/>
  <c r="C528" i="2"/>
  <c r="D528" i="2" s="1"/>
  <c r="G527" i="2"/>
  <c r="C527" i="2"/>
  <c r="D527" i="2" s="1"/>
  <c r="G526" i="2"/>
  <c r="C526" i="2"/>
  <c r="D526" i="2" s="1"/>
  <c r="G525" i="2"/>
  <c r="C525" i="2"/>
  <c r="D525" i="2" s="1"/>
  <c r="G524" i="2"/>
  <c r="C524" i="2"/>
  <c r="D524" i="2" s="1"/>
  <c r="G523" i="2"/>
  <c r="C523" i="2"/>
  <c r="D523" i="2" s="1"/>
  <c r="G522" i="2"/>
  <c r="C522" i="2"/>
  <c r="D522" i="2" s="1"/>
  <c r="G521" i="2"/>
  <c r="C521" i="2"/>
  <c r="D521" i="2" s="1"/>
  <c r="G520" i="2"/>
  <c r="C520" i="2"/>
  <c r="D520" i="2" s="1"/>
  <c r="G519" i="2"/>
  <c r="C519" i="2"/>
  <c r="D519" i="2" s="1"/>
  <c r="G518" i="2"/>
  <c r="C518" i="2"/>
  <c r="D518" i="2" s="1"/>
  <c r="G517" i="2"/>
  <c r="C517" i="2"/>
  <c r="D517" i="2" s="1"/>
  <c r="G516" i="2"/>
  <c r="C516" i="2"/>
  <c r="D516" i="2" s="1"/>
  <c r="G515" i="2"/>
  <c r="C515" i="2"/>
  <c r="D515" i="2" s="1"/>
  <c r="G514" i="2"/>
  <c r="C514" i="2"/>
  <c r="D514" i="2" s="1"/>
  <c r="G513" i="2"/>
  <c r="C513" i="2"/>
  <c r="D513" i="2" s="1"/>
  <c r="G512" i="2"/>
  <c r="C512" i="2"/>
  <c r="D512" i="2" s="1"/>
  <c r="G511" i="2"/>
  <c r="C511" i="2"/>
  <c r="D511" i="2" s="1"/>
  <c r="G510" i="2"/>
  <c r="C510" i="2"/>
  <c r="D510" i="2" s="1"/>
  <c r="G509" i="2"/>
  <c r="C509" i="2"/>
  <c r="D509" i="2" s="1"/>
  <c r="G508" i="2"/>
  <c r="C508" i="2"/>
  <c r="D508" i="2" s="1"/>
  <c r="G507" i="2"/>
  <c r="C507" i="2"/>
  <c r="D507" i="2" s="1"/>
  <c r="G506" i="2"/>
  <c r="C506" i="2"/>
  <c r="D506" i="2" s="1"/>
  <c r="G505" i="2"/>
  <c r="C505" i="2"/>
  <c r="D505" i="2" s="1"/>
  <c r="G504" i="2"/>
  <c r="C504" i="2"/>
  <c r="D504" i="2" s="1"/>
  <c r="G503" i="2"/>
  <c r="C503" i="2"/>
  <c r="D503" i="2" s="1"/>
  <c r="G502" i="2"/>
  <c r="C502" i="2"/>
  <c r="D502" i="2" s="1"/>
  <c r="G501" i="2"/>
  <c r="C501" i="2"/>
  <c r="D501" i="2" s="1"/>
  <c r="G500" i="2"/>
  <c r="C500" i="2"/>
  <c r="D500" i="2" s="1"/>
  <c r="G499" i="2"/>
  <c r="C499" i="2"/>
  <c r="D499" i="2" s="1"/>
  <c r="G498" i="2"/>
  <c r="C498" i="2"/>
  <c r="D498" i="2" s="1"/>
  <c r="G497" i="2"/>
  <c r="C497" i="2"/>
  <c r="D497" i="2" s="1"/>
  <c r="G496" i="2"/>
  <c r="C496" i="2"/>
  <c r="D496" i="2" s="1"/>
  <c r="G495" i="2"/>
  <c r="C495" i="2"/>
  <c r="D495" i="2" s="1"/>
  <c r="G494" i="2"/>
  <c r="C494" i="2"/>
  <c r="D494" i="2" s="1"/>
  <c r="G493" i="2"/>
  <c r="C493" i="2"/>
  <c r="D493" i="2" s="1"/>
  <c r="G492" i="2"/>
  <c r="C492" i="2"/>
  <c r="D492" i="2" s="1"/>
  <c r="G491" i="2"/>
  <c r="C491" i="2"/>
  <c r="D491" i="2" s="1"/>
  <c r="G490" i="2"/>
  <c r="C490" i="2"/>
  <c r="D490" i="2" s="1"/>
  <c r="G489" i="2"/>
  <c r="C489" i="2"/>
  <c r="D489" i="2" s="1"/>
  <c r="G488" i="2"/>
  <c r="C488" i="2"/>
  <c r="D488" i="2" s="1"/>
  <c r="G487" i="2"/>
  <c r="C487" i="2"/>
  <c r="D487" i="2" s="1"/>
  <c r="G486" i="2"/>
  <c r="C486" i="2"/>
  <c r="D486" i="2" s="1"/>
  <c r="G485" i="2"/>
  <c r="C485" i="2"/>
  <c r="D485" i="2" s="1"/>
  <c r="G484" i="2"/>
  <c r="C484" i="2"/>
  <c r="D484" i="2" s="1"/>
  <c r="G483" i="2"/>
  <c r="C483" i="2"/>
  <c r="D483" i="2" s="1"/>
  <c r="G482" i="2"/>
  <c r="C482" i="2"/>
  <c r="D482" i="2" s="1"/>
  <c r="G481" i="2"/>
  <c r="C481" i="2"/>
  <c r="D481" i="2" s="1"/>
  <c r="G480" i="2"/>
  <c r="C480" i="2"/>
  <c r="D480" i="2" s="1"/>
  <c r="G479" i="2"/>
  <c r="C479" i="2"/>
  <c r="D479" i="2" s="1"/>
  <c r="G478" i="2"/>
  <c r="C478" i="2"/>
  <c r="D478" i="2" s="1"/>
  <c r="G477" i="2"/>
  <c r="C477" i="2"/>
  <c r="D477" i="2" s="1"/>
  <c r="G476" i="2"/>
  <c r="C476" i="2"/>
  <c r="D476" i="2" s="1"/>
  <c r="G475" i="2"/>
  <c r="C475" i="2"/>
  <c r="D475" i="2" s="1"/>
  <c r="G474" i="2"/>
  <c r="C474" i="2"/>
  <c r="D474" i="2" s="1"/>
  <c r="G473" i="2"/>
  <c r="C473" i="2"/>
  <c r="D473" i="2" s="1"/>
  <c r="G472" i="2"/>
  <c r="C472" i="2"/>
  <c r="D472" i="2" s="1"/>
  <c r="G471" i="2"/>
  <c r="C471" i="2"/>
  <c r="D471" i="2" s="1"/>
  <c r="G470" i="2"/>
  <c r="C470" i="2"/>
  <c r="D470" i="2" s="1"/>
  <c r="G469" i="2"/>
  <c r="C469" i="2"/>
  <c r="D469" i="2" s="1"/>
  <c r="G468" i="2"/>
  <c r="C468" i="2"/>
  <c r="D468" i="2" s="1"/>
  <c r="G467" i="2"/>
  <c r="C467" i="2"/>
  <c r="D467" i="2" s="1"/>
  <c r="G466" i="2"/>
  <c r="C466" i="2"/>
  <c r="D466" i="2" s="1"/>
  <c r="G465" i="2"/>
  <c r="C465" i="2"/>
  <c r="D465" i="2" s="1"/>
  <c r="G464" i="2"/>
  <c r="C464" i="2"/>
  <c r="D464" i="2" s="1"/>
  <c r="G463" i="2"/>
  <c r="C463" i="2"/>
  <c r="D463" i="2" s="1"/>
  <c r="G462" i="2"/>
  <c r="C462" i="2"/>
  <c r="D462" i="2" s="1"/>
  <c r="G461" i="2"/>
  <c r="C461" i="2"/>
  <c r="D461" i="2" s="1"/>
  <c r="G460" i="2"/>
  <c r="C460" i="2"/>
  <c r="D460" i="2" s="1"/>
  <c r="G459" i="2"/>
  <c r="C459" i="2"/>
  <c r="D459" i="2" s="1"/>
  <c r="G458" i="2"/>
  <c r="C458" i="2"/>
  <c r="D458" i="2" s="1"/>
  <c r="G457" i="2"/>
  <c r="C457" i="2"/>
  <c r="D457" i="2" s="1"/>
  <c r="G456" i="2"/>
  <c r="C456" i="2"/>
  <c r="D456" i="2" s="1"/>
  <c r="G455" i="2"/>
  <c r="C455" i="2"/>
  <c r="D455" i="2" s="1"/>
  <c r="G454" i="2"/>
  <c r="C454" i="2"/>
  <c r="D454" i="2" s="1"/>
  <c r="G453" i="2"/>
  <c r="C453" i="2"/>
  <c r="D453" i="2" s="1"/>
  <c r="G452" i="2"/>
  <c r="C452" i="2"/>
  <c r="D452" i="2" s="1"/>
  <c r="G451" i="2"/>
  <c r="C451" i="2"/>
  <c r="D451" i="2" s="1"/>
  <c r="G450" i="2"/>
  <c r="C450" i="2"/>
  <c r="D450" i="2" s="1"/>
  <c r="G449" i="2"/>
  <c r="C449" i="2"/>
  <c r="D449" i="2" s="1"/>
  <c r="G448" i="2"/>
  <c r="C448" i="2"/>
  <c r="D448" i="2" s="1"/>
  <c r="G447" i="2"/>
  <c r="C447" i="2"/>
  <c r="D447" i="2" s="1"/>
  <c r="G446" i="2"/>
  <c r="C446" i="2"/>
  <c r="D446" i="2" s="1"/>
  <c r="G445" i="2"/>
  <c r="C445" i="2"/>
  <c r="D445" i="2" s="1"/>
  <c r="G444" i="2"/>
  <c r="C444" i="2"/>
  <c r="D444" i="2" s="1"/>
  <c r="G443" i="2"/>
  <c r="C443" i="2"/>
  <c r="D443" i="2" s="1"/>
  <c r="G442" i="2"/>
  <c r="C442" i="2"/>
  <c r="D442" i="2" s="1"/>
  <c r="G441" i="2"/>
  <c r="C441" i="2"/>
  <c r="D441" i="2" s="1"/>
  <c r="G440" i="2"/>
  <c r="C440" i="2"/>
  <c r="D440" i="2" s="1"/>
  <c r="G439" i="2"/>
  <c r="C439" i="2"/>
  <c r="D439" i="2" s="1"/>
  <c r="G438" i="2"/>
  <c r="C438" i="2"/>
  <c r="D438" i="2" s="1"/>
  <c r="G437" i="2"/>
  <c r="C437" i="2"/>
  <c r="D437" i="2" s="1"/>
  <c r="G436" i="2"/>
  <c r="C436" i="2"/>
  <c r="D436" i="2" s="1"/>
  <c r="G435" i="2"/>
  <c r="C435" i="2"/>
  <c r="D435" i="2" s="1"/>
  <c r="G434" i="2"/>
  <c r="C434" i="2"/>
  <c r="D434" i="2" s="1"/>
  <c r="G433" i="2"/>
  <c r="C433" i="2"/>
  <c r="D433" i="2" s="1"/>
  <c r="G432" i="2"/>
  <c r="C432" i="2"/>
  <c r="D432" i="2" s="1"/>
  <c r="G431" i="2"/>
  <c r="C431" i="2"/>
  <c r="D431" i="2" s="1"/>
  <c r="G430" i="2"/>
  <c r="C430" i="2"/>
  <c r="D430" i="2" s="1"/>
  <c r="G429" i="2"/>
  <c r="C429" i="2"/>
  <c r="D429" i="2" s="1"/>
  <c r="G428" i="2"/>
  <c r="C428" i="2"/>
  <c r="D428" i="2" s="1"/>
  <c r="G427" i="2"/>
  <c r="C427" i="2"/>
  <c r="D427" i="2" s="1"/>
  <c r="G426" i="2"/>
  <c r="C426" i="2"/>
  <c r="D426" i="2" s="1"/>
  <c r="G425" i="2"/>
  <c r="C425" i="2"/>
  <c r="D425" i="2" s="1"/>
  <c r="G424" i="2"/>
  <c r="C424" i="2"/>
  <c r="D424" i="2" s="1"/>
  <c r="G423" i="2"/>
  <c r="C423" i="2"/>
  <c r="D423" i="2" s="1"/>
  <c r="G422" i="2"/>
  <c r="C422" i="2"/>
  <c r="D422" i="2" s="1"/>
  <c r="G421" i="2"/>
  <c r="C421" i="2"/>
  <c r="D421" i="2" s="1"/>
  <c r="G420" i="2"/>
  <c r="C420" i="2"/>
  <c r="D420" i="2" s="1"/>
  <c r="G419" i="2"/>
  <c r="C419" i="2"/>
  <c r="D419" i="2" s="1"/>
  <c r="G418" i="2"/>
  <c r="C418" i="2"/>
  <c r="D418" i="2" s="1"/>
  <c r="G417" i="2"/>
  <c r="C417" i="2"/>
  <c r="D417" i="2" s="1"/>
  <c r="G416" i="2"/>
  <c r="C416" i="2"/>
  <c r="D416" i="2" s="1"/>
  <c r="G415" i="2"/>
  <c r="C415" i="2"/>
  <c r="D415" i="2" s="1"/>
  <c r="G414" i="2"/>
  <c r="C414" i="2"/>
  <c r="D414" i="2" s="1"/>
  <c r="G413" i="2"/>
  <c r="C413" i="2"/>
  <c r="D413" i="2" s="1"/>
  <c r="G412" i="2"/>
  <c r="C412" i="2"/>
  <c r="D412" i="2" s="1"/>
  <c r="G411" i="2"/>
  <c r="C411" i="2"/>
  <c r="D411" i="2" s="1"/>
  <c r="G410" i="2"/>
  <c r="C410" i="2"/>
  <c r="D410" i="2" s="1"/>
  <c r="G409" i="2"/>
  <c r="C409" i="2"/>
  <c r="D409" i="2" s="1"/>
  <c r="G408" i="2"/>
  <c r="C408" i="2"/>
  <c r="D408" i="2" s="1"/>
  <c r="G407" i="2"/>
  <c r="C407" i="2"/>
  <c r="D407" i="2" s="1"/>
  <c r="G406" i="2"/>
  <c r="C406" i="2"/>
  <c r="D406" i="2" s="1"/>
  <c r="G405" i="2"/>
  <c r="C405" i="2"/>
  <c r="D405" i="2" s="1"/>
  <c r="G404" i="2"/>
  <c r="C404" i="2"/>
  <c r="D404" i="2" s="1"/>
  <c r="G403" i="2"/>
  <c r="C403" i="2"/>
  <c r="D403" i="2" s="1"/>
  <c r="G402" i="2"/>
  <c r="C402" i="2"/>
  <c r="D402" i="2" s="1"/>
  <c r="G401" i="2"/>
  <c r="C401" i="2"/>
  <c r="D401" i="2" s="1"/>
  <c r="G400" i="2"/>
  <c r="C400" i="2"/>
  <c r="D400" i="2" s="1"/>
  <c r="G399" i="2"/>
  <c r="C399" i="2"/>
  <c r="D399" i="2" s="1"/>
  <c r="G398" i="2"/>
  <c r="C398" i="2"/>
  <c r="D398" i="2" s="1"/>
  <c r="G397" i="2"/>
  <c r="C397" i="2"/>
  <c r="D397" i="2" s="1"/>
  <c r="G396" i="2"/>
  <c r="C396" i="2"/>
  <c r="D396" i="2" s="1"/>
  <c r="G395" i="2"/>
  <c r="C395" i="2"/>
  <c r="D395" i="2" s="1"/>
  <c r="G394" i="2"/>
  <c r="C394" i="2"/>
  <c r="D394" i="2" s="1"/>
  <c r="G393" i="2"/>
  <c r="C393" i="2"/>
  <c r="D393" i="2" s="1"/>
  <c r="G392" i="2"/>
  <c r="C392" i="2"/>
  <c r="D392" i="2" s="1"/>
  <c r="G391" i="2"/>
  <c r="C391" i="2"/>
  <c r="D391" i="2" s="1"/>
  <c r="G390" i="2"/>
  <c r="C390" i="2"/>
  <c r="D390" i="2" s="1"/>
  <c r="G389" i="2"/>
  <c r="C389" i="2"/>
  <c r="D389" i="2" s="1"/>
  <c r="G388" i="2"/>
  <c r="C388" i="2"/>
  <c r="D388" i="2" s="1"/>
  <c r="G387" i="2"/>
  <c r="C387" i="2"/>
  <c r="D387" i="2" s="1"/>
  <c r="G386" i="2"/>
  <c r="C386" i="2"/>
  <c r="D386" i="2" s="1"/>
  <c r="G385" i="2"/>
  <c r="C385" i="2"/>
  <c r="D385" i="2" s="1"/>
  <c r="G384" i="2"/>
  <c r="C384" i="2"/>
  <c r="D384" i="2" s="1"/>
  <c r="G383" i="2"/>
  <c r="C383" i="2"/>
  <c r="D383" i="2" s="1"/>
  <c r="G382" i="2"/>
  <c r="C382" i="2"/>
  <c r="D382" i="2" s="1"/>
  <c r="G381" i="2"/>
  <c r="C381" i="2"/>
  <c r="D381" i="2" s="1"/>
  <c r="G380" i="2"/>
  <c r="C380" i="2"/>
  <c r="D380" i="2" s="1"/>
  <c r="G379" i="2"/>
  <c r="C379" i="2"/>
  <c r="D379" i="2" s="1"/>
  <c r="G378" i="2"/>
  <c r="C378" i="2"/>
  <c r="D378" i="2" s="1"/>
  <c r="G377" i="2"/>
  <c r="C377" i="2"/>
  <c r="D377" i="2" s="1"/>
  <c r="G376" i="2"/>
  <c r="C376" i="2"/>
  <c r="D376" i="2" s="1"/>
  <c r="G375" i="2"/>
  <c r="C375" i="2"/>
  <c r="D375" i="2" s="1"/>
  <c r="G374" i="2"/>
  <c r="C374" i="2"/>
  <c r="D374" i="2" s="1"/>
  <c r="G373" i="2"/>
  <c r="C373" i="2"/>
  <c r="D373" i="2" s="1"/>
  <c r="G372" i="2"/>
  <c r="C372" i="2"/>
  <c r="D372" i="2" s="1"/>
  <c r="G371" i="2"/>
  <c r="C371" i="2"/>
  <c r="D371" i="2" s="1"/>
  <c r="G370" i="2"/>
  <c r="C370" i="2"/>
  <c r="D370" i="2" s="1"/>
  <c r="G369" i="2"/>
  <c r="C369" i="2"/>
  <c r="D369" i="2" s="1"/>
  <c r="G368" i="2"/>
  <c r="C368" i="2"/>
  <c r="D368" i="2" s="1"/>
  <c r="G367" i="2"/>
  <c r="C367" i="2"/>
  <c r="D367" i="2" s="1"/>
  <c r="G366" i="2"/>
  <c r="C366" i="2"/>
  <c r="D366" i="2" s="1"/>
  <c r="G365" i="2"/>
  <c r="C365" i="2"/>
  <c r="D365" i="2" s="1"/>
  <c r="G364" i="2"/>
  <c r="C364" i="2"/>
  <c r="D364" i="2" s="1"/>
  <c r="G363" i="2"/>
  <c r="C363" i="2"/>
  <c r="D363" i="2" s="1"/>
  <c r="G362" i="2"/>
  <c r="C362" i="2"/>
  <c r="D362" i="2" s="1"/>
  <c r="G361" i="2"/>
  <c r="C361" i="2"/>
  <c r="D361" i="2" s="1"/>
  <c r="G360" i="2"/>
  <c r="C360" i="2"/>
  <c r="D360" i="2" s="1"/>
  <c r="G359" i="2"/>
  <c r="C359" i="2"/>
  <c r="D359" i="2" s="1"/>
  <c r="G358" i="2"/>
  <c r="C358" i="2"/>
  <c r="D358" i="2" s="1"/>
  <c r="G357" i="2"/>
  <c r="C357" i="2"/>
  <c r="D357" i="2" s="1"/>
  <c r="G356" i="2"/>
  <c r="C356" i="2"/>
  <c r="D356" i="2" s="1"/>
  <c r="G355" i="2"/>
  <c r="C355" i="2"/>
  <c r="D355" i="2" s="1"/>
  <c r="G354" i="2"/>
  <c r="C354" i="2"/>
  <c r="D354" i="2" s="1"/>
  <c r="G353" i="2"/>
  <c r="C353" i="2"/>
  <c r="D353" i="2" s="1"/>
  <c r="G352" i="2"/>
  <c r="C352" i="2"/>
  <c r="D352" i="2" s="1"/>
  <c r="G351" i="2"/>
  <c r="C351" i="2"/>
  <c r="D351" i="2" s="1"/>
  <c r="G350" i="2"/>
  <c r="C350" i="2"/>
  <c r="D350" i="2" s="1"/>
  <c r="G349" i="2"/>
  <c r="C349" i="2"/>
  <c r="D349" i="2" s="1"/>
  <c r="G348" i="2"/>
  <c r="C348" i="2"/>
  <c r="D348" i="2" s="1"/>
  <c r="G347" i="2"/>
  <c r="C347" i="2"/>
  <c r="D347" i="2" s="1"/>
  <c r="G346" i="2"/>
  <c r="C346" i="2"/>
  <c r="D346" i="2" s="1"/>
  <c r="G345" i="2"/>
  <c r="C345" i="2"/>
  <c r="D345" i="2" s="1"/>
  <c r="G344" i="2"/>
  <c r="C344" i="2"/>
  <c r="D344" i="2" s="1"/>
  <c r="G343" i="2"/>
  <c r="C343" i="2"/>
  <c r="D343" i="2" s="1"/>
  <c r="G342" i="2"/>
  <c r="C342" i="2"/>
  <c r="D342" i="2" s="1"/>
  <c r="G341" i="2"/>
  <c r="C341" i="2"/>
  <c r="D341" i="2" s="1"/>
  <c r="G340" i="2"/>
  <c r="C340" i="2"/>
  <c r="D340" i="2" s="1"/>
  <c r="G339" i="2"/>
  <c r="C339" i="2"/>
  <c r="D339" i="2" s="1"/>
  <c r="G338" i="2"/>
  <c r="D338" i="2"/>
  <c r="C338" i="2"/>
  <c r="G337" i="2"/>
  <c r="C337" i="2"/>
  <c r="D337" i="2" s="1"/>
  <c r="G336" i="2"/>
  <c r="C336" i="2"/>
  <c r="D336" i="2" s="1"/>
  <c r="G335" i="2"/>
  <c r="C335" i="2"/>
  <c r="D335" i="2" s="1"/>
  <c r="G334" i="2"/>
  <c r="C334" i="2"/>
  <c r="D334" i="2" s="1"/>
  <c r="G333" i="2"/>
  <c r="C333" i="2"/>
  <c r="D333" i="2" s="1"/>
  <c r="G332" i="2"/>
  <c r="C332" i="2"/>
  <c r="D332" i="2" s="1"/>
  <c r="G331" i="2"/>
  <c r="C331" i="2"/>
  <c r="D331" i="2" s="1"/>
  <c r="G330" i="2"/>
  <c r="C330" i="2"/>
  <c r="D330" i="2" s="1"/>
  <c r="G329" i="2"/>
  <c r="C329" i="2"/>
  <c r="D329" i="2" s="1"/>
  <c r="G328" i="2"/>
  <c r="C328" i="2"/>
  <c r="D328" i="2" s="1"/>
  <c r="G327" i="2"/>
  <c r="C327" i="2"/>
  <c r="D327" i="2" s="1"/>
  <c r="G326" i="2"/>
  <c r="C326" i="2"/>
  <c r="D326" i="2" s="1"/>
  <c r="G325" i="2"/>
  <c r="C325" i="2"/>
  <c r="D325" i="2" s="1"/>
  <c r="G324" i="2"/>
  <c r="C324" i="2"/>
  <c r="D324" i="2" s="1"/>
  <c r="G323" i="2"/>
  <c r="C323" i="2"/>
  <c r="D323" i="2" s="1"/>
  <c r="G322" i="2"/>
  <c r="C322" i="2"/>
  <c r="D322" i="2" s="1"/>
  <c r="G321" i="2"/>
  <c r="C321" i="2"/>
  <c r="D321" i="2" s="1"/>
  <c r="G320" i="2"/>
  <c r="C320" i="2"/>
  <c r="D320" i="2" s="1"/>
  <c r="G319" i="2"/>
  <c r="C319" i="2"/>
  <c r="D319" i="2" s="1"/>
  <c r="G318" i="2"/>
  <c r="C318" i="2"/>
  <c r="D318" i="2" s="1"/>
  <c r="G317" i="2"/>
  <c r="C317" i="2"/>
  <c r="D317" i="2" s="1"/>
  <c r="G316" i="2"/>
  <c r="C316" i="2"/>
  <c r="D316" i="2" s="1"/>
  <c r="G315" i="2"/>
  <c r="C315" i="2"/>
  <c r="D315" i="2" s="1"/>
  <c r="G314" i="2"/>
  <c r="C314" i="2"/>
  <c r="D314" i="2" s="1"/>
  <c r="G313" i="2"/>
  <c r="C313" i="2"/>
  <c r="D313" i="2" s="1"/>
  <c r="G312" i="2"/>
  <c r="C312" i="2"/>
  <c r="D312" i="2" s="1"/>
  <c r="G311" i="2"/>
  <c r="C311" i="2"/>
  <c r="D311" i="2" s="1"/>
  <c r="G310" i="2"/>
  <c r="C310" i="2"/>
  <c r="D310" i="2" s="1"/>
  <c r="G309" i="2"/>
  <c r="C309" i="2"/>
  <c r="D309" i="2" s="1"/>
  <c r="G308" i="2"/>
  <c r="C308" i="2"/>
  <c r="D308" i="2" s="1"/>
  <c r="G307" i="2"/>
  <c r="C307" i="2"/>
  <c r="D307" i="2" s="1"/>
  <c r="G306" i="2"/>
  <c r="C306" i="2"/>
  <c r="D306" i="2" s="1"/>
  <c r="G305" i="2"/>
  <c r="C305" i="2"/>
  <c r="D305" i="2" s="1"/>
  <c r="G304" i="2"/>
  <c r="C304" i="2"/>
  <c r="D304" i="2" s="1"/>
  <c r="G303" i="2"/>
  <c r="C303" i="2"/>
  <c r="D303" i="2" s="1"/>
  <c r="G302" i="2"/>
  <c r="C302" i="2"/>
  <c r="D302" i="2" s="1"/>
  <c r="G301" i="2"/>
  <c r="C301" i="2"/>
  <c r="D301" i="2" s="1"/>
  <c r="G300" i="2"/>
  <c r="C300" i="2"/>
  <c r="D300" i="2" s="1"/>
  <c r="G299" i="2"/>
  <c r="C299" i="2"/>
  <c r="D299" i="2" s="1"/>
  <c r="G298" i="2"/>
  <c r="C298" i="2"/>
  <c r="D298" i="2" s="1"/>
  <c r="G297" i="2"/>
  <c r="C297" i="2"/>
  <c r="D297" i="2" s="1"/>
  <c r="G296" i="2"/>
  <c r="C296" i="2"/>
  <c r="D296" i="2" s="1"/>
  <c r="G295" i="2"/>
  <c r="C295" i="2"/>
  <c r="D295" i="2" s="1"/>
  <c r="G294" i="2"/>
  <c r="C294" i="2"/>
  <c r="D294" i="2" s="1"/>
  <c r="G293" i="2"/>
  <c r="C293" i="2"/>
  <c r="D293" i="2" s="1"/>
  <c r="G292" i="2"/>
  <c r="C292" i="2"/>
  <c r="D292" i="2" s="1"/>
  <c r="G291" i="2"/>
  <c r="C291" i="2"/>
  <c r="D291" i="2" s="1"/>
  <c r="G290" i="2"/>
  <c r="C290" i="2"/>
  <c r="D290" i="2" s="1"/>
  <c r="G289" i="2"/>
  <c r="C289" i="2"/>
  <c r="D289" i="2" s="1"/>
  <c r="G288" i="2"/>
  <c r="C288" i="2"/>
  <c r="D288" i="2" s="1"/>
  <c r="G287" i="2"/>
  <c r="C287" i="2"/>
  <c r="D287" i="2" s="1"/>
  <c r="G286" i="2"/>
  <c r="C286" i="2"/>
  <c r="D286" i="2" s="1"/>
  <c r="G285" i="2"/>
  <c r="C285" i="2"/>
  <c r="D285" i="2" s="1"/>
  <c r="G284" i="2"/>
  <c r="C284" i="2"/>
  <c r="D284" i="2" s="1"/>
  <c r="G283" i="2"/>
  <c r="C283" i="2"/>
  <c r="D283" i="2" s="1"/>
  <c r="G282" i="2"/>
  <c r="C282" i="2"/>
  <c r="D282" i="2" s="1"/>
  <c r="G281" i="2"/>
  <c r="C281" i="2"/>
  <c r="D281" i="2" s="1"/>
  <c r="G280" i="2"/>
  <c r="C280" i="2"/>
  <c r="D280" i="2" s="1"/>
  <c r="G279" i="2"/>
  <c r="C279" i="2"/>
  <c r="D279" i="2" s="1"/>
  <c r="G278" i="2"/>
  <c r="C278" i="2"/>
  <c r="D278" i="2" s="1"/>
  <c r="G277" i="2"/>
  <c r="C277" i="2"/>
  <c r="D277" i="2" s="1"/>
  <c r="G276" i="2"/>
  <c r="C276" i="2"/>
  <c r="D276" i="2" s="1"/>
  <c r="G275" i="2"/>
  <c r="C275" i="2"/>
  <c r="D275" i="2" s="1"/>
  <c r="G274" i="2"/>
  <c r="C274" i="2"/>
  <c r="D274" i="2" s="1"/>
  <c r="G273" i="2"/>
  <c r="C273" i="2"/>
  <c r="D273" i="2" s="1"/>
  <c r="G272" i="2"/>
  <c r="C272" i="2"/>
  <c r="D272" i="2" s="1"/>
  <c r="G271" i="2"/>
  <c r="C271" i="2"/>
  <c r="D271" i="2" s="1"/>
  <c r="G270" i="2"/>
  <c r="C270" i="2"/>
  <c r="D270" i="2" s="1"/>
  <c r="G269" i="2"/>
  <c r="C269" i="2"/>
  <c r="D269" i="2" s="1"/>
  <c r="G268" i="2"/>
  <c r="C268" i="2"/>
  <c r="D268" i="2" s="1"/>
  <c r="G267" i="2"/>
  <c r="C267" i="2"/>
  <c r="D267" i="2" s="1"/>
  <c r="G266" i="2"/>
  <c r="C266" i="2"/>
  <c r="D266" i="2" s="1"/>
  <c r="G265" i="2"/>
  <c r="C265" i="2"/>
  <c r="D265" i="2" s="1"/>
  <c r="G264" i="2"/>
  <c r="C264" i="2"/>
  <c r="D264" i="2" s="1"/>
  <c r="G263" i="2"/>
  <c r="C263" i="2"/>
  <c r="D263" i="2" s="1"/>
  <c r="G262" i="2"/>
  <c r="C262" i="2"/>
  <c r="D262" i="2" s="1"/>
  <c r="G261" i="2"/>
  <c r="C261" i="2"/>
  <c r="D261" i="2" s="1"/>
  <c r="G260" i="2"/>
  <c r="C260" i="2"/>
  <c r="D260" i="2" s="1"/>
  <c r="G259" i="2"/>
  <c r="C259" i="2"/>
  <c r="D259" i="2" s="1"/>
  <c r="G258" i="2"/>
  <c r="C258" i="2"/>
  <c r="D258" i="2" s="1"/>
  <c r="G257" i="2"/>
  <c r="C257" i="2"/>
  <c r="D257" i="2" s="1"/>
  <c r="G256" i="2"/>
  <c r="C256" i="2"/>
  <c r="D256" i="2" s="1"/>
  <c r="G255" i="2"/>
  <c r="C255" i="2"/>
  <c r="D255" i="2" s="1"/>
  <c r="G254" i="2"/>
  <c r="C254" i="2"/>
  <c r="D254" i="2" s="1"/>
  <c r="G253" i="2"/>
  <c r="C253" i="2"/>
  <c r="D253" i="2" s="1"/>
  <c r="G252" i="2"/>
  <c r="C252" i="2"/>
  <c r="D252" i="2" s="1"/>
  <c r="G251" i="2"/>
  <c r="C251" i="2"/>
  <c r="D251" i="2" s="1"/>
  <c r="G250" i="2"/>
  <c r="C250" i="2"/>
  <c r="D250" i="2" s="1"/>
  <c r="G249" i="2"/>
  <c r="C249" i="2"/>
  <c r="D249" i="2" s="1"/>
  <c r="G248" i="2"/>
  <c r="C248" i="2"/>
  <c r="D248" i="2" s="1"/>
  <c r="G247" i="2"/>
  <c r="C247" i="2"/>
  <c r="D247" i="2" s="1"/>
  <c r="G246" i="2"/>
  <c r="C246" i="2"/>
  <c r="D246" i="2" s="1"/>
  <c r="G245" i="2"/>
  <c r="C245" i="2"/>
  <c r="D245" i="2" s="1"/>
  <c r="G244" i="2"/>
  <c r="C244" i="2"/>
  <c r="D244" i="2" s="1"/>
  <c r="G243" i="2"/>
  <c r="C243" i="2"/>
  <c r="D243" i="2" s="1"/>
  <c r="G242" i="2"/>
  <c r="C242" i="2"/>
  <c r="D242" i="2" s="1"/>
  <c r="G241" i="2"/>
  <c r="C241" i="2"/>
  <c r="D241" i="2" s="1"/>
  <c r="G240" i="2"/>
  <c r="C240" i="2"/>
  <c r="D240" i="2" s="1"/>
  <c r="G239" i="2"/>
  <c r="C239" i="2"/>
  <c r="D239" i="2" s="1"/>
  <c r="G238" i="2"/>
  <c r="C238" i="2"/>
  <c r="D238" i="2" s="1"/>
  <c r="G237" i="2"/>
  <c r="C237" i="2"/>
  <c r="D237" i="2" s="1"/>
  <c r="G236" i="2"/>
  <c r="C236" i="2"/>
  <c r="D236" i="2" s="1"/>
  <c r="G235" i="2"/>
  <c r="C235" i="2"/>
  <c r="D235" i="2" s="1"/>
  <c r="G234" i="2"/>
  <c r="C234" i="2"/>
  <c r="D234" i="2" s="1"/>
  <c r="G233" i="2"/>
  <c r="C233" i="2"/>
  <c r="D233" i="2" s="1"/>
  <c r="G232" i="2"/>
  <c r="C232" i="2"/>
  <c r="D232" i="2" s="1"/>
  <c r="G231" i="2"/>
  <c r="C231" i="2"/>
  <c r="D231" i="2" s="1"/>
  <c r="G230" i="2"/>
  <c r="C230" i="2"/>
  <c r="D230" i="2" s="1"/>
  <c r="G229" i="2"/>
  <c r="C229" i="2"/>
  <c r="D229" i="2" s="1"/>
  <c r="G228" i="2"/>
  <c r="C228" i="2"/>
  <c r="D228" i="2" s="1"/>
  <c r="G227" i="2"/>
  <c r="C227" i="2"/>
  <c r="D227" i="2" s="1"/>
  <c r="G226" i="2"/>
  <c r="C226" i="2"/>
  <c r="D226" i="2" s="1"/>
  <c r="G225" i="2"/>
  <c r="C225" i="2"/>
  <c r="D225" i="2" s="1"/>
  <c r="G224" i="2"/>
  <c r="C224" i="2"/>
  <c r="D224" i="2" s="1"/>
  <c r="G223" i="2"/>
  <c r="C223" i="2"/>
  <c r="D223" i="2" s="1"/>
  <c r="G222" i="2"/>
  <c r="C222" i="2"/>
  <c r="D222" i="2" s="1"/>
  <c r="G221" i="2"/>
  <c r="C221" i="2"/>
  <c r="D221" i="2" s="1"/>
  <c r="G220" i="2"/>
  <c r="C220" i="2"/>
  <c r="D220" i="2" s="1"/>
  <c r="G219" i="2"/>
  <c r="C219" i="2"/>
  <c r="D219" i="2" s="1"/>
  <c r="G218" i="2"/>
  <c r="C218" i="2"/>
  <c r="D218" i="2" s="1"/>
  <c r="G217" i="2"/>
  <c r="C217" i="2"/>
  <c r="D217" i="2" s="1"/>
  <c r="G216" i="2"/>
  <c r="C216" i="2"/>
  <c r="D216" i="2" s="1"/>
  <c r="G215" i="2"/>
  <c r="C215" i="2"/>
  <c r="D215" i="2" s="1"/>
  <c r="G214" i="2"/>
  <c r="C214" i="2"/>
  <c r="D214" i="2" s="1"/>
  <c r="G213" i="2"/>
  <c r="C213" i="2"/>
  <c r="D213" i="2" s="1"/>
  <c r="G212" i="2"/>
  <c r="C212" i="2"/>
  <c r="D212" i="2" s="1"/>
  <c r="G211" i="2"/>
  <c r="C211" i="2"/>
  <c r="D211" i="2" s="1"/>
  <c r="G210" i="2"/>
  <c r="C210" i="2"/>
  <c r="D210" i="2" s="1"/>
  <c r="G209" i="2"/>
  <c r="C209" i="2"/>
  <c r="D209" i="2" s="1"/>
  <c r="G208" i="2"/>
  <c r="C208" i="2"/>
  <c r="D208" i="2" s="1"/>
  <c r="G207" i="2"/>
  <c r="C207" i="2"/>
  <c r="D207" i="2" s="1"/>
  <c r="G206" i="2"/>
  <c r="C206" i="2"/>
  <c r="D206" i="2" s="1"/>
  <c r="G205" i="2"/>
  <c r="C205" i="2"/>
  <c r="D205" i="2" s="1"/>
  <c r="G204" i="2"/>
  <c r="C204" i="2"/>
  <c r="D204" i="2" s="1"/>
  <c r="G203" i="2"/>
  <c r="C203" i="2"/>
  <c r="D203" i="2" s="1"/>
  <c r="G202" i="2"/>
  <c r="C202" i="2"/>
  <c r="D202" i="2" s="1"/>
  <c r="G201" i="2"/>
  <c r="C201" i="2"/>
  <c r="D201" i="2" s="1"/>
  <c r="G200" i="2"/>
  <c r="C200" i="2"/>
  <c r="D200" i="2" s="1"/>
  <c r="G199" i="2"/>
  <c r="C199" i="2"/>
  <c r="D199" i="2" s="1"/>
  <c r="G198" i="2"/>
  <c r="C198" i="2"/>
  <c r="D198" i="2" s="1"/>
  <c r="G197" i="2"/>
  <c r="C197" i="2"/>
  <c r="D197" i="2" s="1"/>
  <c r="G196" i="2"/>
  <c r="C196" i="2"/>
  <c r="D196" i="2" s="1"/>
  <c r="G195" i="2"/>
  <c r="C195" i="2"/>
  <c r="D195" i="2" s="1"/>
  <c r="G194" i="2"/>
  <c r="C194" i="2"/>
  <c r="D194" i="2" s="1"/>
  <c r="G193" i="2"/>
  <c r="C193" i="2"/>
  <c r="D193" i="2" s="1"/>
  <c r="G192" i="2"/>
  <c r="C192" i="2"/>
  <c r="D192" i="2" s="1"/>
  <c r="G191" i="2"/>
  <c r="C191" i="2"/>
  <c r="D191" i="2" s="1"/>
  <c r="G190" i="2"/>
  <c r="C190" i="2"/>
  <c r="D190" i="2" s="1"/>
  <c r="G189" i="2"/>
  <c r="C189" i="2"/>
  <c r="D189" i="2" s="1"/>
  <c r="G188" i="2"/>
  <c r="C188" i="2"/>
  <c r="D188" i="2" s="1"/>
  <c r="G187" i="2"/>
  <c r="C187" i="2"/>
  <c r="D187" i="2" s="1"/>
  <c r="G186" i="2"/>
  <c r="C186" i="2"/>
  <c r="D186" i="2" s="1"/>
  <c r="G185" i="2"/>
  <c r="C185" i="2"/>
  <c r="D185" i="2" s="1"/>
  <c r="G184" i="2"/>
  <c r="C184" i="2"/>
  <c r="D184" i="2" s="1"/>
  <c r="G183" i="2"/>
  <c r="C183" i="2"/>
  <c r="D183" i="2" s="1"/>
  <c r="G182" i="2"/>
  <c r="C182" i="2"/>
  <c r="D182" i="2" s="1"/>
  <c r="G181" i="2"/>
  <c r="C181" i="2"/>
  <c r="D181" i="2" s="1"/>
  <c r="G180" i="2"/>
  <c r="C180" i="2"/>
  <c r="D180" i="2" s="1"/>
  <c r="G179" i="2"/>
  <c r="C179" i="2"/>
  <c r="D179" i="2" s="1"/>
  <c r="G178" i="2"/>
  <c r="C178" i="2"/>
  <c r="D178" i="2" s="1"/>
  <c r="G177" i="2"/>
  <c r="C177" i="2"/>
  <c r="D177" i="2" s="1"/>
  <c r="G176" i="2"/>
  <c r="C176" i="2"/>
  <c r="D176" i="2" s="1"/>
  <c r="G175" i="2"/>
  <c r="C175" i="2"/>
  <c r="D175" i="2" s="1"/>
  <c r="G174" i="2"/>
  <c r="C174" i="2"/>
  <c r="D174" i="2" s="1"/>
  <c r="G173" i="2"/>
  <c r="C173" i="2"/>
  <c r="D173" i="2" s="1"/>
  <c r="G172" i="2"/>
  <c r="C172" i="2"/>
  <c r="D172" i="2" s="1"/>
  <c r="G171" i="2"/>
  <c r="C171" i="2"/>
  <c r="D171" i="2" s="1"/>
  <c r="G170" i="2"/>
  <c r="C170" i="2"/>
  <c r="D170" i="2" s="1"/>
  <c r="G169" i="2"/>
  <c r="C169" i="2"/>
  <c r="D169" i="2" s="1"/>
  <c r="G168" i="2"/>
  <c r="C168" i="2"/>
  <c r="D168" i="2" s="1"/>
  <c r="G167" i="2"/>
  <c r="C167" i="2"/>
  <c r="D167" i="2" s="1"/>
  <c r="G166" i="2"/>
  <c r="C166" i="2"/>
  <c r="D166" i="2" s="1"/>
  <c r="G165" i="2"/>
  <c r="C165" i="2"/>
  <c r="D165" i="2" s="1"/>
  <c r="G164" i="2"/>
  <c r="C164" i="2"/>
  <c r="D164" i="2" s="1"/>
  <c r="G163" i="2"/>
  <c r="C163" i="2"/>
  <c r="D163" i="2" s="1"/>
  <c r="G162" i="2"/>
  <c r="C162" i="2"/>
  <c r="D162" i="2" s="1"/>
  <c r="G161" i="2"/>
  <c r="C161" i="2"/>
  <c r="D161" i="2" s="1"/>
  <c r="G160" i="2"/>
  <c r="C160" i="2"/>
  <c r="D160" i="2" s="1"/>
  <c r="G159" i="2"/>
  <c r="C159" i="2"/>
  <c r="D159" i="2" s="1"/>
  <c r="G158" i="2"/>
  <c r="C158" i="2"/>
  <c r="D158" i="2" s="1"/>
  <c r="G157" i="2"/>
  <c r="C157" i="2"/>
  <c r="D157" i="2" s="1"/>
  <c r="G156" i="2"/>
  <c r="C156" i="2"/>
  <c r="D156" i="2" s="1"/>
  <c r="G155" i="2"/>
  <c r="C155" i="2"/>
  <c r="D155" i="2" s="1"/>
  <c r="G154" i="2"/>
  <c r="C154" i="2"/>
  <c r="D154" i="2" s="1"/>
  <c r="G153" i="2"/>
  <c r="C153" i="2"/>
  <c r="D153" i="2" s="1"/>
  <c r="G152" i="2"/>
  <c r="C152" i="2"/>
  <c r="D152" i="2" s="1"/>
  <c r="G151" i="2"/>
  <c r="C151" i="2"/>
  <c r="D151" i="2" s="1"/>
  <c r="G150" i="2"/>
  <c r="C150" i="2"/>
  <c r="D150" i="2" s="1"/>
  <c r="G149" i="2"/>
  <c r="C149" i="2"/>
  <c r="D149" i="2" s="1"/>
  <c r="G148" i="2"/>
  <c r="C148" i="2"/>
  <c r="D148" i="2" s="1"/>
  <c r="G147" i="2"/>
  <c r="C147" i="2"/>
  <c r="D147" i="2" s="1"/>
  <c r="G146" i="2"/>
  <c r="C146" i="2"/>
  <c r="D146" i="2" s="1"/>
  <c r="G145" i="2"/>
  <c r="C145" i="2"/>
  <c r="D145" i="2" s="1"/>
  <c r="G144" i="2"/>
  <c r="C144" i="2"/>
  <c r="D144" i="2" s="1"/>
  <c r="G143" i="2"/>
  <c r="C143" i="2"/>
  <c r="D143" i="2" s="1"/>
  <c r="G142" i="2"/>
  <c r="C142" i="2"/>
  <c r="D142" i="2" s="1"/>
  <c r="G141" i="2"/>
  <c r="C141" i="2"/>
  <c r="D141" i="2" s="1"/>
  <c r="G140" i="2"/>
  <c r="C140" i="2"/>
  <c r="D140" i="2" s="1"/>
  <c r="G139" i="2"/>
  <c r="C139" i="2"/>
  <c r="D139" i="2" s="1"/>
  <c r="G138" i="2"/>
  <c r="C138" i="2"/>
  <c r="D138" i="2" s="1"/>
  <c r="G137" i="2"/>
  <c r="C137" i="2"/>
  <c r="D137" i="2" s="1"/>
  <c r="G136" i="2"/>
  <c r="C136" i="2"/>
  <c r="D136" i="2" s="1"/>
  <c r="G135" i="2"/>
  <c r="C135" i="2"/>
  <c r="D135" i="2" s="1"/>
  <c r="G134" i="2"/>
  <c r="C134" i="2"/>
  <c r="D134" i="2" s="1"/>
  <c r="G133" i="2"/>
  <c r="C133" i="2"/>
  <c r="D133" i="2" s="1"/>
  <c r="G132" i="2"/>
  <c r="C132" i="2"/>
  <c r="D132" i="2" s="1"/>
  <c r="G131" i="2"/>
  <c r="C131" i="2"/>
  <c r="D131" i="2" s="1"/>
  <c r="G130" i="2"/>
  <c r="C130" i="2"/>
  <c r="D130" i="2" s="1"/>
  <c r="G129" i="2"/>
  <c r="C129" i="2"/>
  <c r="D129" i="2" s="1"/>
  <c r="G128" i="2"/>
  <c r="C128" i="2"/>
  <c r="D128" i="2" s="1"/>
  <c r="G127" i="2"/>
  <c r="C127" i="2"/>
  <c r="D127" i="2" s="1"/>
  <c r="G126" i="2"/>
  <c r="C126" i="2"/>
  <c r="D126" i="2" s="1"/>
  <c r="G125" i="2"/>
  <c r="C125" i="2"/>
  <c r="D125" i="2" s="1"/>
  <c r="G124" i="2"/>
  <c r="C124" i="2"/>
  <c r="D124" i="2" s="1"/>
  <c r="G123" i="2"/>
  <c r="C123" i="2"/>
  <c r="D123" i="2" s="1"/>
  <c r="G122" i="2"/>
  <c r="C122" i="2"/>
  <c r="D122" i="2" s="1"/>
  <c r="G121" i="2"/>
  <c r="C121" i="2"/>
  <c r="D121" i="2" s="1"/>
  <c r="G120" i="2"/>
  <c r="C120" i="2"/>
  <c r="D120" i="2" s="1"/>
  <c r="G119" i="2"/>
  <c r="C119" i="2"/>
  <c r="D119" i="2" s="1"/>
  <c r="G118" i="2"/>
  <c r="C118" i="2"/>
  <c r="D118" i="2" s="1"/>
  <c r="G117" i="2"/>
  <c r="C117" i="2"/>
  <c r="D117" i="2" s="1"/>
  <c r="G116" i="2"/>
  <c r="C116" i="2"/>
  <c r="D116" i="2" s="1"/>
  <c r="G115" i="2"/>
  <c r="C115" i="2"/>
  <c r="D115" i="2" s="1"/>
  <c r="G114" i="2"/>
  <c r="C114" i="2"/>
  <c r="D114" i="2" s="1"/>
  <c r="G113" i="2"/>
  <c r="C113" i="2"/>
  <c r="D113" i="2" s="1"/>
  <c r="G112" i="2"/>
  <c r="C112" i="2"/>
  <c r="D112" i="2" s="1"/>
  <c r="G111" i="2"/>
  <c r="C111" i="2"/>
  <c r="D111" i="2" s="1"/>
  <c r="G110" i="2"/>
  <c r="C110" i="2"/>
  <c r="D110" i="2" s="1"/>
  <c r="G109" i="2"/>
  <c r="C109" i="2"/>
  <c r="D109" i="2" s="1"/>
  <c r="G108" i="2"/>
  <c r="C108" i="2"/>
  <c r="D108" i="2" s="1"/>
  <c r="G107" i="2"/>
  <c r="C107" i="2"/>
  <c r="D107" i="2" s="1"/>
  <c r="G106" i="2"/>
  <c r="C106" i="2"/>
  <c r="D106" i="2" s="1"/>
  <c r="G105" i="2"/>
  <c r="C105" i="2"/>
  <c r="D105" i="2" s="1"/>
  <c r="G104" i="2"/>
  <c r="C104" i="2"/>
  <c r="D104" i="2" s="1"/>
  <c r="G103" i="2"/>
  <c r="C103" i="2"/>
  <c r="D103" i="2" s="1"/>
  <c r="G102" i="2"/>
  <c r="C102" i="2"/>
  <c r="D102" i="2" s="1"/>
  <c r="G101" i="2"/>
  <c r="C101" i="2"/>
  <c r="D101" i="2" s="1"/>
  <c r="G100" i="2"/>
  <c r="C100" i="2"/>
  <c r="D100" i="2" s="1"/>
  <c r="G99" i="2"/>
  <c r="C99" i="2"/>
  <c r="D99" i="2" s="1"/>
  <c r="G98" i="2"/>
  <c r="C98" i="2"/>
  <c r="D98" i="2" s="1"/>
  <c r="G97" i="2"/>
  <c r="C97" i="2"/>
  <c r="D97" i="2" s="1"/>
  <c r="G96" i="2"/>
  <c r="C96" i="2"/>
  <c r="D96" i="2" s="1"/>
  <c r="G95" i="2"/>
  <c r="C95" i="2"/>
  <c r="D95" i="2" s="1"/>
  <c r="G94" i="2"/>
  <c r="C94" i="2"/>
  <c r="D94" i="2" s="1"/>
  <c r="G93" i="2"/>
  <c r="C93" i="2"/>
  <c r="D93" i="2" s="1"/>
  <c r="G92" i="2"/>
  <c r="C92" i="2"/>
  <c r="D92" i="2" s="1"/>
  <c r="G91" i="2"/>
  <c r="C91" i="2"/>
  <c r="D91" i="2" s="1"/>
  <c r="G90" i="2"/>
  <c r="C90" i="2"/>
  <c r="D90" i="2" s="1"/>
  <c r="G89" i="2"/>
  <c r="C89" i="2"/>
  <c r="D89" i="2" s="1"/>
  <c r="G88" i="2"/>
  <c r="C88" i="2"/>
  <c r="D88" i="2" s="1"/>
  <c r="G87" i="2"/>
  <c r="C87" i="2"/>
  <c r="D87" i="2" s="1"/>
  <c r="G86" i="2"/>
  <c r="C86" i="2"/>
  <c r="D86" i="2" s="1"/>
  <c r="G85" i="2"/>
  <c r="C85" i="2"/>
  <c r="D85" i="2" s="1"/>
  <c r="G84" i="2"/>
  <c r="C84" i="2"/>
  <c r="D84" i="2" s="1"/>
  <c r="G83" i="2"/>
  <c r="C83" i="2"/>
  <c r="D83" i="2" s="1"/>
  <c r="G82" i="2"/>
  <c r="C82" i="2"/>
  <c r="D82" i="2" s="1"/>
  <c r="G81" i="2"/>
  <c r="C81" i="2"/>
  <c r="D81" i="2" s="1"/>
  <c r="G80" i="2"/>
  <c r="C80" i="2"/>
  <c r="D80" i="2" s="1"/>
  <c r="G79" i="2"/>
  <c r="C79" i="2"/>
  <c r="D79" i="2" s="1"/>
  <c r="G78" i="2"/>
  <c r="C78" i="2"/>
  <c r="D78" i="2" s="1"/>
  <c r="G77" i="2"/>
  <c r="C77" i="2"/>
  <c r="D77" i="2" s="1"/>
  <c r="G76" i="2"/>
  <c r="C76" i="2"/>
  <c r="D76" i="2" s="1"/>
  <c r="G75" i="2"/>
  <c r="C75" i="2"/>
  <c r="D75" i="2" s="1"/>
  <c r="G74" i="2"/>
  <c r="C74" i="2"/>
  <c r="D74" i="2" s="1"/>
  <c r="G73" i="2"/>
  <c r="C73" i="2"/>
  <c r="D73" i="2" s="1"/>
  <c r="G72" i="2"/>
  <c r="C72" i="2"/>
  <c r="D72" i="2" s="1"/>
  <c r="G71" i="2"/>
  <c r="C71" i="2"/>
  <c r="D71" i="2" s="1"/>
  <c r="G70" i="2"/>
  <c r="C70" i="2"/>
  <c r="D70" i="2" s="1"/>
  <c r="G69" i="2"/>
  <c r="C69" i="2"/>
  <c r="D69" i="2" s="1"/>
  <c r="G68" i="2"/>
  <c r="C68" i="2"/>
  <c r="D68" i="2" s="1"/>
  <c r="G67" i="2"/>
  <c r="C67" i="2"/>
  <c r="D67" i="2" s="1"/>
  <c r="G66" i="2"/>
  <c r="C66" i="2"/>
  <c r="D66" i="2" s="1"/>
  <c r="G65" i="2"/>
  <c r="C65" i="2"/>
  <c r="D65" i="2" s="1"/>
  <c r="G64" i="2"/>
  <c r="C64" i="2"/>
  <c r="D64" i="2" s="1"/>
  <c r="G63" i="2"/>
  <c r="C63" i="2"/>
  <c r="D63" i="2" s="1"/>
  <c r="G62" i="2"/>
  <c r="C62" i="2"/>
  <c r="D62" i="2" s="1"/>
  <c r="G61" i="2"/>
  <c r="C61" i="2"/>
  <c r="D61" i="2" s="1"/>
  <c r="G60" i="2"/>
  <c r="C60" i="2"/>
  <c r="D60" i="2" s="1"/>
  <c r="G59" i="2"/>
  <c r="C59" i="2"/>
  <c r="D59" i="2" s="1"/>
  <c r="G58" i="2"/>
  <c r="C58" i="2"/>
  <c r="D58" i="2" s="1"/>
  <c r="G57" i="2"/>
  <c r="C57" i="2"/>
  <c r="D57" i="2" s="1"/>
  <c r="G56" i="2"/>
  <c r="C56" i="2"/>
  <c r="D56" i="2" s="1"/>
  <c r="G55" i="2"/>
  <c r="C55" i="2"/>
  <c r="D55" i="2" s="1"/>
  <c r="G54" i="2"/>
  <c r="C54" i="2"/>
  <c r="D54" i="2" s="1"/>
  <c r="G53" i="2"/>
  <c r="C53" i="2"/>
  <c r="D53" i="2" s="1"/>
  <c r="G52" i="2"/>
  <c r="C52" i="2"/>
  <c r="D52" i="2" s="1"/>
  <c r="G51" i="2"/>
  <c r="C51" i="2"/>
  <c r="D51" i="2" s="1"/>
  <c r="G50" i="2"/>
  <c r="C50" i="2"/>
  <c r="D50" i="2" s="1"/>
  <c r="G49" i="2"/>
  <c r="C49" i="2"/>
  <c r="D49" i="2" s="1"/>
  <c r="G48" i="2"/>
  <c r="C48" i="2"/>
  <c r="D48" i="2" s="1"/>
  <c r="G47" i="2"/>
  <c r="C47" i="2"/>
  <c r="D47" i="2" s="1"/>
  <c r="G46" i="2"/>
  <c r="C46" i="2"/>
  <c r="D46" i="2" s="1"/>
  <c r="G45" i="2"/>
  <c r="C45" i="2"/>
  <c r="D45" i="2" s="1"/>
  <c r="G44" i="2"/>
  <c r="C44" i="2"/>
  <c r="D44" i="2" s="1"/>
  <c r="G43" i="2"/>
  <c r="C43" i="2"/>
  <c r="D43" i="2" s="1"/>
  <c r="G42" i="2"/>
  <c r="C42" i="2"/>
  <c r="D42" i="2" s="1"/>
  <c r="G41" i="2"/>
  <c r="C41" i="2"/>
  <c r="D41" i="2" s="1"/>
  <c r="G40" i="2"/>
  <c r="C40" i="2"/>
  <c r="D40" i="2" s="1"/>
  <c r="G39" i="2"/>
  <c r="C39" i="2"/>
  <c r="D39" i="2" s="1"/>
  <c r="G38" i="2"/>
  <c r="C38" i="2"/>
  <c r="D38" i="2" s="1"/>
  <c r="G37" i="2"/>
  <c r="C37" i="2"/>
  <c r="D37" i="2" s="1"/>
  <c r="G36" i="2"/>
  <c r="C36" i="2"/>
  <c r="D36" i="2" s="1"/>
  <c r="G35" i="2"/>
  <c r="C35" i="2"/>
  <c r="D35" i="2" s="1"/>
  <c r="G34" i="2"/>
  <c r="C34" i="2"/>
  <c r="D34" i="2" s="1"/>
  <c r="G33" i="2"/>
  <c r="C33" i="2"/>
  <c r="D33" i="2" s="1"/>
  <c r="G32" i="2"/>
  <c r="C32" i="2"/>
  <c r="D32" i="2" s="1"/>
  <c r="G31" i="2"/>
  <c r="C31" i="2"/>
  <c r="D31" i="2" s="1"/>
  <c r="G30" i="2"/>
  <c r="C30" i="2"/>
  <c r="D30" i="2" s="1"/>
  <c r="G29" i="2"/>
  <c r="C29" i="2"/>
  <c r="D29" i="2" s="1"/>
  <c r="G28" i="2"/>
  <c r="C28" i="2"/>
  <c r="D28" i="2" s="1"/>
  <c r="G27" i="2"/>
  <c r="C27" i="2"/>
  <c r="D27" i="2" s="1"/>
  <c r="G26" i="2"/>
  <c r="C26" i="2"/>
  <c r="D26" i="2" s="1"/>
  <c r="G25" i="2"/>
  <c r="C25" i="2"/>
  <c r="D25" i="2" s="1"/>
  <c r="G24" i="2"/>
  <c r="C24" i="2"/>
  <c r="D24" i="2" s="1"/>
  <c r="G23" i="2"/>
  <c r="C23" i="2"/>
  <c r="D23" i="2" s="1"/>
  <c r="G22" i="2"/>
  <c r="C22" i="2"/>
  <c r="D22" i="2" s="1"/>
  <c r="G21" i="2"/>
  <c r="C21" i="2"/>
  <c r="D21" i="2" s="1"/>
  <c r="G20" i="2"/>
  <c r="C20" i="2"/>
  <c r="D20" i="2" s="1"/>
  <c r="G19" i="2"/>
  <c r="C19" i="2"/>
  <c r="D19" i="2" s="1"/>
  <c r="G18" i="2"/>
  <c r="C18" i="2"/>
  <c r="D18" i="2" s="1"/>
  <c r="G17" i="2"/>
  <c r="C17" i="2"/>
  <c r="D17" i="2" s="1"/>
  <c r="G16" i="2"/>
  <c r="C16" i="2"/>
  <c r="D16" i="2" s="1"/>
  <c r="G15" i="2"/>
  <c r="C15" i="2"/>
  <c r="D15" i="2" s="1"/>
  <c r="G14" i="2"/>
  <c r="C14" i="2"/>
  <c r="D14" i="2" s="1"/>
  <c r="G13" i="2"/>
  <c r="C13" i="2"/>
  <c r="D13" i="2" s="1"/>
  <c r="G12" i="2"/>
  <c r="C12" i="2"/>
  <c r="D12" i="2" s="1"/>
  <c r="G11" i="2"/>
  <c r="C11" i="2"/>
  <c r="D11" i="2" s="1"/>
  <c r="G10" i="2"/>
  <c r="C10" i="2"/>
  <c r="D10" i="2" s="1"/>
  <c r="G9" i="2"/>
  <c r="C9" i="2"/>
  <c r="D9" i="2" s="1"/>
  <c r="G8" i="2"/>
  <c r="C8" i="2"/>
  <c r="D8" i="2" s="1"/>
  <c r="G7" i="2"/>
  <c r="C7" i="2"/>
  <c r="D7" i="2" s="1"/>
  <c r="G6" i="2"/>
  <c r="C6" i="2"/>
  <c r="D6" i="2" s="1"/>
  <c r="G5" i="2"/>
  <c r="C5" i="2"/>
  <c r="D5" i="2" s="1"/>
  <c r="G4" i="2"/>
  <c r="C4" i="2"/>
  <c r="D4" i="2" s="1"/>
  <c r="G3" i="2"/>
  <c r="C3" i="2"/>
  <c r="D3" i="2" s="1"/>
  <c r="G2" i="2"/>
  <c r="C2" i="2"/>
  <c r="D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7CFCF6-6BD8-4209-B56C-BDEDC930C66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3779E9D-076A-486B-9A0D-B5E77FCED6AC}" name="WorksheetConnection_Excel Data Cleaning &amp; Data Preparation Project 5 (version 1).xlsb!Table24" type="102" refreshedVersion="6" minRefreshableVersion="5">
    <extLst>
      <ext xmlns:x15="http://schemas.microsoft.com/office/spreadsheetml/2010/11/main" uri="{DE250136-89BD-433C-8126-D09CA5730AF9}">
        <x15:connection id="Table24" autoDelete="1">
          <x15:rangePr sourceName="_xlcn.WorksheetConnection_ExcelDataCleaningDataPreparationProject5version1.xlsbTable24"/>
        </x15:connection>
      </ext>
    </extLst>
  </connection>
</connections>
</file>

<file path=xl/sharedStrings.xml><?xml version="1.0" encoding="utf-8"?>
<sst xmlns="http://schemas.openxmlformats.org/spreadsheetml/2006/main" count="57539" uniqueCount="9928">
  <si>
    <t>InvoiceNo</t>
  </si>
  <si>
    <t>StockCode</t>
  </si>
  <si>
    <t>Description</t>
  </si>
  <si>
    <t>Quantity</t>
  </si>
  <si>
    <t>InvoiceDate</t>
  </si>
  <si>
    <t>UnitPrice</t>
  </si>
  <si>
    <t>CustomerID</t>
  </si>
  <si>
    <t>Country</t>
  </si>
  <si>
    <t>85123A</t>
  </si>
  <si>
    <t>WHITE HANGING HEART T-LIGHT HOLDER</t>
  </si>
  <si>
    <t>United Kingdom</t>
  </si>
  <si>
    <t>WHITE METAL LANTERN</t>
  </si>
  <si>
    <t>84406B</t>
  </si>
  <si>
    <t>CREAM CUPID HEARTS COAT HANGER</t>
  </si>
  <si>
    <t>84029G</t>
  </si>
  <si>
    <t>KNITTED UNION FLAG HOT WATER BOTTLE</t>
  </si>
  <si>
    <t>84029E</t>
  </si>
  <si>
    <t>RED WOOLLY HOTTIE WHITE HEART.</t>
  </si>
  <si>
    <t>SET 7 BABUSHKA NESTING BOXES</t>
  </si>
  <si>
    <t>GLASS STAR FROSTED T-LIGHT HOLDER</t>
  </si>
  <si>
    <t>HAND WARMER UNION JACK</t>
  </si>
  <si>
    <t>HAND WARMER RED POLKA DOT</t>
  </si>
  <si>
    <t>ASSORTED COLOUR BIRD ORNAMENT</t>
  </si>
  <si>
    <t xml:space="preserve">POPPY'S PLAYHOUSE BEDROOM </t>
  </si>
  <si>
    <t>POPPY'S PLAYHOUSE KITCHEN</t>
  </si>
  <si>
    <t>FELTCRAFT PRINCESS CHARLOTTE DOLL</t>
  </si>
  <si>
    <t xml:space="preserve">IVORY KNITTED MUG COSY </t>
  </si>
  <si>
    <t>BOX OF 6 ASSORTED COLOUR TEASPOONS</t>
  </si>
  <si>
    <t xml:space="preserve">BOX OF VINTAGE JIGSAW BLOCKS </t>
  </si>
  <si>
    <t>BOX OF VINTAGE ALPHABET BLOCKS</t>
  </si>
  <si>
    <t>HOME BUILDING BLOCK WORD</t>
  </si>
  <si>
    <t>LOVE BUILDING BLOCK WORD</t>
  </si>
  <si>
    <t>RECIPE BOX WITH METAL HEART</t>
  </si>
  <si>
    <t>DOORMAT NEW ENGLAND</t>
  </si>
  <si>
    <t>JAM MAKING SET WITH JARS</t>
  </si>
  <si>
    <t>RED COAT RACK PARIS FASHION</t>
  </si>
  <si>
    <t>YELLOW COAT RACK PARIS FASHION</t>
  </si>
  <si>
    <t>BLUE COAT RACK PARIS FASHION</t>
  </si>
  <si>
    <t>BATH BUILDING BLOCK WORD</t>
  </si>
  <si>
    <t>ALARM CLOCK BAKELIKE PINK</t>
  </si>
  <si>
    <t>France</t>
  </si>
  <si>
    <t xml:space="preserve">ALARM CLOCK BAKELIKE RED </t>
  </si>
  <si>
    <t>ALARM CLOCK BAKELIKE GREEN</t>
  </si>
  <si>
    <t>PANDA AND BUNNIES STICKER SHEET</t>
  </si>
  <si>
    <t xml:space="preserve">STARS GIFT TAPE </t>
  </si>
  <si>
    <t xml:space="preserve">INFLATABLE POLITICAL GLOBE </t>
  </si>
  <si>
    <t xml:space="preserve">VINTAGE HEADS AND TAILS CARD GAME </t>
  </si>
  <si>
    <t xml:space="preserve">SET/2 RED RETROSPOT TEA TOWELS </t>
  </si>
  <si>
    <t xml:space="preserve">ROUND SNACK BOXES SET OF4 WOODLAND </t>
  </si>
  <si>
    <t xml:space="preserve">SPACEBOY LUNCH BOX </t>
  </si>
  <si>
    <t>LUNCH BOX I LOVE LONDON</t>
  </si>
  <si>
    <t xml:space="preserve">CIRCUS PARADE LUNCH BOX </t>
  </si>
  <si>
    <t>CHARLOTTE BAG DOLLY GIRL DESIGN</t>
  </si>
  <si>
    <t>RED TOADSTOOL LED NIGHT LIGHT</t>
  </si>
  <si>
    <t xml:space="preserve"> SET 2 TEA TOWELS I LOVE LONDON </t>
  </si>
  <si>
    <t>VINTAGE SEASIDE JIGSAW PUZZLES</t>
  </si>
  <si>
    <t xml:space="preserve">MINI JIGSAW CIRCUS PARADE </t>
  </si>
  <si>
    <t>MINI JIGSAW SPACEBOY</t>
  </si>
  <si>
    <t xml:space="preserve">MINI PAINT SET VINTAGE </t>
  </si>
  <si>
    <t>POST</t>
  </si>
  <si>
    <t>POSTAGE</t>
  </si>
  <si>
    <t xml:space="preserve">PAPER CHAIN KIT 50'S CHRISTMAS </t>
  </si>
  <si>
    <t>EDWARDIAN PARASOL RED</t>
  </si>
  <si>
    <t>RETRO COFFEE MUGS ASSORTED</t>
  </si>
  <si>
    <t>SAVE THE PLANET MUG</t>
  </si>
  <si>
    <t>VINTAGE BILLBOARD DRINK ME MUG</t>
  </si>
  <si>
    <t>VINTAGE BILLBOARD LOVE/HATE MUG</t>
  </si>
  <si>
    <t>WOOD 2 DRAWER CABINET WHITE FINISH</t>
  </si>
  <si>
    <t>WOOD S/3 CABINET ANT WHITE FINISH</t>
  </si>
  <si>
    <t>WOODEN PICTURE FRAME WHITE FINISH</t>
  </si>
  <si>
    <t>82494L</t>
  </si>
  <si>
    <t xml:space="preserve">WOODEN FRAME ANTIQUE WHITE </t>
  </si>
  <si>
    <t>VICTORIAN SEWING BOX LARGE</t>
  </si>
  <si>
    <t>HOT WATER BOTTLE TEA AND SYMPATHY</t>
  </si>
  <si>
    <t>RED HANGING HEART T-LIGHT HOLDER</t>
  </si>
  <si>
    <t>JUMBO BAG PINK POLKADOT</t>
  </si>
  <si>
    <t>85099C</t>
  </si>
  <si>
    <t>JUMBO  BAG BAROQUE BLACK WHITE</t>
  </si>
  <si>
    <t>JUMBO BAG CHARLIE AND LOLA TOYS</t>
  </si>
  <si>
    <t>STRAWBERRY CHARLOTTE BAG</t>
  </si>
  <si>
    <t>84997B</t>
  </si>
  <si>
    <t>RED 3 PIECE RETROSPOT CUTLERY SET</t>
  </si>
  <si>
    <t>84997C</t>
  </si>
  <si>
    <t>BLUE 3 PIECE POLKADOT CUTLERY SET</t>
  </si>
  <si>
    <t>SET/6 RED SPOTTY PAPER PLATES</t>
  </si>
  <si>
    <t>LUNCH BAG RED RETROSPOT</t>
  </si>
  <si>
    <t>STRAWBERRY LUNCH BOX WITH CUTLERY</t>
  </si>
  <si>
    <t xml:space="preserve">LUNCH BOX WITH CUTLERY RETROSPOT </t>
  </si>
  <si>
    <t>PACK OF 72 RETROSPOT CAKE CASES</t>
  </si>
  <si>
    <t>PACK OF 60 DINOSAUR CAKE CASES</t>
  </si>
  <si>
    <t>PACK OF 60 PINK PAISLEY CAKE CASES</t>
  </si>
  <si>
    <t>60 TEATIME FAIRY CAKE CASES</t>
  </si>
  <si>
    <t>84519A</t>
  </si>
  <si>
    <t>TOMATO CHARLIE+LOLA COASTER SET</t>
  </si>
  <si>
    <t>85183B</t>
  </si>
  <si>
    <t>CHARLIE &amp; LOLA WASTEPAPER BIN FLORA</t>
  </si>
  <si>
    <t>85071B</t>
  </si>
  <si>
    <t>RED CHARLIE+LOLA PERSONAL DOORSIGN</t>
  </si>
  <si>
    <t>JUMBO STORAGE BAG SUKI</t>
  </si>
  <si>
    <t>JUMBO BAG PINK VINTAGE PAISLEY</t>
  </si>
  <si>
    <t>JAM MAKING SET PRINTED</t>
  </si>
  <si>
    <t xml:space="preserve">RETROSPOT TEA SET CERAMIC 11 PC </t>
  </si>
  <si>
    <t>JUMBO SHOPPER VINTAGE RED PAISLEY</t>
  </si>
  <si>
    <t>AIRLINE LOUNGE,METAL SIGN</t>
  </si>
  <si>
    <t>WHITE SPOT RED CERAMIC DRAWER KNOB</t>
  </si>
  <si>
    <t>RED DRAWER KNOB ACRYLIC EDWARDIAN</t>
  </si>
  <si>
    <t>CLEAR DRAWER KNOB ACRYLIC EDWARDIAN</t>
  </si>
  <si>
    <t>PHOTO CLIP LINE</t>
  </si>
  <si>
    <t>FELT EGG COSY CHICKEN</t>
  </si>
  <si>
    <t xml:space="preserve">PIGGY BANK RETROSPOT </t>
  </si>
  <si>
    <t>SKULL SHOULDER BAG</t>
  </si>
  <si>
    <t xml:space="preserve">YOU'RE CONFUSING ME METAL SIGN </t>
  </si>
  <si>
    <t xml:space="preserve">COOK WITH WINE METAL SIGN </t>
  </si>
  <si>
    <t>GIN + TONIC DIET METAL SIGN</t>
  </si>
  <si>
    <t>37444A</t>
  </si>
  <si>
    <t>YELLOW BREAKFAST CUP AND SAUCER</t>
  </si>
  <si>
    <t>37444C</t>
  </si>
  <si>
    <t>PAPER CHAIN KIT RETROSPOT</t>
  </si>
  <si>
    <t>84971S</t>
  </si>
  <si>
    <t xml:space="preserve">SMALL HEART FLOWERS HOOK </t>
  </si>
  <si>
    <t>TEA TIME DES TEA COSY</t>
  </si>
  <si>
    <t xml:space="preserve">FELT EGG COSY WHITE RABBIT </t>
  </si>
  <si>
    <t>ZINC WILLIE WINKIE  CANDLE STICK</t>
  </si>
  <si>
    <t>CERAMIC CHERRY CAKE MONEY BANK</t>
  </si>
  <si>
    <t>RETROSPOT LARGE MILK JUG</t>
  </si>
  <si>
    <t>SET OF 6 FUNKY BEAKERS</t>
  </si>
  <si>
    <t>15056BL</t>
  </si>
  <si>
    <t>EDWARDIAN PARASOL BLACK</t>
  </si>
  <si>
    <t>15056N</t>
  </si>
  <si>
    <t>EDWARDIAN PARASOL NATURAL</t>
  </si>
  <si>
    <t>CERAMIC STRAWBERRY CAKE MONEY BANK</t>
  </si>
  <si>
    <t>BLUE OWL SOFT TOY</t>
  </si>
  <si>
    <t>BALLOON ART MAKE YOUR OWN FLOWERS</t>
  </si>
  <si>
    <t>GLASS CLOCHE SMALL</t>
  </si>
  <si>
    <t>GUMBALL MONOCHROME COAT RACK</t>
  </si>
  <si>
    <t>DOORMAT FANCY FONT HOME SWEET HOME</t>
  </si>
  <si>
    <t>C536379</t>
  </si>
  <si>
    <t>D</t>
  </si>
  <si>
    <t>Discount</t>
  </si>
  <si>
    <t>VINTAGE SNAKES &amp; LADDERS</t>
  </si>
  <si>
    <t>CHOCOLATE CALCULATOR</t>
  </si>
  <si>
    <t xml:space="preserve">RECYCLING BAG RETROSPOT </t>
  </si>
  <si>
    <t>TOY TIDY PINK POLKADOT</t>
  </si>
  <si>
    <t>ANTIQUE GLASS DRESSING TABLE POT</t>
  </si>
  <si>
    <t>IVORY GIANT GARDEN THERMOMETER</t>
  </si>
  <si>
    <t>3 TIER CAKE TIN GREEN AND CREAM</t>
  </si>
  <si>
    <t>3 TIER CAKE TIN RED AND CREAM</t>
  </si>
  <si>
    <t>SET 3 WICKER OVAL BASKETS W LIDS</t>
  </si>
  <si>
    <t>C536383</t>
  </si>
  <si>
    <t>35004C</t>
  </si>
  <si>
    <t>SET OF 3 COLOURED  FLYING DUCKS</t>
  </si>
  <si>
    <t>WOOD BLACK BOARD ANT WHITE FINISH</t>
  </si>
  <si>
    <t>COLOUR GLASS T-LIGHT HOLDER HANGING</t>
  </si>
  <si>
    <t>HANGING METAL HEART LANTERN</t>
  </si>
  <si>
    <t xml:space="preserve">NATURAL SLATE HEART CHALKBOARD </t>
  </si>
  <si>
    <t>HEART OF WICKER SMALL</t>
  </si>
  <si>
    <t>HEART OF WICKER LARGE</t>
  </si>
  <si>
    <t>WHITE LOVEBIRD LANTERN</t>
  </si>
  <si>
    <t>CLASSIC METAL BIRDCAGE PLANT HOLDER</t>
  </si>
  <si>
    <t>CREAM HEART CARD HOLDER</t>
  </si>
  <si>
    <t>ENAMEL FLOWER JUG CREAM</t>
  </si>
  <si>
    <t>ENAMEL FIRE BUCKET CREAM</t>
  </si>
  <si>
    <t>ENAMEL BREAD BIN CREAM</t>
  </si>
  <si>
    <t>JUMBO BAG DOLLY GIRL DESIGN</t>
  </si>
  <si>
    <t>85049A</t>
  </si>
  <si>
    <t>TRADITIONAL CHRISTMAS RIBBONS</t>
  </si>
  <si>
    <t xml:space="preserve">ORGANISER WOOD ANTIQUE WHITE </t>
  </si>
  <si>
    <t>LUNCH BAG DOLLY GIRL DESIGN</t>
  </si>
  <si>
    <t>WHITE WIRE EGG HOLDER</t>
  </si>
  <si>
    <t>85099B</t>
  </si>
  <si>
    <t>JUMBO BAG RED RETROSPOT</t>
  </si>
  <si>
    <t>CHILLI LIGHTS</t>
  </si>
  <si>
    <t>LIGHT GARLAND BUTTERFILES PINK</t>
  </si>
  <si>
    <t xml:space="preserve">WOODEN OWLS LIGHT GARLAND </t>
  </si>
  <si>
    <t>FAIRY TALE COTTAGE NIGHTLIGHT</t>
  </si>
  <si>
    <t>HOME SMALL WOOD LETTERS</t>
  </si>
  <si>
    <t>GINGHAM HEART  DOORSTOP RED</t>
  </si>
  <si>
    <t>FIVE HEART HANGING DECORATION</t>
  </si>
  <si>
    <t xml:space="preserve">ASSORTED BOTTLE TOP  MAGNETS </t>
  </si>
  <si>
    <t>FRIDGE MAGNETS US DINER ASSORTED</t>
  </si>
  <si>
    <t>HOMEMADE JAM SCENTED CANDLES</t>
  </si>
  <si>
    <t>FRIDGE MAGNETS LES ENFANTS ASSORTED</t>
  </si>
  <si>
    <t>ROSE CARAVAN DOORSTOP</t>
  </si>
  <si>
    <t>5 HOOK HANGER MAGIC TOADSTOOL</t>
  </si>
  <si>
    <t>CHRISTMAS LIGHTS 10 REINDEER</t>
  </si>
  <si>
    <t>Australia</t>
  </si>
  <si>
    <t>VINTAGE UNION JACK CUSHION COVER</t>
  </si>
  <si>
    <t>35004G</t>
  </si>
  <si>
    <t>SET OF 3 GOLD FLYING DUCKS</t>
  </si>
  <si>
    <t>85014B</t>
  </si>
  <si>
    <t>RED RETROSPOT UMBRELLA</t>
  </si>
  <si>
    <t>85014A</t>
  </si>
  <si>
    <t>BLACK/BLUE POLKADOT UMBRELLA</t>
  </si>
  <si>
    <t>RED DINER WALL CLOCK</t>
  </si>
  <si>
    <t>BLUE DINER WALL CLOCK</t>
  </si>
  <si>
    <t>IVORY DINER WALL CLOCK</t>
  </si>
  <si>
    <t>LARGE HEART MEASURING SPOONS</t>
  </si>
  <si>
    <t>SMALL HEART MEASURING SPOONS</t>
  </si>
  <si>
    <t>JAM JAR WITH PINK LID</t>
  </si>
  <si>
    <t>JAM JAR WITH GREEN LID</t>
  </si>
  <si>
    <t xml:space="preserve">ROSE COTTAGE KEEPSAKE BOX </t>
  </si>
  <si>
    <t>84970S</t>
  </si>
  <si>
    <t>HANGING HEART ZINC T-LIGHT HOLDER</t>
  </si>
  <si>
    <t>PAPER CHAIN KIT VINTAGE CHRISTMAS</t>
  </si>
  <si>
    <t>DISCO BALL CHRISTMAS DECORATION</t>
  </si>
  <si>
    <t>SMALL POPCORN HOLDER</t>
  </si>
  <si>
    <t xml:space="preserve">LARGE POPCORN HOLDER </t>
  </si>
  <si>
    <t xml:space="preserve">SET/20 RED RETROSPOT PAPER NAPKINS </t>
  </si>
  <si>
    <t>SET/6 RED SPOTTY PAPER CUPS</t>
  </si>
  <si>
    <t xml:space="preserve">POLKADOT RAIN HAT </t>
  </si>
  <si>
    <t xml:space="preserve">DELUXE SEWING KIT </t>
  </si>
  <si>
    <t>RETROSPOT HEART HOT WATER BOTTLE</t>
  </si>
  <si>
    <t>84030E</t>
  </si>
  <si>
    <t>ENGLISH ROSE HOT WATER BOTTLE</t>
  </si>
  <si>
    <t>PHOTO CUBE</t>
  </si>
  <si>
    <t>C536391</t>
  </si>
  <si>
    <t xml:space="preserve">PLASTERS IN TIN CIRCUS PARADE </t>
  </si>
  <si>
    <t xml:space="preserve">PACK OF 12 PINK PAISLEY TISSUES </t>
  </si>
  <si>
    <t xml:space="preserve">PACK OF 12 BLUE PAISLEY TISSUES </t>
  </si>
  <si>
    <t xml:space="preserve">PACK OF 12 RED RETROSPOT TISSUES </t>
  </si>
  <si>
    <t>CHICK GREY HOT WATER BOTTLE</t>
  </si>
  <si>
    <t xml:space="preserve">PLASTERS IN TIN VINTAGE PAISLEY </t>
  </si>
  <si>
    <t>PLASTERS IN TIN SKULLS</t>
  </si>
  <si>
    <t>3 STRIPEY MICE FELTCRAFT</t>
  </si>
  <si>
    <t>SET OF 6 SOLDIER SKITTLES</t>
  </si>
  <si>
    <t>TRADITIONAL WOODEN SKIPPING ROPE</t>
  </si>
  <si>
    <t>WOODEN BOX OF DOMINOES</t>
  </si>
  <si>
    <t>RUSTIC  SEVENTEEN DRAWER SIDEBOARD</t>
  </si>
  <si>
    <t>PARTY CONES CARNIVAL ASSORTED</t>
  </si>
  <si>
    <t>PARTY CONES CANDY ASSORTED</t>
  </si>
  <si>
    <t>PICNIC BASKET WICKER SMALL</t>
  </si>
  <si>
    <t xml:space="preserve">STAR DECORATION PAINTED ZINC </t>
  </si>
  <si>
    <t>RETROSPOT LAMP</t>
  </si>
  <si>
    <t xml:space="preserve">FANCY FONT BIRTHDAY CARD, </t>
  </si>
  <si>
    <t>HAND WARMER SCOTTY DOG DESIGN</t>
  </si>
  <si>
    <t>HAND WARMER OWL DESIGN</t>
  </si>
  <si>
    <t>HAND WARMER RED RETROSPOT</t>
  </si>
  <si>
    <t>DOG BOWL CHASING BALL DESIGN</t>
  </si>
  <si>
    <t xml:space="preserve">CLOTHES PEGS RETROSPOT PACK 24 </t>
  </si>
  <si>
    <t xml:space="preserve">HAND OVER THE CHOCOLATE   SIGN </t>
  </si>
  <si>
    <t>TRAVEL SEWING KIT</t>
  </si>
  <si>
    <t>BLACK HEART CARD HOLDER</t>
  </si>
  <si>
    <t>SMALL GLASS HEART TRINKET POT</t>
  </si>
  <si>
    <t>ALARM CLOCK BAKELIKE IVORY</t>
  </si>
  <si>
    <t>ALARM CLOCK BAKELIKE ORANGE</t>
  </si>
  <si>
    <t>HAND WARMER BIRD DESIGN</t>
  </si>
  <si>
    <t xml:space="preserve">IVORY EMBROIDERED QUILT </t>
  </si>
  <si>
    <t>35004B</t>
  </si>
  <si>
    <t>SET OF 3 BLACK FLYING DUCKS</t>
  </si>
  <si>
    <t>RED RETROSPOT MUG</t>
  </si>
  <si>
    <t>BABUSHKA LIGHTS STRING OF 10</t>
  </si>
  <si>
    <t>DOORMAT FAIRY CAKE</t>
  </si>
  <si>
    <t>STRAWBERRY CERAMIC TRINKET BOX</t>
  </si>
  <si>
    <t xml:space="preserve">PINK DOUGHNUT TRINKET POT </t>
  </si>
  <si>
    <t>SILK PURSE BABUSHKA PINK</t>
  </si>
  <si>
    <t>HOT WATER BOTTLE I AM SO POORLY</t>
  </si>
  <si>
    <t>CHOCOLATE HOT WATER BOTTLE</t>
  </si>
  <si>
    <t xml:space="preserve">WHITE SKULL HOT WATER BOTTLE </t>
  </si>
  <si>
    <t>SCOTTIE DOG HOT WATER BOTTLE</t>
  </si>
  <si>
    <t>BIRD HOUSE HOT WATER BOTTLE</t>
  </si>
  <si>
    <t>BOUDOIR SQUARE TISSUE BOX</t>
  </si>
  <si>
    <t>SKULLS SQUARE TISSUE BOX</t>
  </si>
  <si>
    <t>PHOTO FRAME CORNICE</t>
  </si>
  <si>
    <t>PICTURE DOMINOES</t>
  </si>
  <si>
    <t>S/6 SEW ON CROCHET FLOWERS</t>
  </si>
  <si>
    <t>85049E</t>
  </si>
  <si>
    <t>SCANDINAVIAN REDS RIBBONS</t>
  </si>
  <si>
    <t xml:space="preserve">BALLOONS  WRITING SET </t>
  </si>
  <si>
    <t>17091A</t>
  </si>
  <si>
    <t>TV DINNER TRAY VINTAGE PAISLEY</t>
  </si>
  <si>
    <t>84509A</t>
  </si>
  <si>
    <t>SET OF 4 ENGLISH ROSE PLACEMATS</t>
  </si>
  <si>
    <t>84510A</t>
  </si>
  <si>
    <t>SET OF 4 ENGLISH ROSE COASTERS</t>
  </si>
  <si>
    <t xml:space="preserve">TRIPLE PHOTO FRAME CORNICE </t>
  </si>
  <si>
    <t>FAMILY PHOTO FRAME CORNICE</t>
  </si>
  <si>
    <t xml:space="preserve">MIRRORED DISCO BALL </t>
  </si>
  <si>
    <t>DISCO BALL ROTATOR BATTERY OPERATED</t>
  </si>
  <si>
    <t>LADIES &amp; GENTLEMEN METAL SIGN</t>
  </si>
  <si>
    <t xml:space="preserve">METAL SIGN HER DINNER IS SERVED </t>
  </si>
  <si>
    <t>DOORMAT TOPIARY</t>
  </si>
  <si>
    <t>BATHROOM METAL SIGN</t>
  </si>
  <si>
    <t>KITCHEN METAL SIGN</t>
  </si>
  <si>
    <t>TOILET METAL SIGN</t>
  </si>
  <si>
    <t xml:space="preserve">METAL SIGN TAKE IT OR LEAVE IT </t>
  </si>
  <si>
    <t>I'M ON HOLIDAY METAL SIGN</t>
  </si>
  <si>
    <t>GROW YOUR OWN BASIL IN ENAMEL MUG</t>
  </si>
  <si>
    <t>SET/10 PINK POLKADOT PARTY CANDLES</t>
  </si>
  <si>
    <t xml:space="preserve">SET 20 NAPKINS FAIRY CAKES DESIGN </t>
  </si>
  <si>
    <t>SET OF 6 T-LIGHTS SNOWMEN</t>
  </si>
  <si>
    <t>SET OF 6 T-LIGHTS SANTA</t>
  </si>
  <si>
    <t>SET OF 9 HEART SHAPED BALLOONS</t>
  </si>
  <si>
    <t>SANDWICH BATH SPONGE</t>
  </si>
  <si>
    <t>APPLE BATH SPONGE</t>
  </si>
  <si>
    <t xml:space="preserve">STRAWBERRY BATH SPONGE </t>
  </si>
  <si>
    <t>BLACK PIRATE TREASURE CHEST</t>
  </si>
  <si>
    <t xml:space="preserve">STAR PORTABLE TABLE LIGHT </t>
  </si>
  <si>
    <t>84709B</t>
  </si>
  <si>
    <t>PINK OVAL JEWELLED MIRROR</t>
  </si>
  <si>
    <t xml:space="preserve">RETROSPOT CIGAR BOX MATCHES </t>
  </si>
  <si>
    <t>JAZZ HEARTS PURSE NOTEBOOK</t>
  </si>
  <si>
    <t>CANDLEHOLDER PINK HANGING HEART</t>
  </si>
  <si>
    <t>ASSORTED COLOUR MINI CASES</t>
  </si>
  <si>
    <t xml:space="preserve">LUNCH BAG SPACEBOY DESIGN </t>
  </si>
  <si>
    <t>LUNCH BAG WOODLAND</t>
  </si>
  <si>
    <t>LUNCH BAG PINK POLKADOT</t>
  </si>
  <si>
    <t>GUMBALL COAT RACK</t>
  </si>
  <si>
    <t>84625C</t>
  </si>
  <si>
    <t>BLUE NEW BAROQUE CANDLESTICK CANDLE</t>
  </si>
  <si>
    <t>84625A</t>
  </si>
  <si>
    <t>PINK NEW BAROQUECANDLESTICK CANDLE</t>
  </si>
  <si>
    <t>FAIRY CAKE FLANNEL ASSORTED COLOUR</t>
  </si>
  <si>
    <t>BREAD BIN DINER STYLE PINK</t>
  </si>
  <si>
    <t>47570B</t>
  </si>
  <si>
    <t>TEA TIME TABLE CLOTH</t>
  </si>
  <si>
    <t xml:space="preserve">HOT WATER BOTTLE BABUSHKA </t>
  </si>
  <si>
    <t>Netherlands</t>
  </si>
  <si>
    <t>HEART IVORY TRELLIS SMALL</t>
  </si>
  <si>
    <t>PINK DRAWER KNOB ACRYLIC EDWARDIAN</t>
  </si>
  <si>
    <t>GREEN DRAWER KNOB ACRYLIC EDWARDIAN</t>
  </si>
  <si>
    <t>BLUE DRAWER KNOB ACRYLIC EDWARDIAN</t>
  </si>
  <si>
    <t>SET 6 FOOTBALL CELEBRATION CANDLES</t>
  </si>
  <si>
    <t>SET OF 6 GIRLS CELEBRATION CANDLES</t>
  </si>
  <si>
    <t>85049C</t>
  </si>
  <si>
    <t xml:space="preserve">ROMANTIC PINKS RIBBONS </t>
  </si>
  <si>
    <t>85049D</t>
  </si>
  <si>
    <t>85049G</t>
  </si>
  <si>
    <t xml:space="preserve">CHOCOLATE BOX RIBBONS </t>
  </si>
  <si>
    <t>PARTY INVITES FOOTBALL</t>
  </si>
  <si>
    <t>PARTY INVITES JAZZ HEARTS</t>
  </si>
  <si>
    <t>PARTY INVITES SPACEMAN</t>
  </si>
  <si>
    <t>SET OF 3 BUTTERFLY COOKIE CUTTERS</t>
  </si>
  <si>
    <t>SET OF 3 HEART COOKIE CUTTERS</t>
  </si>
  <si>
    <t>3 PIECE SPACEBOY COOKIE CUTTER SET</t>
  </si>
  <si>
    <t>PACK OF 72 SKULL CAKE CASES</t>
  </si>
  <si>
    <t>PACK OF 60 SPACEBOY CAKE CASES</t>
  </si>
  <si>
    <t>72 SWEETHEART FAIRY CAKE CASES</t>
  </si>
  <si>
    <t xml:space="preserve">LUNCH BAG SUKI  DESIGN </t>
  </si>
  <si>
    <t>LUNCH BAG CARS BLUE</t>
  </si>
  <si>
    <t>LUNCH BAG  BLACK SKULL.</t>
  </si>
  <si>
    <t>HEART IVORY TRELLIS LARGE</t>
  </si>
  <si>
    <t>SET/5 RED RETROSPOT LID GLASS BOWLS</t>
  </si>
  <si>
    <t>MAGIC DRAWING SLATE DINOSAUR</t>
  </si>
  <si>
    <t xml:space="preserve">MAGIC DRAWING SLATE BAKE A CAKE </t>
  </si>
  <si>
    <t>12 PENCILS TALL TUBE SKULLS</t>
  </si>
  <si>
    <t xml:space="preserve">RED  HARMONICA IN BOX </t>
  </si>
  <si>
    <t xml:space="preserve">BLUE HARMONICA IN BOX </t>
  </si>
  <si>
    <t xml:space="preserve">SKULLS  WATER TRANSFER TATTOOS </t>
  </si>
  <si>
    <t xml:space="preserve">PACK 3 BOXES BIRD PANNETONE </t>
  </si>
  <si>
    <t>SET OF 20 KIDS COOKIE CUTTERS</t>
  </si>
  <si>
    <t>10 COLOUR SPACEBOY PEN</t>
  </si>
  <si>
    <t>VICTORIAN GLASS HANGING T-LIGHT</t>
  </si>
  <si>
    <t>84970L</t>
  </si>
  <si>
    <t>SINGLE HEART ZINC T-LIGHT HOLDER</t>
  </si>
  <si>
    <t>HANGING METAL STAR LANTERN</t>
  </si>
  <si>
    <t>SILVER HANGING T-LIGHT HOLDER</t>
  </si>
  <si>
    <t>DOORMAT RED RETROSPOT</t>
  </si>
  <si>
    <t>DOORMAT HEARTS</t>
  </si>
  <si>
    <t>NATURAL SLATE RECTANGLE CHALKBOARD</t>
  </si>
  <si>
    <t xml:space="preserve">LOVEBIRD HANGING DECORATION WHITE </t>
  </si>
  <si>
    <t>PENS ASSORTED FUNNY FACE</t>
  </si>
  <si>
    <t>CARD CIRCUS PARADE</t>
  </si>
  <si>
    <t xml:space="preserve">WRAP COWBOYS  </t>
  </si>
  <si>
    <t>AIRLINE BAG VINTAGE TOKYO 78</t>
  </si>
  <si>
    <t>SET OF 72 RETROSPOT PAPER  DOILIES</t>
  </si>
  <si>
    <t>SLEEPING CAT ERASERS</t>
  </si>
  <si>
    <t>CARD BIRTHDAY COWBOY</t>
  </si>
  <si>
    <t>PACK 3 BOXES CHRISTMAS PANNETONE</t>
  </si>
  <si>
    <t>ROTATING SILVER ANGELS T-LIGHT HLDR</t>
  </si>
  <si>
    <t xml:space="preserve">RIBBON REEL MAKING SNOWMEN </t>
  </si>
  <si>
    <t>4 TRADITIONAL SPINNING TOPS</t>
  </si>
  <si>
    <t>BAG 500g SWIRLY MARBLES</t>
  </si>
  <si>
    <t>90199C</t>
  </si>
  <si>
    <t>5 STRAND GLASS NECKLACE CRYSTAL</t>
  </si>
  <si>
    <t>SPACEBOY CHILDRENS EGG CUP</t>
  </si>
  <si>
    <t>CHILDREN'S SPACEBOY MUG</t>
  </si>
  <si>
    <t>FELTCRAFT CUSHION OWL</t>
  </si>
  <si>
    <t>BLACK CANDELABRA T-LIGHT HOLDER</t>
  </si>
  <si>
    <t>TOY TIDY DOLLY GIRL DESIGN</t>
  </si>
  <si>
    <t>SET 12 LAVENDER  BOTANICAL T-LIGHTS</t>
  </si>
  <si>
    <t>UNION JACK FLAG LUGGAGE TAG</t>
  </si>
  <si>
    <t>RED HEART LUGGAGE TAG</t>
  </si>
  <si>
    <t>90129F</t>
  </si>
  <si>
    <t>RED GLASS TASSLE BAG CHARM</t>
  </si>
  <si>
    <t>90210B</t>
  </si>
  <si>
    <t>CLEAR ACRYLIC FACETED BANGLE</t>
  </si>
  <si>
    <t>DOORMAT UNION JACK GUNS AND ROSES</t>
  </si>
  <si>
    <t>72802C</t>
  </si>
  <si>
    <t>VANILLA SCENT CANDLE JEWELLED BOX</t>
  </si>
  <si>
    <t>FULL ENGLISH BREAKFAST PLATE</t>
  </si>
  <si>
    <t xml:space="preserve">MAGIC DRAWING SLATE CIRCUS PARADE  </t>
  </si>
  <si>
    <t>CAKE STAND VICTORIAN FILIGREE MED</t>
  </si>
  <si>
    <t>PAISLEY PATTERN  STICKERS</t>
  </si>
  <si>
    <t>FLOWERS  STICKERS</t>
  </si>
  <si>
    <t>85169B</t>
  </si>
  <si>
    <t>BLACK LOVE BIRD CANDLE</t>
  </si>
  <si>
    <t>PARTY TIME PENCIL ERASERS</t>
  </si>
  <si>
    <t>PINK UNION JACK  LUGGAGE TAG</t>
  </si>
  <si>
    <t xml:space="preserve">6 RIBBONS ELEGANT CHRISTMAS </t>
  </si>
  <si>
    <t>AGED GLASS SILVER T-LIGHT HOLDER</t>
  </si>
  <si>
    <t>BOOM BOX SPEAKER GIRLS</t>
  </si>
  <si>
    <t xml:space="preserve">6 RIBBONS SHIMMERING PINKS </t>
  </si>
  <si>
    <t>JUMBO BAG OWLS</t>
  </si>
  <si>
    <t>OWL DOORSTOP</t>
  </si>
  <si>
    <t>PAINTED METAL STAR WITH HOLLY BELLS</t>
  </si>
  <si>
    <t>PAINTED METAL HEART WITH HOLLY BELL</t>
  </si>
  <si>
    <t>ANGEL DECORATION STARS ON DRESS</t>
  </si>
  <si>
    <t>85099F</t>
  </si>
  <si>
    <t>JUMBO BAG STRAWBERRY</t>
  </si>
  <si>
    <t>STRAWBERRY SHOPPER BAG</t>
  </si>
  <si>
    <t xml:space="preserve">ROUND SNACK BOXES SET OF 4 FRUITS </t>
  </si>
  <si>
    <t>ROUND SNACK BOXES SET OF 4 SKULLS</t>
  </si>
  <si>
    <t>DOLLY GIRL LUNCH BOX</t>
  </si>
  <si>
    <t xml:space="preserve">GREEN POLKADOT PLATE </t>
  </si>
  <si>
    <t xml:space="preserve">BLUE POLKADOT PLATE </t>
  </si>
  <si>
    <t xml:space="preserve">RED RETROSPOT PLATE </t>
  </si>
  <si>
    <t xml:space="preserve">PINK  POLKADOT PLATE </t>
  </si>
  <si>
    <t>FELTCRAFT DOLL MOLLY</t>
  </si>
  <si>
    <t>FELTCRAFT CHRISTMAS FAIRY</t>
  </si>
  <si>
    <t>SET OF 3 NOTEBOOKS IN PARCEL</t>
  </si>
  <si>
    <t>RED RETROSPOT TAPE</t>
  </si>
  <si>
    <t>6 RIBBONS RUSTIC CHARM</t>
  </si>
  <si>
    <t>12 DAISY PEGS IN WOOD BOX</t>
  </si>
  <si>
    <t>5 HOOK HANGER RED MAGIC TOADSTOOL</t>
  </si>
  <si>
    <t>CHRISTMAS CRAFT TREE TOP ANGEL</t>
  </si>
  <si>
    <t>CHRISTMAS CRAFT LITTLE FRIENDS</t>
  </si>
  <si>
    <t>COSY SLIPPER SHOES SMALL GREEN</t>
  </si>
  <si>
    <t>FELTCRAFT DOLL ROSIE</t>
  </si>
  <si>
    <t>FELTCRAFT DOLL EMILY</t>
  </si>
  <si>
    <t>FELTCRAFT PRINCESS OLIVIA DOLL</t>
  </si>
  <si>
    <t>REX CASH+CARRY JUMBO SHOPPER</t>
  </si>
  <si>
    <t>FELTCRAFT CUSHION RABBIT</t>
  </si>
  <si>
    <t>FELTCRAFT CUSHION BUTTERFLY</t>
  </si>
  <si>
    <t>TOTE BAG I LOVE LONDON</t>
  </si>
  <si>
    <t>FOLDING UMBRELLA PINKWHITE POLKADOT</t>
  </si>
  <si>
    <t>FOLDING UMBRELLA CREAM POLKADOT</t>
  </si>
  <si>
    <t>FOLDING UMBRELLA WHITE/RED POLKADOT</t>
  </si>
  <si>
    <t>SET 10 LIGHTS NIGHT OWL</t>
  </si>
  <si>
    <t>FOLDING UMBRELLA RED/WHITE POLKADOT</t>
  </si>
  <si>
    <t>85184C</t>
  </si>
  <si>
    <t>S/4 VALENTINE DECOUPAGE HEART BOX</t>
  </si>
  <si>
    <t xml:space="preserve">SOLDIERS EGG CUP </t>
  </si>
  <si>
    <t>RED RETROSPOT MINI CASES</t>
  </si>
  <si>
    <t>60 CAKE CASES VINTAGE CHRISTMAS</t>
  </si>
  <si>
    <t>RIBBON REEL CHRISTMAS SOCK BAUBLE</t>
  </si>
  <si>
    <t>RIBBON REEL SNOWY VILLAGE</t>
  </si>
  <si>
    <t>SET OF 20 VINTAGE CHRISTMAS NAPKINS</t>
  </si>
  <si>
    <t>35591T</t>
  </si>
  <si>
    <t>RED STAR CARD HOLDER</t>
  </si>
  <si>
    <t>WICKER WREATH SMALL</t>
  </si>
  <si>
    <t>ADVENT CALENDAR GINGHAM SACK</t>
  </si>
  <si>
    <t>FELTCRAFT BUTTERFLY HEARTS</t>
  </si>
  <si>
    <t xml:space="preserve">PARTY CONE CHRISTMAS DECORATION </t>
  </si>
  <si>
    <t xml:space="preserve">WICKER STAR </t>
  </si>
  <si>
    <t>VINTAGE SNAP CARDS</t>
  </si>
  <si>
    <t>FELTCRAFT 6 FLOWER FRIENDS</t>
  </si>
  <si>
    <t>BIRD DECORATION RED RETROSPOT</t>
  </si>
  <si>
    <t>CHRISTMAS GINGHAM TREE</t>
  </si>
  <si>
    <t>CHRISTMAS GINGHAM STAR</t>
  </si>
  <si>
    <t>CHRISTMAS GINGHAM HEART</t>
  </si>
  <si>
    <t>PACK OF 12 PINK POLKADOT TISSUES</t>
  </si>
  <si>
    <t>FELTCRAFT PRINCESS LOLA DOLL</t>
  </si>
  <si>
    <t xml:space="preserve">PACK OF 12 LONDON TISSUES </t>
  </si>
  <si>
    <t>PURPLE DRAWERKNOB ACRYLIC EDWARDIAN</t>
  </si>
  <si>
    <t xml:space="preserve">CHILDREN'S APRON DOLLY GIRL </t>
  </si>
  <si>
    <t>CHILDRENS APRON SPACEBOY DESIGN</t>
  </si>
  <si>
    <t xml:space="preserve">CHRISTMAS LIGHTS 10 SANTAS </t>
  </si>
  <si>
    <t>PACK OF 60 MUSHROOM CAKE CASES</t>
  </si>
  <si>
    <t>60 CAKE CASES DOLLY GIRL DESIGN</t>
  </si>
  <si>
    <t>HAND WARMER BABUSHKA DESIGN</t>
  </si>
  <si>
    <t>SET 12 RETRO WHITE CHALK STICKS</t>
  </si>
  <si>
    <t>FELTCRAFT HAIRBAND RED AND BLUE</t>
  </si>
  <si>
    <t>FELTCRAFT HAIRBAND PINK AND PURPLE</t>
  </si>
  <si>
    <t xml:space="preserve">FELTCRAFT HAIRBANDS PINK AND WHITE </t>
  </si>
  <si>
    <t>TV DINNER TRAY DOLLY GIRL</t>
  </si>
  <si>
    <t>PLASTERS IN TIN SPACEBOY</t>
  </si>
  <si>
    <t>PLASTERS IN TIN WOODLAND ANIMALS</t>
  </si>
  <si>
    <t xml:space="preserve">MAGIC DRAWING SLATE SPACEBOY </t>
  </si>
  <si>
    <t xml:space="preserve">MAGIC DRAWING SLATE GO TO THE FAIR </t>
  </si>
  <si>
    <t xml:space="preserve">MAGIC DRAWING SLATE DOLLY GIRL </t>
  </si>
  <si>
    <t>84032B</t>
  </si>
  <si>
    <t>CHARLIE + LOLA RED HOT WATER BOTTLE</t>
  </si>
  <si>
    <t>85049H</t>
  </si>
  <si>
    <t xml:space="preserve">URBAN BLACK RIBBONS </t>
  </si>
  <si>
    <t>SET OF 6 T-LIGHTS TOADSTOOLS</t>
  </si>
  <si>
    <t>ROTATING LEAVES T-LIGHT HOLDER</t>
  </si>
  <si>
    <t>CUPCAKE LACE PAPER SET 6</t>
  </si>
  <si>
    <t xml:space="preserve">TRADITIONAL WOODEN CATCH CUP GAME </t>
  </si>
  <si>
    <t>S/6 WOODEN SKITTLES IN COTTON BAG</t>
  </si>
  <si>
    <t xml:space="preserve">RED METAL BEACH SPADE </t>
  </si>
  <si>
    <t>BOYS VINTAGE TIN SEASIDE BUCKET</t>
  </si>
  <si>
    <t>GIRLS VINTAGE TIN SEASIDE BUCKET</t>
  </si>
  <si>
    <t>GREY HEART HOT WATER BOTTLE</t>
  </si>
  <si>
    <t xml:space="preserve">KINGS CHOICE TEA CADDY </t>
  </si>
  <si>
    <t>KINGS CHOICE BISCUIT TIN</t>
  </si>
  <si>
    <t>METAL SIGN EMPIRE TEA</t>
  </si>
  <si>
    <t>FAWN BLUE HOT WATER BOTTLE</t>
  </si>
  <si>
    <t>PACK OF 6 BIRDY GIFT TAGS</t>
  </si>
  <si>
    <t>CERAMIC STRAWBERRY MONEY BOX</t>
  </si>
  <si>
    <t>CERAMIC HEART FAIRY CAKE MONEY BANK</t>
  </si>
  <si>
    <t>CERAMIC PIRATE CHEST MONEY BANK</t>
  </si>
  <si>
    <t>DOORSTOP RETROSPOT HEART</t>
  </si>
  <si>
    <t>RETROSPOT BABUSHKA DOORSTOP</t>
  </si>
  <si>
    <t>SWEETHEART WIRE WALL TIDY</t>
  </si>
  <si>
    <t xml:space="preserve">RED RETROSPOT OVEN GLOVE </t>
  </si>
  <si>
    <t>NAMASTE SWAGAT INCENSE</t>
  </si>
  <si>
    <t>CERAMIC STRAWBERRY DESIGN MUG</t>
  </si>
  <si>
    <t>CLASSICAL ROSE SMALL VASE</t>
  </si>
  <si>
    <t>HYACINTH BULB T-LIGHT CANDLES</t>
  </si>
  <si>
    <t xml:space="preserve">CHRISTMAS CRAFT WHITE FAIRY </t>
  </si>
  <si>
    <t xml:space="preserve">COSY HOUR CIGAR BOX MATCHES </t>
  </si>
  <si>
    <t>RED TEA TOWEL CLASSIC DESIGN</t>
  </si>
  <si>
    <t>HEART FILIGREE DOVE  SMALL</t>
  </si>
  <si>
    <t>RETROSPOT CHILDRENS APRON</t>
  </si>
  <si>
    <t>COLOURING PENCILS BROWN TUBE</t>
  </si>
  <si>
    <t>72800E</t>
  </si>
  <si>
    <t>4 IVORY DINNER CANDLES SILVER FLOCK</t>
  </si>
  <si>
    <t>ZINC METAL HEART DECORATION</t>
  </si>
  <si>
    <t>CHRYSANTHEMUM NOTEBOOK</t>
  </si>
  <si>
    <t>LARGE CHINESE STYLE SCISSOR</t>
  </si>
  <si>
    <t>SMALL CHINESE STYLE SCISSOR</t>
  </si>
  <si>
    <t>COOKING SET RETROSPOT</t>
  </si>
  <si>
    <t>KINGS CHOICE GIANT TUBE MATCHES</t>
  </si>
  <si>
    <t>PLACE SETTING WHITE STAR</t>
  </si>
  <si>
    <t>S/15 SILVER GLASS BAUBLES IN BAG</t>
  </si>
  <si>
    <t>FRENCH WC SIGN BLUE METAL</t>
  </si>
  <si>
    <t>84849B</t>
  </si>
  <si>
    <t>FAIRY SOAP SOAP HOLDER</t>
  </si>
  <si>
    <t>GREEN GIANT GARDEN THERMOMETER</t>
  </si>
  <si>
    <t>BLUE GIANT GARDEN THERMOMETER</t>
  </si>
  <si>
    <t xml:space="preserve">VICTORIAN SEWING BOX SMALL </t>
  </si>
  <si>
    <t>VICTORIAN SEWING BOX MEDIUM</t>
  </si>
  <si>
    <t>SET/10 RED POLKADOT PARTY CANDLES</t>
  </si>
  <si>
    <t>WASHROOM METAL SIGN</t>
  </si>
  <si>
    <t>90200B</t>
  </si>
  <si>
    <t>BLACK SWEETHEART BRACELET</t>
  </si>
  <si>
    <t>90059B</t>
  </si>
  <si>
    <t>DIAMANTE HAIR GRIP PACK/2 BLACK DIA</t>
  </si>
  <si>
    <t>90185C</t>
  </si>
  <si>
    <t>BLACK DIAMANTE EXPANDABLE RING</t>
  </si>
  <si>
    <t>90059E</t>
  </si>
  <si>
    <t>DIAMANTE HAIR GRIP PACK/2 RUBY</t>
  </si>
  <si>
    <t>90059C</t>
  </si>
  <si>
    <t>DIAMANTE HAIR GRIP PACK/2 MONTANA</t>
  </si>
  <si>
    <t>90200C</t>
  </si>
  <si>
    <t>BLUE SWEETHEART BRACELET</t>
  </si>
  <si>
    <t>90200D</t>
  </si>
  <si>
    <t>PINK SWEETHEART BRACELET</t>
  </si>
  <si>
    <t>90200A</t>
  </si>
  <si>
    <t>PURPLE SWEETHEART BRACELET</t>
  </si>
  <si>
    <t xml:space="preserve">RIBBON REEL CHRISTMAS PRESENT </t>
  </si>
  <si>
    <t>FIRST AID TIN</t>
  </si>
  <si>
    <t>MAKE YOUR OWN MONSOON CARD KIT</t>
  </si>
  <si>
    <t xml:space="preserve">PACK OF 12 HEARTS DESIGN TISSUES </t>
  </si>
  <si>
    <t>HEART FILIGREE DOVE LARGE</t>
  </si>
  <si>
    <t>16258A</t>
  </si>
  <si>
    <t>SWIRLY CIRCULAR RUBBERS IN BAG</t>
  </si>
  <si>
    <t>VINTAGE PAISLEY STATIONERY SET</t>
  </si>
  <si>
    <t>SET/10 BLUE POLKADOT PARTY CANDLES</t>
  </si>
  <si>
    <t>RIBBON REEL SOCKS AND MITTENS</t>
  </si>
  <si>
    <t xml:space="preserve">CHRISTMAS METAL TAGS ASSORTED </t>
  </si>
  <si>
    <t>CHRISTMAS TREE T-LIGHT HOLDER</t>
  </si>
  <si>
    <t>MINI FUNKY DESIGN TAPES</t>
  </si>
  <si>
    <t>STAR WOODEN CHRISTMAS DECORATION</t>
  </si>
  <si>
    <t>WOODEN HEART CHRISTMAS SCANDINAVIAN</t>
  </si>
  <si>
    <t>CHRISTMAS RETROSPOT TREE WOOD</t>
  </si>
  <si>
    <t>BLUE ROSE FABRIC MIRROR</t>
  </si>
  <si>
    <t>THREE CANVAS LUGGAGE TAGS</t>
  </si>
  <si>
    <t>RETROSPOT PARTY BAG + STICKER SET</t>
  </si>
  <si>
    <t>RETROSPOT SMALL TUBE MATCHES</t>
  </si>
  <si>
    <t xml:space="preserve">3D CHRISTMAS STAMPS STICKERS </t>
  </si>
  <si>
    <t>36 FOIL HEART CAKE CASES</t>
  </si>
  <si>
    <t>PACK OF 6 SWEETIE GIFT BOXES</t>
  </si>
  <si>
    <t>85231B</t>
  </si>
  <si>
    <t>CINAMMON SET OF 9 T-LIGHTS</t>
  </si>
  <si>
    <t>85231G</t>
  </si>
  <si>
    <t>ORANGE SCENTED SET/9 T-LIGHTS</t>
  </si>
  <si>
    <t xml:space="preserve">RIBBON REEL STRIPES DESIGN </t>
  </si>
  <si>
    <t>SET OF 2 TINS JARDIN DE PROVENCE</t>
  </si>
  <si>
    <t>MAKE YOUR OWN PLAYTIME CARD KIT</t>
  </si>
  <si>
    <t xml:space="preserve">DINOSAURS  WRITING SET </t>
  </si>
  <si>
    <t xml:space="preserve">SKULLS WRITING SET </t>
  </si>
  <si>
    <t>48173C</t>
  </si>
  <si>
    <t xml:space="preserve">DOORMAT BLACK FLOCK </t>
  </si>
  <si>
    <t>CHRISTMAS DECOUPAGE CANDLE</t>
  </si>
  <si>
    <t>OFFICE MUG WARMER POLKADOT</t>
  </si>
  <si>
    <t>BLACK RECORD COVER FRAME</t>
  </si>
  <si>
    <t xml:space="preserve">RECORD FRAME 7" SINGLE SIZE </t>
  </si>
  <si>
    <t>36 PENCILS TUBE RED RETROSPOT</t>
  </si>
  <si>
    <t>36 PENCILS TUBE WOODLAND</t>
  </si>
  <si>
    <t xml:space="preserve">ROCKING HORSE RED CHRISTMAS </t>
  </si>
  <si>
    <t>REGENCY CAKESTAND 3 TIER</t>
  </si>
  <si>
    <t>VINTAGE UNION JACK BUNTING</t>
  </si>
  <si>
    <t>47563A</t>
  </si>
  <si>
    <t>RETRO LONGBOARD IRONING BOARD COVER</t>
  </si>
  <si>
    <t>84558A</t>
  </si>
  <si>
    <t>3D DOG PICTURE PLAYING CARDS</t>
  </si>
  <si>
    <t>SAVE THE PLANET COTTON TOTE BAG</t>
  </si>
  <si>
    <t>PAPER BUNTING WHITE LACE</t>
  </si>
  <si>
    <t xml:space="preserve">GENTLEMAN SHIRT REPAIR KIT </t>
  </si>
  <si>
    <t xml:space="preserve">CARD I LOVE LONDON </t>
  </si>
  <si>
    <t>MIRRORED WALL ART FOXY</t>
  </si>
  <si>
    <t>MIRRORED WALL ART GENTS</t>
  </si>
  <si>
    <t>AIRLINE BAG VINTAGE JET SET WHITE</t>
  </si>
  <si>
    <t xml:space="preserve">AIRLINE BAG VINTAGE WORLD CHAMPION </t>
  </si>
  <si>
    <t>PINK HEARTS PAPER GARLAND</t>
  </si>
  <si>
    <t>POTTING SHED SEED ENVELOPES</t>
  </si>
  <si>
    <t>HI TEC ALPINE HAND WARMER</t>
  </si>
  <si>
    <t>46000M</t>
  </si>
  <si>
    <t>POLYESTER FILLER PAD 45x45cm</t>
  </si>
  <si>
    <t xml:space="preserve">CARD DOLLY GIRL </t>
  </si>
  <si>
    <t>CARD BILLBOARD FONT</t>
  </si>
  <si>
    <t>RAINY LADIES BIRTHDAY CARD</t>
  </si>
  <si>
    <t>SET OF 2 TEA TOWELS APPLE AND PEARS</t>
  </si>
  <si>
    <t xml:space="preserve">LANTERN CREAM GAZEBO </t>
  </si>
  <si>
    <t>BLUE BIRDHOUSE DECORATION</t>
  </si>
  <si>
    <t>ANTIQUE SILVER TEA GLASS ENGRAVED</t>
  </si>
  <si>
    <t>C536506</t>
  </si>
  <si>
    <t>SET OF 2 WOODEN MARKET CRATES</t>
  </si>
  <si>
    <t>CLASSIC FRENCH STYLE BASKET NATURAL</t>
  </si>
  <si>
    <t>CRAZY DAISY HEART DECORATION</t>
  </si>
  <si>
    <t>CARD HOLDER GINGHAM HEART</t>
  </si>
  <si>
    <t xml:space="preserve">SMALL STRIPES CHOCOLATE GIFT BAG </t>
  </si>
  <si>
    <t>TRAY, BREAKFAST IN BED</t>
  </si>
  <si>
    <t>PIZZA PLATE IN BOX</t>
  </si>
  <si>
    <t>PLACE SETTING WHITE HEART</t>
  </si>
  <si>
    <t xml:space="preserve">SET OF 4 NAPKIN CHARMS LEAVES   </t>
  </si>
  <si>
    <t xml:space="preserve">SET OF 4 NAPKIN CHARMS STARS   </t>
  </si>
  <si>
    <t>SET OF 4 NAPKIN CHARMS CUTLERY</t>
  </si>
  <si>
    <t>CARAVAN SQUARE TISSUE BOX</t>
  </si>
  <si>
    <t xml:space="preserve">BUTTON BOX </t>
  </si>
  <si>
    <t>12 MESSAGE CARDS WITH ENVELOPES</t>
  </si>
  <si>
    <t xml:space="preserve">SMALL RED BABUSHKA NOTEBOOK </t>
  </si>
  <si>
    <t>HERB MARKER MINT</t>
  </si>
  <si>
    <t>HERB MARKER ROSEMARY</t>
  </si>
  <si>
    <t>HERB MARKER BASIL</t>
  </si>
  <si>
    <t xml:space="preserve">HERB MARKER CHIVES </t>
  </si>
  <si>
    <t>HERB MARKER PARSLEY</t>
  </si>
  <si>
    <t>HERB MARKER THYME</t>
  </si>
  <si>
    <t>METAL MERRY CHRISTMAS WREATH</t>
  </si>
  <si>
    <t>WHITE CHRISTMAS GARLAND STARS TREES</t>
  </si>
  <si>
    <t>RETROSPOT GIANT TUBE MATCHES</t>
  </si>
  <si>
    <t xml:space="preserve">36 FOIL STAR CAKE CASES </t>
  </si>
  <si>
    <t>PACK OF 6 HANDBAG GIFT BOXES</t>
  </si>
  <si>
    <t>GARLAND WOODEN HAPPY EASTER</t>
  </si>
  <si>
    <t>CALENDAR PAPER CUT DESIGN</t>
  </si>
  <si>
    <t>CALENDAR IN SEASON DESIGN</t>
  </si>
  <si>
    <t>BLUE PAISLEY TISSUE BOX</t>
  </si>
  <si>
    <t xml:space="preserve">PINK PAISLEY SQUARE TISSUE BOX </t>
  </si>
  <si>
    <t>TOAST ITS - HAPPY BIRTHDAY</t>
  </si>
  <si>
    <t>SET/10 IVORY POLKADOT PARTY CANDLES</t>
  </si>
  <si>
    <t>SKULLS STORAGE BOX SMALL</t>
  </si>
  <si>
    <t>JUMBO STORAGE BAG SKULLS</t>
  </si>
  <si>
    <t>GARDEN PATH JOURNAL</t>
  </si>
  <si>
    <t>71406C</t>
  </si>
  <si>
    <t>BLACK ORANGE SQUEEZER</t>
  </si>
  <si>
    <t>84985A</t>
  </si>
  <si>
    <t>SET OF 72 GREEN PAPER DOILIES</t>
  </si>
  <si>
    <t>RETROSPOT RED WASHING UP GLOVES</t>
  </si>
  <si>
    <t>84596E</t>
  </si>
  <si>
    <t>SWISS ROLL TOWEL, CHOCOLATE  SPOTS</t>
  </si>
  <si>
    <t>PICNIC BASKET WICKER LARGE</t>
  </si>
  <si>
    <t>CREAM SWEETHEART EGG HOLDER</t>
  </si>
  <si>
    <t>84997D</t>
  </si>
  <si>
    <t>PINK 3 PIECE POLKADOT CUTLERY SET</t>
  </si>
  <si>
    <t>47599A</t>
  </si>
  <si>
    <t>PINK PARTY BAGS</t>
  </si>
  <si>
    <t>47599B</t>
  </si>
  <si>
    <t xml:space="preserve">BLUE PARTY BAGS </t>
  </si>
  <si>
    <t xml:space="preserve">PINK CREAM FELT CRAFT TRINKET BOX </t>
  </si>
  <si>
    <t>RED RETROSPOT OVEN GLOVE DOUBLE</t>
  </si>
  <si>
    <t>PACK OF 20 NAPKINS PANTRY DESIGN</t>
  </si>
  <si>
    <t>SWEETHEART CAKESTAND 3 TIER</t>
  </si>
  <si>
    <t>CHRISTMAS HANGING STAR WITH BELL</t>
  </si>
  <si>
    <t>MULTICOLOUR  CONFETTI IN TUBE</t>
  </si>
  <si>
    <t>85035B</t>
  </si>
  <si>
    <t>CHOCOLATE 3 WICK MORRIS BOX CANDLE</t>
  </si>
  <si>
    <t>84968C</t>
  </si>
  <si>
    <t>SET OF 16 VINTAGE PISTACHIO CUTLERY</t>
  </si>
  <si>
    <t>CHRISTMAS TOILET ROLL</t>
  </si>
  <si>
    <t xml:space="preserve">WHITE BELL HONEYCOMB PAPER </t>
  </si>
  <si>
    <t>72800B</t>
  </si>
  <si>
    <t xml:space="preserve"> 4 PURPLE FLOCK DINNER CANDLES</t>
  </si>
  <si>
    <t>84563A</t>
  </si>
  <si>
    <t>47504H</t>
  </si>
  <si>
    <t xml:space="preserve">ENGLISH ROSE SPIRIT LEVEL </t>
  </si>
  <si>
    <t xml:space="preserve">LARGE ROUND WICKER PLATTER </t>
  </si>
  <si>
    <t>BLACK TEA TOWEL CLASSIC DESIGN</t>
  </si>
  <si>
    <t>CHRISTMAS LIGHTS 10 VINTAGE BAUBLES</t>
  </si>
  <si>
    <t xml:space="preserve">ROSES REGENCY TEACUP AND SAUCER </t>
  </si>
  <si>
    <t>T-LIGHT HOLDER HANGING LACE</t>
  </si>
  <si>
    <t xml:space="preserve">HANGING HEART MIRROR DECORATION </t>
  </si>
  <si>
    <t xml:space="preserve">CREAM SLICE FLANNEL CHOCOLATE SPOT </t>
  </si>
  <si>
    <t xml:space="preserve">CREAM SLICE FLANNEL PINK SPOT </t>
  </si>
  <si>
    <t>GREEN REGENCY TEACUP AND SAUCER</t>
  </si>
  <si>
    <t>EIGHT PIECE DINOSAUR SET</t>
  </si>
  <si>
    <t>HEADS AND TAILS SPORTING FUN</t>
  </si>
  <si>
    <t>17164B</t>
  </si>
  <si>
    <t>ASS COL SMALL SAND GECKO P'WEIGHT</t>
  </si>
  <si>
    <t>ENAMEL MEASURING JUG CREAM</t>
  </si>
  <si>
    <t>12 PENCILS SMALL TUBE SKULL</t>
  </si>
  <si>
    <t>12 PENCIL SMALL TUBE WOODLAND</t>
  </si>
  <si>
    <t>15044B</t>
  </si>
  <si>
    <t xml:space="preserve">BLUE PAPER PARASOL </t>
  </si>
  <si>
    <t>VICTORIAN  METAL POSTCARD SPRING</t>
  </si>
  <si>
    <t>METAL 4 HOOK HANGER FRENCH CHATEAU</t>
  </si>
  <si>
    <t>BLACK KITCHEN SCALES</t>
  </si>
  <si>
    <t>RED KITCHEN SCALES</t>
  </si>
  <si>
    <t>IVORY KITCHEN SCALES</t>
  </si>
  <si>
    <t>Germany</t>
  </si>
  <si>
    <t>MULTI COLOUR SILVER T-LIGHT HOLDER</t>
  </si>
  <si>
    <t>3 HOOK HANGER MAGIC GARDEN</t>
  </si>
  <si>
    <t>ASSORTED COLOUR LIZARD SUCTION HOOK</t>
  </si>
  <si>
    <t>JUMBO BAG WOODLAND ANIMALS</t>
  </si>
  <si>
    <t>CHILDREN'S CIRCUS PARADE MUG</t>
  </si>
  <si>
    <t>84569B</t>
  </si>
  <si>
    <t>CARD PSYCHEDELIC APPLES</t>
  </si>
  <si>
    <t>85114B</t>
  </si>
  <si>
    <t>IVORY ENCHANTED FOREST PLACEMAT</t>
  </si>
  <si>
    <t>PACK OF 6 PANNETONE GIFT BOXES</t>
  </si>
  <si>
    <t>MEASURING TAPE BABUSHKA RED</t>
  </si>
  <si>
    <t>85114C</t>
  </si>
  <si>
    <t>RED ENCHANTED FOREST PLACEMAT</t>
  </si>
  <si>
    <t>CHILDRENS DOLLY GIRL MUG</t>
  </si>
  <si>
    <t>TOADSTOOL MONEY BOX</t>
  </si>
  <si>
    <t>MAKE YOUR OWN FLOWERPOWER CARD KIT</t>
  </si>
  <si>
    <t>PAPER CHAIN KIT LONDON</t>
  </si>
  <si>
    <t>MEASURING TAPE BABUSHKA BLUE</t>
  </si>
  <si>
    <t>PENCIL CASE LIFE IS BEAUTIFUL</t>
  </si>
  <si>
    <t xml:space="preserve">WOODEN ROUNDERS GARDEN SET </t>
  </si>
  <si>
    <t xml:space="preserve">CHILDS BREAKFAST SET DOLLY GIRL </t>
  </si>
  <si>
    <t xml:space="preserve">CHILDS BREAKFAST SET SPACEBOY </t>
  </si>
  <si>
    <t>CAKE PLATE LOVEBIRD WHITE</t>
  </si>
  <si>
    <t>WOODEN ADVENT CALENDAR RED</t>
  </si>
  <si>
    <t>GREEN CHRISTMAS TREE CARD HOLDER</t>
  </si>
  <si>
    <t>SET/12 TAPER CANDLES</t>
  </si>
  <si>
    <t>MINT KITCHEN SCALES</t>
  </si>
  <si>
    <t>WHITE WOOD GARDEN PLANT LADDER</t>
  </si>
  <si>
    <t>GLASS JAR ENGLISH CONFECTIONERY</t>
  </si>
  <si>
    <t>GLASS JAR DIGESTIVE BISCUITS</t>
  </si>
  <si>
    <t xml:space="preserve">MILK BOTTLE WITH GLASS STOPPER </t>
  </si>
  <si>
    <t>WELCOME  WOODEN BLOCK LETTERS</t>
  </si>
  <si>
    <t>SET/4 MODERN VINTAGE COTTON NAPKINS</t>
  </si>
  <si>
    <t>VINTAGE UNION JACK APRON</t>
  </si>
  <si>
    <t>SWALLOW SQUARE TISSUE BOX</t>
  </si>
  <si>
    <t>NO JUNK MAIL METAL SIGN</t>
  </si>
  <si>
    <t>SLATE TILE NATURAL HANGING</t>
  </si>
  <si>
    <t>VINTAGE GLASS COFFEE CADDY</t>
  </si>
  <si>
    <t>SILVER GLASS T-LIGHT SET</t>
  </si>
  <si>
    <t>RIDGED GLASS FINGER BOWL</t>
  </si>
  <si>
    <t>GLASS  BEURRE DISH</t>
  </si>
  <si>
    <t xml:space="preserve">GIN &amp; TONIC DIET GREETING CARD </t>
  </si>
  <si>
    <t>BIRTHDAY CARD, RETRO SPOT</t>
  </si>
  <si>
    <t xml:space="preserve">WRAP RED APPLES </t>
  </si>
  <si>
    <t xml:space="preserve">RED RETROSPOT WRAP </t>
  </si>
  <si>
    <t>WRAP CHRISTMAS SCREEN PRINT</t>
  </si>
  <si>
    <t>FANCY FONTS BIRTHDAY WRAP</t>
  </si>
  <si>
    <t>CLASSIC WHITE FRAME</t>
  </si>
  <si>
    <t>BLACK DINER WALL CLOCK</t>
  </si>
  <si>
    <t>DOORMAT PEACE ON EARTH BLUE</t>
  </si>
  <si>
    <t>BOX OF 24 COCKTAIL PARASOLS</t>
  </si>
  <si>
    <t>Norway</t>
  </si>
  <si>
    <t xml:space="preserve">GROW YOUR OWN PLANT IN A CAN </t>
  </si>
  <si>
    <t>PLASTERS IN TIN STRONGMAN</t>
  </si>
  <si>
    <t xml:space="preserve">MINI JIGSAW DINOSAUR </t>
  </si>
  <si>
    <t xml:space="preserve">MINI JIGSAW BAKE A CAKE </t>
  </si>
  <si>
    <t>MINI JIGSAW DOLLY GIRL</t>
  </si>
  <si>
    <t>WOODEN SCHOOL COLOURING SET</t>
  </si>
  <si>
    <t>PACK OF 12 TRADITIONAL CRAYONS</t>
  </si>
  <si>
    <t xml:space="preserve">CARD PARTY GAMES </t>
  </si>
  <si>
    <t xml:space="preserve">BOOZE &amp; WOMEN GREETING CARD </t>
  </si>
  <si>
    <t xml:space="preserve">PACK OF 12 SUKI TISSUES </t>
  </si>
  <si>
    <t xml:space="preserve">PACK OF 12 WOODLAND TISSUES </t>
  </si>
  <si>
    <t>PACK OF 12 SKULL TISSUES</t>
  </si>
  <si>
    <t xml:space="preserve">PACK OF 12 CIRCUS PARADE TISSUES </t>
  </si>
  <si>
    <t>PACK OF 12 SPACEBOY TISSUES</t>
  </si>
  <si>
    <t>LADS ONLY TISSUE BOX</t>
  </si>
  <si>
    <t>RED RETROSPOT TISSUE BOX</t>
  </si>
  <si>
    <t>GINGERBREAD MAN COOKIE CUTTER</t>
  </si>
  <si>
    <t>GIN AND TONIC MUG</t>
  </si>
  <si>
    <t>IF YOU CAN'T STAND THE HEAT MUG</t>
  </si>
  <si>
    <t>I CAN ONLY PLEASE ONE PERSON MUG</t>
  </si>
  <si>
    <t>PINK HEART SHAPE EGG FRYING PAN</t>
  </si>
  <si>
    <t>200 RED + WHITE BENDY STRAWS</t>
  </si>
  <si>
    <t xml:space="preserve">RECIPE BOX RETROSPOT </t>
  </si>
  <si>
    <t>RECIPE BOX PANTRY YELLOW DESIGN</t>
  </si>
  <si>
    <t>RECIPE BOX BLUE SKETCHBOOK DESIGN</t>
  </si>
  <si>
    <t>20 DOLLY PEGS RETROSPOT</t>
  </si>
  <si>
    <t>NO SINGING METAL SIGN</t>
  </si>
  <si>
    <t>BISCUIT TIN VINTAGE RED</t>
  </si>
  <si>
    <t xml:space="preserve">EMERGENCY FIRST AID TIN </t>
  </si>
  <si>
    <t>POLKADOT PEN</t>
  </si>
  <si>
    <t>DECORATIVE PLANT POT WITH FRIEZE</t>
  </si>
  <si>
    <t>FRENCH BLUE METAL DOOR SIGN 5</t>
  </si>
  <si>
    <t xml:space="preserve">CHEST OF DRAWERS GINGHAM HEART </t>
  </si>
  <si>
    <t>RED RETROSPOT CAKE STAND</t>
  </si>
  <si>
    <t>JOY WOODEN BLOCK LETTERS</t>
  </si>
  <si>
    <t xml:space="preserve">NOEL WOODEN BLOCK LETTERS </t>
  </si>
  <si>
    <t>PEACE WOODEN BLOCK LETTERS</t>
  </si>
  <si>
    <t xml:space="preserve">OFFICE MUG WARMER BLACK+SILVER </t>
  </si>
  <si>
    <t>SET OF 2 CHRISTMAS DECOUPAGE CANDLE</t>
  </si>
  <si>
    <t>COSMETIC BAG VINTAGE ROSE PAISLEY</t>
  </si>
  <si>
    <t>PINK ROSE FABRIC MIRROR</t>
  </si>
  <si>
    <t>SILVER PLATE CANDLE BOWL SMALL</t>
  </si>
  <si>
    <t xml:space="preserve">SMALL REGAL  SILVER CANDLEPOT </t>
  </si>
  <si>
    <t>ANTIQUE TALL SWIRLGLASS TRINKET POT</t>
  </si>
  <si>
    <t>ANTIQUE GLASS PEDESTAL BOWL</t>
  </si>
  <si>
    <t>GUMBALL MAGAZINE RACK</t>
  </si>
  <si>
    <t>RED FLOWER CROCHET FOOD COVER</t>
  </si>
  <si>
    <t>CHERRY CROCHET FOOD COVER</t>
  </si>
  <si>
    <t>STRAWBERRY RAFFIA FOOD COVER</t>
  </si>
  <si>
    <t>POLKA DOT RAFFIA FOOD COVER</t>
  </si>
  <si>
    <t>DOORMAT SPOTTY HOME SWEET HOME</t>
  </si>
  <si>
    <t>T-LIGHT GLASS FLUTED ANTIQUE</t>
  </si>
  <si>
    <t xml:space="preserve">POLKADOT MUG PINK </t>
  </si>
  <si>
    <t>PAPER BUNTING COLOURED LACE</t>
  </si>
  <si>
    <t xml:space="preserve">ANTIQUE GLASS HEART DECORATION </t>
  </si>
  <si>
    <t>SET OF 6 KASHMIR FOLKART BAUBLES</t>
  </si>
  <si>
    <t>CHRISTMAS RETROSPOT ANGEL WOOD</t>
  </si>
  <si>
    <t>CHRISTMAS RETROSPOT STAR WOOD</t>
  </si>
  <si>
    <t>HEART WOODEN CHRISTMAS DECORATION</t>
  </si>
  <si>
    <t>85199L</t>
  </si>
  <si>
    <t>LARGE HANGING IVORY &amp; RED WOOD BIRD</t>
  </si>
  <si>
    <t>85199S</t>
  </si>
  <si>
    <t>SMALL HANGING IVORY/RED WOOD BIRD</t>
  </si>
  <si>
    <t>GRAND CHOCOLATECANDLE</t>
  </si>
  <si>
    <t>FAIRY CAKE BIRTHDAY CANDLE SET</t>
  </si>
  <si>
    <t>3 HOOK PHOTO SHELF ANTIQUE WHITE</t>
  </si>
  <si>
    <t xml:space="preserve">DOORMAT ENGLISH ROSE </t>
  </si>
  <si>
    <t>DOORMAT UNION FLAG</t>
  </si>
  <si>
    <t>85019A</t>
  </si>
  <si>
    <t>ROMANTIC IMAGES NOTEBOOK SET</t>
  </si>
  <si>
    <t>85019C</t>
  </si>
  <si>
    <t>CURIOUS  IMAGES NOTEBOOK SET</t>
  </si>
  <si>
    <t>RED GINGHAM ROSE JEWELLERY BOX</t>
  </si>
  <si>
    <t>EIRE</t>
  </si>
  <si>
    <t>85071A</t>
  </si>
  <si>
    <t>BLUE CHARLIE+LOLA PERSONAL DOORSIGN</t>
  </si>
  <si>
    <t>85071C</t>
  </si>
  <si>
    <t>CHARLIE+LOLA"EXTREMELY BUSY" SIGN</t>
  </si>
  <si>
    <t>CHARLOTTE BAG SUKI DESIGN</t>
  </si>
  <si>
    <t>LOLITA  DESIGN  COTTON TOTE BAG</t>
  </si>
  <si>
    <t>LETS GO SHOPPING COTTON TOTE BAG</t>
  </si>
  <si>
    <t>PAINT YOUR OWN CANVAS SET</t>
  </si>
  <si>
    <t>CAMOUFLAGE LED TORCH</t>
  </si>
  <si>
    <t>85135B</t>
  </si>
  <si>
    <t>BLUE DRAGONFLY HELICOPTER</t>
  </si>
  <si>
    <t>85136A</t>
  </si>
  <si>
    <t>YELLOW SHARK HELICOPTER</t>
  </si>
  <si>
    <t>85136C</t>
  </si>
  <si>
    <t xml:space="preserve">TOOL BOX SOFT TOY </t>
  </si>
  <si>
    <t>DOCTOR'S BAG SOFT TOY</t>
  </si>
  <si>
    <t>C2</t>
  </si>
  <si>
    <t>CARRIAGE</t>
  </si>
  <si>
    <t>JUMBO BAG SCANDINAVIAN PAISLEY</t>
  </si>
  <si>
    <t xml:space="preserve">JUMBO BAG TOYS </t>
  </si>
  <si>
    <t>C536543</t>
  </si>
  <si>
    <t>DECORATIVE ROSE BATHROOM BOTTLE</t>
  </si>
  <si>
    <t>DECORATIVE CATS BATHROOM BOTTLE</t>
  </si>
  <si>
    <t>RAIN PONCHO RETROSPOT</t>
  </si>
  <si>
    <t>CHRISTMAS TREE DECORATION WITH BELL</t>
  </si>
  <si>
    <t>CHRISTMAS TREE HEART DECORATION</t>
  </si>
  <si>
    <t>CHRISTMAS TREE STAR DECORATION</t>
  </si>
  <si>
    <t>CHRISTMAS HANGING TREE WITH BELL</t>
  </si>
  <si>
    <t xml:space="preserve">GLITTER STAR GARLAND WITH BELLS </t>
  </si>
  <si>
    <t>GLITTER CHRISTMAS TREE WITH BELLS</t>
  </si>
  <si>
    <t>LILAC DIAMANTE PEN IN GIFT BOX</t>
  </si>
  <si>
    <t>HEARTS GIFT TAPE</t>
  </si>
  <si>
    <t>CAKES AND BOWS GIFT  TAPE</t>
  </si>
  <si>
    <t>BINGO SET</t>
  </si>
  <si>
    <t xml:space="preserve">GARDEN METAL SIGN </t>
  </si>
  <si>
    <t>UNION STRIPE WITH FRINGE  HAMMOCK</t>
  </si>
  <si>
    <t>SUKI  SHOULDER BAG</t>
  </si>
  <si>
    <t>SKULLS DESIGN FLANNEL</t>
  </si>
  <si>
    <t>KITTENS DESIGN FLANNEL</t>
  </si>
  <si>
    <t>SET OF 6 STRAWBERRY CHOPSTICKS</t>
  </si>
  <si>
    <t>MODERN FLORAL STATIONERY SET</t>
  </si>
  <si>
    <t>BOHEMIAN COLLAGE STATIONERY SET</t>
  </si>
  <si>
    <t>FLORAL FOLK STATIONERY SET</t>
  </si>
  <si>
    <t>ROBOT BIRTHDAY CARD</t>
  </si>
  <si>
    <t xml:space="preserve">CHRISTMAS CARD SCREEN PRINT </t>
  </si>
  <si>
    <t xml:space="preserve">CHRISTMAS PUDDING TRINKET POT </t>
  </si>
  <si>
    <t xml:space="preserve">CHOC TRUFFLE GOLD TRINKET POT </t>
  </si>
  <si>
    <t xml:space="preserve">BROWN  PIRATE TREASURE CHEST </t>
  </si>
  <si>
    <t xml:space="preserve">SMALL WHITE RETROSPOT MUG IN BOX </t>
  </si>
  <si>
    <t xml:space="preserve">6 RIBBONS EMPIRE  </t>
  </si>
  <si>
    <t xml:space="preserve">RIBBON REEL POLKADOTS </t>
  </si>
  <si>
    <t xml:space="preserve">RIBBON REEL FLORA + FAUNA </t>
  </si>
  <si>
    <t>PAPER BUNTING RETROSPOT</t>
  </si>
  <si>
    <t xml:space="preserve">ANGEL DECORATION 3 BUTTONS </t>
  </si>
  <si>
    <t>STAR DECORATION RUSTIC</t>
  </si>
  <si>
    <t xml:space="preserve">HEART DECORATION WITH PEARLS </t>
  </si>
  <si>
    <t xml:space="preserve">HEART DECORATION RUSTIC HANGING </t>
  </si>
  <si>
    <t>HEART GARLAND RUSTIC PADDED</t>
  </si>
  <si>
    <t>FAMILY ALBUM WHITE PICTURE FRAME</t>
  </si>
  <si>
    <t>CAKE STAND VICTORIAN FILIGREE SMALL</t>
  </si>
  <si>
    <t>LOCAL CAFE MUG</t>
  </si>
  <si>
    <t>MILK PAN RED RETROSPOT</t>
  </si>
  <si>
    <t>FRYING PAN UNION FLAG</t>
  </si>
  <si>
    <t>EASTER DECORATION NATURAL CHICK</t>
  </si>
  <si>
    <t>WASH BAG VINTAGE ROSE PAISLEY</t>
  </si>
  <si>
    <t xml:space="preserve">PIG KEYRING WITH LIGHT &amp; SOUND </t>
  </si>
  <si>
    <t>COFFEE MUG DOG + BALL DESIGN</t>
  </si>
  <si>
    <t>COFFEE MUG CAT + BIRD DESIGN</t>
  </si>
  <si>
    <t>TEA COSY RED  STRIPE</t>
  </si>
  <si>
    <t>OFFICE MUG WARMER CHOC+BLUE</t>
  </si>
  <si>
    <t xml:space="preserve">HEART DECORATION PAINTED ZINC </t>
  </si>
  <si>
    <t xml:space="preserve">DOVE DECORATION PAINTED ZINC </t>
  </si>
  <si>
    <t>PARTY PIZZA DISH BLUE POLKADOT</t>
  </si>
  <si>
    <t>TEA BAG PLATE RED RETROSPOT</t>
  </si>
  <si>
    <t>CHARLOTTE BAG PINK POLKADOT</t>
  </si>
  <si>
    <t>GLASS JAR KINGS CHOICE</t>
  </si>
  <si>
    <t>GLASS JAR DAISY FRESH COTTON WOOL</t>
  </si>
  <si>
    <t>AIRLINE BAG VINTAGE JET SET BROWN</t>
  </si>
  <si>
    <t xml:space="preserve">WALL TIDY RETROSPOT </t>
  </si>
  <si>
    <t xml:space="preserve">TOY TIDY SPACEBOY  </t>
  </si>
  <si>
    <t xml:space="preserve">PAPERWEIGHT KINGS CHOICE </t>
  </si>
  <si>
    <t>MAGNETS PACK OF 4 RETRO PHOTO</t>
  </si>
  <si>
    <t>LIPSTICK PEN RED</t>
  </si>
  <si>
    <t>TOOTHPASTE TUBE PEN</t>
  </si>
  <si>
    <t>ENAMEL WATERING CAN CREAM</t>
  </si>
  <si>
    <t>WATERING CAN PINK BUNNY</t>
  </si>
  <si>
    <t>SET OF 9 BLACK SKULL BALLOONS</t>
  </si>
  <si>
    <t xml:space="preserve">TV DINNER TRAY AIR HOSTESS </t>
  </si>
  <si>
    <t>EMPIRE UNION JACK TV DINNER TRAY</t>
  </si>
  <si>
    <t>WATERING CAN GARDEN MARKER</t>
  </si>
  <si>
    <t xml:space="preserve">BIRDHOUSE GARDEN MARKER </t>
  </si>
  <si>
    <t>DAISY GARDEN MARKER</t>
  </si>
  <si>
    <t xml:space="preserve">SET OF 2 TINS VINTAGE BATHROOM </t>
  </si>
  <si>
    <t>CHILDS GARDEN SPADE PINK</t>
  </si>
  <si>
    <t>CHILDS GARDEN RAKE PINK</t>
  </si>
  <si>
    <t>MINI JIGSAW BUNNIES</t>
  </si>
  <si>
    <t>HOLIDAY FUN LUDO</t>
  </si>
  <si>
    <t>TRADITIONAL MODELLING CLAY</t>
  </si>
  <si>
    <t>CARDHOLDER GINGHAM STAR</t>
  </si>
  <si>
    <t>WOODEN CROQUET GARDEN SET</t>
  </si>
  <si>
    <t>SET OF 4 NAPKIN CHARMS HEARTS</t>
  </si>
  <si>
    <t xml:space="preserve">RED BABY BUNTING </t>
  </si>
  <si>
    <t>FRENCH KITCHEN SIGN BLUE METAL</t>
  </si>
  <si>
    <t>SET OF 6 RIBBONS VINTAGE CHRISTMAS</t>
  </si>
  <si>
    <t>FUNKY DIVA PEN</t>
  </si>
  <si>
    <t xml:space="preserve">SMALL PURPLE BABUSHKA NOTEBOOK </t>
  </si>
  <si>
    <t xml:space="preserve">LARGE RED BABUSHKA NOTEBOOK </t>
  </si>
  <si>
    <t xml:space="preserve">LARGE PURPLE BABUSHKA NOTEBOOK  </t>
  </si>
  <si>
    <t>CHALKBOARD KITCHEN ORGANISER</t>
  </si>
  <si>
    <t>FLUTED ANTIQUE CANDLE HOLDER</t>
  </si>
  <si>
    <t>CARD MOTORBIKE SANTA</t>
  </si>
  <si>
    <t>CARD CHRISTMAS VILLAGE</t>
  </si>
  <si>
    <t>CREAM WALL PLANTER HEART SHAPED</t>
  </si>
  <si>
    <t>VINTAGE CREAM DOG FOOD CONTAINER</t>
  </si>
  <si>
    <t>BREAD BIN DINER STYLE IVORY</t>
  </si>
  <si>
    <t xml:space="preserve">LOVE HEART NAPKIN BOX </t>
  </si>
  <si>
    <t>NUMBER TILE COTTAGE GARDEN 8</t>
  </si>
  <si>
    <t>YELLOW GIANT GARDEN THERMOMETER</t>
  </si>
  <si>
    <t xml:space="preserve">METAL DECORATION NAUGHTY CHILDREN </t>
  </si>
  <si>
    <t>36 DOILIES DOLLY GIRL</t>
  </si>
  <si>
    <t xml:space="preserve">CIRCUS PARADE CHILDRENS EGG CUP </t>
  </si>
  <si>
    <t>35095A</t>
  </si>
  <si>
    <t>BLUE VICTORIAN FABRIC OVAL BOX</t>
  </si>
  <si>
    <t>35095B</t>
  </si>
  <si>
    <t>RED VICTORIAN FABRIC OVAL BOX</t>
  </si>
  <si>
    <t>35471D</t>
  </si>
  <si>
    <t xml:space="preserve">SET OF 3 BIRD LIGHT PINK FEATHER </t>
  </si>
  <si>
    <t>35598D</t>
  </si>
  <si>
    <t>PINK/WHITE CHRISTMAS TREE 60CM</t>
  </si>
  <si>
    <t>35599D</t>
  </si>
  <si>
    <t>PINK AND WHITE CHRISTMAS TREE 120CM</t>
  </si>
  <si>
    <t>35610A</t>
  </si>
  <si>
    <t>35818P</t>
  </si>
  <si>
    <t>ACRYLIC JEWEL ICICLE, PINK</t>
  </si>
  <si>
    <t>SMALLFOLKART BAUBLE CHRISTMAS DEC</t>
  </si>
  <si>
    <t>FOLKART ZINC HEART CHRISTMAS DEC</t>
  </si>
  <si>
    <t>ROSE FOLKART HEART DECORATIONS</t>
  </si>
  <si>
    <t>CERAMIC CAKE STAND + HANGING CAKES</t>
  </si>
  <si>
    <t>47559B</t>
  </si>
  <si>
    <t>TEA TIME OVEN GLOVE</t>
  </si>
  <si>
    <t>47591B</t>
  </si>
  <si>
    <t>47591D</t>
  </si>
  <si>
    <t>PINK FAIRY CAKE CHILDRENS APRON</t>
  </si>
  <si>
    <t>47593B</t>
  </si>
  <si>
    <t>SCOTTIE DOGS BABY BIB</t>
  </si>
  <si>
    <t>DOORMAT WELCOME PUPPIES</t>
  </si>
  <si>
    <t>HANGING JAM JAR T-LIGHT HOLDER</t>
  </si>
  <si>
    <t>SET OF 6 HALLOWEEN GHOST T-LIGHTS</t>
  </si>
  <si>
    <t>72799E</t>
  </si>
  <si>
    <t>IVORY PILLAR CANDLE SILVER FLOCK</t>
  </si>
  <si>
    <t>72799F</t>
  </si>
  <si>
    <t>IVORY PILLAR CANDLE GOLD FLOCK</t>
  </si>
  <si>
    <t>72807A</t>
  </si>
  <si>
    <t>SET/3 ROSE CANDLE IN JEWELLED BOX</t>
  </si>
  <si>
    <t>72807B</t>
  </si>
  <si>
    <t>SET/3 OCEAN SCENT CANDLE JEWEL BOX</t>
  </si>
  <si>
    <t>72807C</t>
  </si>
  <si>
    <t>SET/3 VANILLA SCENTED CANDLE IN BOX</t>
  </si>
  <si>
    <t>SET/3 CHRISTMAS DECOUPAGE CANDLES</t>
  </si>
  <si>
    <t>79030D</t>
  </si>
  <si>
    <t>79030G</t>
  </si>
  <si>
    <t>LAUNDRY 15C METAL SIGN</t>
  </si>
  <si>
    <t>HOT BATHS METAL SIGN</t>
  </si>
  <si>
    <t>82613B</t>
  </si>
  <si>
    <t>METAL SIGN,CUPCAKE SINGLE HOOK</t>
  </si>
  <si>
    <t>82613C</t>
  </si>
  <si>
    <t>82613D</t>
  </si>
  <si>
    <t>METAL SIGN CUPCAKE SINGLE HOOK</t>
  </si>
  <si>
    <t>84031A</t>
  </si>
  <si>
    <t xml:space="preserve">CHARLIE+LOLA RED HOT WATER BOTTLE </t>
  </si>
  <si>
    <t>84031B</t>
  </si>
  <si>
    <t xml:space="preserve">CHARLIE LOLA BLUE HOT WATER BOTTLE </t>
  </si>
  <si>
    <t>84032A</t>
  </si>
  <si>
    <t>CHARLIE+LOLA PINK HOT WATER BOTTLE</t>
  </si>
  <si>
    <t>84086C</t>
  </si>
  <si>
    <t>PINK/PURPLE RETRO RADIO</t>
  </si>
  <si>
    <t>84279P</t>
  </si>
  <si>
    <t>CHERRY BLOSSOM  DECORATIVE FLASK</t>
  </si>
  <si>
    <t>SET OF 12  VINTAGE POSTCARD SET</t>
  </si>
  <si>
    <t>SET OF 6 VINTAGE NOTELETS KIT</t>
  </si>
  <si>
    <t>85017A</t>
  </si>
  <si>
    <t>85017B</t>
  </si>
  <si>
    <t>ENVELOPE 50 BLOSSOM IMAGES</t>
  </si>
  <si>
    <t>85032D</t>
  </si>
  <si>
    <t>YULETIDE IMAGES GIFT WRAP SET</t>
  </si>
  <si>
    <t>85039A</t>
  </si>
  <si>
    <t>SET/4 RED MINI ROSE CANDLE IN BOWL</t>
  </si>
  <si>
    <t>15CM CHRISTMAS GLASS BALL 20 LIGHTS</t>
  </si>
  <si>
    <t>CREAM SWEETHEART LETTER RACK</t>
  </si>
  <si>
    <t>SMALL SQUARE CUT GLASS CANDLESTICK</t>
  </si>
  <si>
    <t>85129D</t>
  </si>
  <si>
    <t>BEADED CRYSTAL HEART PINK SMALL</t>
  </si>
  <si>
    <t>85131B</t>
  </si>
  <si>
    <t>BEADED CRYSTAL HEART GREEN ON STICK</t>
  </si>
  <si>
    <t>85132A</t>
  </si>
  <si>
    <t>CHARLIE + LOLA BISCUITS TINS</t>
  </si>
  <si>
    <t>85135C</t>
  </si>
  <si>
    <t>RED DRAGONFLY HELICOPTER</t>
  </si>
  <si>
    <t>SEWING SUSAN 21 NEEDLE SET</t>
  </si>
  <si>
    <t>BASKET OF FLOWERS SEWING KIT</t>
  </si>
  <si>
    <t>VICTORIAN SEWING KIT</t>
  </si>
  <si>
    <t>85186A</t>
  </si>
  <si>
    <t>EASTER BUNNY GARLAND OF FLOWERS</t>
  </si>
  <si>
    <t>85232B</t>
  </si>
  <si>
    <t>SET OF 3 BABUSHKA STACKING TINS</t>
  </si>
  <si>
    <t>90003C</t>
  </si>
  <si>
    <t>MIDNIGHT BLUE PAIR HEART HAIR SLIDE</t>
  </si>
  <si>
    <t>90018A</t>
  </si>
  <si>
    <t>SILVER M.O.P ORBIT DROP EARRINGS</t>
  </si>
  <si>
    <t>EDWARDIAN DROP EARRINGS JET BLACK</t>
  </si>
  <si>
    <t>RUBY GLASS CLUSTER EARRINGS</t>
  </si>
  <si>
    <t>FRUIT SALAD BAG CHARM</t>
  </si>
  <si>
    <t>90120C</t>
  </si>
  <si>
    <t>GREEN MURANO TWIST BRACELET</t>
  </si>
  <si>
    <t>90129A</t>
  </si>
  <si>
    <t xml:space="preserve">PINK GLASS TASSLE BAG CHARM </t>
  </si>
  <si>
    <t>90129B</t>
  </si>
  <si>
    <t xml:space="preserve">TURQUOISE GLASS TASSLE BAG CHARM </t>
  </si>
  <si>
    <t>90161A</t>
  </si>
  <si>
    <t>ANT COPPER RED BOUDICCA BRACELET</t>
  </si>
  <si>
    <t>90190C</t>
  </si>
  <si>
    <t>SILVER/AMETHYST DROP EARRINGS LEAF</t>
  </si>
  <si>
    <t>SILVER LARIAT BLACK STONE EARRINGS</t>
  </si>
  <si>
    <t>90209B</t>
  </si>
  <si>
    <t>GREEN ENAMEL+GLASS HAIR COMB</t>
  </si>
  <si>
    <t>90214D</t>
  </si>
  <si>
    <t>LETTER "D" BLING KEY RING</t>
  </si>
  <si>
    <t>90214G</t>
  </si>
  <si>
    <t>LETTER "G" BLING KEY RING</t>
  </si>
  <si>
    <t>90214H</t>
  </si>
  <si>
    <t>LETTER "H" BLING KEY RING</t>
  </si>
  <si>
    <t>90214J</t>
  </si>
  <si>
    <t>LETTER "J" BLING KEY RING</t>
  </si>
  <si>
    <t>90214R</t>
  </si>
  <si>
    <t>LETTER "R" BLING KEY RING</t>
  </si>
  <si>
    <t>DOT</t>
  </si>
  <si>
    <t>DOTCOM POSTAGE</t>
  </si>
  <si>
    <t>84534B</t>
  </si>
  <si>
    <t>84535B</t>
  </si>
  <si>
    <t>FAIRY CAKES NOTEBOOK A6 SIZE</t>
  </si>
  <si>
    <t>84536A</t>
  </si>
  <si>
    <t>ENGLISH ROSE NOTEBOOK A7 SIZE</t>
  </si>
  <si>
    <t>84536B</t>
  </si>
  <si>
    <t>FAIRY CAKES NOTEBOOK A7 SIZE</t>
  </si>
  <si>
    <t>MOUSE TOY WITH PINK T-SHIRT</t>
  </si>
  <si>
    <t>DOG TOY WITH PINK CROCHET SKIRT</t>
  </si>
  <si>
    <t>BOYS ALPHABET IRON ON PATCHES</t>
  </si>
  <si>
    <t>84912B</t>
  </si>
  <si>
    <t>84913A</t>
  </si>
  <si>
    <t>84913B</t>
  </si>
  <si>
    <t>MINT GREEN ROSE TOWEL</t>
  </si>
  <si>
    <t>PINK BUTTERFLY HANDBAG W BOBBLES</t>
  </si>
  <si>
    <t>ANTIQUE SILVER TEA GLASS ETCHED</t>
  </si>
  <si>
    <t>SET OF 72 PINK HEART PAPER DOILIES</t>
  </si>
  <si>
    <t>DENIM PATCH PURSE PINK BUTTERFLY</t>
  </si>
  <si>
    <t>BLUE PATCH PURSE PINK HEART</t>
  </si>
  <si>
    <t>RED SPOTTY BISCUIT TIN</t>
  </si>
  <si>
    <t>VINTAGE CREAM CAT FOOD CONTAINER</t>
  </si>
  <si>
    <t>ASSTD DESIGN RACING CAR PEN</t>
  </si>
  <si>
    <t>KITTY PENCIL ERASERS</t>
  </si>
  <si>
    <t xml:space="preserve">BROCADE RING PURSE </t>
  </si>
  <si>
    <t>17011F</t>
  </si>
  <si>
    <t>17012A</t>
  </si>
  <si>
    <t xml:space="preserve">ORIGAMI VANILLA INCENSE/CANDLE SET </t>
  </si>
  <si>
    <t>17012B</t>
  </si>
  <si>
    <t>ORIGAMI JASMINE INCENSE/CANDLE SET</t>
  </si>
  <si>
    <t>17012C</t>
  </si>
  <si>
    <t>17012D</t>
  </si>
  <si>
    <t xml:space="preserve">ORIGAMI ROSE INCENSE/CANDLE SET </t>
  </si>
  <si>
    <t>17012E</t>
  </si>
  <si>
    <t xml:space="preserve">ORIGAMI OPIUM INCENSE/CANDLE SET </t>
  </si>
  <si>
    <t>17012F</t>
  </si>
  <si>
    <t>ORIGAMI SANDLEWOOD INCENSE/CAND SET</t>
  </si>
  <si>
    <t>17129F</t>
  </si>
  <si>
    <t>BLUE GLASS GEMS IN BAG</t>
  </si>
  <si>
    <t>18098C</t>
  </si>
  <si>
    <t xml:space="preserve">VIPPASSPORT COVER </t>
  </si>
  <si>
    <t>RED RETROSPOT LUGGAGE TAG</t>
  </si>
  <si>
    <t xml:space="preserve">FIRST CLASS HOLIDAY PURSE </t>
  </si>
  <si>
    <t>RED RETROSPOT BOWL</t>
  </si>
  <si>
    <t>WOODLAND CHARLOTTE BAG</t>
  </si>
  <si>
    <t>RED RETROSPOT CHARLOTTE BAG</t>
  </si>
  <si>
    <t xml:space="preserve">GOLD MINI TAPE MEASURE </t>
  </si>
  <si>
    <t xml:space="preserve">BLACK MINI TAPE MEASURE </t>
  </si>
  <si>
    <t xml:space="preserve">ABSTRACT CIRCLE JOURNAL </t>
  </si>
  <si>
    <t xml:space="preserve">FRENCH LATTICE CUSHION COVER </t>
  </si>
  <si>
    <t xml:space="preserve">FRENCH FLORAL CUSHION COVER </t>
  </si>
  <si>
    <t>PORCELAIN T-LIGHT HOLDERS ASSORTED</t>
  </si>
  <si>
    <t>RED FLORAL FELTCRAFT SHOULDER BAG</t>
  </si>
  <si>
    <t>PINK BLUE FELT CRAFT TRINKET BOX</t>
  </si>
  <si>
    <t>12 PENCILS SMALL TUBE RED RETROSPOT</t>
  </si>
  <si>
    <t>12 PENCILS TALL TUBE WOODLAND</t>
  </si>
  <si>
    <t>JAZZ HEARTS ADDRESS BOOK</t>
  </si>
  <si>
    <t>ANTIQUE ALL GLASS CANDLESTICK</t>
  </si>
  <si>
    <t>VINTAGE BILLBOARD TEA MUG</t>
  </si>
  <si>
    <t xml:space="preserve">VINTAGE BILLBOARD MUG </t>
  </si>
  <si>
    <t xml:space="preserve">MOODY GIRL DOOR HANGER </t>
  </si>
  <si>
    <t xml:space="preserve">BEWARE OF THE CAT METAL SIGN </t>
  </si>
  <si>
    <t>POTTERING IN THE SHED METAL SIGN</t>
  </si>
  <si>
    <t xml:space="preserve">WHITE HONEYCOMB PAPER GARLAND </t>
  </si>
  <si>
    <t xml:space="preserve">LARGE WHITE HONEYCOMB PAPER BELL  </t>
  </si>
  <si>
    <t xml:space="preserve">PINK  HONEYCOMB PAPER BALL </t>
  </si>
  <si>
    <t xml:space="preserve">SKULL AND CROSSBONES  GARLAND </t>
  </si>
  <si>
    <t>SET 3 RETROSPOT TEA,COFFEE,SUGAR</t>
  </si>
  <si>
    <t>RED RETROSPOT ROUND CAKE TINS</t>
  </si>
  <si>
    <t>SWEETHEART CERAMIC TRINKET BOX</t>
  </si>
  <si>
    <t>RED RETROSPOT CUP</t>
  </si>
  <si>
    <t xml:space="preserve">WOODLAND  HEIGHT CHART STICKERS </t>
  </si>
  <si>
    <t xml:space="preserve">WHITE GOOSE FEATHER CHRISTMAS TREE </t>
  </si>
  <si>
    <t xml:space="preserve">GLASS HEART T-LIGHT HOLDER </t>
  </si>
  <si>
    <t>IVY HEART WREATH</t>
  </si>
  <si>
    <t>EUCALYPTUS &amp; PINECONE  WREATH</t>
  </si>
  <si>
    <t>TOAST ITS - BEST MUM</t>
  </si>
  <si>
    <t>MIRRORED WALL ART STARS</t>
  </si>
  <si>
    <t>MIRRORED WALL ART PHOTO FRAMES</t>
  </si>
  <si>
    <t>MIRRORED WALL ART SPLODGES</t>
  </si>
  <si>
    <t>MIRRORED WALL ART TABLE LAMP</t>
  </si>
  <si>
    <t>IVORY HANGING DECORATION  HEART</t>
  </si>
  <si>
    <t xml:space="preserve">BROWN CHECK CAT DOORSTOP </t>
  </si>
  <si>
    <t>SPOTTY PINK DUCK DOORSTOP</t>
  </si>
  <si>
    <t xml:space="preserve">ELEPHANT, BIRTHDAY CARD, </t>
  </si>
  <si>
    <t xml:space="preserve">RED HEART SHAPE LOVE BUCKET </t>
  </si>
  <si>
    <t xml:space="preserve">PINK  HEART SHAPE LOVE BUCKET </t>
  </si>
  <si>
    <t>ASSORTED MINI MADRAS NOTEBOOK</t>
  </si>
  <si>
    <t>ASSORTED TUTTI FRUTTI KEYRING BALL</t>
  </si>
  <si>
    <t>SKULLS  STICKERS</t>
  </si>
  <si>
    <t>BAG 125g SWIRLY MARBLES</t>
  </si>
  <si>
    <t>BAG 250g SWIRLY MARBLES</t>
  </si>
  <si>
    <t>CANDY SHOP  STICKER SHEET</t>
  </si>
  <si>
    <t>SWEET PUDDING STICKER SHEET</t>
  </si>
  <si>
    <t>VINTAGE SHELLS PRINT</t>
  </si>
  <si>
    <t>C536548</t>
  </si>
  <si>
    <t>SET OF SALT AND PEPPER TOADSTOOLS</t>
  </si>
  <si>
    <t>HOOK, 1 HANGER ,MAGIC GARDEN</t>
  </si>
  <si>
    <t>PORCELAIN HANGING BELL SMALL</t>
  </si>
  <si>
    <t>85226A</t>
  </si>
  <si>
    <t>79144B</t>
  </si>
  <si>
    <t>PAINTED LIGHTBULB STAR+ MOON</t>
  </si>
  <si>
    <t>SET 12 KIDS  WHITE CHALK STICKS</t>
  </si>
  <si>
    <t>LITTLE GREEN MONSTER SOFT TOY</t>
  </si>
  <si>
    <t>CHRISTMAS MUSICAL ZINC STAR</t>
  </si>
  <si>
    <t>SKULLS AND CROSSBONES WRAP</t>
  </si>
  <si>
    <t>46000R</t>
  </si>
  <si>
    <t>POLYESTER FILLER PAD 45x30cm</t>
  </si>
  <si>
    <t>46000S</t>
  </si>
  <si>
    <t>POLYESTER FILLER PAD 40x40cm</t>
  </si>
  <si>
    <t>BIRTHDAY PARTY CORDON BARRIER TAPE</t>
  </si>
  <si>
    <t>84508A</t>
  </si>
  <si>
    <t>CAMOUFLAGE DESIGN TEDDY</t>
  </si>
  <si>
    <t>BLUE SPOT CERAMIC DRAWER KNOB</t>
  </si>
  <si>
    <t>CUSHION COVER PINK UNION JACK</t>
  </si>
  <si>
    <t>FOUR HOOK  WHITE LOVEBIRDS</t>
  </si>
  <si>
    <t>FRENCH BLUE METAL DOOR SIGN 3</t>
  </si>
  <si>
    <t>FRENCH BLUE METAL DOOR SIGN No</t>
  </si>
  <si>
    <t>BEACH HUT KEY CABINET</t>
  </si>
  <si>
    <t>CHERRY BLOSSOM PASSPORT COVER</t>
  </si>
  <si>
    <t xml:space="preserve">SMALL YELLOW BABUSHKA NOTEBOOK </t>
  </si>
  <si>
    <t>79066K</t>
  </si>
  <si>
    <t>RETRO MOD TRAY</t>
  </si>
  <si>
    <t>SWEETHEART WIRE MAGAZINE RACK</t>
  </si>
  <si>
    <t>CARDHOLDER HOLLY WREATH METAL</t>
  </si>
  <si>
    <t xml:space="preserve">SILVER CHRISTMAS TREE BAUBLE STAND </t>
  </si>
  <si>
    <t>SWEETHEART RECIPE BOOK STAND</t>
  </si>
  <si>
    <t>OVERNIGHT BAG VINTAGE ROSE PAISLEY</t>
  </si>
  <si>
    <t>FAUX FUR CHOCOLATE THROW</t>
  </si>
  <si>
    <t>84884A</t>
  </si>
  <si>
    <t>ANT WHITE WIRE HEART SPIRAL</t>
  </si>
  <si>
    <t>51014C</t>
  </si>
  <si>
    <t>FEATHER PEN,COAL BLACK</t>
  </si>
  <si>
    <t>51014L</t>
  </si>
  <si>
    <t>FEATHER PEN,LIGHT PINK</t>
  </si>
  <si>
    <t>51014A</t>
  </si>
  <si>
    <t>FEATHER PEN,HOT PINK</t>
  </si>
  <si>
    <t xml:space="preserve">DOORMAT AIRMAIL </t>
  </si>
  <si>
    <t>DOORMAT 3 SMILEY CATS</t>
  </si>
  <si>
    <t xml:space="preserve">BREAD BIN DINER STYLE RED </t>
  </si>
  <si>
    <t>MAGNETS PACK OF 4 VINTAGE COLLAGE</t>
  </si>
  <si>
    <t>MAGNETS PACK OF 4 HOME SWEET HOME</t>
  </si>
  <si>
    <t>MAGNETS PACK OF 4 CHILDHOOD MEMORY</t>
  </si>
  <si>
    <t>79302M</t>
  </si>
  <si>
    <t>ART LIGHTS,FUNK MONKEY</t>
  </si>
  <si>
    <t>MINI CAKE STAND WITH HANGING CAKES</t>
  </si>
  <si>
    <t>84509B</t>
  </si>
  <si>
    <t>SET OF 4 FAIRY CAKE PLACEMATS</t>
  </si>
  <si>
    <t>OFFICE MUG WARMER PINK</t>
  </si>
  <si>
    <t>PLEASE ONE PERSON METAL SIGN</t>
  </si>
  <si>
    <t>RED STRIPE CERAMIC DRAWER KNOB</t>
  </si>
  <si>
    <t>NURSERY A,B,C PAINTED LETTERS</t>
  </si>
  <si>
    <t>SET OF 2 ROUND TINS DUTCH CHEESE</t>
  </si>
  <si>
    <t>84870C</t>
  </si>
  <si>
    <t xml:space="preserve">GREEN GEISHA GIRL </t>
  </si>
  <si>
    <t>84870B</t>
  </si>
  <si>
    <t xml:space="preserve">BLUE GEISHA GIRL </t>
  </si>
  <si>
    <t>NEWSPAPER STAND</t>
  </si>
  <si>
    <t>CINAMMON &amp; ORANGE WREATH</t>
  </si>
  <si>
    <t>WOOD STOCKING CHRISTMAS SCANDISPOT</t>
  </si>
  <si>
    <t>WOODEN TREE CHRISTMAS SCANDINAVIAN</t>
  </si>
  <si>
    <t xml:space="preserve">ROCKING HORSE GREEN CHRISTMAS </t>
  </si>
  <si>
    <t xml:space="preserve">SET OF 4 NAPKIN CHARMS 3 KEYS </t>
  </si>
  <si>
    <t>SET OF 4 NAPKIN CHARMS INSTRUMENT</t>
  </si>
  <si>
    <t xml:space="preserve">SET OF 4 NAPKIN CHARMS CROWNS </t>
  </si>
  <si>
    <t>SWALLOW WOODEN CHRISTMAS DECORATION</t>
  </si>
  <si>
    <t>GARLAND WITH STARS AND BELLS</t>
  </si>
  <si>
    <t xml:space="preserve">SWISS CHALET TREE DECORATION </t>
  </si>
  <si>
    <t>WOODEN ADVENT CALENDAR CREAM</t>
  </si>
  <si>
    <t>M</t>
  </si>
  <si>
    <t>Manual</t>
  </si>
  <si>
    <t>DOORMAT I LOVE LONDON</t>
  </si>
  <si>
    <t>WOOD AND GLASS MEDICINE CABINET</t>
  </si>
  <si>
    <t>MA CAMPAGNE CUTLERY BOX</t>
  </si>
  <si>
    <t>WICKER WREATH LARGE</t>
  </si>
  <si>
    <t>TABLE LAMP WHITE SHADE WOOD BASE</t>
  </si>
  <si>
    <t>84760S</t>
  </si>
  <si>
    <t>GREEN CHRISTMAS TREE STRING 20LIGHT</t>
  </si>
  <si>
    <t>35598B</t>
  </si>
  <si>
    <t>BLACK CHRISTMAS TREE 60CM</t>
  </si>
  <si>
    <t>WOODEN STAR CHRISTMAS SCANDINAVIAN</t>
  </si>
  <si>
    <t xml:space="preserve">FINE WICKER HEART </t>
  </si>
  <si>
    <t xml:space="preserve">UNION JACK FLAG PASSPORT COVER </t>
  </si>
  <si>
    <t>15056P</t>
  </si>
  <si>
    <t>EDWARDIAN PARASOL PINK</t>
  </si>
  <si>
    <t>S/4 CACTI CANDLES</t>
  </si>
  <si>
    <t>PINK MARSHMALLOW SCARF KNITTING KIT</t>
  </si>
  <si>
    <t>6 CHOCOLATE LOVE HEART T-LIGHTS</t>
  </si>
  <si>
    <t>MIRRORED WALL ART SKULLS</t>
  </si>
  <si>
    <t xml:space="preserve">COWBOYS AND INDIANS BIRTHDAY CARD </t>
  </si>
  <si>
    <t>RING OF ROSES BIRTHDAY CARD</t>
  </si>
  <si>
    <t>ALARM CLOCK BAKELIKE CHOCOLATE</t>
  </si>
  <si>
    <t>CERAMIC CAKE DESIGN SPOTTED MUG</t>
  </si>
  <si>
    <t>LIPSTICK PEN FUSCHIA</t>
  </si>
  <si>
    <t>84997A</t>
  </si>
  <si>
    <t>GREEN 3 PIECE POLKADOT CUTLERY SET</t>
  </si>
  <si>
    <t>PAINTED METAL PEARS ASSORTED</t>
  </si>
  <si>
    <t>COLOUR GLASS. STAR T-LIGHT HOLDER</t>
  </si>
  <si>
    <t>SWALLOWS GREETING CARD</t>
  </si>
  <si>
    <t>90214M</t>
  </si>
  <si>
    <t>LETTER "M" BLING KEY RING</t>
  </si>
  <si>
    <t>90214V</t>
  </si>
  <si>
    <t>LETTER "V" BLING KEY RING</t>
  </si>
  <si>
    <t>90214S</t>
  </si>
  <si>
    <t>LETTER "S" BLING KEY RING</t>
  </si>
  <si>
    <t>KIDS RAIN MAC PINK</t>
  </si>
  <si>
    <t>SQUARE FLOOR CUSHION VINTAGE RED</t>
  </si>
  <si>
    <t>BLUE  DIAMANTE PEN IN GIFT BOX</t>
  </si>
  <si>
    <t>36 PENCILS TUBE SKULLS</t>
  </si>
  <si>
    <t xml:space="preserve">GREEN FERN JOURNAL </t>
  </si>
  <si>
    <t>BLACK EAR MUFF HEADPHONES</t>
  </si>
  <si>
    <t>RED POLKADOT COFFEE  MUG</t>
  </si>
  <si>
    <t>ASSORTED TUTTI FRUTTI MIRROR</t>
  </si>
  <si>
    <t xml:space="preserve">FELT EGG COSY BLUE RABBIT </t>
  </si>
  <si>
    <t>LOVE HEART SOCK HANGER</t>
  </si>
  <si>
    <t>16168M</t>
  </si>
  <si>
    <t>17014A</t>
  </si>
  <si>
    <t>17084N</t>
  </si>
  <si>
    <t xml:space="preserve">FAIRY DREAMS INCENSE </t>
  </si>
  <si>
    <t>17084P</t>
  </si>
  <si>
    <t>DRAGONS BLOOD INCENSE</t>
  </si>
  <si>
    <t xml:space="preserve">FIRST CLASS PASSPORT COVER </t>
  </si>
  <si>
    <t xml:space="preserve">TROPICAL PASSPORT COVER </t>
  </si>
  <si>
    <t>CHERRY BLOSSOM LUGGAGE TAG</t>
  </si>
  <si>
    <t>PINK POLKADOT CHILDRENS UMBRELLA</t>
  </si>
  <si>
    <t>RED RETROSPOT CHILDRENS UMBRELLA</t>
  </si>
  <si>
    <t>FLORAL SOFT CAR TOY</t>
  </si>
  <si>
    <t>RED RETROSPOT SHOPPER BAG</t>
  </si>
  <si>
    <t>BLUE POLKADOT WASHING UP GLOVES</t>
  </si>
  <si>
    <t>BLUE PAISLEY SKETCHBOOK</t>
  </si>
  <si>
    <t>ZINC HEART LATTICE T-LIGHT HOLDER</t>
  </si>
  <si>
    <t xml:space="preserve">BLUE POT PLANT CANDLE </t>
  </si>
  <si>
    <t>ROSE DU SUD DRAWSTRING BAG</t>
  </si>
  <si>
    <t>DARK BIRD HOUSE TREE DECORATION</t>
  </si>
  <si>
    <t>VINTAGE RED TEATIME MUG</t>
  </si>
  <si>
    <t>LARGE CAKE TOWEL PINK SPOTS</t>
  </si>
  <si>
    <t>GOLD FISHING GNOME</t>
  </si>
  <si>
    <t xml:space="preserve">HOME SWEET HOME METAL SIGN </t>
  </si>
  <si>
    <t>3D HEARTS  HONEYCOMB PAPER GARLAND</t>
  </si>
  <si>
    <t>PASTEL COLOUR HONEYCOMB FAN</t>
  </si>
  <si>
    <t>SET/4 BADGES DOGS</t>
  </si>
  <si>
    <t>SALLE DE BAIN HOOK</t>
  </si>
  <si>
    <t>VINTAGE KITCHEN PRINT FRUITS</t>
  </si>
  <si>
    <t>STRIPEY CHOCOLATE NESTING BOXES</t>
  </si>
  <si>
    <t>TOAST ITS - FAIRY FLOWER</t>
  </si>
  <si>
    <t>BASKET OF TOADSTOOLS</t>
  </si>
  <si>
    <t>12 IVORY ROSE PEG PLACE SETTINGS</t>
  </si>
  <si>
    <t>RED RETROSPOT PUDDING BOWL</t>
  </si>
  <si>
    <t>CERAMIC BIRDHOUSE CRESTED TIT SMALL</t>
  </si>
  <si>
    <t>ASSORTED TUTTI FRUTTI NOTEBOOK</t>
  </si>
  <si>
    <t>ASSORTED TUTTI FRUTTI SMALL PURSE</t>
  </si>
  <si>
    <t xml:space="preserve">RIDGED GLASS POSY VASE </t>
  </si>
  <si>
    <t>RED SPOT CERAMIC DRAWER KNOB</t>
  </si>
  <si>
    <t>MOCK LOBSTER FRIDGE MAGNET</t>
  </si>
  <si>
    <t>BIG DOUGHNUT FRIDGE MAGNETS</t>
  </si>
  <si>
    <t xml:space="preserve">GAOLERS KEYS DECORATIVE GARDEN </t>
  </si>
  <si>
    <t>DECORATIVE FLORE BATHROOM BOTTLE</t>
  </si>
  <si>
    <t xml:space="preserve">GLITTER HEART GARLAND WITH BELLS </t>
  </si>
  <si>
    <t>ASSORTED CREEPY CRAWLIES</t>
  </si>
  <si>
    <t>PINK DIAMANTE PEN IN GIFT BOX</t>
  </si>
  <si>
    <t>POTTING SHED TEA MUG</t>
  </si>
  <si>
    <t>KINGS CHOICE MUG</t>
  </si>
  <si>
    <t>POTTING SHED TWINE</t>
  </si>
  <si>
    <t>KEY FOB , GARAGE DESIGN</t>
  </si>
  <si>
    <t>PHARMACIE FIRST AID TIN</t>
  </si>
  <si>
    <t>CHOCOLATE THIS WAY METAL SIGN</t>
  </si>
  <si>
    <t>SET OF 36 PAISLEY FLOWER DOILIES</t>
  </si>
  <si>
    <t xml:space="preserve">RIBBON REEL LACE DESIGN </t>
  </si>
  <si>
    <t>PAPER CHAIN KIT EMPIRE</t>
  </si>
  <si>
    <t>EMPIRE TISSUE BOX</t>
  </si>
  <si>
    <t>SET OF 2 TEA TOWELS PING MICROWAVE</t>
  </si>
  <si>
    <t xml:space="preserve">DIAMANTE HEART SHAPED WALL MIRROR, </t>
  </si>
  <si>
    <t>CAKE STAND VICTORIAN FILIGREE LARGE</t>
  </si>
  <si>
    <t>WOOD STAMP SET THANK YOU</t>
  </si>
  <si>
    <t xml:space="preserve">MAGIC GARDEN FELT GARLAND </t>
  </si>
  <si>
    <t>6 EGG HOUSE PAINTED WOOD</t>
  </si>
  <si>
    <t>COFFEE MUG BLUE PAISLEY DESIGN</t>
  </si>
  <si>
    <t>TEA COSY BLUE STRIPE</t>
  </si>
  <si>
    <t>FIVE CATS HANGING DECORATION</t>
  </si>
  <si>
    <t>BLUE POLKADOT KIDS BAG</t>
  </si>
  <si>
    <t xml:space="preserve">MOBILE VINTAGE HEARTS </t>
  </si>
  <si>
    <t>WOODLAND PARTY BAG + STICKER SET</t>
  </si>
  <si>
    <t xml:space="preserve">HOME GARLAND PAINTED ZINC </t>
  </si>
  <si>
    <t xml:space="preserve">ILLUSTRATED CAT BOWL </t>
  </si>
  <si>
    <t>PAPERWEIGHT VINTAGE COLLAGE</t>
  </si>
  <si>
    <t>MONEY BOX POCKET MONEY DESIGN</t>
  </si>
  <si>
    <t>MONEY BOX BISCUITS DESIGN</t>
  </si>
  <si>
    <t>LIPSTICK PEN BABY PINK</t>
  </si>
  <si>
    <t>ENAMEL COLANDER CREAM</t>
  </si>
  <si>
    <t>CAST IRON HOOK GARDEN FORK</t>
  </si>
  <si>
    <t>WOODEN UNION JACK BUNTING</t>
  </si>
  <si>
    <t>CABIN BAG VINTAGE PAISLEY</t>
  </si>
  <si>
    <t>MAGIC DRAWING SLATE PURDEY</t>
  </si>
  <si>
    <t>FELTCRAFT HAIRBAND PINK AND BLUE</t>
  </si>
  <si>
    <t>CHRISTMAS RETROSPOT HEART WOOD</t>
  </si>
  <si>
    <t>STRAWBERRY FAIRY CAKE TEAPOT</t>
  </si>
  <si>
    <t>PINK BABY BUNTING</t>
  </si>
  <si>
    <t>FRENCH GARDEN SIGN BLUE METAL</t>
  </si>
  <si>
    <t>DOORMAT WELCOME TO OUR HOME</t>
  </si>
  <si>
    <t xml:space="preserve">POPPY'S PLAYHOUSE LIVINGROOM </t>
  </si>
  <si>
    <t>POPPY'S PLAYHOUSE BATHROOM</t>
  </si>
  <si>
    <t xml:space="preserve">LARGE YELLOW BABUSHKA NOTEBOOK </t>
  </si>
  <si>
    <t>BROCANTE COAT RACK</t>
  </si>
  <si>
    <t>WHITE BROCANTE SOAP DISH</t>
  </si>
  <si>
    <t>ROUND CAKE TIN VINTAGE GREEN</t>
  </si>
  <si>
    <t>SOAP DISH BROCANTE</t>
  </si>
  <si>
    <t>NUMBER TILE COTTAGE GARDEN 2</t>
  </si>
  <si>
    <t>NOVELTY BISCUITS CAKE STAND 3 TIER</t>
  </si>
  <si>
    <t>OVEN MITT APPLES DESIGN</t>
  </si>
  <si>
    <t>CHILDRENS APRON APPLES DESIGN</t>
  </si>
  <si>
    <t>CHRISTMAS METAL POSTCARD WITH BELLS</t>
  </si>
  <si>
    <t>DOLLY GIRL CHILDRENS EGG CUP</t>
  </si>
  <si>
    <t>35637A</t>
  </si>
  <si>
    <t xml:space="preserve">IVORY STRING CURTAIN WITH POLE </t>
  </si>
  <si>
    <t>35916B</t>
  </si>
  <si>
    <t>35916C</t>
  </si>
  <si>
    <t>FOLKART CLIP ON STARS</t>
  </si>
  <si>
    <t>FOLKART HEART NAPKIN RINGS</t>
  </si>
  <si>
    <t>FOLK ART METAL STAR T-LIGHT HOLDER</t>
  </si>
  <si>
    <t>CERAMIC CAKE BOWL + HANGING CAKES</t>
  </si>
  <si>
    <t>37491A</t>
  </si>
  <si>
    <t>YELLOW/PINK CERAMIC CANDLE HOLDER</t>
  </si>
  <si>
    <t>46775D</t>
  </si>
  <si>
    <t>SUNSET COLOUR CHUNKY KNITTED THROW</t>
  </si>
  <si>
    <t>46776B</t>
  </si>
  <si>
    <t xml:space="preserve">WOVEN BERRIES CUSHION COVER </t>
  </si>
  <si>
    <t>47566B</t>
  </si>
  <si>
    <t>TEA TIME PARTY BUNTING</t>
  </si>
  <si>
    <t>47567B</t>
  </si>
  <si>
    <t>TEA TIME KITCHEN APRON</t>
  </si>
  <si>
    <t>47590A</t>
  </si>
  <si>
    <t>BLUE HAPPY BIRTHDAY BUNTING</t>
  </si>
  <si>
    <t>47590B</t>
  </si>
  <si>
    <t>PINK HAPPY BIRTHDAY BUNTING</t>
  </si>
  <si>
    <t>47594A</t>
  </si>
  <si>
    <t>CAROUSEL DESIGN WASHBAG</t>
  </si>
  <si>
    <t>LOVE HEART POCKET WARMER</t>
  </si>
  <si>
    <t>71496A</t>
  </si>
  <si>
    <t>A4 WALL TIDY BLUE OFFICE</t>
  </si>
  <si>
    <t xml:space="preserve">COLUMBIAN  CUBE CANDLE </t>
  </si>
  <si>
    <t>AREA PATROLLED METAL SIGN</t>
  </si>
  <si>
    <t>FANNY'S REST STOPMETAL SIGN</t>
  </si>
  <si>
    <t>82616C</t>
  </si>
  <si>
    <t>MIDNIGHT GLAMOUR SCARF KNITTING KIT</t>
  </si>
  <si>
    <t>84459B</t>
  </si>
  <si>
    <t xml:space="preserve">YELLOW METAL CHICKEN HEART </t>
  </si>
  <si>
    <t>84520B</t>
  </si>
  <si>
    <t>PACK 20 ENGLISH ROSE PAPER NAPKINS</t>
  </si>
  <si>
    <t>84559A</t>
  </si>
  <si>
    <t>3D SHEET OF DOG STICKERS</t>
  </si>
  <si>
    <t>84559B</t>
  </si>
  <si>
    <t>3D SHEET OF CAT STICKERS</t>
  </si>
  <si>
    <t>84596J</t>
  </si>
  <si>
    <t>MIXED NUTS LIGHT GREEN BOWL</t>
  </si>
  <si>
    <t>TALL ROCOCO CANDLE HOLDER</t>
  </si>
  <si>
    <t>84659A</t>
  </si>
  <si>
    <t>WHITE TRAVEL ALARM CLOCK</t>
  </si>
  <si>
    <t>84663A</t>
  </si>
  <si>
    <t xml:space="preserve">GRASS HOPPER WOODEN WALL CLOCK </t>
  </si>
  <si>
    <t>JUNGLE POPSICLES ICE LOLLY HOLDERS</t>
  </si>
  <si>
    <t>84856L</t>
  </si>
  <si>
    <t>LARGE TAHITI BEACH BAG</t>
  </si>
  <si>
    <t>HAND TOWEL PINK FLOWER AND DAISY</t>
  </si>
  <si>
    <t>ASSORTED COLOUR T-LIGHT HOLDER</t>
  </si>
  <si>
    <t>RECTANGULAR SHAPED MIRROR</t>
  </si>
  <si>
    <t>85040B</t>
  </si>
  <si>
    <t>SET/4 BLUE FLOWER CANDLES IN BOWL</t>
  </si>
  <si>
    <t>FRENCH ENAMEL CANDLEHOLDER</t>
  </si>
  <si>
    <t>85114A</t>
  </si>
  <si>
    <t>BLACK ENCHANTED FOREST PLACEMAT</t>
  </si>
  <si>
    <t>85131D</t>
  </si>
  <si>
    <t>BEADED CRYSTAL HEART PINK ON STICK</t>
  </si>
  <si>
    <t>85170D</t>
  </si>
  <si>
    <t>SET/6 PINK BIRD T-LIGHT CANDLES</t>
  </si>
  <si>
    <t xml:space="preserve">MINI PAINTED GARDEN DECORATION </t>
  </si>
  <si>
    <t>SET OF 6 3D KIT CARDS FOR KIDS</t>
  </si>
  <si>
    <t>85232D</t>
  </si>
  <si>
    <t>SET/3 DECOUPAGE STACKING TINS</t>
  </si>
  <si>
    <t>90013B</t>
  </si>
  <si>
    <t>BLACK VINTAGE EARRINGS</t>
  </si>
  <si>
    <t>90018B</t>
  </si>
  <si>
    <t>GOLD M.O.P ORBIT DROP EARRINGS</t>
  </si>
  <si>
    <t>90019B</t>
  </si>
  <si>
    <t>GOLD M.O.P ORBIT BRACELET</t>
  </si>
  <si>
    <t>90024C</t>
  </si>
  <si>
    <t>NEW BAROQUE B'FLY NECKLACE GREEN</t>
  </si>
  <si>
    <t>90036F</t>
  </si>
  <si>
    <t>FLOWER GLASS GARLD NECKL36"TURQUOIS</t>
  </si>
  <si>
    <t>90040B</t>
  </si>
  <si>
    <t>MURANO STYLE GLASS BRACELET BLACK</t>
  </si>
  <si>
    <t>CRACKED GLAZE NECKLACE RED</t>
  </si>
  <si>
    <t>CRACKED GLAZE EARRINGS RED</t>
  </si>
  <si>
    <t>BLACK DIAMOND CLUSTER EARRINGS</t>
  </si>
  <si>
    <t>90124B</t>
  </si>
  <si>
    <t>BLUE MURANO TWIST NECKLACE</t>
  </si>
  <si>
    <t>OLD ROSE COMBO BEAD NECKLACE</t>
  </si>
  <si>
    <t>WHITE/PINK MINI CRYSTALS NECKLACE</t>
  </si>
  <si>
    <t>90161B</t>
  </si>
  <si>
    <t>ANT COPPER TURQ BOUDICCA BRACELET</t>
  </si>
  <si>
    <t>PINK &amp; WHITE ROSEBUD RING</t>
  </si>
  <si>
    <t>90177C</t>
  </si>
  <si>
    <t>DROP DIAMANTE EARRINGS CRYSTAL</t>
  </si>
  <si>
    <t>90177E</t>
  </si>
  <si>
    <t>DROP DIAMANTE EARRINGS GREEN</t>
  </si>
  <si>
    <t>90181B</t>
  </si>
  <si>
    <t>AMETHYST GLASS/SHELL/PEARL NECKLACE</t>
  </si>
  <si>
    <t>JADE DROP EARRINGS W FILIGREE</t>
  </si>
  <si>
    <t>90206C</t>
  </si>
  <si>
    <t>CRYSTAL DIAMANTE STAR BROOCH</t>
  </si>
  <si>
    <t>90209C</t>
  </si>
  <si>
    <t>PINK ENAMEL+GLASS HAIR COMB</t>
  </si>
  <si>
    <t>90211A</t>
  </si>
  <si>
    <t>DIAMOND LAS VEGAS NECKLACE 45CM</t>
  </si>
  <si>
    <t>90214A</t>
  </si>
  <si>
    <t>LETTER "A" BLING KEY RING</t>
  </si>
  <si>
    <t>90214E</t>
  </si>
  <si>
    <t>LETTER "E" BLING KEY RING</t>
  </si>
  <si>
    <t>PINK FLORAL FELTCRAFT SHOULDER BAG</t>
  </si>
  <si>
    <t>WHITE STITCHED CUSHION COVER</t>
  </si>
  <si>
    <t>PIN CUSHION BABUSHKA RED</t>
  </si>
  <si>
    <t>PIN CUSHION BABUSHKA BLUE</t>
  </si>
  <si>
    <t>PIN CUSHION BABUSHKA PINK</t>
  </si>
  <si>
    <t xml:space="preserve">RED RETROSPOT PURSE </t>
  </si>
  <si>
    <t>LADYBIRD + BEE RAFFIA FOOD COVER</t>
  </si>
  <si>
    <t>HOME SWEET HOME MUG</t>
  </si>
  <si>
    <t>CHILDRENS GARDEN GLOVES BLUE</t>
  </si>
  <si>
    <t xml:space="preserve">CHRYSANTHEMUM SKETCHBOOK </t>
  </si>
  <si>
    <t>VINTAGE UNION JACK DOORSTOP</t>
  </si>
  <si>
    <t>84926A</t>
  </si>
  <si>
    <t>WAKE UP COCKEREL TILE COASTER</t>
  </si>
  <si>
    <t>85035C</t>
  </si>
  <si>
    <t>ROSE 3 WICK MORRIS BOX CANDLE</t>
  </si>
  <si>
    <t>72803A</t>
  </si>
  <si>
    <t>ROSE SCENT CANDLE JEWELLED DRAWER</t>
  </si>
  <si>
    <t>WHITE BAMBOO RIBS LAMPSHADE</t>
  </si>
  <si>
    <t>FOLDING UMBRELLA CHOCOLATE POLKADOT</t>
  </si>
  <si>
    <t>CAKE STAND LOVEBIRD 2 TIER WHITE</t>
  </si>
  <si>
    <t>85034A</t>
  </si>
  <si>
    <t>3 GARDENIA MORRIS BOXED CANDLES</t>
  </si>
  <si>
    <t>72798C</t>
  </si>
  <si>
    <t>35271S</t>
  </si>
  <si>
    <t>WOODEN HAPPY BIRTHDAY GARLAND</t>
  </si>
  <si>
    <t>SET/4 BADGES CUTE CREATURES</t>
  </si>
  <si>
    <t>BLUE PAISLEY POCKET BOOK</t>
  </si>
  <si>
    <t xml:space="preserve">PORCELAIN ROSE LARGE </t>
  </si>
  <si>
    <t>PORCELAIN ROSE SMALL</t>
  </si>
  <si>
    <t>BAKING SET SPACEBOY DESIGN</t>
  </si>
  <si>
    <t>PEACE SMALL WOOD LETTERS</t>
  </si>
  <si>
    <t xml:space="preserve">RED RETROSPOT APRON </t>
  </si>
  <si>
    <t>FELTCRAFT DOLL MARIA</t>
  </si>
  <si>
    <t xml:space="preserve">PARTY METAL SIGN </t>
  </si>
  <si>
    <t>C536606</t>
  </si>
  <si>
    <t>72760B</t>
  </si>
  <si>
    <t>VINTAGE CREAM 3 BASKET CAKE STAND</t>
  </si>
  <si>
    <t>DOORMAT RESPECTABLE HOUSE</t>
  </si>
  <si>
    <t>MEMO BOARD RETROSPOT  DESIGN</t>
  </si>
  <si>
    <t>62096A</t>
  </si>
  <si>
    <t>PINK/YELLOW FLOWERS HANDBAG</t>
  </si>
  <si>
    <t>85071D</t>
  </si>
  <si>
    <t>CHARLIE+LOLA MY ROOM DOOR SIGN</t>
  </si>
  <si>
    <t>CHRISTMAS CARD STACK OF PRESENTS</t>
  </si>
  <si>
    <t>SET 12 KIDS COLOUR  CHALK STICKS</t>
  </si>
  <si>
    <t>SPACEBOY BIRTHDAY CARD</t>
  </si>
  <si>
    <t>JOY LARGE WOOD LETTERS</t>
  </si>
  <si>
    <t>WORLD WAR 2 GLIDERS ASSTD DESIGNS</t>
  </si>
  <si>
    <t>ENCHANTED BIRD COATHANGER 5 HOOK</t>
  </si>
  <si>
    <t>CACTI T-LIGHT CANDLES</t>
  </si>
  <si>
    <t>HANGING BAUBLE T-LIGHT HOLDER SMALL</t>
  </si>
  <si>
    <t>BALLOON WATER BOMB PACK OF 35</t>
  </si>
  <si>
    <t>BALLOON PUMP WITH 10 BALLOONS</t>
  </si>
  <si>
    <t>ALPHABET STENCIL CRAFT</t>
  </si>
  <si>
    <t>3 TRADITIONAl BISCUIT CUTTERS  SET</t>
  </si>
  <si>
    <t xml:space="preserve">IVORY PAPER CUP CAKE CASES </t>
  </si>
  <si>
    <t>PARTY INVITES WOODLAND</t>
  </si>
  <si>
    <t>PARTY INVITES BALLOON GIRL</t>
  </si>
  <si>
    <t>LOVELY BONBON STICKER SHEET</t>
  </si>
  <si>
    <t>ASSTD DESIGN 3D PAPER STICKERS</t>
  </si>
  <si>
    <t>CUTE CATS TAPE</t>
  </si>
  <si>
    <t>PACK OF 12 COLOURED PENCILS</t>
  </si>
  <si>
    <t>C536622</t>
  </si>
  <si>
    <t xml:space="preserve">TOAST ITS - I LOVE YOU </t>
  </si>
  <si>
    <t>EMPIRE BIRTHDAY CARD</t>
  </si>
  <si>
    <t>TEA PARTY BIRTHDAY CARD</t>
  </si>
  <si>
    <t xml:space="preserve">CARD CAT AND TREE </t>
  </si>
  <si>
    <t xml:space="preserve">CARD DOG AND BALL </t>
  </si>
  <si>
    <t>PENNY FARTHING BIRTHDAY CARD</t>
  </si>
  <si>
    <t>BLUE STRIPE CERAMIC DRAWER KNOB</t>
  </si>
  <si>
    <t>WHITE SPOT BLUE CERAMIC DRAWER KNOB</t>
  </si>
  <si>
    <t>EMBOSSED GLASS TEALIGHT HOLDER</t>
  </si>
  <si>
    <t>WATERING CAN GREEN DINOSAUR</t>
  </si>
  <si>
    <t>WATERING CAN BLUE ELEPHANT</t>
  </si>
  <si>
    <t>FLYING PIG WATERING CAN</t>
  </si>
  <si>
    <t>FRENCH BLUE METAL DOOR SIGN 1</t>
  </si>
  <si>
    <t>FRENCH BATHROOM SIGN BLUE METAL</t>
  </si>
  <si>
    <t>C536625</t>
  </si>
  <si>
    <t>FRIDGE MAGNETS LA VIE EN ROSE</t>
  </si>
  <si>
    <t>BROCANTE SHELF WITH HOOKS</t>
  </si>
  <si>
    <t>GREEN POLKADOT BOWL</t>
  </si>
  <si>
    <t>PICTURE FRAME WOOD TRIPLE PORTRAIT</t>
  </si>
  <si>
    <t xml:space="preserve">SET3 BOOK BOX GREEN GINGHAM FLOWER </t>
  </si>
  <si>
    <t>ROUND CAKE TIN VINTAGE RED</t>
  </si>
  <si>
    <t>79191C</t>
  </si>
  <si>
    <t>RETRO PLASTIC ELEPHANT TRAY</t>
  </si>
  <si>
    <t>RAINBOW PEGS PHOTO CLIP STRING</t>
  </si>
  <si>
    <t>PHOTO FRAME 3 CLASSIC HANGING</t>
  </si>
  <si>
    <t>3D TRADITIONAL CHRISTMAS STICKERS</t>
  </si>
  <si>
    <t>SEASIDE FLYING DISC</t>
  </si>
  <si>
    <t>PEG BAG APPLES DESIGN</t>
  </si>
  <si>
    <t>GREY FLORAL FELTCRAFT SHOULDER BAG</t>
  </si>
  <si>
    <t>SET/3 RED GINGHAM ROSE STORAGE BOX</t>
  </si>
  <si>
    <t xml:space="preserve">SMALL RED RETROSPOT MUG IN BOX </t>
  </si>
  <si>
    <t>12 PENCILS TALL TUBE RED RETROSPOT</t>
  </si>
  <si>
    <t xml:space="preserve">RED RETROSPOT TRADITIONAL TEAPOT </t>
  </si>
  <si>
    <t>ASSORTED CAKES FRIDGE MAGNETS</t>
  </si>
  <si>
    <t xml:space="preserve">FOOD CONTAINER SET 3 LOVE HEART </t>
  </si>
  <si>
    <t xml:space="preserve">DO NOT TOUCH MY STUFF DOOR HANGER </t>
  </si>
  <si>
    <t xml:space="preserve">MOODY BOY  DOOR HANGER </t>
  </si>
  <si>
    <t>FILIGRIS HEART WITH BUTTERFLY</t>
  </si>
  <si>
    <t>HEN HOUSE DECORATION</t>
  </si>
  <si>
    <t>PACK OF 12 STICKY BUNNIES</t>
  </si>
  <si>
    <t>MINI WOODEN HAPPY BIRTHDAY GARLAND</t>
  </si>
  <si>
    <t>WOOD STAMP SET BEST WISHES</t>
  </si>
  <si>
    <t>WOOD STAMP SET HAPPY BIRTHDAY</t>
  </si>
  <si>
    <t>GLAMOROUS  MUG</t>
  </si>
  <si>
    <t>85035A</t>
  </si>
  <si>
    <t>GARDENIA 3 WICK MORRIS BOXED CANDLE</t>
  </si>
  <si>
    <t>CHEST 7 DRAWER MA CAMPAGNE</t>
  </si>
  <si>
    <t>C536642</t>
  </si>
  <si>
    <t>JUMBO BAG SPACEBOY DESIGN</t>
  </si>
  <si>
    <t>AIRLINE BAG VINTAGE JET SET RED</t>
  </si>
  <si>
    <t>COSY SLIPPER SHOES LARGE GREEN</t>
  </si>
  <si>
    <t>85061W</t>
  </si>
  <si>
    <t>WHITE JEWELLED HEART DECORATION</t>
  </si>
  <si>
    <t>CHINESE DRAGON PAPER LANTERNS</t>
  </si>
  <si>
    <t>MILK PAN PINK POLKADOT</t>
  </si>
  <si>
    <t>BOOM BOX SPEAKER BOYS</t>
  </si>
  <si>
    <t>84341B</t>
  </si>
  <si>
    <t>SMALL PINK MAGIC CHRISTMAS TREE</t>
  </si>
  <si>
    <t>84509G</t>
  </si>
  <si>
    <t xml:space="preserve">SET OF 4 FAIRY CAKE PLACEMATS </t>
  </si>
  <si>
    <t>RECYCLED PENCIL WITH RABBIT ERASER</t>
  </si>
  <si>
    <t>BLUE CALCULATOR RULER</t>
  </si>
  <si>
    <t>RED FLOCK LOVE HEART PHOTO FRAME</t>
  </si>
  <si>
    <t>84846A</t>
  </si>
  <si>
    <t>SCENTED CANDLE IN DIGITALIS TIN</t>
  </si>
  <si>
    <t>GROW YOUR OWN FLOWERS SET OF 3</t>
  </si>
  <si>
    <t>CLEAR MILKSHAKE GLASS</t>
  </si>
  <si>
    <t>BIRDS MOBILE VINTAGE DESIGN</t>
  </si>
  <si>
    <t>DINOSAUR LUNCH BOX WITH CUTLERY</t>
  </si>
  <si>
    <t>85132B</t>
  </si>
  <si>
    <t>CHARLIE AND LOLA TABLE TINS</t>
  </si>
  <si>
    <t>85132C</t>
  </si>
  <si>
    <t>CHARLIE AND LOLA FIGURES TINS</t>
  </si>
  <si>
    <t>CAKE STAND WHITE TWO TIER LACE</t>
  </si>
  <si>
    <t>BLUE POLKADOT BOWL</t>
  </si>
  <si>
    <t>PINK  POLKADOT CUP</t>
  </si>
  <si>
    <t>PACK OF 6 SKULL PAPER CUPS</t>
  </si>
  <si>
    <t>PACK OF 6 SKULL PAPER PLATES</t>
  </si>
  <si>
    <t>PACK OF 20 SKULL PAPER NAPKINS</t>
  </si>
  <si>
    <t>200 BENDY SKULL STRAWS</t>
  </si>
  <si>
    <t>SKULLS PARTY BAG + STICKER SET</t>
  </si>
  <si>
    <t xml:space="preserve">STRAWBERRY HONEYCOMB  GARLAND </t>
  </si>
  <si>
    <t>PINK POLKADOT BOWL</t>
  </si>
  <si>
    <t>C536734</t>
  </si>
  <si>
    <t>C536737</t>
  </si>
  <si>
    <t xml:space="preserve">SET OF 6 T-LIGHTS WEDDING CAKE </t>
  </si>
  <si>
    <t>MINI CAKE STAND T-LIGHT HOLDER</t>
  </si>
  <si>
    <t>85159A</t>
  </si>
  <si>
    <t>BLACK TEA,COFFEE,SUGAR JARS</t>
  </si>
  <si>
    <t xml:space="preserve">SHOE SHINE BOX </t>
  </si>
  <si>
    <t>BREAD BIN DINER STYLE MINT</t>
  </si>
  <si>
    <t>17090D</t>
  </si>
  <si>
    <t>VANILLA INCENSE 40 CONES IN TIN</t>
  </si>
  <si>
    <t>17090A</t>
  </si>
  <si>
    <t>LAVENDER INCENSE 40 CONES IN TIN</t>
  </si>
  <si>
    <t xml:space="preserve">COLUMBIAN CANDLE ROUND </t>
  </si>
  <si>
    <t>COLUMBIAN CANDLE RECTANGLE</t>
  </si>
  <si>
    <t>ZINC FINISH 15CM PLANTER POTS</t>
  </si>
  <si>
    <t>SILK PURSE BABUSHKA BLUE</t>
  </si>
  <si>
    <t>10124G</t>
  </si>
  <si>
    <t>ARMY CAMO BOOKCOVER TAPE</t>
  </si>
  <si>
    <t>84519B</t>
  </si>
  <si>
    <t>CARROT CHARLIE+LOLA COASTER SET</t>
  </si>
  <si>
    <t>MEMO BOARD COTTAGE DESIGN</t>
  </si>
  <si>
    <t>CHILDS GARDEN SPADE BLUE</t>
  </si>
  <si>
    <t>HANGING CHICK  YELLOW DECORATION</t>
  </si>
  <si>
    <t>SET OF 72 SKULL PAPER  DOILIES</t>
  </si>
  <si>
    <t>SPACEBOY GIFT WRAP</t>
  </si>
  <si>
    <t>90175C</t>
  </si>
  <si>
    <t>BLUE GLASS CHUNKY CHARM BRACELET</t>
  </si>
  <si>
    <t>90180A</t>
  </si>
  <si>
    <t>90178A</t>
  </si>
  <si>
    <t>AMBER CHUNKY GLASS+BEAD NECKLACE</t>
  </si>
  <si>
    <t>GINGHAM ROSE WRAP</t>
  </si>
  <si>
    <t>12 PENCILS TALL TUBE POSY</t>
  </si>
  <si>
    <t>12 COLOURED PARTY BALLOONS</t>
  </si>
  <si>
    <t>PINK FLOWER CROCHET FOOD COVER</t>
  </si>
  <si>
    <t>FLOWER VINE RAFFIA FOOD COVER</t>
  </si>
  <si>
    <t>FOOD/DRINK SPONGE STICKERS</t>
  </si>
  <si>
    <t>85025C</t>
  </si>
  <si>
    <t>PINK HEART SHAPE PHOTO FRAME</t>
  </si>
  <si>
    <t>SILVER DIAMANTE PEN IN GIFT BOX</t>
  </si>
  <si>
    <t>85124B</t>
  </si>
  <si>
    <t>BLUE JUICY FRUIT PHOTO FRAME</t>
  </si>
  <si>
    <t>85124C</t>
  </si>
  <si>
    <t>GREEN JUICY FRUIT PHOTO FRAME</t>
  </si>
  <si>
    <t>GLITTER BUTTERFLY CLIPS</t>
  </si>
  <si>
    <t>VINTAGE UNION JACK MEMOBOARD</t>
  </si>
  <si>
    <t>16156S</t>
  </si>
  <si>
    <t xml:space="preserve">WRAP PINK FAIRY CAKES </t>
  </si>
  <si>
    <t>85049F</t>
  </si>
  <si>
    <t>ENAMEL WASH BOWL CREAM</t>
  </si>
  <si>
    <t>90082D</t>
  </si>
  <si>
    <t>90082A</t>
  </si>
  <si>
    <t>DIAMANTE BOW BROOCH GREEN COLOUR</t>
  </si>
  <si>
    <t>90082B</t>
  </si>
  <si>
    <t>DIAMANTE BOW BROOCH RED COLOUR</t>
  </si>
  <si>
    <t>90081A</t>
  </si>
  <si>
    <t>LILY BROOCH AMETHYST COLOUR</t>
  </si>
  <si>
    <t>PAIR OF ENAMEL BUTTERFLY HAIRCLIP</t>
  </si>
  <si>
    <t>90185B</t>
  </si>
  <si>
    <t>AMETHYST DIAMANTE EXPANDABLE RING</t>
  </si>
  <si>
    <t>90195A</t>
  </si>
  <si>
    <t>90195B</t>
  </si>
  <si>
    <t>BLACK GEMSTONE BRACELET</t>
  </si>
  <si>
    <t>90196A</t>
  </si>
  <si>
    <t>PURPLE GEMSTONE NECKLACE 45CM</t>
  </si>
  <si>
    <t>90199A</t>
  </si>
  <si>
    <t>5 STRAND GLASS NECKLACE BLACK</t>
  </si>
  <si>
    <t>90186A</t>
  </si>
  <si>
    <t>AMETHYST HOOP EARRING FLORAL LEAF</t>
  </si>
  <si>
    <t>HANGING BAUBLE T-LIGHT HOLDER LARGE</t>
  </si>
  <si>
    <t xml:space="preserve">CLAM SHELL SMALL </t>
  </si>
  <si>
    <t>COCKLE SHELL DISH</t>
  </si>
  <si>
    <t>PARTY PIZZA DISH RED RETROSPOT</t>
  </si>
  <si>
    <t>SPACEBOY TV DINNER TRAY</t>
  </si>
  <si>
    <t>18097A</t>
  </si>
  <si>
    <t>18097C</t>
  </si>
  <si>
    <t>WHITE TALL PORCELAIN T-LIGHT HOLDER</t>
  </si>
  <si>
    <t xml:space="preserve">KEY FOB , FRONT  DOOR </t>
  </si>
  <si>
    <t xml:space="preserve">KEY FOB , BACK DOOR </t>
  </si>
  <si>
    <t>SET OF 6 CAKE CHOPSTICKS</t>
  </si>
  <si>
    <t xml:space="preserve">RED DAISY POCKET BOOK </t>
  </si>
  <si>
    <t>85185D</t>
  </si>
  <si>
    <t>85185B</t>
  </si>
  <si>
    <t xml:space="preserve">6 ROCKET BALLOONS </t>
  </si>
  <si>
    <t>C536757</t>
  </si>
  <si>
    <t>C536758</t>
  </si>
  <si>
    <t>BLACK WINE GLASS</t>
  </si>
  <si>
    <t>CLASSICAL ROSE CANDLESTAND</t>
  </si>
  <si>
    <t>BLACK CHAMPAGNE GLASS</t>
  </si>
  <si>
    <t>C536760</t>
  </si>
  <si>
    <t>PINK OWL SOFT TOY</t>
  </si>
  <si>
    <t>RED RETROSPOT PEG BAG</t>
  </si>
  <si>
    <t>15060B</t>
  </si>
  <si>
    <t>FAIRY CAKE DESIGN UMBRELLA</t>
  </si>
  <si>
    <t>WRAP, BILLBOARD FONTS DESIGN</t>
  </si>
  <si>
    <t>GIFT BAG PSYCHEDELIC APPLES</t>
  </si>
  <si>
    <t xml:space="preserve">WRAP GREEN PEARS </t>
  </si>
  <si>
    <t>84952C</t>
  </si>
  <si>
    <t>72801C</t>
  </si>
  <si>
    <t>4 ROSE PINK DINNER CANDLES</t>
  </si>
  <si>
    <t>72801D</t>
  </si>
  <si>
    <t>4 SKY BLUE DINNER CANDLES</t>
  </si>
  <si>
    <t>TWO DOOR CURIO CABINET</t>
  </si>
  <si>
    <t xml:space="preserve">PINK POLKADOT WRAP </t>
  </si>
  <si>
    <t>ASSORTED COLOURS SILK FAN</t>
  </si>
  <si>
    <t>BANK CHARGES</t>
  </si>
  <si>
    <t>Bank Charges</t>
  </si>
  <si>
    <t>RED RETROSPOT BUTTER DISH</t>
  </si>
  <si>
    <t xml:space="preserve">LOVE GARLAND PAINTED ZINC </t>
  </si>
  <si>
    <t>MEASURING TAPE BABUSHKA PINK</t>
  </si>
  <si>
    <t xml:space="preserve">VINTAGE KID DOLLY CARD </t>
  </si>
  <si>
    <t>BLUE POLKADOT WRAP</t>
  </si>
  <si>
    <t>84952B</t>
  </si>
  <si>
    <t>BLACK LOVE BIRD T-LIGHT HOLDER</t>
  </si>
  <si>
    <t>35001G</t>
  </si>
  <si>
    <t>HAND OPEN SHAPE GOLD</t>
  </si>
  <si>
    <t xml:space="preserve">FELT FARM ANIMAL WHITE BUNNY </t>
  </si>
  <si>
    <t>SNOWSTORM PHOTO FRAME FRIDGE MAGNET</t>
  </si>
  <si>
    <t>BLUE POLKADOT PUDDING BOWL</t>
  </si>
  <si>
    <t>VINTAGE BLUE TINSEL REEL</t>
  </si>
  <si>
    <t>SPACE FROG</t>
  </si>
  <si>
    <t>SPACE CADET BLACK</t>
  </si>
  <si>
    <t>SPACE CADET RED</t>
  </si>
  <si>
    <t>SPACE OWL</t>
  </si>
  <si>
    <t>SPACE CADET WHITE</t>
  </si>
  <si>
    <t>WOODLAND DESIGN  COTTON TOTE BAG</t>
  </si>
  <si>
    <t>GARDEN PATH SKETCHBOOK</t>
  </si>
  <si>
    <t>BLUE POLKADOT COFFEE MUG</t>
  </si>
  <si>
    <t>MONSTERS STENCIL CRAFT</t>
  </si>
  <si>
    <t>CITRONELLA CANDLE GARDEN POT</t>
  </si>
  <si>
    <t>FUNKY WASHING UP GLOVES ASSORTED</t>
  </si>
  <si>
    <t>CHILDS BREAKFAST SET CIRCUS PARADE</t>
  </si>
  <si>
    <t>WOODLAND STORAGE BOX SMALL</t>
  </si>
  <si>
    <t>SKULLS  DESIGN  COTTON TOTE BAG</t>
  </si>
  <si>
    <t>90002D</t>
  </si>
  <si>
    <t>FLOWER BURST SILVER RING CRYSTAL</t>
  </si>
  <si>
    <t>KEY FOB , SHED</t>
  </si>
  <si>
    <t>BOTANICAL LAVENDER BIRTHDAY CARD</t>
  </si>
  <si>
    <t>GLASS CLOCHE LARGE</t>
  </si>
  <si>
    <t>KIDS RAIN MAC BLUE</t>
  </si>
  <si>
    <t>MONEY BOX CONFECTIONERY DESIGN</t>
  </si>
  <si>
    <t>MONEY BOX KINGS CHOICE DESIGN</t>
  </si>
  <si>
    <t>C536807</t>
  </si>
  <si>
    <t>WEEKEND BAG VINTAGE ROSE PAISLEY</t>
  </si>
  <si>
    <t>C536812</t>
  </si>
  <si>
    <t>CHRISTMAS CARD SINGING ANGEL</t>
  </si>
  <si>
    <t>PAPER BUNTING VINTAGE PAISLEY</t>
  </si>
  <si>
    <t>C536814</t>
  </si>
  <si>
    <t>CREAM SWEETHEART MINI CHEST</t>
  </si>
  <si>
    <t>C536815</t>
  </si>
  <si>
    <t>C536816</t>
  </si>
  <si>
    <t xml:space="preserve">SILVER FISHING GNOME </t>
  </si>
  <si>
    <t>C536817</t>
  </si>
  <si>
    <t>C536818</t>
  </si>
  <si>
    <t>PARTY INVITES DINOSAURS</t>
  </si>
  <si>
    <t>C536820</t>
  </si>
  <si>
    <t>NUMBER TILE COTTAGE GARDEN 9</t>
  </si>
  <si>
    <t>NUMBER TILE COTTAGE GARDEN 1</t>
  </si>
  <si>
    <t>NUMBER TILE COTTAGE GARDEN No</t>
  </si>
  <si>
    <t>BLUE POLKADOT CUP</t>
  </si>
  <si>
    <t>C536822</t>
  </si>
  <si>
    <t>C536825</t>
  </si>
  <si>
    <t>C536826</t>
  </si>
  <si>
    <t>C536827</t>
  </si>
  <si>
    <t>C536828</t>
  </si>
  <si>
    <t>C536829</t>
  </si>
  <si>
    <t xml:space="preserve">BLUE/CREAM STRIPE CUSHION COVER </t>
  </si>
  <si>
    <t xml:space="preserve">UNION STRIPE CUSHION COVER </t>
  </si>
  <si>
    <t>KEY CABINET MA CAMPAGNE</t>
  </si>
  <si>
    <t>DINOSAUR PARTY BAG + STICKER SET</t>
  </si>
  <si>
    <t>VINTAGE RED KITCHEN CABINET</t>
  </si>
  <si>
    <t>LARGE CAKE STAND HANGING HEARTS</t>
  </si>
  <si>
    <t>LARGE CAKE STAND  HANGING STRAWBERY</t>
  </si>
  <si>
    <t>RED RETROSPOT SUGAR JAM BOWL</t>
  </si>
  <si>
    <t>RED RETROSPOT SHOPPING BAG</t>
  </si>
  <si>
    <t>RED RETROSPOT WASHBAG</t>
  </si>
  <si>
    <t>16161P</t>
  </si>
  <si>
    <t xml:space="preserve">WRAP ENGLISH ROSE </t>
  </si>
  <si>
    <t>16161M</t>
  </si>
  <si>
    <t>WRAP  PINK FLOCK</t>
  </si>
  <si>
    <t>TUB 24 PINK FLOWER PEGS</t>
  </si>
  <si>
    <t>FENG SHUI PILLAR CANDLE</t>
  </si>
  <si>
    <t>84247G</t>
  </si>
  <si>
    <t>DECOUPAGE,GREETING CARD,</t>
  </si>
  <si>
    <t>DAIRY MAID TOASTRACK</t>
  </si>
  <si>
    <t xml:space="preserve">DAIRY MAID TRADITIONAL TEAPOT </t>
  </si>
  <si>
    <t>LAVENDER SCENTED FABRIC HEART</t>
  </si>
  <si>
    <t>BLUE POLKADOT PASSPORT COVER</t>
  </si>
  <si>
    <t>47021G</t>
  </si>
  <si>
    <t>GROW YOUR OWN HERBS SET OF 3</t>
  </si>
  <si>
    <t>C536850</t>
  </si>
  <si>
    <t xml:space="preserve">DOORMAT MERRY CHRISTMAS RED </t>
  </si>
  <si>
    <t>CARDHOLDER GINGHAM CHRISTMAS TREE</t>
  </si>
  <si>
    <t>CABIN BAG VINTAGE RETROSPOT</t>
  </si>
  <si>
    <t>C536853</t>
  </si>
  <si>
    <t>C536854</t>
  </si>
  <si>
    <t>3 HEARTS HANGING DECORATION RUSTIC</t>
  </si>
  <si>
    <t>C536855</t>
  </si>
  <si>
    <t>TRADITIONAL KNITTING NANCY</t>
  </si>
  <si>
    <t>MOROCCAN TEA GLASS</t>
  </si>
  <si>
    <t>85049B</t>
  </si>
  <si>
    <t>LUSH GREENS RIBBONS</t>
  </si>
  <si>
    <t>Switzerland</t>
  </si>
  <si>
    <t>PACK OF 6 SANDCASTLE FLAGS ASSORTED</t>
  </si>
  <si>
    <t>85131A</t>
  </si>
  <si>
    <t>BEADED PEARL HEART WHITE ON STICK</t>
  </si>
  <si>
    <t>15056bl</t>
  </si>
  <si>
    <t>15056p</t>
  </si>
  <si>
    <t>FROG CANDLE</t>
  </si>
  <si>
    <t>VINTAGE RED MUG</t>
  </si>
  <si>
    <t>MULTICOLOUR 3D BALLS GARLAND</t>
  </si>
  <si>
    <t xml:space="preserve">LOVE LARGE WOOD LETTERS </t>
  </si>
  <si>
    <t>POTTERING MUG</t>
  </si>
  <si>
    <t xml:space="preserve"> OVAL WALL MIRROR DIAMANTE </t>
  </si>
  <si>
    <t>FRYING PAN PINK POLKADOT</t>
  </si>
  <si>
    <t xml:space="preserve">METAL SIGN NEIGHBOURHOOD WITCH </t>
  </si>
  <si>
    <t>SET/6 PURPLE BUTTERFLY T-LIGHTS</t>
  </si>
  <si>
    <t>10123C</t>
  </si>
  <si>
    <t xml:space="preserve">HEARTS WRAPPING TAPE </t>
  </si>
  <si>
    <t>DOGGY RUBBER</t>
  </si>
  <si>
    <t>MAGIC TREE -PAPER FLOWERS</t>
  </si>
  <si>
    <t xml:space="preserve">BLUE PAISLEY JOURNAL </t>
  </si>
  <si>
    <t xml:space="preserve">NECKLACE+BRACELET SET FRUIT SALAD </t>
  </si>
  <si>
    <t>SKULLS TAPE</t>
  </si>
  <si>
    <t>BOX OF 9 PEBBLE CANDLES</t>
  </si>
  <si>
    <t xml:space="preserve">STRAWBERRIES  DESIGN FLANNEL </t>
  </si>
  <si>
    <t>PINK LOVE HEART SHAPE CUP</t>
  </si>
  <si>
    <t xml:space="preserve">NATURAL SLATE CHALKBOARD LARGE </t>
  </si>
  <si>
    <t>TEA FOR ONE POLKADOT</t>
  </si>
  <si>
    <t>PARTY BUNTING</t>
  </si>
  <si>
    <t>QUEEN OF SKIES LUGGAGE TAG</t>
  </si>
  <si>
    <t>CHARLIE AND LOLA CHARLOTTE BAG</t>
  </si>
  <si>
    <t xml:space="preserve">TROPICAL  HONEYCOMB PAPER GARLAND </t>
  </si>
  <si>
    <t xml:space="preserve">SKULL LUNCH BOX WITH CUTLERY </t>
  </si>
  <si>
    <t>RED LOVE HEART SHAPE CUP</t>
  </si>
  <si>
    <t>WALL MIRROR RECTANGLE DIAMANTE PINK</t>
  </si>
  <si>
    <t>CHILDS GARDEN BRUSH BLUE</t>
  </si>
  <si>
    <t xml:space="preserve">PICNIC BOXES SET OF 3 RETROSPOT </t>
  </si>
  <si>
    <t>84509c</t>
  </si>
  <si>
    <t xml:space="preserve">SET OF 4 POLKADOT PLACEMATS </t>
  </si>
  <si>
    <t>CHOCOLATE 1 WICK MORRIS BOX CANDLE</t>
  </si>
  <si>
    <t>72803b</t>
  </si>
  <si>
    <t>OCEAN SCENT CANDLE JEWELLED DRAWER</t>
  </si>
  <si>
    <t>84993A</t>
  </si>
  <si>
    <t>75 GREEN PETIT FOUR CASES</t>
  </si>
  <si>
    <t>SET OF 36 TEATIME PAPER DOILIES</t>
  </si>
  <si>
    <t>ROSE DU SUD OVEN GLOVE</t>
  </si>
  <si>
    <t>BLACK AND WHITE CAT BOWL</t>
  </si>
  <si>
    <t>84925D</t>
  </si>
  <si>
    <t xml:space="preserve">SET/20 STRAWBERRY PAPER NAPKINS </t>
  </si>
  <si>
    <t>MIRROR MOSAIC GOBLET CANDLE HOLDER</t>
  </si>
  <si>
    <t>HEART STRING MEMO HOLDER HANGING</t>
  </si>
  <si>
    <t>T-LIGHT HOLDER WHITE LACE</t>
  </si>
  <si>
    <t>DECORATION  PINK CHICK MAGIC GARDEN</t>
  </si>
  <si>
    <t>DECORATION  BUTTERFLY  MAGIC GARDEN</t>
  </si>
  <si>
    <t>BIRDHOUSE DECORATION MAGIC GARDEN</t>
  </si>
  <si>
    <t>FELT TOADSTOOL  SMALL</t>
  </si>
  <si>
    <t>HANGING METAL RABBIT DECORATION</t>
  </si>
  <si>
    <t xml:space="preserve">GLASS JAR MARMALADE </t>
  </si>
  <si>
    <t>PAPERWEIGHT VINTAGE PAISLEY</t>
  </si>
  <si>
    <t xml:space="preserve">RED GINGHAM TEDDY BEAR </t>
  </si>
  <si>
    <t>MINI JIGSAW PURDEY</t>
  </si>
  <si>
    <t>PENS ASSORTED SPACEBALL</t>
  </si>
  <si>
    <t>CUPBOARD 3 DRAWER MA CAMPAGNE</t>
  </si>
  <si>
    <t xml:space="preserve">SET OF 6 T-LIGHTS CACTI </t>
  </si>
  <si>
    <t>NUMBER TILE VINTAGE FONT 3</t>
  </si>
  <si>
    <t>NUMBER TILE VINTAGE FONT 5</t>
  </si>
  <si>
    <t>PACK OF 20 NAPKINS RED APPLES</t>
  </si>
  <si>
    <t>35599B</t>
  </si>
  <si>
    <t>BLACK CHRISTMAS TREE 120CM</t>
  </si>
  <si>
    <t>ASSORTED CIRCULAR MOBILE</t>
  </si>
  <si>
    <t>72351A</t>
  </si>
  <si>
    <t>SET/6 TURQUOISE BUTTERFLY T-LIGHTS</t>
  </si>
  <si>
    <t>75049L</t>
  </si>
  <si>
    <t>LARGE CIRCULAR MIRROR MOBILE</t>
  </si>
  <si>
    <t>79191B</t>
  </si>
  <si>
    <t>RETRO PLASTIC POLKA TRAY</t>
  </si>
  <si>
    <t>82001S</t>
  </si>
  <si>
    <t>VINYL RECORD FRAME SILVER</t>
  </si>
  <si>
    <t>PINK STITCHED WALL CLOCK</t>
  </si>
  <si>
    <t>84661B</t>
  </si>
  <si>
    <t>BLACK SQUARE TABLE CLOCK</t>
  </si>
  <si>
    <t>84673B</t>
  </si>
  <si>
    <t>BLUE FLY SWAT</t>
  </si>
  <si>
    <t>84927A</t>
  </si>
  <si>
    <t>WAKE UP COCKEREL TILE HOOK</t>
  </si>
  <si>
    <t>84927F</t>
  </si>
  <si>
    <t>PSYCHEDELIC TILE HOOK</t>
  </si>
  <si>
    <t>85025B</t>
  </si>
  <si>
    <t>EAU DE NILE HEART SHAPE PHOTO FRAME</t>
  </si>
  <si>
    <t>FRENCH ENAMEL POT W LID</t>
  </si>
  <si>
    <t>FRENCH ENAMEL UTENSIL HOLDER</t>
  </si>
  <si>
    <t>85167B</t>
  </si>
  <si>
    <t>85169A</t>
  </si>
  <si>
    <t>IVORY LOVE BIRD CANDLE</t>
  </si>
  <si>
    <t>85169C</t>
  </si>
  <si>
    <t>EAU DE NIL LOVE BIRD CANDLE</t>
  </si>
  <si>
    <t>85169D</t>
  </si>
  <si>
    <t>PINK LOVE BIRD CANDLE</t>
  </si>
  <si>
    <t xml:space="preserve">HANGING WOOD AND FELT BUTTERFLY </t>
  </si>
  <si>
    <t>90000D</t>
  </si>
  <si>
    <t>COPPER/OLIVE GREEN FLOWER NECKLACE</t>
  </si>
  <si>
    <t>90003E</t>
  </si>
  <si>
    <t>GREEN PAIR HEART HAIR SLIDES</t>
  </si>
  <si>
    <t>NEW BAROQUE LARGE NECKLACE BLK/WHIT</t>
  </si>
  <si>
    <t>90060F</t>
  </si>
  <si>
    <t>FIRE POLISHED GLASS NECKL GREEN</t>
  </si>
  <si>
    <t>SUMMER DAISIES BAG CHARM</t>
  </si>
  <si>
    <t>SUMMER BUTTERFLIES BAG CHARM</t>
  </si>
  <si>
    <t>90120B</t>
  </si>
  <si>
    <t>BLUE MURANO TWIST BRACELET</t>
  </si>
  <si>
    <t>90141A</t>
  </si>
  <si>
    <t>GREEN PENDANT TRIPLE SHELL NECKLACE</t>
  </si>
  <si>
    <t>90199B</t>
  </si>
  <si>
    <t>5 STRAND GLASS NECKLACE AMETHYST</t>
  </si>
  <si>
    <t>90205A</t>
  </si>
  <si>
    <t>LARGE MINT DIAMANTE HAIRSLIDE</t>
  </si>
  <si>
    <t>90214B</t>
  </si>
  <si>
    <t>LETTER "B" BLING KEY RING</t>
  </si>
  <si>
    <t>90214C</t>
  </si>
  <si>
    <t>LETTER "C" BLING KEY RING</t>
  </si>
  <si>
    <t>90214F</t>
  </si>
  <si>
    <t>LETTER "F" BLING KEY RING</t>
  </si>
  <si>
    <t>90214I</t>
  </si>
  <si>
    <t>LETTER "I" BLING KEY RING</t>
  </si>
  <si>
    <t>90214L</t>
  </si>
  <si>
    <t>LETTER "L" BLING KEY RING</t>
  </si>
  <si>
    <t>90214N</t>
  </si>
  <si>
    <t>LETTER "N" BLING KEY RING</t>
  </si>
  <si>
    <t>90214Y</t>
  </si>
  <si>
    <t>LETTER "Y" BLING KEY RING</t>
  </si>
  <si>
    <t>CARTOON  PENCIL SHARPENERS</t>
  </si>
  <si>
    <t>RATTLE SNAKE EGGS</t>
  </si>
  <si>
    <t>MULTICOLOUR HONEYCOMB PAPER GARLAND</t>
  </si>
  <si>
    <t>SWISS ROLL TOWEL, PINK  SPOTS</t>
  </si>
  <si>
    <t>SET/4 BADGES BALLOON GIRL</t>
  </si>
  <si>
    <t>SET/4 SKULL BADGES</t>
  </si>
  <si>
    <t xml:space="preserve">GREEN GOOSE FEATHER CHRISTMAS TREE </t>
  </si>
  <si>
    <t>GREEN GOOSE FEATHER TREE 60CM</t>
  </si>
  <si>
    <t>RETROSPOT CANDLE  LARGE</t>
  </si>
  <si>
    <t>12 RED ROSE PEG PLACE SETTINGS</t>
  </si>
  <si>
    <t>4 VANILLA BOTANICAL CANDLES</t>
  </si>
  <si>
    <t>ASSORTED TUTTI FRUTTI  FOB NOTEBOOK</t>
  </si>
  <si>
    <t>BUTTERFLIES STICKERS</t>
  </si>
  <si>
    <t>SWEETIES  STICKERS</t>
  </si>
  <si>
    <t>EIGHT PIECE SNAKE  SET</t>
  </si>
  <si>
    <t>DINOSAUR KEYRINGS ASSORTED</t>
  </si>
  <si>
    <t>MAN FLU METAL SIGN</t>
  </si>
  <si>
    <t>RED RETROSPOT PICNIC BAG</t>
  </si>
  <si>
    <t>WRAP CHRISTMAS VILLAGE</t>
  </si>
  <si>
    <t>17084R</t>
  </si>
  <si>
    <t>ASSORTED INCENSE PACK</t>
  </si>
  <si>
    <t>17091J</t>
  </si>
  <si>
    <t>VANILLA INCENSE IN TIN</t>
  </si>
  <si>
    <t>SET/6 POSIES PAPER PLATES</t>
  </si>
  <si>
    <t>amazon</t>
  </si>
  <si>
    <t>85018D</t>
  </si>
  <si>
    <t>YULETIDE IMAGES S/6 PAPER BOXES</t>
  </si>
  <si>
    <t xml:space="preserve">3D VINTAGE CHRISTMAS STICKERS </t>
  </si>
  <si>
    <t>Spain</t>
  </si>
  <si>
    <t>47503J</t>
  </si>
  <si>
    <t>SET/3 FLORAL GARDEN TOOLS IN BAG</t>
  </si>
  <si>
    <t>84247N</t>
  </si>
  <si>
    <t>PACK/12 BLUE FOLKART CARDS</t>
  </si>
  <si>
    <t>84247K</t>
  </si>
  <si>
    <t>FOLK ART GREETING CARD,pack/12</t>
  </si>
  <si>
    <t>SET OF SKULL WALL STICKERS</t>
  </si>
  <si>
    <t>HEARTS  STICKERS</t>
  </si>
  <si>
    <t>47504K</t>
  </si>
  <si>
    <t>ENGLISH ROSE GARDEN SECATEURS</t>
  </si>
  <si>
    <t>ASSORTED FLOWER COLOUR "LEIS"</t>
  </si>
  <si>
    <t>SMALL CAMPHOR WOOD FIELD  MUSHROOM</t>
  </si>
  <si>
    <t>CAMPHOR WOOD PORTOBELLO MUSHROOM</t>
  </si>
  <si>
    <t>37489D</t>
  </si>
  <si>
    <t>PINK/GREEN FLOWER DESIGN BIG MUG</t>
  </si>
  <si>
    <t>17107D</t>
  </si>
  <si>
    <t>FLOWER FAIRY,5 SUMMER B'DRAW LINERS</t>
  </si>
  <si>
    <t>37489B</t>
  </si>
  <si>
    <t>BLUE/YELLOW FLOWER DESIGN BIG MUG</t>
  </si>
  <si>
    <t>37489C</t>
  </si>
  <si>
    <t>GREEN/BLUE FLOWER DESIGN BIG MUG</t>
  </si>
  <si>
    <t>SCANDINAVIAN PAISLEY PICNIC BAG</t>
  </si>
  <si>
    <t>PINK VINTAGE PAISLEY PICNIC BAG</t>
  </si>
  <si>
    <t>37489A</t>
  </si>
  <si>
    <t xml:space="preserve">RED RETROSPOT TEA CUP AND SAUCER </t>
  </si>
  <si>
    <t xml:space="preserve">MORE BUTTER METAL SIGN </t>
  </si>
  <si>
    <t>Poland</t>
  </si>
  <si>
    <t xml:space="preserve">DOORMAT NEIGHBOURHOOD WITCH </t>
  </si>
  <si>
    <t>METAL SIGN HIS DINNER IS SERVED</t>
  </si>
  <si>
    <t>85130A</t>
  </si>
  <si>
    <t>BEADED PEARL HEART WHITE LARGE</t>
  </si>
  <si>
    <t>85129C</t>
  </si>
  <si>
    <t>BEADED CRYSTAL HEART BLUE SMALL</t>
  </si>
  <si>
    <t>84849A</t>
  </si>
  <si>
    <t>HELLO SAILOR BLUE SOAP HOLDER</t>
  </si>
  <si>
    <t>BATHROOM SET LOVE HEART DESIGN</t>
  </si>
  <si>
    <t>C536978</t>
  </si>
  <si>
    <t>C536979</t>
  </si>
  <si>
    <t>85230B</t>
  </si>
  <si>
    <t>CINNAMON SCENTED VOTIVE CANDLE</t>
  </si>
  <si>
    <t>85230F</t>
  </si>
  <si>
    <t>SILVER MUG BONE CHINA TREE OF LIFE</t>
  </si>
  <si>
    <t>WATERMELON BATH SPONGE</t>
  </si>
  <si>
    <t>ZINC FOLKART SLEIGH BELLS</t>
  </si>
  <si>
    <t>84849D</t>
  </si>
  <si>
    <t>HOT BATHS SOAP HOLDER</t>
  </si>
  <si>
    <t>84507C</t>
  </si>
  <si>
    <t>BLUE CIRCLES DESIGN MONKEY DOLL</t>
  </si>
  <si>
    <t>82616B</t>
  </si>
  <si>
    <t>FRAPPUCINO SCARF KNITTING KIT</t>
  </si>
  <si>
    <t>90128B</t>
  </si>
  <si>
    <t>BLUE LEAVES AND BEADS PHONE CHARM</t>
  </si>
  <si>
    <t>90196B</t>
  </si>
  <si>
    <t>BLACK GEMSTONE NECKLACE 45CM</t>
  </si>
  <si>
    <t>90198B</t>
  </si>
  <si>
    <t>VINTAGE ROSE BEAD BRACELET BLACK</t>
  </si>
  <si>
    <t>90152B</t>
  </si>
  <si>
    <t>BLUE/GREEN SHELL NECKLACE W PENDANT</t>
  </si>
  <si>
    <t>SILVER/NATURAL SHELL NECKLACE</t>
  </si>
  <si>
    <t xml:space="preserve">BLUE POLKADOT PURSE </t>
  </si>
  <si>
    <t xml:space="preserve">BLUE POLKADOT LUGGAGE TAG </t>
  </si>
  <si>
    <t>DAIRY MAID STRIPE MUG</t>
  </si>
  <si>
    <t>MAGNETS PACK OF 4 SWALLOWS</t>
  </si>
  <si>
    <t>84877D</t>
  </si>
  <si>
    <t>BLUE ROUND COMPACT MIRROR</t>
  </si>
  <si>
    <t>TROPICAL LUGGAGE TAG</t>
  </si>
  <si>
    <t>ASSORTED MONKEY SUCTION CUP HOOK</t>
  </si>
  <si>
    <t>ASSORTED TUTTI FRUTTI PEN</t>
  </si>
  <si>
    <t>47503H</t>
  </si>
  <si>
    <t xml:space="preserve">ASS FLORAL PRINT SPIRIT LEVEL </t>
  </si>
  <si>
    <t>COLUMBIAN CANDLE ROUND</t>
  </si>
  <si>
    <t>47343A</t>
  </si>
  <si>
    <t>FUSCHIA FLOWER PURSE WITH BEADS</t>
  </si>
  <si>
    <t>72802A</t>
  </si>
  <si>
    <t>ROSE SCENT CANDLE IN JEWELLED BOX</t>
  </si>
  <si>
    <t>72802B</t>
  </si>
  <si>
    <t>OCEAN SCENT CANDLE IN JEWELLED BOX</t>
  </si>
  <si>
    <t>Portugal</t>
  </si>
  <si>
    <t xml:space="preserve">CHRISTMAS TREE PAINTED ZINC </t>
  </si>
  <si>
    <t xml:space="preserve">ANGEL DECORATION PAINTED ZINC </t>
  </si>
  <si>
    <t>84562A</t>
  </si>
  <si>
    <t>STRAWBERRY   PICNIC BAG</t>
  </si>
  <si>
    <t>PINK DOG BOWL</t>
  </si>
  <si>
    <t>GLASS JAR PEACOCK BATH SALTS</t>
  </si>
  <si>
    <t>82011C</t>
  </si>
  <si>
    <t>BATHROOM SCALES FOOTPRINTS IN SAND</t>
  </si>
  <si>
    <t>NEW BAROQUE BLACK PHOTO ALBUM</t>
  </si>
  <si>
    <t>47556B</t>
  </si>
  <si>
    <t>Italy</t>
  </si>
  <si>
    <t xml:space="preserve">SCENTED VELVET LOUNGE CANDLE </t>
  </si>
  <si>
    <t>BLUE FLOCK GLASS CANDLEHOLDER</t>
  </si>
  <si>
    <t>SILVER GLITTER FLOWER VOTIVE HOLDER</t>
  </si>
  <si>
    <t>GOLD MUG BONE CHINA TREE OF LIFE</t>
  </si>
  <si>
    <t>SCANDINAVIAN 3 HEARTS NAPKIN RING</t>
  </si>
  <si>
    <t>85036B</t>
  </si>
  <si>
    <t>85034C</t>
  </si>
  <si>
    <t>3 ROSE MORRIS BOXED CANDLES</t>
  </si>
  <si>
    <t>84614A</t>
  </si>
  <si>
    <t xml:space="preserve">SEWING BOX RETROSPOT DESIGN </t>
  </si>
  <si>
    <t>SILVER HOOP EARRINGS WITH FLOWER</t>
  </si>
  <si>
    <t>SILVER BRACELET W PASTEL FLOWER</t>
  </si>
  <si>
    <t>90010A</t>
  </si>
  <si>
    <t>90010B</t>
  </si>
  <si>
    <t>CRACKED GLAZE NECKLACE IVORY</t>
  </si>
  <si>
    <t>CRACKED GLAZE EARRINGS IVORY</t>
  </si>
  <si>
    <t>C537024</t>
  </si>
  <si>
    <t>Belgium</t>
  </si>
  <si>
    <t>?</t>
  </si>
  <si>
    <t>GLITTER HANGING BUTTERFLY STRING</t>
  </si>
  <si>
    <t>SET OF 6 HEART CHOPSTICKS</t>
  </si>
  <si>
    <t>MULTI HEARTS  STICKERS</t>
  </si>
  <si>
    <t>FRENCH LAUNDRY SIGN BLUE METAL</t>
  </si>
  <si>
    <t>C537039</t>
  </si>
  <si>
    <t>FORKED CACTUS CANDLE</t>
  </si>
  <si>
    <t>84924A</t>
  </si>
  <si>
    <t xml:space="preserve">WAKE UP COCKEREL CALENDAR SIGN </t>
  </si>
  <si>
    <t>35810B</t>
  </si>
  <si>
    <t>ENAMEL BLUE RIM COFFEE CONTAINER</t>
  </si>
  <si>
    <t>ENAMEL BLUE RIM BISCUIT BIN</t>
  </si>
  <si>
    <t>17109D</t>
  </si>
  <si>
    <t>CAT BOWL VINTAGE CREAM</t>
  </si>
  <si>
    <t>C537043</t>
  </si>
  <si>
    <t>85034B</t>
  </si>
  <si>
    <t>3 WHITE CHOC MORRIS BOXED CANDLES</t>
  </si>
  <si>
    <t>72800D</t>
  </si>
  <si>
    <t>DANISH ROSE ROUND SEWING BOX</t>
  </si>
  <si>
    <t>90185D</t>
  </si>
  <si>
    <t>CRYSTAL DIAMANTE EXPANDABLE RING</t>
  </si>
  <si>
    <t>90175A</t>
  </si>
  <si>
    <t>WHITE GLASS CHUNKY CHARM BRACELET</t>
  </si>
  <si>
    <t xml:space="preserve">RIBBON REEL HEARTS DESIGN </t>
  </si>
  <si>
    <t>90162B</t>
  </si>
  <si>
    <t>ANT SILVER LIME GREEN BOUDICCA RING</t>
  </si>
  <si>
    <t>90162D</t>
  </si>
  <si>
    <t>ANT SILVER PURPLE BOUDICCA RING</t>
  </si>
  <si>
    <t>VINTAGE UNION JACK PENNANT</t>
  </si>
  <si>
    <t xml:space="preserve">MAGNETS PACK OF 4 VINTAGE LABELS </t>
  </si>
  <si>
    <t>HAPPY STENCIL CRAFT</t>
  </si>
  <si>
    <t>ASS DES PHONE SPONGE CRAFT STICKER</t>
  </si>
  <si>
    <t>SWEETHEART WIRE FRUIT BOWL</t>
  </si>
  <si>
    <t>COFFEE MUG PINK PAISLEY DESIGN</t>
  </si>
  <si>
    <t>84898F</t>
  </si>
  <si>
    <t>WHITE TISSUE REAM</t>
  </si>
  <si>
    <t>FELT FARM ANIMAL CHICKEN</t>
  </si>
  <si>
    <t>47310M</t>
  </si>
  <si>
    <t>84508B</t>
  </si>
  <si>
    <t>STRIPES DESIGN TEDDY</t>
  </si>
  <si>
    <t>PAPERWEIGHT CHILDHOOD MEMORIES</t>
  </si>
  <si>
    <t>84963A</t>
  </si>
  <si>
    <t>PINK PAINTED KASHMIRI CHAIR</t>
  </si>
  <si>
    <t>72349B</t>
  </si>
  <si>
    <t>84993B</t>
  </si>
  <si>
    <t>Lithuania</t>
  </si>
  <si>
    <t>85206A</t>
  </si>
  <si>
    <t>CREAM FELT EASTER EGG BASKET</t>
  </si>
  <si>
    <t>BLUE FELT EASTER EGG BASKET</t>
  </si>
  <si>
    <t>84596G</t>
  </si>
  <si>
    <t>SMALL CHOCOLATES PINK BOWL</t>
  </si>
  <si>
    <t>12 PINK ROSE PEG PLACE SETTINGS</t>
  </si>
  <si>
    <t>77101A</t>
  </si>
  <si>
    <t>FLOOR LAMP SHADE WOOD BASE</t>
  </si>
  <si>
    <t>ETCHED GLASS COASTER</t>
  </si>
  <si>
    <t>BUTTERFLY CROCHET FOOD COVER</t>
  </si>
  <si>
    <t>PING MICROWAVE APRON</t>
  </si>
  <si>
    <t>APRON APPLE DELIGHT</t>
  </si>
  <si>
    <t>C537132</t>
  </si>
  <si>
    <t>PINK GLASS CANDLEHOLDER</t>
  </si>
  <si>
    <t>CHRISTMAS MUSICAL ZINC TREE</t>
  </si>
  <si>
    <t xml:space="preserve">MAGIC DRAWING SLATE LEAP FROG </t>
  </si>
  <si>
    <t>PERIWINKLE T-LIGHT HOLDER</t>
  </si>
  <si>
    <t>79149B</t>
  </si>
  <si>
    <t>SILICON STAR BULB  BLUE</t>
  </si>
  <si>
    <t xml:space="preserve">LARGE MEDINA STAMPED METAL BOWL </t>
  </si>
  <si>
    <t>78034B</t>
  </si>
  <si>
    <t>BLUE NETTING STORAGE HANGER</t>
  </si>
  <si>
    <t xml:space="preserve">TABLECLOTH RED APPLES DESIGN </t>
  </si>
  <si>
    <t>79151B</t>
  </si>
  <si>
    <t>SILICON CUBE 25W, BLUE</t>
  </si>
  <si>
    <t>SET/6 COLLAGE PAPER PLATES</t>
  </si>
  <si>
    <t>MULTICOLOUR HONEYCOMB FAN</t>
  </si>
  <si>
    <t>RETROSPOT PADDED SEAT CUSHION</t>
  </si>
  <si>
    <t>VINTAGE BEAD NOTEBOOK</t>
  </si>
  <si>
    <t>85130D</t>
  </si>
  <si>
    <t>BEADED CRYSTAL HEART PINK LARGE</t>
  </si>
  <si>
    <t>SANDALWOOD FAN</t>
  </si>
  <si>
    <t>HANGING HEART JAR T-LIGHT HOLDER</t>
  </si>
  <si>
    <t>84569D</t>
  </si>
  <si>
    <t>PACK 6 HEART/ICE-CREAM PATCHES</t>
  </si>
  <si>
    <t>84508C</t>
  </si>
  <si>
    <t>BLUE CIRCLES DESIGN TEDDY</t>
  </si>
  <si>
    <t>CRYSTAL FROG PHONE CHARM</t>
  </si>
  <si>
    <t xml:space="preserve">SOMBRERO </t>
  </si>
  <si>
    <t>ANIMAL STICKERS</t>
  </si>
  <si>
    <t>85179A</t>
  </si>
  <si>
    <t>GREEN BITTY LIGHT CHAIN</t>
  </si>
  <si>
    <t>ASSORTED TUTTI FRUTTI BRACELET</t>
  </si>
  <si>
    <t>84874B</t>
  </si>
  <si>
    <t>FRENCH TOILET SIGN BLUE METAL</t>
  </si>
  <si>
    <t>C537143</t>
  </si>
  <si>
    <t>72051S</t>
  </si>
  <si>
    <t>BAG OF SILVER STONES</t>
  </si>
  <si>
    <t xml:space="preserve">ABSTRACT CIRCLES SKETCHBOOK </t>
  </si>
  <si>
    <t>ALPHABET HEARTS STICKER SHEET</t>
  </si>
  <si>
    <t>FOLKART STAR CHRISTMAS DECORATIONS</t>
  </si>
  <si>
    <t>ASS COLOUR GLOWING TIARAS</t>
  </si>
  <si>
    <t xml:space="preserve">WHITE BELL HONEYCOMB PAPER GARLAND </t>
  </si>
  <si>
    <t>SMALL SILVER TRELLIS CANDLEPOT</t>
  </si>
  <si>
    <t>ROBIN CHRISTMAS CARD</t>
  </si>
  <si>
    <t>36 PENCILS TUBE POSY</t>
  </si>
  <si>
    <t>75013B</t>
  </si>
  <si>
    <t>UTILTY CABINET WITH HOOKS</t>
  </si>
  <si>
    <t>C537157</t>
  </si>
  <si>
    <t>FRENCH BLUE METAL DOOR SIGN 9</t>
  </si>
  <si>
    <t>82011B</t>
  </si>
  <si>
    <t>BATHROOM SCALES RUBBER DUCKS</t>
  </si>
  <si>
    <t>FLOOR CUSHION ELEPHANT CARNIVAL</t>
  </si>
  <si>
    <t>RABBIT  DESIGN  COTTON TOTE BAG</t>
  </si>
  <si>
    <t>C537164</t>
  </si>
  <si>
    <t>JIGSAW TREE WITH BIRDHOUSE</t>
  </si>
  <si>
    <t>EASTER TIN BUNNY BOUQUET</t>
  </si>
  <si>
    <t>EASTER TIN CHICKS PINK DAISY</t>
  </si>
  <si>
    <t>MOTORING TISSUE BOX</t>
  </si>
  <si>
    <t>KENSINGTON COFFEE SET</t>
  </si>
  <si>
    <t>PARTY CONES CANDY TREE DECORATION</t>
  </si>
  <si>
    <t>SET OF 6 T-LIGHTS EASTER CHICKS</t>
  </si>
  <si>
    <t>PINK PADDED MOBILE</t>
  </si>
  <si>
    <t>S/12 MINI RABBIT EASTER</t>
  </si>
  <si>
    <t>MIRROR CORNICE</t>
  </si>
  <si>
    <t>84563B</t>
  </si>
  <si>
    <t>BLUE &amp; WHITE BREAKFAST TRAY</t>
  </si>
  <si>
    <t>79190A</t>
  </si>
  <si>
    <t>RETRO PLASTIC 70'S TRAY</t>
  </si>
  <si>
    <t xml:space="preserve">PAPER POCKET TRAVELING FAN </t>
  </si>
  <si>
    <t>85129B</t>
  </si>
  <si>
    <t>BEADED CRYSTAL HEART GREEN SMALL</t>
  </si>
  <si>
    <t>HANGING FAIRY CAKE DECORATION</t>
  </si>
  <si>
    <t>BISCUIT TIN VINTAGE GREEN</t>
  </si>
  <si>
    <t>FRYING PAN RED RETROSPOT</t>
  </si>
  <si>
    <t>84968A</t>
  </si>
  <si>
    <t>SET OF 16 VINTAGE ROSE CUTLERY</t>
  </si>
  <si>
    <t>47369A</t>
  </si>
  <si>
    <t>PINK GREEN EMBROIDERY COSMETIC BAG</t>
  </si>
  <si>
    <t>47369B</t>
  </si>
  <si>
    <t>BLUE GREEN EMBROIDERY COSMETIC BAG</t>
  </si>
  <si>
    <t>47367B</t>
  </si>
  <si>
    <t>PAIR PADDED HANGERS PINK CHECK</t>
  </si>
  <si>
    <t>SMALL SILVER FLOWER CANDLE POT</t>
  </si>
  <si>
    <t>C537203</t>
  </si>
  <si>
    <t xml:space="preserve">WOODLAND STORAGE BOX LARGE </t>
  </si>
  <si>
    <t xml:space="preserve">GLITTER CHRISTMAS STAR </t>
  </si>
  <si>
    <t>CARD SUKI BIRTHDAY</t>
  </si>
  <si>
    <t>16161U</t>
  </si>
  <si>
    <t>WRAP SUKI AND FRIENDS</t>
  </si>
  <si>
    <t>BIRDCAGE DECORATION TEALIGHT HOLDER</t>
  </si>
  <si>
    <t>BLUE PUDDING SPOON</t>
  </si>
  <si>
    <t>84597C</t>
  </si>
  <si>
    <t xml:space="preserve">RETRO PINK BALL ASHTRAY </t>
  </si>
  <si>
    <t>51020A</t>
  </si>
  <si>
    <t>SUMMER FUN DESIGN SHOWER CAP</t>
  </si>
  <si>
    <t>51020B</t>
  </si>
  <si>
    <t>STRIPY DESIGN SHOWER CAP</t>
  </si>
  <si>
    <t>SET/4 DAISY MIRROR MAGNETS</t>
  </si>
  <si>
    <t xml:space="preserve">SET/4 BIRD MIRROR MAGNETS </t>
  </si>
  <si>
    <t>SET/4 BUTTERFLY MIRROR MAGNETS</t>
  </si>
  <si>
    <t>FRENCH STYLE EMBOSSED HEART CABINET</t>
  </si>
  <si>
    <t>SKULL DESIGN TV DINNER TRAY</t>
  </si>
  <si>
    <t>90200E</t>
  </si>
  <si>
    <t>GREEN SWEETHEART BRACELET</t>
  </si>
  <si>
    <t>CARNIVAL BRACELET</t>
  </si>
  <si>
    <t>4 PEAR BOTANICAL DINNER CANDLES</t>
  </si>
  <si>
    <t>ECONOMY LUGGAGE TAG</t>
  </si>
  <si>
    <t>HEART CALCULATOR</t>
  </si>
  <si>
    <t>84596L</t>
  </si>
  <si>
    <t>BISCUITS SMALL BOWL LIGHT BLUE</t>
  </si>
  <si>
    <t>84596F</t>
  </si>
  <si>
    <t>SMALL MARSHMALLOWS PINK BOWL</t>
  </si>
  <si>
    <t>PARTY PIZZA DISH GREEN POLKADOT</t>
  </si>
  <si>
    <t>PARTY PIZZA DISH PINK POLKADOT</t>
  </si>
  <si>
    <t>PEARL CRYSTAL PUMPKIN T-LIGHT HLDR</t>
  </si>
  <si>
    <t>BREAD BIN, DINER STYLE, MINT</t>
  </si>
  <si>
    <t>Japan</t>
  </si>
  <si>
    <t xml:space="preserve">CARD GINGHAM ROSE </t>
  </si>
  <si>
    <t>85036C</t>
  </si>
  <si>
    <t>ROSE 1 WICK MORRIS BOXED CANDLE</t>
  </si>
  <si>
    <t>DOLLY HONEYCOMB GARLAND</t>
  </si>
  <si>
    <t>84531A</t>
  </si>
  <si>
    <t>PINK KNITTED EGG COSY</t>
  </si>
  <si>
    <t>84531B</t>
  </si>
  <si>
    <t>BLUE KNITTED EGG COSY</t>
  </si>
  <si>
    <t xml:space="preserve">WAY OUT METAL SIGN </t>
  </si>
  <si>
    <t>SAVOY ART DECO CLOCK</t>
  </si>
  <si>
    <t xml:space="preserve">DOORMAT HOME SWEET HOME BLUE </t>
  </si>
  <si>
    <t>BLUE WIRE SPIRAL CANDLE HOLDER</t>
  </si>
  <si>
    <t>S/12 VANILLA  BOTANICAL T-LIGHTS</t>
  </si>
  <si>
    <t xml:space="preserve">SMALL HAMMERED SILVER CANDLEPOT </t>
  </si>
  <si>
    <t>84809A</t>
  </si>
  <si>
    <t>WHITE CHRYSANTHEMUMS ART FLOWER</t>
  </si>
  <si>
    <t>79190D</t>
  </si>
  <si>
    <t>RETRO PLASTIC DAISY TRAY</t>
  </si>
  <si>
    <t>84795B</t>
  </si>
  <si>
    <t>SUNSET CHECK HAMMOCK</t>
  </si>
  <si>
    <t>CHRYSANTHEMUM  JOURNAL</t>
  </si>
  <si>
    <t>ASSTD MULTICOLOUR CIRCLES MUG</t>
  </si>
  <si>
    <t>85027L</t>
  </si>
  <si>
    <t xml:space="preserve">FRENCH CHATEAU LARGE PLATTER </t>
  </si>
  <si>
    <t>85017C</t>
  </si>
  <si>
    <t>35001W</t>
  </si>
  <si>
    <t>HAND OPEN SHAPE DECO.WHITE</t>
  </si>
  <si>
    <t>84707B</t>
  </si>
  <si>
    <t>PINK JEWELLED MIRROR TRINKET TRAY</t>
  </si>
  <si>
    <t>WHITE SAGE INCENSE</t>
  </si>
  <si>
    <t>AFGHAN SLIPPER SOCK PAIR</t>
  </si>
  <si>
    <t>CITRONELLA CANDLE FLOWERPOT</t>
  </si>
  <si>
    <t>SMALL GLASS SUNDAE DISH CLEAR</t>
  </si>
  <si>
    <t>VINTAGE CARAVAN GIFT WRAP</t>
  </si>
  <si>
    <t>GOLD EAR MUFF HEADPHONES</t>
  </si>
  <si>
    <t>PAPERWEIGHT SAVE THE PLANET</t>
  </si>
  <si>
    <t>C537232</t>
  </si>
  <si>
    <t>SWEETHEART CARRY-ALL BASKET</t>
  </si>
  <si>
    <t>C537234</t>
  </si>
  <si>
    <t>RED RETROSPOT STORAGE JAR</t>
  </si>
  <si>
    <t>PARTY FOOD SHOPPER BAG</t>
  </si>
  <si>
    <t>CAMOUFLAGE EAR MUFF HEADPHONES</t>
  </si>
  <si>
    <t>ZINC HEART LATTICE CHARGER LARGE</t>
  </si>
  <si>
    <t xml:space="preserve">SMALL POLKADOT CHOCOLATE GIFT BAG </t>
  </si>
  <si>
    <t xml:space="preserve">GLASS CHALICE GREEN  SMALL </t>
  </si>
  <si>
    <t>RELAX LARGE WOOD LETTERS</t>
  </si>
  <si>
    <t xml:space="preserve">BLUE POLKADOT EGG CUP </t>
  </si>
  <si>
    <t>VINTAGE PINK DECORATIVE PARASOL</t>
  </si>
  <si>
    <t xml:space="preserve">MIRROR MOSAIC HURRICANE LAMP </t>
  </si>
  <si>
    <t>PING! MICROWAVE PLATE</t>
  </si>
  <si>
    <t>CAKE STAND LOVEBIRD 2 TIER PINK</t>
  </si>
  <si>
    <t>CAKE PLATE LOVEBIRD PINK</t>
  </si>
  <si>
    <t>12 EGG HOUSE PAINTED WOOD</t>
  </si>
  <si>
    <t>ROUND CONTAINER SET OF 5 RETROSPOT</t>
  </si>
  <si>
    <t xml:space="preserve">SET OF 36 DOILIES SPACEBOY DESIGN </t>
  </si>
  <si>
    <t>PACK OF 20 SPACEBOY NAPKINS</t>
  </si>
  <si>
    <t xml:space="preserve">VINTAGE BEAD PINK PURSE </t>
  </si>
  <si>
    <t xml:space="preserve">VINTAGE BEAD PINK SCARF </t>
  </si>
  <si>
    <t>CERAMIC CAKE DESIGN SPOTTED PLATE</t>
  </si>
  <si>
    <t>FUNKY MONKEY CUSHION COVER</t>
  </si>
  <si>
    <t>46776C</t>
  </si>
  <si>
    <t>WOVEN FROST CUSHION COVER</t>
  </si>
  <si>
    <t>46776E</t>
  </si>
  <si>
    <t xml:space="preserve">WOVEN CANDY CUSHION COVER </t>
  </si>
  <si>
    <t>62094B</t>
  </si>
  <si>
    <t>84078A</t>
  </si>
  <si>
    <t xml:space="preserve">SET/4 WHITE RETRO STORAGE CUBES </t>
  </si>
  <si>
    <t>HEN HOUSE W CHICK STANDING</t>
  </si>
  <si>
    <t xml:space="preserve">GIRLS ALPHABET IRON ON PATCHES </t>
  </si>
  <si>
    <t>ENCHANTED BIRD PLANT CAGE</t>
  </si>
  <si>
    <t>SET OF 4 DIAMOND NAPKIN RINGS</t>
  </si>
  <si>
    <t>CANDY SPOT EGG WARMER HARE</t>
  </si>
  <si>
    <t>HANGING WOOD AND FELT HEART</t>
  </si>
  <si>
    <t>HANGING WOOD AND FELT FLOWER</t>
  </si>
  <si>
    <t>90001D</t>
  </si>
  <si>
    <t>ANTIQUE OLIVE GREEN FLOWER EARRINGS</t>
  </si>
  <si>
    <t>90013C</t>
  </si>
  <si>
    <t xml:space="preserve">GREEN VINTAGE EARRINGS </t>
  </si>
  <si>
    <t>90014B</t>
  </si>
  <si>
    <t>CRYSTAL STILETTO PHONE CHARM</t>
  </si>
  <si>
    <t>LIGHT TOPAZ TEAL/AQUA COL NECKLACE</t>
  </si>
  <si>
    <t>PINK SWEETIE NECKLACE</t>
  </si>
  <si>
    <t>90141B</t>
  </si>
  <si>
    <t>IVORY PENDANT TRIPLE SHELL NECKLACE</t>
  </si>
  <si>
    <t>ST TROPEZ NECKLACE</t>
  </si>
  <si>
    <t>90183A</t>
  </si>
  <si>
    <t>AMBER DROP EARRINGS W LONG BEADS</t>
  </si>
  <si>
    <t>90183B</t>
  </si>
  <si>
    <t>AMETHYST DROP EARRINGS W LONG BEADS</t>
  </si>
  <si>
    <t>90201B</t>
  </si>
  <si>
    <t>BLACK ENAMEL FLOWER RING</t>
  </si>
  <si>
    <t>90212B</t>
  </si>
  <si>
    <t>JET BLACK LAS VEGAS BRACELET ROUND</t>
  </si>
  <si>
    <t>84712B</t>
  </si>
  <si>
    <t>PINK JEWELLED PHOTO FRAME</t>
  </si>
  <si>
    <t>POCKET BAG BLUE PAISLEY RED SPOT</t>
  </si>
  <si>
    <t>POCKET BAG PINK PAISELY BROWN SPOT</t>
  </si>
  <si>
    <t xml:space="preserve">BOTTLE BAG RETROSPOT </t>
  </si>
  <si>
    <t xml:space="preserve">SET OF 2 ROUND TINS CAMEMBERT </t>
  </si>
  <si>
    <t>CHILDS GARDEN TROWEL PINK</t>
  </si>
  <si>
    <t>CHILDS GARDEN FORK PINK</t>
  </si>
  <si>
    <t>FRENCH BLUE METAL DOOR SIGN 2</t>
  </si>
  <si>
    <t>FRENCH BLUE METAL DOOR SIGN 7</t>
  </si>
  <si>
    <t>CARD WEDDING DAY</t>
  </si>
  <si>
    <t>SET OF PICTURE FRAME  STICKERS</t>
  </si>
  <si>
    <t>PINK GOOSE FEATHER TREE 60CM</t>
  </si>
  <si>
    <t>IVORY HANGING DECORATION  BIRD</t>
  </si>
  <si>
    <t>FRENCH LAVENDER SCENT HEART</t>
  </si>
  <si>
    <t>BLUE EGG  SPOON</t>
  </si>
  <si>
    <t>DAIRY MAID LARGE MILK JUG</t>
  </si>
  <si>
    <t>GARLAND WITH HEARTS AND BELLS</t>
  </si>
  <si>
    <t>GREEN  DIAMANTE PEN IN GIFT BOX</t>
  </si>
  <si>
    <t xml:space="preserve">CAKES AND RABBITS DESIGN FLANNEL </t>
  </si>
  <si>
    <t>MIRROR MOSAIC CANDLE PLATE</t>
  </si>
  <si>
    <t>BIRD DECORATION GREEN POLKADOT</t>
  </si>
  <si>
    <t xml:space="preserve">NOEL GARLAND PAINTED ZINC </t>
  </si>
  <si>
    <t>35833G</t>
  </si>
  <si>
    <t>35916A</t>
  </si>
  <si>
    <t>46776A</t>
  </si>
  <si>
    <t>WOVEN BUBBLE GUM CUSHION COVER</t>
  </si>
  <si>
    <t>72351B</t>
  </si>
  <si>
    <t>SET/6 PINK  BUTTERFLY T-LIGHTS</t>
  </si>
  <si>
    <t>84459A</t>
  </si>
  <si>
    <t xml:space="preserve">PINK METAL CHICKEN HEART </t>
  </si>
  <si>
    <t>KITCHEN FLOWER POTS WALL PLAQUE</t>
  </si>
  <si>
    <t>85039B</t>
  </si>
  <si>
    <t>S/4 IVORY MINI ROSE CANDLE IN BOWL</t>
  </si>
  <si>
    <t>85039C</t>
  </si>
  <si>
    <t>S/4 BLACK MINI ROSE CANDLE IN BOWL</t>
  </si>
  <si>
    <t>85131C</t>
  </si>
  <si>
    <t>BEADED CRYSTAL HEART BLUE ON STICK</t>
  </si>
  <si>
    <t>90010E</t>
  </si>
  <si>
    <t>AMBER GLASS/SILVER BRACELET</t>
  </si>
  <si>
    <t>90039C</t>
  </si>
  <si>
    <t>FIRE POLISHED GLASS BRACELET BLACK</t>
  </si>
  <si>
    <t>CHUNKY CRACKED GLAZE NECKLACE IVORY</t>
  </si>
  <si>
    <t>90081C</t>
  </si>
  <si>
    <t>LILY BROOCH OLIVE COLOUR</t>
  </si>
  <si>
    <t>WHITE FRANGIPANI NECKLACE</t>
  </si>
  <si>
    <t>90130B</t>
  </si>
  <si>
    <t>TURQ STONE/CRYSTAL EARRINGS</t>
  </si>
  <si>
    <t>90130C</t>
  </si>
  <si>
    <t>GREEN STONE/CRYSTAL EARRINGS</t>
  </si>
  <si>
    <t>15044C</t>
  </si>
  <si>
    <t>PURPLE PAPER PARASOL</t>
  </si>
  <si>
    <t xml:space="preserve">GREEN FERN SKETCHBOOK </t>
  </si>
  <si>
    <t>SMALL PINK GLASS SUNDAE DISH</t>
  </si>
  <si>
    <t>ESSENTIAL BALM 3.5g TIN IN ENVELOPE</t>
  </si>
  <si>
    <t>CAKE SHOP  STICKER SHEET</t>
  </si>
  <si>
    <t>84968F</t>
  </si>
  <si>
    <t>SET OF 16 VINTAGE SKY BLUE CUTLERY</t>
  </si>
  <si>
    <t>LARGE STRIPES CHOCOLATE GIFT BAG</t>
  </si>
  <si>
    <t>C537251</t>
  </si>
  <si>
    <t>WOODEN SKITTLES GARDEN SET</t>
  </si>
  <si>
    <t>37479B</t>
  </si>
  <si>
    <t>CUBIC MUG FLOCK BLUE ON BROWN</t>
  </si>
  <si>
    <t>37482P</t>
  </si>
  <si>
    <t>VINTAGE NOTEBOOK PARIS DAYS</t>
  </si>
  <si>
    <t>PINK/WHITE "KEEP CLEAN" BULLET BIN</t>
  </si>
  <si>
    <t>FRENCH BLUE METAL DOOR SIGN 8</t>
  </si>
  <si>
    <t>FRENCH BLUE METAL DOOR SIGN 0</t>
  </si>
  <si>
    <t>SET OF 36 MUSHROOM PAPER DOILIES</t>
  </si>
  <si>
    <t>DOORMAT WELCOME SUNRISE</t>
  </si>
  <si>
    <t xml:space="preserve">TOXIC AREA  DOOR HANGER </t>
  </si>
  <si>
    <t>84926D</t>
  </si>
  <si>
    <t>LA PALMIERA TILE COASTER</t>
  </si>
  <si>
    <t>JIGSAW RABBIT AND BIRDHOUSE</t>
  </si>
  <si>
    <t>C537314</t>
  </si>
  <si>
    <t>C537320</t>
  </si>
  <si>
    <t xml:space="preserve">WOODEN BOX ADVENT CALENDAR </t>
  </si>
  <si>
    <t>C537333</t>
  </si>
  <si>
    <t>PLASMATRONIC LAMP</t>
  </si>
  <si>
    <t>72801G</t>
  </si>
  <si>
    <t>84711A</t>
  </si>
  <si>
    <t>SILVER OVAL SHAPE TRINKET BOX</t>
  </si>
  <si>
    <t>16169N</t>
  </si>
  <si>
    <t>WRAP BLUE RUSSIAN FOLKART</t>
  </si>
  <si>
    <t xml:space="preserve">DAISY JOURNAL </t>
  </si>
  <si>
    <t>35597A</t>
  </si>
  <si>
    <t>HANGING PHOTO CLIP ROPE LADDER</t>
  </si>
  <si>
    <t>35597B</t>
  </si>
  <si>
    <t>BLACKCHRISTMAS TREE 30CM</t>
  </si>
  <si>
    <t>84596B</t>
  </si>
  <si>
    <t>SMALL DOLLY MIX DESIGN ORANGE BOWL</t>
  </si>
  <si>
    <t>POCKET MIRROR WOODLAND</t>
  </si>
  <si>
    <t>HEART SHAPE WIRELESS DOORBELL</t>
  </si>
  <si>
    <t>SET/6 GREEN SPRING PAPER CUPS</t>
  </si>
  <si>
    <t>ASSORTED TUTTI FRUTTI LARGE PURSE</t>
  </si>
  <si>
    <t>COFFEE SCENT PILLAR CANDLE</t>
  </si>
  <si>
    <t>84912A</t>
  </si>
  <si>
    <t>85036A</t>
  </si>
  <si>
    <t>GARDENIA 1 WICK MORRIS BOXED CANDLE</t>
  </si>
  <si>
    <t>84569A</t>
  </si>
  <si>
    <t>PACK 3 IRON ON DOG PATCHES</t>
  </si>
  <si>
    <t>90179C</t>
  </si>
  <si>
    <t>BLACK FINE BEAD NECKLACE W TASSEL</t>
  </si>
  <si>
    <t>90060D</t>
  </si>
  <si>
    <t>FIRE POLISHED GLASS NECKL BRONZE</t>
  </si>
  <si>
    <t>ROUND PINK HEART MIRROR</t>
  </si>
  <si>
    <t>GOLD COSMETIC BAG PINK STAR</t>
  </si>
  <si>
    <t>79051A</t>
  </si>
  <si>
    <t>C537373</t>
  </si>
  <si>
    <t>17007B</t>
  </si>
  <si>
    <t>C537379</t>
  </si>
  <si>
    <t>BLACK AND WHITE DOG BOWL</t>
  </si>
  <si>
    <t>10124A</t>
  </si>
  <si>
    <t>SPOTS ON RED BOOKCOVER TAPE</t>
  </si>
  <si>
    <t>ASSORTED TUTTI FRUTTI HEART BOX</t>
  </si>
  <si>
    <t>C537383</t>
  </si>
  <si>
    <t>46000P</t>
  </si>
  <si>
    <t>POLYESTER FILLER PAD 65CMx65CM</t>
  </si>
  <si>
    <t>FRENCH BLUE METAL DOOR SIGN 6</t>
  </si>
  <si>
    <t>SMALL RED RETROSPOT WINDMILL</t>
  </si>
  <si>
    <t>HAND TOWEL PALE BLUE W FLOWERS</t>
  </si>
  <si>
    <t>40005B</t>
  </si>
  <si>
    <t>BLUE ORGANDY ROUND LAMPSHADE W BEA</t>
  </si>
  <si>
    <t>18094C</t>
  </si>
  <si>
    <t>WHITE AND BLUE CERAMIC OIL BURNER</t>
  </si>
  <si>
    <t xml:space="preserve">PAPER CHAIN KIT SKULLS </t>
  </si>
  <si>
    <t>47586A</t>
  </si>
  <si>
    <t>PINK FAIRY CAKE CUSHION COVER</t>
  </si>
  <si>
    <t>C537398</t>
  </si>
  <si>
    <t>46115B</t>
  </si>
  <si>
    <t>C537402</t>
  </si>
  <si>
    <t>GOLD WASHBAG</t>
  </si>
  <si>
    <t>C537406</t>
  </si>
  <si>
    <t>C537408</t>
  </si>
  <si>
    <t>PINK PAISLEY ROSE GIFT WRAP</t>
  </si>
  <si>
    <t>C537413</t>
  </si>
  <si>
    <t>C537414</t>
  </si>
  <si>
    <t>C537416</t>
  </si>
  <si>
    <t>C537417</t>
  </si>
  <si>
    <t>WOODLAND  STICKERS</t>
  </si>
  <si>
    <t>SILVER TEDDY BEAR</t>
  </si>
  <si>
    <t>84925F</t>
  </si>
  <si>
    <t xml:space="preserve">MAGIC DRAWING SLATE BUNNIES </t>
  </si>
  <si>
    <t>check</t>
  </si>
  <si>
    <t>84968E</t>
  </si>
  <si>
    <t>84968B</t>
  </si>
  <si>
    <t>16169K</t>
  </si>
  <si>
    <t>damages</t>
  </si>
  <si>
    <t>C537431</t>
  </si>
  <si>
    <t xml:space="preserve">ROSE DU SUD WASHBAG </t>
  </si>
  <si>
    <t>NINJA RABBIT BLACK</t>
  </si>
  <si>
    <t xml:space="preserve">BATHROOM METAL SIGN </t>
  </si>
  <si>
    <t xml:space="preserve">DAISIES  HONEYCOMB GARLAND </t>
  </si>
  <si>
    <t>SET/4 BADGES BEETLES</t>
  </si>
  <si>
    <t>DINOSAUR HEIGHT CHART STICKER SET</t>
  </si>
  <si>
    <t xml:space="preserve">LARGE CAMPHOR WOOD FIELD MUSHROOM </t>
  </si>
  <si>
    <t>MIRROR MOSAIC VOTIVE HOLDER</t>
  </si>
  <si>
    <t>PINK CHICK EGG WARMER + EGG CUP</t>
  </si>
  <si>
    <t>37462E</t>
  </si>
  <si>
    <t>PET MUG, GOLDFISH</t>
  </si>
  <si>
    <t>50CM METAL STRING WITH  7 CLIPS</t>
  </si>
  <si>
    <t>84313B</t>
  </si>
  <si>
    <t xml:space="preserve">BLUE TV TRAY TABLE </t>
  </si>
  <si>
    <t>PINK/BLUE DISC/MIRROR STRING</t>
  </si>
  <si>
    <t>84429A</t>
  </si>
  <si>
    <t xml:space="preserve">MEDIUM PINK BUDDHA HEAD </t>
  </si>
  <si>
    <t>84510C</t>
  </si>
  <si>
    <t>SET OF 4 POLKADOT COASTERS</t>
  </si>
  <si>
    <t>WHITE HAND TOWEL WITH BUTTERFLY</t>
  </si>
  <si>
    <t>CANDY SPOT CUSHION COVER</t>
  </si>
  <si>
    <t>CANDY SPOT EGG WARMER RABBIT</t>
  </si>
  <si>
    <t>90013A</t>
  </si>
  <si>
    <t>MIDNIGHT BLUE VINTAGE EARRINGS</t>
  </si>
  <si>
    <t>90059A</t>
  </si>
  <si>
    <t>DIAMANTE HAIR GRIP PACK/2 CRYSTAL</t>
  </si>
  <si>
    <t>VINTAGE ENAMEL &amp; CRYSTAL EARRINGS</t>
  </si>
  <si>
    <t>BLACK DIAMOND CLUSTER NECKLACE</t>
  </si>
  <si>
    <t>PURPLE FRANGIPANI HAIRCLIP</t>
  </si>
  <si>
    <t>90129C</t>
  </si>
  <si>
    <t>GREEN GLASS TASSLE BAG CHARM</t>
  </si>
  <si>
    <t>90129D</t>
  </si>
  <si>
    <t>AMBER GLASS TASSLE BAG CHARM</t>
  </si>
  <si>
    <t>90129E</t>
  </si>
  <si>
    <t>PURPLE GLASS TASSLE BAG CHARM</t>
  </si>
  <si>
    <t>90160C</t>
  </si>
  <si>
    <t>TURQ+RED BOUDICCA LARGE BRACELET</t>
  </si>
  <si>
    <t>90161D</t>
  </si>
  <si>
    <t>ANT COPPER PINK BOUDICCA BRACELET</t>
  </si>
  <si>
    <t>90175B</t>
  </si>
  <si>
    <t>PINK GLASS CHUNKY CHARM BRACELET</t>
  </si>
  <si>
    <t>90177D</t>
  </si>
  <si>
    <t>DROP DIAMANTE EARRINGS PURPLE</t>
  </si>
  <si>
    <t>90184C</t>
  </si>
  <si>
    <t>BLACK CHUNKY BEAD BRACELET W STRAP</t>
  </si>
  <si>
    <t>90185A</t>
  </si>
  <si>
    <t>AMBER DIAMANTE EXPANDABLE RING</t>
  </si>
  <si>
    <t>PAIR OF PINK FLOWER CLUSTER SLIDE</t>
  </si>
  <si>
    <t>15044D</t>
  </si>
  <si>
    <t>RED PAPER PARASOL</t>
  </si>
  <si>
    <t>84707A</t>
  </si>
  <si>
    <t>SILVER JEWELLED MIRROR TRINKET TRAY</t>
  </si>
  <si>
    <t>4 LILY  BOTANICAL DINNER CANDLES</t>
  </si>
  <si>
    <t>GROW A FLYTRAP OR SUNFLOWER IN TIN</t>
  </si>
  <si>
    <t>C537444</t>
  </si>
  <si>
    <t>C537445</t>
  </si>
  <si>
    <t>VINTAGE BEAD PINK EVENING BAG</t>
  </si>
  <si>
    <t>47574A</t>
  </si>
  <si>
    <t>ENGLISH ROSE SCENTED HANGING FLOWER</t>
  </si>
  <si>
    <t>CUPID DESIGN SCENTED CANDLES</t>
  </si>
  <si>
    <t>SQUARE CHERRY BLOSSOM CABINET</t>
  </si>
  <si>
    <t>BLUE ROSE PATCH PURSE PINK BUTTERFL</t>
  </si>
  <si>
    <t>C537530</t>
  </si>
  <si>
    <t>WHITE BEADED GARLAND STRING 20LIGHT</t>
  </si>
  <si>
    <t>FRENCH BLUE METAL DOOR SIGN 4</t>
  </si>
  <si>
    <t xml:space="preserve">CHILDS GARDEN TROWEL BLUE </t>
  </si>
  <si>
    <t>CHILDS GARDEN RAKE BLUE</t>
  </si>
  <si>
    <t>WOODEN REGATTA BUNTING</t>
  </si>
  <si>
    <t>C537572</t>
  </si>
  <si>
    <t>C537581</t>
  </si>
  <si>
    <t>S</t>
  </si>
  <si>
    <t>SAMPLES</t>
  </si>
  <si>
    <t>FREESTYLE CANVAS ART PICTURE</t>
  </si>
  <si>
    <t>37479P</t>
  </si>
  <si>
    <t>CUBIC MUG FLOCK PINK ON BROWN</t>
  </si>
  <si>
    <t>C537596</t>
  </si>
  <si>
    <t>C537597</t>
  </si>
  <si>
    <t>C537600</t>
  </si>
  <si>
    <t>AMAZONFEE</t>
  </si>
  <si>
    <t>AMAZON FEE</t>
  </si>
  <si>
    <t>C537602</t>
  </si>
  <si>
    <t>C537610</t>
  </si>
  <si>
    <t>C537611</t>
  </si>
  <si>
    <t>C537613</t>
  </si>
  <si>
    <t>PORCELAIN BUDAH INCENSE HOLDER</t>
  </si>
  <si>
    <t>17084J</t>
  </si>
  <si>
    <t>LOVE POTION MASALA INCENSE</t>
  </si>
  <si>
    <t>84968D</t>
  </si>
  <si>
    <t>SET OF 16 VINTAGE RED CUTLERY</t>
  </si>
  <si>
    <t>WOOD STAMP SET FLOWERS</t>
  </si>
  <si>
    <t>CALENDAR FAMILY FAVOURITES</t>
  </si>
  <si>
    <t xml:space="preserve">BANQUET BIRTHDAY  CARD  </t>
  </si>
  <si>
    <t>MULTICOLOUR SPRING FLOWER MUG</t>
  </si>
  <si>
    <t>C537630</t>
  </si>
  <si>
    <t>HOUSE SHAPE PENCIL SHARPENER</t>
  </si>
  <si>
    <t xml:space="preserve">DAISY SKETCHBOOK </t>
  </si>
  <si>
    <t>LARGE PINK GLASS SUNDAE DISH</t>
  </si>
  <si>
    <t>SMALL CHUNKY GLASS ROMAN  BOWL</t>
  </si>
  <si>
    <t>RIDGED GLASS T-LIGHT HOLDER</t>
  </si>
  <si>
    <t>HANGING CHICK GREEN DECORATION</t>
  </si>
  <si>
    <t xml:space="preserve">PENS ASSORTED FUNKY JEWELED </t>
  </si>
  <si>
    <t>T-LIGHT HOLDER SWEETHEART HANGING</t>
  </si>
  <si>
    <t>NUMBER TILE VINTAGE FONT 1</t>
  </si>
  <si>
    <t>NUMBER TILE VINTAGE FONT 4</t>
  </si>
  <si>
    <t xml:space="preserve">NUMBER TILE VINTAGE FONT No </t>
  </si>
  <si>
    <t>35809A</t>
  </si>
  <si>
    <t>35833P</t>
  </si>
  <si>
    <t>TEA TIME TEAPOT IN GIFT BOX</t>
  </si>
  <si>
    <t>TEA TIME TEA SET IN GIFT BOX</t>
  </si>
  <si>
    <t>79144C</t>
  </si>
  <si>
    <t>PAINTED LIGHTBULB RAINBOW DESIGN</t>
  </si>
  <si>
    <t>85130B</t>
  </si>
  <si>
    <t>BEADED CRYSTAL HEART GREEN LARGE</t>
  </si>
  <si>
    <t>85170C</t>
  </si>
  <si>
    <t>SET/6 EAU DE NIL BIRD T-LIGHTS</t>
  </si>
  <si>
    <t>90000B</t>
  </si>
  <si>
    <t>MIDNIGHT BLUE COPPER FLOWER NECKLAC</t>
  </si>
  <si>
    <t>90003B</t>
  </si>
  <si>
    <t>ROSE COLOUR PAIR HEART HAIR SLIDES</t>
  </si>
  <si>
    <t>90005A</t>
  </si>
  <si>
    <t>90019C</t>
  </si>
  <si>
    <t>SILVER BLACK ORBIT BRACELET</t>
  </si>
  <si>
    <t>CRYSTAL SEA HORSE PHONE CHARM</t>
  </si>
  <si>
    <t>2 DAISIES HAIR COMB</t>
  </si>
  <si>
    <t>DAISY HAIR COMB</t>
  </si>
  <si>
    <t>90187B</t>
  </si>
  <si>
    <t>GREEN DROP EARRINGS W BEAD CLUSTER</t>
  </si>
  <si>
    <t>90202C</t>
  </si>
  <si>
    <t>GREEN ENAMEL FLOWER HAIR TIE</t>
  </si>
  <si>
    <t>90210C</t>
  </si>
  <si>
    <t>15056n</t>
  </si>
  <si>
    <t>84660c</t>
  </si>
  <si>
    <t>SET/6 FROG PRINCE T-LIGHT CANDLES</t>
  </si>
  <si>
    <t>DOORSTOP FOOTBALL DESIGN</t>
  </si>
  <si>
    <t>NUMBER TILE COTTAGE GARDEN 7</t>
  </si>
  <si>
    <t>C537644</t>
  </si>
  <si>
    <t>84247E</t>
  </si>
  <si>
    <t>85170B</t>
  </si>
  <si>
    <t>SET/6 BLACK BIRD T-LIGHT CANDLES</t>
  </si>
  <si>
    <t>C537647</t>
  </si>
  <si>
    <t>C537651</t>
  </si>
  <si>
    <t>C537652</t>
  </si>
  <si>
    <t>85170A</t>
  </si>
  <si>
    <t>FRENCH ENAMEL WATER BASIN</t>
  </si>
  <si>
    <t>85026B</t>
  </si>
  <si>
    <t>EAU DE NILE JEWELLED T-LIGHT HOLDER</t>
  </si>
  <si>
    <t>90175D</t>
  </si>
  <si>
    <t>TIGRIS EYE CHUNKY CHARM BRACELET</t>
  </si>
  <si>
    <t>C537656</t>
  </si>
  <si>
    <t>DOORSTOP RACING CAR DESIGN</t>
  </si>
  <si>
    <t>VINTAGE UNION JACK SHOPPING BAG</t>
  </si>
  <si>
    <t>NUMBER TILE COTTAGE GARDEN 5</t>
  </si>
  <si>
    <t>84251B</t>
  </si>
  <si>
    <t>GREETING CARD, STICKY GORDON</t>
  </si>
  <si>
    <t>84927D</t>
  </si>
  <si>
    <t>LA PALMIERA TILE HOOK</t>
  </si>
  <si>
    <t>85040A</t>
  </si>
  <si>
    <t>S/4 PINK FLOWER CANDLES IN BOWL</t>
  </si>
  <si>
    <t xml:space="preserve">MINI  ZINC GARDEN DECORATIONS </t>
  </si>
  <si>
    <t>90001C</t>
  </si>
  <si>
    <t>ANTIQUE OPAL WHITE FLOWER EARRINGS</t>
  </si>
  <si>
    <t>90019A</t>
  </si>
  <si>
    <t>SILVER M.O.P ORBIT BRACELET</t>
  </si>
  <si>
    <t>FILIGREE DIAMANTE EARRINGS</t>
  </si>
  <si>
    <t>90027A</t>
  </si>
  <si>
    <t>GLASS BEAD HOOP EARRINGS BLACK</t>
  </si>
  <si>
    <t>DAISY HAIR BAND</t>
  </si>
  <si>
    <t>90186B</t>
  </si>
  <si>
    <t>CRYSTAL HOOP EARRING FLORAL LEAF</t>
  </si>
  <si>
    <t>90198A</t>
  </si>
  <si>
    <t>VINTAGE ROSE BEAD BRACELET RASPBERR</t>
  </si>
  <si>
    <t>90211B</t>
  </si>
  <si>
    <t>JET BLACK LAS VEGAS NECKLACE 45CM</t>
  </si>
  <si>
    <t>90214K</t>
  </si>
  <si>
    <t>LETTER "K" BLING KEY RING</t>
  </si>
  <si>
    <t>90214P</t>
  </si>
  <si>
    <t>LETTER "P" BLING KEY RING</t>
  </si>
  <si>
    <t>90214Z</t>
  </si>
  <si>
    <t>LETTER "Z" BLING KEY RING</t>
  </si>
  <si>
    <t xml:space="preserve">QUEEN OF THE SKIES HOLIDAY PURSE </t>
  </si>
  <si>
    <t>BLUE  TILE HOOK</t>
  </si>
  <si>
    <t xml:space="preserve">CLASSIC FRENCH STYLE BASKET GREEN </t>
  </si>
  <si>
    <t>C537677</t>
  </si>
  <si>
    <t>C537684</t>
  </si>
  <si>
    <t>90212C</t>
  </si>
  <si>
    <t>PURPLE LAS VEGAS BRACELET ROUND</t>
  </si>
  <si>
    <t>WRAP DOLLY GIRL</t>
  </si>
  <si>
    <t>BIRTHDAY BANQUET GIFT WRAP</t>
  </si>
  <si>
    <t>CERAMIC PLATE STRAWBERRY DESIGN</t>
  </si>
  <si>
    <t>BAKING MOULD HEART MILK CHOCOLATE</t>
  </si>
  <si>
    <t>BAKING MOULD HEART WHITE CHOCOLATE</t>
  </si>
  <si>
    <t>BAKING MOULD TOFFEE CUP CHOCOLATE</t>
  </si>
  <si>
    <t>BAKING MOULD CHOCOLATE CUPCAKES</t>
  </si>
  <si>
    <t xml:space="preserve">WRAP I LOVE LONDON </t>
  </si>
  <si>
    <t>BLUE SCANDINAVIAN PAISLEY WRAP</t>
  </si>
  <si>
    <t>BAKING MOULD ROSE WHITE CHOCOLATE</t>
  </si>
  <si>
    <t>BAKING MOULD ROSE MILK CHOCOLATE</t>
  </si>
  <si>
    <t>C537746</t>
  </si>
  <si>
    <t>C537756</t>
  </si>
  <si>
    <t xml:space="preserve">ZINC TOP  2 DOOR WOODEN SHELF </t>
  </si>
  <si>
    <t>C537763</t>
  </si>
  <si>
    <t>CREAM SWEETHEART SHELF + HOOKS</t>
  </si>
  <si>
    <t>47348A</t>
  </si>
  <si>
    <t>FUSCHIA VOILE POINTY SHOE DEC</t>
  </si>
  <si>
    <t>MEDINA STAMPED METAL STOOL</t>
  </si>
  <si>
    <t>85024C</t>
  </si>
  <si>
    <t>PINK SMALL JEWELLED PHOTOFRAME</t>
  </si>
  <si>
    <t>WHITE HANGING BEADS CANDLE HOLDER</t>
  </si>
  <si>
    <t>84613C</t>
  </si>
  <si>
    <t>BLUE NEW BAROQUE FLOCK CANDLESTICK</t>
  </si>
  <si>
    <t>84910A</t>
  </si>
  <si>
    <t>RED RETROSPOT BIG BOWL</t>
  </si>
  <si>
    <t xml:space="preserve">LARGE  TALL CAMPHOR WOOD TOADSTOOL </t>
  </si>
  <si>
    <t xml:space="preserve">QUEEN OF THE SKIES PASSPORT COVER </t>
  </si>
  <si>
    <t>C537788</t>
  </si>
  <si>
    <t>16202E</t>
  </si>
  <si>
    <t xml:space="preserve">BLACK PHOTO ALBUM </t>
  </si>
  <si>
    <t>ASSORTED COLOUR SUCTION CUP HOOK</t>
  </si>
  <si>
    <t>GINGHAM BABUSHKA DOORSTOP</t>
  </si>
  <si>
    <t>DOORMAT MULTICOLOUR STRIPE</t>
  </si>
  <si>
    <t>C537797</t>
  </si>
  <si>
    <t>C537798</t>
  </si>
  <si>
    <t>COLUMBIAN CUBE CANDLE</t>
  </si>
  <si>
    <t>HEART T-LIGHT HOLDER</t>
  </si>
  <si>
    <t>CERAMIC BOWL WITH STRAWBERRY DESIGN</t>
  </si>
  <si>
    <t>90184B</t>
  </si>
  <si>
    <t>AMETHYST CHUNKY BEAD BRACELET W STR</t>
  </si>
  <si>
    <t>90184A</t>
  </si>
  <si>
    <t>AMBER CHUNKY BEAD BRACELET W STRAP</t>
  </si>
  <si>
    <t>C537805</t>
  </si>
  <si>
    <t>84415B</t>
  </si>
  <si>
    <t xml:space="preserve">BLUE FLOCK CUSHION COVER </t>
  </si>
  <si>
    <t>C537807</t>
  </si>
  <si>
    <t>C537812</t>
  </si>
  <si>
    <t>C537814</t>
  </si>
  <si>
    <t>BLUE PADDED SOFT MOBILE</t>
  </si>
  <si>
    <t>71495B</t>
  </si>
  <si>
    <t>CD WALL TIDY RED FLOWERS</t>
  </si>
  <si>
    <t xml:space="preserve">MAGAZINE RACK GEBRA ASSORTED </t>
  </si>
  <si>
    <t>C537820</t>
  </si>
  <si>
    <t>C537821</t>
  </si>
  <si>
    <t xml:space="preserve">FROSTED WHITE BASE </t>
  </si>
  <si>
    <t>84251G</t>
  </si>
  <si>
    <t>GREETING CARD, OVERCROWDED POOL.</t>
  </si>
  <si>
    <t>WHITE SILVER NECKLACE SHELL GLASS</t>
  </si>
  <si>
    <t>90040C</t>
  </si>
  <si>
    <t>MURANO STYLE GLASS BRACELET GOLD</t>
  </si>
  <si>
    <t>90059D</t>
  </si>
  <si>
    <t>DIAMANTE HAIR GRIP PACK/2 PERIDOT</t>
  </si>
  <si>
    <t>PINK CRYSTAL SKULL PHONE CHARM</t>
  </si>
  <si>
    <t>90120A</t>
  </si>
  <si>
    <t>PINK MURANO TWIST BRACELET</t>
  </si>
  <si>
    <t>90201D</t>
  </si>
  <si>
    <t>GREEN ENAMEL FLOWER RING</t>
  </si>
  <si>
    <t>17013D</t>
  </si>
  <si>
    <t>ASSORTED LAQUERED INCENSE HOLDERS</t>
  </si>
  <si>
    <t>RETROSPOT CANDLE  MEDIUM</t>
  </si>
  <si>
    <t>GREEN BIRDHOUSE DECORATION</t>
  </si>
  <si>
    <t>LARGE RED RETROSPOT WINDMILL</t>
  </si>
  <si>
    <t>LARGE SKULL WINDMILL</t>
  </si>
  <si>
    <t>MINI JIGSAW GO TO THE FAIR</t>
  </si>
  <si>
    <t>MINI JIGSAW LEAP FROG</t>
  </si>
  <si>
    <t>CERAMIC LOVE HEART MONEY BANK</t>
  </si>
  <si>
    <t>C537824</t>
  </si>
  <si>
    <t>C537832</t>
  </si>
  <si>
    <t>C537834</t>
  </si>
  <si>
    <t>C537835</t>
  </si>
  <si>
    <t xml:space="preserve">BAKING SET 9 PIECE RETROSPOT </t>
  </si>
  <si>
    <t>85230G</t>
  </si>
  <si>
    <t>ORANGE VOTIVE CANDLE</t>
  </si>
  <si>
    <t>C537838</t>
  </si>
  <si>
    <t>METAL BASE FOR CANDLES</t>
  </si>
  <si>
    <t>FLORAL BLUE MONSTER</t>
  </si>
  <si>
    <t>GIFT BAG BIRTHDAY</t>
  </si>
  <si>
    <t>84952A</t>
  </si>
  <si>
    <t>CLEAR LOVE BIRD T-LIGHT HOLDER</t>
  </si>
  <si>
    <t>C537853</t>
  </si>
  <si>
    <t>84706D</t>
  </si>
  <si>
    <t>C537856</t>
  </si>
  <si>
    <t>C537857</t>
  </si>
  <si>
    <t>REGENCY MIRROR WITH SHUTTERS</t>
  </si>
  <si>
    <t>C537860</t>
  </si>
  <si>
    <t>PINK CAT BOWL</t>
  </si>
  <si>
    <t>84247L</t>
  </si>
  <si>
    <t>C537893</t>
  </si>
  <si>
    <t>PINK REGENCY TEACUP AND SAUCER</t>
  </si>
  <si>
    <t>84875B</t>
  </si>
  <si>
    <t>GREEN SQUARE COMPACT MIRROR</t>
  </si>
  <si>
    <t>84876D</t>
  </si>
  <si>
    <t xml:space="preserve">ASSORTED COLOUR METAL CAT </t>
  </si>
  <si>
    <t>C537998</t>
  </si>
  <si>
    <t>Channel Islands</t>
  </si>
  <si>
    <t xml:space="preserve">TRIANGULAR POUFFE VINTAGE </t>
  </si>
  <si>
    <t>Denmark</t>
  </si>
  <si>
    <t>FELT TOADSTOOL LARGE</t>
  </si>
  <si>
    <t>4 LAVENDER BOTANICAL DINNER CANDLES</t>
  </si>
  <si>
    <t>CAKE STAND 3 TIER MAGIC GARDEN</t>
  </si>
  <si>
    <t>BAKING MOULD EASTER EGG MILK CHOC</t>
  </si>
  <si>
    <t>SET/4 SPRING FLOWER DECORATION</t>
  </si>
  <si>
    <t xml:space="preserve">ASS COL CIRCLE MOBILE </t>
  </si>
  <si>
    <t>C538052</t>
  </si>
  <si>
    <t>79190B</t>
  </si>
  <si>
    <t>90036D</t>
  </si>
  <si>
    <t>FLOWER GLASS GARLAND NECKL.36"BLACK</t>
  </si>
  <si>
    <t>C538059</t>
  </si>
  <si>
    <t>RED RETROSPOT SMALL MILK JUG</t>
  </si>
  <si>
    <t>C538062</t>
  </si>
  <si>
    <t>C538066</t>
  </si>
  <si>
    <t xml:space="preserve">WHITE GOOSE FEATHER TREE 60CM </t>
  </si>
  <si>
    <t>RETROSPOT CANDLE  SMALL</t>
  </si>
  <si>
    <t>FRYING PAN BLUE POLKADOT</t>
  </si>
  <si>
    <t>EGG CUP NATURAL CHICKEN</t>
  </si>
  <si>
    <t xml:space="preserve">WHEELBARROW FOR CHILDREN </t>
  </si>
  <si>
    <t>MAGIC SHEEP WOOL GROWING FROM PAPER</t>
  </si>
  <si>
    <t>85180B</t>
  </si>
  <si>
    <t xml:space="preserve">PINK HEARTS LIGHT CHAIN </t>
  </si>
  <si>
    <t>90030B</t>
  </si>
  <si>
    <t>RED KUKUI COCONUT SEED NECKLACE</t>
  </si>
  <si>
    <t>90030C</t>
  </si>
  <si>
    <t>BROWN KUKUI COCONUT SEED NECKLACE</t>
  </si>
  <si>
    <t>90039B</t>
  </si>
  <si>
    <t>FIRE POLISHED GLASS BRACELET MONTAN</t>
  </si>
  <si>
    <t>90039D</t>
  </si>
  <si>
    <t>FIRE POLISHED GLASS BRACELET GREEN</t>
  </si>
  <si>
    <t>CLEAR CRYSTAL STAR PHONE CHARM</t>
  </si>
  <si>
    <t>90128A</t>
  </si>
  <si>
    <t>PINK LEAVES AND BEADS PHONE CHARM</t>
  </si>
  <si>
    <t>90128C</t>
  </si>
  <si>
    <t>GREEN LEAVES AND BEADS PHONE CHARM</t>
  </si>
  <si>
    <t>90128D</t>
  </si>
  <si>
    <t>PURPLE LEAVES AND BEADS PHONE CHAR</t>
  </si>
  <si>
    <t>90161C</t>
  </si>
  <si>
    <t>ANT COPPER LIME BOUDICCA BRACELET</t>
  </si>
  <si>
    <t>BUTTERFLY HAIR BAND</t>
  </si>
  <si>
    <t>DROP EARRINGS W FLOWER &amp; LEAF</t>
  </si>
  <si>
    <t>90214O</t>
  </si>
  <si>
    <t>LETTER "O" BLING KEY RING</t>
  </si>
  <si>
    <t>DCGS0076</t>
  </si>
  <si>
    <t>SUNJAR LED NIGHT NIGHT LIGHT</t>
  </si>
  <si>
    <t>faulty</t>
  </si>
  <si>
    <t>SMALL FOLDING SCISSOR(POINTED EDGE)</t>
  </si>
  <si>
    <t>C538075</t>
  </si>
  <si>
    <t>37444B</t>
  </si>
  <si>
    <t xml:space="preserve">BLUE BREAKFAST CUP AND SAUCER </t>
  </si>
  <si>
    <t>C538081</t>
  </si>
  <si>
    <t>C538082</t>
  </si>
  <si>
    <t>C538083</t>
  </si>
  <si>
    <t>C538084</t>
  </si>
  <si>
    <t>C538085</t>
  </si>
  <si>
    <t>C538088</t>
  </si>
  <si>
    <t>C538089</t>
  </si>
  <si>
    <t>C538091</t>
  </si>
  <si>
    <t>HAIRCLIPS FORTIES FABRIC ASSORTED</t>
  </si>
  <si>
    <t>3 TIER SWEETHEART GARDEN SHELF</t>
  </si>
  <si>
    <t xml:space="preserve">SILVER STANDING GNOME   </t>
  </si>
  <si>
    <t>DANISH ROSE PHOTO FRAME</t>
  </si>
  <si>
    <t>C538098</t>
  </si>
  <si>
    <t>C538099</t>
  </si>
  <si>
    <t>C538100</t>
  </si>
  <si>
    <t>84798A</t>
  </si>
  <si>
    <t>PINK FOXGLOVE ARTIIFCIAL FLOWER</t>
  </si>
  <si>
    <t>C538102</t>
  </si>
  <si>
    <t>C538103</t>
  </si>
  <si>
    <t>C538105</t>
  </si>
  <si>
    <t>C538109</t>
  </si>
  <si>
    <t>C538110</t>
  </si>
  <si>
    <t>C538111</t>
  </si>
  <si>
    <t>C538112</t>
  </si>
  <si>
    <t>C538114</t>
  </si>
  <si>
    <t>C538115</t>
  </si>
  <si>
    <t>JIGSAW TREE WITH WATERING CAN</t>
  </si>
  <si>
    <t>C538118</t>
  </si>
  <si>
    <t>C538119</t>
  </si>
  <si>
    <t>C538121</t>
  </si>
  <si>
    <t>C538122</t>
  </si>
  <si>
    <t>C538123</t>
  </si>
  <si>
    <t>C538124</t>
  </si>
  <si>
    <t>IVORY SHELL HEART EARRINGS</t>
  </si>
  <si>
    <t>90042C</t>
  </si>
  <si>
    <t>85018C</t>
  </si>
  <si>
    <t>62095B</t>
  </si>
  <si>
    <t>84802A</t>
  </si>
  <si>
    <t>84247C</t>
  </si>
  <si>
    <t>90042B</t>
  </si>
  <si>
    <t>WHITE SOAP RACK WITH 2 BOTTLES</t>
  </si>
  <si>
    <t>85032A</t>
  </si>
  <si>
    <t>ROMANTIC IMAGES GIFT WRAP SET</t>
  </si>
  <si>
    <t>85032C</t>
  </si>
  <si>
    <t>CURIOUS IMAGES GIFT WRAP SET</t>
  </si>
  <si>
    <t xml:space="preserve">PINK POODLE HANGING DECORATION </t>
  </si>
  <si>
    <t>GLASS SPHERE CANDLE STAND MEDIUM</t>
  </si>
  <si>
    <t xml:space="preserve">3 WICK CHRISTMAS BRIAR CANDLE </t>
  </si>
  <si>
    <t xml:space="preserve">NUMBER TILE VINTAGE FONT 6 </t>
  </si>
  <si>
    <t>BLACK STITCHED WALL CLOCK</t>
  </si>
  <si>
    <t>POMPOM CURTAIN</t>
  </si>
  <si>
    <t>47578A</t>
  </si>
  <si>
    <t>ENGLISH ROSE SMALL SCENTED FLOWER</t>
  </si>
  <si>
    <t>Dotcom sales</t>
  </si>
  <si>
    <t>C538164</t>
  </si>
  <si>
    <t xml:space="preserve">HAWAIIAN GRASS SKIRT </t>
  </si>
  <si>
    <t>ASSORTED EASTER DECORATIONS  BELLS</t>
  </si>
  <si>
    <t>BAKING MOULD EASTER EGG WHITE CHOC</t>
  </si>
  <si>
    <t xml:space="preserve">TEATIME ROUND PENCIL SHARPENER </t>
  </si>
  <si>
    <t>PINK POT PLANT CANDLE</t>
  </si>
  <si>
    <t xml:space="preserve">FELT EGG COSY LADYBIRD </t>
  </si>
  <si>
    <t>46776F</t>
  </si>
  <si>
    <t xml:space="preserve">WOVEN ROSE GARDEN CUSHION COVER </t>
  </si>
  <si>
    <t>84509E</t>
  </si>
  <si>
    <t xml:space="preserve">SET OF 4 CAROUSEL PLACEMATS </t>
  </si>
  <si>
    <t>84510E</t>
  </si>
  <si>
    <t>SET OF 4 GREEN CAROUSEL COASTERS</t>
  </si>
  <si>
    <t>RUBY GLASS CLUSTER BRACELET</t>
  </si>
  <si>
    <t>CHUNKY SILVER NECKLACE PASTEL FLOWE</t>
  </si>
  <si>
    <t>90201C</t>
  </si>
  <si>
    <t>RED ENAMEL FLOWER RING</t>
  </si>
  <si>
    <t>SET/4 COLOURFUL MIXING BOWLS</t>
  </si>
  <si>
    <t>84951A</t>
  </si>
  <si>
    <t>SET OF 4 PISTACHIO LOVEBIRD COASTER</t>
  </si>
  <si>
    <t>84951B</t>
  </si>
  <si>
    <t>SET OF 4 BLACK LOVEBIRD COASTERS</t>
  </si>
  <si>
    <t>EMPIRE DESIGN ROSETTE</t>
  </si>
  <si>
    <t>C538189</t>
  </si>
  <si>
    <t>GOLD STANDING GNOME</t>
  </si>
  <si>
    <t xml:space="preserve">FIRST CLASS LUGGAGE TAG </t>
  </si>
  <si>
    <t>17165D</t>
  </si>
  <si>
    <t>HANGING CHICK CREAM DECORATION</t>
  </si>
  <si>
    <t>15058A</t>
  </si>
  <si>
    <t>BLUE POLKADOT GARDEN PARASOL</t>
  </si>
  <si>
    <t>SILVER FABRIC MIRROR</t>
  </si>
  <si>
    <t>DANISH ROSE TRINKET TRAYS</t>
  </si>
  <si>
    <t>DANISH ROSE DELUXE COASTER</t>
  </si>
  <si>
    <t xml:space="preserve">BUNNY WOODEN PAINTED WITH FLOWER </t>
  </si>
  <si>
    <t xml:space="preserve">BUNNY WOODEN PAINTED WITH BIRD </t>
  </si>
  <si>
    <t>16169P</t>
  </si>
  <si>
    <t>POPART RECT PENCIL SHARPENER ASST</t>
  </si>
  <si>
    <t>84595E</t>
  </si>
  <si>
    <t>LARGE TORTILLA DESIGN RED BOWL</t>
  </si>
  <si>
    <t>35915B</t>
  </si>
  <si>
    <t xml:space="preserve">BLUE KNITTED HEN </t>
  </si>
  <si>
    <t>85086A</t>
  </si>
  <si>
    <t>CANDY SPOT HEART DECORATION</t>
  </si>
  <si>
    <t>81950V</t>
  </si>
  <si>
    <t>MINI CAKE STAND  HANGING STRAWBERY</t>
  </si>
  <si>
    <t>FRUIT TREE AND BIRDS WALL PLAQUE</t>
  </si>
  <si>
    <t>SPRIG LAVENDER ARTIFICIAL FLOWER</t>
  </si>
  <si>
    <t>35004P</t>
  </si>
  <si>
    <t xml:space="preserve">PAINTED PINK RABBIT </t>
  </si>
  <si>
    <t>15058B</t>
  </si>
  <si>
    <t>PINK POLKADOT GARDEN PARASOL</t>
  </si>
  <si>
    <t>C538314</t>
  </si>
  <si>
    <t>C538341</t>
  </si>
  <si>
    <t>C538344</t>
  </si>
  <si>
    <t>PAPERWEIGHT HOME SWEET HOME</t>
  </si>
  <si>
    <t xml:space="preserve">GLASS CHALICE BLUE SMALL </t>
  </si>
  <si>
    <t>STARFISH SOAP DISH</t>
  </si>
  <si>
    <t>OYSTER TRINKET BOX</t>
  </si>
  <si>
    <t xml:space="preserve">DECORATION , WOBBLY RABBIT , METAL </t>
  </si>
  <si>
    <t>35609A</t>
  </si>
  <si>
    <t>35610C</t>
  </si>
  <si>
    <t>46776D</t>
  </si>
  <si>
    <t xml:space="preserve">WOVEN SUNSET CUSHION COVER </t>
  </si>
  <si>
    <t>BEACH HUT DESIGN BLACKBOARD</t>
  </si>
  <si>
    <t>84931A</t>
  </si>
  <si>
    <t>PINK SCOTTIE DOG W FLOWER PATTERN</t>
  </si>
  <si>
    <t>S/4 GROOVY CAT MAGNETS</t>
  </si>
  <si>
    <t>BILI NUT AND WOOD NECKLACE</t>
  </si>
  <si>
    <t>90040A</t>
  </si>
  <si>
    <t>MURANO STYLE GLASS BRACELET RED</t>
  </si>
  <si>
    <t>90125B</t>
  </si>
  <si>
    <t>AQUA BERTIE GLASS BEAD BAG CHARM</t>
  </si>
  <si>
    <t>90125D</t>
  </si>
  <si>
    <t>PURPLE BERTIE GLASS BEAD BAG CHARM</t>
  </si>
  <si>
    <t>DCGS0003</t>
  </si>
  <si>
    <t>C538350</t>
  </si>
  <si>
    <t>85230E</t>
  </si>
  <si>
    <t>STRAWBRY SCENTED VOTIVE CANDLE</t>
  </si>
  <si>
    <t>LOVE SEAT ANTIQUE WHITE METAL</t>
  </si>
  <si>
    <t>DOG BOWL VINTAGE CREAM</t>
  </si>
  <si>
    <t xml:space="preserve">MIRROR MOSAIC T-LIGHT HOLDER </t>
  </si>
  <si>
    <t>C538357</t>
  </si>
  <si>
    <t>C538362</t>
  </si>
  <si>
    <t>MINI HIGHLIGHTER PENS</t>
  </si>
  <si>
    <t>SILVER PHOTO FRAME</t>
  </si>
  <si>
    <t>GOLD PHOTO FRAME</t>
  </si>
  <si>
    <t>90003D</t>
  </si>
  <si>
    <t>CRYSTAL PAIR HEART HAIR SLIDES</t>
  </si>
  <si>
    <t>90067A</t>
  </si>
  <si>
    <t>PINK VINTAGE VICTORIAN EARRINGS</t>
  </si>
  <si>
    <t>C538372</t>
  </si>
  <si>
    <t>C538373</t>
  </si>
  <si>
    <t>C538375</t>
  </si>
  <si>
    <t>C538376</t>
  </si>
  <si>
    <t>C538377</t>
  </si>
  <si>
    <t>SMALL TALL CAMPHOR WOOD TOADSTOOL</t>
  </si>
  <si>
    <t>85032B</t>
  </si>
  <si>
    <t>BLOSSOM IMAGES GIFT WRAP SET</t>
  </si>
  <si>
    <t>ASSORTED EASTER GIFT TAGS</t>
  </si>
  <si>
    <t>EASTER TIN KEEPSAKE</t>
  </si>
  <si>
    <t>EASTER TIN CHICKS IN GARDEN</t>
  </si>
  <si>
    <t>JIGSAW TOADSTOOLS 3 PIECE</t>
  </si>
  <si>
    <t>BLUE TILED TRAY</t>
  </si>
  <si>
    <t>47593A</t>
  </si>
  <si>
    <t>VIP HOLIDAY PURSE</t>
  </si>
  <si>
    <t>PARTY TIME DESIGN FLANNEL</t>
  </si>
  <si>
    <t>C538463</t>
  </si>
  <si>
    <t>85136B</t>
  </si>
  <si>
    <t>C538500</t>
  </si>
  <si>
    <t>GREEN WIRE STANDING CANDLE HOLDER</t>
  </si>
  <si>
    <t>85031A</t>
  </si>
  <si>
    <t>ROMANTIC IMAGES SCRAP BOOK SET</t>
  </si>
  <si>
    <t>LETTER SHAPE PENCIL SHARPENER</t>
  </si>
  <si>
    <t>84660B</t>
  </si>
  <si>
    <t>DOOR HANGER  MUM + DADS ROOM</t>
  </si>
  <si>
    <t>GOLD SCROLL GLASS T-LIGHT HOLDER</t>
  </si>
  <si>
    <t>PINK BUTTERFLY WASHBAG</t>
  </si>
  <si>
    <t>90036E</t>
  </si>
  <si>
    <t>FLOWER GLASS GARLD NECKL36"AMETHYST</t>
  </si>
  <si>
    <t>90160A</t>
  </si>
  <si>
    <t>PURPLE BOUDICCA LARGE BRACELET</t>
  </si>
  <si>
    <t>90160B</t>
  </si>
  <si>
    <t>RED BOUDICCA LARGE BRACELET</t>
  </si>
  <si>
    <t>90160D</t>
  </si>
  <si>
    <t>PINK BOUDICCA LARGE BRACELET</t>
  </si>
  <si>
    <t>82011A</t>
  </si>
  <si>
    <t>BATHROOM SCALES, TROPICAL BEACH</t>
  </si>
  <si>
    <t>85183A</t>
  </si>
  <si>
    <t>CHARLIE &amp; LOLA WASTEPAPER BIN BLUE</t>
  </si>
  <si>
    <t>PINK  HONEYCOMB PAPER FAN</t>
  </si>
  <si>
    <t>SET OF 36 DINOSAUR PAPER DOILIES</t>
  </si>
  <si>
    <t>EASTER TREE YELLOW BIRDS</t>
  </si>
  <si>
    <t>NUMBER TILE VINTAGE FONT 8</t>
  </si>
  <si>
    <t>84876B</t>
  </si>
  <si>
    <t>90126A</t>
  </si>
  <si>
    <t>PINK BERTIE MOBILE PHONE CHARM</t>
  </si>
  <si>
    <t>90190B</t>
  </si>
  <si>
    <t>GOLD/AMBER DROP EARRINGS W LEAF</t>
  </si>
  <si>
    <t>35610B</t>
  </si>
  <si>
    <t>84927E</t>
  </si>
  <si>
    <t>FLOWERS TILE HOOK</t>
  </si>
  <si>
    <t>DANISH ROSE BEDSIDE CABINET</t>
  </si>
  <si>
    <t>C538530</t>
  </si>
  <si>
    <t>C538531</t>
  </si>
  <si>
    <t>C538536</t>
  </si>
  <si>
    <t>90120D</t>
  </si>
  <si>
    <t>HANGING METAL CHICKEN DECORATION</t>
  </si>
  <si>
    <t>MR ROBOT SOFT TOY</t>
  </si>
  <si>
    <t>GOLD TEDDY BEAR</t>
  </si>
  <si>
    <t>PINK  HEART CONFETTI IN TUBE</t>
  </si>
  <si>
    <t>MIRRORED DOVE WALL DECORATION</t>
  </si>
  <si>
    <t>71495A</t>
  </si>
  <si>
    <t>CD WALL TIDY BLUE OFFICE</t>
  </si>
  <si>
    <t>PINK GINGHAM CAT WITH SCARF</t>
  </si>
  <si>
    <t>85179C</t>
  </si>
  <si>
    <t>PINK BITTY LIGHT CHAIN</t>
  </si>
  <si>
    <t>85188B</t>
  </si>
  <si>
    <t>MONTANA DIAMOND CLUSTER EARRINGS</t>
  </si>
  <si>
    <t>90164A</t>
  </si>
  <si>
    <t>90164B</t>
  </si>
  <si>
    <t>C538595</t>
  </si>
  <si>
    <t>BLACK SILOUETTE CANDLE PLATE</t>
  </si>
  <si>
    <t>C538628</t>
  </si>
  <si>
    <t>HEN PARTY CORDON BARRIER TAPE</t>
  </si>
  <si>
    <t>C538632</t>
  </si>
  <si>
    <t>EMPIRE GIFT WRAP</t>
  </si>
  <si>
    <t>CANDLE PLATE LACE WHITE</t>
  </si>
  <si>
    <t>90162C</t>
  </si>
  <si>
    <t>ANT SILVER FUSCHIA BOUDICCA RING</t>
  </si>
  <si>
    <t>PINK/WHITE GLASS DEMI CHOKER</t>
  </si>
  <si>
    <t>IVORY SHELL HEART NECKLACE</t>
  </si>
  <si>
    <t>C538642</t>
  </si>
  <si>
    <t>C538643</t>
  </si>
  <si>
    <t>C538647</t>
  </si>
  <si>
    <t>C538650</t>
  </si>
  <si>
    <t>MOROCCAN BEATEN METAL DISH LARGE</t>
  </si>
  <si>
    <t>ZINC HEART LATTICE CHARGER SMALL</t>
  </si>
  <si>
    <t>SET OF 6 HERB TINS SKETCHBOOK</t>
  </si>
  <si>
    <t>SET OF 6 SPICE TINS PANTRY DESIGN</t>
  </si>
  <si>
    <t xml:space="preserve">SET OF 3 CAKE TINS PANTRY DESIGN </t>
  </si>
  <si>
    <t>84575A</t>
  </si>
  <si>
    <t>PINK DOG CANNISTER</t>
  </si>
  <si>
    <t>84313C</t>
  </si>
  <si>
    <t xml:space="preserve">ORANGE TV TRAY TABLE </t>
  </si>
  <si>
    <t>SWEETHEART CREAM STEEL TABLE RECT</t>
  </si>
  <si>
    <t>90210A</t>
  </si>
  <si>
    <t>GREY ACRYLIC FACETED BANGLE</t>
  </si>
  <si>
    <t>LARGE CAKE TOWEL CHOCOLATE SPOTS</t>
  </si>
  <si>
    <t>DANISH ROSE FOLDING CHAIR</t>
  </si>
  <si>
    <t>DIAMANTE RING ASSORTED IN BOX.</t>
  </si>
  <si>
    <t>90210D</t>
  </si>
  <si>
    <t>PURPLE ACRYLIC FACETED BANGLE</t>
  </si>
  <si>
    <t>VINTAGE BLUE KITCHEN CABINET</t>
  </si>
  <si>
    <t xml:space="preserve">SET 3 WICKER STORAGE BASKETS </t>
  </si>
  <si>
    <t>SILVER ROCOCO CANDLE STICK</t>
  </si>
  <si>
    <t>C538670</t>
  </si>
  <si>
    <t>84711B</t>
  </si>
  <si>
    <t>PINK OVAL SHAPE TRINKET BOX</t>
  </si>
  <si>
    <t>C538680</t>
  </si>
  <si>
    <t>C538681</t>
  </si>
  <si>
    <t>C538682</t>
  </si>
  <si>
    <t>C538684</t>
  </si>
  <si>
    <t>C538686</t>
  </si>
  <si>
    <t>C538690</t>
  </si>
  <si>
    <t>C538691</t>
  </si>
  <si>
    <t>C538692</t>
  </si>
  <si>
    <t>C538693</t>
  </si>
  <si>
    <t>C538694</t>
  </si>
  <si>
    <t>C538695</t>
  </si>
  <si>
    <t>C538696</t>
  </si>
  <si>
    <t>C538698</t>
  </si>
  <si>
    <t>C538699</t>
  </si>
  <si>
    <t>C538700</t>
  </si>
  <si>
    <t>C538701</t>
  </si>
  <si>
    <t>C538702</t>
  </si>
  <si>
    <t>C538703</t>
  </si>
  <si>
    <t>C538704</t>
  </si>
  <si>
    <t>C538705</t>
  </si>
  <si>
    <t>DANISH ROSE DECORATIVE PLATE</t>
  </si>
  <si>
    <t>C538711</t>
  </si>
  <si>
    <t>C538712</t>
  </si>
  <si>
    <t>C538713</t>
  </si>
  <si>
    <t>C538717</t>
  </si>
  <si>
    <t>C538718</t>
  </si>
  <si>
    <t>C538720</t>
  </si>
  <si>
    <t>C538723</t>
  </si>
  <si>
    <t>C538725</t>
  </si>
  <si>
    <t>C538726</t>
  </si>
  <si>
    <t>WOOLLY HAT SOCK GLOVE ADVENT STRING</t>
  </si>
  <si>
    <t>C538734</t>
  </si>
  <si>
    <t>C538742</t>
  </si>
  <si>
    <t>C538745</t>
  </si>
  <si>
    <t>C538749</t>
  </si>
  <si>
    <t>C538755</t>
  </si>
  <si>
    <t>C538763</t>
  </si>
  <si>
    <t>C538768</t>
  </si>
  <si>
    <t>C538771</t>
  </si>
  <si>
    <t>C538794</t>
  </si>
  <si>
    <t>C538798</t>
  </si>
  <si>
    <t>SET OF 3 CAKE TINS SKETCHBOOK</t>
  </si>
  <si>
    <t>C538802</t>
  </si>
  <si>
    <t>C538803</t>
  </si>
  <si>
    <t>C538804</t>
  </si>
  <si>
    <t>C538805</t>
  </si>
  <si>
    <t>C538806</t>
  </si>
  <si>
    <t>WRAP CIRCUS PARADE</t>
  </si>
  <si>
    <t>C538813</t>
  </si>
  <si>
    <t xml:space="preserve">CHILDS GARDEN FORK BLUE </t>
  </si>
  <si>
    <t>Cyprus</t>
  </si>
  <si>
    <t>HAPPY EASTER HANGING DECORATION</t>
  </si>
  <si>
    <t>85194L</t>
  </si>
  <si>
    <t>HANGING SPRING FLOWER EGG LARGE</t>
  </si>
  <si>
    <t>84660A</t>
  </si>
  <si>
    <t>WHITE STITCHED WALL CLOCK</t>
  </si>
  <si>
    <t>ASSTD COL BUTTERFLY/CRYSTAL W/CHIME</t>
  </si>
  <si>
    <t>BLUE DAISY MOBILE</t>
  </si>
  <si>
    <t>47503A</t>
  </si>
  <si>
    <t>ASS FLORAL PRINT MULTI SCREWDRIVER</t>
  </si>
  <si>
    <t xml:space="preserve">NUMBER TILE VINTAGE FONT 9 </t>
  </si>
  <si>
    <t>NUMBER TILE VINTAGE FONT 7</t>
  </si>
  <si>
    <t>NUMBER TILE VINTAGE FONT 2</t>
  </si>
  <si>
    <t>NUMBER TILE VINTAGE FONT 0</t>
  </si>
  <si>
    <t>HIPPY CHIC DECORATIVE PARASOL</t>
  </si>
  <si>
    <t>MRS ROBOT SOFT TOY</t>
  </si>
  <si>
    <t>90125A</t>
  </si>
  <si>
    <t>PINK BERTIE GLASS BEAD BAG CHARM</t>
  </si>
  <si>
    <t>85180A</t>
  </si>
  <si>
    <t xml:space="preserve">RED HEARTS LIGHT CHAIN </t>
  </si>
  <si>
    <t>85159B</t>
  </si>
  <si>
    <t>WHITE TEA,COFFEE,SUGAR JARS</t>
  </si>
  <si>
    <t>C538833</t>
  </si>
  <si>
    <t>C538834</t>
  </si>
  <si>
    <t>C538847</t>
  </si>
  <si>
    <t>Sweden</t>
  </si>
  <si>
    <t>MILK PAN BLUE POLKADOT</t>
  </si>
  <si>
    <t>90058B</t>
  </si>
  <si>
    <t xml:space="preserve">CRYSTAL STUD EARRINGS ASSORTED COL </t>
  </si>
  <si>
    <t>84597B</t>
  </si>
  <si>
    <t>SILVER ROCCOCO CHANDELIER</t>
  </si>
  <si>
    <t>C538874</t>
  </si>
  <si>
    <t>C538876</t>
  </si>
  <si>
    <t>COFFEE MUG APPLES DESIGN</t>
  </si>
  <si>
    <t>84796a</t>
  </si>
  <si>
    <t>PINK HAWAIIAN PICNIC HAMPER FOR 2</t>
  </si>
  <si>
    <t>OPULENT VELVET SET/3 CANDLES</t>
  </si>
  <si>
    <t>C538882</t>
  </si>
  <si>
    <t>C538887</t>
  </si>
  <si>
    <t>84673A</t>
  </si>
  <si>
    <t>PINK FLY SWAT</t>
  </si>
  <si>
    <t>C538889</t>
  </si>
  <si>
    <t>C538891</t>
  </si>
  <si>
    <t>C538897</t>
  </si>
  <si>
    <t>C538898</t>
  </si>
  <si>
    <t>TEA TIME CAKE STAND IN GIFT BOX</t>
  </si>
  <si>
    <t>IVORY HANGING DECORATION  EGG</t>
  </si>
  <si>
    <t>C538904</t>
  </si>
  <si>
    <t>FINE SILVER NECKLACE W PASTEL FLOWE</t>
  </si>
  <si>
    <t>C538971</t>
  </si>
  <si>
    <t>Austria</t>
  </si>
  <si>
    <t>FELT FARM ANIMAL SHEEP</t>
  </si>
  <si>
    <t>FELT FARM ANIMAL RABBIT</t>
  </si>
  <si>
    <t>FELT FARM ANIMAL HEN</t>
  </si>
  <si>
    <t>35817P</t>
  </si>
  <si>
    <t>C538997</t>
  </si>
  <si>
    <t>JARDIN ETCHED GLASS FRUITBOWL</t>
  </si>
  <si>
    <t>C539003</t>
  </si>
  <si>
    <t>90042A</t>
  </si>
  <si>
    <t>FRESHWATER PEARL BRACELET GOLD</t>
  </si>
  <si>
    <t>PALE PINK/AMETHYST STONE NECKLACE</t>
  </si>
  <si>
    <t>90060B</t>
  </si>
  <si>
    <t>FIRE POLISHED GLASS NECKL GOLD</t>
  </si>
  <si>
    <t>90035A</t>
  </si>
  <si>
    <t>TEAL/FUSCHIA COL BEAD NECKLACE</t>
  </si>
  <si>
    <t>90179A</t>
  </si>
  <si>
    <t>AMBER FINE BEAD NECKLACE W TASSEL</t>
  </si>
  <si>
    <t>BOTANICAL ROSE GREETING CARD</t>
  </si>
  <si>
    <t>BOTANICAL LILY GREETING CARD</t>
  </si>
  <si>
    <t>84751B</t>
  </si>
  <si>
    <t>BLACK MEDIUM GLASS CAKE STAND</t>
  </si>
  <si>
    <t>84507B</t>
  </si>
  <si>
    <t>BLUE GINGHAM ROSE CUSHION COVER</t>
  </si>
  <si>
    <t>C539031</t>
  </si>
  <si>
    <t>C539035</t>
  </si>
  <si>
    <t>C539037</t>
  </si>
  <si>
    <t>Israel</t>
  </si>
  <si>
    <t>ASSTD FRUIT+FLOWERS FRIDGE MAGNETS</t>
  </si>
  <si>
    <t>FOLDING UMBRELLA BLACKBLUE POLKADOT</t>
  </si>
  <si>
    <t xml:space="preserve">NUMBER TILE COTTAGE GARDEN 0 </t>
  </si>
  <si>
    <t>NUMBER TILE COTTAGE GARDEN 6</t>
  </si>
  <si>
    <t>NUMBER TILE COTTAGE GARDEN 4</t>
  </si>
  <si>
    <t xml:space="preserve">NUMBER TILE COTTAGE GARDEN 3 </t>
  </si>
  <si>
    <t>COFFEE MUG PEARS  DESIGN</t>
  </si>
  <si>
    <t>47594B</t>
  </si>
  <si>
    <t>SCOTTIES DESIGN WASHBAG</t>
  </si>
  <si>
    <t>ROUND WHITE CONFETTI IN TUBE</t>
  </si>
  <si>
    <t>C539054</t>
  </si>
  <si>
    <t>C539055</t>
  </si>
  <si>
    <t>C539057</t>
  </si>
  <si>
    <t>C539058</t>
  </si>
  <si>
    <t>C539059</t>
  </si>
  <si>
    <t>C539063</t>
  </si>
  <si>
    <t>C539065</t>
  </si>
  <si>
    <t>C539066</t>
  </si>
  <si>
    <t>C539067</t>
  </si>
  <si>
    <t>C539068</t>
  </si>
  <si>
    <t>C539069</t>
  </si>
  <si>
    <t>C539071</t>
  </si>
  <si>
    <t>C539072</t>
  </si>
  <si>
    <t>C539073</t>
  </si>
  <si>
    <t>LONDON BUS COFFEE MUG</t>
  </si>
  <si>
    <t>C539090</t>
  </si>
  <si>
    <t>CERAMIC BOWL WITH LOVE HEART DESIGN</t>
  </si>
  <si>
    <t>C539097</t>
  </si>
  <si>
    <t>BOTANICAL ROSE GIFT WRAP</t>
  </si>
  <si>
    <t>C539100</t>
  </si>
  <si>
    <t xml:space="preserve">PINK SPOTS CHOCOLATE NESTING BOXES </t>
  </si>
  <si>
    <t>C539104</t>
  </si>
  <si>
    <t>QUEENS GUARD COFFEE MUG</t>
  </si>
  <si>
    <t>C539110</t>
  </si>
  <si>
    <t>84877B</t>
  </si>
  <si>
    <t>C539114</t>
  </si>
  <si>
    <t>84926F</t>
  </si>
  <si>
    <t>PSYCHEDELIC TILE COASTER</t>
  </si>
  <si>
    <t>RED PUDDING SPOON</t>
  </si>
  <si>
    <t>35911A</t>
  </si>
  <si>
    <t>85031C</t>
  </si>
  <si>
    <t>C539191</t>
  </si>
  <si>
    <t>C539195</t>
  </si>
  <si>
    <t>84613A</t>
  </si>
  <si>
    <t>90012B</t>
  </si>
  <si>
    <t>BLACK DROP CRYSTAL NECKLACE</t>
  </si>
  <si>
    <t>C539221</t>
  </si>
  <si>
    <t>C539224</t>
  </si>
  <si>
    <t>APRON MODERN VINTAGE COTTON</t>
  </si>
  <si>
    <t>POLKADOT COFFEE CUP &amp; SAUCER PINK</t>
  </si>
  <si>
    <t>84750B</t>
  </si>
  <si>
    <t>BLACK SMALL GLASS CAKE STAND</t>
  </si>
  <si>
    <t>C539244</t>
  </si>
  <si>
    <t>SKULLS STORAGE BOX LARGE</t>
  </si>
  <si>
    <t>C539251</t>
  </si>
  <si>
    <t>C539253</t>
  </si>
  <si>
    <t>C539258</t>
  </si>
  <si>
    <t>C539260</t>
  </si>
  <si>
    <t>C539270</t>
  </si>
  <si>
    <t>C539271</t>
  </si>
  <si>
    <t>C539273</t>
  </si>
  <si>
    <t>C539274</t>
  </si>
  <si>
    <t>C539276</t>
  </si>
  <si>
    <t>C539277</t>
  </si>
  <si>
    <t>C539278</t>
  </si>
  <si>
    <t>C539279</t>
  </si>
  <si>
    <t>C539284</t>
  </si>
  <si>
    <t>C539287</t>
  </si>
  <si>
    <t>C539289</t>
  </si>
  <si>
    <t>C539291</t>
  </si>
  <si>
    <t>72800C</t>
  </si>
  <si>
    <t>4 PINK DINNER CANDLE SILVER FLOCK</t>
  </si>
  <si>
    <t>35810A</t>
  </si>
  <si>
    <t>ENAMEL PINK COFFEE CONTAINER</t>
  </si>
  <si>
    <t>C539301</t>
  </si>
  <si>
    <t>C539302</t>
  </si>
  <si>
    <t>SUNFLOWER DECORATIVE PARASOL</t>
  </si>
  <si>
    <t>35607A</t>
  </si>
  <si>
    <t>MONEY BOX HOUSEKEEPING DESIGN</t>
  </si>
  <si>
    <t>Finland</t>
  </si>
  <si>
    <t>84859A</t>
  </si>
  <si>
    <t>SILVER DISCO HANDBAG</t>
  </si>
  <si>
    <t>SILVER T-LIGHT SETTING</t>
  </si>
  <si>
    <t>85031B</t>
  </si>
  <si>
    <t>BLOSSOM IMAGES SCRAP BOOK SET</t>
  </si>
  <si>
    <t>C539329</t>
  </si>
  <si>
    <t>DECORATION WHITE CHICK MAGIC GARDEN</t>
  </si>
  <si>
    <t>MONEY BOX FIRST ADE DESIGN</t>
  </si>
  <si>
    <t>C539402</t>
  </si>
  <si>
    <t>85205B</t>
  </si>
  <si>
    <t>PINK FELT EASTER RABBIT GARLAND</t>
  </si>
  <si>
    <t>C539409</t>
  </si>
  <si>
    <t xml:space="preserve">SCHOOL DESK AND CHAIR </t>
  </si>
  <si>
    <t>85163A</t>
  </si>
  <si>
    <t xml:space="preserve">WHITE BAROQUE WALL CLOCK </t>
  </si>
  <si>
    <t>85163B</t>
  </si>
  <si>
    <t xml:space="preserve">BLACK BAROQUE WALL CLOCK </t>
  </si>
  <si>
    <t>CANDY SPOT HAND BAG</t>
  </si>
  <si>
    <t>90201A</t>
  </si>
  <si>
    <t>PURPLE ENAMEL FLOWER RING</t>
  </si>
  <si>
    <t>90202A</t>
  </si>
  <si>
    <t>PURPLE ENAMEL FLOWER HAIR TIE</t>
  </si>
  <si>
    <t>90206A</t>
  </si>
  <si>
    <t>GOLD DIAMANTE STAR BROOCH</t>
  </si>
  <si>
    <t>HANGING HEN ON NEST DECORATION</t>
  </si>
  <si>
    <t xml:space="preserve">NEW BAROQUE JEWELLERY BOX </t>
  </si>
  <si>
    <t>84857C</t>
  </si>
  <si>
    <t>PINK MONTE CARLO HANDBAG</t>
  </si>
  <si>
    <t>SILVER DROP EARRINGS WITH FLOWER</t>
  </si>
  <si>
    <t>90165B</t>
  </si>
  <si>
    <t>WHITE ROSEBUD  PEARL EARRINGS</t>
  </si>
  <si>
    <t>FLORAL PINK MONSTER</t>
  </si>
  <si>
    <t>GOLD FABRIC MIRROR</t>
  </si>
  <si>
    <t>PAINTED YELLOW WOODEN DAISY</t>
  </si>
  <si>
    <t xml:space="preserve">MUG , DOTCOMGIFTSHOP.COM </t>
  </si>
  <si>
    <t>85232A</t>
  </si>
  <si>
    <t>SET/3 POLKADOT STACKING TINS</t>
  </si>
  <si>
    <t>90027B</t>
  </si>
  <si>
    <t>GLASS BEAD HOOP EARRINGS MONTANA</t>
  </si>
  <si>
    <t>90122A</t>
  </si>
  <si>
    <t>PINK CRYSTAL+GLASS BRACELET</t>
  </si>
  <si>
    <t>90197B</t>
  </si>
  <si>
    <t>BLACK GLASS BRACELET W HEART CHARMS</t>
  </si>
  <si>
    <t>72225C</t>
  </si>
  <si>
    <t>C539438</t>
  </si>
  <si>
    <t>46000U</t>
  </si>
  <si>
    <t>POLYESTER FILLER PAD 30CMx30CM</t>
  </si>
  <si>
    <t>C539448</t>
  </si>
  <si>
    <t>RUBY DROP CHANDELIER EARRINGS</t>
  </si>
  <si>
    <t>90214T</t>
  </si>
  <si>
    <t>LETTER "T" BLING KEY RING</t>
  </si>
  <si>
    <t>SET/3 POT PLANT CANDLES</t>
  </si>
  <si>
    <t>RED  EGG  SPOON</t>
  </si>
  <si>
    <t>MINI LADLE LOVE HEART PINK</t>
  </si>
  <si>
    <t>47585A</t>
  </si>
  <si>
    <t>90011D</t>
  </si>
  <si>
    <t>PURPLE CRYSTAL DROP EARRINGS</t>
  </si>
  <si>
    <t>90012A</t>
  </si>
  <si>
    <t>90141C</t>
  </si>
  <si>
    <t>TURQ PENDANT TRIPLE SHELL NECKLACE</t>
  </si>
  <si>
    <t>90142A</t>
  </si>
  <si>
    <t>GREEN PENDANT SHELL NECKLACE</t>
  </si>
  <si>
    <t>90165A</t>
  </si>
  <si>
    <t>PINK ROSEBUD PEARL EARRINGS</t>
  </si>
  <si>
    <t>90177B</t>
  </si>
  <si>
    <t>DROP DIAMANTE EARRINGS BLACK DIAMON</t>
  </si>
  <si>
    <t>90202D</t>
  </si>
  <si>
    <t>PINK ENAMEL FLOWER HAIR TIE</t>
  </si>
  <si>
    <t>LAZER CUT NECKLACE W PASTEL BEADS</t>
  </si>
  <si>
    <t>90199D</t>
  </si>
  <si>
    <t>5 STRAND GLASS NECKLACE AMBER</t>
  </si>
  <si>
    <t>90014A</t>
  </si>
  <si>
    <t>90178B</t>
  </si>
  <si>
    <t>PURPLE CHUNKY GLASS+BEAD NECKLACE</t>
  </si>
  <si>
    <t>C539467</t>
  </si>
  <si>
    <t>CLASSIC FRENCH STYLE BASKET BROWN</t>
  </si>
  <si>
    <t>85023B</t>
  </si>
  <si>
    <t>EAU DE NILE JEWELLED PHOTOFRAME</t>
  </si>
  <si>
    <t>PINK BOUDOIR T-LIGHT HOLDER</t>
  </si>
  <si>
    <t>84804A</t>
  </si>
  <si>
    <t>84800L</t>
  </si>
  <si>
    <t>LARGE WHITE/PINK ROSE ART FLOWER</t>
  </si>
  <si>
    <t>84800M</t>
  </si>
  <si>
    <t>MEDIUM WHITE/PINK ROSE ART FLOWER</t>
  </si>
  <si>
    <t>84806A</t>
  </si>
  <si>
    <t>PINK CANDYSTUFT ARTIFICIAL FLOWER</t>
  </si>
  <si>
    <t xml:space="preserve">WRAP MONSTER FUN </t>
  </si>
  <si>
    <t xml:space="preserve">TOYBOX  WRAP </t>
  </si>
  <si>
    <t>BLUE BLOSSOM HAIR CLIP</t>
  </si>
  <si>
    <t>16207A</t>
  </si>
  <si>
    <t>SMALL SKULL WINDMILL</t>
  </si>
  <si>
    <t>C539476</t>
  </si>
  <si>
    <t>SET/3 RABBITS FLOWER SKIPPPING ROPE</t>
  </si>
  <si>
    <t>84249A</t>
  </si>
  <si>
    <t>C539486</t>
  </si>
  <si>
    <t xml:space="preserve">EASTER CRAFT 4 CHICKS </t>
  </si>
  <si>
    <t>90011B</t>
  </si>
  <si>
    <t>BLACK CRYSTAL DROP EARRINGS</t>
  </si>
  <si>
    <t>CRACKED GLAZE EARRINGS BROWN</t>
  </si>
  <si>
    <t>90142D</t>
  </si>
  <si>
    <t>MOP PENDANT SHELL NECKLACE</t>
  </si>
  <si>
    <t>90176B</t>
  </si>
  <si>
    <t xml:space="preserve">DIAMANTE NECKLACE BLACK </t>
  </si>
  <si>
    <t>gift_0001_40</t>
  </si>
  <si>
    <t>Dotcomgiftshop Gift Voucher £40.00</t>
  </si>
  <si>
    <t>WHITE HEART CONFETTI IN TUBE</t>
  </si>
  <si>
    <t>90027D</t>
  </si>
  <si>
    <t>GLASS BEAD HOOP EARRINGS AMETHYST</t>
  </si>
  <si>
    <t>C539499</t>
  </si>
  <si>
    <t>Bahrain</t>
  </si>
  <si>
    <t>C539565</t>
  </si>
  <si>
    <t>C539566</t>
  </si>
  <si>
    <t>C539568</t>
  </si>
  <si>
    <t>C539569</t>
  </si>
  <si>
    <t>C539573</t>
  </si>
  <si>
    <t>C539574</t>
  </si>
  <si>
    <t>C539575</t>
  </si>
  <si>
    <t>C539576</t>
  </si>
  <si>
    <t>C539577</t>
  </si>
  <si>
    <t>CANNABIS LEAF BEAD CURTAIN</t>
  </si>
  <si>
    <t>85230A</t>
  </si>
  <si>
    <t>OPIUM SCENTED VOTIVE CANDLE</t>
  </si>
  <si>
    <t>C539589</t>
  </si>
  <si>
    <t>79191D</t>
  </si>
  <si>
    <t>C539596</t>
  </si>
  <si>
    <t>C539598</t>
  </si>
  <si>
    <t>C539599</t>
  </si>
  <si>
    <t>C539600</t>
  </si>
  <si>
    <t>C539601</t>
  </si>
  <si>
    <t>C539602</t>
  </si>
  <si>
    <t>C539603</t>
  </si>
  <si>
    <t>C539605</t>
  </si>
  <si>
    <t>C539606</t>
  </si>
  <si>
    <t>C539608</t>
  </si>
  <si>
    <t>Found</t>
  </si>
  <si>
    <t>LOVE HEART TRINKET POT</t>
  </si>
  <si>
    <t>35819B</t>
  </si>
  <si>
    <t>C539632</t>
  </si>
  <si>
    <t>C539640</t>
  </si>
  <si>
    <t>GLOW IN DARK DOLPHINS</t>
  </si>
  <si>
    <t>C539644</t>
  </si>
  <si>
    <t>82613A</t>
  </si>
  <si>
    <t>C539655</t>
  </si>
  <si>
    <t>C539657</t>
  </si>
  <si>
    <t>85135A</t>
  </si>
  <si>
    <t>YELLOW DRAGONFLY HELICOPTER</t>
  </si>
  <si>
    <t>C539661</t>
  </si>
  <si>
    <t>CHEST NATURAL WOOD 20 DRAWERS</t>
  </si>
  <si>
    <t>C539667</t>
  </si>
  <si>
    <t>C539707</t>
  </si>
  <si>
    <t>C539709</t>
  </si>
  <si>
    <t>C539710</t>
  </si>
  <si>
    <t>C539711</t>
  </si>
  <si>
    <t>C539712</t>
  </si>
  <si>
    <t>DCGS0070</t>
  </si>
  <si>
    <t>C539719</t>
  </si>
  <si>
    <t>C539726</t>
  </si>
  <si>
    <t>15044A</t>
  </si>
  <si>
    <t xml:space="preserve">PINK PAPER PARASOL </t>
  </si>
  <si>
    <t>LARGE ROUND CUTGLASS CANDLESTICK</t>
  </si>
  <si>
    <t>ICON PLACEMAT POP ART ELVIS</t>
  </si>
  <si>
    <t>C539756</t>
  </si>
  <si>
    <t>C539827</t>
  </si>
  <si>
    <t>C539830</t>
  </si>
  <si>
    <t>C539832</t>
  </si>
  <si>
    <t>C539838</t>
  </si>
  <si>
    <t>POPART WOODEN PENCILS ASST</t>
  </si>
  <si>
    <t>84872A</t>
  </si>
  <si>
    <t>C539857</t>
  </si>
  <si>
    <t>C539866</t>
  </si>
  <si>
    <t>C539943</t>
  </si>
  <si>
    <t>C539944</t>
  </si>
  <si>
    <t>C539945</t>
  </si>
  <si>
    <t xml:space="preserve">RED POLKADOT BEAKER </t>
  </si>
  <si>
    <t>C539947</t>
  </si>
  <si>
    <t>C539948</t>
  </si>
  <si>
    <t>C539949</t>
  </si>
  <si>
    <t>C539950</t>
  </si>
  <si>
    <t>C539956</t>
  </si>
  <si>
    <t xml:space="preserve">TEA PARTY  WRAPPING PAPER </t>
  </si>
  <si>
    <t>84931B</t>
  </si>
  <si>
    <t>BLUE SCOTTIE DOG W FLOWER PATTERN</t>
  </si>
  <si>
    <t>ANTIQUE CREAM CUTLERY CUPBOARD</t>
  </si>
  <si>
    <t xml:space="preserve">MINI LADLE LOVE HEART RED </t>
  </si>
  <si>
    <t>90011A</t>
  </si>
  <si>
    <t>MIDNIGHT BLUE CRYSTAL DROP EARRINGS</t>
  </si>
  <si>
    <t>90013D</t>
  </si>
  <si>
    <t>PURPLE VINTAGE EARRINGS</t>
  </si>
  <si>
    <t>90024E</t>
  </si>
  <si>
    <t>NEW BAROQUE B'FLY NECKLACE MONTANA</t>
  </si>
  <si>
    <t>90024F</t>
  </si>
  <si>
    <t>NEW BAROQUE B'FLY NECKLACE CRYSTAL</t>
  </si>
  <si>
    <t>PURPLE FRANGIPANI NECKLACE</t>
  </si>
  <si>
    <t>90152A</t>
  </si>
  <si>
    <t>SILVER/NAT SHELL NECKLACE W PENDANT</t>
  </si>
  <si>
    <t>90205C</t>
  </si>
  <si>
    <t>LARGE CRYSTAL DIAMANTE HAIRSLIDE</t>
  </si>
  <si>
    <t>BUNNY DECORATION MAGIC GARDEN</t>
  </si>
  <si>
    <t>gift_0001_50</t>
  </si>
  <si>
    <t>Dotcomgiftshop Gift Voucher £50.00</t>
  </si>
  <si>
    <t>84251C</t>
  </si>
  <si>
    <t>GREETING CARD, TWO SISTERS.</t>
  </si>
  <si>
    <t>C539983</t>
  </si>
  <si>
    <t>16206B</t>
  </si>
  <si>
    <t>RED PURSE WITH PINK HEART</t>
  </si>
  <si>
    <t>46138B</t>
  </si>
  <si>
    <t xml:space="preserve">BLUE CHENILLE SHAGGY CUSHION COVER </t>
  </si>
  <si>
    <t>RASTA IN BATH W SPLIFF ASHTRAY</t>
  </si>
  <si>
    <t>C540006</t>
  </si>
  <si>
    <t>C540007</t>
  </si>
  <si>
    <t>reverse 21/5/10 adjustment</t>
  </si>
  <si>
    <t>90125E</t>
  </si>
  <si>
    <t>AMBER BERTIE GLASS BEAD BAG CHARM</t>
  </si>
  <si>
    <t>85168B</t>
  </si>
  <si>
    <t>BLACK BAROQUE CARRIAGE CLOCK</t>
  </si>
  <si>
    <t>85186C</t>
  </si>
  <si>
    <t>BUNNY EGG GARLAND</t>
  </si>
  <si>
    <t>84926E</t>
  </si>
  <si>
    <t>FLOWERS TILE COASTER</t>
  </si>
  <si>
    <t>JARDIN ETCHED GLASS CHEESE DISH</t>
  </si>
  <si>
    <t>C540030</t>
  </si>
  <si>
    <t>C540057</t>
  </si>
  <si>
    <t>C540097</t>
  </si>
  <si>
    <t>C540109</t>
  </si>
  <si>
    <t>C540112</t>
  </si>
  <si>
    <t>BOX/12 CHICK &amp; EGG IN BASKET</t>
  </si>
  <si>
    <t>85194S</t>
  </si>
  <si>
    <t>HANGING SPRING FLOWER EGG SMALL</t>
  </si>
  <si>
    <t>C540117</t>
  </si>
  <si>
    <t>C540118</t>
  </si>
  <si>
    <t>C540129</t>
  </si>
  <si>
    <t>C540142</t>
  </si>
  <si>
    <t>C540151</t>
  </si>
  <si>
    <t>C540152</t>
  </si>
  <si>
    <t>EASTER DECORATION SITTING BUNNY</t>
  </si>
  <si>
    <t>90037B</t>
  </si>
  <si>
    <t>TINY CRYSTAL BRACELET GREEN</t>
  </si>
  <si>
    <t>PEARL AND CHERRY QUARTZ BRACLET</t>
  </si>
  <si>
    <t>90125C</t>
  </si>
  <si>
    <t>TURQUOISE BERTIE GLASS BEAD CHARM</t>
  </si>
  <si>
    <t>90163A</t>
  </si>
  <si>
    <t>PINK ROSEBUD &amp; PEARL NECKLACE</t>
  </si>
  <si>
    <t>90163B</t>
  </si>
  <si>
    <t>WHITE ROSEBUD &amp; PEARL NECKLACE</t>
  </si>
  <si>
    <t>C540155</t>
  </si>
  <si>
    <t>C540156</t>
  </si>
  <si>
    <t>C540158</t>
  </si>
  <si>
    <t>C540164</t>
  </si>
  <si>
    <t>VINTAGE GOLD TINSEL REEL</t>
  </si>
  <si>
    <t>C540165</t>
  </si>
  <si>
    <t>35911B</t>
  </si>
  <si>
    <t xml:space="preserve">PINK/FLOWER RABBIT EGG WARMER </t>
  </si>
  <si>
    <t>84989A</t>
  </si>
  <si>
    <t>C540171</t>
  </si>
  <si>
    <t>C540177</t>
  </si>
  <si>
    <t>79071B</t>
  </si>
  <si>
    <t>16169M</t>
  </si>
  <si>
    <t xml:space="preserve">WRAP DAISY CARPET </t>
  </si>
  <si>
    <t>WRAP WEDDING DAY</t>
  </si>
  <si>
    <t>gift_0001_30</t>
  </si>
  <si>
    <t>gift_0001_20</t>
  </si>
  <si>
    <t>C540243</t>
  </si>
  <si>
    <t>C540244</t>
  </si>
  <si>
    <t>C540246</t>
  </si>
  <si>
    <t>FLAMINGO LIGHTS</t>
  </si>
  <si>
    <t>ANTIQUE LILY FAIRY LIGHTS</t>
  </si>
  <si>
    <t>FUSCHIA RETRO BAR STOOL</t>
  </si>
  <si>
    <t>CANDY SPOT BUNNY</t>
  </si>
  <si>
    <t>35909A</t>
  </si>
  <si>
    <t>RABBIT EASTER DECORATION</t>
  </si>
  <si>
    <t>35910A</t>
  </si>
  <si>
    <t xml:space="preserve">MULTICOLOUR EASTER RABBIT </t>
  </si>
  <si>
    <t>C540250</t>
  </si>
  <si>
    <t>RESIN NECKLACE W PASTEL BEADS</t>
  </si>
  <si>
    <t>C540266</t>
  </si>
  <si>
    <t>C540270</t>
  </si>
  <si>
    <t>C540271</t>
  </si>
  <si>
    <t>C540307</t>
  </si>
  <si>
    <t>79323B</t>
  </si>
  <si>
    <t>BLACK CHERRY LIGHTS</t>
  </si>
  <si>
    <t>ASSORTED TUTTI FRUTTI ROUND BOX</t>
  </si>
  <si>
    <t>C540346</t>
  </si>
  <si>
    <t>C540347</t>
  </si>
  <si>
    <t>84661A</t>
  </si>
  <si>
    <t>WHITE SQUARE TABLE CLOCK</t>
  </si>
  <si>
    <t>PINK DAISY BAG CHARM</t>
  </si>
  <si>
    <t>90182C</t>
  </si>
  <si>
    <t>BLACK 3 BEAD DROP EARRINGS</t>
  </si>
  <si>
    <t>47518F</t>
  </si>
  <si>
    <t>C540360</t>
  </si>
  <si>
    <t>C540366</t>
  </si>
  <si>
    <t>C540367</t>
  </si>
  <si>
    <t>C540376</t>
  </si>
  <si>
    <t>C540377</t>
  </si>
  <si>
    <t>C540378</t>
  </si>
  <si>
    <t>C540379</t>
  </si>
  <si>
    <t>C540380</t>
  </si>
  <si>
    <t>C540381</t>
  </si>
  <si>
    <t>C540382</t>
  </si>
  <si>
    <t>C540384</t>
  </si>
  <si>
    <t>C540385</t>
  </si>
  <si>
    <t>C540386</t>
  </si>
  <si>
    <t>C540388</t>
  </si>
  <si>
    <t>C540389</t>
  </si>
  <si>
    <t>C540390</t>
  </si>
  <si>
    <t>C540391</t>
  </si>
  <si>
    <t>C540392</t>
  </si>
  <si>
    <t>C540393</t>
  </si>
  <si>
    <t>C540394</t>
  </si>
  <si>
    <t>C540398</t>
  </si>
  <si>
    <t>C540400</t>
  </si>
  <si>
    <t>C540403</t>
  </si>
  <si>
    <t>16156L</t>
  </si>
  <si>
    <t>C540417</t>
  </si>
  <si>
    <t>47351B</t>
  </si>
  <si>
    <t>BLUE  VOILE LAMPSHADE</t>
  </si>
  <si>
    <t>SET/6 COLLAGE PAPER CUPS</t>
  </si>
  <si>
    <t>SET/6 FRUIT SALAD PAPER CUPS</t>
  </si>
  <si>
    <t>SET/6 FRUIT SALAD  PAPER PLATES</t>
  </si>
  <si>
    <t>METALIC LEAVES BAG CHARMS</t>
  </si>
  <si>
    <t>C540470</t>
  </si>
  <si>
    <t>84741C</t>
  </si>
  <si>
    <t xml:space="preserve">CITRUS GARLAND FELT FLOWERS </t>
  </si>
  <si>
    <t>EASTER DECORATION HANGING BUNNY</t>
  </si>
  <si>
    <t xml:space="preserve">EASTER DECORATION EGG BUNNY </t>
  </si>
  <si>
    <t>ROSE DU SUD CUSHION COVER</t>
  </si>
  <si>
    <t>C540503</t>
  </si>
  <si>
    <t>LIGHTHOUSE PRINTED METAL SIGN</t>
  </si>
  <si>
    <t>90123B</t>
  </si>
  <si>
    <t>TURQUOISE HEART OF GLASS BRACELET</t>
  </si>
  <si>
    <t>90123C</t>
  </si>
  <si>
    <t>GREEN HEART OF GLASS BRACELET</t>
  </si>
  <si>
    <t>90122C</t>
  </si>
  <si>
    <t>TURQUOISE CRYSTAL+GLASS BRACELET</t>
  </si>
  <si>
    <t>RESIN BRACELET W PASTEL BEADS</t>
  </si>
  <si>
    <t>C540527</t>
  </si>
  <si>
    <t>C540535</t>
  </si>
  <si>
    <t>85023C</t>
  </si>
  <si>
    <t>PINK LARGE JEWELED PHOTOFRAME</t>
  </si>
  <si>
    <t>NEW BAROQUE BLACK BOXES</t>
  </si>
  <si>
    <t>CANDY HEART HANGING DECORATION</t>
  </si>
  <si>
    <t>84661C</t>
  </si>
  <si>
    <t>PINK SQUARE TABLE CLOCK</t>
  </si>
  <si>
    <t>90038B</t>
  </si>
  <si>
    <t>GLASS AND PAINTED BEADS BRACELET OL</t>
  </si>
  <si>
    <t>PINK COMBO MINI CRYSTALS NECKLACE</t>
  </si>
  <si>
    <t>C540555</t>
  </si>
  <si>
    <t>C540559</t>
  </si>
  <si>
    <t>mouldy, thrown away.</t>
  </si>
  <si>
    <t>C540634</t>
  </si>
  <si>
    <t>HANGING RIDGE GLASS T-LIGHT HOLDER</t>
  </si>
  <si>
    <t>79323P</t>
  </si>
  <si>
    <t>PINK CHERRY LIGHTS</t>
  </si>
  <si>
    <t>72038P</t>
  </si>
  <si>
    <t>C540643</t>
  </si>
  <si>
    <t>90181A</t>
  </si>
  <si>
    <t>AMBER GLASS/SHELL/PEARL NECKLACE</t>
  </si>
  <si>
    <t>90214W</t>
  </si>
  <si>
    <t>LETTER "W" BLING KEY RING</t>
  </si>
  <si>
    <t>90059F</t>
  </si>
  <si>
    <t>DIAMANTE HAIR GRIP PACK/2 LT ROSE</t>
  </si>
  <si>
    <t>44091A</t>
  </si>
  <si>
    <t>C540652</t>
  </si>
  <si>
    <t>VINTAGE KITCHEN PRINT VEGETABLES</t>
  </si>
  <si>
    <t>found</t>
  </si>
  <si>
    <t>90037C</t>
  </si>
  <si>
    <t>TINY CRYSTAL BRACELET BLUE</t>
  </si>
  <si>
    <t>90122B</t>
  </si>
  <si>
    <t>JADE CRYSTAL+GLASS BRACELET</t>
  </si>
  <si>
    <t>35915C</t>
  </si>
  <si>
    <t xml:space="preserve">PEACH KNITTED HEN </t>
  </si>
  <si>
    <t>C540780</t>
  </si>
  <si>
    <t>C540781</t>
  </si>
  <si>
    <t>C540783</t>
  </si>
  <si>
    <t>C540784</t>
  </si>
  <si>
    <t>C540786</t>
  </si>
  <si>
    <t>C540787</t>
  </si>
  <si>
    <t>C540788</t>
  </si>
  <si>
    <t>C540790</t>
  </si>
  <si>
    <t>C540791</t>
  </si>
  <si>
    <t>C540792</t>
  </si>
  <si>
    <t>C540793</t>
  </si>
  <si>
    <t>C540796</t>
  </si>
  <si>
    <t>85019B</t>
  </si>
  <si>
    <t>16207B</t>
  </si>
  <si>
    <t>PINK HEART RED HANDBAG</t>
  </si>
  <si>
    <t>LITTLE PINK MONSTER SOFT TOY</t>
  </si>
  <si>
    <t>C540814</t>
  </si>
  <si>
    <t>C540820</t>
  </si>
  <si>
    <t>COLOURFUL FLOWER FRUIT BOWL</t>
  </si>
  <si>
    <t>16162L</t>
  </si>
  <si>
    <t>THE KING GIFT BAG</t>
  </si>
  <si>
    <t>C540837</t>
  </si>
  <si>
    <t>C540841</t>
  </si>
  <si>
    <t>C540843</t>
  </si>
  <si>
    <t>C540845</t>
  </si>
  <si>
    <t>C540846</t>
  </si>
  <si>
    <t>C540847</t>
  </si>
  <si>
    <t>BLUE CRYSTAL BOOT PHONE CHARM</t>
  </si>
  <si>
    <t>90190A</t>
  </si>
  <si>
    <t>SILVER/CRYSTAL DROP EARRINGS W LEAF</t>
  </si>
  <si>
    <t>90011E</t>
  </si>
  <si>
    <t>AMBER CRYSTAL DROP EARRINGS</t>
  </si>
  <si>
    <t>90038A</t>
  </si>
  <si>
    <t>GLASS AND PAINTED BEADS BRACELET TO</t>
  </si>
  <si>
    <t>VINTAGE ENAMEL &amp; CRYSTAL NECKLACE</t>
  </si>
  <si>
    <t>C540850</t>
  </si>
  <si>
    <t>C540852</t>
  </si>
  <si>
    <t>C540853</t>
  </si>
  <si>
    <t>C540854</t>
  </si>
  <si>
    <t>C540860</t>
  </si>
  <si>
    <t>C540895</t>
  </si>
  <si>
    <t>C540937</t>
  </si>
  <si>
    <t>C540938</t>
  </si>
  <si>
    <t>C540942</t>
  </si>
  <si>
    <t>GLASS CAKE COVER AND PLATE</t>
  </si>
  <si>
    <t>C540944</t>
  </si>
  <si>
    <t>C540948</t>
  </si>
  <si>
    <t>C540949</t>
  </si>
  <si>
    <t>C540950</t>
  </si>
  <si>
    <t>C540952</t>
  </si>
  <si>
    <t>PINK POLKADOT KIDS BAG</t>
  </si>
  <si>
    <t>MIRROR MOSAIC T-LIGHT HOLDER ROUND</t>
  </si>
  <si>
    <t>90141D</t>
  </si>
  <si>
    <t>ROSE PENDANT TRIPLE SHELL NECKLACE</t>
  </si>
  <si>
    <t>85160B</t>
  </si>
  <si>
    <t>BLACK BIRD GARDEN DESIGN MUG</t>
  </si>
  <si>
    <t>counted</t>
  </si>
  <si>
    <t>WRAP DOILEY DESIGN</t>
  </si>
  <si>
    <t>17011A</t>
  </si>
  <si>
    <t>62086A</t>
  </si>
  <si>
    <t>PINK RETRO BIG FLOWER BAG</t>
  </si>
  <si>
    <t>90039A</t>
  </si>
  <si>
    <t>FIRE POLISHED GLASS BRACELET RED</t>
  </si>
  <si>
    <t>MIRRORED WALL ART POPPIES</t>
  </si>
  <si>
    <t>35912B</t>
  </si>
  <si>
    <t>WHITE/PINK CHICK DECORATION</t>
  </si>
  <si>
    <t>C541007</t>
  </si>
  <si>
    <t>C541009</t>
  </si>
  <si>
    <t>WRAP ALPHABET DESIGN</t>
  </si>
  <si>
    <t>85206B</t>
  </si>
  <si>
    <t>PINK FELT EASTER EGG BASKET</t>
  </si>
  <si>
    <t>C541089</t>
  </si>
  <si>
    <t>C541090</t>
  </si>
  <si>
    <t>C541092</t>
  </si>
  <si>
    <t>84745A</t>
  </si>
  <si>
    <t>PINK HANGING GINGHAM EASTER HEN</t>
  </si>
  <si>
    <t>84745B</t>
  </si>
  <si>
    <t>BLUE HANGING GINGHAM EASTER HEN</t>
  </si>
  <si>
    <t>90130D</t>
  </si>
  <si>
    <t>RED STONE/CRYSTAL EARRINGS</t>
  </si>
  <si>
    <t>BLOND DOLL DOORSTOP</t>
  </si>
  <si>
    <t>C541117</t>
  </si>
  <si>
    <t>YELLOW EASTER EGG HUNT START POST</t>
  </si>
  <si>
    <t>GREEN EASTER EGG HUNT START POST</t>
  </si>
  <si>
    <t>C541201</t>
  </si>
  <si>
    <t>72369A</t>
  </si>
  <si>
    <t>PINK CLEAR GLASS CANDLE PLATE</t>
  </si>
  <si>
    <t>SET 3 SONG BIRD PAPER EGGS ASSORTED</t>
  </si>
  <si>
    <t>SET 3 PAPER VINTAGE CHICK PAPER EGG</t>
  </si>
  <si>
    <t>C541222</t>
  </si>
  <si>
    <t>C541229</t>
  </si>
  <si>
    <t>C541231</t>
  </si>
  <si>
    <t>C541232</t>
  </si>
  <si>
    <t>C541233</t>
  </si>
  <si>
    <t>C541234</t>
  </si>
  <si>
    <t>C541235</t>
  </si>
  <si>
    <t>C541237</t>
  </si>
  <si>
    <t>MIRRORED WALL ART LADIES</t>
  </si>
  <si>
    <t>C541245</t>
  </si>
  <si>
    <t>ASSTD RASTA KEY-CHAINS</t>
  </si>
  <si>
    <t>WRAP POPPIES  DESIGN</t>
  </si>
  <si>
    <t>C541254</t>
  </si>
  <si>
    <t>C541257</t>
  </si>
  <si>
    <t>C541261</t>
  </si>
  <si>
    <t>EASTER BUNNY HANGING GARLAND</t>
  </si>
  <si>
    <t>EASTER BUNNY WITH BASKET ON BACK</t>
  </si>
  <si>
    <t>BLUE EASTER EGG HUNT START POST</t>
  </si>
  <si>
    <t>3 PINK HEN+CHICKS IN BASKET</t>
  </si>
  <si>
    <t>12 PINK HEN+CHICKS IN BASKET</t>
  </si>
  <si>
    <t xml:space="preserve">ASSORTED SHAPES PHOTO CLIP SILVER </t>
  </si>
  <si>
    <t>WRAP VINTAGE PETALS  DESIGN</t>
  </si>
  <si>
    <t>C541284</t>
  </si>
  <si>
    <t>84806B</t>
  </si>
  <si>
    <t>WHITE CANDYSTUFT ARTIFICIAL FLOWER</t>
  </si>
  <si>
    <t>2 PICTURE BOOK EGGS EASTER BUNNY</t>
  </si>
  <si>
    <t>C541415</t>
  </si>
  <si>
    <t>C541416</t>
  </si>
  <si>
    <t>C541418</t>
  </si>
  <si>
    <t>SILVER LARIAT 40CM</t>
  </si>
  <si>
    <t>84796B</t>
  </si>
  <si>
    <t>BLUE SAVANNAH PICNIC HAMPER FOR 2</t>
  </si>
  <si>
    <t>MEDIUM CERAMIC TOP STORAGE JAR</t>
  </si>
  <si>
    <t>C541433</t>
  </si>
  <si>
    <t>ZINC HEART LATTICE 2 WALL PLANTER</t>
  </si>
  <si>
    <t xml:space="preserve">FLAG OF ST GEORGE </t>
  </si>
  <si>
    <t>C541492</t>
  </si>
  <si>
    <t>LARGE BLUE PROVENCAL CERAMIC BALL</t>
  </si>
  <si>
    <t>C541498</t>
  </si>
  <si>
    <t>C541499</t>
  </si>
  <si>
    <t>C541501</t>
  </si>
  <si>
    <t>C541502</t>
  </si>
  <si>
    <t>C541503</t>
  </si>
  <si>
    <t>C541512</t>
  </si>
  <si>
    <t>HEN HOUSE W FAMILY IN BARN &amp; NEST</t>
  </si>
  <si>
    <t>C541572</t>
  </si>
  <si>
    <t>C541573</t>
  </si>
  <si>
    <t>C541586</t>
  </si>
  <si>
    <t>C541589</t>
  </si>
  <si>
    <t>79323W</t>
  </si>
  <si>
    <t>WHITE CHERRY LIGHTS</t>
  </si>
  <si>
    <t xml:space="preserve">RED/CREAM STRIPE CUSHION COVER </t>
  </si>
  <si>
    <t>37379A</t>
  </si>
  <si>
    <t>FOUR RABBIT EASTER DECORATIONS</t>
  </si>
  <si>
    <t>C541603</t>
  </si>
  <si>
    <t>84801A</t>
  </si>
  <si>
    <t>PINK HYDRANGEA ART FLOWER</t>
  </si>
  <si>
    <t>CROCHET ROSE PURSE WITH SUEDE BACK</t>
  </si>
  <si>
    <t>C541641</t>
  </si>
  <si>
    <t>C541650</t>
  </si>
  <si>
    <t>C541651</t>
  </si>
  <si>
    <t>C541653</t>
  </si>
  <si>
    <t>C541654</t>
  </si>
  <si>
    <t>84800S</t>
  </si>
  <si>
    <t>SMALL WHITE/PINK ROSE ART FLOWER</t>
  </si>
  <si>
    <t>79192A</t>
  </si>
  <si>
    <t>C541656</t>
  </si>
  <si>
    <t>85130C</t>
  </si>
  <si>
    <t>BEADED CRYSTAL HEART BLUE  LARGE</t>
  </si>
  <si>
    <t>C541674</t>
  </si>
  <si>
    <t>Given away</t>
  </si>
  <si>
    <t>Dotcom</t>
  </si>
  <si>
    <t>C541688</t>
  </si>
  <si>
    <t>C541689</t>
  </si>
  <si>
    <t>C541691</t>
  </si>
  <si>
    <t>C541693</t>
  </si>
  <si>
    <t>C541694</t>
  </si>
  <si>
    <t xml:space="preserve">GLASS CHALICE GREEN  LARGE </t>
  </si>
  <si>
    <t>90027C</t>
  </si>
  <si>
    <t>GLASS BEAD HOOP EARRINGS GREEN</t>
  </si>
  <si>
    <t>90202B</t>
  </si>
  <si>
    <t>WHITE ENAMEL FLOWER HAIR TIE</t>
  </si>
  <si>
    <t>C541701</t>
  </si>
  <si>
    <t>C541704</t>
  </si>
  <si>
    <t>C541705</t>
  </si>
  <si>
    <t>C541707</t>
  </si>
  <si>
    <t>C541710</t>
  </si>
  <si>
    <t>C541735</t>
  </si>
  <si>
    <t>C541779</t>
  </si>
  <si>
    <t>C541786</t>
  </si>
  <si>
    <t>C541787</t>
  </si>
  <si>
    <t>C541790</t>
  </si>
  <si>
    <t>40046A</t>
  </si>
  <si>
    <t>C541817</t>
  </si>
  <si>
    <t>C541818</t>
  </si>
  <si>
    <t>C541821</t>
  </si>
  <si>
    <t>C541822</t>
  </si>
  <si>
    <t>C541823</t>
  </si>
  <si>
    <t>C541824</t>
  </si>
  <si>
    <t>C541825</t>
  </si>
  <si>
    <t>C541826</t>
  </si>
  <si>
    <t>85188A</t>
  </si>
  <si>
    <t>GREEN METAL SWINGING BUNNY</t>
  </si>
  <si>
    <t>C541828</t>
  </si>
  <si>
    <t>C541829</t>
  </si>
  <si>
    <t>C541831</t>
  </si>
  <si>
    <t>FLAMES SUNGLASSES PINK LENSES</t>
  </si>
  <si>
    <t>C541833</t>
  </si>
  <si>
    <t>C541834</t>
  </si>
  <si>
    <t>72799C</t>
  </si>
  <si>
    <t>PINK PILLAR CANDLE SILVER FLOCK</t>
  </si>
  <si>
    <t>71101E</t>
  </si>
  <si>
    <t xml:space="preserve">STANDING FAIRY POLE SUPPORT </t>
  </si>
  <si>
    <t>2 PICTURE BOOK EGGS EASTER DUCKS</t>
  </si>
  <si>
    <t>2 PICTURE BOOK EGGS EASTER CHICKS</t>
  </si>
  <si>
    <t>C541852</t>
  </si>
  <si>
    <t xml:space="preserve">VINTAGE BEAD PINK SHADE </t>
  </si>
  <si>
    <t>C541861</t>
  </si>
  <si>
    <t>C541863</t>
  </si>
  <si>
    <t>C541868</t>
  </si>
  <si>
    <t>C541885</t>
  </si>
  <si>
    <t>C541897</t>
  </si>
  <si>
    <t>Greece</t>
  </si>
  <si>
    <t>C541959</t>
  </si>
  <si>
    <t>C541961</t>
  </si>
  <si>
    <t>C541964</t>
  </si>
  <si>
    <t>Hong Kong</t>
  </si>
  <si>
    <t>DECORATIVE HANGING SHELVING UNIT</t>
  </si>
  <si>
    <t>C541994</t>
  </si>
  <si>
    <t xml:space="preserve">MUSICAL ZINC HEART DECORATION </t>
  </si>
  <si>
    <t>RUSTIC WOODEN CABINET, GLASS DOORS</t>
  </si>
  <si>
    <t>90037A</t>
  </si>
  <si>
    <t>TINY CRYSTAL BRACELET RED</t>
  </si>
  <si>
    <t>C542032</t>
  </si>
  <si>
    <t>C542038</t>
  </si>
  <si>
    <t>C542060</t>
  </si>
  <si>
    <t>C542078</t>
  </si>
  <si>
    <t>C542082</t>
  </si>
  <si>
    <t>C542086</t>
  </si>
  <si>
    <t>C542088</t>
  </si>
  <si>
    <t>C542089</t>
  </si>
  <si>
    <t>C542091</t>
  </si>
  <si>
    <t>C542092</t>
  </si>
  <si>
    <t>C542094</t>
  </si>
  <si>
    <t>C542095</t>
  </si>
  <si>
    <t>C542097</t>
  </si>
  <si>
    <t>35913B</t>
  </si>
  <si>
    <t>WHITE/PINK CHICK EASTER DECORATION</t>
  </si>
  <si>
    <t>C542101</t>
  </si>
  <si>
    <t>Singapore</t>
  </si>
  <si>
    <t>C542104</t>
  </si>
  <si>
    <t>STEEL SWEETHEART ROUND TABLE CREAM</t>
  </si>
  <si>
    <t xml:space="preserve">ORANGE FLOWER MUG </t>
  </si>
  <si>
    <t>85160A</t>
  </si>
  <si>
    <t>C542138</t>
  </si>
  <si>
    <t>C542139</t>
  </si>
  <si>
    <t>C542140</t>
  </si>
  <si>
    <t>C542150</t>
  </si>
  <si>
    <t>C542218</t>
  </si>
  <si>
    <t>label mix up</t>
  </si>
  <si>
    <t>C542232</t>
  </si>
  <si>
    <t>C542244</t>
  </si>
  <si>
    <t>C542245</t>
  </si>
  <si>
    <t>MOROCCAN BEATEN METAL DISH</t>
  </si>
  <si>
    <t>C542256</t>
  </si>
  <si>
    <t>C542257</t>
  </si>
  <si>
    <t>C542259</t>
  </si>
  <si>
    <t>C542260</t>
  </si>
  <si>
    <t>C542261</t>
  </si>
  <si>
    <t>C542262</t>
  </si>
  <si>
    <t>C542263</t>
  </si>
  <si>
    <t>C542264</t>
  </si>
  <si>
    <t>S/2 ZINC HEART DESIGN PLANTERS</t>
  </si>
  <si>
    <t>C542270</t>
  </si>
  <si>
    <t>C542271</t>
  </si>
  <si>
    <t>C542273</t>
  </si>
  <si>
    <t>RETROSPOT WOODEN HEART DECORATION</t>
  </si>
  <si>
    <t>C542346</t>
  </si>
  <si>
    <t>CHRISTMAS STAR WISH LIST CHALKBOARD</t>
  </si>
  <si>
    <t>C542348</t>
  </si>
  <si>
    <t>C542352</t>
  </si>
  <si>
    <t>samples/damages</t>
  </si>
  <si>
    <t>C542366</t>
  </si>
  <si>
    <t>C542376</t>
  </si>
  <si>
    <t>84279B</t>
  </si>
  <si>
    <t>C542383</t>
  </si>
  <si>
    <t>C542385</t>
  </si>
  <si>
    <t>C542395</t>
  </si>
  <si>
    <t>90123D</t>
  </si>
  <si>
    <t>WHITE HEART OF GLASS BRACELET</t>
  </si>
  <si>
    <t>90123A</t>
  </si>
  <si>
    <t>PINK HEART OF GLASS BRACELET</t>
  </si>
  <si>
    <t>LONG SILVER NECKLACE PASTEL FLOWER</t>
  </si>
  <si>
    <t>90016B</t>
  </si>
  <si>
    <t>GOLD/M.O.P PENDANT ORBIT NECKLACE</t>
  </si>
  <si>
    <t>90016A</t>
  </si>
  <si>
    <t>SILVER/M.O.P PENDANT ORBIT NECKLACE</t>
  </si>
  <si>
    <t>FLORAL BATHROOM SET</t>
  </si>
  <si>
    <t>C542400</t>
  </si>
  <si>
    <t>VINTAGE NOTEBOOK TRAVELOGUE</t>
  </si>
  <si>
    <t>C542402</t>
  </si>
  <si>
    <t>C542403</t>
  </si>
  <si>
    <t>C542404</t>
  </si>
  <si>
    <t>C542413</t>
  </si>
  <si>
    <t>84967A</t>
  </si>
  <si>
    <t>84967B</t>
  </si>
  <si>
    <t>C542416</t>
  </si>
  <si>
    <t>84966B</t>
  </si>
  <si>
    <t>84966A</t>
  </si>
  <si>
    <t>C542421</t>
  </si>
  <si>
    <t>C542424</t>
  </si>
  <si>
    <t>C542426</t>
  </si>
  <si>
    <t>C542427</t>
  </si>
  <si>
    <t>79063D</t>
  </si>
  <si>
    <t>DCGS0055</t>
  </si>
  <si>
    <t>DCGS0072</t>
  </si>
  <si>
    <t>DCGS0074</t>
  </si>
  <si>
    <t>C542537</t>
  </si>
  <si>
    <t>C542539</t>
  </si>
  <si>
    <t>C542540</t>
  </si>
  <si>
    <t>90183C</t>
  </si>
  <si>
    <t>BLACK DROP EARRINGS W LONG BEADS</t>
  </si>
  <si>
    <t>DCGS0069</t>
  </si>
  <si>
    <t>84424A</t>
  </si>
  <si>
    <t>84509F</t>
  </si>
  <si>
    <t>84964B</t>
  </si>
  <si>
    <t>85028L</t>
  </si>
  <si>
    <t>85028S</t>
  </si>
  <si>
    <t>85179B</t>
  </si>
  <si>
    <t>90000C</t>
  </si>
  <si>
    <t>DCGS0057</t>
  </si>
  <si>
    <t>C542588</t>
  </si>
  <si>
    <t>C542589</t>
  </si>
  <si>
    <t>C542593</t>
  </si>
  <si>
    <t>C542604</t>
  </si>
  <si>
    <t>85024B</t>
  </si>
  <si>
    <t>35637C</t>
  </si>
  <si>
    <t>PINK STRING CURTAIN WITH POLE</t>
  </si>
  <si>
    <t>HANGING HEART WITH BELL</t>
  </si>
  <si>
    <t>C542635</t>
  </si>
  <si>
    <t>C542637</t>
  </si>
  <si>
    <t>C542638</t>
  </si>
  <si>
    <t>C542639</t>
  </si>
  <si>
    <t>C542640</t>
  </si>
  <si>
    <t>C542642</t>
  </si>
  <si>
    <t>C542643</t>
  </si>
  <si>
    <t>C542644</t>
  </si>
  <si>
    <t>C542645</t>
  </si>
  <si>
    <t>71496B</t>
  </si>
  <si>
    <t>A4 WALL TIDY RED FLOWERS</t>
  </si>
  <si>
    <t>C542693</t>
  </si>
  <si>
    <t>C542704</t>
  </si>
  <si>
    <t>C542714</t>
  </si>
  <si>
    <t>C542721</t>
  </si>
  <si>
    <t>C542726</t>
  </si>
  <si>
    <t>17028J</t>
  </si>
  <si>
    <t>INCENSE BAZAAR PEACH</t>
  </si>
  <si>
    <t>17084A</t>
  </si>
  <si>
    <t>TRANQUILITY MASALA INCENSE</t>
  </si>
  <si>
    <t>84795C</t>
  </si>
  <si>
    <t>C542730</t>
  </si>
  <si>
    <t>C542732</t>
  </si>
  <si>
    <t>C542734</t>
  </si>
  <si>
    <t>C542738</t>
  </si>
  <si>
    <t>C542740</t>
  </si>
  <si>
    <t>62074B</t>
  </si>
  <si>
    <t>ELEPHANT CLIP W SUCTION CUP</t>
  </si>
  <si>
    <t>C542742</t>
  </si>
  <si>
    <t>C542744</t>
  </si>
  <si>
    <t>C542748</t>
  </si>
  <si>
    <t>C542753</t>
  </si>
  <si>
    <t>CHERRY BLOSSOM DECORATIVE FLASK</t>
  </si>
  <si>
    <t>C542781</t>
  </si>
  <si>
    <t>C542787</t>
  </si>
  <si>
    <t>C542792</t>
  </si>
  <si>
    <t>C542793</t>
  </si>
  <si>
    <t>C542798</t>
  </si>
  <si>
    <t>C542799</t>
  </si>
  <si>
    <t>C542805</t>
  </si>
  <si>
    <t>C542832</t>
  </si>
  <si>
    <t>C542860</t>
  </si>
  <si>
    <t>C542866</t>
  </si>
  <si>
    <t>CREAM SWEETHEART MAGAZINE RACK</t>
  </si>
  <si>
    <t>84801B</t>
  </si>
  <si>
    <t>84805A</t>
  </si>
  <si>
    <t>17136A</t>
  </si>
  <si>
    <t>BLUE STONES ON WIRE FOR CANDLE</t>
  </si>
  <si>
    <t>C542910</t>
  </si>
  <si>
    <t>C542912</t>
  </si>
  <si>
    <t>C542913</t>
  </si>
  <si>
    <t>C542916</t>
  </si>
  <si>
    <t>C542924</t>
  </si>
  <si>
    <t>C542951</t>
  </si>
  <si>
    <t>C542991</t>
  </si>
  <si>
    <t>GLITTER HEART DECORATION</t>
  </si>
  <si>
    <t>84708B</t>
  </si>
  <si>
    <t>C543004</t>
  </si>
  <si>
    <t>44089A</t>
  </si>
  <si>
    <t>PINK GAUZE BUTTERFLY LAMPSHADE</t>
  </si>
  <si>
    <t>CHERRY BLOSSOM CANVAS ART PICTURE</t>
  </si>
  <si>
    <t xml:space="preserve">BOTANICAL LAVENDER GIFT WRAP </t>
  </si>
  <si>
    <t>C543026</t>
  </si>
  <si>
    <t>C543039</t>
  </si>
  <si>
    <t>C543042</t>
  </si>
  <si>
    <t>79063C</t>
  </si>
  <si>
    <t>C543050</t>
  </si>
  <si>
    <t>79062D</t>
  </si>
  <si>
    <t>C543052</t>
  </si>
  <si>
    <t>C543109</t>
  </si>
  <si>
    <t>C543112</t>
  </si>
  <si>
    <t>C543119</t>
  </si>
  <si>
    <t>NECKLACE+BRACELET PINK BUTTERFLY</t>
  </si>
  <si>
    <t>15058C</t>
  </si>
  <si>
    <t>ICE CREAM DESIGN GARDEN PARASOL</t>
  </si>
  <si>
    <t>SET 2 PANTRY DESIGN TEA TOWELS</t>
  </si>
  <si>
    <t>C543175</t>
  </si>
  <si>
    <t>C543185</t>
  </si>
  <si>
    <t>C543195</t>
  </si>
  <si>
    <t>C543239</t>
  </si>
  <si>
    <t>C543241</t>
  </si>
  <si>
    <t>C543244</t>
  </si>
  <si>
    <t xml:space="preserve">METAL RABBIT LADDER EASTER </t>
  </si>
  <si>
    <t>84611B</t>
  </si>
  <si>
    <t>thrown away</t>
  </si>
  <si>
    <t>84612B</t>
  </si>
  <si>
    <t>COTTON APRON PANTRY DESIGN</t>
  </si>
  <si>
    <t>C543290</t>
  </si>
  <si>
    <t>C543307</t>
  </si>
  <si>
    <t>C543347</t>
  </si>
  <si>
    <t>C543353</t>
  </si>
  <si>
    <t>C543356</t>
  </si>
  <si>
    <t>DCGSSBOY</t>
  </si>
  <si>
    <t>BOYS PARTY BAG</t>
  </si>
  <si>
    <t>DCGSSGIRL</t>
  </si>
  <si>
    <t>GIRLS PARTY BAG</t>
  </si>
  <si>
    <t>C543368</t>
  </si>
  <si>
    <t>35815P</t>
  </si>
  <si>
    <t>C543375</t>
  </si>
  <si>
    <t>C543381</t>
  </si>
  <si>
    <t>C543384</t>
  </si>
  <si>
    <t>C543388</t>
  </si>
  <si>
    <t>C543431</t>
  </si>
  <si>
    <t>C543442</t>
  </si>
  <si>
    <t>C543445</t>
  </si>
  <si>
    <t>C543465</t>
  </si>
  <si>
    <t>C543469</t>
  </si>
  <si>
    <t>C543475</t>
  </si>
  <si>
    <t>LARGE ZINC GLASS CANDLEHOLDER</t>
  </si>
  <si>
    <t>PAINTED SEA SHELL METAL WINDCHIME</t>
  </si>
  <si>
    <t>FOLDING SHOE TIDY</t>
  </si>
  <si>
    <t>C543551</t>
  </si>
  <si>
    <t>C543603</t>
  </si>
  <si>
    <t>C543605</t>
  </si>
  <si>
    <t>C543606</t>
  </si>
  <si>
    <t>C543607</t>
  </si>
  <si>
    <t>C543608</t>
  </si>
  <si>
    <t>C543609</t>
  </si>
  <si>
    <t>SQUARE METAL CANDLEHOLDER BASE</t>
  </si>
  <si>
    <t>C543611</t>
  </si>
  <si>
    <t>C543620</t>
  </si>
  <si>
    <t>C543621</t>
  </si>
  <si>
    <t>C543624</t>
  </si>
  <si>
    <t>C543627</t>
  </si>
  <si>
    <t>C543628</t>
  </si>
  <si>
    <t>C543632</t>
  </si>
  <si>
    <t>C543633</t>
  </si>
  <si>
    <t>C543634</t>
  </si>
  <si>
    <t>C543635</t>
  </si>
  <si>
    <t>C543636</t>
  </si>
  <si>
    <t>C543637</t>
  </si>
  <si>
    <t>C543638</t>
  </si>
  <si>
    <t>C543640</t>
  </si>
  <si>
    <t>C543643</t>
  </si>
  <si>
    <t>C543644</t>
  </si>
  <si>
    <t>C543659</t>
  </si>
  <si>
    <t>C543661</t>
  </si>
  <si>
    <t>C543662</t>
  </si>
  <si>
    <t>C543663</t>
  </si>
  <si>
    <t>C543671</t>
  </si>
  <si>
    <t>C543706</t>
  </si>
  <si>
    <t>C543729</t>
  </si>
  <si>
    <t>C543741</t>
  </si>
  <si>
    <t>C543742</t>
  </si>
  <si>
    <t>C543743</t>
  </si>
  <si>
    <t>C543744</t>
  </si>
  <si>
    <t>C543745</t>
  </si>
  <si>
    <t>C543749</t>
  </si>
  <si>
    <t>C543750</t>
  </si>
  <si>
    <t>C543752</t>
  </si>
  <si>
    <t>C543755</t>
  </si>
  <si>
    <t>C543756</t>
  </si>
  <si>
    <t>C543757</t>
  </si>
  <si>
    <t>C543758</t>
  </si>
  <si>
    <t>C543760</t>
  </si>
  <si>
    <t>C543761</t>
  </si>
  <si>
    <t>C543763</t>
  </si>
  <si>
    <t>C543764</t>
  </si>
  <si>
    <t>C543765</t>
  </si>
  <si>
    <t>C543766</t>
  </si>
  <si>
    <t>C543767</t>
  </si>
  <si>
    <t>C543768</t>
  </si>
  <si>
    <t>C543769</t>
  </si>
  <si>
    <t>C543771</t>
  </si>
  <si>
    <t>C543772</t>
  </si>
  <si>
    <t>C543773</t>
  </si>
  <si>
    <t>C543775</t>
  </si>
  <si>
    <t>C543776</t>
  </si>
  <si>
    <t>90064B</t>
  </si>
  <si>
    <t>BLACK VINTAGE  CRYSTAL EARRINGS</t>
  </si>
  <si>
    <t>90064A</t>
  </si>
  <si>
    <t>WHITE VINTAGE CRYSTAL EARRINGS</t>
  </si>
  <si>
    <t>90063A</t>
  </si>
  <si>
    <t>WHITE VINT ART DECO CRYSTAL NECKLAC</t>
  </si>
  <si>
    <t>90063B</t>
  </si>
  <si>
    <t>BLACK VINT ART DEC CRYSTAL NECKLACE</t>
  </si>
  <si>
    <t>NEW BAROQUE SMALL NECKLACE BLACK</t>
  </si>
  <si>
    <t>C543778</t>
  </si>
  <si>
    <t>C543779</t>
  </si>
  <si>
    <t>C543780</t>
  </si>
  <si>
    <t>C543784</t>
  </si>
  <si>
    <t>C543785</t>
  </si>
  <si>
    <t>C543786</t>
  </si>
  <si>
    <t>C543787</t>
  </si>
  <si>
    <t>C543789</t>
  </si>
  <si>
    <t>C543790</t>
  </si>
  <si>
    <t>C543791</t>
  </si>
  <si>
    <t>C543792</t>
  </si>
  <si>
    <t>44089C</t>
  </si>
  <si>
    <t>LILAC GAUZE BUTTERFLY LAMPSHADE</t>
  </si>
  <si>
    <t>PINK/PURPLE CIRCLE CURTAIN</t>
  </si>
  <si>
    <t>C543811</t>
  </si>
  <si>
    <t>C543817</t>
  </si>
  <si>
    <t>C543818</t>
  </si>
  <si>
    <t>C543819</t>
  </si>
  <si>
    <t>90024B</t>
  </si>
  <si>
    <t>NEW BAROQUE B'FLY NECKLACE RED</t>
  </si>
  <si>
    <t>incorrectly made-thrown away.</t>
  </si>
  <si>
    <t>C543830</t>
  </si>
  <si>
    <t>C543834</t>
  </si>
  <si>
    <t>C543835</t>
  </si>
  <si>
    <t>C543837</t>
  </si>
  <si>
    <t>C543838</t>
  </si>
  <si>
    <t>C543840</t>
  </si>
  <si>
    <t>C543841</t>
  </si>
  <si>
    <t>84798B</t>
  </si>
  <si>
    <t>PURPLE FOXGLOVE ARTIIFCIAL FLOWER</t>
  </si>
  <si>
    <t>84803A</t>
  </si>
  <si>
    <t>PINK ALLIUM  ARTIFICIAL FLOWER</t>
  </si>
  <si>
    <t>C543917</t>
  </si>
  <si>
    <t>C543918</t>
  </si>
  <si>
    <t>35909B</t>
  </si>
  <si>
    <t>PINK FLOWERS RABBIT EASTER</t>
  </si>
  <si>
    <t>C543972</t>
  </si>
  <si>
    <t>C543974</t>
  </si>
  <si>
    <t>90180B</t>
  </si>
  <si>
    <t>PURPLE AMETHYST NECKLACE W TASSEL</t>
  </si>
  <si>
    <t>90152C</t>
  </si>
  <si>
    <t>BLUE/NAT SHELL NECKLACE W PENDANT</t>
  </si>
  <si>
    <t>C543980</t>
  </si>
  <si>
    <t>C543992</t>
  </si>
  <si>
    <t>C544034</t>
  </si>
  <si>
    <t>C544038</t>
  </si>
  <si>
    <t>C544047</t>
  </si>
  <si>
    <t>C544049</t>
  </si>
  <si>
    <t>C544054</t>
  </si>
  <si>
    <t>C544057</t>
  </si>
  <si>
    <t>84859C</t>
  </si>
  <si>
    <t>C544080</t>
  </si>
  <si>
    <t>C544099</t>
  </si>
  <si>
    <t>C544117</t>
  </si>
  <si>
    <t>C544118</t>
  </si>
  <si>
    <t>PANTRY SCRUBBING BRUSH</t>
  </si>
  <si>
    <t>C544171</t>
  </si>
  <si>
    <t>C544174</t>
  </si>
  <si>
    <t>SET OF 4 PANTRY JELLY MOULDS</t>
  </si>
  <si>
    <t>C544184</t>
  </si>
  <si>
    <t>TRAVEL CARD WALLET FLOWER MEADOW</t>
  </si>
  <si>
    <t>TRAVEL CARD WALLET PANTRY</t>
  </si>
  <si>
    <t>TRAVEL CARD WALLET SKULLS</t>
  </si>
  <si>
    <t>TRAVEL CARD WALLET TRANSPORT</t>
  </si>
  <si>
    <t>TRAVEL CARD WALLET RETROSPOT</t>
  </si>
  <si>
    <t>TRAVEL CARD WALLET KEEP CALM</t>
  </si>
  <si>
    <t>GIRAFFE WOODEN RULER</t>
  </si>
  <si>
    <t xml:space="preserve">REVOLVER WOODEN RULER </t>
  </si>
  <si>
    <t>C544279</t>
  </si>
  <si>
    <t>TRAVEL CARD WALLET RETRO PETALS</t>
  </si>
  <si>
    <t>TRAVEL CARD WALLET SUKI</t>
  </si>
  <si>
    <t>TRAVEL CARD WALLET VINTAGE TICKET</t>
  </si>
  <si>
    <t>C544300</t>
  </si>
  <si>
    <t>PANTRY ROLLING PIN</t>
  </si>
  <si>
    <t>TRAVEL CARD WALLET UNION JACK</t>
  </si>
  <si>
    <t>TRAVEL CARD WALLET I LOVE LONDON</t>
  </si>
  <si>
    <t>C544310</t>
  </si>
  <si>
    <t>47341A</t>
  </si>
  <si>
    <t>C544318</t>
  </si>
  <si>
    <t>C544397</t>
  </si>
  <si>
    <t>C544413</t>
  </si>
  <si>
    <t>C544414</t>
  </si>
  <si>
    <t>C544415</t>
  </si>
  <si>
    <t>C544416</t>
  </si>
  <si>
    <t>C544417</t>
  </si>
  <si>
    <t>C544419</t>
  </si>
  <si>
    <t>C544420</t>
  </si>
  <si>
    <t>C544422</t>
  </si>
  <si>
    <t>C544424</t>
  </si>
  <si>
    <t>C544425</t>
  </si>
  <si>
    <t>C544427</t>
  </si>
  <si>
    <t>C544428</t>
  </si>
  <si>
    <t>C544429</t>
  </si>
  <si>
    <t>C544432</t>
  </si>
  <si>
    <t>C544433</t>
  </si>
  <si>
    <t>37491D</t>
  </si>
  <si>
    <t>PURPLE/BLUE CERAMIC CANDLE HOLDER</t>
  </si>
  <si>
    <t>C544435</t>
  </si>
  <si>
    <t>C544436</t>
  </si>
  <si>
    <t>C544437</t>
  </si>
  <si>
    <t>44092C</t>
  </si>
  <si>
    <t>PURPLE/COPPER HANGING LAMPSHADE</t>
  </si>
  <si>
    <t>C544442</t>
  </si>
  <si>
    <t>CHILDRENS CUTLERY POLKADOT BLUE</t>
  </si>
  <si>
    <t>CHILDRENS CUTLERY POLKADOT PINK</t>
  </si>
  <si>
    <t>C544451</t>
  </si>
  <si>
    <t>C544458</t>
  </si>
  <si>
    <t>44092B</t>
  </si>
  <si>
    <t>BLUE WHITE PLASTIC RINGS LAMPSHADE</t>
  </si>
  <si>
    <t>90065A</t>
  </si>
  <si>
    <t>WHITE VINTAGE CRYSTAL BRACELET</t>
  </si>
  <si>
    <t>90026D</t>
  </si>
  <si>
    <t>GLASS BEAD HOOP NECKLACE AMETHYST</t>
  </si>
  <si>
    <t>90000A</t>
  </si>
  <si>
    <t>RASPBERRY ANT COPPER FLOWER NECKLAC</t>
  </si>
  <si>
    <t>90026C</t>
  </si>
  <si>
    <t>GLASS BEAD HOOP NECKLACE GREEN</t>
  </si>
  <si>
    <t>90026B</t>
  </si>
  <si>
    <t>GLASS BEAD HOOP NECKLACE MONTANA</t>
  </si>
  <si>
    <t>35638A</t>
  </si>
  <si>
    <t>PINK AND BLACK STRING CURTAIN</t>
  </si>
  <si>
    <t>C544507</t>
  </si>
  <si>
    <t>C544553</t>
  </si>
  <si>
    <t>C544557</t>
  </si>
  <si>
    <t>C544558</t>
  </si>
  <si>
    <t>C544559</t>
  </si>
  <si>
    <t>C544560</t>
  </si>
  <si>
    <t>C544561</t>
  </si>
  <si>
    <t>C544570</t>
  </si>
  <si>
    <t>C544575</t>
  </si>
  <si>
    <t>C544576</t>
  </si>
  <si>
    <t>C544577</t>
  </si>
  <si>
    <t>C544580</t>
  </si>
  <si>
    <t>C544581</t>
  </si>
  <si>
    <t>C544583</t>
  </si>
  <si>
    <t>C544584</t>
  </si>
  <si>
    <t>C544587</t>
  </si>
  <si>
    <t>C544589</t>
  </si>
  <si>
    <t>C544590</t>
  </si>
  <si>
    <t>C544594</t>
  </si>
  <si>
    <t xml:space="preserve">LUNCH BAG SUKI DESIGN </t>
  </si>
  <si>
    <t>JUMBO BAG SCANDINAVIAN BLUE PAISLEY</t>
  </si>
  <si>
    <t>C544608</t>
  </si>
  <si>
    <t>C544609</t>
  </si>
  <si>
    <t xml:space="preserve">CHILDRENS CUTLERY RETROSPOT RED </t>
  </si>
  <si>
    <t xml:space="preserve">CHILDRENS CUTLERY POLKADOT GREEN </t>
  </si>
  <si>
    <t>C544635</t>
  </si>
  <si>
    <t>C544653</t>
  </si>
  <si>
    <t>CREAM SWEETHEART TRAYS</t>
  </si>
  <si>
    <t>C544655</t>
  </si>
  <si>
    <t>C544665</t>
  </si>
  <si>
    <t>C544669</t>
  </si>
  <si>
    <t>C544671</t>
  </si>
  <si>
    <t>C544674</t>
  </si>
  <si>
    <t>C544679</t>
  </si>
  <si>
    <t>84858C</t>
  </si>
  <si>
    <t>C544682</t>
  </si>
  <si>
    <t>C544696</t>
  </si>
  <si>
    <t>C544775</t>
  </si>
  <si>
    <t>C544780</t>
  </si>
  <si>
    <t>BEACH HUT SHELF W 3 DRAWERS</t>
  </si>
  <si>
    <t>C544814</t>
  </si>
  <si>
    <t>C544827</t>
  </si>
  <si>
    <t>C544828</t>
  </si>
  <si>
    <t>C544829</t>
  </si>
  <si>
    <t>C544830</t>
  </si>
  <si>
    <t>C544831</t>
  </si>
  <si>
    <t>Saudi Arabia</t>
  </si>
  <si>
    <t>C544840</t>
  </si>
  <si>
    <t>C544897</t>
  </si>
  <si>
    <t>C544901</t>
  </si>
  <si>
    <t>C544902</t>
  </si>
  <si>
    <t>84809B</t>
  </si>
  <si>
    <t>C545003</t>
  </si>
  <si>
    <t>C545033</t>
  </si>
  <si>
    <t>72140E</t>
  </si>
  <si>
    <t>BEST DAD CANDLE LETTERS</t>
  </si>
  <si>
    <t>C545040</t>
  </si>
  <si>
    <t>C545068</t>
  </si>
  <si>
    <t>Czech Republic</t>
  </si>
  <si>
    <t>HEAVENS SCENT FRAGRANCE OILS ASSTD</t>
  </si>
  <si>
    <t>SMALL SINGLE FLAME CANDLE HOLDER</t>
  </si>
  <si>
    <t>C545189</t>
  </si>
  <si>
    <t>90124A</t>
  </si>
  <si>
    <t>PINK MURANO TWIST NECKLACE</t>
  </si>
  <si>
    <t>ORANGE/WHT/FUSCHIA STONES NECKLACE</t>
  </si>
  <si>
    <t>RIVIERA NECKLACE</t>
  </si>
  <si>
    <t>90176A</t>
  </si>
  <si>
    <t>CLASSIC DIAMANTE NECKLACE JET</t>
  </si>
  <si>
    <t>90176C</t>
  </si>
  <si>
    <t>DIAMANTE NECKLACE</t>
  </si>
  <si>
    <t>90177A</t>
  </si>
  <si>
    <t>CLASSIC DIAMANTE EARRINGS JET</t>
  </si>
  <si>
    <t>90187A</t>
  </si>
  <si>
    <t>BLUE DROP EARRINGS W BEAD CLUSTER</t>
  </si>
  <si>
    <t>90001A</t>
  </si>
  <si>
    <t>ANTIQUE RASPBERRY FLOWER EARRINGS</t>
  </si>
  <si>
    <t>C545277</t>
  </si>
  <si>
    <t>84802B</t>
  </si>
  <si>
    <t>84803B</t>
  </si>
  <si>
    <t>WHITE ALLIUM  ARTIFICIAL FLOWER</t>
  </si>
  <si>
    <t>C545307</t>
  </si>
  <si>
    <t>C545329</t>
  </si>
  <si>
    <t>C545330</t>
  </si>
  <si>
    <t>TOILET SIGN OCCUPIED OR VACANT</t>
  </si>
  <si>
    <t>SMALL BLUE PROVENCAL CERAMIC BALL</t>
  </si>
  <si>
    <t>PANTRY WASHING UP BRUSH</t>
  </si>
  <si>
    <t>showroom</t>
  </si>
  <si>
    <t>TREASURE ISLAND BOOK BOX</t>
  </si>
  <si>
    <t>BUFFALO BILL TREASURE BOOK BOX</t>
  </si>
  <si>
    <t xml:space="preserve">ABC TREASURE BOOK BOX </t>
  </si>
  <si>
    <t>PANTRY PASTRY BRUSH</t>
  </si>
  <si>
    <t>C545421</t>
  </si>
  <si>
    <t>C545432</t>
  </si>
  <si>
    <t>C545434</t>
  </si>
  <si>
    <t>C545436</t>
  </si>
  <si>
    <t>C545437</t>
  </si>
  <si>
    <t>C545438</t>
  </si>
  <si>
    <t>C545439</t>
  </si>
  <si>
    <t>C545440</t>
  </si>
  <si>
    <t>C545442</t>
  </si>
  <si>
    <t>C545443</t>
  </si>
  <si>
    <t>C545444</t>
  </si>
  <si>
    <t>DOLLCRAFT GIRL NICOLE</t>
  </si>
  <si>
    <t>C545446</t>
  </si>
  <si>
    <t>C545449</t>
  </si>
  <si>
    <t>C545450</t>
  </si>
  <si>
    <t>C545451</t>
  </si>
  <si>
    <t>C545452</t>
  </si>
  <si>
    <t>C545453</t>
  </si>
  <si>
    <t>C545454</t>
  </si>
  <si>
    <t>C545455</t>
  </si>
  <si>
    <t>C545456</t>
  </si>
  <si>
    <t>C545457</t>
  </si>
  <si>
    <t>C545458</t>
  </si>
  <si>
    <t>16020C</t>
  </si>
  <si>
    <t>90016C</t>
  </si>
  <si>
    <t>SILVER/BLACK PENDANT ORBIT NECKLACE</t>
  </si>
  <si>
    <t>90025D</t>
  </si>
  <si>
    <t>BAROQUE BUTTERFLY EARRINGS PINK</t>
  </si>
  <si>
    <t>C545476</t>
  </si>
  <si>
    <t>C545478</t>
  </si>
  <si>
    <t>C545502</t>
  </si>
  <si>
    <t>C545504</t>
  </si>
  <si>
    <t>C545506</t>
  </si>
  <si>
    <t>C545507</t>
  </si>
  <si>
    <t>C545508</t>
  </si>
  <si>
    <t>C545509</t>
  </si>
  <si>
    <t>C545510</t>
  </si>
  <si>
    <t>C545511</t>
  </si>
  <si>
    <t>C545513</t>
  </si>
  <si>
    <t>FELTCRAFT GIRL NICOLE KIT</t>
  </si>
  <si>
    <t>C545516</t>
  </si>
  <si>
    <t>C545520</t>
  </si>
  <si>
    <t>C545525</t>
  </si>
  <si>
    <t>C545529</t>
  </si>
  <si>
    <t>FELTCRAFT BOY JEAN-PAUL KIT</t>
  </si>
  <si>
    <t>FELTCRAFT GIRL AMELIE KIT</t>
  </si>
  <si>
    <t>GYMKHANA TREASURE BOOK BOX</t>
  </si>
  <si>
    <t>C545531</t>
  </si>
  <si>
    <t>C545532</t>
  </si>
  <si>
    <t>C545537</t>
  </si>
  <si>
    <t xml:space="preserve">MOTHER'S KITCHEN SPOON REST </t>
  </si>
  <si>
    <t>CLOCK MAGNET MUM'S KITCHEN</t>
  </si>
  <si>
    <t>JAM CLOCK MAGNET</t>
  </si>
  <si>
    <t>PANTRY APPLE CORER</t>
  </si>
  <si>
    <t>C545556</t>
  </si>
  <si>
    <t>47563B</t>
  </si>
  <si>
    <t>37477D</t>
  </si>
  <si>
    <t>C545569</t>
  </si>
  <si>
    <t>MUM'S KITCHEN CLOCK</t>
  </si>
  <si>
    <t>C545639</t>
  </si>
  <si>
    <t>C545650</t>
  </si>
  <si>
    <t>RECYCLED ACAPULCO MAT RED</t>
  </si>
  <si>
    <t>RECYCLED ACAPULCO MAT PINK</t>
  </si>
  <si>
    <t>RECYCLED ACAPULCO MAT LAVENDER</t>
  </si>
  <si>
    <t>RECYCLED ACAPULCO MAT GREEN</t>
  </si>
  <si>
    <t>RECYCLED ACAPULCO MAT TURQUOISE</t>
  </si>
  <si>
    <t>RECYCLED ACAPULCO MAT BLUE</t>
  </si>
  <si>
    <t>79026B</t>
  </si>
  <si>
    <t>FRENCH STYLE STORAGE JAR JAM</t>
  </si>
  <si>
    <t>BULL DOG BOTTLE OPENER</t>
  </si>
  <si>
    <t>C545671</t>
  </si>
  <si>
    <t>C545672</t>
  </si>
  <si>
    <t>C545673</t>
  </si>
  <si>
    <t>C545674</t>
  </si>
  <si>
    <t>C545677</t>
  </si>
  <si>
    <t>C545678</t>
  </si>
  <si>
    <t>C545679</t>
  </si>
  <si>
    <t>C545689</t>
  </si>
  <si>
    <t>35607B</t>
  </si>
  <si>
    <t>C545720</t>
  </si>
  <si>
    <t>C545723</t>
  </si>
  <si>
    <t>C545724</t>
  </si>
  <si>
    <t>C545728</t>
  </si>
  <si>
    <t>C545739</t>
  </si>
  <si>
    <t>C545740</t>
  </si>
  <si>
    <t>C545769</t>
  </si>
  <si>
    <t>C545773</t>
  </si>
  <si>
    <t>90038C</t>
  </si>
  <si>
    <t>GLASS AND BEADS BRACELET IVORY</t>
  </si>
  <si>
    <t>C545823</t>
  </si>
  <si>
    <t>C545824</t>
  </si>
  <si>
    <t>C545825</t>
  </si>
  <si>
    <t>C545828</t>
  </si>
  <si>
    <t>C545829</t>
  </si>
  <si>
    <t>C545831</t>
  </si>
  <si>
    <t>C545833</t>
  </si>
  <si>
    <t>C545834</t>
  </si>
  <si>
    <t>C545836</t>
  </si>
  <si>
    <t>C545837</t>
  </si>
  <si>
    <t>C545839</t>
  </si>
  <si>
    <t>C545840</t>
  </si>
  <si>
    <t>C545841</t>
  </si>
  <si>
    <t>C545843</t>
  </si>
  <si>
    <t>C545844</t>
  </si>
  <si>
    <t>C545846</t>
  </si>
  <si>
    <t>C545847</t>
  </si>
  <si>
    <t>C545848</t>
  </si>
  <si>
    <t>C545849</t>
  </si>
  <si>
    <t>C545850</t>
  </si>
  <si>
    <t>C545852</t>
  </si>
  <si>
    <t>MIA</t>
  </si>
  <si>
    <t>C545866</t>
  </si>
  <si>
    <t>C545867</t>
  </si>
  <si>
    <t>62096B</t>
  </si>
  <si>
    <t>Adjustment</t>
  </si>
  <si>
    <t>C545884</t>
  </si>
  <si>
    <t>C545885</t>
  </si>
  <si>
    <t>C545886</t>
  </si>
  <si>
    <t>C545887</t>
  </si>
  <si>
    <t>C545891</t>
  </si>
  <si>
    <t>C545892</t>
  </si>
  <si>
    <t>gift_0001_10</t>
  </si>
  <si>
    <t>16248B</t>
  </si>
  <si>
    <t>C545903</t>
  </si>
  <si>
    <t>BULL DOG BOTTLE TOP WALL CLOCK</t>
  </si>
  <si>
    <t>FRENCH STYLE STORAGE JAR BONBONS</t>
  </si>
  <si>
    <t>C545997</t>
  </si>
  <si>
    <t>DOLLCRAFT GIRL AMELIE</t>
  </si>
  <si>
    <t>Dotcom set</t>
  </si>
  <si>
    <t xml:space="preserve">FRENCH STYLE STORAGE JAR CAFE </t>
  </si>
  <si>
    <t>wrongly sold as sets</t>
  </si>
  <si>
    <t>Amazon sold sets</t>
  </si>
  <si>
    <t>dotcom sold sets</t>
  </si>
  <si>
    <t>C546022</t>
  </si>
  <si>
    <t>wrongly sold sets</t>
  </si>
  <si>
    <t>? sold as sets?</t>
  </si>
  <si>
    <t>?sold as sets?</t>
  </si>
  <si>
    <t>C546080</t>
  </si>
  <si>
    <t>C546081</t>
  </si>
  <si>
    <t>84535A</t>
  </si>
  <si>
    <t>C546106</t>
  </si>
  <si>
    <t>84086B</t>
  </si>
  <si>
    <t>YELLOW/BLUE RETRO RADIO</t>
  </si>
  <si>
    <t>CIRCUS PARADE BABY GIFT SET</t>
  </si>
  <si>
    <t xml:space="preserve"> SPACEBOY BABY GIFT SET</t>
  </si>
  <si>
    <t>Thrown away.</t>
  </si>
  <si>
    <t>35611B</t>
  </si>
  <si>
    <t>C546125</t>
  </si>
  <si>
    <t>C546128</t>
  </si>
  <si>
    <t>C546131</t>
  </si>
  <si>
    <t>I LOVE LONDON BABY GIFT SET</t>
  </si>
  <si>
    <t>DOLLY GIRL BABY GIFT SET</t>
  </si>
  <si>
    <t>damages/display</t>
  </si>
  <si>
    <t>damaged stock</t>
  </si>
  <si>
    <t>broken</t>
  </si>
  <si>
    <t>72140F</t>
  </si>
  <si>
    <t>throw away</t>
  </si>
  <si>
    <t>C546162</t>
  </si>
  <si>
    <t>C546167</t>
  </si>
  <si>
    <t>C546168</t>
  </si>
  <si>
    <t>C546170</t>
  </si>
  <si>
    <t>C546173</t>
  </si>
  <si>
    <t>C546174</t>
  </si>
  <si>
    <t>C546191</t>
  </si>
  <si>
    <t>C546203</t>
  </si>
  <si>
    <t>C546204</t>
  </si>
  <si>
    <t>C546205</t>
  </si>
  <si>
    <t>C546206</t>
  </si>
  <si>
    <t>C546207</t>
  </si>
  <si>
    <t>C546208</t>
  </si>
  <si>
    <t>C546209</t>
  </si>
  <si>
    <t>C546210</t>
  </si>
  <si>
    <t>C546211</t>
  </si>
  <si>
    <t>C546214</t>
  </si>
  <si>
    <t>C546217</t>
  </si>
  <si>
    <t>C546234</t>
  </si>
  <si>
    <t>C546238</t>
  </si>
  <si>
    <t>C546241</t>
  </si>
  <si>
    <t>C546256</t>
  </si>
  <si>
    <t>C546267</t>
  </si>
  <si>
    <t>C546270</t>
  </si>
  <si>
    <t>C546278</t>
  </si>
  <si>
    <t>C546302</t>
  </si>
  <si>
    <t>C546313</t>
  </si>
  <si>
    <t>C546320</t>
  </si>
  <si>
    <t>C546323</t>
  </si>
  <si>
    <t>C546325</t>
  </si>
  <si>
    <t>C546327</t>
  </si>
  <si>
    <t>C546362</t>
  </si>
  <si>
    <t>C546363</t>
  </si>
  <si>
    <t>C546395</t>
  </si>
  <si>
    <t>16202A</t>
  </si>
  <si>
    <t xml:space="preserve">PASTEL PINK PHOTO ALBUM </t>
  </si>
  <si>
    <t>C546400</t>
  </si>
  <si>
    <t xml:space="preserve">BLUE POLKADOT BEAKER </t>
  </si>
  <si>
    <t>wrong barcode (22467)</t>
  </si>
  <si>
    <t>C546416</t>
  </si>
  <si>
    <t>85098B</t>
  </si>
  <si>
    <t>BLUE FLYING SINGING CANARY</t>
  </si>
  <si>
    <t>HELLO SAILOR BATHROOM SET</t>
  </si>
  <si>
    <t>C546496</t>
  </si>
  <si>
    <t>C546501</t>
  </si>
  <si>
    <t>C546507</t>
  </si>
  <si>
    <t>C546511</t>
  </si>
  <si>
    <t>C546517</t>
  </si>
  <si>
    <t>C546519</t>
  </si>
  <si>
    <t>C546529</t>
  </si>
  <si>
    <t>C546535</t>
  </si>
  <si>
    <t>C546536</t>
  </si>
  <si>
    <t>C546548</t>
  </si>
  <si>
    <t>C546557</t>
  </si>
  <si>
    <t>C546559</t>
  </si>
  <si>
    <t>C546623</t>
  </si>
  <si>
    <t>16161G</t>
  </si>
  <si>
    <t>WRAP BAD HAIR DAY</t>
  </si>
  <si>
    <t>C546641</t>
  </si>
  <si>
    <t>C546645</t>
  </si>
  <si>
    <t>C546647</t>
  </si>
  <si>
    <t>C546664</t>
  </si>
  <si>
    <t>C546671</t>
  </si>
  <si>
    <t>C546680</t>
  </si>
  <si>
    <t>C546730</t>
  </si>
  <si>
    <t>C546735</t>
  </si>
  <si>
    <t>C546740</t>
  </si>
  <si>
    <t>C546758</t>
  </si>
  <si>
    <t>C546773</t>
  </si>
  <si>
    <t>C546777</t>
  </si>
  <si>
    <t>C546783</t>
  </si>
  <si>
    <t>C546854</t>
  </si>
  <si>
    <t>C546858</t>
  </si>
  <si>
    <t>C546859</t>
  </si>
  <si>
    <t>PIECE OF CAMO STATIONERY SET</t>
  </si>
  <si>
    <t>C546864</t>
  </si>
  <si>
    <t>C546865</t>
  </si>
  <si>
    <t>47013A</t>
  </si>
  <si>
    <t>C546867</t>
  </si>
  <si>
    <t>C546868</t>
  </si>
  <si>
    <t>C546870</t>
  </si>
  <si>
    <t>C546879</t>
  </si>
  <si>
    <t>C546880</t>
  </si>
  <si>
    <t>C546881</t>
  </si>
  <si>
    <t>C546885</t>
  </si>
  <si>
    <t>C546886</t>
  </si>
  <si>
    <t>C546887</t>
  </si>
  <si>
    <t>C546889</t>
  </si>
  <si>
    <t>DOORMAT CHRISTMAS VILLAGE</t>
  </si>
  <si>
    <t>C546893</t>
  </si>
  <si>
    <t>C546894</t>
  </si>
  <si>
    <t>C546895</t>
  </si>
  <si>
    <t>C546897</t>
  </si>
  <si>
    <t>C546901</t>
  </si>
  <si>
    <t>C546903</t>
  </si>
  <si>
    <t>C546904</t>
  </si>
  <si>
    <t>C546905</t>
  </si>
  <si>
    <t>C546906</t>
  </si>
  <si>
    <t>C546907</t>
  </si>
  <si>
    <t>C546930</t>
  </si>
  <si>
    <t>C546931</t>
  </si>
  <si>
    <t>C546932</t>
  </si>
  <si>
    <t>C546943</t>
  </si>
  <si>
    <t>C546948</t>
  </si>
  <si>
    <t>ANTIQUE SILVER T-LIGHT GLASS</t>
  </si>
  <si>
    <t>MONTANA DIAMOND CLUSTER NECKLACE</t>
  </si>
  <si>
    <t>RUBY GLASS NECKLACE 42"</t>
  </si>
  <si>
    <t>C546975</t>
  </si>
  <si>
    <t>C546978</t>
  </si>
  <si>
    <t>C546987</t>
  </si>
  <si>
    <t>C546989</t>
  </si>
  <si>
    <t>C546997</t>
  </si>
  <si>
    <t>35910B</t>
  </si>
  <si>
    <t>C547008</t>
  </si>
  <si>
    <t>JUNGLE POPSICLES ICE LOLLY MOULDS</t>
  </si>
  <si>
    <t>C547024</t>
  </si>
  <si>
    <t>84750A</t>
  </si>
  <si>
    <t>PINK SMALL GLASS CAKE STAND</t>
  </si>
  <si>
    <t>C547031</t>
  </si>
  <si>
    <t>FLAG OF ST GEORGE CHAIR</t>
  </si>
  <si>
    <t>C547043</t>
  </si>
  <si>
    <t>C547054</t>
  </si>
  <si>
    <t>37488A</t>
  </si>
  <si>
    <t>FRENCH CHATEAU OVAL PLATTER</t>
  </si>
  <si>
    <t>47344B</t>
  </si>
  <si>
    <t>C547091</t>
  </si>
  <si>
    <t>C547104</t>
  </si>
  <si>
    <t>46126A</t>
  </si>
  <si>
    <t>ELVIS WALLHANGING / CURTAIN</t>
  </si>
  <si>
    <t>C547168</t>
  </si>
  <si>
    <t>C547187</t>
  </si>
  <si>
    <t>C547193</t>
  </si>
  <si>
    <t>C547198</t>
  </si>
  <si>
    <t>C547208</t>
  </si>
  <si>
    <t>C547228</t>
  </si>
  <si>
    <t>C547229</t>
  </si>
  <si>
    <t>C547230</t>
  </si>
  <si>
    <t>C547231</t>
  </si>
  <si>
    <t>C547232</t>
  </si>
  <si>
    <t>C547234</t>
  </si>
  <si>
    <t>C547235</t>
  </si>
  <si>
    <t>C547236</t>
  </si>
  <si>
    <t>C547237</t>
  </si>
  <si>
    <t>C547241</t>
  </si>
  <si>
    <t>90182B</t>
  </si>
  <si>
    <t>AMETHYST 3 BEAD DROP EARRINGS</t>
  </si>
  <si>
    <t>C547309</t>
  </si>
  <si>
    <t>wrong barcode</t>
  </si>
  <si>
    <t>barcode problem</t>
  </si>
  <si>
    <t>C547342</t>
  </si>
  <si>
    <t>BIG POLKADOT MUG</t>
  </si>
  <si>
    <t>?lost</t>
  </si>
  <si>
    <t>C547368</t>
  </si>
  <si>
    <t>C547376</t>
  </si>
  <si>
    <t>90124C</t>
  </si>
  <si>
    <t>GREEN MURANO TWIST NECKLACE</t>
  </si>
  <si>
    <t>C547388</t>
  </si>
  <si>
    <t>C547408</t>
  </si>
  <si>
    <t>C547409</t>
  </si>
  <si>
    <t>C547410</t>
  </si>
  <si>
    <t>C547495</t>
  </si>
  <si>
    <t>PINK/AMETHYST/GOLD NECKLACE</t>
  </si>
  <si>
    <t>C547502</t>
  </si>
  <si>
    <t>thrown away-can't sell.</t>
  </si>
  <si>
    <t>thrown away-can't sell</t>
  </si>
  <si>
    <t xml:space="preserve">DOUGHNUT LIP GLOSS </t>
  </si>
  <si>
    <t>ICE CREAM SUNDAE LIP GLOSS</t>
  </si>
  <si>
    <t>C547574</t>
  </si>
  <si>
    <t xml:space="preserve">ICE CREAM PEN LIP GLOSS </t>
  </si>
  <si>
    <t>C547581</t>
  </si>
  <si>
    <t>C547582</t>
  </si>
  <si>
    <t>C547594</t>
  </si>
  <si>
    <t>OPEN CLOSED METAL SIGN</t>
  </si>
  <si>
    <t>47013C</t>
  </si>
  <si>
    <t>WINE BOTTLE DRESSING DARK BLUE</t>
  </si>
  <si>
    <t>C547661</t>
  </si>
  <si>
    <t>C547675</t>
  </si>
  <si>
    <t>C547676</t>
  </si>
  <si>
    <t>35809B</t>
  </si>
  <si>
    <t>84559D</t>
  </si>
  <si>
    <t>C547710</t>
  </si>
  <si>
    <t>C547711</t>
  </si>
  <si>
    <t>C547725</t>
  </si>
  <si>
    <t>SET OF 5 PANCAKE DAY MAGNETS</t>
  </si>
  <si>
    <t>SET OF 4 JAM JAR MAGNETS</t>
  </si>
  <si>
    <t>SET OF 5 MINI GROCERY MAGNETS</t>
  </si>
  <si>
    <t xml:space="preserve">KNICKERBOCKERGLORY MAGNET ASSORTED </t>
  </si>
  <si>
    <t>C547763</t>
  </si>
  <si>
    <t>C547791</t>
  </si>
  <si>
    <t>C547797</t>
  </si>
  <si>
    <t>C547798</t>
  </si>
  <si>
    <t>C547802</t>
  </si>
  <si>
    <t>C547806</t>
  </si>
  <si>
    <t>C547807</t>
  </si>
  <si>
    <t>C547808</t>
  </si>
  <si>
    <t>84569C</t>
  </si>
  <si>
    <t xml:space="preserve">SET OF 5 LUCKY CAT MAGNETS </t>
  </si>
  <si>
    <t>C547836</t>
  </si>
  <si>
    <t>C547838</t>
  </si>
  <si>
    <t>C547847</t>
  </si>
  <si>
    <t>C547848</t>
  </si>
  <si>
    <t>C547849</t>
  </si>
  <si>
    <t>C547851</t>
  </si>
  <si>
    <t>C547852</t>
  </si>
  <si>
    <t>C547853</t>
  </si>
  <si>
    <t>C547854</t>
  </si>
  <si>
    <t>C547855</t>
  </si>
  <si>
    <t>C547856</t>
  </si>
  <si>
    <t>C547857</t>
  </si>
  <si>
    <t>C547858</t>
  </si>
  <si>
    <t>C547859</t>
  </si>
  <si>
    <t>C547889</t>
  </si>
  <si>
    <t>C547899</t>
  </si>
  <si>
    <t>C547904</t>
  </si>
  <si>
    <t>C547905</t>
  </si>
  <si>
    <t>C547908</t>
  </si>
  <si>
    <t>C547913</t>
  </si>
  <si>
    <t>C547915</t>
  </si>
  <si>
    <t>C547930</t>
  </si>
  <si>
    <t>damages?</t>
  </si>
  <si>
    <t>C547958</t>
  </si>
  <si>
    <t>C547961</t>
  </si>
  <si>
    <t>C547968</t>
  </si>
  <si>
    <t>C547988</t>
  </si>
  <si>
    <t>re dotcom quick fix.</t>
  </si>
  <si>
    <t>C547992</t>
  </si>
  <si>
    <t>35823P</t>
  </si>
  <si>
    <t>C548009</t>
  </si>
  <si>
    <t>C548015</t>
  </si>
  <si>
    <t>C548155</t>
  </si>
  <si>
    <t>C548174</t>
  </si>
  <si>
    <t>C548187</t>
  </si>
  <si>
    <t>WRAP CAROUSEL</t>
  </si>
  <si>
    <t>C548193</t>
  </si>
  <si>
    <t>C548307</t>
  </si>
  <si>
    <t>84856S</t>
  </si>
  <si>
    <t>SMALL TAHITI BEACH BAG</t>
  </si>
  <si>
    <t>GOLDIE LOOKING MIRROR</t>
  </si>
  <si>
    <t>C548341</t>
  </si>
  <si>
    <t>C548350</t>
  </si>
  <si>
    <t>C548352</t>
  </si>
  <si>
    <t>C548355</t>
  </si>
  <si>
    <t>C548356</t>
  </si>
  <si>
    <t>C548357</t>
  </si>
  <si>
    <t>C548360</t>
  </si>
  <si>
    <t>C548362</t>
  </si>
  <si>
    <t>79172D</t>
  </si>
  <si>
    <t>C548374</t>
  </si>
  <si>
    <t>C548375</t>
  </si>
  <si>
    <t>Dotcom sold in 6's</t>
  </si>
  <si>
    <t>sold in set?</t>
  </si>
  <si>
    <t>C548387</t>
  </si>
  <si>
    <t>C548389</t>
  </si>
  <si>
    <t>C548391</t>
  </si>
  <si>
    <t>C548392</t>
  </si>
  <si>
    <t>cracked</t>
  </si>
  <si>
    <t>sold as 22467</t>
  </si>
  <si>
    <t>C548411</t>
  </si>
  <si>
    <t>C548453</t>
  </si>
  <si>
    <t>C548454</t>
  </si>
  <si>
    <t>C548456</t>
  </si>
  <si>
    <t>C548460</t>
  </si>
  <si>
    <t>C548462</t>
  </si>
  <si>
    <t>C548463</t>
  </si>
  <si>
    <t>C548464</t>
  </si>
  <si>
    <t>C548465</t>
  </si>
  <si>
    <t>C548467</t>
  </si>
  <si>
    <t>C548469</t>
  </si>
  <si>
    <t>C548471</t>
  </si>
  <si>
    <t>C548485</t>
  </si>
  <si>
    <t>C548487</t>
  </si>
  <si>
    <t>C548488</t>
  </si>
  <si>
    <t>84743C</t>
  </si>
  <si>
    <t>C548495</t>
  </si>
  <si>
    <t xml:space="preserve">SET OF 6 NATIVITY MAGNETS </t>
  </si>
  <si>
    <t>C548503</t>
  </si>
  <si>
    <t>C548508</t>
  </si>
  <si>
    <t>C548513</t>
  </si>
  <si>
    <t xml:space="preserve">CROCHET WHITE RABBIT KEYRING </t>
  </si>
  <si>
    <t>C548532</t>
  </si>
  <si>
    <t>C548543</t>
  </si>
  <si>
    <t>90014C</t>
  </si>
  <si>
    <t>C548564</t>
  </si>
  <si>
    <t>C548573</t>
  </si>
  <si>
    <t>C548576</t>
  </si>
  <si>
    <t>C548577</t>
  </si>
  <si>
    <t>C548605</t>
  </si>
  <si>
    <t>C548607</t>
  </si>
  <si>
    <t>C548609</t>
  </si>
  <si>
    <t>Damaged</t>
  </si>
  <si>
    <t>C548625</t>
  </si>
  <si>
    <t>C548626</t>
  </si>
  <si>
    <t>C548628</t>
  </si>
  <si>
    <t>C548647</t>
  </si>
  <si>
    <t>C548667</t>
  </si>
  <si>
    <t>72800F</t>
  </si>
  <si>
    <t>85018B</t>
  </si>
  <si>
    <t>C548695</t>
  </si>
  <si>
    <t>C548713</t>
  </si>
  <si>
    <t>C548717</t>
  </si>
  <si>
    <t>C548721</t>
  </si>
  <si>
    <t>C548722</t>
  </si>
  <si>
    <t>C548723</t>
  </si>
  <si>
    <t>C548724</t>
  </si>
  <si>
    <t>C548727</t>
  </si>
  <si>
    <t>C548729</t>
  </si>
  <si>
    <t>C548731</t>
  </si>
  <si>
    <t>C548738</t>
  </si>
  <si>
    <t>C548748</t>
  </si>
  <si>
    <t>C548830</t>
  </si>
  <si>
    <t>C548834</t>
  </si>
  <si>
    <t>C548851</t>
  </si>
  <si>
    <t>C548857</t>
  </si>
  <si>
    <t>C548866</t>
  </si>
  <si>
    <t>35824B</t>
  </si>
  <si>
    <t>84875A</t>
  </si>
  <si>
    <t>84876C</t>
  </si>
  <si>
    <t>C548891</t>
  </si>
  <si>
    <t>TUMBLER BAROQUE</t>
  </si>
  <si>
    <t>C548906</t>
  </si>
  <si>
    <t>C548908</t>
  </si>
  <si>
    <t>C548914</t>
  </si>
  <si>
    <t>C548915</t>
  </si>
  <si>
    <t>C548941</t>
  </si>
  <si>
    <t>C548947</t>
  </si>
  <si>
    <t>C548972</t>
  </si>
  <si>
    <t>C548976</t>
  </si>
  <si>
    <t>C548982</t>
  </si>
  <si>
    <t>C548995</t>
  </si>
  <si>
    <t>84845D</t>
  </si>
  <si>
    <t>C549013</t>
  </si>
  <si>
    <t>C549019</t>
  </si>
  <si>
    <t>DECORATION WOBBLY CHICKEN</t>
  </si>
  <si>
    <t>C549039</t>
  </si>
  <si>
    <t>C549041</t>
  </si>
  <si>
    <t>C549045</t>
  </si>
  <si>
    <t>C549049</t>
  </si>
  <si>
    <t>C549050</t>
  </si>
  <si>
    <t>C549051</t>
  </si>
  <si>
    <t>C549098</t>
  </si>
  <si>
    <t>84877A</t>
  </si>
  <si>
    <t>84875D</t>
  </si>
  <si>
    <t>81953P</t>
  </si>
  <si>
    <t>C549162</t>
  </si>
  <si>
    <t>82545A</t>
  </si>
  <si>
    <t>84251F</t>
  </si>
  <si>
    <t>35603B</t>
  </si>
  <si>
    <t>C549184</t>
  </si>
  <si>
    <t>C549191</t>
  </si>
  <si>
    <t>C549230</t>
  </si>
  <si>
    <t xml:space="preserve">CHILDRENS CUTLERY DOLLY GIRL </t>
  </si>
  <si>
    <t xml:space="preserve">CHILDRENS CUTLERY SPACEBOY </t>
  </si>
  <si>
    <t>C549252</t>
  </si>
  <si>
    <t>C549253</t>
  </si>
  <si>
    <t>C549254</t>
  </si>
  <si>
    <t>C549265</t>
  </si>
  <si>
    <t>46037A</t>
  </si>
  <si>
    <t>C549269</t>
  </si>
  <si>
    <t>C549288</t>
  </si>
  <si>
    <t>C549290</t>
  </si>
  <si>
    <t>C549315</t>
  </si>
  <si>
    <t>84251J</t>
  </si>
  <si>
    <t>40018F</t>
  </si>
  <si>
    <t>84864A</t>
  </si>
  <si>
    <t>35818B</t>
  </si>
  <si>
    <t>10123G</t>
  </si>
  <si>
    <t>84899F</t>
  </si>
  <si>
    <t>C549430</t>
  </si>
  <si>
    <t>C549437</t>
  </si>
  <si>
    <t>C549438</t>
  </si>
  <si>
    <t>C549450</t>
  </si>
  <si>
    <t>C549452</t>
  </si>
  <si>
    <t>62097B</t>
  </si>
  <si>
    <t>62043B</t>
  </si>
  <si>
    <t>mystery! Only ever imported 1800</t>
  </si>
  <si>
    <t>MERCHANT CHANDLER CREDIT ERROR, STO</t>
  </si>
  <si>
    <t>C549530</t>
  </si>
  <si>
    <t>POSSIBLE DAMAGES OR LOST?</t>
  </si>
  <si>
    <t>C549532</t>
  </si>
  <si>
    <t>C549533</t>
  </si>
  <si>
    <t>C549535</t>
  </si>
  <si>
    <t>C549540</t>
  </si>
  <si>
    <t>C549544</t>
  </si>
  <si>
    <t>C549545</t>
  </si>
  <si>
    <t>C549549</t>
  </si>
  <si>
    <t>90024D</t>
  </si>
  <si>
    <t>NEW BAROQUE B'FLY NECKLACE PINK</t>
  </si>
  <si>
    <t>CHILDRENS CUTLERY CIRCUS PARADE</t>
  </si>
  <si>
    <t>C549565</t>
  </si>
  <si>
    <t>TUMBLER NEW ENGLAND</t>
  </si>
  <si>
    <t>BOTANICAL LILY GIFT WRAP</t>
  </si>
  <si>
    <t>90025A</t>
  </si>
  <si>
    <t>BAROQUE BUTTERFLY EARRINGS BLACK</t>
  </si>
  <si>
    <t>C549580</t>
  </si>
  <si>
    <t>C549582</t>
  </si>
  <si>
    <t>37487B</t>
  </si>
  <si>
    <t>C549666</t>
  </si>
  <si>
    <t>SWEETHEART KEY CABINET</t>
  </si>
  <si>
    <t>C549685</t>
  </si>
  <si>
    <t>C549686</t>
  </si>
  <si>
    <t>Unspecified</t>
  </si>
  <si>
    <t>C549688</t>
  </si>
  <si>
    <t>C549692</t>
  </si>
  <si>
    <t>C549723</t>
  </si>
  <si>
    <t>C549731</t>
  </si>
  <si>
    <t xml:space="preserve">CHARLOTTE BAG VINTAGE ALPHABET </t>
  </si>
  <si>
    <t>JUMBO BAG ALPHABET</t>
  </si>
  <si>
    <t>LUNCH BAG ALPHABET DESIGN</t>
  </si>
  <si>
    <t>JUMBO BAG APPLES</t>
  </si>
  <si>
    <t>LUNCH BAG APPLE DESIGN</t>
  </si>
  <si>
    <t>CHARLOTTE BAG APPLES DESIGN</t>
  </si>
  <si>
    <t>CHARLOTTE BAG ALPHABET  DESIGN</t>
  </si>
  <si>
    <t>LUNCH BAG VINTAGE LEAF DESIGN</t>
  </si>
  <si>
    <t>C549753</t>
  </si>
  <si>
    <t>C549783</t>
  </si>
  <si>
    <t>C549786</t>
  </si>
  <si>
    <t>C549788</t>
  </si>
  <si>
    <t>C549822</t>
  </si>
  <si>
    <t>C549823</t>
  </si>
  <si>
    <t>C549824</t>
  </si>
  <si>
    <t>C549827</t>
  </si>
  <si>
    <t>C549840</t>
  </si>
  <si>
    <t>C549895</t>
  </si>
  <si>
    <t>C549897</t>
  </si>
  <si>
    <t>C549898</t>
  </si>
  <si>
    <t>C549899</t>
  </si>
  <si>
    <t>C549900</t>
  </si>
  <si>
    <t>C549905</t>
  </si>
  <si>
    <t>C549908</t>
  </si>
  <si>
    <t>C549912</t>
  </si>
  <si>
    <t>C549913</t>
  </si>
  <si>
    <t>C549919</t>
  </si>
  <si>
    <t>C549921</t>
  </si>
  <si>
    <t>C549922</t>
  </si>
  <si>
    <t>C549930</t>
  </si>
  <si>
    <t>C549931</t>
  </si>
  <si>
    <t>damaged</t>
  </si>
  <si>
    <t>C549945</t>
  </si>
  <si>
    <t>C549955</t>
  </si>
  <si>
    <t>C549960</t>
  </si>
  <si>
    <t>C549962</t>
  </si>
  <si>
    <t>C549968</t>
  </si>
  <si>
    <t>C549973</t>
  </si>
  <si>
    <t>C549986</t>
  </si>
  <si>
    <t>C549987</t>
  </si>
  <si>
    <t>C550009</t>
  </si>
  <si>
    <t>C550010</t>
  </si>
  <si>
    <t>C550013</t>
  </si>
  <si>
    <t>C550014</t>
  </si>
  <si>
    <t>C550024</t>
  </si>
  <si>
    <t>C550026</t>
  </si>
  <si>
    <t>C550027</t>
  </si>
  <si>
    <t>C550028</t>
  </si>
  <si>
    <t>C550029</t>
  </si>
  <si>
    <t>C550099</t>
  </si>
  <si>
    <t>C550127</t>
  </si>
  <si>
    <t>44242B</t>
  </si>
  <si>
    <t>PINK FEATHERS CURTAIN</t>
  </si>
  <si>
    <t>C550147</t>
  </si>
  <si>
    <t>DAMAGED</t>
  </si>
  <si>
    <t>C550165</t>
  </si>
  <si>
    <t>C550168</t>
  </si>
  <si>
    <t>C550170</t>
  </si>
  <si>
    <t>C550171</t>
  </si>
  <si>
    <t>C550172</t>
  </si>
  <si>
    <t>C550174</t>
  </si>
  <si>
    <t>C550176</t>
  </si>
  <si>
    <t>C550177</t>
  </si>
  <si>
    <t>C550181</t>
  </si>
  <si>
    <t>PADS</t>
  </si>
  <si>
    <t>PADS TO MATCH ALL CUSHIONS</t>
  </si>
  <si>
    <t>C550195</t>
  </si>
  <si>
    <t>SQUARECUSHION COVER PINK UNION JACK</t>
  </si>
  <si>
    <t>3 BIRDS CANVAS SCREEN</t>
  </si>
  <si>
    <t>LARGE DECO JEWELLERY STAND</t>
  </si>
  <si>
    <t>C550300</t>
  </si>
  <si>
    <t>C550306</t>
  </si>
  <si>
    <t>16202B</t>
  </si>
  <si>
    <t>C550349</t>
  </si>
  <si>
    <t>C550353</t>
  </si>
  <si>
    <t>C550355</t>
  </si>
  <si>
    <t>C550356</t>
  </si>
  <si>
    <t>C550358</t>
  </si>
  <si>
    <t>HEART BEADED TRELLIS DECORATION</t>
  </si>
  <si>
    <t>C550363</t>
  </si>
  <si>
    <t>C550365</t>
  </si>
  <si>
    <t>C550423</t>
  </si>
  <si>
    <t>C550442</t>
  </si>
  <si>
    <t>C550451</t>
  </si>
  <si>
    <t>C550454</t>
  </si>
  <si>
    <t>C550455</t>
  </si>
  <si>
    <t>C550456</t>
  </si>
  <si>
    <t>16 PIECE CUTLERY SET PANTRY DESIGN</t>
  </si>
  <si>
    <t>BEADED CHANDELIER T-LIGHT HOLDER</t>
  </si>
  <si>
    <t>C550463</t>
  </si>
  <si>
    <t>C550466</t>
  </si>
  <si>
    <t>CHILDRENS TOY COOKING UTENSIL SET</t>
  </si>
  <si>
    <t>90181C</t>
  </si>
  <si>
    <t>BLACK GLASS/SHELL/PEARL NECKLACE</t>
  </si>
  <si>
    <t>C550472</t>
  </si>
  <si>
    <t>C550475</t>
  </si>
  <si>
    <t>SMALL DECO JEWELLERY STAND</t>
  </si>
  <si>
    <t>ALUMINIUM STAMPED HEART</t>
  </si>
  <si>
    <t>C550482</t>
  </si>
  <si>
    <t>C550484</t>
  </si>
  <si>
    <t>C550485</t>
  </si>
  <si>
    <t>C550486</t>
  </si>
  <si>
    <t>C550489</t>
  </si>
  <si>
    <t>ZINC SWEETHEART WIRE LETTER RACK</t>
  </si>
  <si>
    <t>C550494</t>
  </si>
  <si>
    <t>90036C</t>
  </si>
  <si>
    <t>FLOWER GLASS GARLAND NECKL.36"BLUE</t>
  </si>
  <si>
    <t>C550511</t>
  </si>
  <si>
    <t>PARLOUR CERAMIC WALL HOOK</t>
  </si>
  <si>
    <t>GEORGIAN TRINKET BOX</t>
  </si>
  <si>
    <t>C550529</t>
  </si>
  <si>
    <t>C550530</t>
  </si>
  <si>
    <t>C550533</t>
  </si>
  <si>
    <t>C550534</t>
  </si>
  <si>
    <t>C550536</t>
  </si>
  <si>
    <t>C550537</t>
  </si>
  <si>
    <t>C550538</t>
  </si>
  <si>
    <t>C550540</t>
  </si>
  <si>
    <t>90135A</t>
  </si>
  <si>
    <t>ORANGE/FUSCHIA STONES NECKLACE</t>
  </si>
  <si>
    <t>COTE D'AZURE NECKLACE</t>
  </si>
  <si>
    <t>C550609</t>
  </si>
  <si>
    <t>C550611</t>
  </si>
  <si>
    <t>C550614</t>
  </si>
  <si>
    <t>TRIPLE HOOK ANTIQUE IVORY ROSE</t>
  </si>
  <si>
    <t>VINTAGE EMBOSSED HEART</t>
  </si>
  <si>
    <t>IVORY CHANDELIER T-LIGHT HOLDER</t>
  </si>
  <si>
    <t>FLOWERS CHANDELIER T-LIGHT HOLDER</t>
  </si>
  <si>
    <t xml:space="preserve">ROSE DU SUD CUSHION COVER </t>
  </si>
  <si>
    <t>C550642</t>
  </si>
  <si>
    <t>USA</t>
  </si>
  <si>
    <t>C550646</t>
  </si>
  <si>
    <t>C550647</t>
  </si>
  <si>
    <t>C550648</t>
  </si>
  <si>
    <t>C550650</t>
  </si>
  <si>
    <t>TRIPLE WIRE HOOK IVORY HEART</t>
  </si>
  <si>
    <t>TRIPLE WIRE HOOK PINK HEART</t>
  </si>
  <si>
    <t>SMALL ZINC HEART WALL ORGANISER</t>
  </si>
  <si>
    <t>SMALL IVORY HEART WALL ORGANISER</t>
  </si>
  <si>
    <t>C550664</t>
  </si>
  <si>
    <t>C550668</t>
  </si>
  <si>
    <t>C550672</t>
  </si>
  <si>
    <t>C550709</t>
  </si>
  <si>
    <t>MARIE ANTOIENETT TRINKET BOX GOLD</t>
  </si>
  <si>
    <t xml:space="preserve">IVORY SWEETHEART WIRE LETTER RACK </t>
  </si>
  <si>
    <t>C550751</t>
  </si>
  <si>
    <t>C550752</t>
  </si>
  <si>
    <t>Display</t>
  </si>
  <si>
    <t>C550770</t>
  </si>
  <si>
    <t>C550771</t>
  </si>
  <si>
    <t>LARGE ZINC HEART WALL ORGANISER</t>
  </si>
  <si>
    <t>LARGE IVORY HEART WALL ORGANISER</t>
  </si>
  <si>
    <t>C550780</t>
  </si>
  <si>
    <t>C550787</t>
  </si>
  <si>
    <t>Missing</t>
  </si>
  <si>
    <t>C550807</t>
  </si>
  <si>
    <t>C550808</t>
  </si>
  <si>
    <t>C550809</t>
  </si>
  <si>
    <t>C550810</t>
  </si>
  <si>
    <t>C550812</t>
  </si>
  <si>
    <t>C550814</t>
  </si>
  <si>
    <t>SINGLE ANTIQUE ROSE HOOK IVORY</t>
  </si>
  <si>
    <t>MINIATURE ANTIQUE ROSE HOOK IVORY</t>
  </si>
  <si>
    <t>ZINC T-LIGHT HOLDER STARS SMALL</t>
  </si>
  <si>
    <t>C550825</t>
  </si>
  <si>
    <t>IVORY WIRE KITCHEN ORGANISER</t>
  </si>
  <si>
    <t>IVORY WIRE SWEETHEART LETTER TRAY</t>
  </si>
  <si>
    <t>SINGLE WIRE HOOK PINK HEART</t>
  </si>
  <si>
    <t>SINGLE WIRE HOOK IVORY HEART</t>
  </si>
  <si>
    <t>IVORY SWEETHEART SOAP DISH</t>
  </si>
  <si>
    <t>ZINC T-LIGHT HOLDER STAR LARGE</t>
  </si>
  <si>
    <t>C550932</t>
  </si>
  <si>
    <t>C550933</t>
  </si>
  <si>
    <t>C550935</t>
  </si>
  <si>
    <t>PINK BUTTERFLY CUSHION COVER</t>
  </si>
  <si>
    <t>adjustment</t>
  </si>
  <si>
    <t>90025B</t>
  </si>
  <si>
    <t>BAROQUE BUTTERFLY EARRINGS RED</t>
  </si>
  <si>
    <t>C550959</t>
  </si>
  <si>
    <t>C550961</t>
  </si>
  <si>
    <t>C550962</t>
  </si>
  <si>
    <t>ZINC WIRE SWEETHEART LETTER TRAY</t>
  </si>
  <si>
    <t>C550966</t>
  </si>
  <si>
    <t>C550969</t>
  </si>
  <si>
    <t>72024U</t>
  </si>
  <si>
    <t>LILAC VOTIVE CANDLE</t>
  </si>
  <si>
    <t>European Community</t>
  </si>
  <si>
    <t>C551015</t>
  </si>
  <si>
    <t>C551017</t>
  </si>
  <si>
    <t>wrong code?</t>
  </si>
  <si>
    <t>wrong code</t>
  </si>
  <si>
    <t>C551018</t>
  </si>
  <si>
    <t>TEATIME GEL PENS ASST</t>
  </si>
  <si>
    <t>C551061</t>
  </si>
  <si>
    <t>C551139</t>
  </si>
  <si>
    <t>C551140</t>
  </si>
  <si>
    <t>EDWARDIAN PHOTO FRAME</t>
  </si>
  <si>
    <t>C551167</t>
  </si>
  <si>
    <t>16244B</t>
  </si>
  <si>
    <t>MISTLETOE HEART WREATH CREAM</t>
  </si>
  <si>
    <t>HANGING ENGRAVED METAL HEART</t>
  </si>
  <si>
    <t>C551175</t>
  </si>
  <si>
    <t>C551178</t>
  </si>
  <si>
    <t>C551179</t>
  </si>
  <si>
    <t>C551180</t>
  </si>
  <si>
    <t>C551190</t>
  </si>
  <si>
    <t>C551195</t>
  </si>
  <si>
    <t>C551196</t>
  </si>
  <si>
    <t>adjust</t>
  </si>
  <si>
    <t>C551265</t>
  </si>
  <si>
    <t>47341B</t>
  </si>
  <si>
    <t>BLUE TABLE RUN FLOWER</t>
  </si>
  <si>
    <t>BLUE CHECK BAG W HANDLE 34X20CM</t>
  </si>
  <si>
    <t>LASER CUT MULTI STRAND NECKLACE</t>
  </si>
  <si>
    <t>REGENCY SUGAR TONGS</t>
  </si>
  <si>
    <t>DOORMAT KEEP CALM AND COME IN</t>
  </si>
  <si>
    <t xml:space="preserve">DOORMAT VINTAGE LEAVES DESIGN </t>
  </si>
  <si>
    <t>C551285</t>
  </si>
  <si>
    <t>REGENCY TEA STRAINER</t>
  </si>
  <si>
    <t>C551316</t>
  </si>
  <si>
    <t>crushed</t>
  </si>
  <si>
    <t>C551329</t>
  </si>
  <si>
    <t>C551330</t>
  </si>
  <si>
    <t>C551331</t>
  </si>
  <si>
    <t>C551333</t>
  </si>
  <si>
    <t>C551335</t>
  </si>
  <si>
    <t>C551336</t>
  </si>
  <si>
    <t>FLAG OF ST GEORGE CAR FLAG</t>
  </si>
  <si>
    <t>DCGS0004</t>
  </si>
  <si>
    <t>HAYNES CAMPER SHOULDER BAG</t>
  </si>
  <si>
    <t>C551348</t>
  </si>
  <si>
    <t>SMALL ZINC/GLASS CANDLEHOLDER</t>
  </si>
  <si>
    <t>C551386</t>
  </si>
  <si>
    <t>C551388</t>
  </si>
  <si>
    <t>SET OF 10 LANTERNS FAIRY LIGHT STAR</t>
  </si>
  <si>
    <t>PAPER LANTERN 7 POINT SNOW STAR</t>
  </si>
  <si>
    <t>PAPER LANTERN 9 POINT SNOW STAR</t>
  </si>
  <si>
    <t xml:space="preserve">CINDERELLA CHANDELIER </t>
  </si>
  <si>
    <t>BLING KEY RING STAND</t>
  </si>
  <si>
    <t>C551463</t>
  </si>
  <si>
    <t>C551464</t>
  </si>
  <si>
    <t>C551465</t>
  </si>
  <si>
    <t>C551466</t>
  </si>
  <si>
    <t>C551508</t>
  </si>
  <si>
    <t>C551509</t>
  </si>
  <si>
    <t>C551510</t>
  </si>
  <si>
    <t>C551511</t>
  </si>
  <si>
    <t>C551512</t>
  </si>
  <si>
    <t>C551513</t>
  </si>
  <si>
    <t>MISTLETOE HEART WREATH GREEN</t>
  </si>
  <si>
    <t>C551521</t>
  </si>
  <si>
    <t>C551522</t>
  </si>
  <si>
    <t>C551526</t>
  </si>
  <si>
    <t xml:space="preserve">WHITE 3 FRAME BIRDS AND TREE </t>
  </si>
  <si>
    <t>C551540</t>
  </si>
  <si>
    <t>C551541</t>
  </si>
  <si>
    <t>C551551</t>
  </si>
  <si>
    <t>WRAP SUMMER ROSE DESIGN</t>
  </si>
  <si>
    <t>C551557</t>
  </si>
  <si>
    <t>FRENCH PAISLEY CUSHION COVER</t>
  </si>
  <si>
    <t>REGENCY TEA SPOON</t>
  </si>
  <si>
    <t>REGENCY CAKE FORK</t>
  </si>
  <si>
    <t>REGENCY CAKE SLICE</t>
  </si>
  <si>
    <t>85226C</t>
  </si>
  <si>
    <t>47591A</t>
  </si>
  <si>
    <t>90037D</t>
  </si>
  <si>
    <t>84873A</t>
  </si>
  <si>
    <t>84857A</t>
  </si>
  <si>
    <t>C551585</t>
  </si>
  <si>
    <t>C551587</t>
  </si>
  <si>
    <t>C551588</t>
  </si>
  <si>
    <t>ANTIQUE IVORY WIRE BOWL SMALL</t>
  </si>
  <si>
    <t>C551602</t>
  </si>
  <si>
    <t>C551646</t>
  </si>
  <si>
    <t>C551648</t>
  </si>
  <si>
    <t>C551659</t>
  </si>
  <si>
    <t>C551670</t>
  </si>
  <si>
    <t>C551674</t>
  </si>
  <si>
    <t>C551683</t>
  </si>
  <si>
    <t>C551684</t>
  </si>
  <si>
    <t>C551685</t>
  </si>
  <si>
    <t>84705C</t>
  </si>
  <si>
    <t xml:space="preserve">PINK FLOCK PHOTO FRAME </t>
  </si>
  <si>
    <t>C551699</t>
  </si>
  <si>
    <t>damages/showroom etc</t>
  </si>
  <si>
    <t>C551712</t>
  </si>
  <si>
    <t>C551732</t>
  </si>
  <si>
    <t>samples</t>
  </si>
  <si>
    <t>C551737</t>
  </si>
  <si>
    <t>C551778</t>
  </si>
  <si>
    <t>ZINC WIRE KITCHEN ORGANISER</t>
  </si>
  <si>
    <t>damages/credits from ASOS.</t>
  </si>
  <si>
    <t>C551841</t>
  </si>
  <si>
    <t xml:space="preserve">FOOD COVER WITH BEADS SET 2 </t>
  </si>
  <si>
    <t>SPOTTY BUNTING</t>
  </si>
  <si>
    <t>EDWARDIAN HEART PHOTO FRAME</t>
  </si>
  <si>
    <t>C551861</t>
  </si>
  <si>
    <t>C551863</t>
  </si>
  <si>
    <t>C551864</t>
  </si>
  <si>
    <t>C551865</t>
  </si>
  <si>
    <t>C551867</t>
  </si>
  <si>
    <t>C551892</t>
  </si>
  <si>
    <t>C551947</t>
  </si>
  <si>
    <t>C551948</t>
  </si>
  <si>
    <t>C551949</t>
  </si>
  <si>
    <t>ZINC SWEETHEART SOAP DISH</t>
  </si>
  <si>
    <t>90058A</t>
  </si>
  <si>
    <t>CRYSTAL STUD EARRINGS CLEAR DISPLAY</t>
  </si>
  <si>
    <t>C551999</t>
  </si>
  <si>
    <t>C552012</t>
  </si>
  <si>
    <t>C552014</t>
  </si>
  <si>
    <t>C552015</t>
  </si>
  <si>
    <t>C552016</t>
  </si>
  <si>
    <t>C552019</t>
  </si>
  <si>
    <t>C552020</t>
  </si>
  <si>
    <t>C552021</t>
  </si>
  <si>
    <t>C552022</t>
  </si>
  <si>
    <t>C552024</t>
  </si>
  <si>
    <t>C552027</t>
  </si>
  <si>
    <t>C552029</t>
  </si>
  <si>
    <t>C552030</t>
  </si>
  <si>
    <t>C552031</t>
  </si>
  <si>
    <t>PAPER LANTERN 9 POINT HOLLY STAR 40</t>
  </si>
  <si>
    <t>PAPER LANTERN 6 POINT SNOW STAR</t>
  </si>
  <si>
    <t>C552043</t>
  </si>
  <si>
    <t>C552047</t>
  </si>
  <si>
    <t>C552049</t>
  </si>
  <si>
    <t>C552173</t>
  </si>
  <si>
    <t xml:space="preserve">mailout </t>
  </si>
  <si>
    <t>mailout</t>
  </si>
  <si>
    <t>84859B</t>
  </si>
  <si>
    <t>BLUE DISCO HANDBAG</t>
  </si>
  <si>
    <t>C552190</t>
  </si>
  <si>
    <t>C552203</t>
  </si>
  <si>
    <t>C552212</t>
  </si>
  <si>
    <t>C552213</t>
  </si>
  <si>
    <t>JUMBO BAG VINTAGE LEAF</t>
  </si>
  <si>
    <t>JUMBO BAG PEARS</t>
  </si>
  <si>
    <t>JUMBO BAG DOILEY PATTERNS</t>
  </si>
  <si>
    <t>C552237</t>
  </si>
  <si>
    <t>C552241</t>
  </si>
  <si>
    <t xml:space="preserve">LUNCH BAG DOILEY PATTERN </t>
  </si>
  <si>
    <t>C552258</t>
  </si>
  <si>
    <t>MARIE ANTOINETTE TRINKET BOX GOLD</t>
  </si>
  <si>
    <t>MARIE ANTOINETTE TRINKET BOX SILVER</t>
  </si>
  <si>
    <t>PAPER LANTERN 9 POINT DELUXE STAR</t>
  </si>
  <si>
    <t>PAPER LANTERN 5 POINT SEQUIN STAR</t>
  </si>
  <si>
    <t>PAPER LANTERN 9 POINT HOLLY STAR 23</t>
  </si>
  <si>
    <t>C552300</t>
  </si>
  <si>
    <t>C552301</t>
  </si>
  <si>
    <t>C552317</t>
  </si>
  <si>
    <t>90036A</t>
  </si>
  <si>
    <t>FLOWER GARLAND NECKLACE RED</t>
  </si>
  <si>
    <t>C552334</t>
  </si>
  <si>
    <t>C552335</t>
  </si>
  <si>
    <t>C552339</t>
  </si>
  <si>
    <t>C552343</t>
  </si>
  <si>
    <t>C552406</t>
  </si>
  <si>
    <t>C552423</t>
  </si>
  <si>
    <t>Not rcvd in 10/11/2010 delivery</t>
  </si>
  <si>
    <t>C552455</t>
  </si>
  <si>
    <t>C552458</t>
  </si>
  <si>
    <t>C552459</t>
  </si>
  <si>
    <t>C552462</t>
  </si>
  <si>
    <t>CRYSTAL CZECH CROSS PHONE CHARM</t>
  </si>
  <si>
    <t xml:space="preserve">FOLDING BUTTERFLY MIRROR IVORY </t>
  </si>
  <si>
    <t xml:space="preserve">FOLDING BUTTERFLY MIRROR HOT PINK </t>
  </si>
  <si>
    <t xml:space="preserve">BUNDLE OF 3 SCHOOL EXERCISE BOOKS  </t>
  </si>
  <si>
    <t>BUNDLE OF 3 RETRO NOTE BOOKS</t>
  </si>
  <si>
    <t>BUNDLE OF 3 ALPHABET EXERCISE BOOKS</t>
  </si>
  <si>
    <t>C552535</t>
  </si>
  <si>
    <t>BUNDLE OF 3 RETRO EXERCISE BOOKS</t>
  </si>
  <si>
    <t>C552546</t>
  </si>
  <si>
    <t xml:space="preserve">REGENCY MILK JUG PINK </t>
  </si>
  <si>
    <t>REGENCY SUGAR BOWL GREEN</t>
  </si>
  <si>
    <t xml:space="preserve">REGENCY TEAPOT ROSES </t>
  </si>
  <si>
    <t>REGENCY TEA PLATE PINK</t>
  </si>
  <si>
    <t xml:space="preserve">REGENCY TEA PLATE GREEN </t>
  </si>
  <si>
    <t xml:space="preserve">REGENCY TEA PLATE ROSES </t>
  </si>
  <si>
    <t>C552552</t>
  </si>
  <si>
    <t>C552553</t>
  </si>
  <si>
    <t>C552556</t>
  </si>
  <si>
    <t>C552564</t>
  </si>
  <si>
    <t>C552568</t>
  </si>
  <si>
    <t>C552569</t>
  </si>
  <si>
    <t>C552570</t>
  </si>
  <si>
    <t>C552585</t>
  </si>
  <si>
    <t>GREEN METAL BOX ARMY SUPPLIES</t>
  </si>
  <si>
    <t>C552650</t>
  </si>
  <si>
    <t>RABBIT NIGHT LIGHT</t>
  </si>
  <si>
    <t xml:space="preserve">FOLDING BUTTERFLY MIRROR RED  </t>
  </si>
  <si>
    <t xml:space="preserve">PARISIENNE JEWELLERY DRAWER </t>
  </si>
  <si>
    <t>C552698</t>
  </si>
  <si>
    <t>C552700</t>
  </si>
  <si>
    <t>C552701</t>
  </si>
  <si>
    <t>PETIT TRAY CHIC</t>
  </si>
  <si>
    <t>C552704</t>
  </si>
  <si>
    <t>C552705</t>
  </si>
  <si>
    <t>C552706</t>
  </si>
  <si>
    <t>C552707</t>
  </si>
  <si>
    <t>C552709</t>
  </si>
  <si>
    <t>ZINC HERB GARDEN CONTAINER</t>
  </si>
  <si>
    <t>C552718</t>
  </si>
  <si>
    <t>C552719</t>
  </si>
  <si>
    <t>C552720</t>
  </si>
  <si>
    <t>LE GRAND TRAY CHIC SET</t>
  </si>
  <si>
    <t>C552722</t>
  </si>
  <si>
    <t>SET OF 10 LED DOLLY LIGHTS</t>
  </si>
  <si>
    <t>RED METAL BOX TOP SECRET</t>
  </si>
  <si>
    <t xml:space="preserve">PARISIENNE KEY CABINET </t>
  </si>
  <si>
    <t>Thrown away-rusty</t>
  </si>
  <si>
    <t>C552744</t>
  </si>
  <si>
    <t>C552765</t>
  </si>
  <si>
    <t>SILVER BELLS TABLE DECORATION</t>
  </si>
  <si>
    <t>SILVER HEARTS TABLE DECORATION</t>
  </si>
  <si>
    <t xml:space="preserve">SET 6 PAPER TABLE LANTERN HEARTS </t>
  </si>
  <si>
    <t>16151A</t>
  </si>
  <si>
    <t>FLOWERS HANDBAG blue and orange</t>
  </si>
  <si>
    <t xml:space="preserve">SMALL PARISIENNE HEART PHOTO FRAME </t>
  </si>
  <si>
    <t>C552805</t>
  </si>
  <si>
    <t>LED TEA LIGHTS</t>
  </si>
  <si>
    <t>PARISIENNE CURIO CABINET</t>
  </si>
  <si>
    <t>PARISIENNE SEWING BOX</t>
  </si>
  <si>
    <t xml:space="preserve">TOADSTOOL BEDSIDE LIGHT </t>
  </si>
  <si>
    <t xml:space="preserve">SMALL CERAMIC TOP STORAGE JAR </t>
  </si>
  <si>
    <t>C552841</t>
  </si>
  <si>
    <t>C552849</t>
  </si>
  <si>
    <t>C552856</t>
  </si>
  <si>
    <t>C552858</t>
  </si>
  <si>
    <t>C552863</t>
  </si>
  <si>
    <t>CLASSIC SUGAR DISPENSER</t>
  </si>
  <si>
    <t>C552876</t>
  </si>
  <si>
    <t xml:space="preserve">MISELTOE HEART WREATH </t>
  </si>
  <si>
    <t>CLASSIC GLASS SWEET JAR</t>
  </si>
  <si>
    <t>LARGE CERAMIC TOP STORAGE JAR</t>
  </si>
  <si>
    <t>C552889</t>
  </si>
  <si>
    <t>C552919</t>
  </si>
  <si>
    <t>C552936</t>
  </si>
  <si>
    <t>C552944</t>
  </si>
  <si>
    <t>LARGE JEWELLERY STAND</t>
  </si>
  <si>
    <t>SILVER STARS TABLE DECORATION</t>
  </si>
  <si>
    <t>GLASS BON BON JAR</t>
  </si>
  <si>
    <t>C552995</t>
  </si>
  <si>
    <t>WHITE WIRE PLANT POT HOLDER</t>
  </si>
  <si>
    <t>CLASSIC GLASS COOKIE JAR</t>
  </si>
  <si>
    <t>CLASSIC CAFE SUGAR DISPENSER</t>
  </si>
  <si>
    <t>ZINC HEART FLOWER T-LIGHT HOLDER</t>
  </si>
  <si>
    <t>JINGLE BELL HEART DECORATION</t>
  </si>
  <si>
    <t>C553019</t>
  </si>
  <si>
    <t>C553020</t>
  </si>
  <si>
    <t>C553023</t>
  </si>
  <si>
    <t>C553024</t>
  </si>
  <si>
    <t>C553025</t>
  </si>
  <si>
    <t>C553026</t>
  </si>
  <si>
    <t>C553027</t>
  </si>
  <si>
    <t>C553028</t>
  </si>
  <si>
    <t>C553029</t>
  </si>
  <si>
    <t>C553030</t>
  </si>
  <si>
    <t>C553031</t>
  </si>
  <si>
    <t>C553032</t>
  </si>
  <si>
    <t>C553033</t>
  </si>
  <si>
    <t>ZINC HEARTS PLANT POT HOLDER</t>
  </si>
  <si>
    <t>ZINC  HEART T-LIGHT HOLDER</t>
  </si>
  <si>
    <t>C553150</t>
  </si>
  <si>
    <t>90035C</t>
  </si>
  <si>
    <t>PEARL &amp; SHELL 42"NECKL. IVORY</t>
  </si>
  <si>
    <t xml:space="preserve">SET 6 PAPER TABLE LANTERN STARS </t>
  </si>
  <si>
    <t xml:space="preserve">GARDENERS KNEELING PAD KEEP CALM </t>
  </si>
  <si>
    <t xml:space="preserve">GARDENERS KNEELING PAD CUP OF TEA </t>
  </si>
  <si>
    <t>KNEELING MAT HOUSEWORK  DESIGN</t>
  </si>
  <si>
    <t>47574B</t>
  </si>
  <si>
    <t>VINTAGE GLASS T-LIGHT HOLDER</t>
  </si>
  <si>
    <t>C553222</t>
  </si>
  <si>
    <t>LARGE ANTIQUE WHITE PHOTO FRAME</t>
  </si>
  <si>
    <t>C553230</t>
  </si>
  <si>
    <t xml:space="preserve">ANTIQUE SILVER BAUBLE LAMP  </t>
  </si>
  <si>
    <t>C553354</t>
  </si>
  <si>
    <t>C553355</t>
  </si>
  <si>
    <t>FRENCH CARRIAGE LANTERN</t>
  </si>
  <si>
    <t>C553370</t>
  </si>
  <si>
    <t>C553372</t>
  </si>
  <si>
    <t>C553373</t>
  </si>
  <si>
    <t>C553376</t>
  </si>
  <si>
    <t>C553378</t>
  </si>
  <si>
    <t xml:space="preserve">ZINC  STAR T-LIGHT HOLDER </t>
  </si>
  <si>
    <t>sold as set/6 by dotcom</t>
  </si>
  <si>
    <t>wet/rusty</t>
  </si>
  <si>
    <t>C553397</t>
  </si>
  <si>
    <t>damages/dotcom?</t>
  </si>
  <si>
    <t>C553407</t>
  </si>
  <si>
    <t>C553409</t>
  </si>
  <si>
    <t>C553414</t>
  </si>
  <si>
    <t>C553424</t>
  </si>
  <si>
    <t>C553478</t>
  </si>
  <si>
    <t>C553479</t>
  </si>
  <si>
    <t>C553482</t>
  </si>
  <si>
    <t>C553483</t>
  </si>
  <si>
    <t>C553486</t>
  </si>
  <si>
    <t>C553502</t>
  </si>
  <si>
    <t>C553508</t>
  </si>
  <si>
    <t>C553510</t>
  </si>
  <si>
    <t>C553511</t>
  </si>
  <si>
    <t>C553512</t>
  </si>
  <si>
    <t>C553513</t>
  </si>
  <si>
    <t>C553514</t>
  </si>
  <si>
    <t>C553516</t>
  </si>
  <si>
    <t>C553517</t>
  </si>
  <si>
    <t>C553518</t>
  </si>
  <si>
    <t>C553519</t>
  </si>
  <si>
    <t>C553528</t>
  </si>
  <si>
    <t>C553529</t>
  </si>
  <si>
    <t>C553530</t>
  </si>
  <si>
    <t>C553531</t>
  </si>
  <si>
    <t>C553532</t>
  </si>
  <si>
    <t>C553533</t>
  </si>
  <si>
    <t>C553534</t>
  </si>
  <si>
    <t>C553536</t>
  </si>
  <si>
    <t>SET 10 NIGHT OWL LIGHTS</t>
  </si>
  <si>
    <t>C553557</t>
  </si>
  <si>
    <t>C553558</t>
  </si>
  <si>
    <t>C553560</t>
  </si>
  <si>
    <t>C553561</t>
  </si>
  <si>
    <t>C553562</t>
  </si>
  <si>
    <t>C553563</t>
  </si>
  <si>
    <t>C553564</t>
  </si>
  <si>
    <t>C553568</t>
  </si>
  <si>
    <t>C553569</t>
  </si>
  <si>
    <t>C553656</t>
  </si>
  <si>
    <t>C553665</t>
  </si>
  <si>
    <t>C553667</t>
  </si>
  <si>
    <t>C553669</t>
  </si>
  <si>
    <t>C553687</t>
  </si>
  <si>
    <t>HEART SHAPED HOLLY WREATH</t>
  </si>
  <si>
    <t>90081B</t>
  </si>
  <si>
    <t>LILY BROOCH WHITE/SILVER COLOUR</t>
  </si>
  <si>
    <t>84804B</t>
  </si>
  <si>
    <t xml:space="preserve">IVORY CAFE HANGING LAMP </t>
  </si>
  <si>
    <t>C553748</t>
  </si>
  <si>
    <t>C553763</t>
  </si>
  <si>
    <t>C553780</t>
  </si>
  <si>
    <t>C553801</t>
  </si>
  <si>
    <t>C553840</t>
  </si>
  <si>
    <t>C553841</t>
  </si>
  <si>
    <t>C553851</t>
  </si>
  <si>
    <t>C553854</t>
  </si>
  <si>
    <t>84984B</t>
  </si>
  <si>
    <t xml:space="preserve">RED PEONY CUSHION COVER </t>
  </si>
  <si>
    <t>84984A</t>
  </si>
  <si>
    <t>GREEN PEONY CUSHION COVER</t>
  </si>
  <si>
    <t>C553862</t>
  </si>
  <si>
    <t>C553865</t>
  </si>
  <si>
    <t>C553866</t>
  </si>
  <si>
    <t>C553875</t>
  </si>
  <si>
    <t>C553877</t>
  </si>
  <si>
    <t>C553880</t>
  </si>
  <si>
    <t>C553903</t>
  </si>
  <si>
    <t>C553904</t>
  </si>
  <si>
    <t>C553905</t>
  </si>
  <si>
    <t>C553906</t>
  </si>
  <si>
    <t>C553910</t>
  </si>
  <si>
    <t>C553914</t>
  </si>
  <si>
    <t>C553924</t>
  </si>
  <si>
    <t>C553998</t>
  </si>
  <si>
    <t>C553999</t>
  </si>
  <si>
    <t>C554001</t>
  </si>
  <si>
    <t>C554002</t>
  </si>
  <si>
    <t>C554004</t>
  </si>
  <si>
    <t>C554005</t>
  </si>
  <si>
    <t>C554006</t>
  </si>
  <si>
    <t>C554010</t>
  </si>
  <si>
    <t>C554011</t>
  </si>
  <si>
    <t>C554012</t>
  </si>
  <si>
    <t>C554025</t>
  </si>
  <si>
    <t>C554029</t>
  </si>
  <si>
    <t>C554100</t>
  </si>
  <si>
    <t>SILVER FLOWR PINK SHELL NECKLACE</t>
  </si>
  <si>
    <t>C554127</t>
  </si>
  <si>
    <t>C554136</t>
  </si>
  <si>
    <t>C554140</t>
  </si>
  <si>
    <t>C554150</t>
  </si>
  <si>
    <t>C554152</t>
  </si>
  <si>
    <t>C554153</t>
  </si>
  <si>
    <t>C554154</t>
  </si>
  <si>
    <t>C554197</t>
  </si>
  <si>
    <t>C554203</t>
  </si>
  <si>
    <t>C554210</t>
  </si>
  <si>
    <t>C554266</t>
  </si>
  <si>
    <t>C554273</t>
  </si>
  <si>
    <t>smashed</t>
  </si>
  <si>
    <t>C554300</t>
  </si>
  <si>
    <t>C554302</t>
  </si>
  <si>
    <t>C554303</t>
  </si>
  <si>
    <t>C554308</t>
  </si>
  <si>
    <t>C554330</t>
  </si>
  <si>
    <t>C554331</t>
  </si>
  <si>
    <t>C554332</t>
  </si>
  <si>
    <t>C554333</t>
  </si>
  <si>
    <t>C554334</t>
  </si>
  <si>
    <t>C554335</t>
  </si>
  <si>
    <t>C554336</t>
  </si>
  <si>
    <t>C554338</t>
  </si>
  <si>
    <t>C554339</t>
  </si>
  <si>
    <t>C554340</t>
  </si>
  <si>
    <t>C554341</t>
  </si>
  <si>
    <t>C554342</t>
  </si>
  <si>
    <t>C554343</t>
  </si>
  <si>
    <t>C554344</t>
  </si>
  <si>
    <t>C554345</t>
  </si>
  <si>
    <t>C554346</t>
  </si>
  <si>
    <t>C554361</t>
  </si>
  <si>
    <t>C554373</t>
  </si>
  <si>
    <t>C554374</t>
  </si>
  <si>
    <t>C554477</t>
  </si>
  <si>
    <t>CAPIZ CHANDELIER</t>
  </si>
  <si>
    <t>C554486</t>
  </si>
  <si>
    <t>C554493</t>
  </si>
  <si>
    <t>90018C</t>
  </si>
  <si>
    <t>SILVER BLACK ORBIT DROP EARRINGS</t>
  </si>
  <si>
    <t>C554516</t>
  </si>
  <si>
    <t>C554517</t>
  </si>
  <si>
    <t>C554518</t>
  </si>
  <si>
    <t>C554519</t>
  </si>
  <si>
    <t>C554521</t>
  </si>
  <si>
    <t>C554522</t>
  </si>
  <si>
    <t>C554523</t>
  </si>
  <si>
    <t>C554525</t>
  </si>
  <si>
    <t>C554527</t>
  </si>
  <si>
    <t>C554528</t>
  </si>
  <si>
    <t>C554529</t>
  </si>
  <si>
    <t>C554530</t>
  </si>
  <si>
    <t>C554531</t>
  </si>
  <si>
    <t>C554532</t>
  </si>
  <si>
    <t>C554533</t>
  </si>
  <si>
    <t>C554535</t>
  </si>
  <si>
    <t>C554536</t>
  </si>
  <si>
    <t>C554537</t>
  </si>
  <si>
    <t>C554539</t>
  </si>
  <si>
    <t>C554540</t>
  </si>
  <si>
    <t>C554541</t>
  </si>
  <si>
    <t>C554544</t>
  </si>
  <si>
    <t>incorrectly credited C550456 see 47</t>
  </si>
  <si>
    <t>reverse previous adjustment</t>
  </si>
  <si>
    <t>C554558</t>
  </si>
  <si>
    <t>C554685</t>
  </si>
  <si>
    <t>C554686</t>
  </si>
  <si>
    <t>C554687</t>
  </si>
  <si>
    <t>C554688</t>
  </si>
  <si>
    <t>C554689</t>
  </si>
  <si>
    <t>C554690</t>
  </si>
  <si>
    <t>C554691</t>
  </si>
  <si>
    <t>C554692</t>
  </si>
  <si>
    <t>C554693</t>
  </si>
  <si>
    <t xml:space="preserve">FILIGREE HEART BIRD WHITE </t>
  </si>
  <si>
    <t>C554715</t>
  </si>
  <si>
    <t>C554716</t>
  </si>
  <si>
    <t>C554717</t>
  </si>
  <si>
    <t>C554781</t>
  </si>
  <si>
    <t xml:space="preserve">FILIGREE HEART BUTTERFLY WHITE </t>
  </si>
  <si>
    <t>C554790</t>
  </si>
  <si>
    <t>C554793</t>
  </si>
  <si>
    <t>Next Day Carriage</t>
  </si>
  <si>
    <t>C554846</t>
  </si>
  <si>
    <t>C554847</t>
  </si>
  <si>
    <t>C554848</t>
  </si>
  <si>
    <t>C554849</t>
  </si>
  <si>
    <t>C554851</t>
  </si>
  <si>
    <t>C554856</t>
  </si>
  <si>
    <t>C554862</t>
  </si>
  <si>
    <t>C554863</t>
  </si>
  <si>
    <t>C554864</t>
  </si>
  <si>
    <t>C554867</t>
  </si>
  <si>
    <t>C554870</t>
  </si>
  <si>
    <t>C554871</t>
  </si>
  <si>
    <t>C554872</t>
  </si>
  <si>
    <t>C554873</t>
  </si>
  <si>
    <t>C554874</t>
  </si>
  <si>
    <t>C554905</t>
  </si>
  <si>
    <t>C554925</t>
  </si>
  <si>
    <t>C554926</t>
  </si>
  <si>
    <t>C554931</t>
  </si>
  <si>
    <t>C554973</t>
  </si>
  <si>
    <t>DECORATION SITTING BUNNY</t>
  </si>
  <si>
    <t>C554983</t>
  </si>
  <si>
    <t>C555006</t>
  </si>
  <si>
    <t>C555013</t>
  </si>
  <si>
    <t>C555014</t>
  </si>
  <si>
    <t>C555046</t>
  </si>
  <si>
    <t>C555054</t>
  </si>
  <si>
    <t>CHERRY BLOSSOM PURSE</t>
  </si>
  <si>
    <t>C555074</t>
  </si>
  <si>
    <t>FILIGREE HEART DAISY WHITE</t>
  </si>
  <si>
    <t>C555100</t>
  </si>
  <si>
    <t>C555105</t>
  </si>
  <si>
    <t>REINDEER HEART DECORATION SILVER</t>
  </si>
  <si>
    <t>C555163</t>
  </si>
  <si>
    <t>C555196</t>
  </si>
  <si>
    <t>C555197</t>
  </si>
  <si>
    <t>84206C</t>
  </si>
  <si>
    <t>CHAMPAGNE TRAY BLANK CARD</t>
  </si>
  <si>
    <t>JINGLE BELL HEART ANTIQUE GOLD</t>
  </si>
  <si>
    <t>JINGLE BELL HEART ANTIQUE SILVER</t>
  </si>
  <si>
    <t>C555239</t>
  </si>
  <si>
    <t>C555244</t>
  </si>
  <si>
    <t>C555246</t>
  </si>
  <si>
    <t>C555248</t>
  </si>
  <si>
    <t>C555252</t>
  </si>
  <si>
    <t>C555253</t>
  </si>
  <si>
    <t>C555254</t>
  </si>
  <si>
    <t>C555255</t>
  </si>
  <si>
    <t>C555256</t>
  </si>
  <si>
    <t>C555258</t>
  </si>
  <si>
    <t>C555261</t>
  </si>
  <si>
    <t>C555262</t>
  </si>
  <si>
    <t>C555265</t>
  </si>
  <si>
    <t>C555267</t>
  </si>
  <si>
    <t>C555268</t>
  </si>
  <si>
    <t>C555269</t>
  </si>
  <si>
    <t>C555271</t>
  </si>
  <si>
    <t>C555272</t>
  </si>
  <si>
    <t>C555273</t>
  </si>
  <si>
    <t>C555274</t>
  </si>
  <si>
    <t>WHITE ROCKING HORSE HAND PAINTED</t>
  </si>
  <si>
    <t>STAR WREATH DECORATION WITH BELL</t>
  </si>
  <si>
    <t>HEART WREATH DECORATION WITH BELL</t>
  </si>
  <si>
    <t xml:space="preserve">LAUREL STAR ANTIQUE SILVER </t>
  </si>
  <si>
    <t>CHERUB HEART DECORATION GOLD</t>
  </si>
  <si>
    <t>RED ROCKING HORSE HAND PAINTED</t>
  </si>
  <si>
    <t>LAUREL HEART ANTIQUE GOLD</t>
  </si>
  <si>
    <t>LAUREL HEART ANTIQUE SILVER</t>
  </si>
  <si>
    <t xml:space="preserve">CHERUB HEART DECORATION SILVER </t>
  </si>
  <si>
    <t>C555288</t>
  </si>
  <si>
    <t>C555328</t>
  </si>
  <si>
    <t>C555329</t>
  </si>
  <si>
    <t>wet damaged</t>
  </si>
  <si>
    <t>84805B</t>
  </si>
  <si>
    <t>C555337</t>
  </si>
  <si>
    <t>C555338</t>
  </si>
  <si>
    <t>C555339</t>
  </si>
  <si>
    <t xml:space="preserve">SET 2 TEA TOWELS I LOVE LONDON </t>
  </si>
  <si>
    <t>C555341</t>
  </si>
  <si>
    <t>C555342</t>
  </si>
  <si>
    <t>C555345</t>
  </si>
  <si>
    <t>C555346</t>
  </si>
  <si>
    <t>SET OF 3 HANGING OWLS OLLIE BEAK</t>
  </si>
  <si>
    <t>C555354</t>
  </si>
  <si>
    <t>C555355</t>
  </si>
  <si>
    <t>C555357</t>
  </si>
  <si>
    <t>C555358</t>
  </si>
  <si>
    <t>C555360</t>
  </si>
  <si>
    <t>C555361</t>
  </si>
  <si>
    <t>SET OF 3 WOODEN HEART DECORATIONS</t>
  </si>
  <si>
    <t xml:space="preserve">PAPER LANTERN 5 POINT STAR MOON </t>
  </si>
  <si>
    <t>C555362</t>
  </si>
  <si>
    <t>C555364</t>
  </si>
  <si>
    <t>C555365</t>
  </si>
  <si>
    <t>C555366</t>
  </si>
  <si>
    <t xml:space="preserve">SET OF 60 I LOVE LONDON CAKE CASES </t>
  </si>
  <si>
    <t>C555384</t>
  </si>
  <si>
    <t>C555386</t>
  </si>
  <si>
    <t>C555398</t>
  </si>
  <si>
    <t>C555404</t>
  </si>
  <si>
    <t xml:space="preserve">SET OF 2 CERAMIC PAINTED HEARTS </t>
  </si>
  <si>
    <t>C555409</t>
  </si>
  <si>
    <t>C555411</t>
  </si>
  <si>
    <t>C555421</t>
  </si>
  <si>
    <t xml:space="preserve">SET OF 60 PANTRY DESIGN CAKE CASES </t>
  </si>
  <si>
    <t>C555475</t>
  </si>
  <si>
    <t>C555487</t>
  </si>
  <si>
    <t>Water damaged</t>
  </si>
  <si>
    <t>SET OF 36 DOILIES PANTRY DESIGN</t>
  </si>
  <si>
    <t>C555529</t>
  </si>
  <si>
    <t>C555532</t>
  </si>
  <si>
    <t xml:space="preserve">SET OF 60 VINTAGE LEAF CAKE CASES </t>
  </si>
  <si>
    <t>HEART T-LIGHT HOLDER WILLIE WINKIE</t>
  </si>
  <si>
    <t>STAR T-LIGHT HOLDER WILLIE WINKIE</t>
  </si>
  <si>
    <t>C555563</t>
  </si>
  <si>
    <t>C555595</t>
  </si>
  <si>
    <t>C555596</t>
  </si>
  <si>
    <t>C555597</t>
  </si>
  <si>
    <t>C555598</t>
  </si>
  <si>
    <t>C555599</t>
  </si>
  <si>
    <t>C555600</t>
  </si>
  <si>
    <t>C555605</t>
  </si>
  <si>
    <t>C555629</t>
  </si>
  <si>
    <t>C555636</t>
  </si>
  <si>
    <t>C555639</t>
  </si>
  <si>
    <t>C555643</t>
  </si>
  <si>
    <t>C555652</t>
  </si>
  <si>
    <t>90025E</t>
  </si>
  <si>
    <t>BAROQUE BUTTERFLY EARRINGS MONTANA</t>
  </si>
  <si>
    <t>C555723</t>
  </si>
  <si>
    <t>C555727</t>
  </si>
  <si>
    <t>C555729</t>
  </si>
  <si>
    <t>C555730</t>
  </si>
  <si>
    <t xml:space="preserve">WRAP GINGHAM ROSE </t>
  </si>
  <si>
    <t>MIRRORED WALL ART SNOWFLAKES</t>
  </si>
  <si>
    <t>C555837</t>
  </si>
  <si>
    <t>WHITE FRANGIPANI HAIR CLIP</t>
  </si>
  <si>
    <t xml:space="preserve">SET OF 4 KNICK KNACK TINS DOILEY </t>
  </si>
  <si>
    <t xml:space="preserve">SET OF 4 KNICK KNACK TINS LONDON </t>
  </si>
  <si>
    <t>C555860</t>
  </si>
  <si>
    <t>C555864</t>
  </si>
  <si>
    <t>C555873</t>
  </si>
  <si>
    <t>C555874</t>
  </si>
  <si>
    <t>C555877</t>
  </si>
  <si>
    <t>C555879</t>
  </si>
  <si>
    <t>C555880</t>
  </si>
  <si>
    <t>C555881</t>
  </si>
  <si>
    <t>C555882</t>
  </si>
  <si>
    <t>C555883</t>
  </si>
  <si>
    <t>C555885</t>
  </si>
  <si>
    <t>C555889</t>
  </si>
  <si>
    <t>C555892</t>
  </si>
  <si>
    <t>C555908</t>
  </si>
  <si>
    <t>VINTAGE KEEPSAKE BOX PINK FLOWER</t>
  </si>
  <si>
    <t>SET OF TEA COFFEE SUGAR TINS PANTRY</t>
  </si>
  <si>
    <t>Malta</t>
  </si>
  <si>
    <t>84415A</t>
  </si>
  <si>
    <t>C555935</t>
  </si>
  <si>
    <t>C556011</t>
  </si>
  <si>
    <t>SET OF 3 REGENCY CAKE TINS</t>
  </si>
  <si>
    <t>C556037</t>
  </si>
  <si>
    <t>SET OF 4 KNICK KNACK TINS POPPIES</t>
  </si>
  <si>
    <t>DOILEY STORAGE TIN</t>
  </si>
  <si>
    <t>STORAGE TIN VINTAGE LEAF</t>
  </si>
  <si>
    <t>TREASURE TIN GYMKHANA DESIGN</t>
  </si>
  <si>
    <t xml:space="preserve">TREASURE TIN BUFFALO BILL </t>
  </si>
  <si>
    <t>missing</t>
  </si>
  <si>
    <t>BISCUIT TIN 50'S CHRISTMAS</t>
  </si>
  <si>
    <t>ROUND STORAGE TIN VINTAGE LEAF</t>
  </si>
  <si>
    <t xml:space="preserve">SET OF 4 KNICK KNACK TINS LEAVES </t>
  </si>
  <si>
    <t>C556057</t>
  </si>
  <si>
    <t>36 DOILIES VINTAGE CHRISTMAS</t>
  </si>
  <si>
    <t>C556096</t>
  </si>
  <si>
    <t>C556101</t>
  </si>
  <si>
    <t>C556117</t>
  </si>
  <si>
    <t>BUBBLEGUM RING ASSORTED</t>
  </si>
  <si>
    <t>SMALL WHITE HEART OF WICKER</t>
  </si>
  <si>
    <t>DOILEY BISCUIT TIN</t>
  </si>
  <si>
    <t>REINDEER HEART DECORATION GOLD</t>
  </si>
  <si>
    <t>sold as set on dotcom</t>
  </si>
  <si>
    <t>SET OF 3 WOODEN SLEIGH DECORATIONS</t>
  </si>
  <si>
    <t>SET OF 3 WOODEN TREE DECORATIONS</t>
  </si>
  <si>
    <t>SET OF 3 WOODEN STOCKING DECORATION</t>
  </si>
  <si>
    <t>sold as set on dotcom and amazon</t>
  </si>
  <si>
    <t>DANISH ROSE UMBRELLA STAND</t>
  </si>
  <si>
    <t>C556265</t>
  </si>
  <si>
    <t>C556268</t>
  </si>
  <si>
    <t>C556269</t>
  </si>
  <si>
    <t>C556270</t>
  </si>
  <si>
    <t>C556272</t>
  </si>
  <si>
    <t>C556273</t>
  </si>
  <si>
    <t>C556274</t>
  </si>
  <si>
    <t>C556275</t>
  </si>
  <si>
    <t>C556276</t>
  </si>
  <si>
    <t>C556277</t>
  </si>
  <si>
    <t>C556278</t>
  </si>
  <si>
    <t>C556281</t>
  </si>
  <si>
    <t>C556293</t>
  </si>
  <si>
    <t>C556294</t>
  </si>
  <si>
    <t>C556295</t>
  </si>
  <si>
    <t>C556297</t>
  </si>
  <si>
    <t>water damage</t>
  </si>
  <si>
    <t>sold as set by dotcom</t>
  </si>
  <si>
    <t>C556324</t>
  </si>
  <si>
    <t>C556327</t>
  </si>
  <si>
    <t>C556414</t>
  </si>
  <si>
    <t>C556436</t>
  </si>
  <si>
    <t>C556445</t>
  </si>
  <si>
    <t>C556448</t>
  </si>
  <si>
    <t>C556453</t>
  </si>
  <si>
    <t>C556457</t>
  </si>
  <si>
    <t>C556458</t>
  </si>
  <si>
    <t>SET OF 2 CERAMIC CHRISTMAS TREES</t>
  </si>
  <si>
    <t>SET OF 2 CERAMIC CHRISTMAS REINDEER</t>
  </si>
  <si>
    <t xml:space="preserve">VINTAGE RED ENAMEL TRIM JUG </t>
  </si>
  <si>
    <t>LARGE WHITE HEART OF WICKER</t>
  </si>
  <si>
    <t>POPCORN HOLDER</t>
  </si>
  <si>
    <t>BLUE VINTAGE SPOT BEAKER</t>
  </si>
  <si>
    <t xml:space="preserve">EGG FRYING PAN RED </t>
  </si>
  <si>
    <t>PINK VINTAGE SPOT BEAKER</t>
  </si>
  <si>
    <t>GREEN VINTAGE SPOT BEAKER</t>
  </si>
  <si>
    <t>C556493</t>
  </si>
  <si>
    <t>C556511</t>
  </si>
  <si>
    <t>C556518</t>
  </si>
  <si>
    <t>C556522</t>
  </si>
  <si>
    <t xml:space="preserve">JUMBO BAG VINTAGE CHRISTMAS </t>
  </si>
  <si>
    <t>C556530</t>
  </si>
  <si>
    <t>C556532</t>
  </si>
  <si>
    <t>C556535</t>
  </si>
  <si>
    <t>SMALL POP BOX FUNKY MONKEY</t>
  </si>
  <si>
    <t>90026A</t>
  </si>
  <si>
    <t>GLASS BEAD HOOP NECKLACE BLACK</t>
  </si>
  <si>
    <t>90036B</t>
  </si>
  <si>
    <t>FLOWER GLASS GARLAND NECKL.36"GREEN</t>
  </si>
  <si>
    <t>90001B</t>
  </si>
  <si>
    <t>ANTIQUE MID BLUE FLOWER EARRINGS</t>
  </si>
  <si>
    <t>C556633</t>
  </si>
  <si>
    <t>C556634</t>
  </si>
  <si>
    <t>C556635</t>
  </si>
  <si>
    <t>C556637</t>
  </si>
  <si>
    <t>C556638</t>
  </si>
  <si>
    <t>C556639</t>
  </si>
  <si>
    <t>C556640</t>
  </si>
  <si>
    <t>C556643</t>
  </si>
  <si>
    <t>C556644</t>
  </si>
  <si>
    <t>C556645</t>
  </si>
  <si>
    <t>C556646</t>
  </si>
  <si>
    <t>C556647</t>
  </si>
  <si>
    <t>C556648</t>
  </si>
  <si>
    <t>C556649</t>
  </si>
  <si>
    <t>C556656</t>
  </si>
  <si>
    <t>C556668</t>
  </si>
  <si>
    <t>C556669</t>
  </si>
  <si>
    <t xml:space="preserve">EGG FRYING PAN IVORY </t>
  </si>
  <si>
    <t xml:space="preserve">EGG FRYING PAN BLUE </t>
  </si>
  <si>
    <t xml:space="preserve">EGG FRYING PAN PINK </t>
  </si>
  <si>
    <t xml:space="preserve">EGG FRYING PAN MINT </t>
  </si>
  <si>
    <t>DOLLY GIRL CHILDRENS CUP</t>
  </si>
  <si>
    <t>DOLLY GIRL CHILDRENS BOWL</t>
  </si>
  <si>
    <t>SPACEBOY CHILDRENS BOWL</t>
  </si>
  <si>
    <t>RED VINTAGE SPOT BEAKER</t>
  </si>
  <si>
    <t>C556673</t>
  </si>
  <si>
    <t>C556675</t>
  </si>
  <si>
    <t>C556676</t>
  </si>
  <si>
    <t>C556677</t>
  </si>
  <si>
    <t>C556678</t>
  </si>
  <si>
    <t>VINTAGE  2 METER FOLDING RULER</t>
  </si>
  <si>
    <t xml:space="preserve">VINTAGE RED ENAMEL TRIM MUG </t>
  </si>
  <si>
    <t>VINTAGE RED ENAMEL TRIM PLATE</t>
  </si>
  <si>
    <t xml:space="preserve">VINTAGE RED TRIM ENAMEL BOWL </t>
  </si>
  <si>
    <t>Printing smudges/thrown away</t>
  </si>
  <si>
    <t>printing smudges/thrown away</t>
  </si>
  <si>
    <t>C556729</t>
  </si>
  <si>
    <t>C556735</t>
  </si>
  <si>
    <t xml:space="preserve">VINTAGE DONKEY TAIL GAME </t>
  </si>
  <si>
    <t>BISCUIT TIN VINTAGE CHRISTMAS</t>
  </si>
  <si>
    <t>GLASS APOTHECARY BOTTLE PERFUME</t>
  </si>
  <si>
    <t>GLASS APOTHECARY BOTTLE ELIXIR</t>
  </si>
  <si>
    <t>DRAWER KNOB CERAMIC IVORY</t>
  </si>
  <si>
    <t>CROCHET DOG KEYRING</t>
  </si>
  <si>
    <t>C556787</t>
  </si>
  <si>
    <t>GLASS  SONGBIRD STORAGE JAR</t>
  </si>
  <si>
    <t>DRAWER KNOB CRACKLE GLAZE IVORY</t>
  </si>
  <si>
    <t>DRAWER KNOB CRACKLE GLAZE BLUE</t>
  </si>
  <si>
    <t>DRAWER KNOB CRACKLE GLAZE PINK</t>
  </si>
  <si>
    <t>DRAWER KNOB CRACKLE GLAZE GREEN</t>
  </si>
  <si>
    <t>DRAWER KNOB CERAMIC RED</t>
  </si>
  <si>
    <t>DRAWER KNOB CERAMIC BLACK</t>
  </si>
  <si>
    <t>C556793</t>
  </si>
  <si>
    <t>C556796</t>
  </si>
  <si>
    <t>GLASS APOTHECARY BOTTLE TONIC</t>
  </si>
  <si>
    <t>C556807</t>
  </si>
  <si>
    <t>C556818</t>
  </si>
  <si>
    <t>C556869</t>
  </si>
  <si>
    <t>C556870</t>
  </si>
  <si>
    <t>C556874</t>
  </si>
  <si>
    <t>C556875</t>
  </si>
  <si>
    <t>C556877</t>
  </si>
  <si>
    <t>C556880</t>
  </si>
  <si>
    <t>C556888</t>
  </si>
  <si>
    <t>C556896</t>
  </si>
  <si>
    <t>C556904</t>
  </si>
  <si>
    <t xml:space="preserve">JUMBO BAG 50'S CHRISTMAS </t>
  </si>
  <si>
    <t>C556911</t>
  </si>
  <si>
    <t>C556919</t>
  </si>
  <si>
    <t>C556920</t>
  </si>
  <si>
    <t>C556923</t>
  </si>
  <si>
    <t>C556925</t>
  </si>
  <si>
    <t>C556930</t>
  </si>
  <si>
    <t>SMALL BONNE JAM JAR  T-LIGHT HOLDER</t>
  </si>
  <si>
    <t>C556938</t>
  </si>
  <si>
    <t xml:space="preserve">to push order througha s stock was </t>
  </si>
  <si>
    <t>C556957</t>
  </si>
  <si>
    <t>found some more on shelf</t>
  </si>
  <si>
    <t>C556966</t>
  </si>
  <si>
    <t>C557004</t>
  </si>
  <si>
    <t>C557022</t>
  </si>
  <si>
    <t>C557037</t>
  </si>
  <si>
    <t>C557043</t>
  </si>
  <si>
    <t>C557047</t>
  </si>
  <si>
    <t>C557054</t>
  </si>
  <si>
    <t>C557059</t>
  </si>
  <si>
    <t>C557060</t>
  </si>
  <si>
    <t>C557061</t>
  </si>
  <si>
    <t>C557062</t>
  </si>
  <si>
    <t>C557111</t>
  </si>
  <si>
    <t>GLASS TWIST BON BON JAR</t>
  </si>
  <si>
    <t>DRAWER KNOB VINTAGE GLASS STAR</t>
  </si>
  <si>
    <t xml:space="preserve">PACK OF 6 LARGE FRUIT STRAWS </t>
  </si>
  <si>
    <t>C557142</t>
  </si>
  <si>
    <t>SPACEBOY CHILDRENS CUP</t>
  </si>
  <si>
    <t>C557148</t>
  </si>
  <si>
    <t>CORDIAL GLASS JUG</t>
  </si>
  <si>
    <t>C557154</t>
  </si>
  <si>
    <t>C557165</t>
  </si>
  <si>
    <t>C557175</t>
  </si>
  <si>
    <t>COCKTAIL SWORDS 50 PIECES</t>
  </si>
  <si>
    <t>PARTY CHARMS 50 PIECES</t>
  </si>
  <si>
    <t>PACK OF 6 SMALL FRUIT STRAWS</t>
  </si>
  <si>
    <t>PACK OF 6 COCKTAIL PARASOL STRAWS</t>
  </si>
  <si>
    <t>18PC WOODEN CUTLERY SET DISPOSABLE</t>
  </si>
  <si>
    <t>C557224</t>
  </si>
  <si>
    <t>6PC WOOD PLATE SET DISPOSABLE</t>
  </si>
  <si>
    <t>C557249</t>
  </si>
  <si>
    <t>T-LIGHT HOLDER SILVER HEART HANDLE</t>
  </si>
  <si>
    <t>C557269</t>
  </si>
  <si>
    <t>C557282</t>
  </si>
  <si>
    <t>C557288</t>
  </si>
  <si>
    <t>C557300</t>
  </si>
  <si>
    <t>GLASS BONNE JAM JAR</t>
  </si>
  <si>
    <t>C557381</t>
  </si>
  <si>
    <t>C557387</t>
  </si>
  <si>
    <t>Show Samples</t>
  </si>
  <si>
    <t>C557405</t>
  </si>
  <si>
    <t>C557408</t>
  </si>
  <si>
    <t>C557411</t>
  </si>
  <si>
    <t>C557413</t>
  </si>
  <si>
    <t>C557463</t>
  </si>
  <si>
    <t>C557465</t>
  </si>
  <si>
    <t>C557467</t>
  </si>
  <si>
    <t>C557475</t>
  </si>
  <si>
    <t>C557478</t>
  </si>
  <si>
    <t>C557479</t>
  </si>
  <si>
    <t>C557487</t>
  </si>
  <si>
    <t>RIDGED BONNE JAM JAR T-LIGHT HOLDER</t>
  </si>
  <si>
    <t>C557505</t>
  </si>
  <si>
    <t>C557508</t>
  </si>
  <si>
    <t>C557512</t>
  </si>
  <si>
    <t>C557515</t>
  </si>
  <si>
    <t>C557516</t>
  </si>
  <si>
    <t>C557519</t>
  </si>
  <si>
    <t>C557520</t>
  </si>
  <si>
    <t>C557521</t>
  </si>
  <si>
    <t>C557522</t>
  </si>
  <si>
    <t>C557566</t>
  </si>
  <si>
    <t>CLASSICAL ROSE TABLE LAMP</t>
  </si>
  <si>
    <t xml:space="preserve">SMALL APOTHECARY MEASURING JAR </t>
  </si>
  <si>
    <t>C557624</t>
  </si>
  <si>
    <t>C557629</t>
  </si>
  <si>
    <t>C557637</t>
  </si>
  <si>
    <t>C557638</t>
  </si>
  <si>
    <t>C557646</t>
  </si>
  <si>
    <t>C557647</t>
  </si>
  <si>
    <t>C557648</t>
  </si>
  <si>
    <t>C557649</t>
  </si>
  <si>
    <t>C557650</t>
  </si>
  <si>
    <t>C557651</t>
  </si>
  <si>
    <t>C557652</t>
  </si>
  <si>
    <t>C557653</t>
  </si>
  <si>
    <t>C557654</t>
  </si>
  <si>
    <t>C557655</t>
  </si>
  <si>
    <t>C557656</t>
  </si>
  <si>
    <t>C557657</t>
  </si>
  <si>
    <t>C557658</t>
  </si>
  <si>
    <t>C557659</t>
  </si>
  <si>
    <t>C557660</t>
  </si>
  <si>
    <t>C557661</t>
  </si>
  <si>
    <t>C557663</t>
  </si>
  <si>
    <t>C557664</t>
  </si>
  <si>
    <t>C557665</t>
  </si>
  <si>
    <t>C557666</t>
  </si>
  <si>
    <t>C557709</t>
  </si>
  <si>
    <t>TREE T-LIGHT HOLDER WILLIE WINKIE</t>
  </si>
  <si>
    <t xml:space="preserve">T-LIGHT HOLDER SILVER PETIT FOUR </t>
  </si>
  <si>
    <t>WRAP VINTAGE LEAF DESIGN</t>
  </si>
  <si>
    <t>PANTRY MAGNETIC  SHOPPING LIST</t>
  </si>
  <si>
    <t>DRAWER KNOB VINTAGE GLASS HEXAGON</t>
  </si>
  <si>
    <t>C557773</t>
  </si>
  <si>
    <t>C557779</t>
  </si>
  <si>
    <t>LARGE BONNE JAM JAR  T-LIGHT HOLDER</t>
  </si>
  <si>
    <t>C557791</t>
  </si>
  <si>
    <t xml:space="preserve">CHRISTMAS TREE HANGING SILVER </t>
  </si>
  <si>
    <t>CHRISTMAS TREE HANGING GOLD</t>
  </si>
  <si>
    <t>C557842</t>
  </si>
  <si>
    <t>84387A</t>
  </si>
  <si>
    <t>SKETCHBOOK MAGNETIC SHOPPING LIST</t>
  </si>
  <si>
    <t>RETRO LEAVES MAGNETIC NOTEPAD</t>
  </si>
  <si>
    <t>C557874</t>
  </si>
  <si>
    <t>C557876</t>
  </si>
  <si>
    <t>C557879</t>
  </si>
  <si>
    <t>C557882</t>
  </si>
  <si>
    <t>C557883</t>
  </si>
  <si>
    <t>SET OF 4 SANTA PLACE SETTINGS</t>
  </si>
  <si>
    <t>C557890</t>
  </si>
  <si>
    <t>C557895</t>
  </si>
  <si>
    <t>C557927</t>
  </si>
  <si>
    <t>C557941</t>
  </si>
  <si>
    <t>C557943</t>
  </si>
  <si>
    <t>C557944</t>
  </si>
  <si>
    <t>C557945</t>
  </si>
  <si>
    <t>C557946</t>
  </si>
  <si>
    <t>C557947</t>
  </si>
  <si>
    <t xml:space="preserve">WHITE WICKER STAR </t>
  </si>
  <si>
    <t>IVORY REFECTORY CLOCK</t>
  </si>
  <si>
    <t xml:space="preserve">RED REFECTORY CLOCK </t>
  </si>
  <si>
    <t>MINT DINER WALL CLOCK</t>
  </si>
  <si>
    <t>PINK DINER WALL CLOCK</t>
  </si>
  <si>
    <t>C557965</t>
  </si>
  <si>
    <t>C557971</t>
  </si>
  <si>
    <t>C558029</t>
  </si>
  <si>
    <t>C558036</t>
  </si>
  <si>
    <t>C558037</t>
  </si>
  <si>
    <t>CANDLE HOLDER SILVER MADELINE</t>
  </si>
  <si>
    <t>C558048</t>
  </si>
  <si>
    <t>C558059</t>
  </si>
  <si>
    <t>C558060</t>
  </si>
  <si>
    <t>C558061</t>
  </si>
  <si>
    <t>CHRISTMAS TABLE SILVER CANDLE SPIKE</t>
  </si>
  <si>
    <t>C558080</t>
  </si>
  <si>
    <t>C558081</t>
  </si>
  <si>
    <t>C558082</t>
  </si>
  <si>
    <t>C558088</t>
  </si>
  <si>
    <t>C558091</t>
  </si>
  <si>
    <t>C558095</t>
  </si>
  <si>
    <t>C558097</t>
  </si>
  <si>
    <t>90176D</t>
  </si>
  <si>
    <t>DIAMANTE NECKLACE PURPLE</t>
  </si>
  <si>
    <t xml:space="preserve">BLUE REFECTORY CLOCK </t>
  </si>
  <si>
    <t>APOTHECARY MEASURING JAR</t>
  </si>
  <si>
    <t xml:space="preserve">LARGE APOTHECARY MEASURING JAR </t>
  </si>
  <si>
    <t>C558106</t>
  </si>
  <si>
    <t>C558110</t>
  </si>
  <si>
    <t>C558112</t>
  </si>
  <si>
    <t>DRAWER KNOB VINTAGE GLASS BALL</t>
  </si>
  <si>
    <t>C558128</t>
  </si>
  <si>
    <t>C558129</t>
  </si>
  <si>
    <t>C558189</t>
  </si>
  <si>
    <t>C558202</t>
  </si>
  <si>
    <t>C558239</t>
  </si>
  <si>
    <t>C558249</t>
  </si>
  <si>
    <t>C558252</t>
  </si>
  <si>
    <t>C558253</t>
  </si>
  <si>
    <t>C558254</t>
  </si>
  <si>
    <t>C558255</t>
  </si>
  <si>
    <t>C558256</t>
  </si>
  <si>
    <t>C558257</t>
  </si>
  <si>
    <t>C558258</t>
  </si>
  <si>
    <t>mix up with c</t>
  </si>
  <si>
    <t>C558312</t>
  </si>
  <si>
    <t>C558313</t>
  </si>
  <si>
    <t>C558326</t>
  </si>
  <si>
    <t>C558327</t>
  </si>
  <si>
    <t>C558329</t>
  </si>
  <si>
    <t>C558347</t>
  </si>
  <si>
    <t>C558349</t>
  </si>
  <si>
    <t>C558354</t>
  </si>
  <si>
    <t>TRAVEL CARD WALLET VINTAGE LEAF</t>
  </si>
  <si>
    <t>C558357</t>
  </si>
  <si>
    <t>C558359</t>
  </si>
  <si>
    <t>C558360</t>
  </si>
  <si>
    <t>C558361</t>
  </si>
  <si>
    <t>C558364</t>
  </si>
  <si>
    <t>79161A</t>
  </si>
  <si>
    <t>mouldy, unsaleable.</t>
  </si>
  <si>
    <t>C558405</t>
  </si>
  <si>
    <t>C558422</t>
  </si>
  <si>
    <t>C558423</t>
  </si>
  <si>
    <t>C558433</t>
  </si>
  <si>
    <t>C558434</t>
  </si>
  <si>
    <t>C558436</t>
  </si>
  <si>
    <t>C558438</t>
  </si>
  <si>
    <t>C558439</t>
  </si>
  <si>
    <t>C558444</t>
  </si>
  <si>
    <t>C558463</t>
  </si>
  <si>
    <t>C558465</t>
  </si>
  <si>
    <t>C558466</t>
  </si>
  <si>
    <t>C558468</t>
  </si>
  <si>
    <t>C558469</t>
  </si>
  <si>
    <t>C558471</t>
  </si>
  <si>
    <t>C558521</t>
  </si>
  <si>
    <t>C558522</t>
  </si>
  <si>
    <t>C558525</t>
  </si>
  <si>
    <t>C558530</t>
  </si>
  <si>
    <t>C558531</t>
  </si>
  <si>
    <t>C558553</t>
  </si>
  <si>
    <t>C558559</t>
  </si>
  <si>
    <t>C558575</t>
  </si>
  <si>
    <t>C558615</t>
  </si>
  <si>
    <t>C558698</t>
  </si>
  <si>
    <t>C558712</t>
  </si>
  <si>
    <t>C558716</t>
  </si>
  <si>
    <t>C558722</t>
  </si>
  <si>
    <t>C558726</t>
  </si>
  <si>
    <t>C558727</t>
  </si>
  <si>
    <t>C558733</t>
  </si>
  <si>
    <t>C558735</t>
  </si>
  <si>
    <t>C558736</t>
  </si>
  <si>
    <t>C558739</t>
  </si>
  <si>
    <t>C558745</t>
  </si>
  <si>
    <t>C558753</t>
  </si>
  <si>
    <t>C558764</t>
  </si>
  <si>
    <t>BOX OF 6 MINI VINTAGE CRACKERS</t>
  </si>
  <si>
    <t>90025F</t>
  </si>
  <si>
    <t>BAROQUE BUTTERFLY EARRINGS CRYSTAL</t>
  </si>
  <si>
    <t>C558859</t>
  </si>
  <si>
    <t>C558882</t>
  </si>
  <si>
    <t>C558883</t>
  </si>
  <si>
    <t>C558884</t>
  </si>
  <si>
    <t>84857B</t>
  </si>
  <si>
    <t>C558897</t>
  </si>
  <si>
    <t>C558898</t>
  </si>
  <si>
    <t>C558899</t>
  </si>
  <si>
    <t>C558901</t>
  </si>
  <si>
    <t>C558903</t>
  </si>
  <si>
    <t>C558905</t>
  </si>
  <si>
    <t>81952B</t>
  </si>
  <si>
    <t>ROUND BLUE CLOCK WITH SUCKER</t>
  </si>
  <si>
    <t>81952V</t>
  </si>
  <si>
    <t>ROUND PURPLE CLOCK WITH SUCKER</t>
  </si>
  <si>
    <t>81950B</t>
  </si>
  <si>
    <t>C558969</t>
  </si>
  <si>
    <t>SET OF 4 KNICK KNACK TINS LEAF</t>
  </si>
  <si>
    <t>C559003</t>
  </si>
  <si>
    <t>C559007</t>
  </si>
  <si>
    <t>C559008</t>
  </si>
  <si>
    <t>GIANT 50'S CHRISTMAS CRACKER</t>
  </si>
  <si>
    <t>C559012</t>
  </si>
  <si>
    <t>C559019</t>
  </si>
  <si>
    <t>C559022</t>
  </si>
  <si>
    <t>C559030</t>
  </si>
  <si>
    <t>C559031</t>
  </si>
  <si>
    <t>C559033</t>
  </si>
  <si>
    <t>C559049</t>
  </si>
  <si>
    <t>DOORMAT VINTAGE LEAF</t>
  </si>
  <si>
    <t>C559059</t>
  </si>
  <si>
    <t>C559079</t>
  </si>
  <si>
    <t>C559105</t>
  </si>
  <si>
    <t>PACKING CHARGE</t>
  </si>
  <si>
    <t>C559136</t>
  </si>
  <si>
    <t>C559140</t>
  </si>
  <si>
    <t>VINTAGE LEAF MAGNETIC NOTEPAD</t>
  </si>
  <si>
    <t>C559149</t>
  </si>
  <si>
    <t>90011C</t>
  </si>
  <si>
    <t>GREEN CRYSTAL DROP EARRINGS</t>
  </si>
  <si>
    <t>C559175</t>
  </si>
  <si>
    <t>C559189</t>
  </si>
  <si>
    <t>C559193</t>
  </si>
  <si>
    <t>C559252</t>
  </si>
  <si>
    <t>C559253</t>
  </si>
  <si>
    <t>C559294</t>
  </si>
  <si>
    <t>TRAVEL CARD WALLET DOTCOMGIFTSHOP</t>
  </si>
  <si>
    <t>BOX OF 6 MINI 50'S CRACKERS</t>
  </si>
  <si>
    <t>C559303</t>
  </si>
  <si>
    <t>C559309</t>
  </si>
  <si>
    <t>C559334</t>
  </si>
  <si>
    <t>COPPER AND BRASS BAG CHARM</t>
  </si>
  <si>
    <t>IVORY GOLD METAL BAG CHARM</t>
  </si>
  <si>
    <t>WHITE WITH METAL BAG CHARM</t>
  </si>
  <si>
    <t>GREEN WITH METAL BAG CHARM</t>
  </si>
  <si>
    <t>C559344</t>
  </si>
  <si>
    <t>C559345</t>
  </si>
  <si>
    <t>C559347</t>
  </si>
  <si>
    <t>C559348</t>
  </si>
  <si>
    <t>C559351</t>
  </si>
  <si>
    <t>C559417</t>
  </si>
  <si>
    <t>C559461</t>
  </si>
  <si>
    <t>C559467</t>
  </si>
  <si>
    <t>C559468</t>
  </si>
  <si>
    <t>C559470</t>
  </si>
  <si>
    <t>C559473</t>
  </si>
  <si>
    <t>C559474</t>
  </si>
  <si>
    <t>C559486</t>
  </si>
  <si>
    <t>C559495</t>
  </si>
  <si>
    <t>C559498</t>
  </si>
  <si>
    <t>C559500</t>
  </si>
  <si>
    <t>C559502</t>
  </si>
  <si>
    <t>84706F</t>
  </si>
  <si>
    <t>RED PEONY TABLE CLOCK</t>
  </si>
  <si>
    <t>C559530</t>
  </si>
  <si>
    <t>C559531</t>
  </si>
  <si>
    <t>C559533</t>
  </si>
  <si>
    <t>C559534</t>
  </si>
  <si>
    <t>C559540</t>
  </si>
  <si>
    <t>44242A</t>
  </si>
  <si>
    <t>LILAC FEATHERS CURTAIN</t>
  </si>
  <si>
    <t>C559568</t>
  </si>
  <si>
    <t>C559608</t>
  </si>
  <si>
    <t>C559651</t>
  </si>
  <si>
    <t>C559659</t>
  </si>
  <si>
    <t>C559663</t>
  </si>
  <si>
    <t>C559664</t>
  </si>
  <si>
    <t>C559666</t>
  </si>
  <si>
    <t>C559667</t>
  </si>
  <si>
    <t>C559670</t>
  </si>
  <si>
    <t>C559675</t>
  </si>
  <si>
    <t>T-LIGHT HOLDER SILVER SAUCER</t>
  </si>
  <si>
    <t>C559681</t>
  </si>
  <si>
    <t>C559683</t>
  </si>
  <si>
    <t>C559705</t>
  </si>
  <si>
    <t>C559738</t>
  </si>
  <si>
    <t>C559739</t>
  </si>
  <si>
    <t>C559740</t>
  </si>
  <si>
    <t>C559741</t>
  </si>
  <si>
    <t>C559742</t>
  </si>
  <si>
    <t>C559743</t>
  </si>
  <si>
    <t>C559744</t>
  </si>
  <si>
    <t>C559747</t>
  </si>
  <si>
    <t>C559803</t>
  </si>
  <si>
    <t>C559808</t>
  </si>
  <si>
    <t>VINTAGE CHRISTMAS BUNTING</t>
  </si>
  <si>
    <t>SET OF 6 TEA TIME BAKING CASES</t>
  </si>
  <si>
    <t>SET OF 6 SNACK LOAF BAKING CASES</t>
  </si>
  <si>
    <t>SET OF 12 FAIRY CAKE BAKING CASES</t>
  </si>
  <si>
    <t>SET OF 12 MINI LOAF BAKING CASES</t>
  </si>
  <si>
    <t>SET 40 HEART SHAPE PETIT FOUR CASES</t>
  </si>
  <si>
    <t>90067B</t>
  </si>
  <si>
    <t>BROWN VINTAGE VICTORIAN EARRINGS</t>
  </si>
  <si>
    <t>C559829</t>
  </si>
  <si>
    <t>C559830</t>
  </si>
  <si>
    <t>84924F</t>
  </si>
  <si>
    <t>PSYCHEDELIC METAL SIGN CALENDAR</t>
  </si>
  <si>
    <t>C559880</t>
  </si>
  <si>
    <t>C559882</t>
  </si>
  <si>
    <t>81953B</t>
  </si>
  <si>
    <t>C559908</t>
  </si>
  <si>
    <t>C559915</t>
  </si>
  <si>
    <t>C559917</t>
  </si>
  <si>
    <t>35638B</t>
  </si>
  <si>
    <t xml:space="preserve">PINK/BLUE STRING CURTAIN </t>
  </si>
  <si>
    <t>C559939</t>
  </si>
  <si>
    <t>C559947</t>
  </si>
  <si>
    <t>C559949</t>
  </si>
  <si>
    <t>C559950</t>
  </si>
  <si>
    <t>C559952</t>
  </si>
  <si>
    <t>C559953</t>
  </si>
  <si>
    <t>C559983</t>
  </si>
  <si>
    <t>C559992</t>
  </si>
  <si>
    <t xml:space="preserve">VINTAGE CHRISTMAS STOCKING </t>
  </si>
  <si>
    <t>wrongly marked. 23343 in box</t>
  </si>
  <si>
    <t>C560043</t>
  </si>
  <si>
    <t>C560044</t>
  </si>
  <si>
    <t>C560045</t>
  </si>
  <si>
    <t>C560046</t>
  </si>
  <si>
    <t>C560099</t>
  </si>
  <si>
    <t>C560100</t>
  </si>
  <si>
    <t>C560123</t>
  </si>
  <si>
    <t>C560124</t>
  </si>
  <si>
    <t>VINTAGE CHRISTMAS TABLECLOTH</t>
  </si>
  <si>
    <t>C560148</t>
  </si>
  <si>
    <t>C560189</t>
  </si>
  <si>
    <t>C560206</t>
  </si>
  <si>
    <t>C560208</t>
  </si>
  <si>
    <t>16162M</t>
  </si>
  <si>
    <t>C560219</t>
  </si>
  <si>
    <t>C560220</t>
  </si>
  <si>
    <t>C560221</t>
  </si>
  <si>
    <t>90126C</t>
  </si>
  <si>
    <t>AMBER BERTIE MOBILE PHONE CHARM</t>
  </si>
  <si>
    <t>90127A</t>
  </si>
  <si>
    <t>PINK BEADS+HAND PHONE CHARM</t>
  </si>
  <si>
    <t>C560242</t>
  </si>
  <si>
    <t>C560243</t>
  </si>
  <si>
    <t>PACK OF SIX LED TEA LIGHTS</t>
  </si>
  <si>
    <t>VINTAGE CHRISTMAS GIFT SACK</t>
  </si>
  <si>
    <t>C560289</t>
  </si>
  <si>
    <t>90030A</t>
  </si>
  <si>
    <t>SPOTTED WHITE NATURAL SEED NECKLACE</t>
  </si>
  <si>
    <t>90141E</t>
  </si>
  <si>
    <t>ORANGE PENDANT TRIPLE SHELL NECKLAC</t>
  </si>
  <si>
    <t>C560301</t>
  </si>
  <si>
    <t>C560317</t>
  </si>
  <si>
    <t>C560330</t>
  </si>
  <si>
    <t>C560331</t>
  </si>
  <si>
    <t xml:space="preserve">WRAP ALPHABET POSTER  </t>
  </si>
  <si>
    <t>dotcom</t>
  </si>
  <si>
    <t>LAUREL STAR ANTIQUE GOLD</t>
  </si>
  <si>
    <t>C560365</t>
  </si>
  <si>
    <t>C560372</t>
  </si>
  <si>
    <t>C560384</t>
  </si>
  <si>
    <t>C560386</t>
  </si>
  <si>
    <t>C560390</t>
  </si>
  <si>
    <t>C560391</t>
  </si>
  <si>
    <t>37491B</t>
  </si>
  <si>
    <t>BLUE/YELLOW CERAMIC CANDLE HOLDER</t>
  </si>
  <si>
    <t>37491C</t>
  </si>
  <si>
    <t>GREEN/BLUE CERAMIC CANDLE HOLDER</t>
  </si>
  <si>
    <t>C560395</t>
  </si>
  <si>
    <t>C560396</t>
  </si>
  <si>
    <t>C560408</t>
  </si>
  <si>
    <t>C560409</t>
  </si>
  <si>
    <t>C560414</t>
  </si>
  <si>
    <t>C560418</t>
  </si>
  <si>
    <t>C560420</t>
  </si>
  <si>
    <t>C560430</t>
  </si>
  <si>
    <t>90182A</t>
  </si>
  <si>
    <t>AMBER 3 BEAD DROP EARRINGS</t>
  </si>
  <si>
    <t>C560435</t>
  </si>
  <si>
    <t>C560436</t>
  </si>
  <si>
    <t>84402B</t>
  </si>
  <si>
    <t>C560474</t>
  </si>
  <si>
    <t xml:space="preserve">WRAP BIRD GARDEN </t>
  </si>
  <si>
    <t xml:space="preserve">WRAP PAISLEY PARK </t>
  </si>
  <si>
    <t>C560526</t>
  </si>
  <si>
    <t>C560533</t>
  </si>
  <si>
    <t>C560540</t>
  </si>
  <si>
    <t>C560550</t>
  </si>
  <si>
    <t>C560556</t>
  </si>
  <si>
    <t>C560558</t>
  </si>
  <si>
    <t>C560559</t>
  </si>
  <si>
    <t>C560560</t>
  </si>
  <si>
    <t>C560561</t>
  </si>
  <si>
    <t>C560563</t>
  </si>
  <si>
    <t>C560564</t>
  </si>
  <si>
    <t>C560572</t>
  </si>
  <si>
    <t>C560574</t>
  </si>
  <si>
    <t>C560585</t>
  </si>
  <si>
    <t>C560588</t>
  </si>
  <si>
    <t>C560589</t>
  </si>
  <si>
    <t>C560608</t>
  </si>
  <si>
    <t>C560643</t>
  </si>
  <si>
    <t>C560645</t>
  </si>
  <si>
    <t>C560647</t>
  </si>
  <si>
    <t>C560649</t>
  </si>
  <si>
    <t>BLUE MONTE CARLO HANDBAG</t>
  </si>
  <si>
    <t>C560652</t>
  </si>
  <si>
    <t>C560653</t>
  </si>
  <si>
    <t>C560654</t>
  </si>
  <si>
    <t>C560687</t>
  </si>
  <si>
    <t>C560699</t>
  </si>
  <si>
    <t>84732D</t>
  </si>
  <si>
    <t xml:space="preserve">CUTE RABBIT CEATURE SCREEN </t>
  </si>
  <si>
    <t>84732B</t>
  </si>
  <si>
    <t>CUTE BIRD CEATURE SCREEN</t>
  </si>
  <si>
    <t>WRAP RED DOILEY</t>
  </si>
  <si>
    <t xml:space="preserve">WRAP FLOWER SHOP  </t>
  </si>
  <si>
    <t xml:space="preserve">WRAP MAGIC FOREST </t>
  </si>
  <si>
    <t>84797B</t>
  </si>
  <si>
    <t>C560733</t>
  </si>
  <si>
    <t>C560735</t>
  </si>
  <si>
    <t>90130A</t>
  </si>
  <si>
    <t>WHITE STONE/CRYSTAL EARRINGS</t>
  </si>
  <si>
    <t>C560818</t>
  </si>
  <si>
    <t>C560822</t>
  </si>
  <si>
    <t>C560823</t>
  </si>
  <si>
    <t>C560825</t>
  </si>
  <si>
    <t>C560832</t>
  </si>
  <si>
    <t>C560842</t>
  </si>
  <si>
    <t>C560855</t>
  </si>
  <si>
    <t>16169E</t>
  </si>
  <si>
    <t>WRAP 50'S  CHRISTMAS</t>
  </si>
  <si>
    <t>35819P</t>
  </si>
  <si>
    <t>C560860</t>
  </si>
  <si>
    <t>C560866</t>
  </si>
  <si>
    <t>C560869</t>
  </si>
  <si>
    <t>C560874</t>
  </si>
  <si>
    <t>C560877</t>
  </si>
  <si>
    <t>C560880</t>
  </si>
  <si>
    <t>C560898</t>
  </si>
  <si>
    <t>C560899</t>
  </si>
  <si>
    <t>C560902</t>
  </si>
  <si>
    <t>C560903</t>
  </si>
  <si>
    <t>C560904</t>
  </si>
  <si>
    <t>C560905</t>
  </si>
  <si>
    <t>C560907</t>
  </si>
  <si>
    <t>C560909</t>
  </si>
  <si>
    <t>C560910</t>
  </si>
  <si>
    <t>C560912</t>
  </si>
  <si>
    <t>C560932</t>
  </si>
  <si>
    <t>C560987</t>
  </si>
  <si>
    <t>C560990</t>
  </si>
  <si>
    <t>C561011</t>
  </si>
  <si>
    <t>C561012</t>
  </si>
  <si>
    <t>C561013</t>
  </si>
  <si>
    <t>C561016</t>
  </si>
  <si>
    <t>C561017</t>
  </si>
  <si>
    <t>C561018</t>
  </si>
  <si>
    <t>C561019</t>
  </si>
  <si>
    <t>C561041</t>
  </si>
  <si>
    <t>C561059</t>
  </si>
  <si>
    <t>C561061</t>
  </si>
  <si>
    <t>C561069</t>
  </si>
  <si>
    <t>SPACEBOY BEAKER</t>
  </si>
  <si>
    <t xml:space="preserve"> DOLLY GIRL BEAKER</t>
  </si>
  <si>
    <t>I LOVE LONDON BEAKER</t>
  </si>
  <si>
    <t>C561083</t>
  </si>
  <si>
    <t>stock creditted wrongly</t>
  </si>
  <si>
    <t>C561104</t>
  </si>
  <si>
    <t>C561117</t>
  </si>
  <si>
    <t>C561198</t>
  </si>
  <si>
    <t>C561210</t>
  </si>
  <si>
    <t>C561211</t>
  </si>
  <si>
    <t>C561212</t>
  </si>
  <si>
    <t>C561225</t>
  </si>
  <si>
    <t>C561227</t>
  </si>
  <si>
    <t>C561229</t>
  </si>
  <si>
    <t>C561230</t>
  </si>
  <si>
    <t>C561232</t>
  </si>
  <si>
    <t>C561233</t>
  </si>
  <si>
    <t>C561234</t>
  </si>
  <si>
    <t>C561235</t>
  </si>
  <si>
    <t>C561237</t>
  </si>
  <si>
    <t>C561238</t>
  </si>
  <si>
    <t>C561239</t>
  </si>
  <si>
    <t>C561240</t>
  </si>
  <si>
    <t>DCGS0073</t>
  </si>
  <si>
    <t>ebay</t>
  </si>
  <si>
    <t>DCGS0071</t>
  </si>
  <si>
    <t>DCGS0068</t>
  </si>
  <si>
    <t>DCGS0067</t>
  </si>
  <si>
    <t>DCGS0066P</t>
  </si>
  <si>
    <t>C561319</t>
  </si>
  <si>
    <t>C561328</t>
  </si>
  <si>
    <t>C561358</t>
  </si>
  <si>
    <t>C561370</t>
  </si>
  <si>
    <t>C561379</t>
  </si>
  <si>
    <t>C561380</t>
  </si>
  <si>
    <t>C561464</t>
  </si>
  <si>
    <t>C561469</t>
  </si>
  <si>
    <t>C561510</t>
  </si>
  <si>
    <t>84984D</t>
  </si>
  <si>
    <t xml:space="preserve">ORIENTAL RED CUSHION COVER </t>
  </si>
  <si>
    <t>37477B</t>
  </si>
  <si>
    <t>37477C</t>
  </si>
  <si>
    <t>C561586</t>
  </si>
  <si>
    <t>C561587</t>
  </si>
  <si>
    <t>C561588</t>
  </si>
  <si>
    <t>C561589</t>
  </si>
  <si>
    <t>C561590</t>
  </si>
  <si>
    <t>C561591</t>
  </si>
  <si>
    <t>C561594</t>
  </si>
  <si>
    <t>C561596</t>
  </si>
  <si>
    <t>C561598</t>
  </si>
  <si>
    <t>C561604</t>
  </si>
  <si>
    <t>C561606</t>
  </si>
  <si>
    <t>C561608</t>
  </si>
  <si>
    <t>C561612</t>
  </si>
  <si>
    <t>C561613</t>
  </si>
  <si>
    <t>C561619</t>
  </si>
  <si>
    <t>C561620</t>
  </si>
  <si>
    <t>C561621</t>
  </si>
  <si>
    <t>C561622</t>
  </si>
  <si>
    <t>C561623</t>
  </si>
  <si>
    <t>C561628</t>
  </si>
  <si>
    <t>C561649</t>
  </si>
  <si>
    <t>incorrectly put back into stock</t>
  </si>
  <si>
    <t>C561681</t>
  </si>
  <si>
    <t>C561682</t>
  </si>
  <si>
    <t>C561684</t>
  </si>
  <si>
    <t>C561703</t>
  </si>
  <si>
    <t>C561725</t>
  </si>
  <si>
    <t>C561793</t>
  </si>
  <si>
    <t>C561810</t>
  </si>
  <si>
    <t>C561886</t>
  </si>
  <si>
    <t>VINTAGE CHRISTMAS CAKE FRILL</t>
  </si>
  <si>
    <t>Damages/samples</t>
  </si>
  <si>
    <t>C561966</t>
  </si>
  <si>
    <t>C562016</t>
  </si>
  <si>
    <t>C562020</t>
  </si>
  <si>
    <t>C562022</t>
  </si>
  <si>
    <t>C562030</t>
  </si>
  <si>
    <t>C562041</t>
  </si>
  <si>
    <t>C562048</t>
  </si>
  <si>
    <t>C562051</t>
  </si>
  <si>
    <t>C562062</t>
  </si>
  <si>
    <t>C562086</t>
  </si>
  <si>
    <t>C562097</t>
  </si>
  <si>
    <t>VINTAGE CHRISTMAS PAPER GIFT BAG</t>
  </si>
  <si>
    <t xml:space="preserve">6 GIFT TAGS VINTAGE CHRISTMAS </t>
  </si>
  <si>
    <t xml:space="preserve">6 GIFT TAGS 50'S CHRISTMAS </t>
  </si>
  <si>
    <t>RED SPOT PAPER GIFT BAG</t>
  </si>
  <si>
    <t>C562110</t>
  </si>
  <si>
    <t>C562111</t>
  </si>
  <si>
    <t>Dotcomgiftshop Gift Voucher £100.00</t>
  </si>
  <si>
    <t>C562115</t>
  </si>
  <si>
    <t>C562116</t>
  </si>
  <si>
    <t>C562117</t>
  </si>
  <si>
    <t>C562118</t>
  </si>
  <si>
    <t>C562119</t>
  </si>
  <si>
    <t>C562121</t>
  </si>
  <si>
    <t>C562122</t>
  </si>
  <si>
    <t>C562124</t>
  </si>
  <si>
    <t>C562126</t>
  </si>
  <si>
    <t>C562139</t>
  </si>
  <si>
    <t>C562142</t>
  </si>
  <si>
    <t>C562144</t>
  </si>
  <si>
    <t>C562147</t>
  </si>
  <si>
    <t>C562149</t>
  </si>
  <si>
    <t>C562151</t>
  </si>
  <si>
    <t>C562154</t>
  </si>
  <si>
    <t>C562159</t>
  </si>
  <si>
    <t>C562160</t>
  </si>
  <si>
    <t>C562185</t>
  </si>
  <si>
    <t>C562188</t>
  </si>
  <si>
    <t xml:space="preserve"> RED SPOT GIFT BAG LARGE</t>
  </si>
  <si>
    <t>C562206</t>
  </si>
  <si>
    <t>C562221</t>
  </si>
  <si>
    <t>C562223</t>
  </si>
  <si>
    <t>SET OF 12 FORK CANDLES</t>
  </si>
  <si>
    <t>C562267</t>
  </si>
  <si>
    <t>Sold as 1 on dotcom</t>
  </si>
  <si>
    <t>C562280</t>
  </si>
  <si>
    <t>C562281</t>
  </si>
  <si>
    <t>84963B</t>
  </si>
  <si>
    <t>BLUE PAINTED KASHMIRI CHAIR</t>
  </si>
  <si>
    <t>C562367</t>
  </si>
  <si>
    <t>C562375</t>
  </si>
  <si>
    <t>ROLL WRAP VINTAGE CHRISTMAS</t>
  </si>
  <si>
    <t xml:space="preserve">ROLL WRAP VINTAGE SPOT </t>
  </si>
  <si>
    <t xml:space="preserve">ROLL WRAP 50'S RED CHRISTMAS </t>
  </si>
  <si>
    <t>ROLL WRAP 50'S CHRISTMAS</t>
  </si>
  <si>
    <t>C562423</t>
  </si>
  <si>
    <t>C562425</t>
  </si>
  <si>
    <t>C562438</t>
  </si>
  <si>
    <t>C562514</t>
  </si>
  <si>
    <t>C562515</t>
  </si>
  <si>
    <t>C562522</t>
  </si>
  <si>
    <t xml:space="preserve">SET OF 4 KNICK KNACK TINS DOILY </t>
  </si>
  <si>
    <t>90209A</t>
  </si>
  <si>
    <t>PURPLE ENAMEL+GLASS HAIR COMB</t>
  </si>
  <si>
    <t xml:space="preserve">JUMBO BAG VINTAGE DOILY </t>
  </si>
  <si>
    <t xml:space="preserve">LUNCH BAG VINTAGE DOILY </t>
  </si>
  <si>
    <t>C562559</t>
  </si>
  <si>
    <t>SET 8 CANDLES VINTAGE DOILY</t>
  </si>
  <si>
    <t xml:space="preserve">STORAGE TIN VINTAGE DOILY </t>
  </si>
  <si>
    <t>C562561</t>
  </si>
  <si>
    <t>C562577</t>
  </si>
  <si>
    <t>C562582</t>
  </si>
  <si>
    <t>IVORY WICKER HEART LARGE</t>
  </si>
  <si>
    <t>DECORATIVE WICKER HEART LARGE</t>
  </si>
  <si>
    <t>C562594</t>
  </si>
  <si>
    <t>C562597</t>
  </si>
  <si>
    <t>C562601</t>
  </si>
  <si>
    <t>C562613</t>
  </si>
  <si>
    <t>C562617</t>
  </si>
  <si>
    <t>C562618</t>
  </si>
  <si>
    <t>C562620</t>
  </si>
  <si>
    <t>C562622</t>
  </si>
  <si>
    <t>C562623</t>
  </si>
  <si>
    <t>C562647</t>
  </si>
  <si>
    <t>C562648</t>
  </si>
  <si>
    <t>C562651</t>
  </si>
  <si>
    <t>C562657</t>
  </si>
  <si>
    <t>C562661</t>
  </si>
  <si>
    <t>DECORATIVE WICKER HEART MEDIUM</t>
  </si>
  <si>
    <t>C562687</t>
  </si>
  <si>
    <t>C562709</t>
  </si>
  <si>
    <t>IVORY WICKER HEART SMALL</t>
  </si>
  <si>
    <t>IVORY WICKER HEART MEDIUM</t>
  </si>
  <si>
    <t>SET 6 SCHOOL MILK BOTTLES IN CRATE</t>
  </si>
  <si>
    <t>C562726</t>
  </si>
  <si>
    <t>C562728</t>
  </si>
  <si>
    <t>C562773</t>
  </si>
  <si>
    <t>C562786</t>
  </si>
  <si>
    <t>C562793</t>
  </si>
  <si>
    <t>C562794</t>
  </si>
  <si>
    <t>C562795</t>
  </si>
  <si>
    <t>C562796</t>
  </si>
  <si>
    <t>C562797</t>
  </si>
  <si>
    <t>C562798</t>
  </si>
  <si>
    <t>C562799</t>
  </si>
  <si>
    <t>C562800</t>
  </si>
  <si>
    <t>C562801</t>
  </si>
  <si>
    <t>C562802</t>
  </si>
  <si>
    <t>C562803</t>
  </si>
  <si>
    <t>C562808</t>
  </si>
  <si>
    <t>C562811</t>
  </si>
  <si>
    <t>C562845</t>
  </si>
  <si>
    <t>C562848</t>
  </si>
  <si>
    <t>C562876</t>
  </si>
  <si>
    <t>C562884</t>
  </si>
  <si>
    <t>C562887</t>
  </si>
  <si>
    <t>C562889</t>
  </si>
  <si>
    <t>C562909</t>
  </si>
  <si>
    <t>C562910</t>
  </si>
  <si>
    <t>C562911</t>
  </si>
  <si>
    <t>C562915</t>
  </si>
  <si>
    <t>C562921</t>
  </si>
  <si>
    <t>DECORATIVE WICKER HEART SMALL</t>
  </si>
  <si>
    <t>HANGING CLEAR MINI BOTTLE</t>
  </si>
  <si>
    <t>C562938</t>
  </si>
  <si>
    <t>C562943</t>
  </si>
  <si>
    <t>C562952</t>
  </si>
  <si>
    <t>C562953</t>
  </si>
  <si>
    <t>C562954</t>
  </si>
  <si>
    <t>C562956</t>
  </si>
  <si>
    <t>C562957</t>
  </si>
  <si>
    <t>C562958</t>
  </si>
  <si>
    <t>C562959</t>
  </si>
  <si>
    <t>C562961</t>
  </si>
  <si>
    <t>C562962</t>
  </si>
  <si>
    <t>SET OF 12 T-LIGHTS VINTAGE DOILY</t>
  </si>
  <si>
    <t>C562969</t>
  </si>
  <si>
    <t>C562992</t>
  </si>
  <si>
    <t>HANGING MINI COLOURED BOTTLES</t>
  </si>
  <si>
    <t>C563068</t>
  </si>
  <si>
    <t>C563072</t>
  </si>
  <si>
    <t>C563107</t>
  </si>
  <si>
    <t>C563109</t>
  </si>
  <si>
    <t>35816P</t>
  </si>
  <si>
    <t>ACRYLIC JEWEL ANGEL,PINK</t>
  </si>
  <si>
    <t>A563185</t>
  </si>
  <si>
    <t>B</t>
  </si>
  <si>
    <t>Adjust bad debt</t>
  </si>
  <si>
    <t>CRACKED GLAZE NECKLACE BROWN</t>
  </si>
  <si>
    <t>C563197</t>
  </si>
  <si>
    <t>C563207</t>
  </si>
  <si>
    <t>C563218</t>
  </si>
  <si>
    <t>C563219</t>
  </si>
  <si>
    <t>C563220</t>
  </si>
  <si>
    <t>C563221</t>
  </si>
  <si>
    <t>C563222</t>
  </si>
  <si>
    <t>C563223</t>
  </si>
  <si>
    <t>C563224</t>
  </si>
  <si>
    <t>C563225</t>
  </si>
  <si>
    <t>C563226</t>
  </si>
  <si>
    <t>C563232</t>
  </si>
  <si>
    <t>C563240</t>
  </si>
  <si>
    <t>C563249</t>
  </si>
  <si>
    <t>C563258</t>
  </si>
  <si>
    <t>RUSTIC STRAWBERRY JAM POT SMALL</t>
  </si>
  <si>
    <t>C563363</t>
  </si>
  <si>
    <t>C563375</t>
  </si>
  <si>
    <t>35597D</t>
  </si>
  <si>
    <t>C563433</t>
  </si>
  <si>
    <t>C563446</t>
  </si>
  <si>
    <t>taig adjust no stock</t>
  </si>
  <si>
    <t>C563459</t>
  </si>
  <si>
    <t>C563483</t>
  </si>
  <si>
    <t xml:space="preserve">RUSTIC STRAWBERRY JAM POT LARGE </t>
  </si>
  <si>
    <t>C563535</t>
  </si>
  <si>
    <t>C563536</t>
  </si>
  <si>
    <t>C563537</t>
  </si>
  <si>
    <t>C563553</t>
  </si>
  <si>
    <t>C563554</t>
  </si>
  <si>
    <t>C563570</t>
  </si>
  <si>
    <t>C563577</t>
  </si>
  <si>
    <t>C563586</t>
  </si>
  <si>
    <t>C563587</t>
  </si>
  <si>
    <t>C563591</t>
  </si>
  <si>
    <t>C563592</t>
  </si>
  <si>
    <t>C563593</t>
  </si>
  <si>
    <t>C563594</t>
  </si>
  <si>
    <t>C563595</t>
  </si>
  <si>
    <t>C563596</t>
  </si>
  <si>
    <t>C563598</t>
  </si>
  <si>
    <t>C563599</t>
  </si>
  <si>
    <t>C563600</t>
  </si>
  <si>
    <t>C563601</t>
  </si>
  <si>
    <t>C563602</t>
  </si>
  <si>
    <t>C563603</t>
  </si>
  <si>
    <t>C563604</t>
  </si>
  <si>
    <t>C563605</t>
  </si>
  <si>
    <t>C563606</t>
  </si>
  <si>
    <t>C563607</t>
  </si>
  <si>
    <t>C563608</t>
  </si>
  <si>
    <t>C563609</t>
  </si>
  <si>
    <t>C563610</t>
  </si>
  <si>
    <t>C563611</t>
  </si>
  <si>
    <t>C563612</t>
  </si>
  <si>
    <t xml:space="preserve">VINTAGE CHRISTMAS GIFT BAG LARGE </t>
  </si>
  <si>
    <t>C563655</t>
  </si>
  <si>
    <t>C563693</t>
  </si>
  <si>
    <t>C563716</t>
  </si>
  <si>
    <t>C563751</t>
  </si>
  <si>
    <t>C563752</t>
  </si>
  <si>
    <t>C563773</t>
  </si>
  <si>
    <t>C563838</t>
  </si>
  <si>
    <t>C563856</t>
  </si>
  <si>
    <t>C563894</t>
  </si>
  <si>
    <t>C563899</t>
  </si>
  <si>
    <t>C563918</t>
  </si>
  <si>
    <t>HOT WATER BOTTLE SEX BOMB</t>
  </si>
  <si>
    <t>HOT STUFF HOT WATER BOTTLE</t>
  </si>
  <si>
    <t>C563948</t>
  </si>
  <si>
    <t>50'S CHRISTMAS PAPER GIFT BAG</t>
  </si>
  <si>
    <t>LOVE HOT WATER BOTTLE</t>
  </si>
  <si>
    <t>84206A</t>
  </si>
  <si>
    <t>3 BLACK CATS W HEARTS BLANK CARD</t>
  </si>
  <si>
    <t>84201B</t>
  </si>
  <si>
    <t>HAPPY BIRTHDAY CARD STRIPEY TEDDY</t>
  </si>
  <si>
    <t>HOT WATER BOTTLE KEEP CALM</t>
  </si>
  <si>
    <t>90176E</t>
  </si>
  <si>
    <t>DIAMANTE NECKLACE GREEN</t>
  </si>
  <si>
    <t>C564063</t>
  </si>
  <si>
    <t xml:space="preserve"> 50'S CHRISTMAS GIFT BAG LARGE</t>
  </si>
  <si>
    <t>C564081</t>
  </si>
  <si>
    <t>C564084</t>
  </si>
  <si>
    <t>C564094</t>
  </si>
  <si>
    <t>C564104</t>
  </si>
  <si>
    <t>C564108</t>
  </si>
  <si>
    <t>C564131</t>
  </si>
  <si>
    <t>C564134</t>
  </si>
  <si>
    <t>C564138</t>
  </si>
  <si>
    <t>C564142</t>
  </si>
  <si>
    <t>C564183</t>
  </si>
  <si>
    <t>C564204</t>
  </si>
  <si>
    <t>C564206</t>
  </si>
  <si>
    <t>C564207</t>
  </si>
  <si>
    <t>C564208</t>
  </si>
  <si>
    <t>C564209</t>
  </si>
  <si>
    <t>C564210</t>
  </si>
  <si>
    <t>C564211</t>
  </si>
  <si>
    <t>C564212</t>
  </si>
  <si>
    <t>C564213</t>
  </si>
  <si>
    <t>C564214</t>
  </si>
  <si>
    <t>C564215</t>
  </si>
  <si>
    <t>C564217</t>
  </si>
  <si>
    <t>C564218</t>
  </si>
  <si>
    <t>C564232</t>
  </si>
  <si>
    <t>C564257</t>
  </si>
  <si>
    <t>C564276</t>
  </si>
  <si>
    <t>C564279</t>
  </si>
  <si>
    <t>C564281</t>
  </si>
  <si>
    <t>C564299</t>
  </si>
  <si>
    <t>ICE CREAM BUBBLES</t>
  </si>
  <si>
    <t>C564320</t>
  </si>
  <si>
    <t>C564331</t>
  </si>
  <si>
    <t>HAND WARMER RED LOVE HEART</t>
  </si>
  <si>
    <t>C564340</t>
  </si>
  <si>
    <t>C564341</t>
  </si>
  <si>
    <t>C564362</t>
  </si>
  <si>
    <t>C564368</t>
  </si>
  <si>
    <t>C564424</t>
  </si>
  <si>
    <t>C564426</t>
  </si>
  <si>
    <t>C564427</t>
  </si>
  <si>
    <t>C564435</t>
  </si>
  <si>
    <t>C564478</t>
  </si>
  <si>
    <t>C564486</t>
  </si>
  <si>
    <t>C564487</t>
  </si>
  <si>
    <t>C564488</t>
  </si>
  <si>
    <t>C564490</t>
  </si>
  <si>
    <t>C564491</t>
  </si>
  <si>
    <t>C564492</t>
  </si>
  <si>
    <t>C564493</t>
  </si>
  <si>
    <t>C564494</t>
  </si>
  <si>
    <t>C564498</t>
  </si>
  <si>
    <t>C564504</t>
  </si>
  <si>
    <t>C564506</t>
  </si>
  <si>
    <t>C564545</t>
  </si>
  <si>
    <t xml:space="preserve">NATURAL HANGING QUILTED HEARTS </t>
  </si>
  <si>
    <t>C564571</t>
  </si>
  <si>
    <t>C564592</t>
  </si>
  <si>
    <t>HANGING QUILTED PATCHWORK APPLES</t>
  </si>
  <si>
    <t>C564655</t>
  </si>
  <si>
    <t>C564711</t>
  </si>
  <si>
    <t>84201C</t>
  </si>
  <si>
    <t>HAPPY BIRTHDAY CARD TEDDY/CAKE</t>
  </si>
  <si>
    <t>3 DRAWER ANTIQUE WHITE WOOD CABINET</t>
  </si>
  <si>
    <t>C564730</t>
  </si>
  <si>
    <t xml:space="preserve">ELEPHANT BIRTHDAY CARD </t>
  </si>
  <si>
    <t>C564748</t>
  </si>
  <si>
    <t>C564751</t>
  </si>
  <si>
    <t>HANGING JAM JAR T-LIGHT HOLDERS</t>
  </si>
  <si>
    <t>C564759</t>
  </si>
  <si>
    <t>FILIGREE DIAMANTE CHAIN</t>
  </si>
  <si>
    <t>C564763</t>
  </si>
  <si>
    <t>CRUK</t>
  </si>
  <si>
    <t>CRUK Commission</t>
  </si>
  <si>
    <t>C564812</t>
  </si>
  <si>
    <t>C564813</t>
  </si>
  <si>
    <t>C564845</t>
  </si>
  <si>
    <t>C564854</t>
  </si>
  <si>
    <t>PRETTY HANGING QUILTED HEARTS</t>
  </si>
  <si>
    <t>C564899</t>
  </si>
  <si>
    <t>C564900</t>
  </si>
  <si>
    <t>C564903</t>
  </si>
  <si>
    <t>C564905</t>
  </si>
  <si>
    <t>C564907</t>
  </si>
  <si>
    <t>C564908</t>
  </si>
  <si>
    <t>C564909</t>
  </si>
  <si>
    <t>C564911</t>
  </si>
  <si>
    <t>C564913</t>
  </si>
  <si>
    <t>C564940</t>
  </si>
  <si>
    <t>C564941</t>
  </si>
  <si>
    <t>C564942</t>
  </si>
  <si>
    <t>C564944</t>
  </si>
  <si>
    <t>C564945</t>
  </si>
  <si>
    <t>C564946</t>
  </si>
  <si>
    <t>C564947</t>
  </si>
  <si>
    <t>C564948</t>
  </si>
  <si>
    <t>C564949</t>
  </si>
  <si>
    <t>C564952</t>
  </si>
  <si>
    <t>C564955</t>
  </si>
  <si>
    <t>C564956</t>
  </si>
  <si>
    <t>C564960</t>
  </si>
  <si>
    <t>C564964</t>
  </si>
  <si>
    <t>C564971</t>
  </si>
  <si>
    <t xml:space="preserve">SWEETHEART 3 TIER CAKE STAND </t>
  </si>
  <si>
    <t>C564996</t>
  </si>
  <si>
    <t>C564997</t>
  </si>
  <si>
    <t>C564998</t>
  </si>
  <si>
    <t>C565001</t>
  </si>
  <si>
    <t>C565016</t>
  </si>
  <si>
    <t>C565023</t>
  </si>
  <si>
    <t>C565025</t>
  </si>
  <si>
    <t>C565026</t>
  </si>
  <si>
    <t>C565044</t>
  </si>
  <si>
    <t>C565050</t>
  </si>
  <si>
    <t>C565075</t>
  </si>
  <si>
    <t>C565077</t>
  </si>
  <si>
    <t>C565078</t>
  </si>
  <si>
    <t>C565085</t>
  </si>
  <si>
    <t>C565089</t>
  </si>
  <si>
    <t>PACK OF 12 VINTAGE CHRISTMAS TISSUE</t>
  </si>
  <si>
    <t>PACK OF 12 50'S CHRISTMAS TISSUES</t>
  </si>
  <si>
    <t>C565140</t>
  </si>
  <si>
    <t xml:space="preserve">PACK OF 12 PAISLEY PARK TISSUES </t>
  </si>
  <si>
    <t>C565215</t>
  </si>
  <si>
    <t>C565227</t>
  </si>
  <si>
    <t>C565229</t>
  </si>
  <si>
    <t>FAIRY TALE COTTAGE NIGHT LIGHT</t>
  </si>
  <si>
    <t>C565237</t>
  </si>
  <si>
    <t>C565284</t>
  </si>
  <si>
    <t>C565290</t>
  </si>
  <si>
    <t>C565294</t>
  </si>
  <si>
    <t>code mix up? 84930</t>
  </si>
  <si>
    <t>?display?</t>
  </si>
  <si>
    <t>C565305</t>
  </si>
  <si>
    <t>sold as 1</t>
  </si>
  <si>
    <t>?missing</t>
  </si>
  <si>
    <t>C565313</t>
  </si>
  <si>
    <t>C565323</t>
  </si>
  <si>
    <t>crushed ctn</t>
  </si>
  <si>
    <t>C565379</t>
  </si>
  <si>
    <t>C565382</t>
  </si>
  <si>
    <t>C565390</t>
  </si>
  <si>
    <t>SET 10 CARDS PERFECT POST 17090</t>
  </si>
  <si>
    <t>SET 10 CARD CHRISTMAS WELCOME 17112</t>
  </si>
  <si>
    <t>SET 10 CARDS XMAS CHOIR 17068</t>
  </si>
  <si>
    <t>C565402</t>
  </si>
  <si>
    <t>C565403</t>
  </si>
  <si>
    <t>BELLE JARDINIERE CUSHION COVER</t>
  </si>
  <si>
    <t>POSTE FRANCE CUSHION COVER</t>
  </si>
  <si>
    <t>SET OF 2 TRAYS HOME SWEET HOME</t>
  </si>
  <si>
    <t xml:space="preserve">HOME SWEET HOME CUSHION COVER </t>
  </si>
  <si>
    <t xml:space="preserve">STOOL HOME SWEET HOME </t>
  </si>
  <si>
    <t>C565422</t>
  </si>
  <si>
    <t xml:space="preserve">FOOT STOOL HOME SWEET HOME </t>
  </si>
  <si>
    <t>C565425</t>
  </si>
  <si>
    <t>PACK OF 12 DOLLY GIRL TISSUES</t>
  </si>
  <si>
    <t>C565428</t>
  </si>
  <si>
    <t>HOME SWEET HOME HANGING HEART</t>
  </si>
  <si>
    <t xml:space="preserve"> TRELLIS COAT RACK</t>
  </si>
  <si>
    <t>HANGING HEART BONHEUR</t>
  </si>
  <si>
    <t>LA JARDIN BOTANIQUE CUSHION COVER</t>
  </si>
  <si>
    <t>STORAGE TIN HOME SWEET HOME</t>
  </si>
  <si>
    <t>ZINC BOX SIGN HOME</t>
  </si>
  <si>
    <t>GINGHAM RECIPE BOOK BOX</t>
  </si>
  <si>
    <t>HOME SWEET HOME BLACKBOARD</t>
  </si>
  <si>
    <t>HOME SWEET HOME KEY HOLDER</t>
  </si>
  <si>
    <t>C565477</t>
  </si>
  <si>
    <t>HOME SWEET HOME 2 DRAWER CABINET</t>
  </si>
  <si>
    <t>PACK OF 12 RED APPLE TISSUES</t>
  </si>
  <si>
    <t xml:space="preserve">PACK OF 12 VINTAGE LEAF TISSUES </t>
  </si>
  <si>
    <t>PACK OF 12 VINTAGE DOILY TISSUES</t>
  </si>
  <si>
    <t>LETTER HOLDER HOME SWEET HOME</t>
  </si>
  <si>
    <t>C565581</t>
  </si>
  <si>
    <t>C565582</t>
  </si>
  <si>
    <t>C565597</t>
  </si>
  <si>
    <t>C565615</t>
  </si>
  <si>
    <t>METAL SIGN DROP YOUR PANTS</t>
  </si>
  <si>
    <t>C565666</t>
  </si>
  <si>
    <t>C565671</t>
  </si>
  <si>
    <t>HEART MIRROR ANTIQUE WHITE</t>
  </si>
  <si>
    <t>SPACEBOY ROCKET LOLLY MAKERS</t>
  </si>
  <si>
    <t>C565681</t>
  </si>
  <si>
    <t>C565683</t>
  </si>
  <si>
    <t>SHELF WITH 4 HOOKS HOME SWEET HOME</t>
  </si>
  <si>
    <t>C565752</t>
  </si>
  <si>
    <t>C565761</t>
  </si>
  <si>
    <t>C565762</t>
  </si>
  <si>
    <t>C565789</t>
  </si>
  <si>
    <t>C565799</t>
  </si>
  <si>
    <t>C565804</t>
  </si>
  <si>
    <t>SET 10 CARDS 12 DAYS WRAP  17058</t>
  </si>
  <si>
    <t>SET 10 CARDS OUT OF ORDER 17216</t>
  </si>
  <si>
    <t>C565843</t>
  </si>
  <si>
    <t>C565848</t>
  </si>
  <si>
    <t>C565864</t>
  </si>
  <si>
    <t>HOME SWEET HOME HOOK</t>
  </si>
  <si>
    <t>BATHROOM HOOK</t>
  </si>
  <si>
    <t xml:space="preserve">HOME SWEET HOME 3 PEG HANGER </t>
  </si>
  <si>
    <t>VINTAGE COFFEE GRINDER BOX</t>
  </si>
  <si>
    <t>PHOTO FRAME LINEN AND LACE LARGE</t>
  </si>
  <si>
    <t>SET 10 CARDS SCOTTIE DOG 17211</t>
  </si>
  <si>
    <t>PHOTO FRAME LINEN AND LACE SMALL</t>
  </si>
  <si>
    <t>RUSTIC MIRROR WITH LACE HEART</t>
  </si>
  <si>
    <t xml:space="preserve">PANTRY HOOK BALLOON WHISK </t>
  </si>
  <si>
    <t>SET 10 XMAS CARDS &amp; BADGES 17070</t>
  </si>
  <si>
    <t>SET 10 CARDS JINGLE BELLS 16957</t>
  </si>
  <si>
    <t>C565925</t>
  </si>
  <si>
    <t xml:space="preserve">CURIO CABINET LINEN AND LACE </t>
  </si>
  <si>
    <t>Crushed</t>
  </si>
  <si>
    <t>C565962</t>
  </si>
  <si>
    <t>C566007</t>
  </si>
  <si>
    <t>C566011</t>
  </si>
  <si>
    <t>C566012</t>
  </si>
  <si>
    <t>WOODLAND BUNNIES LOLLY MAKERS</t>
  </si>
  <si>
    <t>C566036</t>
  </si>
  <si>
    <t>PANTRY 3 HOOK ROLLING PIN HANGER</t>
  </si>
  <si>
    <t>PANTRY HOOK SPATULA</t>
  </si>
  <si>
    <t>test</t>
  </si>
  <si>
    <t>C566071</t>
  </si>
  <si>
    <t>C566078</t>
  </si>
  <si>
    <t>C566084</t>
  </si>
  <si>
    <t>C566088</t>
  </si>
  <si>
    <t>C566090</t>
  </si>
  <si>
    <t>temp adjustment</t>
  </si>
  <si>
    <t>C566161</t>
  </si>
  <si>
    <t>C566165</t>
  </si>
  <si>
    <t>C566166</t>
  </si>
  <si>
    <t>C566167</t>
  </si>
  <si>
    <t>C566168</t>
  </si>
  <si>
    <t>C566174</t>
  </si>
  <si>
    <t>C566176</t>
  </si>
  <si>
    <t>C566177</t>
  </si>
  <si>
    <t>C566180</t>
  </si>
  <si>
    <t>C566181</t>
  </si>
  <si>
    <t>C566182</t>
  </si>
  <si>
    <t>C566183</t>
  </si>
  <si>
    <t>C566185</t>
  </si>
  <si>
    <t>C566187</t>
  </si>
  <si>
    <t>C566197</t>
  </si>
  <si>
    <t>C566205</t>
  </si>
  <si>
    <t>C566209</t>
  </si>
  <si>
    <t>C566216</t>
  </si>
  <si>
    <t>3 RAFFIA RIBBONS VINTAGE CHRISTMAS</t>
  </si>
  <si>
    <t>C566222</t>
  </si>
  <si>
    <t>C566223</t>
  </si>
  <si>
    <t>LAVENDER TOILETTE BOTTLE</t>
  </si>
  <si>
    <t xml:space="preserve">HOME SWEET HOME BOTTLE </t>
  </si>
  <si>
    <t xml:space="preserve">3 RAFFIA RIBBONS 50'S CHRISTMAS </t>
  </si>
  <si>
    <t xml:space="preserve"> I LOVE LONDON MINI BACKPACK</t>
  </si>
  <si>
    <t>C566252</t>
  </si>
  <si>
    <t>C566263</t>
  </si>
  <si>
    <t>DOLLY GIRL MINI BACKPACK</t>
  </si>
  <si>
    <t>SPACEBOY MINI BACKPACK</t>
  </si>
  <si>
    <t>EMBOSSED HEART TRINKET BOX</t>
  </si>
  <si>
    <t>C566280</t>
  </si>
  <si>
    <t>WOODLAND MINI BACKPACK</t>
  </si>
  <si>
    <t>C566313</t>
  </si>
  <si>
    <t>C566384</t>
  </si>
  <si>
    <t>CHAMBRE HOOK</t>
  </si>
  <si>
    <t>C566423</t>
  </si>
  <si>
    <t>C566445</t>
  </si>
  <si>
    <t>SET 10 CARDS RED RIDING HOOD 17214</t>
  </si>
  <si>
    <t>??</t>
  </si>
  <si>
    <t>C566457</t>
  </si>
  <si>
    <t>C566458</t>
  </si>
  <si>
    <t>C566459</t>
  </si>
  <si>
    <t>C566460</t>
  </si>
  <si>
    <t>C566461</t>
  </si>
  <si>
    <t>C566462</t>
  </si>
  <si>
    <t>C566463</t>
  </si>
  <si>
    <t>C566464</t>
  </si>
  <si>
    <t>C566466</t>
  </si>
  <si>
    <t>C566467</t>
  </si>
  <si>
    <t>C566468</t>
  </si>
  <si>
    <t>C566469</t>
  </si>
  <si>
    <t>C566470</t>
  </si>
  <si>
    <t>C566471</t>
  </si>
  <si>
    <t>C566472</t>
  </si>
  <si>
    <t>C566473</t>
  </si>
  <si>
    <t>C566474</t>
  </si>
  <si>
    <t>C566475</t>
  </si>
  <si>
    <t>C566490</t>
  </si>
  <si>
    <t>C566565</t>
  </si>
  <si>
    <t>C566578</t>
  </si>
  <si>
    <t>C566579</t>
  </si>
  <si>
    <t>C566584</t>
  </si>
  <si>
    <t>SET 10 CARDS HATS &amp; STOCKINGS 17081</t>
  </si>
  <si>
    <t>C566611</t>
  </si>
  <si>
    <t>C566613</t>
  </si>
  <si>
    <t>C566614</t>
  </si>
  <si>
    <t>CHRISTMAS HANGING SNOWFLAKE</t>
  </si>
  <si>
    <t>C566626</t>
  </si>
  <si>
    <t>C566671</t>
  </si>
  <si>
    <t>C566672</t>
  </si>
  <si>
    <t>C566725</t>
  </si>
  <si>
    <t>C566741</t>
  </si>
  <si>
    <t>C566742</t>
  </si>
  <si>
    <t>C566743</t>
  </si>
  <si>
    <t>C566745</t>
  </si>
  <si>
    <t>C566748</t>
  </si>
  <si>
    <t>C566749</t>
  </si>
  <si>
    <t>C566751</t>
  </si>
  <si>
    <t>C566752</t>
  </si>
  <si>
    <t>C566753</t>
  </si>
  <si>
    <t>C566754</t>
  </si>
  <si>
    <t>C566758</t>
  </si>
  <si>
    <t>C566775</t>
  </si>
  <si>
    <t>C566777</t>
  </si>
  <si>
    <t>C566779</t>
  </si>
  <si>
    <t>C566780</t>
  </si>
  <si>
    <t>C566782</t>
  </si>
  <si>
    <t>C566784</t>
  </si>
  <si>
    <t>C566785</t>
  </si>
  <si>
    <t>C566820</t>
  </si>
  <si>
    <t xml:space="preserve">PANTRY HOOK TEA STRAINER </t>
  </si>
  <si>
    <t>C566889</t>
  </si>
  <si>
    <t>C566899</t>
  </si>
  <si>
    <t>C566925</t>
  </si>
  <si>
    <t>C566939</t>
  </si>
  <si>
    <t>C566940</t>
  </si>
  <si>
    <t>C566941</t>
  </si>
  <si>
    <t>C566942</t>
  </si>
  <si>
    <t>C566943</t>
  </si>
  <si>
    <t>C566944</t>
  </si>
  <si>
    <t>C566945</t>
  </si>
  <si>
    <t>C566946</t>
  </si>
  <si>
    <t>C566947</t>
  </si>
  <si>
    <t>C566948</t>
  </si>
  <si>
    <t>SET 6 CARDS SPARKLY REINDEER 17262</t>
  </si>
  <si>
    <t>SET 10 CARDS MAGICAL TREE 17086</t>
  </si>
  <si>
    <t>C566953</t>
  </si>
  <si>
    <t>C566955</t>
  </si>
  <si>
    <t>C566956</t>
  </si>
  <si>
    <t>C566957</t>
  </si>
  <si>
    <t>C566958</t>
  </si>
  <si>
    <t>C566960</t>
  </si>
  <si>
    <t>C566961</t>
  </si>
  <si>
    <t>C566963</t>
  </si>
  <si>
    <t>C566965</t>
  </si>
  <si>
    <t>C566966</t>
  </si>
  <si>
    <t>C566970</t>
  </si>
  <si>
    <t>C566978</t>
  </si>
  <si>
    <t>PANTRY CHOPPING BOARD</t>
  </si>
  <si>
    <t>Amazon</t>
  </si>
  <si>
    <t>C566986</t>
  </si>
  <si>
    <t>C566999</t>
  </si>
  <si>
    <t>C567065</t>
  </si>
  <si>
    <t>C567091</t>
  </si>
  <si>
    <t>C567130</t>
  </si>
  <si>
    <t>OOPS ! adjustment</t>
  </si>
  <si>
    <t>C567136</t>
  </si>
  <si>
    <t>C567147</t>
  </si>
  <si>
    <t>35598C</t>
  </si>
  <si>
    <t>C567155</t>
  </si>
  <si>
    <t>LE JARDIN BOTANIQUE CUSHION COVER</t>
  </si>
  <si>
    <t>C567177</t>
  </si>
  <si>
    <t>C567187</t>
  </si>
  <si>
    <t>C567198</t>
  </si>
  <si>
    <t>35592T</t>
  </si>
  <si>
    <t>C567289</t>
  </si>
  <si>
    <t>C567330</t>
  </si>
  <si>
    <t>C567331</t>
  </si>
  <si>
    <t>C567332</t>
  </si>
  <si>
    <t>C567345</t>
  </si>
  <si>
    <t>C567347</t>
  </si>
  <si>
    <t>C567348</t>
  </si>
  <si>
    <t>C567349</t>
  </si>
  <si>
    <t>C567350</t>
  </si>
  <si>
    <t>C567351</t>
  </si>
  <si>
    <t>C567352</t>
  </si>
  <si>
    <t>C567355</t>
  </si>
  <si>
    <t>C567357</t>
  </si>
  <si>
    <t>C567358</t>
  </si>
  <si>
    <t>C567359</t>
  </si>
  <si>
    <t>C567360</t>
  </si>
  <si>
    <t>C567361</t>
  </si>
  <si>
    <t>C567365</t>
  </si>
  <si>
    <t>C567440</t>
  </si>
  <si>
    <t>C567479</t>
  </si>
  <si>
    <t>C567518</t>
  </si>
  <si>
    <t>C567519</t>
  </si>
  <si>
    <t>C567520</t>
  </si>
  <si>
    <t>C567521</t>
  </si>
  <si>
    <t>C567527</t>
  </si>
  <si>
    <t>C567532</t>
  </si>
  <si>
    <t>C567534</t>
  </si>
  <si>
    <t>C567535</t>
  </si>
  <si>
    <t>C567536</t>
  </si>
  <si>
    <t>C567538</t>
  </si>
  <si>
    <t>C567540</t>
  </si>
  <si>
    <t>C567541</t>
  </si>
  <si>
    <t>C567543</t>
  </si>
  <si>
    <t>C567544</t>
  </si>
  <si>
    <t>C567620</t>
  </si>
  <si>
    <t>C567624</t>
  </si>
  <si>
    <t>C567627</t>
  </si>
  <si>
    <t>C567641</t>
  </si>
  <si>
    <t>C567643</t>
  </si>
  <si>
    <t>C567655</t>
  </si>
  <si>
    <t>SET 10 CARDS DRESSING UP 17077</t>
  </si>
  <si>
    <t>C567677</t>
  </si>
  <si>
    <t>C567681</t>
  </si>
  <si>
    <t>C567682</t>
  </si>
  <si>
    <t>C567685</t>
  </si>
  <si>
    <t>C567686</t>
  </si>
  <si>
    <t>C567688</t>
  </si>
  <si>
    <t>C567689</t>
  </si>
  <si>
    <t>C567690</t>
  </si>
  <si>
    <t>SET 10 CARDS HANGING BAUBLES 17080</t>
  </si>
  <si>
    <t>C567691</t>
  </si>
  <si>
    <t>C567703</t>
  </si>
  <si>
    <t>C567704</t>
  </si>
  <si>
    <t>C567705</t>
  </si>
  <si>
    <t>C567706</t>
  </si>
  <si>
    <t>PLAYING CARDS KEEP CALM &amp; CARRY ON</t>
  </si>
  <si>
    <t>C567708</t>
  </si>
  <si>
    <t>C567712</t>
  </si>
  <si>
    <t>C567713</t>
  </si>
  <si>
    <t>C567714</t>
  </si>
  <si>
    <t>C567715</t>
  </si>
  <si>
    <t>C567716</t>
  </si>
  <si>
    <t>C567717</t>
  </si>
  <si>
    <t>C567767</t>
  </si>
  <si>
    <t>SET 12 COLOURING PENCILS DOILY</t>
  </si>
  <si>
    <t xml:space="preserve">SET 12 COLOUR PENCILS SPACEBOY </t>
  </si>
  <si>
    <t>PLAYING CARDS JUBILEE UNION JACK</t>
  </si>
  <si>
    <t xml:space="preserve">SET 36 COLOUR PENCILS SPACEBOY </t>
  </si>
  <si>
    <t xml:space="preserve">MINI PLAYING CARDS SPACEBOY </t>
  </si>
  <si>
    <t>SET 36 COLOUR PENCILS DOILEY</t>
  </si>
  <si>
    <t>VINTAGE DOILY TRAVEL SEWING KIT</t>
  </si>
  <si>
    <t>SET 12 COLOUR PENCILS LOVE LONDON</t>
  </si>
  <si>
    <t>SET 36 COLOUR PENCILS LOVE LONDON</t>
  </si>
  <si>
    <t xml:space="preserve">EMBROIDERED RIBBON REEL RUBY </t>
  </si>
  <si>
    <t xml:space="preserve">EMBROIDERED RIBBON REEL EMILY </t>
  </si>
  <si>
    <t xml:space="preserve">EMBROIDERED RIBBON REEL REBECCA </t>
  </si>
  <si>
    <t>SET 36 COLOURING PENCILS DOILY</t>
  </si>
  <si>
    <t xml:space="preserve">SET 12 COLOUR PENCILS DOLLY GIRL </t>
  </si>
  <si>
    <t xml:space="preserve">PLAYING CARDS I LOVE LONDON </t>
  </si>
  <si>
    <t>SET 36 COLOUR PENCILS DOLLY GIRL</t>
  </si>
  <si>
    <t>35598A</t>
  </si>
  <si>
    <t>EMBROIDERED RIBBON REEL ROSIE</t>
  </si>
  <si>
    <t xml:space="preserve">EMBROIDERED RIBBON REEL DAISY </t>
  </si>
  <si>
    <t xml:space="preserve">EMBROIDERED RIBBON REEL SALLY </t>
  </si>
  <si>
    <t xml:space="preserve">EMBROIDERED RIBBON REEL RACHEL </t>
  </si>
  <si>
    <t>MINI PLAYING CARDS GYMKHANA</t>
  </si>
  <si>
    <t xml:space="preserve">MINI PLAYING CARDS DOLLY GIRL </t>
  </si>
  <si>
    <t xml:space="preserve">MINI PLAYING CARDS FUN FAIR </t>
  </si>
  <si>
    <t xml:space="preserve">MINI PLAYING CARDS BUFFALO BILL </t>
  </si>
  <si>
    <t xml:space="preserve">EMBROIDERED RIBBON REEL SUSIE </t>
  </si>
  <si>
    <t>C567867</t>
  </si>
  <si>
    <t>C567884</t>
  </si>
  <si>
    <t>C567885</t>
  </si>
  <si>
    <t>C567891</t>
  </si>
  <si>
    <t>C567896</t>
  </si>
  <si>
    <t>SET 10 CARD PERFECT NATIVITY 17089</t>
  </si>
  <si>
    <t>C567902</t>
  </si>
  <si>
    <t>C567903</t>
  </si>
  <si>
    <t>C567916</t>
  </si>
  <si>
    <t>C567919</t>
  </si>
  <si>
    <t>Dagamed</t>
  </si>
  <si>
    <t>C567940</t>
  </si>
  <si>
    <t>C567945</t>
  </si>
  <si>
    <t>C567946</t>
  </si>
  <si>
    <t>C567947</t>
  </si>
  <si>
    <t>C567948</t>
  </si>
  <si>
    <t>C567949</t>
  </si>
  <si>
    <t>C567950</t>
  </si>
  <si>
    <t>C567952</t>
  </si>
  <si>
    <t>C567953</t>
  </si>
  <si>
    <t>C567955</t>
  </si>
  <si>
    <t>C567956</t>
  </si>
  <si>
    <t>C567961</t>
  </si>
  <si>
    <t>C567963</t>
  </si>
  <si>
    <t>C567964</t>
  </si>
  <si>
    <t>C567965</t>
  </si>
  <si>
    <t>C567978</t>
  </si>
  <si>
    <t>C567997</t>
  </si>
  <si>
    <t>C568055</t>
  </si>
  <si>
    <t>ROUND CACTUS CANDLE</t>
  </si>
  <si>
    <t xml:space="preserve">PLAYING CARDS VINTAGE DOILY </t>
  </si>
  <si>
    <t>LARGE BLACK DIAMANTE HAIRSLIDE</t>
  </si>
  <si>
    <t>C568096</t>
  </si>
  <si>
    <t>C568097</t>
  </si>
  <si>
    <t>SET 10 CARDS CHRISTMAS ROBIN 17095</t>
  </si>
  <si>
    <t>PACK OF 12 CHRISTMAS FUN CARDS</t>
  </si>
  <si>
    <t>SET 10 CARDS SNOWY SNOWDROPS  17100</t>
  </si>
  <si>
    <t>SET 10 CARDS CHEERFUL ROBIN 17065</t>
  </si>
  <si>
    <t>C568138</t>
  </si>
  <si>
    <t>C568157</t>
  </si>
  <si>
    <t xml:space="preserve">EMBROIDERED RIBBON REEL SOPHIE  </t>
  </si>
  <si>
    <t>EMBROIDERED RIBBON REEL CLAIRE</t>
  </si>
  <si>
    <t xml:space="preserve">VINTAGE DOILY DELUXE SEWING KIT </t>
  </si>
  <si>
    <t>C568184</t>
  </si>
  <si>
    <t>C568232</t>
  </si>
  <si>
    <t>C568237</t>
  </si>
  <si>
    <t>C568240</t>
  </si>
  <si>
    <t>C568244</t>
  </si>
  <si>
    <t>C568345</t>
  </si>
  <si>
    <t>C568347</t>
  </si>
  <si>
    <t>C568348</t>
  </si>
  <si>
    <t>C568370</t>
  </si>
  <si>
    <t>C568377</t>
  </si>
  <si>
    <t>C568385</t>
  </si>
  <si>
    <t>C568386</t>
  </si>
  <si>
    <t>C568388</t>
  </si>
  <si>
    <t>C568395</t>
  </si>
  <si>
    <t>C568410</t>
  </si>
  <si>
    <t>C568412</t>
  </si>
  <si>
    <t>C568416</t>
  </si>
  <si>
    <t>C568418</t>
  </si>
  <si>
    <t>C568419</t>
  </si>
  <si>
    <t>C568420</t>
  </si>
  <si>
    <t>C568421</t>
  </si>
  <si>
    <t>C568445</t>
  </si>
  <si>
    <t>C568501</t>
  </si>
  <si>
    <t>C568516</t>
  </si>
  <si>
    <t>C568532</t>
  </si>
  <si>
    <t>C568534</t>
  </si>
  <si>
    <t>C568557</t>
  </si>
  <si>
    <t>C568559</t>
  </si>
  <si>
    <t>C568560</t>
  </si>
  <si>
    <t>C568561</t>
  </si>
  <si>
    <t>C568562</t>
  </si>
  <si>
    <t>SET 10 CARDS ROBIN WATERPUMP  17096</t>
  </si>
  <si>
    <t>SET 10 CARDS FILIGREE BAUBLE 16961</t>
  </si>
  <si>
    <t>C568570</t>
  </si>
  <si>
    <t>C568571</t>
  </si>
  <si>
    <t>C568572</t>
  </si>
  <si>
    <t>C568573</t>
  </si>
  <si>
    <t>C568575</t>
  </si>
  <si>
    <t>C568579</t>
  </si>
  <si>
    <t>C568580</t>
  </si>
  <si>
    <t>C568581</t>
  </si>
  <si>
    <t>C568582</t>
  </si>
  <si>
    <t>C568584</t>
  </si>
  <si>
    <t>C568587</t>
  </si>
  <si>
    <t>C568596</t>
  </si>
  <si>
    <t>C568597</t>
  </si>
  <si>
    <t>C568598</t>
  </si>
  <si>
    <t>C568599</t>
  </si>
  <si>
    <t>C568600</t>
  </si>
  <si>
    <t>C568601</t>
  </si>
  <si>
    <t>C568646</t>
  </si>
  <si>
    <t>C568649</t>
  </si>
  <si>
    <t>C568664</t>
  </si>
  <si>
    <t>C568677</t>
  </si>
  <si>
    <t>C568689</t>
  </si>
  <si>
    <t>C568694</t>
  </si>
  <si>
    <t>C568714</t>
  </si>
  <si>
    <t>C568748</t>
  </si>
  <si>
    <t>C568796</t>
  </si>
  <si>
    <t>C568799</t>
  </si>
  <si>
    <t>C568830</t>
  </si>
  <si>
    <t>C568832</t>
  </si>
  <si>
    <t>C568879</t>
  </si>
  <si>
    <t>C568884</t>
  </si>
  <si>
    <t>C568899</t>
  </si>
  <si>
    <t>C568903</t>
  </si>
  <si>
    <t>C568911</t>
  </si>
  <si>
    <t>SWEETHEART BIRD HOUSE</t>
  </si>
  <si>
    <t>CARD HOLDER LOVE BIRD SMALL</t>
  </si>
  <si>
    <t>HEART TRELLISTRIPLE T-LIGHT HOLDER</t>
  </si>
  <si>
    <t>C569032</t>
  </si>
  <si>
    <t>C569034</t>
  </si>
  <si>
    <t>C569038</t>
  </si>
  <si>
    <t>C569107</t>
  </si>
  <si>
    <t>C569109</t>
  </si>
  <si>
    <t>C569112</t>
  </si>
  <si>
    <t>C569113</t>
  </si>
  <si>
    <t>C569114</t>
  </si>
  <si>
    <t>C569115</t>
  </si>
  <si>
    <t>C569116</t>
  </si>
  <si>
    <t>C569117</t>
  </si>
  <si>
    <t>C569119</t>
  </si>
  <si>
    <t>C569128</t>
  </si>
  <si>
    <t xml:space="preserve">VINTAGE LEAF CHOPPING BOARD  </t>
  </si>
  <si>
    <t>POPPY FIELDS CHOPPING BOARD</t>
  </si>
  <si>
    <t>C569138</t>
  </si>
  <si>
    <t>SIX DRAWER OFFICE TIDY</t>
  </si>
  <si>
    <t>SET 10 CARDS CHRISTMAS TREE 16955</t>
  </si>
  <si>
    <t xml:space="preserve"> NINE DRAWER OFFICE TIDY</t>
  </si>
  <si>
    <t xml:space="preserve">CARD HOLDER LOVE BIRD LARGE </t>
  </si>
  <si>
    <t>HORSE &amp; PONY WALL ART</t>
  </si>
  <si>
    <t>BICYCLE SAFTEY WALL ART</t>
  </si>
  <si>
    <t>STOP FOR TEA WALL ART</t>
  </si>
  <si>
    <t xml:space="preserve">WALL ART CLASSIC PUDDINGS </t>
  </si>
  <si>
    <t>C569233</t>
  </si>
  <si>
    <t xml:space="preserve">BUFFALO BILL WALL ART </t>
  </si>
  <si>
    <t xml:space="preserve">WALL ART WORK REST AND PLAY  </t>
  </si>
  <si>
    <t xml:space="preserve">WALL ART LOVES' SECRET </t>
  </si>
  <si>
    <t>C569245</t>
  </si>
  <si>
    <t>C569251</t>
  </si>
  <si>
    <t xml:space="preserve">WALL ART GARDEN HAVEN </t>
  </si>
  <si>
    <t>70'S ALPHABET WALL ART</t>
  </si>
  <si>
    <t>SPACEBOY WALL ART</t>
  </si>
  <si>
    <t xml:space="preserve">WALL ART ONLY ONE PERSON </t>
  </si>
  <si>
    <t>WALL ART VINTAGE HEART</t>
  </si>
  <si>
    <t>CAT AND BIRD WALL ART</t>
  </si>
  <si>
    <t xml:space="preserve">WALL ART BIG LOVE </t>
  </si>
  <si>
    <t>C569318</t>
  </si>
  <si>
    <t>C569320</t>
  </si>
  <si>
    <t>HANGING  BUTTERFLY T-LIGHT HOLDER</t>
  </si>
  <si>
    <t>DOLLY GIRL WALL ART</t>
  </si>
  <si>
    <t>VILLAGE SHOW WALL ART</t>
  </si>
  <si>
    <t xml:space="preserve">WALL ART MID CENTURY MODERN </t>
  </si>
  <si>
    <t>historic computer difference?....se</t>
  </si>
  <si>
    <t xml:space="preserve">WALL ART THE MAGIC FOREST </t>
  </si>
  <si>
    <t>I LOVE LONDON WALL ART</t>
  </si>
  <si>
    <t xml:space="preserve">WALL ART KEEP CALM </t>
  </si>
  <si>
    <t xml:space="preserve">WALL ART BUFFALO BILL </t>
  </si>
  <si>
    <t xml:space="preserve">WALL ART VILLAGE SHOW </t>
  </si>
  <si>
    <t xml:space="preserve">WALL ART STOP FOR TEA </t>
  </si>
  <si>
    <t>C569370</t>
  </si>
  <si>
    <t xml:space="preserve">WALL ART DOG LICENCE </t>
  </si>
  <si>
    <t>SET 10 MINI SANTA &amp; SNOWMAN  17087</t>
  </si>
  <si>
    <t>SET 10 CARDS DINKY TREE 17076</t>
  </si>
  <si>
    <t>C569387</t>
  </si>
  <si>
    <t>C569390</t>
  </si>
  <si>
    <t>C569395</t>
  </si>
  <si>
    <t>C569410</t>
  </si>
  <si>
    <t>C569421</t>
  </si>
  <si>
    <t>C569422</t>
  </si>
  <si>
    <t>C569456</t>
  </si>
  <si>
    <t xml:space="preserve">WALL ART 70'S ALPHABET </t>
  </si>
  <si>
    <t>Incorrect stock entry.</t>
  </si>
  <si>
    <t>incorrect stock entry.</t>
  </si>
  <si>
    <t>C569485</t>
  </si>
  <si>
    <t>C569490</t>
  </si>
  <si>
    <t>C569495</t>
  </si>
  <si>
    <t xml:space="preserve">KEY RING BASEBALL BOOT ASSORTED </t>
  </si>
  <si>
    <t xml:space="preserve">WALL ART HORSE &amp; PONY </t>
  </si>
  <si>
    <t xml:space="preserve">WALL ART ANIMALS AND NATURE </t>
  </si>
  <si>
    <t>PINK HORSE SOCK PUPPET KIT</t>
  </si>
  <si>
    <t>C569525</t>
  </si>
  <si>
    <t>C569526</t>
  </si>
  <si>
    <t>C569547</t>
  </si>
  <si>
    <t>C569548</t>
  </si>
  <si>
    <t>C569549</t>
  </si>
  <si>
    <t>C569552</t>
  </si>
  <si>
    <t>C569553</t>
  </si>
  <si>
    <t>C569554</t>
  </si>
  <si>
    <t>KEY RING BASEBALL BOOT UNION JACK</t>
  </si>
  <si>
    <t>C569636</t>
  </si>
  <si>
    <t>C569644</t>
  </si>
  <si>
    <t>WALL ART BICYCLE SAFETY</t>
  </si>
  <si>
    <t>C569655</t>
  </si>
  <si>
    <t>VINTAGE  2 METRE FOLDING RULER</t>
  </si>
  <si>
    <t>C569663</t>
  </si>
  <si>
    <t>C569682</t>
  </si>
  <si>
    <t>SET 10 CARDS 12 DAYS OF XMAS 17059</t>
  </si>
  <si>
    <t>SET 10 CARDS POINSETTIA 17093</t>
  </si>
  <si>
    <t>SET 10 CARDS CHRISTMAS HOLLY  17259</t>
  </si>
  <si>
    <t>C569733</t>
  </si>
  <si>
    <t>C569743</t>
  </si>
  <si>
    <t>C569786</t>
  </si>
  <si>
    <t xml:space="preserve">WALL ART DOG AND BALL </t>
  </si>
  <si>
    <t>C569829</t>
  </si>
  <si>
    <t>wrongly coded 20713</t>
  </si>
  <si>
    <t>wrongly coded-23343</t>
  </si>
  <si>
    <t>C569851</t>
  </si>
  <si>
    <t>stock check</t>
  </si>
  <si>
    <t>crushed boxes</t>
  </si>
  <si>
    <t>C569891</t>
  </si>
  <si>
    <t>SET 10 MINICARDS CUTE SNOWMAN 17071</t>
  </si>
  <si>
    <t>C569902</t>
  </si>
  <si>
    <t>C569908</t>
  </si>
  <si>
    <t>C569909</t>
  </si>
  <si>
    <t>C569911</t>
  </si>
  <si>
    <t>C569913</t>
  </si>
  <si>
    <t>C569916</t>
  </si>
  <si>
    <t xml:space="preserve">TUSCAN VILLA BIRD TABLE </t>
  </si>
  <si>
    <t>C569922</t>
  </si>
  <si>
    <t>C569938</t>
  </si>
  <si>
    <t>C569939</t>
  </si>
  <si>
    <t>C569940</t>
  </si>
  <si>
    <t>C569941</t>
  </si>
  <si>
    <t>C569942</t>
  </si>
  <si>
    <t>C569944</t>
  </si>
  <si>
    <t>C569945</t>
  </si>
  <si>
    <t>C569946</t>
  </si>
  <si>
    <t>C569949</t>
  </si>
  <si>
    <t>C569950</t>
  </si>
  <si>
    <t>C569951</t>
  </si>
  <si>
    <t>C569952</t>
  </si>
  <si>
    <t>C569953</t>
  </si>
  <si>
    <t>C569954</t>
  </si>
  <si>
    <t>C569955</t>
  </si>
  <si>
    <t>C569956</t>
  </si>
  <si>
    <t>C569957</t>
  </si>
  <si>
    <t>C569958</t>
  </si>
  <si>
    <t>C569959</t>
  </si>
  <si>
    <t>C569960</t>
  </si>
  <si>
    <t>C569961</t>
  </si>
  <si>
    <t>C569963</t>
  </si>
  <si>
    <t>C569964</t>
  </si>
  <si>
    <t>C569966</t>
  </si>
  <si>
    <t>C569967</t>
  </si>
  <si>
    <t>C569969</t>
  </si>
  <si>
    <t>C569970</t>
  </si>
  <si>
    <t>C569971</t>
  </si>
  <si>
    <t>C569972</t>
  </si>
  <si>
    <t>C569973</t>
  </si>
  <si>
    <t>C569974</t>
  </si>
  <si>
    <t>C569975</t>
  </si>
  <si>
    <t>C569976</t>
  </si>
  <si>
    <t>C569978</t>
  </si>
  <si>
    <t>C569979</t>
  </si>
  <si>
    <t>C569980</t>
  </si>
  <si>
    <t>C569981</t>
  </si>
  <si>
    <t>C569982</t>
  </si>
  <si>
    <t>C569984</t>
  </si>
  <si>
    <t>C569985</t>
  </si>
  <si>
    <t>C569986</t>
  </si>
  <si>
    <t>C569987</t>
  </si>
  <si>
    <t>C569988</t>
  </si>
  <si>
    <t>C569989</t>
  </si>
  <si>
    <t>C569990</t>
  </si>
  <si>
    <t>C569991</t>
  </si>
  <si>
    <t>C569992</t>
  </si>
  <si>
    <t>C569993</t>
  </si>
  <si>
    <t>C569994</t>
  </si>
  <si>
    <t>C569995</t>
  </si>
  <si>
    <t>C569996</t>
  </si>
  <si>
    <t>C570004</t>
  </si>
  <si>
    <t>C570005</t>
  </si>
  <si>
    <t>C570006</t>
  </si>
  <si>
    <t>C570012</t>
  </si>
  <si>
    <t>C570025</t>
  </si>
  <si>
    <t>C570066</t>
  </si>
  <si>
    <t>C570099</t>
  </si>
  <si>
    <t>C570122</t>
  </si>
  <si>
    <t>WET/MOULDY</t>
  </si>
  <si>
    <t>can't find</t>
  </si>
  <si>
    <t>C570194</t>
  </si>
  <si>
    <t>C570199</t>
  </si>
  <si>
    <t>C570203</t>
  </si>
  <si>
    <t>C570207</t>
  </si>
  <si>
    <t>C570221</t>
  </si>
  <si>
    <t>79157V</t>
  </si>
  <si>
    <t>UBO-LIGHT TRIOBASE PURPLE</t>
  </si>
  <si>
    <t>90189A</t>
  </si>
  <si>
    <t>SILVER 2 STRAND NECKLACE-LEAF CHARM</t>
  </si>
  <si>
    <t>TUSCAN VILLA DOVECOTE BIRD FEEDER</t>
  </si>
  <si>
    <t>C570274</t>
  </si>
  <si>
    <t>C570276</t>
  </si>
  <si>
    <t>C570278</t>
  </si>
  <si>
    <t>C570279</t>
  </si>
  <si>
    <t>C570283</t>
  </si>
  <si>
    <t>C570290</t>
  </si>
  <si>
    <t>C570291</t>
  </si>
  <si>
    <t>C570301</t>
  </si>
  <si>
    <t>C570331</t>
  </si>
  <si>
    <t>C570406</t>
  </si>
  <si>
    <t>CREAM BUNNY EASTER EGG BASKET</t>
  </si>
  <si>
    <t>PINK BUNNY EASTER EGG BASKET</t>
  </si>
  <si>
    <t>BLUE BUNNY EASTER EGG BASKET</t>
  </si>
  <si>
    <t>C570447</t>
  </si>
  <si>
    <t>C570450</t>
  </si>
  <si>
    <t>C570453</t>
  </si>
  <si>
    <t>C570454</t>
  </si>
  <si>
    <t>C570456</t>
  </si>
  <si>
    <t>C570460</t>
  </si>
  <si>
    <t>C570463</t>
  </si>
  <si>
    <t>C570464</t>
  </si>
  <si>
    <t xml:space="preserve">WALL ART TREASURE AHOY </t>
  </si>
  <si>
    <t>C570468</t>
  </si>
  <si>
    <t>C570471</t>
  </si>
  <si>
    <t>C570476</t>
  </si>
  <si>
    <t>C570477</t>
  </si>
  <si>
    <t>C570478</t>
  </si>
  <si>
    <t>C570480</t>
  </si>
  <si>
    <t>C570483</t>
  </si>
  <si>
    <t>C570484</t>
  </si>
  <si>
    <t>C570486</t>
  </si>
  <si>
    <t>C570487</t>
  </si>
  <si>
    <t>C570490</t>
  </si>
  <si>
    <t>C570508</t>
  </si>
  <si>
    <t>C570515</t>
  </si>
  <si>
    <t>C570552</t>
  </si>
  <si>
    <t>C570553</t>
  </si>
  <si>
    <t>C570556</t>
  </si>
  <si>
    <t>C570573</t>
  </si>
  <si>
    <t>C570647</t>
  </si>
  <si>
    <t>C570654</t>
  </si>
  <si>
    <t>C570655</t>
  </si>
  <si>
    <t>C570658</t>
  </si>
  <si>
    <t>C570683</t>
  </si>
  <si>
    <t>C570684</t>
  </si>
  <si>
    <t>C570686</t>
  </si>
  <si>
    <t>C570687</t>
  </si>
  <si>
    <t>85115B</t>
  </si>
  <si>
    <t>S/4 BLACK DISCO PARTITION PANEL</t>
  </si>
  <si>
    <t>C570692</t>
  </si>
  <si>
    <t>C570704</t>
  </si>
  <si>
    <t>C570708</t>
  </si>
  <si>
    <t>C570727</t>
  </si>
  <si>
    <t>90065B</t>
  </si>
  <si>
    <t>BLACK VINT ART DEC CRYSTAL BRACELET</t>
  </si>
  <si>
    <t>C570775</t>
  </si>
  <si>
    <t>C570828</t>
  </si>
  <si>
    <t>C570831</t>
  </si>
  <si>
    <t>C570835</t>
  </si>
  <si>
    <t>C570845</t>
  </si>
  <si>
    <t>C570850</t>
  </si>
  <si>
    <t>C570853</t>
  </si>
  <si>
    <t>C570854</t>
  </si>
  <si>
    <t>C570867</t>
  </si>
  <si>
    <t>mouldy</t>
  </si>
  <si>
    <t>C570889</t>
  </si>
  <si>
    <t>C570902</t>
  </si>
  <si>
    <t>C570958</t>
  </si>
  <si>
    <t>C570962</t>
  </si>
  <si>
    <t>C570963</t>
  </si>
  <si>
    <t>C570996</t>
  </si>
  <si>
    <t>C571003</t>
  </si>
  <si>
    <t>C571009</t>
  </si>
  <si>
    <t>C571014</t>
  </si>
  <si>
    <t>C571023</t>
  </si>
  <si>
    <t>C571029</t>
  </si>
  <si>
    <t>C571045</t>
  </si>
  <si>
    <t>BOX OF 6 CHRISTMAS CAKE DECORATIONS</t>
  </si>
  <si>
    <t xml:space="preserve">HENRIETTA HEN MUG </t>
  </si>
  <si>
    <t xml:space="preserve">MILK MAIDS MUG </t>
  </si>
  <si>
    <t>C571051</t>
  </si>
  <si>
    <t>EGG CUP MILKMAID INGRID</t>
  </si>
  <si>
    <t>C571059</t>
  </si>
  <si>
    <t>C571066</t>
  </si>
  <si>
    <t>PINK HANGING HEART T-LIGHT HOLDER</t>
  </si>
  <si>
    <t>EGG CUP HENRIETTA HEN PINK</t>
  </si>
  <si>
    <t>Wet pallet-thrown away</t>
  </si>
  <si>
    <t>C571127</t>
  </si>
  <si>
    <t>SWEET HEART CAKE CARRIER</t>
  </si>
  <si>
    <t>C571186</t>
  </si>
  <si>
    <t>C571196</t>
  </si>
  <si>
    <t>T-LIGHT HOLDER HANGING LOVE BIRD</t>
  </si>
  <si>
    <t>OVAL  MINI PORTRAIT FRAME</t>
  </si>
  <si>
    <t>HEART MINI PORTRAIT FRAME</t>
  </si>
  <si>
    <t>C571220</t>
  </si>
  <si>
    <t>SQUARE MINI PORTRAIT FRAME</t>
  </si>
  <si>
    <t xml:space="preserve">PEARLISED IVORY HEART LARGE </t>
  </si>
  <si>
    <t>C571233</t>
  </si>
  <si>
    <t>C571251</t>
  </si>
  <si>
    <t>SET 10 CARD KRAFT REINDEER 17084</t>
  </si>
  <si>
    <t>C571262</t>
  </si>
  <si>
    <t>C571264</t>
  </si>
  <si>
    <t xml:space="preserve">DOLLY CABINET 2 DRAWERS </t>
  </si>
  <si>
    <t xml:space="preserve">EGG CUP MILKMAID HELGA </t>
  </si>
  <si>
    <t xml:space="preserve">MEDIUM PARLOUR PICTURE FRAME </t>
  </si>
  <si>
    <t>VINTAGE ZINC WATERING CAN</t>
  </si>
  <si>
    <t>VINTAGE ZINC WATERING CAN SMALL</t>
  </si>
  <si>
    <t>C571285</t>
  </si>
  <si>
    <t>C571287</t>
  </si>
  <si>
    <t>LARGE PARLOUR PICTURE FRAME</t>
  </si>
  <si>
    <t>SMALL PARLOUR PICTURE FRAME</t>
  </si>
  <si>
    <t xml:space="preserve">EGG CUP HENRIETTA HEN CREAM </t>
  </si>
  <si>
    <t>EGG CUP MILKMAID HEIDI</t>
  </si>
  <si>
    <t xml:space="preserve">VINTAGE ZINC PLANTER  </t>
  </si>
  <si>
    <t>C571316</t>
  </si>
  <si>
    <t>C571319</t>
  </si>
  <si>
    <t>C571320</t>
  </si>
  <si>
    <t>C571321</t>
  </si>
  <si>
    <t>C571325</t>
  </si>
  <si>
    <t>C571327</t>
  </si>
  <si>
    <t>C571329</t>
  </si>
  <si>
    <t>C571336</t>
  </si>
  <si>
    <t>C571346</t>
  </si>
  <si>
    <t xml:space="preserve">WIRE EGG BASKET </t>
  </si>
  <si>
    <t>C571440</t>
  </si>
  <si>
    <t>C571466</t>
  </si>
  <si>
    <t>C571473</t>
  </si>
  <si>
    <t xml:space="preserve">PEARLISED IVORY HEART SMALL </t>
  </si>
  <si>
    <t>C571499</t>
  </si>
  <si>
    <t>C571501</t>
  </si>
  <si>
    <t xml:space="preserve">DOLLY CABINET 3 DRAWERS </t>
  </si>
  <si>
    <t>C571507</t>
  </si>
  <si>
    <t>C571543</t>
  </si>
  <si>
    <t>C571619</t>
  </si>
  <si>
    <t>C571625</t>
  </si>
  <si>
    <t>C571634</t>
  </si>
  <si>
    <t>C571635</t>
  </si>
  <si>
    <t>C571637</t>
  </si>
  <si>
    <t>C571639</t>
  </si>
  <si>
    <t>C571678</t>
  </si>
  <si>
    <t>C571680</t>
  </si>
  <si>
    <t>C571695</t>
  </si>
  <si>
    <t>C571699</t>
  </si>
  <si>
    <t>Sale error</t>
  </si>
  <si>
    <t>C571707</t>
  </si>
  <si>
    <t>C571711</t>
  </si>
  <si>
    <t>C571750</t>
  </si>
  <si>
    <t>C571814</t>
  </si>
  <si>
    <t>C571838</t>
  </si>
  <si>
    <t xml:space="preserve">LANDMARK FRAME LONDON BRIDGE </t>
  </si>
  <si>
    <t xml:space="preserve">LANDMARK FRAME COVENT GARDEN </t>
  </si>
  <si>
    <t>LANDMARK FRAME OXFORD STREET</t>
  </si>
  <si>
    <t xml:space="preserve">LANDMARK FRAME BAKER STREET </t>
  </si>
  <si>
    <t>C571854</t>
  </si>
  <si>
    <t>C571855</t>
  </si>
  <si>
    <t>C571856</t>
  </si>
  <si>
    <t>C571858</t>
  </si>
  <si>
    <t>C571859</t>
  </si>
  <si>
    <t>C571860</t>
  </si>
  <si>
    <t>C571861</t>
  </si>
  <si>
    <t>C571862</t>
  </si>
  <si>
    <t xml:space="preserve">LANDMARK FRAME NOTTING HILL </t>
  </si>
  <si>
    <t>C571893</t>
  </si>
  <si>
    <t>C571896</t>
  </si>
  <si>
    <t>C571897</t>
  </si>
  <si>
    <t>C571902</t>
  </si>
  <si>
    <t>C571907</t>
  </si>
  <si>
    <t>MINI LIGHTS WOODLAND MUSHROOMS</t>
  </si>
  <si>
    <t>C571919</t>
  </si>
  <si>
    <t>C571925</t>
  </si>
  <si>
    <t>C571927</t>
  </si>
  <si>
    <t>C571928</t>
  </si>
  <si>
    <t xml:space="preserve">LANDMARK FRAME CAMDEN TOWN </t>
  </si>
  <si>
    <t>GARLAND, VINTAGE BELLS</t>
  </si>
  <si>
    <t>VINTAGE JINGLE BELLS HEART</t>
  </si>
  <si>
    <t>VINTAGE JINGLE BELLS WREATH</t>
  </si>
  <si>
    <t>C572022</t>
  </si>
  <si>
    <t>C572027</t>
  </si>
  <si>
    <t>C572029</t>
  </si>
  <si>
    <t>WOODLAND LARGE BLUE FELT HEART</t>
  </si>
  <si>
    <t>WOODLAND LARGE PINK FELT HEART</t>
  </si>
  <si>
    <t>WOODLAND LARGE RED FELT HEART</t>
  </si>
  <si>
    <t>ANTIQUE HEART SHELF UNIT</t>
  </si>
  <si>
    <t>WOODLAND SMALL RED FELT HEART</t>
  </si>
  <si>
    <t>C572059</t>
  </si>
  <si>
    <t xml:space="preserve">SWEETHEART WALL TIDY </t>
  </si>
  <si>
    <t>ROCOCO WALL MIRROR WHITE</t>
  </si>
  <si>
    <t xml:space="preserve">SET 12 VINTAGE DOILY CHALK </t>
  </si>
  <si>
    <t xml:space="preserve">BOTANICAL GARDENS WALL CLOCK </t>
  </si>
  <si>
    <t>C572102</t>
  </si>
  <si>
    <t>C572109</t>
  </si>
  <si>
    <t>C572110</t>
  </si>
  <si>
    <t>C572111</t>
  </si>
  <si>
    <t>C572112</t>
  </si>
  <si>
    <t>C572113</t>
  </si>
  <si>
    <t>C572114</t>
  </si>
  <si>
    <t>C572115</t>
  </si>
  <si>
    <t>C572116</t>
  </si>
  <si>
    <t>C572117</t>
  </si>
  <si>
    <t>C572118</t>
  </si>
  <si>
    <t>C572119</t>
  </si>
  <si>
    <t>C572120</t>
  </si>
  <si>
    <t>C572187</t>
  </si>
  <si>
    <t xml:space="preserve">TRADITIONAL PICK UP STICKS GAME </t>
  </si>
  <si>
    <t>C572223</t>
  </si>
  <si>
    <t>C572226</t>
  </si>
  <si>
    <t>C572228</t>
  </si>
  <si>
    <t>TRADITIONAL NAUGHTS &amp; CROSSES</t>
  </si>
  <si>
    <t>TRADTIONAL ALPHABET STAMP SET</t>
  </si>
  <si>
    <t>C572275</t>
  </si>
  <si>
    <t>C572276</t>
  </si>
  <si>
    <t>C572299</t>
  </si>
  <si>
    <t>SET 4 PICNIC CUTLERY BLUEBERRY</t>
  </si>
  <si>
    <t>THREE MINI HANGING FRAMES</t>
  </si>
  <si>
    <t>C572334</t>
  </si>
  <si>
    <t>C572343</t>
  </si>
  <si>
    <t>C572346</t>
  </si>
  <si>
    <t>C572347</t>
  </si>
  <si>
    <t>C572398</t>
  </si>
  <si>
    <t>C572410</t>
  </si>
  <si>
    <t>C572422</t>
  </si>
  <si>
    <t>C572428</t>
  </si>
  <si>
    <t>C572440</t>
  </si>
  <si>
    <t>C572441</t>
  </si>
  <si>
    <t>C572444</t>
  </si>
  <si>
    <t>C572445</t>
  </si>
  <si>
    <t>C572446</t>
  </si>
  <si>
    <t>C572448</t>
  </si>
  <si>
    <t>C572449</t>
  </si>
  <si>
    <t>C572450</t>
  </si>
  <si>
    <t>C572455</t>
  </si>
  <si>
    <t>C572456</t>
  </si>
  <si>
    <t>C572463</t>
  </si>
  <si>
    <t>C572467</t>
  </si>
  <si>
    <t>C572469</t>
  </si>
  <si>
    <t>C572470</t>
  </si>
  <si>
    <t>C572471</t>
  </si>
  <si>
    <t>C572473</t>
  </si>
  <si>
    <t>WOODLAND SMALL BLUE FELT HEART</t>
  </si>
  <si>
    <t>C572478</t>
  </si>
  <si>
    <t>C572479</t>
  </si>
  <si>
    <t>C572481</t>
  </si>
  <si>
    <t>C572482</t>
  </si>
  <si>
    <t>C572485</t>
  </si>
  <si>
    <t>C572486</t>
  </si>
  <si>
    <t>C572488</t>
  </si>
  <si>
    <t>C572489</t>
  </si>
  <si>
    <t>C572491</t>
  </si>
  <si>
    <t>C572492</t>
  </si>
  <si>
    <t>C572529</t>
  </si>
  <si>
    <t>C572530</t>
  </si>
  <si>
    <t>C572531</t>
  </si>
  <si>
    <t>C572532</t>
  </si>
  <si>
    <t>C572535</t>
  </si>
  <si>
    <t>C572538</t>
  </si>
  <si>
    <t>C572546</t>
  </si>
  <si>
    <t>20713 wrongly marked</t>
  </si>
  <si>
    <t>SET 10 CARDS WISHING TREE 17116</t>
  </si>
  <si>
    <t>C572551</t>
  </si>
  <si>
    <t>STRAWBERRY CERAMIC TRINKET POT</t>
  </si>
  <si>
    <t>C572554</t>
  </si>
  <si>
    <t>C572556</t>
  </si>
  <si>
    <t xml:space="preserve">VINTAGE DOILY JUMBO BAG RED </t>
  </si>
  <si>
    <t xml:space="preserve">LUNCH BAG PAISLEY PARK  </t>
  </si>
  <si>
    <t>JUMBO BAG PAISLEY PARK</t>
  </si>
  <si>
    <t>79157B</t>
  </si>
  <si>
    <t>UBO-LIGHT TRIOBASE BLUE</t>
  </si>
  <si>
    <t>re-adjustment</t>
  </si>
  <si>
    <t>C572659</t>
  </si>
  <si>
    <t>SET OF 36 VINTAGE CHRISTMAS DOILIES</t>
  </si>
  <si>
    <t>SET OF 36 SPACEBOY PAPER DOILIES</t>
  </si>
  <si>
    <t>SET OF 36 DOLLY GIRL PAPER DOILIES</t>
  </si>
  <si>
    <t>Breakages</t>
  </si>
  <si>
    <t>C572722</t>
  </si>
  <si>
    <t>C572736</t>
  </si>
  <si>
    <t>C572747</t>
  </si>
  <si>
    <t>C572750</t>
  </si>
  <si>
    <t>C572754</t>
  </si>
  <si>
    <t>C572761</t>
  </si>
  <si>
    <t>C572831</t>
  </si>
  <si>
    <t>C572850</t>
  </si>
  <si>
    <t>C572855</t>
  </si>
  <si>
    <t>C572864</t>
  </si>
  <si>
    <t>SET 4 PICNIC CUTLERY FONDANT</t>
  </si>
  <si>
    <t>C572916</t>
  </si>
  <si>
    <t>C572917</t>
  </si>
  <si>
    <t>C572927</t>
  </si>
  <si>
    <t>C572968</t>
  </si>
  <si>
    <t>C572989</t>
  </si>
  <si>
    <t>C572991</t>
  </si>
  <si>
    <t>C572993</t>
  </si>
  <si>
    <t>C572995</t>
  </si>
  <si>
    <t>C573010</t>
  </si>
  <si>
    <t>C573021</t>
  </si>
  <si>
    <t>C573024</t>
  </si>
  <si>
    <t>C573030</t>
  </si>
  <si>
    <t>C573031</t>
  </si>
  <si>
    <t>C573034</t>
  </si>
  <si>
    <t>C573037</t>
  </si>
  <si>
    <t>C573079</t>
  </si>
  <si>
    <t>C573081</t>
  </si>
  <si>
    <t>C573084</t>
  </si>
  <si>
    <t>C573086</t>
  </si>
  <si>
    <t>C573092</t>
  </si>
  <si>
    <t>C573097</t>
  </si>
  <si>
    <t>C573098</t>
  </si>
  <si>
    <t>C573099</t>
  </si>
  <si>
    <t>C573101</t>
  </si>
  <si>
    <t>C573105</t>
  </si>
  <si>
    <t>WOODLAND SMALL PINK FELT HEART</t>
  </si>
  <si>
    <t>SET 10 CARDS PRINTED GRAPHIC 17219</t>
  </si>
  <si>
    <t>SET 10 CHRISTMAS CARDS HOHOHO 16956</t>
  </si>
  <si>
    <t>SET 10 CARD SNOWMAN 16965</t>
  </si>
  <si>
    <t>C573147</t>
  </si>
  <si>
    <t>C573148</t>
  </si>
  <si>
    <t>35600A</t>
  </si>
  <si>
    <t>Found by jackie</t>
  </si>
  <si>
    <t>C573172</t>
  </si>
  <si>
    <t>C573180</t>
  </si>
  <si>
    <t>C573187</t>
  </si>
  <si>
    <t>C573219</t>
  </si>
  <si>
    <t>C573228</t>
  </si>
  <si>
    <t>C573244</t>
  </si>
  <si>
    <t>C573253</t>
  </si>
  <si>
    <t>Damages</t>
  </si>
  <si>
    <t>C573257</t>
  </si>
  <si>
    <t>C573260</t>
  </si>
  <si>
    <t>C573268</t>
  </si>
  <si>
    <t>C573271</t>
  </si>
  <si>
    <t xml:space="preserve">CLASSIC CHROME BICYCLE BELL </t>
  </si>
  <si>
    <t>C573283</t>
  </si>
  <si>
    <t>C573306</t>
  </si>
  <si>
    <t>C573321</t>
  </si>
  <si>
    <t xml:space="preserve">SET 4 PICNIC CUTLERY CHERRY </t>
  </si>
  <si>
    <t>SET OF 3 PANTRY WOODEN SPOONS</t>
  </si>
  <si>
    <t xml:space="preserve">PANTRY KITCHEN THERMOMETER </t>
  </si>
  <si>
    <t>C573427</t>
  </si>
  <si>
    <t>C573471</t>
  </si>
  <si>
    <t>CHECK</t>
  </si>
  <si>
    <t>C573502</t>
  </si>
  <si>
    <t>C573541</t>
  </si>
  <si>
    <t>C573549</t>
  </si>
  <si>
    <t>C573550</t>
  </si>
  <si>
    <t>C573575</t>
  </si>
  <si>
    <t>SET 10 CARDS TRIANGLE ICONS  17220</t>
  </si>
  <si>
    <t>SET 10 CARDS WORLD CHILDREN 17067</t>
  </si>
  <si>
    <t>SET 10 CARDS CHRISTMAS BAUBLE 16954</t>
  </si>
  <si>
    <t>79323G</t>
  </si>
  <si>
    <t>Unsaleable, destroyed.</t>
  </si>
  <si>
    <t>79323GR</t>
  </si>
  <si>
    <t>79323LP</t>
  </si>
  <si>
    <t>79323S</t>
  </si>
  <si>
    <t>79342B</t>
  </si>
  <si>
    <t>C573750</t>
  </si>
  <si>
    <t>dotcom sales</t>
  </si>
  <si>
    <t>C573753</t>
  </si>
  <si>
    <t>C573754</t>
  </si>
  <si>
    <t>C573755</t>
  </si>
  <si>
    <t>C573756</t>
  </si>
  <si>
    <t>C573759</t>
  </si>
  <si>
    <t>C573760</t>
  </si>
  <si>
    <t>C573761</t>
  </si>
  <si>
    <t>C573764</t>
  </si>
  <si>
    <t>C573765</t>
  </si>
  <si>
    <t>C573766</t>
  </si>
  <si>
    <t>C573767</t>
  </si>
  <si>
    <t>C573771</t>
  </si>
  <si>
    <t>C573779</t>
  </si>
  <si>
    <t>C573864</t>
  </si>
  <si>
    <t>C573869</t>
  </si>
  <si>
    <t>LIGHT DECORATION BATTERY OPERATED</t>
  </si>
  <si>
    <t>C573925</t>
  </si>
  <si>
    <t>C573929</t>
  </si>
  <si>
    <t>C573949</t>
  </si>
  <si>
    <t>C574003</t>
  </si>
  <si>
    <t>C574010</t>
  </si>
  <si>
    <t>KEEP CALM BIRTHDAY WRAP</t>
  </si>
  <si>
    <t>C574019</t>
  </si>
  <si>
    <t>C574026</t>
  </si>
  <si>
    <t>C574027</t>
  </si>
  <si>
    <t>C574028</t>
  </si>
  <si>
    <t>C574030</t>
  </si>
  <si>
    <t>C574031</t>
  </si>
  <si>
    <t>C574057</t>
  </si>
  <si>
    <t>C574061</t>
  </si>
  <si>
    <t>C574065</t>
  </si>
  <si>
    <t>C574078</t>
  </si>
  <si>
    <t>C574083</t>
  </si>
  <si>
    <t>C574095</t>
  </si>
  <si>
    <t>C574137</t>
  </si>
  <si>
    <t>RUBY GLASS CLUSTER NECKLACE</t>
  </si>
  <si>
    <t>C574238</t>
  </si>
  <si>
    <t>C574248</t>
  </si>
  <si>
    <t>C574254</t>
  </si>
  <si>
    <t>C574259</t>
  </si>
  <si>
    <t>C574261</t>
  </si>
  <si>
    <t>C574268</t>
  </si>
  <si>
    <t>C574288</t>
  </si>
  <si>
    <t>C574291</t>
  </si>
  <si>
    <t>SET 10 CARDS RUDOLPHS NOSE 17097</t>
  </si>
  <si>
    <t>C574318</t>
  </si>
  <si>
    <t>C574322</t>
  </si>
  <si>
    <t>C574337</t>
  </si>
  <si>
    <t>C574339</t>
  </si>
  <si>
    <t>C574344</t>
  </si>
  <si>
    <t>C574347</t>
  </si>
  <si>
    <t>C574350</t>
  </si>
  <si>
    <t>C574424</t>
  </si>
  <si>
    <t>C574443</t>
  </si>
  <si>
    <t>C574447</t>
  </si>
  <si>
    <t>C574472</t>
  </si>
  <si>
    <t>C574473</t>
  </si>
  <si>
    <t>C574483</t>
  </si>
  <si>
    <t>C574486</t>
  </si>
  <si>
    <t>C574487</t>
  </si>
  <si>
    <t>C574488</t>
  </si>
  <si>
    <t>C574489</t>
  </si>
  <si>
    <t>C574492</t>
  </si>
  <si>
    <t>C574493</t>
  </si>
  <si>
    <t>C574494</t>
  </si>
  <si>
    <t>C574496</t>
  </si>
  <si>
    <t>C574499</t>
  </si>
  <si>
    <t>C574500</t>
  </si>
  <si>
    <t>C574503</t>
  </si>
  <si>
    <t>C574504</t>
  </si>
  <si>
    <t>C574505</t>
  </si>
  <si>
    <t>C574507</t>
  </si>
  <si>
    <t>C574508</t>
  </si>
  <si>
    <t>C574510</t>
  </si>
  <si>
    <t>C574512</t>
  </si>
  <si>
    <t>C574515</t>
  </si>
  <si>
    <t>C574517</t>
  </si>
  <si>
    <t>C574522</t>
  </si>
  <si>
    <t>C574524</t>
  </si>
  <si>
    <t>C574525</t>
  </si>
  <si>
    <t>C574526</t>
  </si>
  <si>
    <t>C574527</t>
  </si>
  <si>
    <t>C574548</t>
  </si>
  <si>
    <t>C574558</t>
  </si>
  <si>
    <t>C574584</t>
  </si>
  <si>
    <t>C574658</t>
  </si>
  <si>
    <t>LUNCH BAG RED VINTAGE DOILY</t>
  </si>
  <si>
    <t>C574712</t>
  </si>
  <si>
    <t xml:space="preserve">BLACK SIL'T SQU CANDLE PLATE </t>
  </si>
  <si>
    <t>C574748</t>
  </si>
  <si>
    <t>C574753</t>
  </si>
  <si>
    <t>damages wax</t>
  </si>
  <si>
    <t>C574825</t>
  </si>
  <si>
    <t>C574828</t>
  </si>
  <si>
    <t>90162A</t>
  </si>
  <si>
    <t>ANT SILVER TURQUOISE BOUDICCA RING</t>
  </si>
  <si>
    <t>C574850</t>
  </si>
  <si>
    <t>C574865</t>
  </si>
  <si>
    <t>C574872</t>
  </si>
  <si>
    <t>C574875</t>
  </si>
  <si>
    <t>C574876</t>
  </si>
  <si>
    <t>C574886</t>
  </si>
  <si>
    <t>C574894</t>
  </si>
  <si>
    <t>C574897</t>
  </si>
  <si>
    <t>C574900</t>
  </si>
  <si>
    <t>C574902</t>
  </si>
  <si>
    <t>C574912</t>
  </si>
  <si>
    <t>C574922</t>
  </si>
  <si>
    <t>C574946</t>
  </si>
  <si>
    <t>C574954</t>
  </si>
  <si>
    <t>C574955</t>
  </si>
  <si>
    <t>C574957</t>
  </si>
  <si>
    <t>C574999</t>
  </si>
  <si>
    <t>C575004</t>
  </si>
  <si>
    <t>C575013</t>
  </si>
  <si>
    <t>C575035</t>
  </si>
  <si>
    <t>C575042</t>
  </si>
  <si>
    <t>C575044</t>
  </si>
  <si>
    <t>C575047</t>
  </si>
  <si>
    <t>water damaged</t>
  </si>
  <si>
    <t>C575052</t>
  </si>
  <si>
    <t>C575055</t>
  </si>
  <si>
    <t>C575056</t>
  </si>
  <si>
    <t>C575058</t>
  </si>
  <si>
    <t>C575064</t>
  </si>
  <si>
    <t>C575065</t>
  </si>
  <si>
    <t>C575079</t>
  </si>
  <si>
    <t>C575081</t>
  </si>
  <si>
    <t>C575082</t>
  </si>
  <si>
    <t>C575142</t>
  </si>
  <si>
    <t>C575150</t>
  </si>
  <si>
    <t>C575153</t>
  </si>
  <si>
    <t>C575155</t>
  </si>
  <si>
    <t>C575156</t>
  </si>
  <si>
    <t>C575157</t>
  </si>
  <si>
    <t>C575158</t>
  </si>
  <si>
    <t>C575159</t>
  </si>
  <si>
    <t>C575160</t>
  </si>
  <si>
    <t>C575161</t>
  </si>
  <si>
    <t>C575171</t>
  </si>
  <si>
    <t>C575172</t>
  </si>
  <si>
    <t>C575173</t>
  </si>
  <si>
    <t>C575174</t>
  </si>
  <si>
    <t>WRAP A PRETTY THANK YOU</t>
  </si>
  <si>
    <t>C575223</t>
  </si>
  <si>
    <t>C575224</t>
  </si>
  <si>
    <t>C575257</t>
  </si>
  <si>
    <t>C575327</t>
  </si>
  <si>
    <t>DOILY THANK YOU CARD</t>
  </si>
  <si>
    <t>A PRETTY THANK YOU CARD</t>
  </si>
  <si>
    <t>C575341</t>
  </si>
  <si>
    <t>C575385</t>
  </si>
  <si>
    <t>SET 10 CARDS JINGLE BELLS 17217</t>
  </si>
  <si>
    <t>C575511</t>
  </si>
  <si>
    <t>C575531</t>
  </si>
  <si>
    <t>C575537</t>
  </si>
  <si>
    <t>C575565</t>
  </si>
  <si>
    <t>C575572</t>
  </si>
  <si>
    <t>C575573</t>
  </si>
  <si>
    <t>C575575</t>
  </si>
  <si>
    <t>C575577</t>
  </si>
  <si>
    <t>C575578</t>
  </si>
  <si>
    <t>C575580</t>
  </si>
  <si>
    <t>C575585</t>
  </si>
  <si>
    <t>C575588</t>
  </si>
  <si>
    <t>C575590</t>
  </si>
  <si>
    <t>C575592</t>
  </si>
  <si>
    <t>C575606</t>
  </si>
  <si>
    <t>C575608</t>
  </si>
  <si>
    <t>C575616</t>
  </si>
  <si>
    <t>C575626</t>
  </si>
  <si>
    <t>C575630</t>
  </si>
  <si>
    <t>C575635</t>
  </si>
  <si>
    <t>C575638</t>
  </si>
  <si>
    <t>C575641</t>
  </si>
  <si>
    <t>C575648</t>
  </si>
  <si>
    <t>C575650</t>
  </si>
  <si>
    <t>C575651</t>
  </si>
  <si>
    <t>C575653</t>
  </si>
  <si>
    <t>C575662</t>
  </si>
  <si>
    <t>C575663</t>
  </si>
  <si>
    <t>C575664</t>
  </si>
  <si>
    <t>C575665</t>
  </si>
  <si>
    <t>C575666</t>
  </si>
  <si>
    <t>C575667</t>
  </si>
  <si>
    <t>C575669</t>
  </si>
  <si>
    <t>C575670</t>
  </si>
  <si>
    <t>C575672</t>
  </si>
  <si>
    <t>C575679</t>
  </si>
  <si>
    <t>TUSCAN VILLA BIRD FEEDER</t>
  </si>
  <si>
    <t>PAPER BUNTING VINTAGE PARTY</t>
  </si>
  <si>
    <t>PAPER BUNTING PAISLEY PARK</t>
  </si>
  <si>
    <t>Wrongly mrked had 85123a in box</t>
  </si>
  <si>
    <t>wrongly marked carton 22804</t>
  </si>
  <si>
    <t>SET 10 CARDS DAVID'S MADONNA 17074</t>
  </si>
  <si>
    <t>SET 10 CARDS XMAS GRAPHIC  17218</t>
  </si>
  <si>
    <t>C575746</t>
  </si>
  <si>
    <t>C575749</t>
  </si>
  <si>
    <t>C575752</t>
  </si>
  <si>
    <t>C575763</t>
  </si>
  <si>
    <t>C575777</t>
  </si>
  <si>
    <t>C575839</t>
  </si>
  <si>
    <t>C575841</t>
  </si>
  <si>
    <t>C575872</t>
  </si>
  <si>
    <t>SET 10 CARDS 3 WISE MEN 17107</t>
  </si>
  <si>
    <t>C575879</t>
  </si>
  <si>
    <t>FLOWER SHOP DESIGN MUG</t>
  </si>
  <si>
    <t>C575921</t>
  </si>
  <si>
    <t>C575940</t>
  </si>
  <si>
    <t>17191A</t>
  </si>
  <si>
    <t>ROSE FLOWER CANDLE+INCENSE 16X16CM</t>
  </si>
  <si>
    <t>C575953</t>
  </si>
  <si>
    <t>C575962</t>
  </si>
  <si>
    <t>C575963</t>
  </si>
  <si>
    <t>C575980</t>
  </si>
  <si>
    <t>C576072</t>
  </si>
  <si>
    <t>C576108</t>
  </si>
  <si>
    <t>C576183</t>
  </si>
  <si>
    <t>missing?</t>
  </si>
  <si>
    <t>C576194</t>
  </si>
  <si>
    <t>C576195</t>
  </si>
  <si>
    <t>C576197</t>
  </si>
  <si>
    <t>C576199</t>
  </si>
  <si>
    <t>C576216</t>
  </si>
  <si>
    <t>C576218</t>
  </si>
  <si>
    <t>C576223</t>
  </si>
  <si>
    <t>C576226</t>
  </si>
  <si>
    <t>C576227</t>
  </si>
  <si>
    <t>C576229</t>
  </si>
  <si>
    <t>C576230</t>
  </si>
  <si>
    <t>C576231</t>
  </si>
  <si>
    <t>C576232</t>
  </si>
  <si>
    <t>C576233</t>
  </si>
  <si>
    <t>C576235</t>
  </si>
  <si>
    <t>C576240</t>
  </si>
  <si>
    <t>C576241</t>
  </si>
  <si>
    <t>C576242</t>
  </si>
  <si>
    <t>C576243</t>
  </si>
  <si>
    <t>C576244</t>
  </si>
  <si>
    <t>PAISLEY PARK CARD</t>
  </si>
  <si>
    <t>C576247</t>
  </si>
  <si>
    <t>PACK 3 BOXES CHRISTMAS PANETTONE</t>
  </si>
  <si>
    <t>C576248</t>
  </si>
  <si>
    <t>C576324</t>
  </si>
  <si>
    <t>C576325</t>
  </si>
  <si>
    <t>PACK OF 6 PANETTONE GIFT BOXES</t>
  </si>
  <si>
    <t>COLOURED GLASS STAR T-LIGHT HOLDER</t>
  </si>
  <si>
    <t>C576338</t>
  </si>
  <si>
    <t>C576348</t>
  </si>
  <si>
    <t>C576350</t>
  </si>
  <si>
    <t>C576360</t>
  </si>
  <si>
    <t>C576363</t>
  </si>
  <si>
    <t>wet rusty</t>
  </si>
  <si>
    <t>C576375</t>
  </si>
  <si>
    <t>C576393</t>
  </si>
  <si>
    <t>C576397</t>
  </si>
  <si>
    <t>C576401</t>
  </si>
  <si>
    <t>C576402</t>
  </si>
  <si>
    <t>C576409</t>
  </si>
  <si>
    <t>C576515</t>
  </si>
  <si>
    <t>C576561</t>
  </si>
  <si>
    <t>C576565</t>
  </si>
  <si>
    <t>C576576</t>
  </si>
  <si>
    <t>SET 10 CARDS DECK THE HALLS 16960</t>
  </si>
  <si>
    <t>12 HANGING EGGS HAND PAINTED</t>
  </si>
  <si>
    <t>SET OF 6 EASTER RAINBOW CHICKS</t>
  </si>
  <si>
    <t>C576647</t>
  </si>
  <si>
    <t>C576670</t>
  </si>
  <si>
    <t>???lost</t>
  </si>
  <si>
    <t>C576785</t>
  </si>
  <si>
    <t>C576788</t>
  </si>
  <si>
    <t>C576816</t>
  </si>
  <si>
    <t>C576831</t>
  </si>
  <si>
    <t>C576850</t>
  </si>
  <si>
    <t>C576856</t>
  </si>
  <si>
    <t>C576858</t>
  </si>
  <si>
    <t>C576866</t>
  </si>
  <si>
    <t>C576868</t>
  </si>
  <si>
    <t>C576870</t>
  </si>
  <si>
    <t>C576871</t>
  </si>
  <si>
    <t>C576898</t>
  </si>
  <si>
    <t>C576903</t>
  </si>
  <si>
    <t>C576908</t>
  </si>
  <si>
    <t>IVORY RETRO KITCHEN WALL CLOCK</t>
  </si>
  <si>
    <t>C576918</t>
  </si>
  <si>
    <t>C576919</t>
  </si>
  <si>
    <t>C576921</t>
  </si>
  <si>
    <t>C576925</t>
  </si>
  <si>
    <t>C576968</t>
  </si>
  <si>
    <t>C576974</t>
  </si>
  <si>
    <t>C577040</t>
  </si>
  <si>
    <t>C577042</t>
  </si>
  <si>
    <t>C577066</t>
  </si>
  <si>
    <t>C577070</t>
  </si>
  <si>
    <t>C577073</t>
  </si>
  <si>
    <t>C577075</t>
  </si>
  <si>
    <t>SET 10 CARD CHRISTMAS STAMPS 16963</t>
  </si>
  <si>
    <t>C577081</t>
  </si>
  <si>
    <t>C577096</t>
  </si>
  <si>
    <t>sold with wrong barcode</t>
  </si>
  <si>
    <t>C577131</t>
  </si>
  <si>
    <t>C577147</t>
  </si>
  <si>
    <t>C577149</t>
  </si>
  <si>
    <t>C577151</t>
  </si>
  <si>
    <t>C577153</t>
  </si>
  <si>
    <t>C577154</t>
  </si>
  <si>
    <t>C577159</t>
  </si>
  <si>
    <t>C577163</t>
  </si>
  <si>
    <t>C577164</t>
  </si>
  <si>
    <t>C577196</t>
  </si>
  <si>
    <t>C577227</t>
  </si>
  <si>
    <t>C577323</t>
  </si>
  <si>
    <t>C577327</t>
  </si>
  <si>
    <t>C577330</t>
  </si>
  <si>
    <t>C577342</t>
  </si>
  <si>
    <t>C577343</t>
  </si>
  <si>
    <t>C577345</t>
  </si>
  <si>
    <t>C577346</t>
  </si>
  <si>
    <t>C577348</t>
  </si>
  <si>
    <t>C577349</t>
  </si>
  <si>
    <t>C577350</t>
  </si>
  <si>
    <t>C577351</t>
  </si>
  <si>
    <t>C577353</t>
  </si>
  <si>
    <t>C577354</t>
  </si>
  <si>
    <t>C577360</t>
  </si>
  <si>
    <t>C577362</t>
  </si>
  <si>
    <t>C577363</t>
  </si>
  <si>
    <t>C577364</t>
  </si>
  <si>
    <t>C577369</t>
  </si>
  <si>
    <t>C577375</t>
  </si>
  <si>
    <t>C577381</t>
  </si>
  <si>
    <t>C577383</t>
  </si>
  <si>
    <t>C577384</t>
  </si>
  <si>
    <t>C577385</t>
  </si>
  <si>
    <t>C577386</t>
  </si>
  <si>
    <t>C577388</t>
  </si>
  <si>
    <t>C577389</t>
  </si>
  <si>
    <t>C577390</t>
  </si>
  <si>
    <t>C577391</t>
  </si>
  <si>
    <t>C577392</t>
  </si>
  <si>
    <t>C577394</t>
  </si>
  <si>
    <t>C577395</t>
  </si>
  <si>
    <t>C577397</t>
  </si>
  <si>
    <t>C577398</t>
  </si>
  <si>
    <t>C577399</t>
  </si>
  <si>
    <t>C577481</t>
  </si>
  <si>
    <t>C577486</t>
  </si>
  <si>
    <t>84206B</t>
  </si>
  <si>
    <t>CAT WITH SUNGLASSES BLANK CARD</t>
  </si>
  <si>
    <t>C577509</t>
  </si>
  <si>
    <t>C577513</t>
  </si>
  <si>
    <t>C577547</t>
  </si>
  <si>
    <t>BLUE RETRO KITCHEN WALL CLOCK</t>
  </si>
  <si>
    <t>C577614</t>
  </si>
  <si>
    <t>RED RETRO KITCHEN WALL CLOCK</t>
  </si>
  <si>
    <t>C577683</t>
  </si>
  <si>
    <t>C577688</t>
  </si>
  <si>
    <t>C577692</t>
  </si>
  <si>
    <t>C577693</t>
  </si>
  <si>
    <t>C577722</t>
  </si>
  <si>
    <t>C577731</t>
  </si>
  <si>
    <t>C577737</t>
  </si>
  <si>
    <t>C577750</t>
  </si>
  <si>
    <t>C577752</t>
  </si>
  <si>
    <t>C577753</t>
  </si>
  <si>
    <t>C577775</t>
  </si>
  <si>
    <t>C577779</t>
  </si>
  <si>
    <t>C577781</t>
  </si>
  <si>
    <t>C577786</t>
  </si>
  <si>
    <t>rusty thrown away</t>
  </si>
  <si>
    <t>rusty throw away</t>
  </si>
  <si>
    <t>C577799</t>
  </si>
  <si>
    <t>C577815</t>
  </si>
  <si>
    <t>C577817</t>
  </si>
  <si>
    <t>C577819</t>
  </si>
  <si>
    <t>C577821</t>
  </si>
  <si>
    <t>C577828</t>
  </si>
  <si>
    <t>C577832</t>
  </si>
  <si>
    <t>C577839</t>
  </si>
  <si>
    <t>C577849</t>
  </si>
  <si>
    <t>C577889</t>
  </si>
  <si>
    <t>C577892</t>
  </si>
  <si>
    <t>C578003</t>
  </si>
  <si>
    <t>C578007</t>
  </si>
  <si>
    <t>C578039</t>
  </si>
  <si>
    <t>C578061</t>
  </si>
  <si>
    <t>C578062</t>
  </si>
  <si>
    <t>90179B</t>
  </si>
  <si>
    <t>PURPLE FINE BEAD NECKLACE W TASSEL</t>
  </si>
  <si>
    <t>C578073</t>
  </si>
  <si>
    <t>C578076</t>
  </si>
  <si>
    <t>C578077</t>
  </si>
  <si>
    <t>C578090</t>
  </si>
  <si>
    <t>C578097</t>
  </si>
  <si>
    <t>C578110</t>
  </si>
  <si>
    <t>C578122</t>
  </si>
  <si>
    <t>C578124</t>
  </si>
  <si>
    <t>HAND PAINTED HANGING EASTER EGG</t>
  </si>
  <si>
    <t>C578131</t>
  </si>
  <si>
    <t>C578132</t>
  </si>
  <si>
    <t>C578136</t>
  </si>
  <si>
    <t>C578142</t>
  </si>
  <si>
    <t>C578144</t>
  </si>
  <si>
    <t>C578148</t>
  </si>
  <si>
    <t>C578164</t>
  </si>
  <si>
    <t>C578239</t>
  </si>
  <si>
    <t>?? missing</t>
  </si>
  <si>
    <t>C578257</t>
  </si>
  <si>
    <t>C578259</t>
  </si>
  <si>
    <t>C578269</t>
  </si>
  <si>
    <t>C578274</t>
  </si>
  <si>
    <t>C578276</t>
  </si>
  <si>
    <t>C578280</t>
  </si>
  <si>
    <t>C578282</t>
  </si>
  <si>
    <t>wet pallet</t>
  </si>
  <si>
    <t>C578342</t>
  </si>
  <si>
    <t>C578355</t>
  </si>
  <si>
    <t>84971L</t>
  </si>
  <si>
    <t>C578363</t>
  </si>
  <si>
    <t>C578367</t>
  </si>
  <si>
    <t>C578368</t>
  </si>
  <si>
    <t>C578371</t>
  </si>
  <si>
    <t>C578377</t>
  </si>
  <si>
    <t>C578432</t>
  </si>
  <si>
    <t>????missing</t>
  </si>
  <si>
    <t>???missing</t>
  </si>
  <si>
    <t>PAINT YOUR OWN EGGS IN CRATE</t>
  </si>
  <si>
    <t>C578669</t>
  </si>
  <si>
    <t>C578673</t>
  </si>
  <si>
    <t xml:space="preserve">BICYCLE PUNCTURE REPAIR KIT </t>
  </si>
  <si>
    <t xml:space="preserve">CLASSIC BICYCLE CLIPS </t>
  </si>
  <si>
    <t>C578743</t>
  </si>
  <si>
    <t>C578784</t>
  </si>
  <si>
    <t>C578803</t>
  </si>
  <si>
    <t>CROCHET LILAC/RED BEAR KEYRING</t>
  </si>
  <si>
    <t>C578832</t>
  </si>
  <si>
    <t>SNACK TRAY RED GINGHAM</t>
  </si>
  <si>
    <t xml:space="preserve">SNACK TRAY HAPPY FOREST  </t>
  </si>
  <si>
    <t>SNACK TRAY PAISLEY PARK</t>
  </si>
  <si>
    <t>SET OF 6 RIBBONS COUNTRY STYLE</t>
  </si>
  <si>
    <t>SNACK TRAY RED VINTAGE DOILY</t>
  </si>
  <si>
    <t xml:space="preserve">SET OF 6 RIBBONS PERFECTLY PRETTY  </t>
  </si>
  <si>
    <t>C578932</t>
  </si>
  <si>
    <t>SET OF 6 RIBBONS PARTY</t>
  </si>
  <si>
    <t>C578991</t>
  </si>
  <si>
    <t>C579018</t>
  </si>
  <si>
    <t>C579090</t>
  </si>
  <si>
    <t>C579092</t>
  </si>
  <si>
    <t>C579127</t>
  </si>
  <si>
    <t>C579140</t>
  </si>
  <si>
    <t>C579169</t>
  </si>
  <si>
    <t>C579172</t>
  </si>
  <si>
    <t>C579178</t>
  </si>
  <si>
    <t>C579186</t>
  </si>
  <si>
    <t>SET 10 CARDS SNOWY ROBIN 17099</t>
  </si>
  <si>
    <t>C579192</t>
  </si>
  <si>
    <t>C579195</t>
  </si>
  <si>
    <t>C579266</t>
  </si>
  <si>
    <t>C579277</t>
  </si>
  <si>
    <t>C579347</t>
  </si>
  <si>
    <t>C579366</t>
  </si>
  <si>
    <t>C579415</t>
  </si>
  <si>
    <t>lost in space</t>
  </si>
  <si>
    <t>C579431</t>
  </si>
  <si>
    <t>C579438</t>
  </si>
  <si>
    <t>C579496</t>
  </si>
  <si>
    <t>C579502</t>
  </si>
  <si>
    <t>SET 10 CARDS SWIRLY XMAS TREE 17104</t>
  </si>
  <si>
    <t>C579519</t>
  </si>
  <si>
    <t>C579521</t>
  </si>
  <si>
    <t>C579532</t>
  </si>
  <si>
    <t>C579547</t>
  </si>
  <si>
    <t>C579554</t>
  </si>
  <si>
    <t>C579562</t>
  </si>
  <si>
    <t>C579710</t>
  </si>
  <si>
    <t>wet?</t>
  </si>
  <si>
    <t>C579739</t>
  </si>
  <si>
    <t>lost??</t>
  </si>
  <si>
    <t>C579746</t>
  </si>
  <si>
    <t>C579748</t>
  </si>
  <si>
    <t>C579752</t>
  </si>
  <si>
    <t>C579753</t>
  </si>
  <si>
    <t>C579756</t>
  </si>
  <si>
    <t>C579757</t>
  </si>
  <si>
    <t>C579758</t>
  </si>
  <si>
    <t>C579760</t>
  </si>
  <si>
    <t>C579764</t>
  </si>
  <si>
    <t>C579766</t>
  </si>
  <si>
    <t>C579776</t>
  </si>
  <si>
    <t>C579778</t>
  </si>
  <si>
    <t>C579780</t>
  </si>
  <si>
    <t>C579781</t>
  </si>
  <si>
    <t>C579782</t>
  </si>
  <si>
    <t>C579783</t>
  </si>
  <si>
    <t>C579785</t>
  </si>
  <si>
    <t>C579791</t>
  </si>
  <si>
    <t>C579864</t>
  </si>
  <si>
    <t>C579866</t>
  </si>
  <si>
    <t>C579869</t>
  </si>
  <si>
    <t>C579871</t>
  </si>
  <si>
    <t>C579876</t>
  </si>
  <si>
    <t>C579877</t>
  </si>
  <si>
    <t>C579878</t>
  </si>
  <si>
    <t>C579882</t>
  </si>
  <si>
    <t>C579883</t>
  </si>
  <si>
    <t>C579884</t>
  </si>
  <si>
    <t>C579886</t>
  </si>
  <si>
    <t>C579887</t>
  </si>
  <si>
    <t>C579889</t>
  </si>
  <si>
    <t>C579890</t>
  </si>
  <si>
    <t>C579891</t>
  </si>
  <si>
    <t>C579892</t>
  </si>
  <si>
    <t>C579893</t>
  </si>
  <si>
    <t>C579894</t>
  </si>
  <si>
    <t>C579895</t>
  </si>
  <si>
    <t>C579896</t>
  </si>
  <si>
    <t>C579897</t>
  </si>
  <si>
    <t>C579898</t>
  </si>
  <si>
    <t>C579902</t>
  </si>
  <si>
    <t>C579903</t>
  </si>
  <si>
    <t>C579904</t>
  </si>
  <si>
    <t>C579905</t>
  </si>
  <si>
    <t>C579906</t>
  </si>
  <si>
    <t>C579907</t>
  </si>
  <si>
    <t>C579908</t>
  </si>
  <si>
    <t>C579911</t>
  </si>
  <si>
    <t>C579912</t>
  </si>
  <si>
    <t>C579913</t>
  </si>
  <si>
    <t>C579914</t>
  </si>
  <si>
    <t>C579915</t>
  </si>
  <si>
    <t>C579918</t>
  </si>
  <si>
    <t>C579919</t>
  </si>
  <si>
    <t>C579923</t>
  </si>
  <si>
    <t>C579924</t>
  </si>
  <si>
    <t>C579925</t>
  </si>
  <si>
    <t>C579926</t>
  </si>
  <si>
    <t>C579928</t>
  </si>
  <si>
    <t>C579929</t>
  </si>
  <si>
    <t>C579930</t>
  </si>
  <si>
    <t>C579931</t>
  </si>
  <si>
    <t>C579932</t>
  </si>
  <si>
    <t>C579933</t>
  </si>
  <si>
    <t>C579934</t>
  </si>
  <si>
    <t>C579935</t>
  </si>
  <si>
    <t>C579944</t>
  </si>
  <si>
    <t>C579945</t>
  </si>
  <si>
    <t>C579948</t>
  </si>
  <si>
    <t>C579968</t>
  </si>
  <si>
    <t>C579970</t>
  </si>
  <si>
    <t>C579989</t>
  </si>
  <si>
    <t>C579992</t>
  </si>
  <si>
    <t>C580056</t>
  </si>
  <si>
    <t>C580072</t>
  </si>
  <si>
    <t>C580099</t>
  </si>
  <si>
    <t>C580131</t>
  </si>
  <si>
    <t>C580161</t>
  </si>
  <si>
    <t>C580165</t>
  </si>
  <si>
    <t>C580168</t>
  </si>
  <si>
    <t>C580171</t>
  </si>
  <si>
    <t>C580174</t>
  </si>
  <si>
    <t>C580179</t>
  </si>
  <si>
    <t>C580180</t>
  </si>
  <si>
    <t>C580263</t>
  </si>
  <si>
    <t>C580312</t>
  </si>
  <si>
    <t>C580313</t>
  </si>
  <si>
    <t>C580392</t>
  </si>
  <si>
    <t>C580507</t>
  </si>
  <si>
    <t>C580510</t>
  </si>
  <si>
    <t>C580522</t>
  </si>
  <si>
    <t>???</t>
  </si>
  <si>
    <t>C580597</t>
  </si>
  <si>
    <t>C580604</t>
  </si>
  <si>
    <t>C580605</t>
  </si>
  <si>
    <t>C580641</t>
  </si>
  <si>
    <t>C580649</t>
  </si>
  <si>
    <t>C580686</t>
  </si>
  <si>
    <t>90214U</t>
  </si>
  <si>
    <t>LETTER "U" BLING KEY RING</t>
  </si>
  <si>
    <t>C580698</t>
  </si>
  <si>
    <t>C580701</t>
  </si>
  <si>
    <t>C580702</t>
  </si>
  <si>
    <t>C580703</t>
  </si>
  <si>
    <t>C580707</t>
  </si>
  <si>
    <t>C580708</t>
  </si>
  <si>
    <t>C580710</t>
  </si>
  <si>
    <t>C580711</t>
  </si>
  <si>
    <t>C580714</t>
  </si>
  <si>
    <t>C580726</t>
  </si>
  <si>
    <t>C580740</t>
  </si>
  <si>
    <t>C580741</t>
  </si>
  <si>
    <t>C580747</t>
  </si>
  <si>
    <t>C580749</t>
  </si>
  <si>
    <t>C580751</t>
  </si>
  <si>
    <t>C580761</t>
  </si>
  <si>
    <t>C580762</t>
  </si>
  <si>
    <t>C580764</t>
  </si>
  <si>
    <t>C580766</t>
  </si>
  <si>
    <t>C580767</t>
  </si>
  <si>
    <t>C580768</t>
  </si>
  <si>
    <t>C580769</t>
  </si>
  <si>
    <t>C580770</t>
  </si>
  <si>
    <t>C580773</t>
  </si>
  <si>
    <t>C580805</t>
  </si>
  <si>
    <t>C580821</t>
  </si>
  <si>
    <t>C580826</t>
  </si>
  <si>
    <t>C580832</t>
  </si>
  <si>
    <t>C580886</t>
  </si>
  <si>
    <t>C580912</t>
  </si>
  <si>
    <t>C580913</t>
  </si>
  <si>
    <t>C580917</t>
  </si>
  <si>
    <t>C580918</t>
  </si>
  <si>
    <t>C580919</t>
  </si>
  <si>
    <t>C580954</t>
  </si>
  <si>
    <t>C580957</t>
  </si>
  <si>
    <t>C580966</t>
  </si>
  <si>
    <t>C580968</t>
  </si>
  <si>
    <t>C580970</t>
  </si>
  <si>
    <t>C580971</t>
  </si>
  <si>
    <t>C580989</t>
  </si>
  <si>
    <t>wet</t>
  </si>
  <si>
    <t>wet boxes</t>
  </si>
  <si>
    <t>C581009</t>
  </si>
  <si>
    <t>C581012</t>
  </si>
  <si>
    <t>C581071</t>
  </si>
  <si>
    <t>C581100</t>
  </si>
  <si>
    <t>C581106</t>
  </si>
  <si>
    <t>C581117</t>
  </si>
  <si>
    <t>C581121</t>
  </si>
  <si>
    <t>C581124</t>
  </si>
  <si>
    <t>C581128</t>
  </si>
  <si>
    <t>C581145</t>
  </si>
  <si>
    <t>C581148</t>
  </si>
  <si>
    <t>C581162</t>
  </si>
  <si>
    <t>C581178</t>
  </si>
  <si>
    <t>????damages????</t>
  </si>
  <si>
    <t>mixed up</t>
  </si>
  <si>
    <t>lost</t>
  </si>
  <si>
    <t>C581228</t>
  </si>
  <si>
    <t>C581229</t>
  </si>
  <si>
    <t>C581235</t>
  </si>
  <si>
    <t>C581305</t>
  </si>
  <si>
    <t>C581316</t>
  </si>
  <si>
    <t>C581322</t>
  </si>
  <si>
    <t>C581323</t>
  </si>
  <si>
    <t>C581330</t>
  </si>
  <si>
    <t>C581384</t>
  </si>
  <si>
    <t>C581390</t>
  </si>
  <si>
    <t>C581393</t>
  </si>
  <si>
    <t>C581409</t>
  </si>
  <si>
    <t>C581460</t>
  </si>
  <si>
    <t>C581462</t>
  </si>
  <si>
    <t>C581463</t>
  </si>
  <si>
    <t>C581464</t>
  </si>
  <si>
    <t>C581465</t>
  </si>
  <si>
    <t>C581466</t>
  </si>
  <si>
    <t>C581468</t>
  </si>
  <si>
    <t>C581470</t>
  </si>
  <si>
    <t>PAPER CRAFT , LITTLE BIRDIE</t>
  </si>
  <si>
    <t>C581484</t>
  </si>
  <si>
    <t>C581490</t>
  </si>
  <si>
    <t>C581499</t>
  </si>
  <si>
    <t>C581568</t>
  </si>
  <si>
    <t>C581569</t>
  </si>
  <si>
    <t>Issue</t>
  </si>
  <si>
    <t>Solution</t>
  </si>
  <si>
    <t>Duplicate Rows</t>
  </si>
  <si>
    <t>Remove Duplicates</t>
  </si>
  <si>
    <t>White Hanging Heart T-Light Holder</t>
  </si>
  <si>
    <t>White Metal Lantern</t>
  </si>
  <si>
    <t>Cream Cupid Hearts Coat Hanger</t>
  </si>
  <si>
    <t>Knitted Union Flag Hot Water Bottle</t>
  </si>
  <si>
    <t>Red Woolly Hottie White Heart.</t>
  </si>
  <si>
    <t>Set 7 Babushka Nesting Boxes</t>
  </si>
  <si>
    <t>Glass Star Frosted T-Light Holder</t>
  </si>
  <si>
    <t>Hand Warmer Union Jack</t>
  </si>
  <si>
    <t>Hand Warmer Red Polka Dot</t>
  </si>
  <si>
    <t>Assorted Colour Bird Ornament</t>
  </si>
  <si>
    <t>Poppy'S Playhouse Bedroom</t>
  </si>
  <si>
    <t>Poppy'S Playhouse Kitchen</t>
  </si>
  <si>
    <t>Feltcraft Princess Charlotte Doll</t>
  </si>
  <si>
    <t>Ivory Knitted Mug Cosy</t>
  </si>
  <si>
    <t>Box Of 6 Assorted Colour Teaspoons</t>
  </si>
  <si>
    <t>Box Of Vintage Jigsaw Blocks</t>
  </si>
  <si>
    <t>Box Of Vintage Alphabet Blocks</t>
  </si>
  <si>
    <t>Home Building Block Word</t>
  </si>
  <si>
    <t>Love Building Block Word</t>
  </si>
  <si>
    <t>Recipe Box With Metal Heart</t>
  </si>
  <si>
    <t>Doormat New England</t>
  </si>
  <si>
    <t>60 Cake Cases Vintage Christmas</t>
  </si>
  <si>
    <t>Paper Chain Kit Vintage Christmas</t>
  </si>
  <si>
    <t>Ribbon Reel Christmas Sock Bauble</t>
  </si>
  <si>
    <t>Ribbon Reel Snowy Village</t>
  </si>
  <si>
    <t>Ribbon Reel Making Snowmen</t>
  </si>
  <si>
    <t>Set Of 20 Vintage Christmas Napkins</t>
  </si>
  <si>
    <t>Turquoise Christmas Tree</t>
  </si>
  <si>
    <t>Red Star Card Holder</t>
  </si>
  <si>
    <t>Wicker Wreath Small</t>
  </si>
  <si>
    <t>Heart Of Wicker Large</t>
  </si>
  <si>
    <t>Advent Calendar Gingham Sack</t>
  </si>
  <si>
    <t>Heart Of Wicker Small</t>
  </si>
  <si>
    <t>Feltcraft Butterfly Hearts</t>
  </si>
  <si>
    <t>Party Cone Christmas Decoration</t>
  </si>
  <si>
    <t>Vintage Heads And Tails Card Game</t>
  </si>
  <si>
    <t>Wicker Star</t>
  </si>
  <si>
    <t>Vintage Snap Cards</t>
  </si>
  <si>
    <t>Feltcraft 6 Flower Friends</t>
  </si>
  <si>
    <t>Set 2 Tea Towels I Love London</t>
  </si>
  <si>
    <t>Jam Making Set Printed</t>
  </si>
  <si>
    <t>Bird Decoration Red Retrospot</t>
  </si>
  <si>
    <t>Christmas Gingham Tree</t>
  </si>
  <si>
    <t>Christmas Gingham Star</t>
  </si>
  <si>
    <t>Christmas Gingham Heart</t>
  </si>
  <si>
    <t>Pack Of 12 Pink Polkadot Tissues</t>
  </si>
  <si>
    <t>Feltcraft Princess Lola Doll</t>
  </si>
  <si>
    <t>Pack Of 12 London Tissues</t>
  </si>
  <si>
    <t>Purple Drawerknob Acrylic Edwardian</t>
  </si>
  <si>
    <t>Children'S Apron Dolly Girl</t>
  </si>
  <si>
    <t>Childrens Apron Spaceboy Design</t>
  </si>
  <si>
    <t>Christmas Lights 10 Santas</t>
  </si>
  <si>
    <t>Christmas Lights 10 Reindeer</t>
  </si>
  <si>
    <t>Paper Chain Kit 50'S Christmas</t>
  </si>
  <si>
    <t>Feltcraft Christmas Fairy</t>
  </si>
  <si>
    <t>Pack Of 72 Retrospot Cake Cases</t>
  </si>
  <si>
    <t>Pack Of 60 Mushroom Cake Cases</t>
  </si>
  <si>
    <t>60 Cake Cases Dolly Girl Design</t>
  </si>
  <si>
    <t>Pack Of 60 Pink Paisley Cake Cases</t>
  </si>
  <si>
    <t>Hand Warmer Babushka Design</t>
  </si>
  <si>
    <t>Hand Warmer Bird Design</t>
  </si>
  <si>
    <t>Hand Warmer Owl Design</t>
  </si>
  <si>
    <t>Hand Warmer Red Retrospot</t>
  </si>
  <si>
    <t>Set 12 Retro White Chalk Sticks</t>
  </si>
  <si>
    <t>Feltcraft Hairband Red And Blue</t>
  </si>
  <si>
    <t>Feltcraft Hairband Pink And Purple</t>
  </si>
  <si>
    <t>Feltcraft Hairbands Pink And White</t>
  </si>
  <si>
    <t>Tv Dinner Tray Dolly Girl</t>
  </si>
  <si>
    <t>Plasters In Tin Vintage Paisley</t>
  </si>
  <si>
    <t>Plasters In Tin Spaceboy</t>
  </si>
  <si>
    <t>Plasters In Tin Woodland Animals</t>
  </si>
  <si>
    <t>Magic Drawing Slate Spaceboy</t>
  </si>
  <si>
    <t>Magic Drawing Slate Circus Parade</t>
  </si>
  <si>
    <t>Magic Drawing Slate Go To The Fair</t>
  </si>
  <si>
    <t>Magic Drawing Slate Dolly Girl</t>
  </si>
  <si>
    <t>Charlie + Lola Red Hot Water Bottle</t>
  </si>
  <si>
    <t>Hot Water Bottle Babushka</t>
  </si>
  <si>
    <t>Urban Black Ribbons</t>
  </si>
  <si>
    <t>Set Of 6 T-Lights Toadstools</t>
  </si>
  <si>
    <t>Rotating Leaves T-Light Holder</t>
  </si>
  <si>
    <t>Red Harmonica In Box</t>
  </si>
  <si>
    <t>Cupcake Lace Paper Set 6</t>
  </si>
  <si>
    <t>Family Photo Frame Cornice</t>
  </si>
  <si>
    <t>Triple Photo Frame Cornice</t>
  </si>
  <si>
    <t>Wooden Frame Antique White</t>
  </si>
  <si>
    <t>Wooden Box Of Dominoes</t>
  </si>
  <si>
    <t>Traditional Wooden Catch Cup Game</t>
  </si>
  <si>
    <t>Traditional Wooden Skipping Rope</t>
  </si>
  <si>
    <t>S/6 Wooden Skittles In Cotton Bag</t>
  </si>
  <si>
    <t>Red Metal Beach Spade</t>
  </si>
  <si>
    <t>Boys Vintage Tin Seaside Bucket</t>
  </si>
  <si>
    <t>Girls Vintage Tin Seaside Bucket</t>
  </si>
  <si>
    <t>Grey Heart Hot Water Bottle</t>
  </si>
  <si>
    <t>Scottie Dog Hot Water Bottle</t>
  </si>
  <si>
    <t>Bird House Hot Water Bottle</t>
  </si>
  <si>
    <t>Kings Choice Tea Caddy</t>
  </si>
  <si>
    <t>Kings Choice Biscuit Tin</t>
  </si>
  <si>
    <t>Metal Sign Empire Tea</t>
  </si>
  <si>
    <t>Homemade Jam Scented Candles</t>
  </si>
  <si>
    <t>Set Of 6 Soldier Skittles</t>
  </si>
  <si>
    <t>Fawn Blue Hot Water Bottle</t>
  </si>
  <si>
    <t>White Skull Hot Water Bottle</t>
  </si>
  <si>
    <t>Retrospot Heart Hot Water Bottle</t>
  </si>
  <si>
    <t>Pack Of 6 Birdy Gift Tags</t>
  </si>
  <si>
    <t>Chilli Lights</t>
  </si>
  <si>
    <t>Piggy Bank Retrospot</t>
  </si>
  <si>
    <t>Ceramic Strawberry Money Box</t>
  </si>
  <si>
    <t>Ceramic Strawberry Cake Money Bank</t>
  </si>
  <si>
    <t>Ceramic Cherry Cake Money Bank</t>
  </si>
  <si>
    <t>Ceramic Heart Fairy Cake Money Bank</t>
  </si>
  <si>
    <t>Ceramic Pirate Chest Money Bank</t>
  </si>
  <si>
    <t>Doorstop Retrospot Heart</t>
  </si>
  <si>
    <t>Gingham Heart Doorstop Red</t>
  </si>
  <si>
    <t>Retrospot Babushka Doorstop</t>
  </si>
  <si>
    <t>Silk Purse Babushka Red</t>
  </si>
  <si>
    <t>Silk Purse Babushka Pink</t>
  </si>
  <si>
    <t>Sweetheart Wire Wall Tidy</t>
  </si>
  <si>
    <t>Red Retrospot Oven Glove</t>
  </si>
  <si>
    <t>Cream Heart Card Holder</t>
  </si>
  <si>
    <t>Namaste Swagat Incense</t>
  </si>
  <si>
    <t>Ceramic Strawberry Design Mug</t>
  </si>
  <si>
    <t>Black Heart Card Holder</t>
  </si>
  <si>
    <t>Classical Rose Small Vase</t>
  </si>
  <si>
    <t>Hyacinth Bulb T-Light Candles</t>
  </si>
  <si>
    <t>Christmas Craft White Fairy</t>
  </si>
  <si>
    <t>Christmas Craft Little Friends</t>
  </si>
  <si>
    <t>Cosy Hour Cigar Box Matches</t>
  </si>
  <si>
    <t>Red Tea Towel Classic Design</t>
  </si>
  <si>
    <t>Heart Filigree Dove Small</t>
  </si>
  <si>
    <t>Retrospot Childrens Apron</t>
  </si>
  <si>
    <t>Colouring Pencils Brown Tube</t>
  </si>
  <si>
    <t>4 Ivory Dinner Candles Silver Flock</t>
  </si>
  <si>
    <t>Zinc Metal Heart Decoration</t>
  </si>
  <si>
    <t>Green Fern Notebook</t>
  </si>
  <si>
    <t>Blue Paisley Notebook</t>
  </si>
  <si>
    <t>Chrysanthemum Notebook</t>
  </si>
  <si>
    <t>Large Chinese Style Scissor</t>
  </si>
  <si>
    <t>Small Chinese Style Scissor</t>
  </si>
  <si>
    <t>4 Traditional Spinning Tops</t>
  </si>
  <si>
    <t>Rotating Silver Angels T-Light Hldr</t>
  </si>
  <si>
    <t>Black Love Bird Candle</t>
  </si>
  <si>
    <t>Hanging Glass Etched Tealight</t>
  </si>
  <si>
    <t>Blue New Baroque Candlestick Candle</t>
  </si>
  <si>
    <t>Cooking Set Retrospot</t>
  </si>
  <si>
    <t>Kings Choice Giant Tube Matches</t>
  </si>
  <si>
    <t>Cosy Hour Giant Tube Matches</t>
  </si>
  <si>
    <t>Place Setting White Star</t>
  </si>
  <si>
    <t>S/15 Silver Glass Baubles In Bag</t>
  </si>
  <si>
    <t>French Wc Sign Blue Metal</t>
  </si>
  <si>
    <t>72 Sweetheart Fairy Cake Cases</t>
  </si>
  <si>
    <t>Fairy Soap Soap Holder</t>
  </si>
  <si>
    <t>Green Giant Garden Thermometer</t>
  </si>
  <si>
    <t>Ivory Giant Garden Thermometer</t>
  </si>
  <si>
    <t>Blue Giant Garden Thermometer</t>
  </si>
  <si>
    <t>Chick Grey Hot Water Bottle</t>
  </si>
  <si>
    <t>Victorian Sewing Box Small</t>
  </si>
  <si>
    <t>Victorian Sewing Box Medium</t>
  </si>
  <si>
    <t>Set/10 Red Polkadot Party Candles</t>
  </si>
  <si>
    <t>Washroom Metal Sign</t>
  </si>
  <si>
    <t>Black Sweetheart Bracelet</t>
  </si>
  <si>
    <t>Diamante Hair Grip Pack/2 Black Dia</t>
  </si>
  <si>
    <t>Black Diamante Expandable Ring</t>
  </si>
  <si>
    <t>Diamante Hair Grip Pack/2 Ruby</t>
  </si>
  <si>
    <t>Diamante Hair Grip Pack/2 Montana</t>
  </si>
  <si>
    <t>Blue Sweetheart Bracelet</t>
  </si>
  <si>
    <t>Pink Sweetheart Bracelet</t>
  </si>
  <si>
    <t>Purple Sweetheart Bracelet</t>
  </si>
  <si>
    <t>Jumbo Bag Pink Polkadot</t>
  </si>
  <si>
    <t>Jumbo Bag Red Retrospot</t>
  </si>
  <si>
    <t>Ribbon Reel Christmas Present</t>
  </si>
  <si>
    <t>First Aid Tin</t>
  </si>
  <si>
    <t>Make Your Own Monsoon Card Kit</t>
  </si>
  <si>
    <t>Pack Of 12 Hearts Design Tissues</t>
  </si>
  <si>
    <t>Pack Of 12 Red Retrospot Tissues</t>
  </si>
  <si>
    <t>Soldiers Egg Cup</t>
  </si>
  <si>
    <t>Heart Ivory Trellis Small</t>
  </si>
  <si>
    <t>Heart Filigree Dove Large</t>
  </si>
  <si>
    <t>Pack 3 Boxes Bird Pannetone</t>
  </si>
  <si>
    <t>Pack 3 Boxes Christmas Pannetone</t>
  </si>
  <si>
    <t>Small Popcorn Holder</t>
  </si>
  <si>
    <t>Swirly Circular Rubbers In Bag</t>
  </si>
  <si>
    <t>Vintage Paisley Stationery Set</t>
  </si>
  <si>
    <t>Set/10 Blue Polkadot Party Candles</t>
  </si>
  <si>
    <t>Ribbon Reel Socks And Mittens</t>
  </si>
  <si>
    <t>Christmas Metal Tags Assorted</t>
  </si>
  <si>
    <t>Christmas Tree T-Light Holder</t>
  </si>
  <si>
    <t>Star T-Light Holder</t>
  </si>
  <si>
    <t>Heart T-Light Holder</t>
  </si>
  <si>
    <t>Mini Funky Design Tapes</t>
  </si>
  <si>
    <t>Set Of 6 T-Lights Snowmen</t>
  </si>
  <si>
    <t>Star Wooden Christmas Decoration</t>
  </si>
  <si>
    <t>Wooden Heart Christmas Scandinavian</t>
  </si>
  <si>
    <t>Christmas Retrospot Tree Wood</t>
  </si>
  <si>
    <t>Set Of 6 T-Lights Santa</t>
  </si>
  <si>
    <t>Set/9 Christmas T-Lights Scented</t>
  </si>
  <si>
    <t>Blue Rose Fabric Mirror</t>
  </si>
  <si>
    <t>Three Canvas Luggage Tags</t>
  </si>
  <si>
    <t>Retrospot Party Bag + Sticker Set</t>
  </si>
  <si>
    <t>Retrospot Small Tube Matches</t>
  </si>
  <si>
    <t>Hand Warmer Scotty Dog Design</t>
  </si>
  <si>
    <t>3D Christmas Stamps Stickers</t>
  </si>
  <si>
    <t>Clothes Pegs Retrospot Pack 24</t>
  </si>
  <si>
    <t>36 Foil Heart Cake Cases</t>
  </si>
  <si>
    <t>Pack Of 6 Sweetie Gift Boxes</t>
  </si>
  <si>
    <t>Set/10 Pink Polkadot Party Candles</t>
  </si>
  <si>
    <t>Set Of 3 Notebooks In Parcel</t>
  </si>
  <si>
    <t>Cinammon Set Of 9 T-Lights</t>
  </si>
  <si>
    <t>Orange Scented Set/9 T-Lights</t>
  </si>
  <si>
    <t>Ribbon Reel Stripes Design</t>
  </si>
  <si>
    <t>Set Of 2 Tins Jardin De Provence</t>
  </si>
  <si>
    <t>Make Your Own Playtime Card Kit</t>
  </si>
  <si>
    <t>Dinosaurs Writing Set</t>
  </si>
  <si>
    <t>Balloons Writing Set</t>
  </si>
  <si>
    <t>Skulls Writing Set</t>
  </si>
  <si>
    <t>Cosy Slipper Shoes Small Red</t>
  </si>
  <si>
    <t>Doormat Black Flock</t>
  </si>
  <si>
    <t>Jumbo Bag Baroque Black White</t>
  </si>
  <si>
    <t>Jam Making Set With Jars</t>
  </si>
  <si>
    <t>Christmas Decoupage Candle</t>
  </si>
  <si>
    <t>Grow Your Own Basil In Enamel Mug</t>
  </si>
  <si>
    <t>Office Mug Warmer Polkadot</t>
  </si>
  <si>
    <t>Jumbo Bag Dolly Girl Design</t>
  </si>
  <si>
    <t>Small Glass Heart Trinket Pot</t>
  </si>
  <si>
    <t>Black Record Cover Frame</t>
  </si>
  <si>
    <t>Record Frame 7" Single Size</t>
  </si>
  <si>
    <t>36 Pencils Tube Red Retrospot</t>
  </si>
  <si>
    <t>36 Pencils Tube Woodland</t>
  </si>
  <si>
    <t>Rocking Horse Red Christmas</t>
  </si>
  <si>
    <t>Regency Cakestand 3 Tier</t>
  </si>
  <si>
    <t>Jumbo Shopper Vintage Red Paisley</t>
  </si>
  <si>
    <t>Vintage Union Jack Bunting</t>
  </si>
  <si>
    <t>Retro Longboard Ironing Board Cover</t>
  </si>
  <si>
    <t>3D Dog Picture Playing Cards</t>
  </si>
  <si>
    <t>Retrospot Cigar Box Matches</t>
  </si>
  <si>
    <t>Save The Planet Cotton Tote Bag</t>
  </si>
  <si>
    <t>Paper Bunting White Lace</t>
  </si>
  <si>
    <t>Gentleman Shirt Repair Kit</t>
  </si>
  <si>
    <t>Card I Love London</t>
  </si>
  <si>
    <t>Mirrored Wall Art Foxy</t>
  </si>
  <si>
    <t>Mirrored Wall Art Gents</t>
  </si>
  <si>
    <t>Airline Bag Vintage Jet Set White</t>
  </si>
  <si>
    <t>Potting Shed Sow 'N' Grow Set</t>
  </si>
  <si>
    <t>Babushka Lights String Of 10</t>
  </si>
  <si>
    <t>Rex Cash+Carry Jumbo Shopper</t>
  </si>
  <si>
    <t>Airline Bag Vintage World Champion</t>
  </si>
  <si>
    <t>Pink Hearts Paper Garland</t>
  </si>
  <si>
    <t>Potting Shed Seed Envelopes</t>
  </si>
  <si>
    <t>Hi Tec Alpine Hand Warmer</t>
  </si>
  <si>
    <t>3 Stripey Mice Feltcraft</t>
  </si>
  <si>
    <t>Vintage Union Jack Cushion Cover</t>
  </si>
  <si>
    <t>Polyester Filler Pad 45X45Cm</t>
  </si>
  <si>
    <t>Dolly Girl Lunch Box</t>
  </si>
  <si>
    <t>Card Dolly Girl</t>
  </si>
  <si>
    <t>Card Billboard Font</t>
  </si>
  <si>
    <t>Rainy Ladies Birthday Card</t>
  </si>
  <si>
    <t>Red White Scarf Hot Water Bottle</t>
  </si>
  <si>
    <t>Set Of 2 Tea Towels Apple And Pears</t>
  </si>
  <si>
    <t>Set/2 Red Retrospot Tea Towels</t>
  </si>
  <si>
    <t>Lantern Cream Gazebo</t>
  </si>
  <si>
    <t>Blue Birdhouse Decoration</t>
  </si>
  <si>
    <t>Antique Silver Tea Glass Engraved</t>
  </si>
  <si>
    <t>Aged Glass Silver T-Light Holder</t>
  </si>
  <si>
    <t>Set Of 2 Wooden Market Crates</t>
  </si>
  <si>
    <t>Classic French Style Basket Natural</t>
  </si>
  <si>
    <t>Crazy Daisy Heart Decoration</t>
  </si>
  <si>
    <t>Gin + Tonic Diet Metal Sign</t>
  </si>
  <si>
    <t>Card Holder Gingham Heart</t>
  </si>
  <si>
    <t>Small Stripes Chocolate Gift Bag</t>
  </si>
  <si>
    <t>Pink Union Jack Luggage Tag</t>
  </si>
  <si>
    <t>Tray, Breakfast In Bed</t>
  </si>
  <si>
    <t>Pizza Plate In Box</t>
  </si>
  <si>
    <t>Pink Heart Dots Hot Water Bottle</t>
  </si>
  <si>
    <t>Place Setting White Heart</t>
  </si>
  <si>
    <t>Set Of 4 Napkin Charms Leaves</t>
  </si>
  <si>
    <t>Set Of 4 Napkin Charms Stars</t>
  </si>
  <si>
    <t>Set Of 4 Napkin Charms Cutlery</t>
  </si>
  <si>
    <t>Caravan Square Tissue Box</t>
  </si>
  <si>
    <t>Plasters In Tin Skulls</t>
  </si>
  <si>
    <t>Button Box</t>
  </si>
  <si>
    <t>12 Message Cards With Envelopes</t>
  </si>
  <si>
    <t>Small Red Babushka Notebook</t>
  </si>
  <si>
    <t>Herb Marker Mint</t>
  </si>
  <si>
    <t>Herb Marker Rosemary</t>
  </si>
  <si>
    <t>Herb Marker Basil</t>
  </si>
  <si>
    <t>Herb Marker Chives</t>
  </si>
  <si>
    <t>Herb Marker Parsley</t>
  </si>
  <si>
    <t>Herb Marker Thyme</t>
  </si>
  <si>
    <t>Metal Merry Christmas Wreath</t>
  </si>
  <si>
    <t>White Christmas Garland Stars Trees</t>
  </si>
  <si>
    <t>Retrospot Giant Tube Matches</t>
  </si>
  <si>
    <t>36 Foil Star Cake Cases</t>
  </si>
  <si>
    <t>Pack Of 6 Handbag Gift Boxes</t>
  </si>
  <si>
    <t>Garland Wooden Happy Easter</t>
  </si>
  <si>
    <t>Calendar Paper Cut Design</t>
  </si>
  <si>
    <t>Calendar In Season Design</t>
  </si>
  <si>
    <t>Blue Paisley Tissue Box</t>
  </si>
  <si>
    <t>Skulls Square Tissue Box</t>
  </si>
  <si>
    <t>Pink Paisley Square Tissue Box</t>
  </si>
  <si>
    <t>Toast Its - Happy Birthday</t>
  </si>
  <si>
    <t>Set/10 Ivory Polkadot Party Candles</t>
  </si>
  <si>
    <t>Set Of 3 Heart Cookie Cutters</t>
  </si>
  <si>
    <t>Skulls Storage Box Small</t>
  </si>
  <si>
    <t>Jumbo Storage Bag Skulls</t>
  </si>
  <si>
    <t>Garden Path Journal</t>
  </si>
  <si>
    <t>Black Orange Squeezer</t>
  </si>
  <si>
    <t>Set Of 72 Green Paper Doilies</t>
  </si>
  <si>
    <t>Retrospot Red Washing Up Gloves</t>
  </si>
  <si>
    <t>Small Licorice Des Pink Bowl</t>
  </si>
  <si>
    <t>Swiss Roll Towel, Chocolate Spots</t>
  </si>
  <si>
    <t>Picnic Basket Wicker Large</t>
  </si>
  <si>
    <t>Cream Sweetheart Egg Holder</t>
  </si>
  <si>
    <t>Pink 3 Piece Polkadot Cutlery Set</t>
  </si>
  <si>
    <t>Pink Party Bags</t>
  </si>
  <si>
    <t>Blue Party Bags</t>
  </si>
  <si>
    <t>Pink Cream Felt Craft Trinket Box</t>
  </si>
  <si>
    <t>Feltcraft Cushion Butterfly</t>
  </si>
  <si>
    <t>Red Retrospot Oven Glove Double</t>
  </si>
  <si>
    <t>Ridged Glass Storage Jar Cream Lid</t>
  </si>
  <si>
    <t>Pack Of 20 Napkins Pantry Design</t>
  </si>
  <si>
    <t>Sweetheart Cakestand 3 Tier</t>
  </si>
  <si>
    <t>Star Decoration Painted Zinc</t>
  </si>
  <si>
    <t>Christmas Hanging Star With Bell</t>
  </si>
  <si>
    <t>Multicolour Confetti In Tube</t>
  </si>
  <si>
    <t>Chocolate 3 Wick Morris Box Candle</t>
  </si>
  <si>
    <t>Set Of 16 Vintage Pistachio Cutlery</t>
  </si>
  <si>
    <t>Retro Coffee Mugs Assorted</t>
  </si>
  <si>
    <t>Christmas Toilet Roll</t>
  </si>
  <si>
    <t>Set/5 Red Retrospot Lid Glass Bowls</t>
  </si>
  <si>
    <t>Blue 3 Piece Polkadot Cutlery Set</t>
  </si>
  <si>
    <t>White Bell Honeycomb Paper</t>
  </si>
  <si>
    <t>Black/Blue Polkadot Umbrella</t>
  </si>
  <si>
    <t>4 Purple Flock Dinner Candles</t>
  </si>
  <si>
    <t>Pink &amp; White Breakfast Tray</t>
  </si>
  <si>
    <t>English Rose Spirit Level</t>
  </si>
  <si>
    <t>Large Round Wicker Platter</t>
  </si>
  <si>
    <t>Black Tea Towel Classic Design</t>
  </si>
  <si>
    <t>Jumbo Storage Bag Suki</t>
  </si>
  <si>
    <t>Christmas Lights 10 Vintage Baubles</t>
  </si>
  <si>
    <t>Roses Regency Teacup And Saucer</t>
  </si>
  <si>
    <t>T-Light Holder Hanging Lace</t>
  </si>
  <si>
    <t>Hanging Heart Mirror Decoration</t>
  </si>
  <si>
    <t>Lovebird Hanging Decoration White</t>
  </si>
  <si>
    <t>Cream Slice Flannel Chocolate Spot</t>
  </si>
  <si>
    <t>Cream Slice Flannel Pink Spot</t>
  </si>
  <si>
    <t>Green Regency Teacup And Saucer</t>
  </si>
  <si>
    <t>Eight Piece Dinosaur Set</t>
  </si>
  <si>
    <t>Heads And Tails Sporting Fun</t>
  </si>
  <si>
    <t>Ass Col Small Sand Gecko P'Weight</t>
  </si>
  <si>
    <t>Enamel Measuring Jug Cream</t>
  </si>
  <si>
    <t>Enamel Fire Bucket Cream</t>
  </si>
  <si>
    <t>12 Pencils Small Tube Skull</t>
  </si>
  <si>
    <t>12 Pencil Small Tube Woodland</t>
  </si>
  <si>
    <t>Blue Paper Parasol</t>
  </si>
  <si>
    <t>Hanging Medina Lantern Small</t>
  </si>
  <si>
    <t>Red Retrospot Mini Cases</t>
  </si>
  <si>
    <t>Victorian Metal Postcard Spring</t>
  </si>
  <si>
    <t>Metal 4 Hook Hanger French Chateau</t>
  </si>
  <si>
    <t>Black Kitchen Scales</t>
  </si>
  <si>
    <t>Red Kitchen Scales</t>
  </si>
  <si>
    <t>Ivory Kitchen Scales</t>
  </si>
  <si>
    <t>Jumbo Bag Pink Vintage Paisley</t>
  </si>
  <si>
    <t>Multi Colour Silver T-Light Holder</t>
  </si>
  <si>
    <t>5 Hook Hanger Magic Toadstool</t>
  </si>
  <si>
    <t>3 Hook Hanger Magic Garden</t>
  </si>
  <si>
    <t>5 Hook Hanger Red Magic Toadstool</t>
  </si>
  <si>
    <t>Assorted Colour Lizard Suction Hook</t>
  </si>
  <si>
    <t>Jumbo Bag Woodland Animals</t>
  </si>
  <si>
    <t>Jumbo Bag Owls</t>
  </si>
  <si>
    <t>Children'S Circus Parade Mug</t>
  </si>
  <si>
    <t>Pack 3 Fire Engine/Car Patches</t>
  </si>
  <si>
    <t>Picture Dominoes</t>
  </si>
  <si>
    <t>Postage</t>
  </si>
  <si>
    <t>Card Psychedelic Apples</t>
  </si>
  <si>
    <t>Ivory Enchanted Forest Placemat</t>
  </si>
  <si>
    <t>Party Cones Candy Assorted</t>
  </si>
  <si>
    <t>3 Tier Cake Tin Green And Cream</t>
  </si>
  <si>
    <t>Pack Of 6 Pannetone Gift Boxes</t>
  </si>
  <si>
    <t>Red Toadstool Led Night Light</t>
  </si>
  <si>
    <t>Measuring Tape Babushka Red</t>
  </si>
  <si>
    <t>Round Snack Boxes Set Of4 Woodland</t>
  </si>
  <si>
    <t>Scandinavian Reds Ribbons</t>
  </si>
  <si>
    <t>6 Ribbons Rustic Charm</t>
  </si>
  <si>
    <t>Traditional Christmas Ribbons</t>
  </si>
  <si>
    <t>Jam Jar With Green Lid</t>
  </si>
  <si>
    <t>Red Enchanted Forest Placemat</t>
  </si>
  <si>
    <t>Childrens Dolly Girl Mug</t>
  </si>
  <si>
    <t>Toadstool Money Box</t>
  </si>
  <si>
    <t>Make Your Own Flowerpower Card Kit</t>
  </si>
  <si>
    <t>Paper Chain Kit London</t>
  </si>
  <si>
    <t>Measuring Tape Babushka Blue</t>
  </si>
  <si>
    <t>Pencil Case Life Is Beautiful</t>
  </si>
  <si>
    <t>Feltcraft Cushion Owl</t>
  </si>
  <si>
    <t>Feltcraft Cushion Rabbit</t>
  </si>
  <si>
    <t>Wooden Rounders Garden Set</t>
  </si>
  <si>
    <t>Childs Breakfast Set Dolly Girl</t>
  </si>
  <si>
    <t>Childs Breakfast Set Spaceboy</t>
  </si>
  <si>
    <t>Rose Cottage Keepsake Box</t>
  </si>
  <si>
    <t>Cake Plate Lovebird White</t>
  </si>
  <si>
    <t>Wooden Advent Calendar Red</t>
  </si>
  <si>
    <t>Star Portable Table Light</t>
  </si>
  <si>
    <t>Green Christmas Tree Card Holder</t>
  </si>
  <si>
    <t>String Of Stars Card Holder</t>
  </si>
  <si>
    <t>Set/12 Taper Candles</t>
  </si>
  <si>
    <t>Victorian Sewing Box Large</t>
  </si>
  <si>
    <t>Mint Kitchen Scales</t>
  </si>
  <si>
    <t>White Wood Garden Plant Ladder</t>
  </si>
  <si>
    <t>Glass Jar English Confectionery</t>
  </si>
  <si>
    <t>Glass Jar Digestive Biscuits</t>
  </si>
  <si>
    <t>Milk Bottle With Glass Stopper</t>
  </si>
  <si>
    <t>Vintage Billboard Drink Me Mug</t>
  </si>
  <si>
    <t>Welcome Wooden Block Letters</t>
  </si>
  <si>
    <t>Set/4 Modern Vintage Cotton Napkins</t>
  </si>
  <si>
    <t>Vintage Union Jack Apron</t>
  </si>
  <si>
    <t>Set 3 Wicker Oval Baskets W Lids</t>
  </si>
  <si>
    <t>Swallow Square Tissue Box</t>
  </si>
  <si>
    <t>No Junk Mail Metal Sign</t>
  </si>
  <si>
    <t>Slate Tile Natural Hanging</t>
  </si>
  <si>
    <t>Vintage Glass Coffee Caddy</t>
  </si>
  <si>
    <t>Silver Glass T-Light Set</t>
  </si>
  <si>
    <t>Ridged Glass Finger Bowl</t>
  </si>
  <si>
    <t>Glass Beurre Dish</t>
  </si>
  <si>
    <t>Gin &amp; Tonic Diet Greeting Card</t>
  </si>
  <si>
    <t>Birthday Card, Retro Spot</t>
  </si>
  <si>
    <t>Fancy Font Birthday Card,</t>
  </si>
  <si>
    <t>Wrap Red Apples</t>
  </si>
  <si>
    <t>Red Retrospot Wrap</t>
  </si>
  <si>
    <t>Edwardian Parasol Natural</t>
  </si>
  <si>
    <t>Edwardian Parasol Black</t>
  </si>
  <si>
    <t>Edwardian Parasol Red</t>
  </si>
  <si>
    <t>Wrap Christmas Screen Print</t>
  </si>
  <si>
    <t>Fancy Fonts Birthday Wrap</t>
  </si>
  <si>
    <t>Classic White Frame</t>
  </si>
  <si>
    <t>Alarm Clock Bakelike Red</t>
  </si>
  <si>
    <t>Alarm Clock Bakelike Green</t>
  </si>
  <si>
    <t>Alarm Clock Bakelike Ivory</t>
  </si>
  <si>
    <t>Black Diner Wall Clock</t>
  </si>
  <si>
    <t>Blue Diner Wall Clock</t>
  </si>
  <si>
    <t>Red Diner Wall Clock</t>
  </si>
  <si>
    <t>Ivory Diner Wall Clock</t>
  </si>
  <si>
    <t>Doormat Peace On Earth Blue</t>
  </si>
  <si>
    <t>Box Of 24 Cocktail Parasols</t>
  </si>
  <si>
    <t>Grow Your Own Plant In A Can</t>
  </si>
  <si>
    <t>Plasters In Tin Circus Parade</t>
  </si>
  <si>
    <t>Plasters In Tin Strongman</t>
  </si>
  <si>
    <t>Mini Jigsaw Dinosaur</t>
  </si>
  <si>
    <t>Mini Jigsaw Spaceboy</t>
  </si>
  <si>
    <t>Mini Jigsaw Bake A Cake</t>
  </si>
  <si>
    <t>Mini Jigsaw Circus Parade</t>
  </si>
  <si>
    <t>Mini Jigsaw Dolly Girl</t>
  </si>
  <si>
    <t>Wooden School Colouring Set</t>
  </si>
  <si>
    <t>Pack Of 12 Traditional Crayons</t>
  </si>
  <si>
    <t>Card Party Games</t>
  </si>
  <si>
    <t>Booze &amp; Women Greeting Card</t>
  </si>
  <si>
    <t>Card Circus Parade</t>
  </si>
  <si>
    <t>Hot Water Bottle Tea And Sympathy</t>
  </si>
  <si>
    <t>Pack Of 12 Suki Tissues</t>
  </si>
  <si>
    <t>Pack Of 12 Woodland Tissues</t>
  </si>
  <si>
    <t>Pack Of 12 Skull Tissues</t>
  </si>
  <si>
    <t>Pack Of 12 Blue Paisley Tissues</t>
  </si>
  <si>
    <t>Pack Of 12 Circus Parade Tissues</t>
  </si>
  <si>
    <t>Pack Of 12 Spaceboy Tissues</t>
  </si>
  <si>
    <t>Lads Only Tissue Box</t>
  </si>
  <si>
    <t>Red Retrospot Tissue Box</t>
  </si>
  <si>
    <t>Pack Of 12 Pink Paisley Tissues</t>
  </si>
  <si>
    <t>Polkadot Rain Hat</t>
  </si>
  <si>
    <t>Set/20 Red Retrospot Paper Napkins</t>
  </si>
  <si>
    <t>Jam Jar With Pink Lid</t>
  </si>
  <si>
    <t>Set Of 20 Kids Cookie Cutters</t>
  </si>
  <si>
    <t>Gingerbread Man Cookie Cutter</t>
  </si>
  <si>
    <t>Gin And Tonic Mug</t>
  </si>
  <si>
    <t>If You Can'T Stand The Heat Mug</t>
  </si>
  <si>
    <t>I Can Only Please One Person Mug</t>
  </si>
  <si>
    <t>Pink Heart Shape Egg Frying Pan</t>
  </si>
  <si>
    <t>60 Teatime Fairy Cake Cases</t>
  </si>
  <si>
    <t>Pack Of 72 Skull Cake Cases</t>
  </si>
  <si>
    <t>Large Popcorn Holder</t>
  </si>
  <si>
    <t>200 Red + White Bendy Straws</t>
  </si>
  <si>
    <t>Recipe Box Retrospot</t>
  </si>
  <si>
    <t>Recipe Box Pantry Yellow Design</t>
  </si>
  <si>
    <t>Recipe Box Blue Sketchbook Design</t>
  </si>
  <si>
    <t>20 Dolly Pegs Retrospot</t>
  </si>
  <si>
    <t>Ladies &amp; Gentlemen Metal Sign</t>
  </si>
  <si>
    <t>Cook With Wine Metal Sign</t>
  </si>
  <si>
    <t>Hand Over The Chocolate Sign</t>
  </si>
  <si>
    <t>No Singing Metal Sign</t>
  </si>
  <si>
    <t>Red Hanging Heart T-Light Holder</t>
  </si>
  <si>
    <t>Doormat Red Retrospot</t>
  </si>
  <si>
    <t>Biscuit Tin Vintage Red</t>
  </si>
  <si>
    <t>Emergency First Aid Tin</t>
  </si>
  <si>
    <t>Polkadot Pen</t>
  </si>
  <si>
    <t>Decorative Plant Pot With Frieze</t>
  </si>
  <si>
    <t>French Blue Metal Door Sign 5</t>
  </si>
  <si>
    <t>Chest Of Drawers Gingham Heart</t>
  </si>
  <si>
    <t>Red Retrospot Cake Stand</t>
  </si>
  <si>
    <t>Chocolate Hot Water Bottle</t>
  </si>
  <si>
    <t>Joy Wooden Block Letters</t>
  </si>
  <si>
    <t>Noel Wooden Block Letters</t>
  </si>
  <si>
    <t>Peace Wooden Block Letters</t>
  </si>
  <si>
    <t>Doormat Fancy Font Home Sweet Home</t>
  </si>
  <si>
    <t>Doormat Hearts</t>
  </si>
  <si>
    <t>10 Colour Spaceboy Pen</t>
  </si>
  <si>
    <t>Office Mug Warmer Black+Silver</t>
  </si>
  <si>
    <t>Set Of 2 Christmas Decoupage Candle</t>
  </si>
  <si>
    <t>Cosmetic Bag Vintage Rose Paisley</t>
  </si>
  <si>
    <t>Pink Rose Fabric Mirror</t>
  </si>
  <si>
    <t>Silver Plate Candle Bowl Small</t>
  </si>
  <si>
    <t>Small Regal Silver Candlepot</t>
  </si>
  <si>
    <t>Cake Stand Victorian Filigree Med</t>
  </si>
  <si>
    <t>Antique Glass Dressing Table Pot</t>
  </si>
  <si>
    <t>Antique Tall Swirlglass Trinket Pot</t>
  </si>
  <si>
    <t>Antique Glass Pedestal Bowl</t>
  </si>
  <si>
    <t>Gumball Magazine Rack</t>
  </si>
  <si>
    <t>Red Flower Crochet Food Cover</t>
  </si>
  <si>
    <t>Cherry Crochet Food Cover</t>
  </si>
  <si>
    <t>Strawberry Raffia Food Cover</t>
  </si>
  <si>
    <t>Polka Dot Raffia Food Cover</t>
  </si>
  <si>
    <t>Doormat Topiary</t>
  </si>
  <si>
    <t>Doormat Spotty Home Sweet Home</t>
  </si>
  <si>
    <t>T-Light Glass Fluted Antique</t>
  </si>
  <si>
    <t>Silver Hanging T-Light Holder</t>
  </si>
  <si>
    <t>Natural Slate Heart Chalkboard</t>
  </si>
  <si>
    <t>Silver Candlepot Jardin</t>
  </si>
  <si>
    <t>Polkadot Mug Pink</t>
  </si>
  <si>
    <t>Paper Bunting Coloured Lace</t>
  </si>
  <si>
    <t>Large Heart Measuring Spoons</t>
  </si>
  <si>
    <t>Antique Glass Heart Decoration</t>
  </si>
  <si>
    <t>Set Of 6 Kashmir Folkart Baubles</t>
  </si>
  <si>
    <t>Christmas Retrospot Angel Wood</t>
  </si>
  <si>
    <t>Christmas Retrospot Star Wood</t>
  </si>
  <si>
    <t>Heart Wooden Christmas Decoration</t>
  </si>
  <si>
    <t>Large Hanging Ivory &amp; Red Wood Bird</t>
  </si>
  <si>
    <t>Small Hanging Ivory/Red Wood Bird</t>
  </si>
  <si>
    <t>Grand Chocolatecandle</t>
  </si>
  <si>
    <t>Fairy Cake Birthday Candle Set</t>
  </si>
  <si>
    <t>3 Hook Photo Shelf Antique White</t>
  </si>
  <si>
    <t>Wood S/3 Cabinet Ant White Finish</t>
  </si>
  <si>
    <t>Cream Sweetheart Wall Cabinet</t>
  </si>
  <si>
    <t>Doormat English Rose</t>
  </si>
  <si>
    <t>Doormat Union Flag</t>
  </si>
  <si>
    <t>Romantic Images Notebook Set</t>
  </si>
  <si>
    <t>Curious Images Notebook Set</t>
  </si>
  <si>
    <t>Red Gingham Rose Jewellery Box</t>
  </si>
  <si>
    <t>English Rose Hot Water Bottle</t>
  </si>
  <si>
    <t>Recycling Bag Retrospot</t>
  </si>
  <si>
    <t>Blue Charlie+Lola Personal Doorsign</t>
  </si>
  <si>
    <t>Charlie+Lola"Extremely Busy" Sign</t>
  </si>
  <si>
    <t>Charlotte Bag Suki Design</t>
  </si>
  <si>
    <t>Lolita Design Cotton Tote Bag</t>
  </si>
  <si>
    <t>Lets Go Shopping Cotton Tote Bag</t>
  </si>
  <si>
    <t>Mini Paint Set Vintage</t>
  </si>
  <si>
    <t>Paint Your Own Canvas Set</t>
  </si>
  <si>
    <t>Camouflage Led Torch</t>
  </si>
  <si>
    <t>Blue Dragonfly Helicopter</t>
  </si>
  <si>
    <t>Yellow Shark Helicopter</t>
  </si>
  <si>
    <t>Red Shark Helicopter</t>
  </si>
  <si>
    <t>Tool Box Soft Toy</t>
  </si>
  <si>
    <t>Doctor'S Bag Soft Toy</t>
  </si>
  <si>
    <t>Carriage</t>
  </si>
  <si>
    <t>Lunch Bag Spaceboy Design</t>
  </si>
  <si>
    <t>Lunch Bag Black Skull.</t>
  </si>
  <si>
    <t>Lunch Bag Suki Design</t>
  </si>
  <si>
    <t>Jumbo Bag Strawberry</t>
  </si>
  <si>
    <t>Jumbo Bag Scandinavian Paisley</t>
  </si>
  <si>
    <t>Jumbo Bag Toys</t>
  </si>
  <si>
    <t>Christmas Tree Decoration With Bell</t>
  </si>
  <si>
    <t>Christmas Tree Star Decoration</t>
  </si>
  <si>
    <t>Christmas Hanging Tree With Bell</t>
  </si>
  <si>
    <t>Christmas Hanging Heart With Bell</t>
  </si>
  <si>
    <t>Glitter Star Garland With Bells</t>
  </si>
  <si>
    <t>Painted Metal Heart With Holly Bell</t>
  </si>
  <si>
    <t>Red Retrospot Mug</t>
  </si>
  <si>
    <t>Lilac Diamante Pen In Gift Box</t>
  </si>
  <si>
    <t>Save The Planet Mug</t>
  </si>
  <si>
    <t>Cakes And Bows Gift Tape</t>
  </si>
  <si>
    <t>Bingo Set</t>
  </si>
  <si>
    <t>Garden Metal Sign</t>
  </si>
  <si>
    <t>Vintage Snakes &amp; Ladders</t>
  </si>
  <si>
    <t>Vintage Seaside Jigsaw Puzzles</t>
  </si>
  <si>
    <t>Blue Harmonica In Box</t>
  </si>
  <si>
    <t>Union Stripe With Fringe Hammock</t>
  </si>
  <si>
    <t>Suki Shoulder Bag</t>
  </si>
  <si>
    <t>Set Of 6 Strawberry Chopsticks</t>
  </si>
  <si>
    <t>Pack Of 60 Dinosaur Cake Cases</t>
  </si>
  <si>
    <t>Modern Floral Stationery Set</t>
  </si>
  <si>
    <t>Floral Folk Stationery Set</t>
  </si>
  <si>
    <t>Robot Birthday Card</t>
  </si>
  <si>
    <t>Christmas Card Screen Print</t>
  </si>
  <si>
    <t>Pink Doughnut Trinket Pot</t>
  </si>
  <si>
    <t>Christmas Pudding Trinket Pot</t>
  </si>
  <si>
    <t>Choc Truffle Gold Trinket Pot</t>
  </si>
  <si>
    <t>Small White Retrospot Mug In Box</t>
  </si>
  <si>
    <t>6 Ribbons Elegant Christmas</t>
  </si>
  <si>
    <t>Ribbon Reel Flora + Fauna</t>
  </si>
  <si>
    <t>Paper Chain Kit Retrospot</t>
  </si>
  <si>
    <t>Paper Bunting Retrospot</t>
  </si>
  <si>
    <t>Ladle Love Heart Pink</t>
  </si>
  <si>
    <t>Christmas Craft Tree Top Angel</t>
  </si>
  <si>
    <t>Star Decoration Rustic</t>
  </si>
  <si>
    <t>Heart Decoration Rustic Hanging</t>
  </si>
  <si>
    <t>Heart Garland Rustic Padded</t>
  </si>
  <si>
    <t>Family Album White Picture Frame</t>
  </si>
  <si>
    <t>Photo Cube</t>
  </si>
  <si>
    <t>Victorian Glass Hanging T-Light</t>
  </si>
  <si>
    <t>Local Cafe Mug</t>
  </si>
  <si>
    <t>Small Heart Measuring Spoons</t>
  </si>
  <si>
    <t>Frying Pan Union Flag</t>
  </si>
  <si>
    <t>Wash Bag Vintage Rose Paisley</t>
  </si>
  <si>
    <t>Heart Ivory Trellis Large</t>
  </si>
  <si>
    <t>Coffee Mug Dog + Ball Design</t>
  </si>
  <si>
    <t>Coffee Mug Cat + Bird Design</t>
  </si>
  <si>
    <t>Office Mug Warmer Choc+Blue</t>
  </si>
  <si>
    <t>Five Heart Hanging Decoration</t>
  </si>
  <si>
    <t>Heart Decoration Painted Zinc</t>
  </si>
  <si>
    <t>Dove Decoration Painted Zinc</t>
  </si>
  <si>
    <t>Charlotte Bag Pink Polkadot</t>
  </si>
  <si>
    <t>Airline Bag Vintage Tokyo 78</t>
  </si>
  <si>
    <t>Airline Bag Vintage Jet Set Brown</t>
  </si>
  <si>
    <t>Wall Tidy Retrospot</t>
  </si>
  <si>
    <t>Toy Tidy Spaceboy</t>
  </si>
  <si>
    <t>Lunch Bag Pink Polkadot</t>
  </si>
  <si>
    <t>Lipstick Pen Red</t>
  </si>
  <si>
    <t>Toothpaste Tube Pen</t>
  </si>
  <si>
    <t>Enamel Watering Can Cream</t>
  </si>
  <si>
    <t>Watering Can Pink Bunny</t>
  </si>
  <si>
    <t>Set Of 9 Black Skull Balloons</t>
  </si>
  <si>
    <t>Tv Dinner Tray Air Hostess</t>
  </si>
  <si>
    <t>Empire Union Jack Tv Dinner Tray</t>
  </si>
  <si>
    <t>Watering Can Garden Marker</t>
  </si>
  <si>
    <t>Set Of 2 Tins Vintage Bathroom</t>
  </si>
  <si>
    <t>Childs Garden Brush Pink</t>
  </si>
  <si>
    <t>Traditional Modelling Clay</t>
  </si>
  <si>
    <t>Cardholder Gingham Star</t>
  </si>
  <si>
    <t>Wooden Croquet Garden Set</t>
  </si>
  <si>
    <t>Spaceboy Lunch Box</t>
  </si>
  <si>
    <t>Set Of 4 Napkin Charms Hearts</t>
  </si>
  <si>
    <t>Deluxe Sewing Kit</t>
  </si>
  <si>
    <t>Lunch Bag Dolly Girl Design</t>
  </si>
  <si>
    <t>Toy Tidy Dolly Girl Design</t>
  </si>
  <si>
    <t>Red Baby Bunting</t>
  </si>
  <si>
    <t>Alarm Clock Bakelike Pink</t>
  </si>
  <si>
    <t>Alarm Clock Bakelike Orange</t>
  </si>
  <si>
    <t>Small Purple Babushka Notebook</t>
  </si>
  <si>
    <t>Large Purple Babushka Notebook</t>
  </si>
  <si>
    <t>Fluted Antique Candle Holder</t>
  </si>
  <si>
    <t>Card Motorbike Santa</t>
  </si>
  <si>
    <t>Card Christmas Village</t>
  </si>
  <si>
    <t>Cream Wall Planter Heart Shaped</t>
  </si>
  <si>
    <t>Hot Water Bottle I Am So Poorly</t>
  </si>
  <si>
    <t>Bread Bin Diner Style Ivory</t>
  </si>
  <si>
    <t>Love Heart Napkin Box</t>
  </si>
  <si>
    <t>Number Tile Cottage Garden 8</t>
  </si>
  <si>
    <t>Yellow Giant Garden Thermometer</t>
  </si>
  <si>
    <t>Children'S Spaceboy Mug</t>
  </si>
  <si>
    <t>Spaceboy Childrens Egg Cup</t>
  </si>
  <si>
    <t>Circus Parade Childrens Egg Cup</t>
  </si>
  <si>
    <t>Pink/White Christmas Tree 60Cm</t>
  </si>
  <si>
    <t>Smallfolkart Bauble Christmas Dec</t>
  </si>
  <si>
    <t>Folkart Zinc Heart Christmas Dec</t>
  </si>
  <si>
    <t>Ceramic Cake Stand + Hanging Cakes</t>
  </si>
  <si>
    <t>Tea Time Oven Glove</t>
  </si>
  <si>
    <t>Scotties Childrens Apron</t>
  </si>
  <si>
    <t>Pink Fairy Cake Childrens Apron</t>
  </si>
  <si>
    <t>Hanging Jam Jar T-Light Holder</t>
  </si>
  <si>
    <t>Set/3 Vanilla Scented Candle In Box</t>
  </si>
  <si>
    <t>Set/3 Christmas Decoupage Candles</t>
  </si>
  <si>
    <t>Laundry 15C Metal Sign</t>
  </si>
  <si>
    <t>Kitchen Metal Sign</t>
  </si>
  <si>
    <t>Bathroom Metal Sign</t>
  </si>
  <si>
    <t>Hot Baths Metal Sign</t>
  </si>
  <si>
    <t>Charlie+Lola Red Hot Water Bottle</t>
  </si>
  <si>
    <t>Charlie Lola Blue Hot Water Bottle</t>
  </si>
  <si>
    <t>Charlie+Lola Pink Hot Water Bottle</t>
  </si>
  <si>
    <t>Red Retrospot Umbrella</t>
  </si>
  <si>
    <t>Yuletide Images Gift Wrap Set</t>
  </si>
  <si>
    <t>15Cm Christmas Glass Ball 20 Lights</t>
  </si>
  <si>
    <t>Chocolate Box Ribbons</t>
  </si>
  <si>
    <t>Cream Sweetheart Letter Rack</t>
  </si>
  <si>
    <t>Black Candelabra T-Light Holder</t>
  </si>
  <si>
    <t>Small Square Cut Glass Candlestick</t>
  </si>
  <si>
    <t>Charlie + Lola Biscuits Tins</t>
  </si>
  <si>
    <t>Basket Of Flowers Sewing Kit</t>
  </si>
  <si>
    <t>Victorian Sewing Kit</t>
  </si>
  <si>
    <t>Set Of 3 Babushka Stacking Tins</t>
  </si>
  <si>
    <t>Letter "J" Bling Key Ring</t>
  </si>
  <si>
    <t>Set Of 3 Butterfly Cookie Cutters</t>
  </si>
  <si>
    <t>Zinc Willie Winkie Candle Stick</t>
  </si>
  <si>
    <t>Antique Silver Tea Glass Etched</t>
  </si>
  <si>
    <t>Red Spotty Biscuit Tin</t>
  </si>
  <si>
    <t>Vintage Cream Cat Food Container</t>
  </si>
  <si>
    <t>Sleeping Cat Erasers</t>
  </si>
  <si>
    <t>Brocade Ring Purse</t>
  </si>
  <si>
    <t>Disco Ball Christmas Decoration</t>
  </si>
  <si>
    <t>Red Retrospot Bowl</t>
  </si>
  <si>
    <t>Woodland Charlotte Bag</t>
  </si>
  <si>
    <t>Red Retrospot Charlotte Bag</t>
  </si>
  <si>
    <t>Lunch Bag Red Retrospot</t>
  </si>
  <si>
    <t>Gold Mini Tape Measure</t>
  </si>
  <si>
    <t>Porcelain T-Light Holders Assorted</t>
  </si>
  <si>
    <t>Strawberry Bath Sponge</t>
  </si>
  <si>
    <t>Apple Bath Sponge</t>
  </si>
  <si>
    <t>Sandwich Bath Sponge</t>
  </si>
  <si>
    <t>Red Floral Feltcraft Shoulder Bag</t>
  </si>
  <si>
    <t>Pink Blue Felt Craft Trinket Box</t>
  </si>
  <si>
    <t>12 Pencils Small Tube Red Retrospot</t>
  </si>
  <si>
    <t>12 Pencils Tall Tube Woodland</t>
  </si>
  <si>
    <t>Jazz Hearts Purse Notebook</t>
  </si>
  <si>
    <t>Vintage Billboard Love/Hate Mug</t>
  </si>
  <si>
    <t>Vintage Billboard Tea Mug</t>
  </si>
  <si>
    <t>Vintage Billboard Mug</t>
  </si>
  <si>
    <t>Fairy Cake Flannel Assorted Colour</t>
  </si>
  <si>
    <t>Owl Doorstop</t>
  </si>
  <si>
    <t>Jingle Bells Tree Decoration</t>
  </si>
  <si>
    <t>Moody Girl Door Hanger</t>
  </si>
  <si>
    <t>You'Re Confusing Me Metal Sign</t>
  </si>
  <si>
    <t>Pottering In The Shed Metal Sign</t>
  </si>
  <si>
    <t>Large White Honeycomb Paper Bell</t>
  </si>
  <si>
    <t>Skull And Crossbones Garland</t>
  </si>
  <si>
    <t>Set Of 72 Retrospot Paper Doilies</t>
  </si>
  <si>
    <t>Set 3 Retrospot Tea,Coffee,Sugar</t>
  </si>
  <si>
    <t>Red Retrospot Round Cake Tins</t>
  </si>
  <si>
    <t>Sweetheart Ceramic Trinket Box</t>
  </si>
  <si>
    <t>Strawberry Ceramic Trinket Box</t>
  </si>
  <si>
    <t>Red Retrospot Cup</t>
  </si>
  <si>
    <t>Woodland Height Chart Stickers</t>
  </si>
  <si>
    <t>Glass Heart T-Light Holder</t>
  </si>
  <si>
    <t>Ivy Heart Wreath</t>
  </si>
  <si>
    <t>Eucalyptus &amp; Pinecone Wreath</t>
  </si>
  <si>
    <t>Toast Its - Best Mum</t>
  </si>
  <si>
    <t>Mirrored Wall Art Stars</t>
  </si>
  <si>
    <t>Ivory Hanging Decoration Heart</t>
  </si>
  <si>
    <t>Spotty Pink Duck Doorstop</t>
  </si>
  <si>
    <t>Elephant, Birthday Card,</t>
  </si>
  <si>
    <t>Strawberry Lunch Box With Cutlery</t>
  </si>
  <si>
    <t>Red Heart Shape Love Bucket</t>
  </si>
  <si>
    <t>Skulls Stickers</t>
  </si>
  <si>
    <t>Bag 125G Swirly Marbles</t>
  </si>
  <si>
    <t>Bag 250G Swirly Marbles</t>
  </si>
  <si>
    <t>Folding Umbrella Red/White Polkadot</t>
  </si>
  <si>
    <t>Sweet Pudding Sticker Sheet</t>
  </si>
  <si>
    <t>Single Heart Zinc T-Light Holder</t>
  </si>
  <si>
    <t>Hanging Heart Zinc T-Light Holder</t>
  </si>
  <si>
    <t>Fairy Tale Cottage Nightlight</t>
  </si>
  <si>
    <t>Painted Lightbulb Star+ Moon</t>
  </si>
  <si>
    <t>Blue Tea Towel Classic Design</t>
  </si>
  <si>
    <t>Lunch Box I Love London</t>
  </si>
  <si>
    <t>Set 12 Kids White Chalk Sticks</t>
  </si>
  <si>
    <t>Christmas Musical Zinc Star</t>
  </si>
  <si>
    <t>Christmas Musical Zinc Heart</t>
  </si>
  <si>
    <t>Assorted Colour Mini Cases</t>
  </si>
  <si>
    <t>Skulls And Crossbones Wrap</t>
  </si>
  <si>
    <t>Polyester Filler Pad 45X30Cm</t>
  </si>
  <si>
    <t>Polyester Filler Pad 40X40Cm</t>
  </si>
  <si>
    <t>Pink Flower Fabric Pony</t>
  </si>
  <si>
    <t>Birthday Party Cordon Barrier Tape</t>
  </si>
  <si>
    <t>Camouflage Design Teddy</t>
  </si>
  <si>
    <t>Blue Spot Ceramic Drawer Knob</t>
  </si>
  <si>
    <t>White Spot Red Ceramic Drawer Knob</t>
  </si>
  <si>
    <t>Squarecushion Cover Pink Union Flag</t>
  </si>
  <si>
    <t>Cushion Cover Pink Union Jack</t>
  </si>
  <si>
    <t>Four Hook White Lovebirds</t>
  </si>
  <si>
    <t>French Blue Metal Door Sign 3</t>
  </si>
  <si>
    <t>French Blue Metal Door Sign No</t>
  </si>
  <si>
    <t>Wood Black Board Ant White Finish</t>
  </si>
  <si>
    <t>Beach Hut Key Cabinet</t>
  </si>
  <si>
    <t>Home Small Wood Letters</t>
  </si>
  <si>
    <t>Cherry Blossom Passport Cover</t>
  </si>
  <si>
    <t>Small Yellow Babushka Notebook</t>
  </si>
  <si>
    <t>Retro Mod Tray</t>
  </si>
  <si>
    <t>Sweetheart Wire Magazine Rack</t>
  </si>
  <si>
    <t>Cardholder Holly Wreath Metal</t>
  </si>
  <si>
    <t>Silver Christmas Tree Bauble Stand</t>
  </si>
  <si>
    <t>Sweetheart Recipe Book Stand</t>
  </si>
  <si>
    <t>Overnight Bag Vintage Rose Paisley</t>
  </si>
  <si>
    <t>Faux Fur Chocolate Throw</t>
  </si>
  <si>
    <t>Ant White Wire Heart Spiral</t>
  </si>
  <si>
    <t>Feather Pen,Coal Black</t>
  </si>
  <si>
    <t>Feather Pen,Light Pink</t>
  </si>
  <si>
    <t>Feather Pen,Hot Pink</t>
  </si>
  <si>
    <t>Doormat Airmail</t>
  </si>
  <si>
    <t>Doormat 3 Smiley Cats</t>
  </si>
  <si>
    <t>Bread Bin Diner Style Red</t>
  </si>
  <si>
    <t>Travel Sewing Kit</t>
  </si>
  <si>
    <t>Magnets Pack Of 4 Vintage Collage</t>
  </si>
  <si>
    <t>Magnets Pack Of 4 Home Sweet Home</t>
  </si>
  <si>
    <t>Magnets Pack Of 4 Childhood Memory</t>
  </si>
  <si>
    <t>Feltcraft Doll Emily</t>
  </si>
  <si>
    <t>Light Garland Butterfiles Pink</t>
  </si>
  <si>
    <t>Wooden Owls Light Garland</t>
  </si>
  <si>
    <t>Art Lights,Funk Monkey</t>
  </si>
  <si>
    <t>Set 12 Lavender Botanical T-Lights</t>
  </si>
  <si>
    <t>Doormat Fairy Cake</t>
  </si>
  <si>
    <t>Mini Cake Stand With Hanging Cakes</t>
  </si>
  <si>
    <t>Set Of 4 Fairy Cake Placemats</t>
  </si>
  <si>
    <t>Office Mug Warmer Pink</t>
  </si>
  <si>
    <t>Please One Person Metal Sign</t>
  </si>
  <si>
    <t>Glitter Christmas Heart</t>
  </si>
  <si>
    <t>3 Piece Spaceboy Cookie Cutter Set</t>
  </si>
  <si>
    <t>Red Stripe Ceramic Drawer Knob</t>
  </si>
  <si>
    <t>Clear Drawer Knob Acrylic Edwardian</t>
  </si>
  <si>
    <t>Blue Drawer Knob Acrylic Edwardian</t>
  </si>
  <si>
    <t>Pink Drawer Knob Acrylic Edwardian</t>
  </si>
  <si>
    <t>Red Drawer Knob Acrylic Edwardian</t>
  </si>
  <si>
    <t>Green Drawer Knob Acrylic Edwardian</t>
  </si>
  <si>
    <t>Assorted Bottle Top Magnets</t>
  </si>
  <si>
    <t>Nursery A,B,C Painted Letters</t>
  </si>
  <si>
    <t>Set Of 2 Round Tins Dutch Cheese</t>
  </si>
  <si>
    <t>Green Geisha Girl</t>
  </si>
  <si>
    <t>Blue Geisha Girl</t>
  </si>
  <si>
    <t>Newspaper Stand</t>
  </si>
  <si>
    <t>Cinammon &amp; Orange Wreath</t>
  </si>
  <si>
    <t>Wood Stocking Christmas Scandispot</t>
  </si>
  <si>
    <t>Wooden Tree Christmas Scandinavian</t>
  </si>
  <si>
    <t>Rocking Horse Green Christmas</t>
  </si>
  <si>
    <t>Set Of 4 Napkin Charms 3 Keys</t>
  </si>
  <si>
    <t>Set Of 4 Napkin Charms Instrument</t>
  </si>
  <si>
    <t>Set Of 4 Napkin Charms Crowns</t>
  </si>
  <si>
    <t>Swallow Wooden Christmas Decoration</t>
  </si>
  <si>
    <t>Glitter Christmas Tree</t>
  </si>
  <si>
    <t>Garland With Stars And Bells</t>
  </si>
  <si>
    <t>Christmas Garland Stars,Trees</t>
  </si>
  <si>
    <t>Swiss Chalet Tree Decoration</t>
  </si>
  <si>
    <t>Bird Box Christmas Tree Decoration</t>
  </si>
  <si>
    <t>Wooden Advent Calendar Cream</t>
  </si>
  <si>
    <t>Classic Metal Birdcage Plant Holder</t>
  </si>
  <si>
    <t>Doormat I Love London</t>
  </si>
  <si>
    <t>Wood And Glass Medicine Cabinet</t>
  </si>
  <si>
    <t>Ma Campagne Cutlery Box</t>
  </si>
  <si>
    <t>Wicker Wreath Large</t>
  </si>
  <si>
    <t>Table Lamp White Shade Wood Base</t>
  </si>
  <si>
    <t>Small Folkart Star Christmas Dec</t>
  </si>
  <si>
    <t>Small Hanging Glass+Zinc Lantern</t>
  </si>
  <si>
    <t>Green Christmas Tree String 20Light</t>
  </si>
  <si>
    <t>Black Christmas Tree 60Cm</t>
  </si>
  <si>
    <t>Wooden Star Christmas Scandinavian</t>
  </si>
  <si>
    <t>Fine Wicker Heart</t>
  </si>
  <si>
    <t>Bath Building Block Word</t>
  </si>
  <si>
    <t>Colour Glass T-Light Holder Hanging</t>
  </si>
  <si>
    <t>Union Jack Flag Passport Cover</t>
  </si>
  <si>
    <t>Edwardian Parasol Pink</t>
  </si>
  <si>
    <t>S/4 Cacti Candles</t>
  </si>
  <si>
    <t>Pink Marshmallow Scarf Knitting Kit</t>
  </si>
  <si>
    <t>Set Of 3 Coloured Flying Ducks</t>
  </si>
  <si>
    <t>6 Chocolate Love Heart T-Lights</t>
  </si>
  <si>
    <t>3 Traditional Cookie Cutters Set</t>
  </si>
  <si>
    <t>Childrens Spaceboy Mug</t>
  </si>
  <si>
    <t>Mirrored Wall Art Skulls</t>
  </si>
  <si>
    <t>Cowboys And Indians Birthday Card</t>
  </si>
  <si>
    <t>Ring Of Roses Birthday Card</t>
  </si>
  <si>
    <t>Bread Bin Diner Style Pink</t>
  </si>
  <si>
    <t>Alarm Clock Bakelike Chocolate</t>
  </si>
  <si>
    <t>Ceramic Cake Design Spotted Mug</t>
  </si>
  <si>
    <t>Lipstick Pen Fuschia</t>
  </si>
  <si>
    <t>Green 3 Piece Polkadot Cutlery Set</t>
  </si>
  <si>
    <t>Red 3 Piece Retrospot Cutlery Set</t>
  </si>
  <si>
    <t>Painted Metal Pears Assorted</t>
  </si>
  <si>
    <t>Colour Glass. Star T-Light Holder</t>
  </si>
  <si>
    <t>Swallows Greeting Card</t>
  </si>
  <si>
    <t>Letter "M" Bling Key Ring</t>
  </si>
  <si>
    <t>Letter "V" Bling Key Ring</t>
  </si>
  <si>
    <t>Letter "S" Bling Key Ring</t>
  </si>
  <si>
    <t>Kids Rain Mac Pink</t>
  </si>
  <si>
    <t>Square Floor Cushion Vintage Red</t>
  </si>
  <si>
    <t>Blue Diamante Pen In Gift Box</t>
  </si>
  <si>
    <t>36 Pencils Tube Skulls</t>
  </si>
  <si>
    <t>Green Fern Journal</t>
  </si>
  <si>
    <t>Black Ear Muff Headphones</t>
  </si>
  <si>
    <t>Red Polkadot Coffee Mug</t>
  </si>
  <si>
    <t>Assorted Tutti Frutti Mirror</t>
  </si>
  <si>
    <t>Set Of 4 Rose Botanical Candles</t>
  </si>
  <si>
    <t>Felt Egg Cosy Blue Rabbit</t>
  </si>
  <si>
    <t>Love Heart Sock Hanger</t>
  </si>
  <si>
    <t>Pink Polkadot Childrens Umbrella</t>
  </si>
  <si>
    <t>Red Retrospot Childrens Umbrella</t>
  </si>
  <si>
    <t>Red Retrospot Shopper Bag</t>
  </si>
  <si>
    <t>Strawberry Charlotte Bag</t>
  </si>
  <si>
    <t>Blue Polkadot Washing Up Gloves</t>
  </si>
  <si>
    <t>Salle De Bain Hook</t>
  </si>
  <si>
    <t>Stripey Chocolate Nesting Boxes</t>
  </si>
  <si>
    <t>Toast Its - Fairy Flower</t>
  </si>
  <si>
    <t>Red Retrospot Pudding Bowl</t>
  </si>
  <si>
    <t>Skulls Water Transfer Tattoos</t>
  </si>
  <si>
    <t>Red Spot Ceramic Drawer Knob</t>
  </si>
  <si>
    <t>Big Doughnut Fridge Magnets</t>
  </si>
  <si>
    <t>Bag 500G Swirly Marbles</t>
  </si>
  <si>
    <t>Gaolers Keys Decorative Garden</t>
  </si>
  <si>
    <t>Glitter Heart Garland With Bells</t>
  </si>
  <si>
    <t>Assorted Creepy Crawlies</t>
  </si>
  <si>
    <t>Potting Shed Tea Mug</t>
  </si>
  <si>
    <t>Kings Choice Mug</t>
  </si>
  <si>
    <t>Key Fob , Garage Design</t>
  </si>
  <si>
    <t>Chocolate This Way Metal Sign</t>
  </si>
  <si>
    <t>Set Of 36 Paisley Flower Doilies</t>
  </si>
  <si>
    <t>Ribbon Reel Lace Design</t>
  </si>
  <si>
    <t>Paper Chain Kit Empire</t>
  </si>
  <si>
    <t>Full English Breakfast Plate</t>
  </si>
  <si>
    <t>Wood Stamp Set Thank You</t>
  </si>
  <si>
    <t>Hook, 1 Hanger ,Magic Garden</t>
  </si>
  <si>
    <t>Illustrated Cat Bowl</t>
  </si>
  <si>
    <t>Lunch Box With Cutlery Retrospot</t>
  </si>
  <si>
    <t>Money Box Pocket Money Design</t>
  </si>
  <si>
    <t>Metal Sign Take It Or Leave It</t>
  </si>
  <si>
    <t>Enamel Colander Cream</t>
  </si>
  <si>
    <t>Enamel Flower Jug Cream</t>
  </si>
  <si>
    <t>Gumball Coat Rack</t>
  </si>
  <si>
    <t>Wooden Union Jack Bunting</t>
  </si>
  <si>
    <t>Cabin Bag Vintage Paisley</t>
  </si>
  <si>
    <t>Magic Drawing Slate Purdey</t>
  </si>
  <si>
    <t>Magic Drawing Slate Dinosaur</t>
  </si>
  <si>
    <t>Christmas Retrospot Heart Wood</t>
  </si>
  <si>
    <t>Circus Parade Lunch Box</t>
  </si>
  <si>
    <t>Strawberry Fairy Cake Teapot</t>
  </si>
  <si>
    <t>Poppy'S Playhouse Livingroom</t>
  </si>
  <si>
    <t>Poppy'S Playhouse Bathroom</t>
  </si>
  <si>
    <t>Feltcraft Princess Olivia Doll</t>
  </si>
  <si>
    <t>Round Cake Tin Vintage Green</t>
  </si>
  <si>
    <t>Soap Dish Brocante</t>
  </si>
  <si>
    <t>Novelty Biscuits Cake Stand 3 Tier</t>
  </si>
  <si>
    <t>Childrens Apron Apples Design</t>
  </si>
  <si>
    <t>Dolly Girl Childrens Egg Cup</t>
  </si>
  <si>
    <t>Ceramic Cake Bowl + Hanging Cakes</t>
  </si>
  <si>
    <t>Tea Time Party Bunting</t>
  </si>
  <si>
    <t>Tea Time Kitchen Apron</t>
  </si>
  <si>
    <t>Blue Happy Birthday Bunting</t>
  </si>
  <si>
    <t>Pink Happy Birthday Bunting</t>
  </si>
  <si>
    <t>Love Heart Pocket Warmer</t>
  </si>
  <si>
    <t>Corona Mexican Tray</t>
  </si>
  <si>
    <t>Area Patrolled Metal Sign</t>
  </si>
  <si>
    <t>Fanny'S Rest Stopmetal Sign</t>
  </si>
  <si>
    <t>Set Of 4 English Rose Placemats</t>
  </si>
  <si>
    <t>Set Of 4 English Rose Coasters</t>
  </si>
  <si>
    <t>Assorted Colour T-Light Holder</t>
  </si>
  <si>
    <t>Small Heart Flowers Hook</t>
  </si>
  <si>
    <t>Black Enchanted Forest Placemat</t>
  </si>
  <si>
    <t>Set Of 6 3D Kit Cards For Kids</t>
  </si>
  <si>
    <t>Drop Diamante Earrings Crystal</t>
  </si>
  <si>
    <t>Pink Floral Feltcraft Shoulder Bag</t>
  </si>
  <si>
    <t>Lunch Bag Cars Blue</t>
  </si>
  <si>
    <t>Pin Cushion Babushka Pink</t>
  </si>
  <si>
    <t>Red Retrospot Purse</t>
  </si>
  <si>
    <t>Ladybird + Bee Raffia Food Cover</t>
  </si>
  <si>
    <t>Candleholder Pink Hanging Heart</t>
  </si>
  <si>
    <t>Home Sweet Home Mug</t>
  </si>
  <si>
    <t>Childrens Garden Gloves Blue</t>
  </si>
  <si>
    <t>Chrysanthemum Sketchbook</t>
  </si>
  <si>
    <t>Rose 3 Wick Morris Box Candle</t>
  </si>
  <si>
    <t>Rose Scent Candle Jewelled Drawer</t>
  </si>
  <si>
    <t>Vanilla Scent Candle Jewelled Box</t>
  </si>
  <si>
    <t>White Bamboo Ribs Lampshade</t>
  </si>
  <si>
    <t>Folding Umbrella Chocolate Polkadot</t>
  </si>
  <si>
    <t>Cake Stand Lovebird 2 Tier White</t>
  </si>
  <si>
    <t>Cosy Slipper Shoes Small Green</t>
  </si>
  <si>
    <t>3 Gardenia Morris Boxed Candles</t>
  </si>
  <si>
    <t>Set/4 Garden Rose Dinner Candle</t>
  </si>
  <si>
    <t>Lunch Bag Woodland</t>
  </si>
  <si>
    <t>S/6 Sew On Crochet Flowers</t>
  </si>
  <si>
    <t>Gold Print Paper Bag</t>
  </si>
  <si>
    <t>Wooden Happy Birthday Garland</t>
  </si>
  <si>
    <t>Set/4 Badges Cute Creatures</t>
  </si>
  <si>
    <t>Blue Paisley Pocket Book</t>
  </si>
  <si>
    <t>Porcelain Rose Large</t>
  </si>
  <si>
    <t>Porcelain Rose Small</t>
  </si>
  <si>
    <t>Baking Set Spaceboy Design</t>
  </si>
  <si>
    <t>Wood 2 Drawer Cabinet White Finish</t>
  </si>
  <si>
    <t>Wooden Picture Frame White Finish</t>
  </si>
  <si>
    <t>Ivory Embroidered Quilt</t>
  </si>
  <si>
    <t>Peace Small Wood Letters</t>
  </si>
  <si>
    <t>Red Retrospot Apron</t>
  </si>
  <si>
    <t>Feltcraft Doll Rosie</t>
  </si>
  <si>
    <t>Feltcraft Doll Maria</t>
  </si>
  <si>
    <t>Feltcraft Doll Molly</t>
  </si>
  <si>
    <t>Party Metal Sign</t>
  </si>
  <si>
    <t>Vintage Cream 3 Basket Cake Stand</t>
  </si>
  <si>
    <t>Doormat Respectable House</t>
  </si>
  <si>
    <t>Doormat Union Jack Guns And Roses</t>
  </si>
  <si>
    <t>Memo Board Retrospot Design</t>
  </si>
  <si>
    <t>Pink/Yellow Flowers Handbag</t>
  </si>
  <si>
    <t>Charlie+Lola My Room Door Sign</t>
  </si>
  <si>
    <t>Christmas Card Stack Of Presents</t>
  </si>
  <si>
    <t>Set 12 Kids Colour Chalk Sticks</t>
  </si>
  <si>
    <t>Spaceboy Birthday Card</t>
  </si>
  <si>
    <t>Joy Large Wood Letters</t>
  </si>
  <si>
    <t>World War 2 Gliders Asstd Designs</t>
  </si>
  <si>
    <t>Enchanted Bird Coathanger 5 Hook</t>
  </si>
  <si>
    <t>Set 10 Lights Night Owl</t>
  </si>
  <si>
    <t>Set 6 Football Celebration Candles</t>
  </si>
  <si>
    <t>Cacti T-Light Candles</t>
  </si>
  <si>
    <t>Hanging Bauble T-Light Holder Small</t>
  </si>
  <si>
    <t>Balloon Water Bomb Pack Of 35</t>
  </si>
  <si>
    <t>Balloon Pump With 10 Balloons</t>
  </si>
  <si>
    <t>Alphabet Stencil Craft</t>
  </si>
  <si>
    <t>3 Traditional Biscuit Cutters Set</t>
  </si>
  <si>
    <t>Ivory Paper Cup Cake Cases</t>
  </si>
  <si>
    <t>Party Invites Woodland</t>
  </si>
  <si>
    <t>Party Invites Balloon Girl</t>
  </si>
  <si>
    <t>Party Invites Football</t>
  </si>
  <si>
    <t>Party Invites Spaceman</t>
  </si>
  <si>
    <t>Lovely Bonbon Sticker Sheet</t>
  </si>
  <si>
    <t>Panda And Bunnies Sticker Sheet</t>
  </si>
  <si>
    <t>Asstd Design 3D Paper Stickers</t>
  </si>
  <si>
    <t>Stars Gift Tape</t>
  </si>
  <si>
    <t>Cute Cats Tape</t>
  </si>
  <si>
    <t>Red Retrospot Tape</t>
  </si>
  <si>
    <t>Pack Of 12 Coloured Pencils</t>
  </si>
  <si>
    <t>Toast Its - I Love You</t>
  </si>
  <si>
    <t>Bank Account Greeting Card</t>
  </si>
  <si>
    <t>Empire Birthday Card</t>
  </si>
  <si>
    <t>Tea Party Birthday Card</t>
  </si>
  <si>
    <t>Card Cat And Tree</t>
  </si>
  <si>
    <t>Card Dog And Ball</t>
  </si>
  <si>
    <t>Penny Farthing Birthday Card</t>
  </si>
  <si>
    <t>Blue Stripe Ceramic Drawer Knob</t>
  </si>
  <si>
    <t>White Spot Blue Ceramic Drawer Knob</t>
  </si>
  <si>
    <t>Embossed Glass Tealight Holder</t>
  </si>
  <si>
    <t>Watering Can Green Dinosaur</t>
  </si>
  <si>
    <t>Watering Can Blue Elephant</t>
  </si>
  <si>
    <t>Flying Pig Watering Can</t>
  </si>
  <si>
    <t>French Blue Metal Door Sign 1</t>
  </si>
  <si>
    <t>French Bathroom Sign Blue Metal</t>
  </si>
  <si>
    <t>Cakestand, 3 Tier, Loveheart</t>
  </si>
  <si>
    <t>Glass Bell Jar Small</t>
  </si>
  <si>
    <t>Glass Bell Jar Large</t>
  </si>
  <si>
    <t>Fridge Magnets La Vie En Rose</t>
  </si>
  <si>
    <t>Fridge Magnets Les Enfants Assorted</t>
  </si>
  <si>
    <t>Brocante Shelf With Hooks</t>
  </si>
  <si>
    <t>Green Polkadot Bowl</t>
  </si>
  <si>
    <t>Picture Frame Wood Triple Portrait</t>
  </si>
  <si>
    <t>Set3 Book Box Green Gingham Flower</t>
  </si>
  <si>
    <t>Round Cake Tin Vintage Red</t>
  </si>
  <si>
    <t>Picnic Basket Wicker Small</t>
  </si>
  <si>
    <t>Retro Plastic Elephant Tray</t>
  </si>
  <si>
    <t>Rainbow Pegs Photo Clip String</t>
  </si>
  <si>
    <t>Teatime Pen Case &amp; Pens</t>
  </si>
  <si>
    <t>Photo Frame 3 Classic Hanging</t>
  </si>
  <si>
    <t>3D Traditional Christmas Stickers</t>
  </si>
  <si>
    <t>Seaside Flying Disc</t>
  </si>
  <si>
    <t>Peg Bag Apples Design</t>
  </si>
  <si>
    <t>Grey Floral Feltcraft Shoulder Bag</t>
  </si>
  <si>
    <t>Set/3 Red Gingham Rose Storage Box</t>
  </si>
  <si>
    <t>Small Red Retrospot Mug In Box</t>
  </si>
  <si>
    <t>12 Pencils Tall Tube Red Retrospot</t>
  </si>
  <si>
    <t>Retrospot Large Milk Jug</t>
  </si>
  <si>
    <t>Red Retrospot Traditional Teapot</t>
  </si>
  <si>
    <t>Dairy Maid Pudding Bowl</t>
  </si>
  <si>
    <t>Assorted Cakes Fridge Magnets</t>
  </si>
  <si>
    <t>Food Container Set 3 Love Heart</t>
  </si>
  <si>
    <t>Do Not Touch My Stuff Door Hanger</t>
  </si>
  <si>
    <t>Keep Out Boys Door Hanger</t>
  </si>
  <si>
    <t>Moody Boy Door Hanger</t>
  </si>
  <si>
    <t>Filigris Heart With Butterfly</t>
  </si>
  <si>
    <t>Decoration Hen On Nest, Hanging</t>
  </si>
  <si>
    <t>Hen House Decoration</t>
  </si>
  <si>
    <t>Pack Of 12 Sticky Bunnies</t>
  </si>
  <si>
    <t>Mini Wooden Happy Birthday Garland</t>
  </si>
  <si>
    <t>Wood Stamp Set Best Wishes</t>
  </si>
  <si>
    <t>Wood Stamp Set Happy Birthday</t>
  </si>
  <si>
    <t>12 Pencils Tall Tube Skulls</t>
  </si>
  <si>
    <t>Glamorous Mug</t>
  </si>
  <si>
    <t>Charlotte Bag Dolly Girl Design</t>
  </si>
  <si>
    <t>Jumbo Bag Spaceboy Design</t>
  </si>
  <si>
    <t>Airline Bag Vintage Jet Set Red</t>
  </si>
  <si>
    <t>Cosy Slipper Shoes Large Green</t>
  </si>
  <si>
    <t>White Jewelled Heart Decoration</t>
  </si>
  <si>
    <t>Hanging Metal Star Lantern</t>
  </si>
  <si>
    <t>Chinese Dragon Paper Lanterns</t>
  </si>
  <si>
    <t>Milk Pan Pink Polkadot</t>
  </si>
  <si>
    <t>Boom Box Speaker Boys</t>
  </si>
  <si>
    <t>Small Pink Magic Christmas Tree</t>
  </si>
  <si>
    <t>Recycled Pencil With Rabbit Eraser</t>
  </si>
  <si>
    <t>Blue Calculator Ruler</t>
  </si>
  <si>
    <t>Red Flock Love Heart Photo Frame</t>
  </si>
  <si>
    <t>Scented Candle In Digitalis Tin</t>
  </si>
  <si>
    <t>Grow Your Own Flowers Set Of 3</t>
  </si>
  <si>
    <t>Organiser Wood Antique White</t>
  </si>
  <si>
    <t>Vintage Post Office Cabinet</t>
  </si>
  <si>
    <t>Clear Milkshake Glass</t>
  </si>
  <si>
    <t>Birds Mobile Vintage Design</t>
  </si>
  <si>
    <t>Dinosaur Lunch Box With Cutlery</t>
  </si>
  <si>
    <t>Charlie And Lola Table Tins</t>
  </si>
  <si>
    <t>Charlie And Lola Figures Tins</t>
  </si>
  <si>
    <t>Cake Stand White Two Tier Lace</t>
  </si>
  <si>
    <t>Blue Polkadot Bowl</t>
  </si>
  <si>
    <t>Pink Polkadot Cup</t>
  </si>
  <si>
    <t>Blue Polkadot Plate</t>
  </si>
  <si>
    <t>Green Polkadot Plate</t>
  </si>
  <si>
    <t>Pack Of 6 Skull Paper Cups</t>
  </si>
  <si>
    <t>Pack Of 6 Skull Paper Plates</t>
  </si>
  <si>
    <t>Pack Of 20 Skull Paper Napkins</t>
  </si>
  <si>
    <t>200 Bendy Skull Straws</t>
  </si>
  <si>
    <t>Skulls Party Bag + Sticker Set</t>
  </si>
  <si>
    <t>Set/6 Red Spotty Paper Cups</t>
  </si>
  <si>
    <t>Set/6 Red Spotty Paper Plates</t>
  </si>
  <si>
    <t>Strawberry Honeycomb Garland</t>
  </si>
  <si>
    <t>Pink Polkadot Bowl</t>
  </si>
  <si>
    <t>Set Of 6 T-Lights Wedding Cake</t>
  </si>
  <si>
    <t>Mini Cake Stand T-Light Holder</t>
  </si>
  <si>
    <t>Shoe Shine Box</t>
  </si>
  <si>
    <t>Bread Bin Diner Style Mint</t>
  </si>
  <si>
    <t>Vanilla Incense 40 Cones In Tin</t>
  </si>
  <si>
    <t>Lavender Incense 40 Cones In Tin</t>
  </si>
  <si>
    <t>Columbian Candle Round</t>
  </si>
  <si>
    <t>Columbian Candle Rectangle</t>
  </si>
  <si>
    <t>Zinc Finish 15Cm Planter Pots</t>
  </si>
  <si>
    <t>Silk Purse Babushka Blue</t>
  </si>
  <si>
    <t>Army Camo Bookcover Tape</t>
  </si>
  <si>
    <t>Carrot Charlie+Lola Coaster Set</t>
  </si>
  <si>
    <t>Dog Bowl Chasing Ball Design</t>
  </si>
  <si>
    <t>Memo Board Cottage Design</t>
  </si>
  <si>
    <t>Childs Garden Spade Blue</t>
  </si>
  <si>
    <t>Skulls Greeting Card</t>
  </si>
  <si>
    <t>Hanging Chick Yellow Decoration</t>
  </si>
  <si>
    <t>Set Of 72 Skull Paper Doilies</t>
  </si>
  <si>
    <t>Spaceboy Gift Wrap</t>
  </si>
  <si>
    <t>Blue Glass Chunky Charm Bracelet</t>
  </si>
  <si>
    <t>Black+White Necklace W Tassel</t>
  </si>
  <si>
    <t>Amber Chunky Glass+Bead Necklace</t>
  </si>
  <si>
    <t>Gingham Rose Wrap</t>
  </si>
  <si>
    <t>12 Pencils Tall Tube Posy</t>
  </si>
  <si>
    <t>12 Coloured Party Balloons</t>
  </si>
  <si>
    <t>Pink Flower Crochet Food Cover</t>
  </si>
  <si>
    <t>Flower Vine Raffia Food Cover</t>
  </si>
  <si>
    <t>Food/Drink Sponge Stickers</t>
  </si>
  <si>
    <t>Pink Heart Shape Photo Frame</t>
  </si>
  <si>
    <t>Silver Diamante Pen In Gift Box</t>
  </si>
  <si>
    <t>Blue Juicy Fruit Photo Frame</t>
  </si>
  <si>
    <t>Glitter Butterfly Clips</t>
  </si>
  <si>
    <t>Vintage Union Jack Memoboard</t>
  </si>
  <si>
    <t>S/4 Valentine Decoupage Heart Box</t>
  </si>
  <si>
    <t>Blue Coat Rack Paris Fashion</t>
  </si>
  <si>
    <t>Wrap Pink Fairy Cakes</t>
  </si>
  <si>
    <t>Romantic Pinks Ribbons</t>
  </si>
  <si>
    <t>Baby Boom Ribbons</t>
  </si>
  <si>
    <t>Enamel Wash Bowl Cream</t>
  </si>
  <si>
    <t>Diamante Bow Brooch Black Colour</t>
  </si>
  <si>
    <t>Diamante Bow Brooch Green Colour</t>
  </si>
  <si>
    <t>Diamante Bow Brooch Red Colour</t>
  </si>
  <si>
    <t>Lily Brooch Amethyst Colour</t>
  </si>
  <si>
    <t>Pair Of Enamel Butterfly Hairclip</t>
  </si>
  <si>
    <t>Amethyst Diamante Expandable Ring</t>
  </si>
  <si>
    <t>Purple Gemstone Bracelet</t>
  </si>
  <si>
    <t>Black Gemstone Bracelet</t>
  </si>
  <si>
    <t>Purple Gemstone Necklace 45Cm</t>
  </si>
  <si>
    <t>5 Strand Glass Necklace Black</t>
  </si>
  <si>
    <t>Amethyst Hoop Earring Floral Leaf</t>
  </si>
  <si>
    <t>Hanging Bauble T-Light Holder Large</t>
  </si>
  <si>
    <t>Cut Glass Hexagon T-Light Holder</t>
  </si>
  <si>
    <t>Clam Shell Small</t>
  </si>
  <si>
    <t>Folding Umbrella Pinkwhite Polkadot</t>
  </si>
  <si>
    <t>Clam Shell Large</t>
  </si>
  <si>
    <t>Cockle Shell Dish</t>
  </si>
  <si>
    <t>Party Pizza Dish Red Retrospot</t>
  </si>
  <si>
    <t>Spaceboy Tv Dinner Tray</t>
  </si>
  <si>
    <t>Pink Tall Porcelain T-Light Holder</t>
  </si>
  <si>
    <t>White Tall Porcelain T-Light Holder</t>
  </si>
  <si>
    <t>Key Fob , Front Door</t>
  </si>
  <si>
    <t>Key Fob , Back Door</t>
  </si>
  <si>
    <t>Set Of 6 Cake Chopsticks</t>
  </si>
  <si>
    <t>Chrysanthemum Pocket Book</t>
  </si>
  <si>
    <t>Garden Path Pocket Book</t>
  </si>
  <si>
    <t>Red Daisy Pocket Book</t>
  </si>
  <si>
    <t>Frog Sock Puppet</t>
  </si>
  <si>
    <t>Pink Horse Sock Puppet</t>
  </si>
  <si>
    <t>Round Snack Boxes Set Of 4 Fruits</t>
  </si>
  <si>
    <t>Round Snack Boxes Set Of 4 Skulls</t>
  </si>
  <si>
    <t>Inflatable Political Globe</t>
  </si>
  <si>
    <t>Black Wine Glass</t>
  </si>
  <si>
    <t>Classical Rose Candlestand</t>
  </si>
  <si>
    <t>Black Champagne Glass</t>
  </si>
  <si>
    <t>Red Retrospot Peg Bag</t>
  </si>
  <si>
    <t>Fairy Cake Design Umbrella</t>
  </si>
  <si>
    <t>Wrap, Billboard Fonts Design</t>
  </si>
  <si>
    <t>Gift Bag Psychedelic Apples</t>
  </si>
  <si>
    <t>Wrap Green Pears</t>
  </si>
  <si>
    <t>4 Rose Pink Dinner Candles</t>
  </si>
  <si>
    <t>4 Sky Blue Dinner Candles</t>
  </si>
  <si>
    <t>Two Door Curio Cabinet</t>
  </si>
  <si>
    <t>Pink Polkadot Wrap</t>
  </si>
  <si>
    <t>Assorted Colours Silk Fan</t>
  </si>
  <si>
    <t>Red Retrospot Butter Dish</t>
  </si>
  <si>
    <t>Love Garland Painted Zinc</t>
  </si>
  <si>
    <t>Measuring Tape Babushka Pink</t>
  </si>
  <si>
    <t>Vintage Kid Dolly Card</t>
  </si>
  <si>
    <t>Blue Polkadot Wrap</t>
  </si>
  <si>
    <t>Mirror Love Bird T-Light Holder</t>
  </si>
  <si>
    <t>Black Love Bird T-Light Holder</t>
  </si>
  <si>
    <t>Hand Open Shape Gold</t>
  </si>
  <si>
    <t>Magic Drawing Slate Bake A Cake</t>
  </si>
  <si>
    <t>Felt Farm Animal White Bunny</t>
  </si>
  <si>
    <t>Snowstorm Photo Frame Fridge Magnet</t>
  </si>
  <si>
    <t>Red Polkadot Pudding Bowl</t>
  </si>
  <si>
    <t>Blue Polkadot Pudding Bowl</t>
  </si>
  <si>
    <t>Vintage Blue Tinsel Reel</t>
  </si>
  <si>
    <t>Tote Bag I Love London</t>
  </si>
  <si>
    <t>Jardin Etched Glass Butter Dish</t>
  </si>
  <si>
    <t>Space Frog</t>
  </si>
  <si>
    <t>Space Cadet Black</t>
  </si>
  <si>
    <t>Space Cadet Red</t>
  </si>
  <si>
    <t>Space Owl</t>
  </si>
  <si>
    <t>Space Cadet White</t>
  </si>
  <si>
    <t>Woodland Design Cotton Tote Bag</t>
  </si>
  <si>
    <t>Toast Its - Dinosaur</t>
  </si>
  <si>
    <t>Garden Path Sketchbook</t>
  </si>
  <si>
    <t>Blue Polkadot Coffee Mug</t>
  </si>
  <si>
    <t>Monsters Stencil Craft</t>
  </si>
  <si>
    <t>Citronella Candle Garden Pot</t>
  </si>
  <si>
    <t>Funky Washing Up Gloves Assorted</t>
  </si>
  <si>
    <t>Set Of 9 Heart Shaped Balloons</t>
  </si>
  <si>
    <t>Childs Breakfast Set Circus Parade</t>
  </si>
  <si>
    <t>Woodland Storage Box Small</t>
  </si>
  <si>
    <t>Skulls Design Cotton Tote Bag</t>
  </si>
  <si>
    <t>Flower Burst Silver Ring Crystal</t>
  </si>
  <si>
    <t>Enamel Bread Bin Cream</t>
  </si>
  <si>
    <t>Toilet Metal Sign</t>
  </si>
  <si>
    <t>Airline Lounge,Metal Sign</t>
  </si>
  <si>
    <t>Key Fob , Shed</t>
  </si>
  <si>
    <t>Botanical Lavender Birthday Card</t>
  </si>
  <si>
    <t>Mirrored Disco Ball</t>
  </si>
  <si>
    <t>Disco Ball Rotator Battery Operated</t>
  </si>
  <si>
    <t>Glass Cloche Large</t>
  </si>
  <si>
    <t>Glass Cloche Small</t>
  </si>
  <si>
    <t>Kids Rain Mac Blue</t>
  </si>
  <si>
    <t>Money Box Confectionery Design</t>
  </si>
  <si>
    <t>Money Box Kings Choice Design</t>
  </si>
  <si>
    <t>Weekend Bag Vintage Rose Paisley</t>
  </si>
  <si>
    <t>Christmas Card Singing Angel</t>
  </si>
  <si>
    <t>Paper Bunting Vintage Paisley</t>
  </si>
  <si>
    <t>Party Invites Jazz Hearts</t>
  </si>
  <si>
    <t>Party Invites Dinosaurs</t>
  </si>
  <si>
    <t>Blue Polkadot Cup</t>
  </si>
  <si>
    <t>White Wire Egg Holder</t>
  </si>
  <si>
    <t>Blue/Cream Stripe Cushion Cover</t>
  </si>
  <si>
    <t>Union Stripe Cushion Cover</t>
  </si>
  <si>
    <t>Key Cabinet Ma Campagne</t>
  </si>
  <si>
    <t>Cream Sweetheart Mini Chest</t>
  </si>
  <si>
    <t>Hanging Metal Heart Lantern</t>
  </si>
  <si>
    <t>Dinosaur Party Bag + Sticker Set</t>
  </si>
  <si>
    <t>Vintage Red Kitchen Cabinet</t>
  </si>
  <si>
    <t>Large Cake Stand Hanging Hearts</t>
  </si>
  <si>
    <t>Large Cake Stand Hanging Strawbery</t>
  </si>
  <si>
    <t>Red Retrospot Sugar Jam Bowl</t>
  </si>
  <si>
    <t>Retrospot Lamp</t>
  </si>
  <si>
    <t>Red Retrospot Shopping Bag</t>
  </si>
  <si>
    <t>Red Retrospot Washbag</t>
  </si>
  <si>
    <t>Tea Time Table Cloth</t>
  </si>
  <si>
    <t>Wrap English Rose</t>
  </si>
  <si>
    <t>Wrap Pink Flock</t>
  </si>
  <si>
    <t>Tub 24 Pink Flower Pegs</t>
  </si>
  <si>
    <t>Feng Shui Pillar Candle</t>
  </si>
  <si>
    <t>Decoupage,Greeting Card,</t>
  </si>
  <si>
    <t>Photo Frame Cornice</t>
  </si>
  <si>
    <t>Jumbo Bag Charlie And Lola Toys</t>
  </si>
  <si>
    <t>Dairy Maid Toastrack</t>
  </si>
  <si>
    <t>Dairy Maid Traditional Teapot</t>
  </si>
  <si>
    <t>Lavender Scented Fabric Heart</t>
  </si>
  <si>
    <t>Blue Polkadot Passport Cover</t>
  </si>
  <si>
    <t>Set/6 Bead Coasters Gauze Bag Gold</t>
  </si>
  <si>
    <t>Grow Your Own Herbs Set Of 3</t>
  </si>
  <si>
    <t>White Christmas Star Decoration</t>
  </si>
  <si>
    <t>Cabin Bag Vintage Retrospot</t>
  </si>
  <si>
    <t>Traditional Knitting Nancy</t>
  </si>
  <si>
    <t>Moroccan Tea Glass</t>
  </si>
  <si>
    <t>Lush Greens Ribbons</t>
  </si>
  <si>
    <t>Bright Blues Ribbons</t>
  </si>
  <si>
    <t>Pack Of 6 Sandcastle Flags Assorted</t>
  </si>
  <si>
    <t>Beaded Pearl Heart White On Stick</t>
  </si>
  <si>
    <t>3 Hearts Hanging Decoration Rustic</t>
  </si>
  <si>
    <t>Hearts Wrapping Tape</t>
  </si>
  <si>
    <t>Doggy Rubber</t>
  </si>
  <si>
    <t>Magic Tree -Paper Flowers</t>
  </si>
  <si>
    <t>Blue Paisley Journal</t>
  </si>
  <si>
    <t>Necklace+Bracelet Set Fruit Salad</t>
  </si>
  <si>
    <t>Skulls Tape</t>
  </si>
  <si>
    <t>Column1</t>
  </si>
  <si>
    <t>Column2</t>
  </si>
  <si>
    <t>Column3</t>
  </si>
  <si>
    <t>StockCode2</t>
  </si>
  <si>
    <t>Description2</t>
  </si>
  <si>
    <t>Status</t>
  </si>
  <si>
    <t>Repeated transaction records were found in the dataset which could affect analysis accuracy.</t>
  </si>
  <si>
    <t>Removed duplicate records using Excel Remove Duplicates tool.</t>
  </si>
  <si>
    <t>Missing CustomerID</t>
  </si>
  <si>
    <t>Some rows contained blank CustomerID values.</t>
  </si>
  <si>
    <t>Removed incomplete rows with missing customer IDs.</t>
  </si>
  <si>
    <t>Blank Description</t>
  </si>
  <si>
    <t>Product descriptions were missing in some records.</t>
  </si>
  <si>
    <t>Cleaned blank descriptions and removed incomplete rows where necessary.</t>
  </si>
  <si>
    <t>Invalid StockCode Format</t>
  </si>
  <si>
    <t>Stock codes contained mixed text, extra spaces, and inconsistent formatting.</t>
  </si>
  <si>
    <t>Standardized StockCode values using Excel text cleaning formulas.</t>
  </si>
  <si>
    <t>Negative Quantity Values</t>
  </si>
  <si>
    <t>Negative quantity values indicated returned or cancelled orders.</t>
  </si>
  <si>
    <t>Separated or removed return and cancelled order records.</t>
  </si>
  <si>
    <t>Invalid UnitPrice</t>
  </si>
  <si>
    <t>Some records contained zero, blank, or invalid prices.</t>
  </si>
  <si>
    <t>Removed invalid UnitPrice entries from the dataset.</t>
  </si>
  <si>
    <t>Text Formatting Issues</t>
  </si>
  <si>
    <t>Extra spaces and inconsistent text formatting were found in text columns.</t>
  </si>
  <si>
    <t>Used TRIM, CLEAN, and PROPER formulas to standardize text formatting.</t>
  </si>
  <si>
    <t>Inconsistent Date Format</t>
  </si>
  <si>
    <t>Date values were stored in inconsistent formats.</t>
  </si>
  <si>
    <t>Converted all dates into a standard Excel date format.</t>
  </si>
  <si>
    <t>Blank Rows</t>
  </si>
  <si>
    <t>Some rows were completely or partially blank.</t>
  </si>
  <si>
    <t>Removed unnecessary blank rows from the dataset.</t>
  </si>
  <si>
    <t>Data Type Inconsistency</t>
  </si>
  <si>
    <t>Numeric and text values were mixed within some columns.</t>
  </si>
  <si>
    <t>Corrected data types and standardized column formatting.</t>
  </si>
  <si>
    <t>Unstructured Raw Data</t>
  </si>
  <si>
    <t>Raw dataset structure was inconsistent and difficult to analyze.</t>
  </si>
  <si>
    <t>Organized the dataset into a clean and structured format.</t>
  </si>
  <si>
    <t>Extra Spaces in Text</t>
  </si>
  <si>
    <t>Unnecessary spaces existed before and after text values.</t>
  </si>
  <si>
    <t>Removed extra spaces using the TRIM function.</t>
  </si>
  <si>
    <t>Mixed Upper and Lower Case Text</t>
  </si>
  <si>
    <t>Product names and text fields had inconsistent capitalization.</t>
  </si>
  <si>
    <t>Standardized text formatting using PROPER and UPPER formulas.</t>
  </si>
  <si>
    <t>Invalid Transaction Records</t>
  </si>
  <si>
    <t>Some rows contained incomplete or incorrect transaction data.</t>
  </si>
  <si>
    <t>Filtered and removed invalid transaction records.</t>
  </si>
  <si>
    <t>Data Cleaning Documentation</t>
  </si>
  <si>
    <t>Cleaning process needed proper tracking and documentation.</t>
  </si>
  <si>
    <t>Created an Issues Log sheet to document all cleaning steps and fixes.</t>
  </si>
  <si>
    <t>Resolved</t>
  </si>
  <si>
    <t>Completed</t>
  </si>
  <si>
    <t>Project Objective</t>
  </si>
  <si>
    <t>The objective of this project was to clean, organize, and prepare raw e-commerce sales data for accurate analysis, reporting, and dashboard creation using Microsoft Excel. The project focused on improving data quality, removing inconsistencies, handling missing values, and transforming unstructured raw data into a clean and analysis-ready dataset.</t>
  </si>
  <si>
    <t>Dataset Overview</t>
  </si>
  <si>
    <t>The dataset contained e-commerce transaction records including:</t>
  </si>
  <si>
    <t>Invoice Numbers</t>
  </si>
  <si>
    <t>Stock Codes</t>
  </si>
  <si>
    <t>Product Descriptions</t>
  </si>
  <si>
    <t>Invoice Dates</t>
  </si>
  <si>
    <t>Unit Prices</t>
  </si>
  <si>
    <t>Customer IDs</t>
  </si>
  <si>
    <t>Country Information</t>
  </si>
  <si>
    <t>The raw dataset contained multiple data quality issues such as duplicate records, missing values, inconsistent formatting, invalid transaction entries, and incorrect data types.</t>
  </si>
  <si>
    <t>During the data cleaning process, several issues were identified in the raw dataset:</t>
  </si>
  <si>
    <t>Duplicate transaction records</t>
  </si>
  <si>
    <t>Missing CustomerID values</t>
  </si>
  <si>
    <t>Blank product descriptions</t>
  </si>
  <si>
    <t>Invalid StockCode formatting</t>
  </si>
  <si>
    <t>Negative quantity values indicating returned or cancelled orders</t>
  </si>
  <si>
    <t>Zero and invalid UnitPrice values</t>
  </si>
  <si>
    <t>Blank and incomplete rows</t>
  </si>
  <si>
    <t>Text formatting inconsistencies</t>
  </si>
  <si>
    <t>Extra spaces in text fields</t>
  </si>
  <si>
    <t>Mixed uppercase and lowercase text</t>
  </si>
  <si>
    <t>Inconsistent date formatting</t>
  </si>
  <si>
    <t>Invalid transaction records</t>
  </si>
  <si>
    <t>Mixed data types within columns</t>
  </si>
  <si>
    <t>Data Cleaning Steps Performed</t>
  </si>
  <si>
    <t>The following data cleaning techniques and methods were applied to improve the dataset quality:</t>
  </si>
  <si>
    <t>1. Duplicate Removal</t>
  </si>
  <si>
    <t>Duplicate transaction records were identified and removed using Excel’s Remove Duplicates feature to ensure data accuracy and eliminate redundancy.</t>
  </si>
  <si>
    <t>2. Missing Value Handling</t>
  </si>
  <si>
    <t>Rows containing missing CustomerID values and incomplete records were filtered and removed where necessary to maintain data integrity.</t>
  </si>
  <si>
    <t>3. StockCode Standardization</t>
  </si>
  <si>
    <t>Stock codes containing inconsistent formatting, mixed text, and unwanted characters were cleaned and standardized using Excel formulas and text functions.</t>
  </si>
  <si>
    <t>4. Description Cleaning</t>
  </si>
  <si>
    <t>Blank product descriptions and inconsistent text formatting were cleaned using Excel text functions such as TRIM, CLEAN, PROPER, and UPPER.</t>
  </si>
  <si>
    <t>5. Invalid Quantity Handling</t>
  </si>
  <si>
    <t>Negative quantity values representing returned or cancelled transactions were identified and separated or removed from the main cleaned dataset.</t>
  </si>
  <si>
    <t>6. UnitPrice Validation</t>
  </si>
  <si>
    <t>Records containing zero, blank, or invalid UnitPrice values were filtered and removed to ensure accurate sales calculations and reporting.</t>
  </si>
  <si>
    <t>7. Text Formatting Standardization</t>
  </si>
  <si>
    <t>Extra spaces, hidden characters, and inconsistent capitalization were corrected using Excel formulas and formatting techniques.</t>
  </si>
  <si>
    <t>8. Date Formatting</t>
  </si>
  <si>
    <t>InvoiceDate values were converted into a consistent and professional date format to improve readability and analysis.</t>
  </si>
  <si>
    <t>9. Data Validation Checks</t>
  </si>
  <si>
    <t>Final validation checks were performed to ensure:</t>
  </si>
  <si>
    <t>No duplicate records remained</t>
  </si>
  <si>
    <t>No blank critical fields existed</t>
  </si>
  <si>
    <t>Numeric columns contained valid values</t>
  </si>
  <si>
    <t>Dataset structure remained consistent</t>
  </si>
  <si>
    <t>10. Structured Dataset Preparation</t>
  </si>
  <si>
    <t>The cleaned dataset was organized into a structured tabular format suitable for analysis, reporting, pivot tables, and dashboard creation.</t>
  </si>
  <si>
    <t>Tools and Techniques Used</t>
  </si>
  <si>
    <t>The following tools and Excel features were used during the project:</t>
  </si>
  <si>
    <t>Microsoft Excel</t>
  </si>
  <si>
    <t>Filters and Sorting</t>
  </si>
  <si>
    <t>Conditional Formatting</t>
  </si>
  <si>
    <t>Excel Formulas</t>
  </si>
  <si>
    <t>TRIM Function</t>
  </si>
  <si>
    <t>CLEAN Function</t>
  </si>
  <si>
    <t>PROPER Function</t>
  </si>
  <si>
    <t>UPPER Function</t>
  </si>
  <si>
    <t>VALUE Function</t>
  </si>
  <si>
    <t>IFERROR Function</t>
  </si>
  <si>
    <t>Pivot Tables</t>
  </si>
  <si>
    <t>Data Validation Techniques</t>
  </si>
  <si>
    <t>Final Outcome</t>
  </si>
  <si>
    <t>Successfully transformed raw and unstructured e-commerce transaction data into a clean, structured, and analysis-ready dataset. The final dataset is suitable for reporting, business analysis, visualization, pivot table analysis, and dashboard development.</t>
  </si>
  <si>
    <t>The project demonstrated practical Excel data cleaning skills including:</t>
  </si>
  <si>
    <t>Data preparation</t>
  </si>
  <si>
    <t>Data validation</t>
  </si>
  <si>
    <t>Text cleaning</t>
  </si>
  <si>
    <t>Missing value handling</t>
  </si>
  <si>
    <t>Error correction</t>
  </si>
  <si>
    <t>Dataset standardization</t>
  </si>
  <si>
    <t>Professional reporting</t>
  </si>
  <si>
    <t>Project Conclusion</t>
  </si>
  <si>
    <t>This project helped improve practical knowledge of Excel data cleaning techniques and demonstrated the importance of preparing high-quality data before performing analysis and visualization. The cleaned dataset provides a reliable foundation for future business insights, reporting, and dashboard creation.</t>
  </si>
  <si>
    <t>Total_Sales</t>
  </si>
  <si>
    <t>Row Labels</t>
  </si>
  <si>
    <t>Grand Total</t>
  </si>
  <si>
    <t>Sum of Total_Sales</t>
  </si>
  <si>
    <t>PIVOT 1 — COUNTRY SALES</t>
  </si>
  <si>
    <t>Sum of Quantity</t>
  </si>
  <si>
    <t>PIVOT 2 — TOP PRODUCTS</t>
  </si>
  <si>
    <t>1-Dec</t>
  </si>
  <si>
    <t>2-Dec</t>
  </si>
  <si>
    <t>3-Dec</t>
  </si>
  <si>
    <t>PIVOT 3 — MONTHLY SALES</t>
  </si>
  <si>
    <t>PIVOT 4 - Customer wise sales</t>
  </si>
  <si>
    <t>total sales</t>
  </si>
  <si>
    <t>total orders</t>
  </si>
  <si>
    <t>Distinct Count of CustomerID</t>
  </si>
  <si>
    <t xml:space="preserve">      Data Cleaning &amp; Data Preparation Dashboard</t>
  </si>
  <si>
    <t>PIVOT 5 — TOP PRODUCTS By Total_Sales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</si>
</sst>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2"/>
      <color theme="1"/>
      <name val="Calibri"/>
      <family val="2"/>
      <scheme val="minor"/>
    </font>
    <font>
      <b/>
      <sz val="13.5"/>
      <color theme="1"/>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
      <b/>
      <sz val="2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1"/>
        <bgColor indexed="64"/>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22"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18" fillId="0" borderId="0" xfId="0" applyFont="1" applyAlignment="1">
      <alignment vertical="center"/>
    </xf>
    <xf numFmtId="164" fontId="0" fillId="0" borderId="0" xfId="0" applyNumberFormat="1"/>
    <xf numFmtId="0" fontId="0" fillId="0" borderId="0" xfId="0" applyNumberFormat="1"/>
    <xf numFmtId="0" fontId="0" fillId="0" borderId="0" xfId="0" applyAlignment="1">
      <alignment horizontal="center" vertical="center" wrapText="1"/>
    </xf>
    <xf numFmtId="0" fontId="19" fillId="33" borderId="0" xfId="0" applyFont="1" applyFill="1" applyAlignment="1">
      <alignment horizontal="center" vertical="center" wrapText="1"/>
    </xf>
    <xf numFmtId="0" fontId="19" fillId="33" borderId="0" xfId="0" applyFont="1" applyFill="1" applyAlignment="1">
      <alignment horizontal="center" vertical="center"/>
    </xf>
    <xf numFmtId="164" fontId="19" fillId="33" borderId="0" xfId="0" applyNumberFormat="1" applyFont="1" applyFill="1" applyAlignment="1">
      <alignment horizontal="center" vertical="center"/>
    </xf>
    <xf numFmtId="0" fontId="0" fillId="0" borderId="0" xfId="0" applyAlignment="1">
      <alignment horizontal="left" vertical="center" indent="1"/>
    </xf>
    <xf numFmtId="0" fontId="0" fillId="33" borderId="0" xfId="0" applyFill="1"/>
    <xf numFmtId="0" fontId="18" fillId="33" borderId="0" xfId="0" applyFont="1" applyFill="1" applyAlignment="1">
      <alignment vertical="center"/>
    </xf>
    <xf numFmtId="0" fontId="20" fillId="33" borderId="0" xfId="0" applyFont="1" applyFill="1" applyAlignment="1">
      <alignment vertical="center"/>
    </xf>
    <xf numFmtId="0" fontId="0" fillId="0" borderId="0" xfId="0" pivotButton="1"/>
    <xf numFmtId="0" fontId="0" fillId="0" borderId="0" xfId="0" applyAlignment="1">
      <alignment horizontal="left"/>
    </xf>
    <xf numFmtId="0" fontId="21" fillId="33" borderId="0" xfId="0" applyFont="1" applyFill="1"/>
    <xf numFmtId="0" fontId="22" fillId="33" borderId="0" xfId="0" applyFont="1" applyFill="1"/>
    <xf numFmtId="0" fontId="21" fillId="0" borderId="0" xfId="0" applyFont="1" applyFill="1"/>
    <xf numFmtId="0" fontId="22" fillId="0" borderId="0" xfId="0" applyFont="1" applyFill="1"/>
    <xf numFmtId="0" fontId="23" fillId="33" borderId="0" xfId="0" applyFont="1" applyFill="1"/>
    <xf numFmtId="1" fontId="0" fillId="0" borderId="0" xfId="0" applyNumberFormat="1"/>
    <xf numFmtId="0" fontId="0" fillId="34" borderId="0" xfId="0" applyFill="1"/>
    <xf numFmtId="0" fontId="0" fillId="35" borderId="0" xfId="0" applyFill="1"/>
    <xf numFmtId="0" fontId="0" fillId="35" borderId="0" xfId="0" applyFill="1" applyAlignment="1">
      <alignment horizontal="center" vertical="center"/>
    </xf>
    <xf numFmtId="0" fontId="0" fillId="35" borderId="0" xfId="0" applyFill="1" applyAlignment="1"/>
    <xf numFmtId="0" fontId="24" fillId="35" borderId="0" xfId="0" applyFont="1" applyFill="1" applyAlignment="1">
      <alignment vertical="center"/>
    </xf>
    <xf numFmtId="0" fontId="0" fillId="35" borderId="0" xfId="0" pivotButton="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1" formatCode="0"/>
    </dxf>
    <dxf>
      <numFmt numFmtId="164" formatCode="dd\-mmm\-yyyy"/>
    </dxf>
    <dxf>
      <numFmt numFmtId="0" formatCode="General"/>
    </dxf>
    <dxf>
      <numFmt numFmtId="0" formatCode="General"/>
    </dxf>
    <dxf>
      <font>
        <b/>
        <strike val="0"/>
        <outline val="0"/>
        <shadow val="0"/>
        <u val="none"/>
        <vertAlign val="baseline"/>
        <sz val="12"/>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dxf>
    <dxf>
      <numFmt numFmtId="0" formatCode="General"/>
    </dxf>
    <dxf>
      <numFmt numFmtId="164" formatCode="d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&amp; Data Preparation Project.xlsx]Pivot_Analysis!PivotTable2</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Pivot_Analysis!$A$5:$A$13</c:f>
              <c:strCache>
                <c:ptCount val="8"/>
                <c:pt idx="0">
                  <c:v>United Kingdom</c:v>
                </c:pt>
                <c:pt idx="1">
                  <c:v>Norway</c:v>
                </c:pt>
                <c:pt idx="2">
                  <c:v>France</c:v>
                </c:pt>
                <c:pt idx="3">
                  <c:v>Germany</c:v>
                </c:pt>
                <c:pt idx="4">
                  <c:v>EIRE</c:v>
                </c:pt>
                <c:pt idx="5">
                  <c:v>Australia</c:v>
                </c:pt>
                <c:pt idx="6">
                  <c:v>Switzerland</c:v>
                </c:pt>
                <c:pt idx="7">
                  <c:v>Netherlands</c:v>
                </c:pt>
              </c:strCache>
            </c:strRef>
          </c:cat>
          <c:val>
            <c:numRef>
              <c:f>Pivot_Analysis!$B$5:$B$13</c:f>
              <c:numCache>
                <c:formatCode>General</c:formatCode>
                <c:ptCount val="8"/>
                <c:pt idx="0">
                  <c:v>91992.439999999362</c:v>
                </c:pt>
                <c:pt idx="1">
                  <c:v>1919.1400000000008</c:v>
                </c:pt>
                <c:pt idx="2">
                  <c:v>945.00000000000011</c:v>
                </c:pt>
                <c:pt idx="3">
                  <c:v>707.12999999999977</c:v>
                </c:pt>
                <c:pt idx="4">
                  <c:v>577.87999999999988</c:v>
                </c:pt>
                <c:pt idx="5">
                  <c:v>358.25</c:v>
                </c:pt>
                <c:pt idx="6">
                  <c:v>303.39999999999998</c:v>
                </c:pt>
                <c:pt idx="7">
                  <c:v>192.60000000000002</c:v>
                </c:pt>
              </c:numCache>
            </c:numRef>
          </c:val>
          <c:extLst>
            <c:ext xmlns:c16="http://schemas.microsoft.com/office/drawing/2014/chart" uri="{C3380CC4-5D6E-409C-BE32-E72D297353CC}">
              <c16:uniqueId val="{00000000-250F-4241-8E31-350E03195EB0}"/>
            </c:ext>
          </c:extLst>
        </c:ser>
        <c:dLbls>
          <c:dLblPos val="outEnd"/>
          <c:showLegendKey val="0"/>
          <c:showVal val="1"/>
          <c:showCatName val="0"/>
          <c:showSerName val="0"/>
          <c:showPercent val="0"/>
          <c:showBubbleSize val="0"/>
        </c:dLbls>
        <c:gapWidth val="115"/>
        <c:overlap val="-20"/>
        <c:axId val="1472051584"/>
        <c:axId val="1396213504"/>
      </c:barChart>
      <c:catAx>
        <c:axId val="14720515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6213504"/>
        <c:crosses val="autoZero"/>
        <c:auto val="1"/>
        <c:lblAlgn val="ctr"/>
        <c:lblOffset val="100"/>
        <c:noMultiLvlLbl val="0"/>
      </c:catAx>
      <c:valAx>
        <c:axId val="139621350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205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&amp; Data Preparation Project.xlsx]Pivot_Analysis!PivotTable4</c:name>
    <c:fmtId val="17"/>
  </c:pivotSource>
  <c:chart>
    <c:title>
      <c:layout>
        <c:manualLayout>
          <c:xMode val="edge"/>
          <c:yMode val="edge"/>
          <c:x val="0.45098486453754355"/>
          <c:y val="6.549743242184198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Pivot_Analysis!$E$4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Pivot_Analysis!$D$5:$D$8</c:f>
              <c:strCache>
                <c:ptCount val="3"/>
                <c:pt idx="0">
                  <c:v>1-Dec</c:v>
                </c:pt>
                <c:pt idx="1">
                  <c:v>2-Dec</c:v>
                </c:pt>
                <c:pt idx="2">
                  <c:v>3-Dec</c:v>
                </c:pt>
              </c:strCache>
            </c:strRef>
          </c:cat>
          <c:val>
            <c:numRef>
              <c:f>Pivot_Analysis!$E$5:$E$8</c:f>
              <c:numCache>
                <c:formatCode>General</c:formatCode>
                <c:ptCount val="3"/>
                <c:pt idx="0">
                  <c:v>45639.500000000102</c:v>
                </c:pt>
                <c:pt idx="1">
                  <c:v>46827.049999999879</c:v>
                </c:pt>
                <c:pt idx="2">
                  <c:v>4529.2899999999963</c:v>
                </c:pt>
              </c:numCache>
            </c:numRef>
          </c:val>
          <c:smooth val="0"/>
          <c:extLst>
            <c:ext xmlns:c16="http://schemas.microsoft.com/office/drawing/2014/chart" uri="{C3380CC4-5D6E-409C-BE32-E72D297353CC}">
              <c16:uniqueId val="{00000000-8674-4735-B9E2-54256EC46DAF}"/>
            </c:ext>
          </c:extLst>
        </c:ser>
        <c:dLbls>
          <c:dLblPos val="t"/>
          <c:showLegendKey val="0"/>
          <c:showVal val="1"/>
          <c:showCatName val="0"/>
          <c:showSerName val="0"/>
          <c:showPercent val="0"/>
          <c:showBubbleSize val="0"/>
        </c:dLbls>
        <c:marker val="1"/>
        <c:smooth val="0"/>
        <c:axId val="1574445264"/>
        <c:axId val="1577177616"/>
      </c:lineChart>
      <c:catAx>
        <c:axId val="15744452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177616"/>
        <c:crosses val="autoZero"/>
        <c:auto val="1"/>
        <c:lblAlgn val="ctr"/>
        <c:lblOffset val="100"/>
        <c:noMultiLvlLbl val="0"/>
      </c:catAx>
      <c:valAx>
        <c:axId val="15771776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444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&amp; Data Preparation Project.xlsx]Pivot_Analysis!PivotTable3</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pivotFmt>
      <c:pivotFmt>
        <c:idx val="621"/>
      </c:pivotFmt>
      <c:pivotFmt>
        <c:idx val="622"/>
      </c:pivotFmt>
      <c:pivotFmt>
        <c:idx val="623"/>
      </c:pivotFmt>
      <c:pivotFmt>
        <c:idx val="624"/>
      </c:pivotFmt>
      <c:pivotFmt>
        <c:idx val="625"/>
      </c:pivotFmt>
      <c:pivotFmt>
        <c:idx val="626"/>
      </c:pivotFmt>
      <c:pivotFmt>
        <c:idx val="627"/>
      </c:pivotFmt>
      <c:pivotFmt>
        <c:idx val="628"/>
      </c:pivotFmt>
      <c:pivotFmt>
        <c:idx val="629"/>
      </c:pivotFmt>
      <c:pivotFmt>
        <c:idx val="630"/>
      </c:pivotFmt>
      <c:pivotFmt>
        <c:idx val="631"/>
      </c:pivotFmt>
      <c:pivotFmt>
        <c:idx val="632"/>
      </c:pivotFmt>
      <c:pivotFmt>
        <c:idx val="633"/>
      </c:pivotFmt>
      <c:pivotFmt>
        <c:idx val="634"/>
      </c:pivotFmt>
      <c:pivotFmt>
        <c:idx val="635"/>
      </c:pivotFmt>
      <c:pivotFmt>
        <c:idx val="636"/>
      </c:pivotFmt>
      <c:pivotFmt>
        <c:idx val="637"/>
      </c:pivotFmt>
      <c:pivotFmt>
        <c:idx val="638"/>
      </c:pivotFmt>
      <c:pivotFmt>
        <c:idx val="639"/>
      </c:pivotFmt>
      <c:pivotFmt>
        <c:idx val="640"/>
      </c:pivotFmt>
      <c:pivotFmt>
        <c:idx val="641"/>
      </c:pivotFmt>
      <c:pivotFmt>
        <c:idx val="642"/>
      </c:pivotFmt>
      <c:pivotFmt>
        <c:idx val="643"/>
      </c:pivotFmt>
      <c:pivotFmt>
        <c:idx val="644"/>
      </c:pivotFmt>
      <c:pivotFmt>
        <c:idx val="645"/>
      </c:pivotFmt>
      <c:pivotFmt>
        <c:idx val="646"/>
      </c:pivotFmt>
      <c:pivotFmt>
        <c:idx val="647"/>
      </c:pivotFmt>
      <c:pivotFmt>
        <c:idx val="648"/>
      </c:pivotFmt>
      <c:pivotFmt>
        <c:idx val="649"/>
      </c:pivotFmt>
      <c:pivotFmt>
        <c:idx val="650"/>
      </c:pivotFmt>
      <c:pivotFmt>
        <c:idx val="651"/>
      </c:pivotFmt>
      <c:pivotFmt>
        <c:idx val="652"/>
      </c:pivotFmt>
      <c:pivotFmt>
        <c:idx val="653"/>
      </c:pivotFmt>
      <c:pivotFmt>
        <c:idx val="654"/>
      </c:pivotFmt>
      <c:pivotFmt>
        <c:idx val="655"/>
      </c:pivotFmt>
      <c:pivotFmt>
        <c:idx val="656"/>
      </c:pivotFmt>
      <c:pivotFmt>
        <c:idx val="657"/>
      </c:pivotFmt>
      <c:pivotFmt>
        <c:idx val="658"/>
      </c:pivotFmt>
      <c:pivotFmt>
        <c:idx val="659"/>
      </c:pivotFmt>
      <c:pivotFmt>
        <c:idx val="660"/>
      </c:pivotFmt>
      <c:pivotFmt>
        <c:idx val="661"/>
      </c:pivotFmt>
      <c:pivotFmt>
        <c:idx val="662"/>
      </c:pivotFmt>
      <c:pivotFmt>
        <c:idx val="663"/>
      </c:pivotFmt>
      <c:pivotFmt>
        <c:idx val="664"/>
      </c:pivotFmt>
      <c:pivotFmt>
        <c:idx val="665"/>
      </c:pivotFmt>
      <c:pivotFmt>
        <c:idx val="666"/>
      </c:pivotFmt>
      <c:pivotFmt>
        <c:idx val="667"/>
      </c:pivotFmt>
      <c:pivotFmt>
        <c:idx val="668"/>
      </c:pivotFmt>
      <c:pivotFmt>
        <c:idx val="669"/>
      </c:pivotFmt>
      <c:pivotFmt>
        <c:idx val="670"/>
      </c:pivotFmt>
      <c:pivotFmt>
        <c:idx val="671"/>
      </c:pivotFmt>
      <c:pivotFmt>
        <c:idx val="672"/>
      </c:pivotFmt>
      <c:pivotFmt>
        <c:idx val="673"/>
      </c:pivotFmt>
      <c:pivotFmt>
        <c:idx val="674"/>
      </c:pivotFmt>
      <c:pivotFmt>
        <c:idx val="675"/>
      </c:pivotFmt>
      <c:pivotFmt>
        <c:idx val="676"/>
      </c:pivotFmt>
      <c:pivotFmt>
        <c:idx val="677"/>
      </c:pivotFmt>
      <c:pivotFmt>
        <c:idx val="678"/>
      </c:pivotFmt>
      <c:pivotFmt>
        <c:idx val="679"/>
      </c:pivotFmt>
      <c:pivotFmt>
        <c:idx val="680"/>
      </c:pivotFmt>
      <c:pivotFmt>
        <c:idx val="681"/>
      </c:pivotFmt>
      <c:pivotFmt>
        <c:idx val="682"/>
      </c:pivotFmt>
      <c:pivotFmt>
        <c:idx val="683"/>
      </c:pivotFmt>
      <c:pivotFmt>
        <c:idx val="684"/>
      </c:pivotFmt>
      <c:pivotFmt>
        <c:idx val="685"/>
      </c:pivotFmt>
      <c:pivotFmt>
        <c:idx val="686"/>
      </c:pivotFmt>
      <c:pivotFmt>
        <c:idx val="687"/>
      </c:pivotFmt>
      <c:pivotFmt>
        <c:idx val="688"/>
      </c:pivotFmt>
      <c:pivotFmt>
        <c:idx val="689"/>
      </c:pivotFmt>
      <c:pivotFmt>
        <c:idx val="690"/>
      </c:pivotFmt>
      <c:pivotFmt>
        <c:idx val="691"/>
      </c:pivotFmt>
      <c:pivotFmt>
        <c:idx val="692"/>
      </c:pivotFmt>
      <c:pivotFmt>
        <c:idx val="693"/>
      </c:pivotFmt>
      <c:pivotFmt>
        <c:idx val="694"/>
      </c:pivotFmt>
      <c:pivotFmt>
        <c:idx val="695"/>
      </c:pivotFmt>
      <c:pivotFmt>
        <c:idx val="696"/>
      </c:pivotFmt>
      <c:pivotFmt>
        <c:idx val="697"/>
      </c:pivotFmt>
      <c:pivotFmt>
        <c:idx val="698"/>
      </c:pivotFmt>
      <c:pivotFmt>
        <c:idx val="699"/>
      </c:pivotFmt>
      <c:pivotFmt>
        <c:idx val="700"/>
      </c:pivotFmt>
      <c:pivotFmt>
        <c:idx val="701"/>
      </c:pivotFmt>
      <c:pivotFmt>
        <c:idx val="702"/>
      </c:pivotFmt>
      <c:pivotFmt>
        <c:idx val="703"/>
      </c:pivotFmt>
      <c:pivotFmt>
        <c:idx val="704"/>
      </c:pivotFmt>
      <c:pivotFmt>
        <c:idx val="705"/>
      </c:pivotFmt>
      <c:pivotFmt>
        <c:idx val="706"/>
      </c:pivotFmt>
      <c:pivotFmt>
        <c:idx val="707"/>
      </c:pivotFmt>
      <c:pivotFmt>
        <c:idx val="708"/>
      </c:pivotFmt>
      <c:pivotFmt>
        <c:idx val="709"/>
      </c:pivotFmt>
      <c:pivotFmt>
        <c:idx val="710"/>
      </c:pivotFmt>
      <c:pivotFmt>
        <c:idx val="711"/>
      </c:pivotFmt>
      <c:pivotFmt>
        <c:idx val="712"/>
      </c:pivotFmt>
      <c:pivotFmt>
        <c:idx val="713"/>
      </c:pivotFmt>
      <c:pivotFmt>
        <c:idx val="714"/>
      </c:pivotFmt>
      <c:pivotFmt>
        <c:idx val="715"/>
      </c:pivotFmt>
      <c:pivotFmt>
        <c:idx val="716"/>
      </c:pivotFmt>
      <c:pivotFmt>
        <c:idx val="717"/>
      </c:pivotFmt>
      <c:pivotFmt>
        <c:idx val="718"/>
      </c:pivotFmt>
      <c:pivotFmt>
        <c:idx val="719"/>
      </c:pivotFmt>
      <c:pivotFmt>
        <c:idx val="720"/>
      </c:pivotFmt>
      <c:pivotFmt>
        <c:idx val="721"/>
      </c:pivotFmt>
      <c:pivotFmt>
        <c:idx val="722"/>
      </c:pivotFmt>
      <c:pivotFmt>
        <c:idx val="723"/>
      </c:pivotFmt>
      <c:pivotFmt>
        <c:idx val="724"/>
      </c:pivotFmt>
      <c:pivotFmt>
        <c:idx val="725"/>
      </c:pivotFmt>
      <c:pivotFmt>
        <c:idx val="726"/>
      </c:pivotFmt>
      <c:pivotFmt>
        <c:idx val="727"/>
      </c:pivotFmt>
      <c:pivotFmt>
        <c:idx val="728"/>
      </c:pivotFmt>
      <c:pivotFmt>
        <c:idx val="729"/>
      </c:pivotFmt>
      <c:pivotFmt>
        <c:idx val="730"/>
      </c:pivotFmt>
      <c:pivotFmt>
        <c:idx val="731"/>
      </c:pivotFmt>
      <c:pivotFmt>
        <c:idx val="732"/>
      </c:pivotFmt>
      <c:pivotFmt>
        <c:idx val="733"/>
      </c:pivotFmt>
      <c:pivotFmt>
        <c:idx val="734"/>
      </c:pivotFmt>
      <c:pivotFmt>
        <c:idx val="735"/>
      </c:pivotFmt>
      <c:pivotFmt>
        <c:idx val="736"/>
      </c:pivotFmt>
      <c:pivotFmt>
        <c:idx val="737"/>
      </c:pivotFmt>
      <c:pivotFmt>
        <c:idx val="738"/>
      </c:pivotFmt>
      <c:pivotFmt>
        <c:idx val="739"/>
      </c:pivotFmt>
      <c:pivotFmt>
        <c:idx val="740"/>
      </c:pivotFmt>
      <c:pivotFmt>
        <c:idx val="741"/>
      </c:pivotFmt>
      <c:pivotFmt>
        <c:idx val="742"/>
      </c:pivotFmt>
      <c:pivotFmt>
        <c:idx val="743"/>
      </c:pivotFmt>
      <c:pivotFmt>
        <c:idx val="744"/>
      </c:pivotFmt>
      <c:pivotFmt>
        <c:idx val="745"/>
      </c:pivotFmt>
      <c:pivotFmt>
        <c:idx val="746"/>
      </c:pivotFmt>
      <c:pivotFmt>
        <c:idx val="747"/>
      </c:pivotFmt>
      <c:pivotFmt>
        <c:idx val="748"/>
      </c:pivotFmt>
      <c:pivotFmt>
        <c:idx val="749"/>
      </c:pivotFmt>
      <c:pivotFmt>
        <c:idx val="750"/>
      </c:pivotFmt>
      <c:pivotFmt>
        <c:idx val="751"/>
      </c:pivotFmt>
      <c:pivotFmt>
        <c:idx val="752"/>
      </c:pivotFmt>
      <c:pivotFmt>
        <c:idx val="753"/>
      </c:pivotFmt>
      <c:pivotFmt>
        <c:idx val="754"/>
      </c:pivotFmt>
      <c:pivotFmt>
        <c:idx val="755"/>
      </c:pivotFmt>
      <c:pivotFmt>
        <c:idx val="756"/>
      </c:pivotFmt>
      <c:pivotFmt>
        <c:idx val="757"/>
      </c:pivotFmt>
      <c:pivotFmt>
        <c:idx val="758"/>
      </c:pivotFmt>
      <c:pivotFmt>
        <c:idx val="759"/>
      </c:pivotFmt>
      <c:pivotFmt>
        <c:idx val="760"/>
      </c:pivotFmt>
      <c:pivotFmt>
        <c:idx val="761"/>
      </c:pivotFmt>
      <c:pivotFmt>
        <c:idx val="762"/>
      </c:pivotFmt>
      <c:pivotFmt>
        <c:idx val="763"/>
      </c:pivotFmt>
      <c:pivotFmt>
        <c:idx val="764"/>
      </c:pivotFmt>
      <c:pivotFmt>
        <c:idx val="765"/>
      </c:pivotFmt>
      <c:pivotFmt>
        <c:idx val="766"/>
      </c:pivotFmt>
      <c:pivotFmt>
        <c:idx val="767"/>
      </c:pivotFmt>
      <c:pivotFmt>
        <c:idx val="768"/>
      </c:pivotFmt>
      <c:pivotFmt>
        <c:idx val="769"/>
      </c:pivotFmt>
      <c:pivotFmt>
        <c:idx val="770"/>
      </c:pivotFmt>
      <c:pivotFmt>
        <c:idx val="771"/>
      </c:pivotFmt>
      <c:pivotFmt>
        <c:idx val="772"/>
      </c:pivotFmt>
      <c:pivotFmt>
        <c:idx val="773"/>
      </c:pivotFmt>
      <c:pivotFmt>
        <c:idx val="774"/>
      </c:pivotFmt>
      <c:pivotFmt>
        <c:idx val="775"/>
      </c:pivotFmt>
      <c:pivotFmt>
        <c:idx val="776"/>
      </c:pivotFmt>
      <c:pivotFmt>
        <c:idx val="777"/>
      </c:pivotFmt>
      <c:pivotFmt>
        <c:idx val="778"/>
      </c:pivotFmt>
      <c:pivotFmt>
        <c:idx val="779"/>
      </c:pivotFmt>
      <c:pivotFmt>
        <c:idx val="780"/>
      </c:pivotFmt>
      <c:pivotFmt>
        <c:idx val="781"/>
      </c:pivotFmt>
      <c:pivotFmt>
        <c:idx val="782"/>
      </c:pivotFmt>
      <c:pivotFmt>
        <c:idx val="783"/>
      </c:pivotFmt>
      <c:pivotFmt>
        <c:idx val="784"/>
      </c:pivotFmt>
      <c:pivotFmt>
        <c:idx val="785"/>
      </c:pivotFmt>
      <c:pivotFmt>
        <c:idx val="786"/>
      </c:pivotFmt>
      <c:pivotFmt>
        <c:idx val="787"/>
      </c:pivotFmt>
      <c:pivotFmt>
        <c:idx val="788"/>
      </c:pivotFmt>
      <c:pivotFmt>
        <c:idx val="789"/>
      </c:pivotFmt>
      <c:pivotFmt>
        <c:idx val="790"/>
      </c:pivotFmt>
      <c:pivotFmt>
        <c:idx val="791"/>
      </c:pivotFmt>
      <c:pivotFmt>
        <c:idx val="792"/>
      </c:pivotFmt>
      <c:pivotFmt>
        <c:idx val="793"/>
      </c:pivotFmt>
      <c:pivotFmt>
        <c:idx val="794"/>
      </c:pivotFmt>
      <c:pivotFmt>
        <c:idx val="795"/>
      </c:pivotFmt>
      <c:pivotFmt>
        <c:idx val="796"/>
      </c:pivotFmt>
      <c:pivotFmt>
        <c:idx val="797"/>
      </c:pivotFmt>
      <c:pivotFmt>
        <c:idx val="798"/>
      </c:pivotFmt>
      <c:pivotFmt>
        <c:idx val="799"/>
      </c:pivotFmt>
      <c:pivotFmt>
        <c:idx val="800"/>
      </c:pivotFmt>
      <c:pivotFmt>
        <c:idx val="801"/>
      </c:pivotFmt>
      <c:pivotFmt>
        <c:idx val="802"/>
      </c:pivotFmt>
      <c:pivotFmt>
        <c:idx val="803"/>
      </c:pivotFmt>
      <c:pivotFmt>
        <c:idx val="804"/>
      </c:pivotFmt>
      <c:pivotFmt>
        <c:idx val="805"/>
      </c:pivotFmt>
      <c:pivotFmt>
        <c:idx val="806"/>
      </c:pivotFmt>
      <c:pivotFmt>
        <c:idx val="807"/>
      </c:pivotFmt>
      <c:pivotFmt>
        <c:idx val="808"/>
      </c:pivotFmt>
      <c:pivotFmt>
        <c:idx val="809"/>
      </c:pivotFmt>
      <c:pivotFmt>
        <c:idx val="810"/>
      </c:pivotFmt>
      <c:pivotFmt>
        <c:idx val="811"/>
      </c:pivotFmt>
      <c:pivotFmt>
        <c:idx val="812"/>
      </c:pivotFmt>
      <c:pivotFmt>
        <c:idx val="813"/>
      </c:pivotFmt>
      <c:pivotFmt>
        <c:idx val="814"/>
      </c:pivotFmt>
      <c:pivotFmt>
        <c:idx val="815"/>
      </c:pivotFmt>
      <c:pivotFmt>
        <c:idx val="816"/>
      </c:pivotFmt>
      <c:pivotFmt>
        <c:idx val="817"/>
      </c:pivotFmt>
      <c:pivotFmt>
        <c:idx val="818"/>
      </c:pivotFmt>
      <c:pivotFmt>
        <c:idx val="819"/>
      </c:pivotFmt>
      <c:pivotFmt>
        <c:idx val="820"/>
      </c:pivotFmt>
      <c:pivotFmt>
        <c:idx val="821"/>
      </c:pivotFmt>
      <c:pivotFmt>
        <c:idx val="822"/>
      </c:pivotFmt>
      <c:pivotFmt>
        <c:idx val="823"/>
      </c:pivotFmt>
      <c:pivotFmt>
        <c:idx val="824"/>
      </c:pivotFmt>
      <c:pivotFmt>
        <c:idx val="825"/>
      </c:pivotFmt>
      <c:pivotFmt>
        <c:idx val="826"/>
      </c:pivotFmt>
      <c:pivotFmt>
        <c:idx val="827"/>
      </c:pivotFmt>
      <c:pivotFmt>
        <c:idx val="828"/>
      </c:pivotFmt>
      <c:pivotFmt>
        <c:idx val="829"/>
      </c:pivotFmt>
      <c:pivotFmt>
        <c:idx val="830"/>
      </c:pivotFmt>
      <c:pivotFmt>
        <c:idx val="831"/>
      </c:pivotFmt>
      <c:pivotFmt>
        <c:idx val="832"/>
      </c:pivotFmt>
      <c:pivotFmt>
        <c:idx val="833"/>
      </c:pivotFmt>
      <c:pivotFmt>
        <c:idx val="834"/>
      </c:pivotFmt>
      <c:pivotFmt>
        <c:idx val="835"/>
      </c:pivotFmt>
      <c:pivotFmt>
        <c:idx val="836"/>
      </c:pivotFmt>
      <c:pivotFmt>
        <c:idx val="837"/>
      </c:pivotFmt>
      <c:pivotFmt>
        <c:idx val="838"/>
      </c:pivotFmt>
      <c:pivotFmt>
        <c:idx val="839"/>
      </c:pivotFmt>
      <c:pivotFmt>
        <c:idx val="840"/>
      </c:pivotFmt>
      <c:pivotFmt>
        <c:idx val="841"/>
      </c:pivotFmt>
      <c:pivotFmt>
        <c:idx val="842"/>
      </c:pivotFmt>
      <c:pivotFmt>
        <c:idx val="843"/>
      </c:pivotFmt>
      <c:pivotFmt>
        <c:idx val="844"/>
      </c:pivotFmt>
      <c:pivotFmt>
        <c:idx val="845"/>
      </c:pivotFmt>
      <c:pivotFmt>
        <c:idx val="846"/>
      </c:pivotFmt>
      <c:pivotFmt>
        <c:idx val="847"/>
      </c:pivotFmt>
      <c:pivotFmt>
        <c:idx val="848"/>
      </c:pivotFmt>
      <c:pivotFmt>
        <c:idx val="849"/>
      </c:pivotFmt>
      <c:pivotFmt>
        <c:idx val="850"/>
      </c:pivotFmt>
      <c:pivotFmt>
        <c:idx val="851"/>
      </c:pivotFmt>
      <c:pivotFmt>
        <c:idx val="852"/>
      </c:pivotFmt>
      <c:pivotFmt>
        <c:idx val="853"/>
      </c:pivotFmt>
      <c:pivotFmt>
        <c:idx val="854"/>
      </c:pivotFmt>
      <c:pivotFmt>
        <c:idx val="855"/>
      </c:pivotFmt>
      <c:pivotFmt>
        <c:idx val="856"/>
      </c:pivotFmt>
      <c:pivotFmt>
        <c:idx val="857"/>
      </c:pivotFmt>
      <c:pivotFmt>
        <c:idx val="858"/>
      </c:pivotFmt>
      <c:pivotFmt>
        <c:idx val="859"/>
      </c:pivotFmt>
      <c:pivotFmt>
        <c:idx val="860"/>
      </c:pivotFmt>
      <c:pivotFmt>
        <c:idx val="861"/>
      </c:pivotFmt>
      <c:pivotFmt>
        <c:idx val="862"/>
      </c:pivotFmt>
      <c:pivotFmt>
        <c:idx val="863"/>
      </c:pivotFmt>
      <c:pivotFmt>
        <c:idx val="864"/>
      </c:pivotFmt>
      <c:pivotFmt>
        <c:idx val="865"/>
      </c:pivotFmt>
      <c:pivotFmt>
        <c:idx val="866"/>
      </c:pivotFmt>
      <c:pivotFmt>
        <c:idx val="867"/>
      </c:pivotFmt>
      <c:pivotFmt>
        <c:idx val="868"/>
      </c:pivotFmt>
      <c:pivotFmt>
        <c:idx val="869"/>
      </c:pivotFmt>
      <c:pivotFmt>
        <c:idx val="870"/>
      </c:pivotFmt>
      <c:pivotFmt>
        <c:idx val="871"/>
      </c:pivotFmt>
      <c:pivotFmt>
        <c:idx val="872"/>
      </c:pivotFmt>
      <c:pivotFmt>
        <c:idx val="873"/>
      </c:pivotFmt>
      <c:pivotFmt>
        <c:idx val="874"/>
      </c:pivotFmt>
      <c:pivotFmt>
        <c:idx val="875"/>
      </c:pivotFmt>
      <c:pivotFmt>
        <c:idx val="876"/>
      </c:pivotFmt>
      <c:pivotFmt>
        <c:idx val="877"/>
      </c:pivotFmt>
      <c:pivotFmt>
        <c:idx val="878"/>
      </c:pivotFmt>
      <c:pivotFmt>
        <c:idx val="879"/>
      </c:pivotFmt>
      <c:pivotFmt>
        <c:idx val="880"/>
      </c:pivotFmt>
      <c:pivotFmt>
        <c:idx val="881"/>
      </c:pivotFmt>
      <c:pivotFmt>
        <c:idx val="882"/>
      </c:pivotFmt>
      <c:pivotFmt>
        <c:idx val="883"/>
      </c:pivotFmt>
      <c:pivotFmt>
        <c:idx val="884"/>
      </c:pivotFmt>
      <c:pivotFmt>
        <c:idx val="885"/>
      </c:pivotFmt>
      <c:pivotFmt>
        <c:idx val="886"/>
      </c:pivotFmt>
      <c:pivotFmt>
        <c:idx val="887"/>
      </c:pivotFmt>
      <c:pivotFmt>
        <c:idx val="888"/>
      </c:pivotFmt>
      <c:pivotFmt>
        <c:idx val="889"/>
      </c:pivotFmt>
      <c:pivotFmt>
        <c:idx val="890"/>
      </c:pivotFmt>
      <c:pivotFmt>
        <c:idx val="891"/>
      </c:pivotFmt>
      <c:pivotFmt>
        <c:idx val="892"/>
      </c:pivotFmt>
      <c:pivotFmt>
        <c:idx val="893"/>
      </c:pivotFmt>
      <c:pivotFmt>
        <c:idx val="894"/>
      </c:pivotFmt>
      <c:pivotFmt>
        <c:idx val="895"/>
      </c:pivotFmt>
      <c:pivotFmt>
        <c:idx val="896"/>
      </c:pivotFmt>
      <c:pivotFmt>
        <c:idx val="897"/>
      </c:pivotFmt>
      <c:pivotFmt>
        <c:idx val="898"/>
      </c:pivotFmt>
      <c:pivotFmt>
        <c:idx val="899"/>
      </c:pivotFmt>
      <c:pivotFmt>
        <c:idx val="900"/>
      </c:pivotFmt>
      <c:pivotFmt>
        <c:idx val="901"/>
      </c:pivotFmt>
      <c:pivotFmt>
        <c:idx val="902"/>
      </c:pivotFmt>
      <c:pivotFmt>
        <c:idx val="903"/>
      </c:pivotFmt>
      <c:pivotFmt>
        <c:idx val="904"/>
      </c:pivotFmt>
      <c:pivotFmt>
        <c:idx val="905"/>
      </c:pivotFmt>
      <c:pivotFmt>
        <c:idx val="906"/>
      </c:pivotFmt>
      <c:pivotFmt>
        <c:idx val="907"/>
      </c:pivotFmt>
      <c:pivotFmt>
        <c:idx val="908"/>
      </c:pivotFmt>
      <c:pivotFmt>
        <c:idx val="909"/>
      </c:pivotFmt>
      <c:pivotFmt>
        <c:idx val="910"/>
      </c:pivotFmt>
      <c:pivotFmt>
        <c:idx val="911"/>
      </c:pivotFmt>
      <c:pivotFmt>
        <c:idx val="912"/>
      </c:pivotFmt>
      <c:pivotFmt>
        <c:idx val="913"/>
      </c:pivotFmt>
      <c:pivotFmt>
        <c:idx val="914"/>
      </c:pivotFmt>
      <c:pivotFmt>
        <c:idx val="915"/>
      </c:pivotFmt>
      <c:pivotFmt>
        <c:idx val="916"/>
      </c:pivotFmt>
      <c:pivotFmt>
        <c:idx val="917"/>
      </c:pivotFmt>
      <c:pivotFmt>
        <c:idx val="918"/>
      </c:pivotFmt>
      <c:pivotFmt>
        <c:idx val="919"/>
      </c:pivotFmt>
      <c:pivotFmt>
        <c:idx val="920"/>
      </c:pivotFmt>
      <c:pivotFmt>
        <c:idx val="921"/>
      </c:pivotFmt>
      <c:pivotFmt>
        <c:idx val="922"/>
      </c:pivotFmt>
      <c:pivotFmt>
        <c:idx val="923"/>
      </c:pivotFmt>
      <c:pivotFmt>
        <c:idx val="924"/>
      </c:pivotFmt>
      <c:pivotFmt>
        <c:idx val="925"/>
      </c:pivotFmt>
      <c:pivotFmt>
        <c:idx val="926"/>
      </c:pivotFmt>
      <c:pivotFmt>
        <c:idx val="927"/>
      </c:pivotFmt>
      <c:pivotFmt>
        <c:idx val="928"/>
      </c:pivotFmt>
      <c:pivotFmt>
        <c:idx val="929"/>
      </c:pivotFmt>
      <c:pivotFmt>
        <c:idx val="930"/>
      </c:pivotFmt>
      <c:pivotFmt>
        <c:idx val="931"/>
      </c:pivotFmt>
      <c:pivotFmt>
        <c:idx val="932"/>
      </c:pivotFmt>
      <c:pivotFmt>
        <c:idx val="933"/>
      </c:pivotFmt>
      <c:pivotFmt>
        <c:idx val="934"/>
      </c:pivotFmt>
      <c:pivotFmt>
        <c:idx val="935"/>
      </c:pivotFmt>
      <c:pivotFmt>
        <c:idx val="936"/>
      </c:pivotFmt>
      <c:pivotFmt>
        <c:idx val="937"/>
      </c:pivotFmt>
      <c:pivotFmt>
        <c:idx val="938"/>
      </c:pivotFmt>
      <c:pivotFmt>
        <c:idx val="939"/>
      </c:pivotFmt>
      <c:pivotFmt>
        <c:idx val="940"/>
      </c:pivotFmt>
      <c:pivotFmt>
        <c:idx val="941"/>
      </c:pivotFmt>
      <c:pivotFmt>
        <c:idx val="942"/>
      </c:pivotFmt>
      <c:pivotFmt>
        <c:idx val="943"/>
      </c:pivotFmt>
      <c:pivotFmt>
        <c:idx val="944"/>
      </c:pivotFmt>
      <c:pivotFmt>
        <c:idx val="945"/>
      </c:pivotFmt>
      <c:pivotFmt>
        <c:idx val="946"/>
      </c:pivotFmt>
      <c:pivotFmt>
        <c:idx val="947"/>
      </c:pivotFmt>
      <c:pivotFmt>
        <c:idx val="948"/>
      </c:pivotFmt>
      <c:pivotFmt>
        <c:idx val="949"/>
      </c:pivotFmt>
      <c:pivotFmt>
        <c:idx val="950"/>
      </c:pivotFmt>
      <c:pivotFmt>
        <c:idx val="951"/>
      </c:pivotFmt>
      <c:pivotFmt>
        <c:idx val="952"/>
      </c:pivotFmt>
      <c:pivotFmt>
        <c:idx val="953"/>
      </c:pivotFmt>
      <c:pivotFmt>
        <c:idx val="954"/>
      </c:pivotFmt>
      <c:pivotFmt>
        <c:idx val="955"/>
      </c:pivotFmt>
      <c:pivotFmt>
        <c:idx val="956"/>
      </c:pivotFmt>
      <c:pivotFmt>
        <c:idx val="957"/>
      </c:pivotFmt>
      <c:pivotFmt>
        <c:idx val="958"/>
      </c:pivotFmt>
      <c:pivotFmt>
        <c:idx val="959"/>
      </c:pivotFmt>
      <c:pivotFmt>
        <c:idx val="960"/>
      </c:pivotFmt>
      <c:pivotFmt>
        <c:idx val="961"/>
      </c:pivotFmt>
      <c:pivotFmt>
        <c:idx val="962"/>
      </c:pivotFmt>
      <c:pivotFmt>
        <c:idx val="963"/>
      </c:pivotFmt>
      <c:pivotFmt>
        <c:idx val="964"/>
      </c:pivotFmt>
      <c:pivotFmt>
        <c:idx val="965"/>
      </c:pivotFmt>
      <c:pivotFmt>
        <c:idx val="966"/>
      </c:pivotFmt>
      <c:pivotFmt>
        <c:idx val="967"/>
      </c:pivotFmt>
      <c:pivotFmt>
        <c:idx val="968"/>
      </c:pivotFmt>
      <c:pivotFmt>
        <c:idx val="969"/>
      </c:pivotFmt>
      <c:pivotFmt>
        <c:idx val="970"/>
      </c:pivotFmt>
      <c:pivotFmt>
        <c:idx val="971"/>
      </c:pivotFmt>
      <c:pivotFmt>
        <c:idx val="972"/>
      </c:pivotFmt>
      <c:pivotFmt>
        <c:idx val="973"/>
      </c:pivotFmt>
      <c:pivotFmt>
        <c:idx val="974"/>
      </c:pivotFmt>
      <c:pivotFmt>
        <c:idx val="975"/>
      </c:pivotFmt>
      <c:pivotFmt>
        <c:idx val="976"/>
      </c:pivotFmt>
      <c:pivotFmt>
        <c:idx val="977"/>
      </c:pivotFmt>
      <c:pivotFmt>
        <c:idx val="978"/>
      </c:pivotFmt>
      <c:pivotFmt>
        <c:idx val="979"/>
      </c:pivotFmt>
      <c:pivotFmt>
        <c:idx val="980"/>
      </c:pivotFmt>
      <c:pivotFmt>
        <c:idx val="981"/>
      </c:pivotFmt>
      <c:pivotFmt>
        <c:idx val="982"/>
      </c:pivotFmt>
      <c:pivotFmt>
        <c:idx val="983"/>
      </c:pivotFmt>
      <c:pivotFmt>
        <c:idx val="984"/>
      </c:pivotFmt>
      <c:pivotFmt>
        <c:idx val="985"/>
      </c:pivotFmt>
      <c:pivotFmt>
        <c:idx val="986"/>
      </c:pivotFmt>
      <c:pivotFmt>
        <c:idx val="987"/>
      </c:pivotFmt>
      <c:pivotFmt>
        <c:idx val="988"/>
      </c:pivotFmt>
      <c:pivotFmt>
        <c:idx val="989"/>
      </c:pivotFmt>
      <c:pivotFmt>
        <c:idx val="990"/>
      </c:pivotFmt>
      <c:pivotFmt>
        <c:idx val="991"/>
      </c:pivotFmt>
      <c:pivotFmt>
        <c:idx val="992"/>
      </c:pivotFmt>
      <c:pivotFmt>
        <c:idx val="993"/>
      </c:pivotFmt>
      <c:pivotFmt>
        <c:idx val="994"/>
      </c:pivotFmt>
      <c:pivotFmt>
        <c:idx val="995"/>
      </c:pivotFmt>
      <c:pivotFmt>
        <c:idx val="996"/>
      </c:pivotFmt>
      <c:pivotFmt>
        <c:idx val="997"/>
      </c:pivotFmt>
      <c:pivotFmt>
        <c:idx val="998"/>
      </c:pivotFmt>
      <c:pivotFmt>
        <c:idx val="999"/>
      </c:pivotFmt>
      <c:pivotFmt>
        <c:idx val="1000"/>
      </c:pivotFmt>
      <c:pivotFmt>
        <c:idx val="1001"/>
      </c:pivotFmt>
      <c:pivotFmt>
        <c:idx val="1002"/>
      </c:pivotFmt>
      <c:pivotFmt>
        <c:idx val="1003"/>
      </c:pivotFmt>
      <c:pivotFmt>
        <c:idx val="1004"/>
      </c:pivotFmt>
      <c:pivotFmt>
        <c:idx val="1005"/>
      </c:pivotFmt>
      <c:pivotFmt>
        <c:idx val="1006"/>
      </c:pivotFmt>
      <c:pivotFmt>
        <c:idx val="1007"/>
      </c:pivotFmt>
      <c:pivotFmt>
        <c:idx val="1008"/>
      </c:pivotFmt>
      <c:pivotFmt>
        <c:idx val="1009"/>
      </c:pivotFmt>
      <c:pivotFmt>
        <c:idx val="1010"/>
      </c:pivotFmt>
      <c:pivotFmt>
        <c:idx val="1011"/>
      </c:pivotFmt>
      <c:pivotFmt>
        <c:idx val="1012"/>
      </c:pivotFmt>
      <c:pivotFmt>
        <c:idx val="1013"/>
      </c:pivotFmt>
      <c:pivotFmt>
        <c:idx val="1014"/>
      </c:pivotFmt>
      <c:pivotFmt>
        <c:idx val="1015"/>
      </c:pivotFmt>
      <c:pivotFmt>
        <c:idx val="1016"/>
      </c:pivotFmt>
      <c:pivotFmt>
        <c:idx val="1017"/>
      </c:pivotFmt>
      <c:pivotFmt>
        <c:idx val="1018"/>
      </c:pivotFmt>
      <c:pivotFmt>
        <c:idx val="1019"/>
      </c:pivotFmt>
      <c:pivotFmt>
        <c:idx val="1020"/>
      </c:pivotFmt>
      <c:pivotFmt>
        <c:idx val="1021"/>
      </c:pivotFmt>
      <c:pivotFmt>
        <c:idx val="1022"/>
      </c:pivotFmt>
      <c:pivotFmt>
        <c:idx val="1023"/>
      </c:pivotFmt>
      <c:pivotFmt>
        <c:idx val="1024"/>
      </c:pivotFmt>
      <c:pivotFmt>
        <c:idx val="1025"/>
      </c:pivotFmt>
      <c:pivotFmt>
        <c:idx val="1026"/>
      </c:pivotFmt>
      <c:pivotFmt>
        <c:idx val="1027"/>
      </c:pivotFmt>
      <c:pivotFmt>
        <c:idx val="1028"/>
      </c:pivotFmt>
      <c:pivotFmt>
        <c:idx val="1029"/>
      </c:pivotFmt>
      <c:pivotFmt>
        <c:idx val="1030"/>
      </c:pivotFmt>
      <c:pivotFmt>
        <c:idx val="1031"/>
      </c:pivotFmt>
      <c:pivotFmt>
        <c:idx val="1032"/>
      </c:pivotFmt>
      <c:pivotFmt>
        <c:idx val="1033"/>
      </c:pivotFmt>
      <c:pivotFmt>
        <c:idx val="1034"/>
      </c:pivotFmt>
      <c:pivotFmt>
        <c:idx val="1035"/>
      </c:pivotFmt>
      <c:pivotFmt>
        <c:idx val="1036"/>
      </c:pivotFmt>
      <c:pivotFmt>
        <c:idx val="1037"/>
      </c:pivotFmt>
      <c:pivotFmt>
        <c:idx val="1038"/>
      </c:pivotFmt>
      <c:pivotFmt>
        <c:idx val="1039"/>
      </c:pivotFmt>
      <c:pivotFmt>
        <c:idx val="1040"/>
      </c:pivotFmt>
      <c:pivotFmt>
        <c:idx val="1041"/>
      </c:pivotFmt>
      <c:pivotFmt>
        <c:idx val="1042"/>
      </c:pivotFmt>
      <c:pivotFmt>
        <c:idx val="1043"/>
      </c:pivotFmt>
      <c:pivotFmt>
        <c:idx val="1044"/>
      </c:pivotFmt>
      <c:pivotFmt>
        <c:idx val="1045"/>
      </c:pivotFmt>
      <c:pivotFmt>
        <c:idx val="1046"/>
      </c:pivotFmt>
      <c:pivotFmt>
        <c:idx val="1047"/>
      </c:pivotFmt>
      <c:pivotFmt>
        <c:idx val="1048"/>
      </c:pivotFmt>
      <c:pivotFmt>
        <c:idx val="1049"/>
      </c:pivotFmt>
      <c:pivotFmt>
        <c:idx val="1050"/>
      </c:pivotFmt>
      <c:pivotFmt>
        <c:idx val="1051"/>
      </c:pivotFmt>
      <c:pivotFmt>
        <c:idx val="1052"/>
      </c:pivotFmt>
      <c:pivotFmt>
        <c:idx val="1053"/>
      </c:pivotFmt>
      <c:pivotFmt>
        <c:idx val="1054"/>
      </c:pivotFmt>
      <c:pivotFmt>
        <c:idx val="1055"/>
      </c:pivotFmt>
      <c:pivotFmt>
        <c:idx val="1056"/>
      </c:pivotFmt>
      <c:pivotFmt>
        <c:idx val="1057"/>
      </c:pivotFmt>
      <c:pivotFmt>
        <c:idx val="1058"/>
      </c:pivotFmt>
      <c:pivotFmt>
        <c:idx val="1059"/>
      </c:pivotFmt>
      <c:pivotFmt>
        <c:idx val="1060"/>
      </c:pivotFmt>
      <c:pivotFmt>
        <c:idx val="1061"/>
      </c:pivotFmt>
      <c:pivotFmt>
        <c:idx val="1062"/>
      </c:pivotFmt>
      <c:pivotFmt>
        <c:idx val="1063"/>
      </c:pivotFmt>
      <c:pivotFmt>
        <c:idx val="1064"/>
      </c:pivotFmt>
      <c:pivotFmt>
        <c:idx val="1065"/>
      </c:pivotFmt>
      <c:pivotFmt>
        <c:idx val="1066"/>
      </c:pivotFmt>
      <c:pivotFmt>
        <c:idx val="1067"/>
      </c:pivotFmt>
      <c:pivotFmt>
        <c:idx val="1068"/>
      </c:pivotFmt>
      <c:pivotFmt>
        <c:idx val="1069"/>
      </c:pivotFmt>
      <c:pivotFmt>
        <c:idx val="1070"/>
      </c:pivotFmt>
      <c:pivotFmt>
        <c:idx val="1071"/>
      </c:pivotFmt>
      <c:pivotFmt>
        <c:idx val="1072"/>
      </c:pivotFmt>
      <c:pivotFmt>
        <c:idx val="1073"/>
      </c:pivotFmt>
      <c:pivotFmt>
        <c:idx val="1074"/>
      </c:pivotFmt>
      <c:pivotFmt>
        <c:idx val="1075"/>
      </c:pivotFmt>
      <c:pivotFmt>
        <c:idx val="1076"/>
      </c:pivotFmt>
      <c:pivotFmt>
        <c:idx val="1077"/>
      </c:pivotFmt>
      <c:pivotFmt>
        <c:idx val="1078"/>
      </c:pivotFmt>
      <c:pivotFmt>
        <c:idx val="1079"/>
      </c:pivotFmt>
      <c:pivotFmt>
        <c:idx val="1080"/>
      </c:pivotFmt>
      <c:pivotFmt>
        <c:idx val="1081"/>
      </c:pivotFmt>
      <c:pivotFmt>
        <c:idx val="1082"/>
      </c:pivotFmt>
      <c:pivotFmt>
        <c:idx val="1083"/>
      </c:pivotFmt>
      <c:pivotFmt>
        <c:idx val="1084"/>
      </c:pivotFmt>
      <c:pivotFmt>
        <c:idx val="1085"/>
      </c:pivotFmt>
      <c:pivotFmt>
        <c:idx val="1086"/>
      </c:pivotFmt>
      <c:pivotFmt>
        <c:idx val="1087"/>
      </c:pivotFmt>
      <c:pivotFmt>
        <c:idx val="1088"/>
      </c:pivotFmt>
      <c:pivotFmt>
        <c:idx val="1089"/>
      </c:pivotFmt>
      <c:pivotFmt>
        <c:idx val="1090"/>
      </c:pivotFmt>
      <c:pivotFmt>
        <c:idx val="1091"/>
      </c:pivotFmt>
      <c:pivotFmt>
        <c:idx val="1092"/>
      </c:pivotFmt>
      <c:pivotFmt>
        <c:idx val="1093"/>
      </c:pivotFmt>
      <c:pivotFmt>
        <c:idx val="1094"/>
      </c:pivotFmt>
      <c:pivotFmt>
        <c:idx val="1095"/>
      </c:pivotFmt>
      <c:pivotFmt>
        <c:idx val="1096"/>
      </c:pivotFmt>
      <c:pivotFmt>
        <c:idx val="1097"/>
      </c:pivotFmt>
      <c:pivotFmt>
        <c:idx val="1098"/>
      </c:pivotFmt>
      <c:pivotFmt>
        <c:idx val="1099"/>
      </c:pivotFmt>
      <c:pivotFmt>
        <c:idx val="1100"/>
      </c:pivotFmt>
      <c:pivotFmt>
        <c:idx val="1101"/>
      </c:pivotFmt>
      <c:pivotFmt>
        <c:idx val="1102"/>
      </c:pivotFmt>
      <c:pivotFmt>
        <c:idx val="1103"/>
      </c:pivotFmt>
      <c:pivotFmt>
        <c:idx val="1104"/>
      </c:pivotFmt>
      <c:pivotFmt>
        <c:idx val="1105"/>
      </c:pivotFmt>
      <c:pivotFmt>
        <c:idx val="1106"/>
      </c:pivotFmt>
      <c:pivotFmt>
        <c:idx val="1107"/>
      </c:pivotFmt>
      <c:pivotFmt>
        <c:idx val="1108"/>
      </c:pivotFmt>
      <c:pivotFmt>
        <c:idx val="1109"/>
      </c:pivotFmt>
      <c:pivotFmt>
        <c:idx val="1110"/>
      </c:pivotFmt>
      <c:pivotFmt>
        <c:idx val="1111"/>
      </c:pivotFmt>
      <c:pivotFmt>
        <c:idx val="1112"/>
      </c:pivotFmt>
      <c:pivotFmt>
        <c:idx val="1113"/>
      </c:pivotFmt>
      <c:pivotFmt>
        <c:idx val="1114"/>
      </c:pivotFmt>
      <c:pivotFmt>
        <c:idx val="1115"/>
      </c:pivotFmt>
      <c:pivotFmt>
        <c:idx val="1116"/>
      </c:pivotFmt>
      <c:pivotFmt>
        <c:idx val="1117"/>
      </c:pivotFmt>
      <c:pivotFmt>
        <c:idx val="1118"/>
      </c:pivotFmt>
      <c:pivotFmt>
        <c:idx val="1119"/>
      </c:pivotFmt>
      <c:pivotFmt>
        <c:idx val="1120"/>
      </c:pivotFmt>
      <c:pivotFmt>
        <c:idx val="1121"/>
      </c:pivotFmt>
      <c:pivotFmt>
        <c:idx val="1122"/>
      </c:pivotFmt>
      <c:pivotFmt>
        <c:idx val="1123"/>
      </c:pivotFmt>
      <c:pivotFmt>
        <c:idx val="1124"/>
      </c:pivotFmt>
      <c:pivotFmt>
        <c:idx val="1125"/>
      </c:pivotFmt>
      <c:pivotFmt>
        <c:idx val="1126"/>
      </c:pivotFmt>
      <c:pivotFmt>
        <c:idx val="1127"/>
      </c:pivotFmt>
      <c:pivotFmt>
        <c:idx val="1128"/>
      </c:pivotFmt>
      <c:pivotFmt>
        <c:idx val="1129"/>
      </c:pivotFmt>
      <c:pivotFmt>
        <c:idx val="1130"/>
      </c:pivotFmt>
      <c:pivotFmt>
        <c:idx val="1131"/>
      </c:pivotFmt>
      <c:pivotFmt>
        <c:idx val="1132"/>
      </c:pivotFmt>
      <c:pivotFmt>
        <c:idx val="1133"/>
      </c:pivotFmt>
      <c:pivotFmt>
        <c:idx val="1134"/>
      </c:pivotFmt>
      <c:pivotFmt>
        <c:idx val="1135"/>
      </c:pivotFmt>
      <c:pivotFmt>
        <c:idx val="1136"/>
      </c:pivotFmt>
      <c:pivotFmt>
        <c:idx val="1137"/>
      </c:pivotFmt>
      <c:pivotFmt>
        <c:idx val="1138"/>
      </c:pivotFmt>
      <c:pivotFmt>
        <c:idx val="1139"/>
      </c:pivotFmt>
      <c:pivotFmt>
        <c:idx val="1140"/>
      </c:pivotFmt>
      <c:pivotFmt>
        <c:idx val="1141"/>
      </c:pivotFmt>
      <c:pivotFmt>
        <c:idx val="1142"/>
      </c:pivotFmt>
      <c:pivotFmt>
        <c:idx val="1143"/>
      </c:pivotFmt>
      <c:pivotFmt>
        <c:idx val="1144"/>
      </c:pivotFmt>
      <c:pivotFmt>
        <c:idx val="1145"/>
      </c:pivotFmt>
      <c:pivotFmt>
        <c:idx val="1146"/>
      </c:pivotFmt>
      <c:pivotFmt>
        <c:idx val="1147"/>
      </c:pivotFmt>
      <c:pivotFmt>
        <c:idx val="1148"/>
      </c:pivotFmt>
      <c:pivotFmt>
        <c:idx val="1149"/>
      </c:pivotFmt>
      <c:pivotFmt>
        <c:idx val="1150"/>
      </c:pivotFmt>
      <c:pivotFmt>
        <c:idx val="1151"/>
      </c:pivotFmt>
      <c:pivotFmt>
        <c:idx val="1152"/>
      </c:pivotFmt>
      <c:pivotFmt>
        <c:idx val="1153"/>
      </c:pivotFmt>
      <c:pivotFmt>
        <c:idx val="1154"/>
      </c:pivotFmt>
      <c:pivotFmt>
        <c:idx val="1155"/>
      </c:pivotFmt>
      <c:pivotFmt>
        <c:idx val="1156"/>
      </c:pivotFmt>
      <c:pivotFmt>
        <c:idx val="1157"/>
      </c:pivotFmt>
      <c:pivotFmt>
        <c:idx val="1158"/>
      </c:pivotFmt>
      <c:pivotFmt>
        <c:idx val="1159"/>
      </c:pivotFmt>
      <c:pivotFmt>
        <c:idx val="1160"/>
      </c:pivotFmt>
      <c:pivotFmt>
        <c:idx val="1161"/>
      </c:pivotFmt>
      <c:pivotFmt>
        <c:idx val="1162"/>
      </c:pivotFmt>
      <c:pivotFmt>
        <c:idx val="1163"/>
      </c:pivotFmt>
      <c:pivotFmt>
        <c:idx val="1164"/>
      </c:pivotFmt>
      <c:pivotFmt>
        <c:idx val="1165"/>
      </c:pivotFmt>
      <c:pivotFmt>
        <c:idx val="1166"/>
      </c:pivotFmt>
      <c:pivotFmt>
        <c:idx val="1167"/>
      </c:pivotFmt>
      <c:pivotFmt>
        <c:idx val="1168"/>
      </c:pivotFmt>
      <c:pivotFmt>
        <c:idx val="1169"/>
      </c:pivotFmt>
      <c:pivotFmt>
        <c:idx val="1170"/>
      </c:pivotFmt>
      <c:pivotFmt>
        <c:idx val="1171"/>
      </c:pivotFmt>
      <c:pivotFmt>
        <c:idx val="1172"/>
      </c:pivotFmt>
      <c:pivotFmt>
        <c:idx val="1173"/>
      </c:pivotFmt>
      <c:pivotFmt>
        <c:idx val="1174"/>
      </c:pivotFmt>
      <c:pivotFmt>
        <c:idx val="1175"/>
      </c:pivotFmt>
      <c:pivotFmt>
        <c:idx val="1176"/>
      </c:pivotFmt>
      <c:pivotFmt>
        <c:idx val="1177"/>
      </c:pivotFmt>
      <c:pivotFmt>
        <c:idx val="1178"/>
      </c:pivotFmt>
      <c:pivotFmt>
        <c:idx val="1179"/>
      </c:pivotFmt>
      <c:pivotFmt>
        <c:idx val="1180"/>
      </c:pivotFmt>
      <c:pivotFmt>
        <c:idx val="1181"/>
      </c:pivotFmt>
      <c:pivotFmt>
        <c:idx val="1182"/>
      </c:pivotFmt>
      <c:pivotFmt>
        <c:idx val="1183"/>
      </c:pivotFmt>
      <c:pivotFmt>
        <c:idx val="1184"/>
      </c:pivotFmt>
      <c:pivotFmt>
        <c:idx val="1185"/>
      </c:pivotFmt>
      <c:pivotFmt>
        <c:idx val="1186"/>
      </c:pivotFmt>
      <c:pivotFmt>
        <c:idx val="1187"/>
      </c:pivotFmt>
      <c:pivotFmt>
        <c:idx val="1188"/>
      </c:pivotFmt>
      <c:pivotFmt>
        <c:idx val="1189"/>
      </c:pivotFmt>
      <c:pivotFmt>
        <c:idx val="1190"/>
      </c:pivotFmt>
      <c:pivotFmt>
        <c:idx val="1191"/>
      </c:pivotFmt>
      <c:pivotFmt>
        <c:idx val="1192"/>
      </c:pivotFmt>
      <c:pivotFmt>
        <c:idx val="1193"/>
      </c:pivotFmt>
      <c:pivotFmt>
        <c:idx val="1194"/>
      </c:pivotFmt>
      <c:pivotFmt>
        <c:idx val="1195"/>
      </c:pivotFmt>
      <c:pivotFmt>
        <c:idx val="1196"/>
      </c:pivotFmt>
      <c:pivotFmt>
        <c:idx val="1197"/>
      </c:pivotFmt>
      <c:pivotFmt>
        <c:idx val="1198"/>
      </c:pivotFmt>
      <c:pivotFmt>
        <c:idx val="1199"/>
      </c:pivotFmt>
      <c:pivotFmt>
        <c:idx val="1200"/>
      </c:pivotFmt>
      <c:pivotFmt>
        <c:idx val="1201"/>
      </c:pivotFmt>
      <c:pivotFmt>
        <c:idx val="1202"/>
      </c:pivotFmt>
      <c:pivotFmt>
        <c:idx val="1203"/>
      </c:pivotFmt>
      <c:pivotFmt>
        <c:idx val="1204"/>
      </c:pivotFmt>
      <c:pivotFmt>
        <c:idx val="1205"/>
      </c:pivotFmt>
      <c:pivotFmt>
        <c:idx val="1206"/>
      </c:pivotFmt>
      <c:pivotFmt>
        <c:idx val="1207"/>
      </c:pivotFmt>
      <c:pivotFmt>
        <c:idx val="1208"/>
      </c:pivotFmt>
      <c:pivotFmt>
        <c:idx val="1209"/>
      </c:pivotFmt>
      <c:pivotFmt>
        <c:idx val="1210"/>
      </c:pivotFmt>
      <c:pivotFmt>
        <c:idx val="1211"/>
      </c:pivotFmt>
      <c:pivotFmt>
        <c:idx val="1212"/>
      </c:pivotFmt>
      <c:pivotFmt>
        <c:idx val="1213"/>
      </c:pivotFmt>
      <c:pivotFmt>
        <c:idx val="1214"/>
      </c:pivotFmt>
      <c:pivotFmt>
        <c:idx val="1215"/>
      </c:pivotFmt>
      <c:pivotFmt>
        <c:idx val="1216"/>
      </c:pivotFmt>
      <c:pivotFmt>
        <c:idx val="1217"/>
      </c:pivotFmt>
      <c:pivotFmt>
        <c:idx val="1218"/>
      </c:pivotFmt>
      <c:pivotFmt>
        <c:idx val="1219"/>
      </c:pivotFmt>
      <c:pivotFmt>
        <c:idx val="1220"/>
      </c:pivotFmt>
      <c:pivotFmt>
        <c:idx val="1221"/>
      </c:pivotFmt>
      <c:pivotFmt>
        <c:idx val="1222"/>
      </c:pivotFmt>
      <c:pivotFmt>
        <c:idx val="1223"/>
      </c:pivotFmt>
      <c:pivotFmt>
        <c:idx val="1224"/>
      </c:pivotFmt>
      <c:pivotFmt>
        <c:idx val="1225"/>
      </c:pivotFmt>
      <c:pivotFmt>
        <c:idx val="1226"/>
      </c:pivotFmt>
      <c:pivotFmt>
        <c:idx val="1227"/>
      </c:pivotFmt>
      <c:pivotFmt>
        <c:idx val="1228"/>
      </c:pivotFmt>
      <c:pivotFmt>
        <c:idx val="1229"/>
      </c:pivotFmt>
      <c:pivotFmt>
        <c:idx val="1230"/>
      </c:pivotFmt>
      <c:pivotFmt>
        <c:idx val="1231"/>
      </c:pivotFmt>
      <c:pivotFmt>
        <c:idx val="1232"/>
      </c:pivotFmt>
      <c:pivotFmt>
        <c:idx val="1233"/>
      </c:pivotFmt>
      <c:pivotFmt>
        <c:idx val="1234"/>
      </c:pivotFmt>
      <c:pivotFmt>
        <c:idx val="1235"/>
      </c:pivotFmt>
      <c:pivotFmt>
        <c:idx val="1236"/>
      </c:pivotFmt>
      <c:pivotFmt>
        <c:idx val="1237"/>
      </c:pivotFmt>
      <c:pivotFmt>
        <c:idx val="1238"/>
      </c:pivotFmt>
      <c:pivotFmt>
        <c:idx val="1239"/>
      </c:pivotFmt>
      <c:pivotFmt>
        <c:idx val="1240"/>
      </c:pivotFmt>
      <c:pivotFmt>
        <c:idx val="1241"/>
      </c:pivotFmt>
      <c:pivotFmt>
        <c:idx val="1242"/>
      </c:pivotFmt>
      <c:pivotFmt>
        <c:idx val="1243"/>
      </c:pivotFmt>
      <c:pivotFmt>
        <c:idx val="1244"/>
      </c:pivotFmt>
      <c:pivotFmt>
        <c:idx val="1245"/>
      </c:pivotFmt>
      <c:pivotFmt>
        <c:idx val="1246"/>
      </c:pivotFmt>
      <c:pivotFmt>
        <c:idx val="1247"/>
      </c:pivotFmt>
      <c:pivotFmt>
        <c:idx val="1248"/>
      </c:pivotFmt>
      <c:pivotFmt>
        <c:idx val="1249"/>
      </c:pivotFmt>
      <c:pivotFmt>
        <c:idx val="1250"/>
      </c:pivotFmt>
      <c:pivotFmt>
        <c:idx val="1251"/>
      </c:pivotFmt>
      <c:pivotFmt>
        <c:idx val="1252"/>
      </c:pivotFmt>
      <c:pivotFmt>
        <c:idx val="1253"/>
      </c:pivotFmt>
      <c:pivotFmt>
        <c:idx val="1254"/>
      </c:pivotFmt>
      <c:pivotFmt>
        <c:idx val="1255"/>
      </c:pivotFmt>
      <c:pivotFmt>
        <c:idx val="1256"/>
      </c:pivotFmt>
      <c:pivotFmt>
        <c:idx val="1257"/>
      </c:pivotFmt>
      <c:pivotFmt>
        <c:idx val="1258"/>
      </c:pivotFmt>
      <c:pivotFmt>
        <c:idx val="1259"/>
      </c:pivotFmt>
      <c:pivotFmt>
        <c:idx val="1260"/>
      </c:pivotFmt>
      <c:pivotFmt>
        <c:idx val="1261"/>
      </c:pivotFmt>
      <c:pivotFmt>
        <c:idx val="1262"/>
      </c:pivotFmt>
      <c:pivotFmt>
        <c:idx val="1263"/>
      </c:pivotFmt>
      <c:pivotFmt>
        <c:idx val="1264"/>
      </c:pivotFmt>
      <c:pivotFmt>
        <c:idx val="1265"/>
      </c:pivotFmt>
      <c:pivotFmt>
        <c:idx val="1266"/>
      </c:pivotFmt>
      <c:pivotFmt>
        <c:idx val="1267"/>
      </c:pivotFmt>
      <c:pivotFmt>
        <c:idx val="1268"/>
      </c:pivotFmt>
      <c:pivotFmt>
        <c:idx val="1269"/>
      </c:pivotFmt>
      <c:pivotFmt>
        <c:idx val="1270"/>
      </c:pivotFmt>
      <c:pivotFmt>
        <c:idx val="1271"/>
      </c:pivotFmt>
      <c:pivotFmt>
        <c:idx val="1272"/>
      </c:pivotFmt>
      <c:pivotFmt>
        <c:idx val="1273"/>
      </c:pivotFmt>
      <c:pivotFmt>
        <c:idx val="127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75"/>
      </c:pivotFmt>
      <c:pivotFmt>
        <c:idx val="1276"/>
      </c:pivotFmt>
      <c:pivotFmt>
        <c:idx val="1277"/>
      </c:pivotFmt>
      <c:pivotFmt>
        <c:idx val="1278"/>
      </c:pivotFmt>
      <c:pivotFmt>
        <c:idx val="1279"/>
      </c:pivotFmt>
      <c:pivotFmt>
        <c:idx val="1280"/>
      </c:pivotFmt>
      <c:pivotFmt>
        <c:idx val="1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Pivot_Analysis!$B$17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F2-4A06-905A-DC39F758294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F2-4A06-905A-DC39F758294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F2-4A06-905A-DC39F758294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1F2-4A06-905A-DC39F758294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1F2-4A06-905A-DC39F758294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1F2-4A06-905A-DC39F758294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1F2-4A06-905A-DC39F758294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1F2-4A06-905A-DC39F758294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1F2-4A06-905A-DC39F758294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1F2-4A06-905A-DC39F758294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1F2-4A06-905A-DC39F758294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1F2-4A06-905A-DC39F758294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1F2-4A06-905A-DC39F758294F}"/>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1F2-4A06-905A-DC39F758294F}"/>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1F2-4A06-905A-DC39F758294F}"/>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1F2-4A06-905A-DC39F758294F}"/>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1F2-4A06-905A-DC39F758294F}"/>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1F2-4A06-905A-DC39F758294F}"/>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1F2-4A06-905A-DC39F758294F}"/>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71F2-4A06-905A-DC39F758294F}"/>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71F2-4A06-905A-DC39F758294F}"/>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71F2-4A06-905A-DC39F758294F}"/>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71F2-4A06-905A-DC39F758294F}"/>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71F2-4A06-905A-DC39F758294F}"/>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71F2-4A06-905A-DC39F758294F}"/>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71F2-4A06-905A-DC39F758294F}"/>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71F2-4A06-905A-DC39F758294F}"/>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71F2-4A06-905A-DC39F758294F}"/>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71F2-4A06-905A-DC39F758294F}"/>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71F2-4A06-905A-DC39F758294F}"/>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71F2-4A06-905A-DC39F758294F}"/>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71F2-4A06-905A-DC39F758294F}"/>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71F2-4A06-905A-DC39F758294F}"/>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71F2-4A06-905A-DC39F758294F}"/>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71F2-4A06-905A-DC39F758294F}"/>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71F2-4A06-905A-DC39F758294F}"/>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71F2-4A06-905A-DC39F758294F}"/>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71F2-4A06-905A-DC39F758294F}"/>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71F2-4A06-905A-DC39F758294F}"/>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71F2-4A06-905A-DC39F758294F}"/>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71F2-4A06-905A-DC39F758294F}"/>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71F2-4A06-905A-DC39F758294F}"/>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71F2-4A06-905A-DC39F758294F}"/>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71F2-4A06-905A-DC39F758294F}"/>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71F2-4A06-905A-DC39F758294F}"/>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71F2-4A06-905A-DC39F758294F}"/>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71F2-4A06-905A-DC39F758294F}"/>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71F2-4A06-905A-DC39F758294F}"/>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71F2-4A06-905A-DC39F758294F}"/>
              </c:ext>
            </c:extLst>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71F2-4A06-905A-DC39F758294F}"/>
              </c:ext>
            </c:extLst>
          </c:dPt>
          <c:dPt>
            <c:idx val="5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71F2-4A06-905A-DC39F758294F}"/>
              </c:ext>
            </c:extLst>
          </c:dPt>
          <c:dPt>
            <c:idx val="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71F2-4A06-905A-DC39F758294F}"/>
              </c:ext>
            </c:extLst>
          </c:dPt>
          <c:dPt>
            <c:idx val="5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71F2-4A06-905A-DC39F758294F}"/>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71F2-4A06-905A-DC39F758294F}"/>
              </c:ext>
            </c:extLst>
          </c:dPt>
          <c:dPt>
            <c:idx val="5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71F2-4A06-905A-DC39F758294F}"/>
              </c:ext>
            </c:extLst>
          </c:dPt>
          <c:dPt>
            <c:idx val="5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71F2-4A06-905A-DC39F758294F}"/>
              </c:ext>
            </c:extLst>
          </c:dPt>
          <c:dPt>
            <c:idx val="5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71F2-4A06-905A-DC39F758294F}"/>
              </c:ext>
            </c:extLst>
          </c:dPt>
          <c:dPt>
            <c:idx val="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71F2-4A06-905A-DC39F758294F}"/>
              </c:ext>
            </c:extLst>
          </c:dPt>
          <c:dPt>
            <c:idx val="5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71F2-4A06-905A-DC39F758294F}"/>
              </c:ext>
            </c:extLst>
          </c:dPt>
          <c:dPt>
            <c:idx val="5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71F2-4A06-905A-DC39F758294F}"/>
              </c:ext>
            </c:extLst>
          </c:dPt>
          <c:dPt>
            <c:idx val="6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71F2-4A06-905A-DC39F758294F}"/>
              </c:ext>
            </c:extLst>
          </c:dPt>
          <c:dPt>
            <c:idx val="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71F2-4A06-905A-DC39F758294F}"/>
              </c:ext>
            </c:extLst>
          </c:dPt>
          <c:dPt>
            <c:idx val="6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71F2-4A06-905A-DC39F758294F}"/>
              </c:ext>
            </c:extLst>
          </c:dPt>
          <c:dPt>
            <c:idx val="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71F2-4A06-905A-DC39F758294F}"/>
              </c:ext>
            </c:extLst>
          </c:dPt>
          <c:dPt>
            <c:idx val="6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71F2-4A06-905A-DC39F758294F}"/>
              </c:ext>
            </c:extLst>
          </c:dPt>
          <c:dPt>
            <c:idx val="6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71F2-4A06-905A-DC39F758294F}"/>
              </c:ext>
            </c:extLst>
          </c:dPt>
          <c:dPt>
            <c:idx val="6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71F2-4A06-905A-DC39F758294F}"/>
              </c:ext>
            </c:extLst>
          </c:dPt>
          <c:dPt>
            <c:idx val="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71F2-4A06-905A-DC39F758294F}"/>
              </c:ext>
            </c:extLst>
          </c:dPt>
          <c:dPt>
            <c:idx val="6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71F2-4A06-905A-DC39F758294F}"/>
              </c:ext>
            </c:extLst>
          </c:dPt>
          <c:dPt>
            <c:idx val="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71F2-4A06-905A-DC39F758294F}"/>
              </c:ext>
            </c:extLst>
          </c:dPt>
          <c:dPt>
            <c:idx val="7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71F2-4A06-905A-DC39F758294F}"/>
              </c:ext>
            </c:extLst>
          </c:dPt>
          <c:dPt>
            <c:idx val="7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71F2-4A06-905A-DC39F758294F}"/>
              </c:ext>
            </c:extLst>
          </c:dPt>
          <c:dPt>
            <c:idx val="72"/>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71F2-4A06-905A-DC39F758294F}"/>
              </c:ext>
            </c:extLst>
          </c:dPt>
          <c:dPt>
            <c:idx val="7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71F2-4A06-905A-DC39F758294F}"/>
              </c:ext>
            </c:extLst>
          </c:dPt>
          <c:dPt>
            <c:idx val="74"/>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71F2-4A06-905A-DC39F758294F}"/>
              </c:ext>
            </c:extLst>
          </c:dPt>
          <c:dPt>
            <c:idx val="7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71F2-4A06-905A-DC39F758294F}"/>
              </c:ext>
            </c:extLst>
          </c:dPt>
          <c:dPt>
            <c:idx val="76"/>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71F2-4A06-905A-DC39F758294F}"/>
              </c:ext>
            </c:extLst>
          </c:dPt>
          <c:dPt>
            <c:idx val="7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71F2-4A06-905A-DC39F758294F}"/>
              </c:ext>
            </c:extLst>
          </c:dPt>
          <c:dPt>
            <c:idx val="78"/>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71F2-4A06-905A-DC39F758294F}"/>
              </c:ext>
            </c:extLst>
          </c:dPt>
          <c:dPt>
            <c:idx val="7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71F2-4A06-905A-DC39F758294F}"/>
              </c:ext>
            </c:extLst>
          </c:dPt>
          <c:dPt>
            <c:idx val="8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71F2-4A06-905A-DC39F758294F}"/>
              </c:ext>
            </c:extLst>
          </c:dPt>
          <c:dPt>
            <c:idx val="8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71F2-4A06-905A-DC39F758294F}"/>
              </c:ext>
            </c:extLst>
          </c:dPt>
          <c:dPt>
            <c:idx val="82"/>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71F2-4A06-905A-DC39F758294F}"/>
              </c:ext>
            </c:extLst>
          </c:dPt>
          <c:dPt>
            <c:idx val="8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71F2-4A06-905A-DC39F758294F}"/>
              </c:ext>
            </c:extLst>
          </c:dPt>
          <c:dPt>
            <c:idx val="84"/>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71F2-4A06-905A-DC39F758294F}"/>
              </c:ext>
            </c:extLst>
          </c:dPt>
          <c:dPt>
            <c:idx val="8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71F2-4A06-905A-DC39F758294F}"/>
              </c:ext>
            </c:extLst>
          </c:dPt>
          <c:dPt>
            <c:idx val="8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71F2-4A06-905A-DC39F758294F}"/>
              </c:ext>
            </c:extLst>
          </c:dPt>
          <c:dPt>
            <c:idx val="8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71F2-4A06-905A-DC39F758294F}"/>
              </c:ext>
            </c:extLst>
          </c:dPt>
          <c:dPt>
            <c:idx val="88"/>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71F2-4A06-905A-DC39F758294F}"/>
              </c:ext>
            </c:extLst>
          </c:dPt>
          <c:dPt>
            <c:idx val="8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71F2-4A06-905A-DC39F758294F}"/>
              </c:ext>
            </c:extLst>
          </c:dPt>
          <c:dPt>
            <c:idx val="90"/>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71F2-4A06-905A-DC39F758294F}"/>
              </c:ext>
            </c:extLst>
          </c:dPt>
          <c:dPt>
            <c:idx val="9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71F2-4A06-905A-DC39F758294F}"/>
              </c:ext>
            </c:extLst>
          </c:dPt>
          <c:dPt>
            <c:idx val="92"/>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71F2-4A06-905A-DC39F758294F}"/>
              </c:ext>
            </c:extLst>
          </c:dPt>
          <c:dPt>
            <c:idx val="9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71F2-4A06-905A-DC39F758294F}"/>
              </c:ext>
            </c:extLst>
          </c:dPt>
          <c:dPt>
            <c:idx val="94"/>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71F2-4A06-905A-DC39F758294F}"/>
              </c:ext>
            </c:extLst>
          </c:dPt>
          <c:dPt>
            <c:idx val="9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71F2-4A06-905A-DC39F758294F}"/>
              </c:ext>
            </c:extLst>
          </c:dPt>
          <c:dPt>
            <c:idx val="96"/>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71F2-4A06-905A-DC39F758294F}"/>
              </c:ext>
            </c:extLst>
          </c:dPt>
          <c:dPt>
            <c:idx val="9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71F2-4A06-905A-DC39F758294F}"/>
              </c:ext>
            </c:extLst>
          </c:dPt>
          <c:dPt>
            <c:idx val="98"/>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71F2-4A06-905A-DC39F758294F}"/>
              </c:ext>
            </c:extLst>
          </c:dPt>
          <c:dPt>
            <c:idx val="9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71F2-4A06-905A-DC39F758294F}"/>
              </c:ext>
            </c:extLst>
          </c:dPt>
          <c:dPt>
            <c:idx val="10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71F2-4A06-905A-DC39F758294F}"/>
              </c:ext>
            </c:extLst>
          </c:dPt>
          <c:dPt>
            <c:idx val="10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71F2-4A06-905A-DC39F758294F}"/>
              </c:ext>
            </c:extLst>
          </c:dPt>
          <c:dPt>
            <c:idx val="102"/>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71F2-4A06-905A-DC39F758294F}"/>
              </c:ext>
            </c:extLst>
          </c:dPt>
          <c:dPt>
            <c:idx val="10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71F2-4A06-905A-DC39F758294F}"/>
              </c:ext>
            </c:extLst>
          </c:dPt>
          <c:dPt>
            <c:idx val="104"/>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71F2-4A06-905A-DC39F758294F}"/>
              </c:ext>
            </c:extLst>
          </c:dPt>
          <c:dPt>
            <c:idx val="10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71F2-4A06-905A-DC39F758294F}"/>
              </c:ext>
            </c:extLst>
          </c:dPt>
          <c:dPt>
            <c:idx val="10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71F2-4A06-905A-DC39F758294F}"/>
              </c:ext>
            </c:extLst>
          </c:dPt>
          <c:dPt>
            <c:idx val="10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71F2-4A06-905A-DC39F758294F}"/>
              </c:ext>
            </c:extLst>
          </c:dPt>
          <c:dPt>
            <c:idx val="108"/>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71F2-4A06-905A-DC39F758294F}"/>
              </c:ext>
            </c:extLst>
          </c:dPt>
          <c:dPt>
            <c:idx val="10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71F2-4A06-905A-DC39F758294F}"/>
              </c:ext>
            </c:extLst>
          </c:dPt>
          <c:dPt>
            <c:idx val="11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71F2-4A06-905A-DC39F758294F}"/>
              </c:ext>
            </c:extLst>
          </c:dPt>
          <c:dPt>
            <c:idx val="11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71F2-4A06-905A-DC39F758294F}"/>
              </c:ext>
            </c:extLst>
          </c:dPt>
          <c:dPt>
            <c:idx val="11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71F2-4A06-905A-DC39F758294F}"/>
              </c:ext>
            </c:extLst>
          </c:dPt>
          <c:dPt>
            <c:idx val="11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71F2-4A06-905A-DC39F758294F}"/>
              </c:ext>
            </c:extLst>
          </c:dPt>
          <c:dPt>
            <c:idx val="114"/>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71F2-4A06-905A-DC39F758294F}"/>
              </c:ext>
            </c:extLst>
          </c:dPt>
          <c:dPt>
            <c:idx val="11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71F2-4A06-905A-DC39F758294F}"/>
              </c:ext>
            </c:extLst>
          </c:dPt>
          <c:dPt>
            <c:idx val="116"/>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71F2-4A06-905A-DC39F758294F}"/>
              </c:ext>
            </c:extLst>
          </c:dPt>
          <c:dPt>
            <c:idx val="11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71F2-4A06-905A-DC39F758294F}"/>
              </c:ext>
            </c:extLst>
          </c:dPt>
          <c:dPt>
            <c:idx val="118"/>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71F2-4A06-905A-DC39F758294F}"/>
              </c:ext>
            </c:extLst>
          </c:dPt>
          <c:dPt>
            <c:idx val="11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71F2-4A06-905A-DC39F758294F}"/>
              </c:ext>
            </c:extLst>
          </c:dPt>
          <c:dPt>
            <c:idx val="12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71F2-4A06-905A-DC39F758294F}"/>
              </c:ext>
            </c:extLst>
          </c:dPt>
          <c:dPt>
            <c:idx val="12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71F2-4A06-905A-DC39F758294F}"/>
              </c:ext>
            </c:extLst>
          </c:dPt>
          <c:dPt>
            <c:idx val="122"/>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71F2-4A06-905A-DC39F758294F}"/>
              </c:ext>
            </c:extLst>
          </c:dPt>
          <c:dPt>
            <c:idx val="12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71F2-4A06-905A-DC39F758294F}"/>
              </c:ext>
            </c:extLst>
          </c:dPt>
          <c:dPt>
            <c:idx val="12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71F2-4A06-905A-DC39F758294F}"/>
              </c:ext>
            </c:extLst>
          </c:dPt>
          <c:dPt>
            <c:idx val="12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71F2-4A06-905A-DC39F758294F}"/>
              </c:ext>
            </c:extLst>
          </c:dPt>
          <c:dPt>
            <c:idx val="12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71F2-4A06-905A-DC39F758294F}"/>
              </c:ext>
            </c:extLst>
          </c:dPt>
          <c:dPt>
            <c:idx val="12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71F2-4A06-905A-DC39F758294F}"/>
              </c:ext>
            </c:extLst>
          </c:dPt>
          <c:dPt>
            <c:idx val="128"/>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71F2-4A06-905A-DC39F758294F}"/>
              </c:ext>
            </c:extLst>
          </c:dPt>
          <c:dPt>
            <c:idx val="12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71F2-4A06-905A-DC39F758294F}"/>
              </c:ext>
            </c:extLst>
          </c:dPt>
          <c:dPt>
            <c:idx val="13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71F2-4A06-905A-DC39F758294F}"/>
              </c:ext>
            </c:extLst>
          </c:dPt>
          <c:dPt>
            <c:idx val="13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71F2-4A06-905A-DC39F758294F}"/>
              </c:ext>
            </c:extLst>
          </c:dPt>
          <c:dPt>
            <c:idx val="13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71F2-4A06-905A-DC39F758294F}"/>
              </c:ext>
            </c:extLst>
          </c:dPt>
          <c:dPt>
            <c:idx val="13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71F2-4A06-905A-DC39F758294F}"/>
              </c:ext>
            </c:extLst>
          </c:dPt>
          <c:dPt>
            <c:idx val="134"/>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71F2-4A06-905A-DC39F758294F}"/>
              </c:ext>
            </c:extLst>
          </c:dPt>
          <c:dPt>
            <c:idx val="13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71F2-4A06-905A-DC39F758294F}"/>
              </c:ext>
            </c:extLst>
          </c:dPt>
          <c:dPt>
            <c:idx val="136"/>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1-71F2-4A06-905A-DC39F758294F}"/>
              </c:ext>
            </c:extLst>
          </c:dPt>
          <c:dPt>
            <c:idx val="13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3-71F2-4A06-905A-DC39F758294F}"/>
              </c:ext>
            </c:extLst>
          </c:dPt>
          <c:dPt>
            <c:idx val="138"/>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5-71F2-4A06-905A-DC39F758294F}"/>
              </c:ext>
            </c:extLst>
          </c:dPt>
          <c:dPt>
            <c:idx val="13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7-71F2-4A06-905A-DC39F758294F}"/>
              </c:ext>
            </c:extLst>
          </c:dPt>
          <c:dPt>
            <c:idx val="140"/>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9-71F2-4A06-905A-DC39F758294F}"/>
              </c:ext>
            </c:extLst>
          </c:dPt>
          <c:dPt>
            <c:idx val="14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B-71F2-4A06-905A-DC39F758294F}"/>
              </c:ext>
            </c:extLst>
          </c:dPt>
          <c:dPt>
            <c:idx val="142"/>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D-71F2-4A06-905A-DC39F758294F}"/>
              </c:ext>
            </c:extLst>
          </c:dPt>
          <c:dPt>
            <c:idx val="14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F-71F2-4A06-905A-DC39F758294F}"/>
              </c:ext>
            </c:extLst>
          </c:dPt>
          <c:dPt>
            <c:idx val="144"/>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1-71F2-4A06-905A-DC39F758294F}"/>
              </c:ext>
            </c:extLst>
          </c:dPt>
          <c:dPt>
            <c:idx val="14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3-71F2-4A06-905A-DC39F758294F}"/>
              </c:ext>
            </c:extLst>
          </c:dPt>
          <c:dPt>
            <c:idx val="1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5-71F2-4A06-905A-DC39F758294F}"/>
              </c:ext>
            </c:extLst>
          </c:dPt>
          <c:dPt>
            <c:idx val="14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7-71F2-4A06-905A-DC39F758294F}"/>
              </c:ext>
            </c:extLst>
          </c:dPt>
          <c:dPt>
            <c:idx val="148"/>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9-71F2-4A06-905A-DC39F758294F}"/>
              </c:ext>
            </c:extLst>
          </c:dPt>
          <c:dPt>
            <c:idx val="14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B-71F2-4A06-905A-DC39F758294F}"/>
              </c:ext>
            </c:extLst>
          </c:dPt>
          <c:dPt>
            <c:idx val="150"/>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D-71F2-4A06-905A-DC39F758294F}"/>
              </c:ext>
            </c:extLst>
          </c:dPt>
          <c:dPt>
            <c:idx val="15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F-71F2-4A06-905A-DC39F758294F}"/>
              </c:ext>
            </c:extLst>
          </c:dPt>
          <c:dPt>
            <c:idx val="15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1-71F2-4A06-905A-DC39F758294F}"/>
              </c:ext>
            </c:extLst>
          </c:dPt>
          <c:dPt>
            <c:idx val="15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3-71F2-4A06-905A-DC39F758294F}"/>
              </c:ext>
            </c:extLst>
          </c:dPt>
          <c:dPt>
            <c:idx val="154"/>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5-71F2-4A06-905A-DC39F758294F}"/>
              </c:ext>
            </c:extLst>
          </c:dPt>
          <c:dPt>
            <c:idx val="15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7-71F2-4A06-905A-DC39F758294F}"/>
              </c:ext>
            </c:extLst>
          </c:dPt>
          <c:dPt>
            <c:idx val="156"/>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9-71F2-4A06-905A-DC39F758294F}"/>
              </c:ext>
            </c:extLst>
          </c:dPt>
          <c:dPt>
            <c:idx val="15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B-71F2-4A06-905A-DC39F758294F}"/>
              </c:ext>
            </c:extLst>
          </c:dPt>
          <c:dPt>
            <c:idx val="158"/>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D-71F2-4A06-905A-DC39F758294F}"/>
              </c:ext>
            </c:extLst>
          </c:dPt>
          <c:dPt>
            <c:idx val="15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F-71F2-4A06-905A-DC39F758294F}"/>
              </c:ext>
            </c:extLst>
          </c:dPt>
          <c:dPt>
            <c:idx val="160"/>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1-71F2-4A06-905A-DC39F758294F}"/>
              </c:ext>
            </c:extLst>
          </c:dPt>
          <c:dPt>
            <c:idx val="16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3-71F2-4A06-905A-DC39F758294F}"/>
              </c:ext>
            </c:extLst>
          </c:dPt>
          <c:dPt>
            <c:idx val="16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5-71F2-4A06-905A-DC39F758294F}"/>
              </c:ext>
            </c:extLst>
          </c:dPt>
          <c:dPt>
            <c:idx val="16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7-71F2-4A06-905A-DC39F758294F}"/>
              </c:ext>
            </c:extLst>
          </c:dPt>
          <c:dPt>
            <c:idx val="164"/>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9-71F2-4A06-905A-DC39F758294F}"/>
              </c:ext>
            </c:extLst>
          </c:dPt>
          <c:dPt>
            <c:idx val="16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B-71F2-4A06-905A-DC39F758294F}"/>
              </c:ext>
            </c:extLst>
          </c:dPt>
          <c:dPt>
            <c:idx val="166"/>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D-71F2-4A06-905A-DC39F758294F}"/>
              </c:ext>
            </c:extLst>
          </c:dPt>
          <c:dPt>
            <c:idx val="16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F-71F2-4A06-905A-DC39F758294F}"/>
              </c:ext>
            </c:extLst>
          </c:dPt>
          <c:dPt>
            <c:idx val="168"/>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1-71F2-4A06-905A-DC39F758294F}"/>
              </c:ext>
            </c:extLst>
          </c:dPt>
          <c:dPt>
            <c:idx val="16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3-71F2-4A06-905A-DC39F758294F}"/>
              </c:ext>
            </c:extLst>
          </c:dPt>
          <c:dPt>
            <c:idx val="17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5-71F2-4A06-905A-DC39F758294F}"/>
              </c:ext>
            </c:extLst>
          </c:dPt>
          <c:dPt>
            <c:idx val="17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7-71F2-4A06-905A-DC39F758294F}"/>
              </c:ext>
            </c:extLst>
          </c:dPt>
          <c:dPt>
            <c:idx val="17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9-71F2-4A06-905A-DC39F758294F}"/>
              </c:ext>
            </c:extLst>
          </c:dPt>
          <c:dPt>
            <c:idx val="17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B-71F2-4A06-905A-DC39F758294F}"/>
              </c:ext>
            </c:extLst>
          </c:dPt>
          <c:dPt>
            <c:idx val="174"/>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D-71F2-4A06-905A-DC39F758294F}"/>
              </c:ext>
            </c:extLst>
          </c:dPt>
          <c:dPt>
            <c:idx val="17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F-71F2-4A06-905A-DC39F758294F}"/>
              </c:ext>
            </c:extLst>
          </c:dPt>
          <c:dPt>
            <c:idx val="176"/>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1-71F2-4A06-905A-DC39F758294F}"/>
              </c:ext>
            </c:extLst>
          </c:dPt>
          <c:dPt>
            <c:idx val="17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3-71F2-4A06-905A-DC39F758294F}"/>
              </c:ext>
            </c:extLst>
          </c:dPt>
          <c:dPt>
            <c:idx val="17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5-71F2-4A06-905A-DC39F758294F}"/>
              </c:ext>
            </c:extLst>
          </c:dPt>
          <c:dPt>
            <c:idx val="17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7-71F2-4A06-905A-DC39F758294F}"/>
              </c:ext>
            </c:extLst>
          </c:dPt>
          <c:dPt>
            <c:idx val="180"/>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9-71F2-4A06-905A-DC39F758294F}"/>
              </c:ext>
            </c:extLst>
          </c:dPt>
          <c:dPt>
            <c:idx val="18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B-71F2-4A06-905A-DC39F758294F}"/>
              </c:ext>
            </c:extLst>
          </c:dPt>
          <c:dPt>
            <c:idx val="182"/>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D-71F2-4A06-905A-DC39F758294F}"/>
              </c:ext>
            </c:extLst>
          </c:dPt>
          <c:dPt>
            <c:idx val="18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F-71F2-4A06-905A-DC39F758294F}"/>
              </c:ext>
            </c:extLst>
          </c:dPt>
          <c:dPt>
            <c:idx val="184"/>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1-71F2-4A06-905A-DC39F758294F}"/>
              </c:ext>
            </c:extLst>
          </c:dPt>
          <c:dPt>
            <c:idx val="18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3-71F2-4A06-905A-DC39F758294F}"/>
              </c:ext>
            </c:extLst>
          </c:dPt>
          <c:dPt>
            <c:idx val="186"/>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5-71F2-4A06-905A-DC39F758294F}"/>
              </c:ext>
            </c:extLst>
          </c:dPt>
          <c:dPt>
            <c:idx val="18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7-71F2-4A06-905A-DC39F758294F}"/>
              </c:ext>
            </c:extLst>
          </c:dPt>
          <c:dPt>
            <c:idx val="188"/>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9-71F2-4A06-905A-DC39F758294F}"/>
              </c:ext>
            </c:extLst>
          </c:dPt>
          <c:dPt>
            <c:idx val="18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B-71F2-4A06-905A-DC39F758294F}"/>
              </c:ext>
            </c:extLst>
          </c:dPt>
          <c:dPt>
            <c:idx val="190"/>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D-71F2-4A06-905A-DC39F758294F}"/>
              </c:ext>
            </c:extLst>
          </c:dPt>
          <c:dPt>
            <c:idx val="19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F-71F2-4A06-905A-DC39F758294F}"/>
              </c:ext>
            </c:extLst>
          </c:dPt>
          <c:dPt>
            <c:idx val="19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1-71F2-4A06-905A-DC39F758294F}"/>
              </c:ext>
            </c:extLst>
          </c:dPt>
          <c:dPt>
            <c:idx val="19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3-71F2-4A06-905A-DC39F758294F}"/>
              </c:ext>
            </c:extLst>
          </c:dPt>
          <c:dPt>
            <c:idx val="194"/>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5-71F2-4A06-905A-DC39F758294F}"/>
              </c:ext>
            </c:extLst>
          </c:dPt>
          <c:dPt>
            <c:idx val="19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7-71F2-4A06-905A-DC39F758294F}"/>
              </c:ext>
            </c:extLst>
          </c:dPt>
          <c:dPt>
            <c:idx val="196"/>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9-71F2-4A06-905A-DC39F758294F}"/>
              </c:ext>
            </c:extLst>
          </c:dPt>
          <c:dPt>
            <c:idx val="19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B-71F2-4A06-905A-DC39F758294F}"/>
              </c:ext>
            </c:extLst>
          </c:dPt>
          <c:dPt>
            <c:idx val="19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D-71F2-4A06-905A-DC39F758294F}"/>
              </c:ext>
            </c:extLst>
          </c:dPt>
          <c:dPt>
            <c:idx val="19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F-71F2-4A06-905A-DC39F758294F}"/>
              </c:ext>
            </c:extLst>
          </c:dPt>
          <c:dPt>
            <c:idx val="200"/>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1-71F2-4A06-905A-DC39F758294F}"/>
              </c:ext>
            </c:extLst>
          </c:dPt>
          <c:dPt>
            <c:idx val="20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3-71F2-4A06-905A-DC39F758294F}"/>
              </c:ext>
            </c:extLst>
          </c:dPt>
          <c:dPt>
            <c:idx val="202"/>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5-71F2-4A06-905A-DC39F758294F}"/>
              </c:ext>
            </c:extLst>
          </c:dPt>
          <c:dPt>
            <c:idx val="20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7-71F2-4A06-905A-DC39F758294F}"/>
              </c:ext>
            </c:extLst>
          </c:dPt>
          <c:dPt>
            <c:idx val="204"/>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9-71F2-4A06-905A-DC39F758294F}"/>
              </c:ext>
            </c:extLst>
          </c:dPt>
          <c:dPt>
            <c:idx val="20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B-71F2-4A06-905A-DC39F758294F}"/>
              </c:ext>
            </c:extLst>
          </c:dPt>
          <c:dPt>
            <c:idx val="206"/>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D-71F2-4A06-905A-DC39F758294F}"/>
              </c:ext>
            </c:extLst>
          </c:dPt>
          <c:dPt>
            <c:idx val="20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F-71F2-4A06-905A-DC39F758294F}"/>
              </c:ext>
            </c:extLst>
          </c:dPt>
          <c:dPt>
            <c:idx val="208"/>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1-71F2-4A06-905A-DC39F758294F}"/>
              </c:ext>
            </c:extLst>
          </c:dPt>
          <c:dPt>
            <c:idx val="20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3-71F2-4A06-905A-DC39F758294F}"/>
              </c:ext>
            </c:extLst>
          </c:dPt>
          <c:dPt>
            <c:idx val="210"/>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5-71F2-4A06-905A-DC39F758294F}"/>
              </c:ext>
            </c:extLst>
          </c:dPt>
          <c:dPt>
            <c:idx val="21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7-71F2-4A06-905A-DC39F758294F}"/>
              </c:ext>
            </c:extLst>
          </c:dPt>
          <c:dPt>
            <c:idx val="212"/>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9-71F2-4A06-905A-DC39F758294F}"/>
              </c:ext>
            </c:extLst>
          </c:dPt>
          <c:dPt>
            <c:idx val="21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B-71F2-4A06-905A-DC39F758294F}"/>
              </c:ext>
            </c:extLst>
          </c:dPt>
          <c:dPt>
            <c:idx val="214"/>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D-71F2-4A06-905A-DC39F758294F}"/>
              </c:ext>
            </c:extLst>
          </c:dPt>
          <c:dPt>
            <c:idx val="21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F-71F2-4A06-905A-DC39F758294F}"/>
              </c:ext>
            </c:extLst>
          </c:dPt>
          <c:dPt>
            <c:idx val="216"/>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1-71F2-4A06-905A-DC39F758294F}"/>
              </c:ext>
            </c:extLst>
          </c:dPt>
          <c:dPt>
            <c:idx val="21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3-71F2-4A06-905A-DC39F758294F}"/>
              </c:ext>
            </c:extLst>
          </c:dPt>
          <c:dPt>
            <c:idx val="21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5-71F2-4A06-905A-DC39F758294F}"/>
              </c:ext>
            </c:extLst>
          </c:dPt>
          <c:dPt>
            <c:idx val="21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7-71F2-4A06-905A-DC39F758294F}"/>
              </c:ext>
            </c:extLst>
          </c:dPt>
          <c:dPt>
            <c:idx val="22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9-71F2-4A06-905A-DC39F758294F}"/>
              </c:ext>
            </c:extLst>
          </c:dPt>
          <c:dPt>
            <c:idx val="22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B-71F2-4A06-905A-DC39F758294F}"/>
              </c:ext>
            </c:extLst>
          </c:dPt>
          <c:dPt>
            <c:idx val="222"/>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D-71F2-4A06-905A-DC39F758294F}"/>
              </c:ext>
            </c:extLst>
          </c:dPt>
          <c:dPt>
            <c:idx val="22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F-71F2-4A06-905A-DC39F758294F}"/>
              </c:ext>
            </c:extLst>
          </c:dPt>
          <c:dPt>
            <c:idx val="22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1-71F2-4A06-905A-DC39F758294F}"/>
              </c:ext>
            </c:extLst>
          </c:dPt>
          <c:dPt>
            <c:idx val="22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3-71F2-4A06-905A-DC39F758294F}"/>
              </c:ext>
            </c:extLst>
          </c:dPt>
          <c:dPt>
            <c:idx val="226"/>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5-71F2-4A06-905A-DC39F758294F}"/>
              </c:ext>
            </c:extLst>
          </c:dPt>
          <c:dPt>
            <c:idx val="22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7-71F2-4A06-905A-DC39F758294F}"/>
              </c:ext>
            </c:extLst>
          </c:dPt>
          <c:dPt>
            <c:idx val="228"/>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9-71F2-4A06-905A-DC39F758294F}"/>
              </c:ext>
            </c:extLst>
          </c:dPt>
          <c:dPt>
            <c:idx val="22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B-71F2-4A06-905A-DC39F758294F}"/>
              </c:ext>
            </c:extLst>
          </c:dPt>
          <c:dPt>
            <c:idx val="23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D-71F2-4A06-905A-DC39F758294F}"/>
              </c:ext>
            </c:extLst>
          </c:dPt>
          <c:dPt>
            <c:idx val="23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F-71F2-4A06-905A-DC39F758294F}"/>
              </c:ext>
            </c:extLst>
          </c:dPt>
          <c:dPt>
            <c:idx val="232"/>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1-71F2-4A06-905A-DC39F758294F}"/>
              </c:ext>
            </c:extLst>
          </c:dPt>
          <c:dPt>
            <c:idx val="23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3-71F2-4A06-905A-DC39F758294F}"/>
              </c:ext>
            </c:extLst>
          </c:dPt>
          <c:dPt>
            <c:idx val="234"/>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5-71F2-4A06-905A-DC39F758294F}"/>
              </c:ext>
            </c:extLst>
          </c:dPt>
          <c:dPt>
            <c:idx val="23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7-71F2-4A06-905A-DC39F758294F}"/>
              </c:ext>
            </c:extLst>
          </c:dPt>
          <c:dPt>
            <c:idx val="236"/>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9-71F2-4A06-905A-DC39F758294F}"/>
              </c:ext>
            </c:extLst>
          </c:dPt>
          <c:dPt>
            <c:idx val="23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B-71F2-4A06-905A-DC39F758294F}"/>
              </c:ext>
            </c:extLst>
          </c:dPt>
          <c:dPt>
            <c:idx val="2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D-71F2-4A06-905A-DC39F758294F}"/>
              </c:ext>
            </c:extLst>
          </c:dPt>
          <c:dPt>
            <c:idx val="23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F-71F2-4A06-905A-DC39F758294F}"/>
              </c:ext>
            </c:extLst>
          </c:dPt>
          <c:dPt>
            <c:idx val="240"/>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1-71F2-4A06-905A-DC39F758294F}"/>
              </c:ext>
            </c:extLst>
          </c:dPt>
          <c:dPt>
            <c:idx val="24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3-71F2-4A06-905A-DC39F758294F}"/>
              </c:ext>
            </c:extLst>
          </c:dPt>
          <c:dPt>
            <c:idx val="242"/>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5-71F2-4A06-905A-DC39F758294F}"/>
              </c:ext>
            </c:extLst>
          </c:dPt>
          <c:dPt>
            <c:idx val="24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7-71F2-4A06-905A-DC39F758294F}"/>
              </c:ext>
            </c:extLst>
          </c:dPt>
          <c:dPt>
            <c:idx val="24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9-71F2-4A06-905A-DC39F758294F}"/>
              </c:ext>
            </c:extLst>
          </c:dPt>
          <c:dPt>
            <c:idx val="24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B-71F2-4A06-905A-DC39F758294F}"/>
              </c:ext>
            </c:extLst>
          </c:dPt>
          <c:dPt>
            <c:idx val="246"/>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D-71F2-4A06-905A-DC39F758294F}"/>
              </c:ext>
            </c:extLst>
          </c:dPt>
          <c:dPt>
            <c:idx val="24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F-71F2-4A06-905A-DC39F758294F}"/>
              </c:ext>
            </c:extLst>
          </c:dPt>
          <c:dPt>
            <c:idx val="248"/>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1-71F2-4A06-905A-DC39F758294F}"/>
              </c:ext>
            </c:extLst>
          </c:dPt>
          <c:dPt>
            <c:idx val="24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3-71F2-4A06-905A-DC39F758294F}"/>
              </c:ext>
            </c:extLst>
          </c:dPt>
          <c:dPt>
            <c:idx val="250"/>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5-71F2-4A06-905A-DC39F758294F}"/>
              </c:ext>
            </c:extLst>
          </c:dPt>
          <c:dPt>
            <c:idx val="25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7-71F2-4A06-905A-DC39F758294F}"/>
              </c:ext>
            </c:extLst>
          </c:dPt>
          <c:dPt>
            <c:idx val="252"/>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9-71F2-4A06-905A-DC39F758294F}"/>
              </c:ext>
            </c:extLst>
          </c:dPt>
          <c:dPt>
            <c:idx val="25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B-71F2-4A06-905A-DC39F758294F}"/>
              </c:ext>
            </c:extLst>
          </c:dPt>
          <c:dPt>
            <c:idx val="254"/>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D-71F2-4A06-905A-DC39F758294F}"/>
              </c:ext>
            </c:extLst>
          </c:dPt>
          <c:dPt>
            <c:idx val="25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F-71F2-4A06-905A-DC39F758294F}"/>
              </c:ext>
            </c:extLst>
          </c:dPt>
          <c:dPt>
            <c:idx val="256"/>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1-71F2-4A06-905A-DC39F758294F}"/>
              </c:ext>
            </c:extLst>
          </c:dPt>
          <c:dPt>
            <c:idx val="25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3-71F2-4A06-905A-DC39F758294F}"/>
              </c:ext>
            </c:extLst>
          </c:dPt>
          <c:dPt>
            <c:idx val="25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5-71F2-4A06-905A-DC39F758294F}"/>
              </c:ext>
            </c:extLst>
          </c:dPt>
          <c:dPt>
            <c:idx val="25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7-71F2-4A06-905A-DC39F758294F}"/>
              </c:ext>
            </c:extLst>
          </c:dPt>
          <c:dPt>
            <c:idx val="260"/>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9-71F2-4A06-905A-DC39F758294F}"/>
              </c:ext>
            </c:extLst>
          </c:dPt>
          <c:dPt>
            <c:idx val="26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B-71F2-4A06-905A-DC39F758294F}"/>
              </c:ext>
            </c:extLst>
          </c:dPt>
          <c:dPt>
            <c:idx val="262"/>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D-71F2-4A06-905A-DC39F758294F}"/>
              </c:ext>
            </c:extLst>
          </c:dPt>
          <c:dPt>
            <c:idx val="26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F-71F2-4A06-905A-DC39F758294F}"/>
              </c:ext>
            </c:extLst>
          </c:dPt>
          <c:dPt>
            <c:idx val="26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1-71F2-4A06-905A-DC39F758294F}"/>
              </c:ext>
            </c:extLst>
          </c:dPt>
          <c:dPt>
            <c:idx val="26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3-71F2-4A06-905A-DC39F758294F}"/>
              </c:ext>
            </c:extLst>
          </c:dPt>
          <c:dPt>
            <c:idx val="266"/>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5-71F2-4A06-905A-DC39F758294F}"/>
              </c:ext>
            </c:extLst>
          </c:dPt>
          <c:dPt>
            <c:idx val="26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7-71F2-4A06-905A-DC39F758294F}"/>
              </c:ext>
            </c:extLst>
          </c:dPt>
          <c:dPt>
            <c:idx val="268"/>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9-71F2-4A06-905A-DC39F758294F}"/>
              </c:ext>
            </c:extLst>
          </c:dPt>
          <c:dPt>
            <c:idx val="26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B-71F2-4A06-905A-DC39F758294F}"/>
              </c:ext>
            </c:extLst>
          </c:dPt>
          <c:dPt>
            <c:idx val="27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D-71F2-4A06-905A-DC39F758294F}"/>
              </c:ext>
            </c:extLst>
          </c:dPt>
          <c:dPt>
            <c:idx val="27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F-71F2-4A06-905A-DC39F758294F}"/>
              </c:ext>
            </c:extLst>
          </c:dPt>
          <c:dPt>
            <c:idx val="27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1-71F2-4A06-905A-DC39F758294F}"/>
              </c:ext>
            </c:extLst>
          </c:dPt>
          <c:dPt>
            <c:idx val="27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3-71F2-4A06-905A-DC39F758294F}"/>
              </c:ext>
            </c:extLst>
          </c:dPt>
          <c:dPt>
            <c:idx val="27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5-71F2-4A06-905A-DC39F758294F}"/>
              </c:ext>
            </c:extLst>
          </c:dPt>
          <c:dPt>
            <c:idx val="27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7-71F2-4A06-905A-DC39F758294F}"/>
              </c:ext>
            </c:extLst>
          </c:dPt>
          <c:dPt>
            <c:idx val="27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9-71F2-4A06-905A-DC39F758294F}"/>
              </c:ext>
            </c:extLst>
          </c:dPt>
          <c:dPt>
            <c:idx val="27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B-71F2-4A06-905A-DC39F758294F}"/>
              </c:ext>
            </c:extLst>
          </c:dPt>
          <c:dPt>
            <c:idx val="27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D-71F2-4A06-905A-DC39F758294F}"/>
              </c:ext>
            </c:extLst>
          </c:dPt>
          <c:dPt>
            <c:idx val="27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F-71F2-4A06-905A-DC39F758294F}"/>
              </c:ext>
            </c:extLst>
          </c:dPt>
          <c:dPt>
            <c:idx val="28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1-71F2-4A06-905A-DC39F758294F}"/>
              </c:ext>
            </c:extLst>
          </c:dPt>
          <c:dPt>
            <c:idx val="28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3-71F2-4A06-905A-DC39F758294F}"/>
              </c:ext>
            </c:extLst>
          </c:dPt>
          <c:dPt>
            <c:idx val="28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5-71F2-4A06-905A-DC39F758294F}"/>
              </c:ext>
            </c:extLst>
          </c:dPt>
          <c:dPt>
            <c:idx val="28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7-71F2-4A06-905A-DC39F758294F}"/>
              </c:ext>
            </c:extLst>
          </c:dPt>
          <c:dPt>
            <c:idx val="28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9-71F2-4A06-905A-DC39F758294F}"/>
              </c:ext>
            </c:extLst>
          </c:dPt>
          <c:dPt>
            <c:idx val="28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B-71F2-4A06-905A-DC39F758294F}"/>
              </c:ext>
            </c:extLst>
          </c:dPt>
          <c:dPt>
            <c:idx val="28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D-71F2-4A06-905A-DC39F758294F}"/>
              </c:ext>
            </c:extLst>
          </c:dPt>
          <c:dPt>
            <c:idx val="28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F-71F2-4A06-905A-DC39F758294F}"/>
              </c:ext>
            </c:extLst>
          </c:dPt>
          <c:dPt>
            <c:idx val="28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1-71F2-4A06-905A-DC39F758294F}"/>
              </c:ext>
            </c:extLst>
          </c:dPt>
          <c:dPt>
            <c:idx val="28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3-71F2-4A06-905A-DC39F758294F}"/>
              </c:ext>
            </c:extLst>
          </c:dPt>
          <c:dPt>
            <c:idx val="29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5-71F2-4A06-905A-DC39F758294F}"/>
              </c:ext>
            </c:extLst>
          </c:dPt>
          <c:dPt>
            <c:idx val="29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7-71F2-4A06-905A-DC39F758294F}"/>
              </c:ext>
            </c:extLst>
          </c:dPt>
          <c:dPt>
            <c:idx val="29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9-71F2-4A06-905A-DC39F758294F}"/>
              </c:ext>
            </c:extLst>
          </c:dPt>
          <c:dPt>
            <c:idx val="29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B-71F2-4A06-905A-DC39F758294F}"/>
              </c:ext>
            </c:extLst>
          </c:dPt>
          <c:dPt>
            <c:idx val="29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D-71F2-4A06-905A-DC39F758294F}"/>
              </c:ext>
            </c:extLst>
          </c:dPt>
          <c:dPt>
            <c:idx val="29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F-71F2-4A06-905A-DC39F758294F}"/>
              </c:ext>
            </c:extLst>
          </c:dPt>
          <c:dPt>
            <c:idx val="29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1-71F2-4A06-905A-DC39F758294F}"/>
              </c:ext>
            </c:extLst>
          </c:dPt>
          <c:dPt>
            <c:idx val="29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3-71F2-4A06-905A-DC39F758294F}"/>
              </c:ext>
            </c:extLst>
          </c:dPt>
          <c:dPt>
            <c:idx val="29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5-71F2-4A06-905A-DC39F758294F}"/>
              </c:ext>
            </c:extLst>
          </c:dPt>
          <c:dPt>
            <c:idx val="29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7-71F2-4A06-905A-DC39F758294F}"/>
              </c:ext>
            </c:extLst>
          </c:dPt>
          <c:dPt>
            <c:idx val="30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9-71F2-4A06-905A-DC39F758294F}"/>
              </c:ext>
            </c:extLst>
          </c:dPt>
          <c:dPt>
            <c:idx val="30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B-71F2-4A06-905A-DC39F758294F}"/>
              </c:ext>
            </c:extLst>
          </c:dPt>
          <c:dPt>
            <c:idx val="30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D-71F2-4A06-905A-DC39F758294F}"/>
              </c:ext>
            </c:extLst>
          </c:dPt>
          <c:dPt>
            <c:idx val="30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F-71F2-4A06-905A-DC39F758294F}"/>
              </c:ext>
            </c:extLst>
          </c:dPt>
          <c:dPt>
            <c:idx val="30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1-71F2-4A06-905A-DC39F758294F}"/>
              </c:ext>
            </c:extLst>
          </c:dPt>
          <c:dPt>
            <c:idx val="30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3-71F2-4A06-905A-DC39F758294F}"/>
              </c:ext>
            </c:extLst>
          </c:dPt>
          <c:dPt>
            <c:idx val="30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5-71F2-4A06-905A-DC39F758294F}"/>
              </c:ext>
            </c:extLst>
          </c:dPt>
          <c:dPt>
            <c:idx val="30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7-71F2-4A06-905A-DC39F758294F}"/>
              </c:ext>
            </c:extLst>
          </c:dPt>
          <c:dPt>
            <c:idx val="30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9-71F2-4A06-905A-DC39F758294F}"/>
              </c:ext>
            </c:extLst>
          </c:dPt>
          <c:dPt>
            <c:idx val="30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B-71F2-4A06-905A-DC39F758294F}"/>
              </c:ext>
            </c:extLst>
          </c:dPt>
          <c:dPt>
            <c:idx val="31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D-71F2-4A06-905A-DC39F758294F}"/>
              </c:ext>
            </c:extLst>
          </c:dPt>
          <c:dPt>
            <c:idx val="31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F-71F2-4A06-905A-DC39F758294F}"/>
              </c:ext>
            </c:extLst>
          </c:dPt>
          <c:dPt>
            <c:idx val="31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1-71F2-4A06-905A-DC39F758294F}"/>
              </c:ext>
            </c:extLst>
          </c:dPt>
          <c:dPt>
            <c:idx val="31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3-71F2-4A06-905A-DC39F758294F}"/>
              </c:ext>
            </c:extLst>
          </c:dPt>
          <c:dPt>
            <c:idx val="31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5-71F2-4A06-905A-DC39F758294F}"/>
              </c:ext>
            </c:extLst>
          </c:dPt>
          <c:dPt>
            <c:idx val="31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7-71F2-4A06-905A-DC39F758294F}"/>
              </c:ext>
            </c:extLst>
          </c:dPt>
          <c:dPt>
            <c:idx val="31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9-71F2-4A06-905A-DC39F758294F}"/>
              </c:ext>
            </c:extLst>
          </c:dPt>
          <c:dPt>
            <c:idx val="31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B-71F2-4A06-905A-DC39F758294F}"/>
              </c:ext>
            </c:extLst>
          </c:dPt>
          <c:dPt>
            <c:idx val="31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D-71F2-4A06-905A-DC39F758294F}"/>
              </c:ext>
            </c:extLst>
          </c:dPt>
          <c:dPt>
            <c:idx val="31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F-71F2-4A06-905A-DC39F758294F}"/>
              </c:ext>
            </c:extLst>
          </c:dPt>
          <c:dPt>
            <c:idx val="32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1-71F2-4A06-905A-DC39F758294F}"/>
              </c:ext>
            </c:extLst>
          </c:dPt>
          <c:dPt>
            <c:idx val="32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3-71F2-4A06-905A-DC39F758294F}"/>
              </c:ext>
            </c:extLst>
          </c:dPt>
          <c:dPt>
            <c:idx val="32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5-71F2-4A06-905A-DC39F758294F}"/>
              </c:ext>
            </c:extLst>
          </c:dPt>
          <c:dPt>
            <c:idx val="32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7-71F2-4A06-905A-DC39F758294F}"/>
              </c:ext>
            </c:extLst>
          </c:dPt>
          <c:dPt>
            <c:idx val="32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9-71F2-4A06-905A-DC39F758294F}"/>
              </c:ext>
            </c:extLst>
          </c:dPt>
          <c:dPt>
            <c:idx val="32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B-71F2-4A06-905A-DC39F758294F}"/>
              </c:ext>
            </c:extLst>
          </c:dPt>
          <c:dPt>
            <c:idx val="32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D-71F2-4A06-905A-DC39F758294F}"/>
              </c:ext>
            </c:extLst>
          </c:dPt>
          <c:dPt>
            <c:idx val="32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F-71F2-4A06-905A-DC39F758294F}"/>
              </c:ext>
            </c:extLst>
          </c:dPt>
          <c:dPt>
            <c:idx val="32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1-71F2-4A06-905A-DC39F758294F}"/>
              </c:ext>
            </c:extLst>
          </c:dPt>
          <c:dPt>
            <c:idx val="32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3-71F2-4A06-905A-DC39F758294F}"/>
              </c:ext>
            </c:extLst>
          </c:dPt>
          <c:dPt>
            <c:idx val="3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5-71F2-4A06-905A-DC39F758294F}"/>
              </c:ext>
            </c:extLst>
          </c:dPt>
          <c:dPt>
            <c:idx val="33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7-71F2-4A06-905A-DC39F758294F}"/>
              </c:ext>
            </c:extLst>
          </c:dPt>
          <c:dPt>
            <c:idx val="33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9-71F2-4A06-905A-DC39F758294F}"/>
              </c:ext>
            </c:extLst>
          </c:dPt>
          <c:dPt>
            <c:idx val="33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B-71F2-4A06-905A-DC39F758294F}"/>
              </c:ext>
            </c:extLst>
          </c:dPt>
          <c:dPt>
            <c:idx val="33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D-71F2-4A06-905A-DC39F758294F}"/>
              </c:ext>
            </c:extLst>
          </c:dPt>
          <c:dPt>
            <c:idx val="33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F-71F2-4A06-905A-DC39F758294F}"/>
              </c:ext>
            </c:extLst>
          </c:dPt>
          <c:dPt>
            <c:idx val="33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1-71F2-4A06-905A-DC39F758294F}"/>
              </c:ext>
            </c:extLst>
          </c:dPt>
          <c:dPt>
            <c:idx val="33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3-71F2-4A06-905A-DC39F758294F}"/>
              </c:ext>
            </c:extLst>
          </c:dPt>
          <c:dPt>
            <c:idx val="33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5-71F2-4A06-905A-DC39F758294F}"/>
              </c:ext>
            </c:extLst>
          </c:dPt>
          <c:dPt>
            <c:idx val="33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7-71F2-4A06-905A-DC39F758294F}"/>
              </c:ext>
            </c:extLst>
          </c:dPt>
          <c:dPt>
            <c:idx val="34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9-71F2-4A06-905A-DC39F758294F}"/>
              </c:ext>
            </c:extLst>
          </c:dPt>
          <c:dPt>
            <c:idx val="34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B-71F2-4A06-905A-DC39F758294F}"/>
              </c:ext>
            </c:extLst>
          </c:dPt>
          <c:dPt>
            <c:idx val="342"/>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D-71F2-4A06-905A-DC39F758294F}"/>
              </c:ext>
            </c:extLst>
          </c:dPt>
          <c:dPt>
            <c:idx val="34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F-71F2-4A06-905A-DC39F758294F}"/>
              </c:ext>
            </c:extLst>
          </c:dPt>
          <c:dPt>
            <c:idx val="344"/>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1-71F2-4A06-905A-DC39F758294F}"/>
              </c:ext>
            </c:extLst>
          </c:dPt>
          <c:dPt>
            <c:idx val="34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3-71F2-4A06-905A-DC39F758294F}"/>
              </c:ext>
            </c:extLst>
          </c:dPt>
          <c:dPt>
            <c:idx val="346"/>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5-71F2-4A06-905A-DC39F758294F}"/>
              </c:ext>
            </c:extLst>
          </c:dPt>
          <c:dPt>
            <c:idx val="34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7-71F2-4A06-905A-DC39F758294F}"/>
              </c:ext>
            </c:extLst>
          </c:dPt>
          <c:dPt>
            <c:idx val="348"/>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9-71F2-4A06-905A-DC39F758294F}"/>
              </c:ext>
            </c:extLst>
          </c:dPt>
          <c:dPt>
            <c:idx val="34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B-71F2-4A06-905A-DC39F758294F}"/>
              </c:ext>
            </c:extLst>
          </c:dPt>
          <c:dPt>
            <c:idx val="35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D-71F2-4A06-905A-DC39F758294F}"/>
              </c:ext>
            </c:extLst>
          </c:dPt>
          <c:dPt>
            <c:idx val="35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F-71F2-4A06-905A-DC39F758294F}"/>
              </c:ext>
            </c:extLst>
          </c:dPt>
          <c:dPt>
            <c:idx val="352"/>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1-71F2-4A06-905A-DC39F758294F}"/>
              </c:ext>
            </c:extLst>
          </c:dPt>
          <c:dPt>
            <c:idx val="35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3-71F2-4A06-905A-DC39F758294F}"/>
              </c:ext>
            </c:extLst>
          </c:dPt>
          <c:dPt>
            <c:idx val="354"/>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5-71F2-4A06-905A-DC39F758294F}"/>
              </c:ext>
            </c:extLst>
          </c:dPt>
          <c:dPt>
            <c:idx val="35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7-71F2-4A06-905A-DC39F758294F}"/>
              </c:ext>
            </c:extLst>
          </c:dPt>
          <c:dPt>
            <c:idx val="35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9-71F2-4A06-905A-DC39F758294F}"/>
              </c:ext>
            </c:extLst>
          </c:dPt>
          <c:dPt>
            <c:idx val="35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B-71F2-4A06-905A-DC39F758294F}"/>
              </c:ext>
            </c:extLst>
          </c:dPt>
          <c:dPt>
            <c:idx val="358"/>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D-71F2-4A06-905A-DC39F758294F}"/>
              </c:ext>
            </c:extLst>
          </c:dPt>
          <c:dPt>
            <c:idx val="35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F-71F2-4A06-905A-DC39F758294F}"/>
              </c:ext>
            </c:extLst>
          </c:dPt>
          <c:dPt>
            <c:idx val="360"/>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1-71F2-4A06-905A-DC39F758294F}"/>
              </c:ext>
            </c:extLst>
          </c:dPt>
          <c:dPt>
            <c:idx val="36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3-71F2-4A06-905A-DC39F758294F}"/>
              </c:ext>
            </c:extLst>
          </c:dPt>
          <c:dPt>
            <c:idx val="362"/>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5-71F2-4A06-905A-DC39F758294F}"/>
              </c:ext>
            </c:extLst>
          </c:dPt>
          <c:dPt>
            <c:idx val="36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7-71F2-4A06-905A-DC39F758294F}"/>
              </c:ext>
            </c:extLst>
          </c:dPt>
          <c:dPt>
            <c:idx val="364"/>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9-71F2-4A06-905A-DC39F758294F}"/>
              </c:ext>
            </c:extLst>
          </c:dPt>
          <c:dPt>
            <c:idx val="36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B-71F2-4A06-905A-DC39F758294F}"/>
              </c:ext>
            </c:extLst>
          </c:dPt>
          <c:dPt>
            <c:idx val="366"/>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D-71F2-4A06-905A-DC39F758294F}"/>
              </c:ext>
            </c:extLst>
          </c:dPt>
          <c:dPt>
            <c:idx val="36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F-71F2-4A06-905A-DC39F758294F}"/>
              </c:ext>
            </c:extLst>
          </c:dPt>
          <c:dPt>
            <c:idx val="368"/>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1-71F2-4A06-905A-DC39F758294F}"/>
              </c:ext>
            </c:extLst>
          </c:dPt>
          <c:dPt>
            <c:idx val="36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3-71F2-4A06-905A-DC39F758294F}"/>
              </c:ext>
            </c:extLst>
          </c:dPt>
          <c:dPt>
            <c:idx val="37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5-71F2-4A06-905A-DC39F758294F}"/>
              </c:ext>
            </c:extLst>
          </c:dPt>
          <c:dPt>
            <c:idx val="37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7-71F2-4A06-905A-DC39F758294F}"/>
              </c:ext>
            </c:extLst>
          </c:dPt>
          <c:dPt>
            <c:idx val="372"/>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9-71F2-4A06-905A-DC39F758294F}"/>
              </c:ext>
            </c:extLst>
          </c:dPt>
          <c:dPt>
            <c:idx val="37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B-71F2-4A06-905A-DC39F758294F}"/>
              </c:ext>
            </c:extLst>
          </c:dPt>
          <c:dPt>
            <c:idx val="374"/>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D-71F2-4A06-905A-DC39F758294F}"/>
              </c:ext>
            </c:extLst>
          </c:dPt>
          <c:dPt>
            <c:idx val="37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F-71F2-4A06-905A-DC39F758294F}"/>
              </c:ext>
            </c:extLst>
          </c:dPt>
          <c:dPt>
            <c:idx val="37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1-71F2-4A06-905A-DC39F758294F}"/>
              </c:ext>
            </c:extLst>
          </c:dPt>
          <c:dPt>
            <c:idx val="37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3-71F2-4A06-905A-DC39F758294F}"/>
              </c:ext>
            </c:extLst>
          </c:dPt>
          <c:dPt>
            <c:idx val="378"/>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5-71F2-4A06-905A-DC39F758294F}"/>
              </c:ext>
            </c:extLst>
          </c:dPt>
          <c:dPt>
            <c:idx val="37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7-71F2-4A06-905A-DC39F758294F}"/>
              </c:ext>
            </c:extLst>
          </c:dPt>
          <c:dPt>
            <c:idx val="38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9-71F2-4A06-905A-DC39F758294F}"/>
              </c:ext>
            </c:extLst>
          </c:dPt>
          <c:dPt>
            <c:idx val="38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B-71F2-4A06-905A-DC39F758294F}"/>
              </c:ext>
            </c:extLst>
          </c:dPt>
          <c:dPt>
            <c:idx val="38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D-71F2-4A06-905A-DC39F758294F}"/>
              </c:ext>
            </c:extLst>
          </c:dPt>
          <c:dPt>
            <c:idx val="38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F-71F2-4A06-905A-DC39F758294F}"/>
              </c:ext>
            </c:extLst>
          </c:dPt>
          <c:dPt>
            <c:idx val="384"/>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1-71F2-4A06-905A-DC39F758294F}"/>
              </c:ext>
            </c:extLst>
          </c:dPt>
          <c:dPt>
            <c:idx val="38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3-71F2-4A06-905A-DC39F758294F}"/>
              </c:ext>
            </c:extLst>
          </c:dPt>
          <c:dPt>
            <c:idx val="386"/>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5-71F2-4A06-905A-DC39F758294F}"/>
              </c:ext>
            </c:extLst>
          </c:dPt>
          <c:dPt>
            <c:idx val="38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7-71F2-4A06-905A-DC39F758294F}"/>
              </c:ext>
            </c:extLst>
          </c:dPt>
          <c:dPt>
            <c:idx val="388"/>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9-71F2-4A06-905A-DC39F758294F}"/>
              </c:ext>
            </c:extLst>
          </c:dPt>
          <c:dPt>
            <c:idx val="38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B-71F2-4A06-905A-DC39F758294F}"/>
              </c:ext>
            </c:extLst>
          </c:dPt>
          <c:dPt>
            <c:idx val="39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D-71F2-4A06-905A-DC39F758294F}"/>
              </c:ext>
            </c:extLst>
          </c:dPt>
          <c:dPt>
            <c:idx val="39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F-71F2-4A06-905A-DC39F758294F}"/>
              </c:ext>
            </c:extLst>
          </c:dPt>
          <c:dPt>
            <c:idx val="392"/>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1-71F2-4A06-905A-DC39F758294F}"/>
              </c:ext>
            </c:extLst>
          </c:dPt>
          <c:dPt>
            <c:idx val="39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3-71F2-4A06-905A-DC39F758294F}"/>
              </c:ext>
            </c:extLst>
          </c:dPt>
          <c:dPt>
            <c:idx val="39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5-71F2-4A06-905A-DC39F758294F}"/>
              </c:ext>
            </c:extLst>
          </c:dPt>
          <c:dPt>
            <c:idx val="39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7-71F2-4A06-905A-DC39F758294F}"/>
              </c:ext>
            </c:extLst>
          </c:dPt>
          <c:dPt>
            <c:idx val="39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9-71F2-4A06-905A-DC39F758294F}"/>
              </c:ext>
            </c:extLst>
          </c:dPt>
          <c:dPt>
            <c:idx val="39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B-71F2-4A06-905A-DC39F758294F}"/>
              </c:ext>
            </c:extLst>
          </c:dPt>
          <c:dPt>
            <c:idx val="398"/>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D-71F2-4A06-905A-DC39F758294F}"/>
              </c:ext>
            </c:extLst>
          </c:dPt>
          <c:dPt>
            <c:idx val="39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F-71F2-4A06-905A-DC39F758294F}"/>
              </c:ext>
            </c:extLst>
          </c:dPt>
          <c:dPt>
            <c:idx val="40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1-71F2-4A06-905A-DC39F758294F}"/>
              </c:ext>
            </c:extLst>
          </c:dPt>
          <c:dPt>
            <c:idx val="40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3-71F2-4A06-905A-DC39F758294F}"/>
              </c:ext>
            </c:extLst>
          </c:dPt>
          <c:dPt>
            <c:idx val="40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5-71F2-4A06-905A-DC39F758294F}"/>
              </c:ext>
            </c:extLst>
          </c:dPt>
          <c:dPt>
            <c:idx val="40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7-71F2-4A06-905A-DC39F758294F}"/>
              </c:ext>
            </c:extLst>
          </c:dPt>
          <c:dPt>
            <c:idx val="404"/>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9-71F2-4A06-905A-DC39F758294F}"/>
              </c:ext>
            </c:extLst>
          </c:dPt>
          <c:dPt>
            <c:idx val="40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B-71F2-4A06-905A-DC39F758294F}"/>
              </c:ext>
            </c:extLst>
          </c:dPt>
          <c:dPt>
            <c:idx val="406"/>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D-71F2-4A06-905A-DC39F758294F}"/>
              </c:ext>
            </c:extLst>
          </c:dPt>
          <c:dPt>
            <c:idx val="40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F-71F2-4A06-905A-DC39F758294F}"/>
              </c:ext>
            </c:extLst>
          </c:dPt>
          <c:dPt>
            <c:idx val="408"/>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1-71F2-4A06-905A-DC39F758294F}"/>
              </c:ext>
            </c:extLst>
          </c:dPt>
          <c:dPt>
            <c:idx val="40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3-71F2-4A06-905A-DC39F758294F}"/>
              </c:ext>
            </c:extLst>
          </c:dPt>
          <c:dPt>
            <c:idx val="410"/>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5-71F2-4A06-905A-DC39F758294F}"/>
              </c:ext>
            </c:extLst>
          </c:dPt>
          <c:dPt>
            <c:idx val="41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7-71F2-4A06-905A-DC39F758294F}"/>
              </c:ext>
            </c:extLst>
          </c:dPt>
          <c:dPt>
            <c:idx val="412"/>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9-71F2-4A06-905A-DC39F758294F}"/>
              </c:ext>
            </c:extLst>
          </c:dPt>
          <c:dPt>
            <c:idx val="41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B-71F2-4A06-905A-DC39F758294F}"/>
              </c:ext>
            </c:extLst>
          </c:dPt>
          <c:dPt>
            <c:idx val="414"/>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D-71F2-4A06-905A-DC39F758294F}"/>
              </c:ext>
            </c:extLst>
          </c:dPt>
          <c:dPt>
            <c:idx val="41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F-71F2-4A06-905A-DC39F758294F}"/>
              </c:ext>
            </c:extLst>
          </c:dPt>
          <c:dPt>
            <c:idx val="41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1-71F2-4A06-905A-DC39F758294F}"/>
              </c:ext>
            </c:extLst>
          </c:dPt>
          <c:dPt>
            <c:idx val="41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3-71F2-4A06-905A-DC39F758294F}"/>
              </c:ext>
            </c:extLst>
          </c:dPt>
          <c:dPt>
            <c:idx val="418"/>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5-71F2-4A06-905A-DC39F758294F}"/>
              </c:ext>
            </c:extLst>
          </c:dPt>
          <c:dPt>
            <c:idx val="41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7-71F2-4A06-905A-DC39F758294F}"/>
              </c:ext>
            </c:extLst>
          </c:dPt>
          <c:dPt>
            <c:idx val="420"/>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9-71F2-4A06-905A-DC39F758294F}"/>
              </c:ext>
            </c:extLst>
          </c:dPt>
          <c:dPt>
            <c:idx val="42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B-71F2-4A06-905A-DC39F758294F}"/>
              </c:ext>
            </c:extLst>
          </c:dPt>
          <c:dPt>
            <c:idx val="4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D-71F2-4A06-905A-DC39F758294F}"/>
              </c:ext>
            </c:extLst>
          </c:dPt>
          <c:dPt>
            <c:idx val="42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F-71F2-4A06-905A-DC39F758294F}"/>
              </c:ext>
            </c:extLst>
          </c:dPt>
          <c:dPt>
            <c:idx val="424"/>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1-71F2-4A06-905A-DC39F758294F}"/>
              </c:ext>
            </c:extLst>
          </c:dPt>
          <c:dPt>
            <c:idx val="42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3-71F2-4A06-905A-DC39F758294F}"/>
              </c:ext>
            </c:extLst>
          </c:dPt>
          <c:dPt>
            <c:idx val="426"/>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5-71F2-4A06-905A-DC39F758294F}"/>
              </c:ext>
            </c:extLst>
          </c:dPt>
          <c:dPt>
            <c:idx val="42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7-71F2-4A06-905A-DC39F758294F}"/>
              </c:ext>
            </c:extLst>
          </c:dPt>
          <c:dPt>
            <c:idx val="428"/>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9-71F2-4A06-905A-DC39F758294F}"/>
              </c:ext>
            </c:extLst>
          </c:dPt>
          <c:dPt>
            <c:idx val="42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B-71F2-4A06-905A-DC39F758294F}"/>
              </c:ext>
            </c:extLst>
          </c:dPt>
          <c:dPt>
            <c:idx val="430"/>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D-71F2-4A06-905A-DC39F758294F}"/>
              </c:ext>
            </c:extLst>
          </c:dPt>
          <c:dPt>
            <c:idx val="43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F-71F2-4A06-905A-DC39F758294F}"/>
              </c:ext>
            </c:extLst>
          </c:dPt>
          <c:dPt>
            <c:idx val="43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1-71F2-4A06-905A-DC39F758294F}"/>
              </c:ext>
            </c:extLst>
          </c:dPt>
          <c:dPt>
            <c:idx val="43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3-71F2-4A06-905A-DC39F758294F}"/>
              </c:ext>
            </c:extLst>
          </c:dPt>
          <c:dPt>
            <c:idx val="434"/>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5-71F2-4A06-905A-DC39F758294F}"/>
              </c:ext>
            </c:extLst>
          </c:dPt>
          <c:dPt>
            <c:idx val="43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7-71F2-4A06-905A-DC39F758294F}"/>
              </c:ext>
            </c:extLst>
          </c:dPt>
          <c:dPt>
            <c:idx val="436"/>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9-71F2-4A06-905A-DC39F758294F}"/>
              </c:ext>
            </c:extLst>
          </c:dPt>
          <c:dPt>
            <c:idx val="43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B-71F2-4A06-905A-DC39F758294F}"/>
              </c:ext>
            </c:extLst>
          </c:dPt>
          <c:dPt>
            <c:idx val="438"/>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D-71F2-4A06-905A-DC39F758294F}"/>
              </c:ext>
            </c:extLst>
          </c:dPt>
          <c:dPt>
            <c:idx val="43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F-71F2-4A06-905A-DC39F758294F}"/>
              </c:ext>
            </c:extLst>
          </c:dPt>
          <c:dPt>
            <c:idx val="44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1-71F2-4A06-905A-DC39F758294F}"/>
              </c:ext>
            </c:extLst>
          </c:dPt>
          <c:dPt>
            <c:idx val="44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3-71F2-4A06-905A-DC39F758294F}"/>
              </c:ext>
            </c:extLst>
          </c:dPt>
          <c:dPt>
            <c:idx val="44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5-71F2-4A06-905A-DC39F758294F}"/>
              </c:ext>
            </c:extLst>
          </c:dPt>
          <c:dPt>
            <c:idx val="44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7-71F2-4A06-905A-DC39F758294F}"/>
              </c:ext>
            </c:extLst>
          </c:dPt>
          <c:dPt>
            <c:idx val="444"/>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9-71F2-4A06-905A-DC39F758294F}"/>
              </c:ext>
            </c:extLst>
          </c:dPt>
          <c:dPt>
            <c:idx val="44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B-71F2-4A06-905A-DC39F758294F}"/>
              </c:ext>
            </c:extLst>
          </c:dPt>
          <c:dPt>
            <c:idx val="446"/>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D-71F2-4A06-905A-DC39F758294F}"/>
              </c:ext>
            </c:extLst>
          </c:dPt>
          <c:dPt>
            <c:idx val="44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F-71F2-4A06-905A-DC39F758294F}"/>
              </c:ext>
            </c:extLst>
          </c:dPt>
          <c:dPt>
            <c:idx val="44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1-71F2-4A06-905A-DC39F758294F}"/>
              </c:ext>
            </c:extLst>
          </c:dPt>
          <c:dPt>
            <c:idx val="44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3-71F2-4A06-905A-DC39F758294F}"/>
              </c:ext>
            </c:extLst>
          </c:dPt>
          <c:dPt>
            <c:idx val="450"/>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5-71F2-4A06-905A-DC39F758294F}"/>
              </c:ext>
            </c:extLst>
          </c:dPt>
          <c:dPt>
            <c:idx val="45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7-71F2-4A06-905A-DC39F758294F}"/>
              </c:ext>
            </c:extLst>
          </c:dPt>
          <c:dPt>
            <c:idx val="452"/>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9-71F2-4A06-905A-DC39F758294F}"/>
              </c:ext>
            </c:extLst>
          </c:dPt>
          <c:dPt>
            <c:idx val="45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B-71F2-4A06-905A-DC39F758294F}"/>
              </c:ext>
            </c:extLst>
          </c:dPt>
          <c:dPt>
            <c:idx val="454"/>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D-71F2-4A06-905A-DC39F758294F}"/>
              </c:ext>
            </c:extLst>
          </c:dPt>
          <c:dPt>
            <c:idx val="45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F-71F2-4A06-905A-DC39F758294F}"/>
              </c:ext>
            </c:extLst>
          </c:dPt>
          <c:dPt>
            <c:idx val="456"/>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1-71F2-4A06-905A-DC39F758294F}"/>
              </c:ext>
            </c:extLst>
          </c:dPt>
          <c:dPt>
            <c:idx val="45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3-71F2-4A06-905A-DC39F758294F}"/>
              </c:ext>
            </c:extLst>
          </c:dPt>
          <c:dPt>
            <c:idx val="458"/>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5-71F2-4A06-905A-DC39F758294F}"/>
              </c:ext>
            </c:extLst>
          </c:dPt>
          <c:dPt>
            <c:idx val="45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7-71F2-4A06-905A-DC39F758294F}"/>
              </c:ext>
            </c:extLst>
          </c:dPt>
          <c:dPt>
            <c:idx val="460"/>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9-71F2-4A06-905A-DC39F758294F}"/>
              </c:ext>
            </c:extLst>
          </c:dPt>
          <c:dPt>
            <c:idx val="46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B-71F2-4A06-905A-DC39F758294F}"/>
              </c:ext>
            </c:extLst>
          </c:dPt>
          <c:dPt>
            <c:idx val="46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D-71F2-4A06-905A-DC39F758294F}"/>
              </c:ext>
            </c:extLst>
          </c:dPt>
          <c:dPt>
            <c:idx val="46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F-71F2-4A06-905A-DC39F758294F}"/>
              </c:ext>
            </c:extLst>
          </c:dPt>
          <c:dPt>
            <c:idx val="464"/>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1-71F2-4A06-905A-DC39F758294F}"/>
              </c:ext>
            </c:extLst>
          </c:dPt>
          <c:dPt>
            <c:idx val="46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3-71F2-4A06-905A-DC39F758294F}"/>
              </c:ext>
            </c:extLst>
          </c:dPt>
          <c:dPt>
            <c:idx val="466"/>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5-71F2-4A06-905A-DC39F758294F}"/>
              </c:ext>
            </c:extLst>
          </c:dPt>
          <c:dPt>
            <c:idx val="46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7-71F2-4A06-905A-DC39F758294F}"/>
              </c:ext>
            </c:extLst>
          </c:dPt>
          <c:dPt>
            <c:idx val="46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9-71F2-4A06-905A-DC39F758294F}"/>
              </c:ext>
            </c:extLst>
          </c:dPt>
          <c:dPt>
            <c:idx val="46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B-71F2-4A06-905A-DC39F758294F}"/>
              </c:ext>
            </c:extLst>
          </c:dPt>
          <c:dPt>
            <c:idx val="470"/>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D-71F2-4A06-905A-DC39F758294F}"/>
              </c:ext>
            </c:extLst>
          </c:dPt>
          <c:dPt>
            <c:idx val="47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F-71F2-4A06-905A-DC39F758294F}"/>
              </c:ext>
            </c:extLst>
          </c:dPt>
          <c:dPt>
            <c:idx val="472"/>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1-71F2-4A06-905A-DC39F758294F}"/>
              </c:ext>
            </c:extLst>
          </c:dPt>
          <c:dPt>
            <c:idx val="47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3-71F2-4A06-905A-DC39F758294F}"/>
              </c:ext>
            </c:extLst>
          </c:dPt>
          <c:dPt>
            <c:idx val="474"/>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5-71F2-4A06-905A-DC39F758294F}"/>
              </c:ext>
            </c:extLst>
          </c:dPt>
          <c:dPt>
            <c:idx val="47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7-71F2-4A06-905A-DC39F758294F}"/>
              </c:ext>
            </c:extLst>
          </c:dPt>
          <c:dPt>
            <c:idx val="476"/>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9-71F2-4A06-905A-DC39F758294F}"/>
              </c:ext>
            </c:extLst>
          </c:dPt>
          <c:dPt>
            <c:idx val="47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B-71F2-4A06-905A-DC39F758294F}"/>
              </c:ext>
            </c:extLst>
          </c:dPt>
          <c:dPt>
            <c:idx val="478"/>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D-71F2-4A06-905A-DC39F758294F}"/>
              </c:ext>
            </c:extLst>
          </c:dPt>
          <c:dPt>
            <c:idx val="47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F-71F2-4A06-905A-DC39F758294F}"/>
              </c:ext>
            </c:extLst>
          </c:dPt>
          <c:dPt>
            <c:idx val="480"/>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1-71F2-4A06-905A-DC39F758294F}"/>
              </c:ext>
            </c:extLst>
          </c:dPt>
          <c:dPt>
            <c:idx val="48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3-71F2-4A06-905A-DC39F758294F}"/>
              </c:ext>
            </c:extLst>
          </c:dPt>
          <c:dPt>
            <c:idx val="482"/>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5-71F2-4A06-905A-DC39F758294F}"/>
              </c:ext>
            </c:extLst>
          </c:dPt>
          <c:dPt>
            <c:idx val="48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7-71F2-4A06-905A-DC39F758294F}"/>
              </c:ext>
            </c:extLst>
          </c:dPt>
          <c:dPt>
            <c:idx val="484"/>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9-71F2-4A06-905A-DC39F758294F}"/>
              </c:ext>
            </c:extLst>
          </c:dPt>
          <c:dPt>
            <c:idx val="48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B-71F2-4A06-905A-DC39F758294F}"/>
              </c:ext>
            </c:extLst>
          </c:dPt>
          <c:dPt>
            <c:idx val="486"/>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D-71F2-4A06-905A-DC39F758294F}"/>
              </c:ext>
            </c:extLst>
          </c:dPt>
          <c:dPt>
            <c:idx val="48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F-71F2-4A06-905A-DC39F758294F}"/>
              </c:ext>
            </c:extLst>
          </c:dPt>
          <c:dPt>
            <c:idx val="48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1-71F2-4A06-905A-DC39F758294F}"/>
              </c:ext>
            </c:extLst>
          </c:dPt>
          <c:dPt>
            <c:idx val="48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3-71F2-4A06-905A-DC39F758294F}"/>
              </c:ext>
            </c:extLst>
          </c:dPt>
          <c:dPt>
            <c:idx val="49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5-71F2-4A06-905A-DC39F758294F}"/>
              </c:ext>
            </c:extLst>
          </c:dPt>
          <c:dPt>
            <c:idx val="49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7-71F2-4A06-905A-DC39F758294F}"/>
              </c:ext>
            </c:extLst>
          </c:dPt>
          <c:dPt>
            <c:idx val="492"/>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9-71F2-4A06-905A-DC39F758294F}"/>
              </c:ext>
            </c:extLst>
          </c:dPt>
          <c:dPt>
            <c:idx val="49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B-71F2-4A06-905A-DC39F758294F}"/>
              </c:ext>
            </c:extLst>
          </c:dPt>
          <c:dPt>
            <c:idx val="49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D-71F2-4A06-905A-DC39F758294F}"/>
              </c:ext>
            </c:extLst>
          </c:dPt>
          <c:dPt>
            <c:idx val="49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F-71F2-4A06-905A-DC39F758294F}"/>
              </c:ext>
            </c:extLst>
          </c:dPt>
          <c:dPt>
            <c:idx val="496"/>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1-71F2-4A06-905A-DC39F758294F}"/>
              </c:ext>
            </c:extLst>
          </c:dPt>
          <c:dPt>
            <c:idx val="49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3-71F2-4A06-905A-DC39F758294F}"/>
              </c:ext>
            </c:extLst>
          </c:dPt>
          <c:dPt>
            <c:idx val="498"/>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5-71F2-4A06-905A-DC39F758294F}"/>
              </c:ext>
            </c:extLst>
          </c:dPt>
          <c:dPt>
            <c:idx val="49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7-71F2-4A06-905A-DC39F758294F}"/>
              </c:ext>
            </c:extLst>
          </c:dPt>
          <c:dPt>
            <c:idx val="50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9-71F2-4A06-905A-DC39F758294F}"/>
              </c:ext>
            </c:extLst>
          </c:dPt>
          <c:dPt>
            <c:idx val="50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B-71F2-4A06-905A-DC39F758294F}"/>
              </c:ext>
            </c:extLst>
          </c:dPt>
          <c:dPt>
            <c:idx val="502"/>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D-71F2-4A06-905A-DC39F758294F}"/>
              </c:ext>
            </c:extLst>
          </c:dPt>
          <c:dPt>
            <c:idx val="50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F-71F2-4A06-905A-DC39F758294F}"/>
              </c:ext>
            </c:extLst>
          </c:dPt>
          <c:dPt>
            <c:idx val="504"/>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1-71F2-4A06-905A-DC39F758294F}"/>
              </c:ext>
            </c:extLst>
          </c:dPt>
          <c:dPt>
            <c:idx val="50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3-71F2-4A06-905A-DC39F758294F}"/>
              </c:ext>
            </c:extLst>
          </c:dPt>
          <c:dPt>
            <c:idx val="506"/>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5-71F2-4A06-905A-DC39F758294F}"/>
              </c:ext>
            </c:extLst>
          </c:dPt>
          <c:dPt>
            <c:idx val="50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7-71F2-4A06-905A-DC39F758294F}"/>
              </c:ext>
            </c:extLst>
          </c:dPt>
          <c:dPt>
            <c:idx val="50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9-71F2-4A06-905A-DC39F758294F}"/>
              </c:ext>
            </c:extLst>
          </c:dPt>
          <c:dPt>
            <c:idx val="50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B-71F2-4A06-905A-DC39F758294F}"/>
              </c:ext>
            </c:extLst>
          </c:dPt>
          <c:dPt>
            <c:idx val="510"/>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D-71F2-4A06-905A-DC39F758294F}"/>
              </c:ext>
            </c:extLst>
          </c:dPt>
          <c:dPt>
            <c:idx val="51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F-71F2-4A06-905A-DC39F758294F}"/>
              </c:ext>
            </c:extLst>
          </c:dPt>
          <c:dPt>
            <c:idx val="512"/>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1-71F2-4A06-905A-DC39F758294F}"/>
              </c:ext>
            </c:extLst>
          </c:dPt>
          <c:dPt>
            <c:idx val="5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3-71F2-4A06-905A-DC39F758294F}"/>
              </c:ext>
            </c:extLst>
          </c:dPt>
          <c:dPt>
            <c:idx val="5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5-71F2-4A06-905A-DC39F758294F}"/>
              </c:ext>
            </c:extLst>
          </c:dPt>
          <c:dPt>
            <c:idx val="51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7-71F2-4A06-905A-DC39F758294F}"/>
              </c:ext>
            </c:extLst>
          </c:dPt>
          <c:dPt>
            <c:idx val="516"/>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9-71F2-4A06-905A-DC39F758294F}"/>
              </c:ext>
            </c:extLst>
          </c:dPt>
          <c:dPt>
            <c:idx val="51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B-71F2-4A06-905A-DC39F758294F}"/>
              </c:ext>
            </c:extLst>
          </c:dPt>
          <c:dPt>
            <c:idx val="518"/>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D-71F2-4A06-905A-DC39F758294F}"/>
              </c:ext>
            </c:extLst>
          </c:dPt>
          <c:dPt>
            <c:idx val="51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F-71F2-4A06-905A-DC39F758294F}"/>
              </c:ext>
            </c:extLst>
          </c:dPt>
          <c:dPt>
            <c:idx val="520"/>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1-71F2-4A06-905A-DC39F758294F}"/>
              </c:ext>
            </c:extLst>
          </c:dPt>
          <c:dPt>
            <c:idx val="52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3-71F2-4A06-905A-DC39F758294F}"/>
              </c:ext>
            </c:extLst>
          </c:dPt>
          <c:dPt>
            <c:idx val="522"/>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5-71F2-4A06-905A-DC39F758294F}"/>
              </c:ext>
            </c:extLst>
          </c:dPt>
          <c:dPt>
            <c:idx val="52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7-71F2-4A06-905A-DC39F758294F}"/>
              </c:ext>
            </c:extLst>
          </c:dPt>
          <c:dPt>
            <c:idx val="524"/>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9-71F2-4A06-905A-DC39F758294F}"/>
              </c:ext>
            </c:extLst>
          </c:dPt>
          <c:dPt>
            <c:idx val="52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B-71F2-4A06-905A-DC39F758294F}"/>
              </c:ext>
            </c:extLst>
          </c:dPt>
          <c:dPt>
            <c:idx val="526"/>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D-71F2-4A06-905A-DC39F758294F}"/>
              </c:ext>
            </c:extLst>
          </c:dPt>
          <c:dPt>
            <c:idx val="52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F-71F2-4A06-905A-DC39F758294F}"/>
              </c:ext>
            </c:extLst>
          </c:dPt>
          <c:dPt>
            <c:idx val="52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1-71F2-4A06-905A-DC39F758294F}"/>
              </c:ext>
            </c:extLst>
          </c:dPt>
          <c:dPt>
            <c:idx val="52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3-71F2-4A06-905A-DC39F758294F}"/>
              </c:ext>
            </c:extLst>
          </c:dPt>
          <c:dPt>
            <c:idx val="530"/>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5-71F2-4A06-905A-DC39F758294F}"/>
              </c:ext>
            </c:extLst>
          </c:dPt>
          <c:dPt>
            <c:idx val="53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7-71F2-4A06-905A-DC39F758294F}"/>
              </c:ext>
            </c:extLst>
          </c:dPt>
          <c:dPt>
            <c:idx val="532"/>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9-71F2-4A06-905A-DC39F758294F}"/>
              </c:ext>
            </c:extLst>
          </c:dPt>
          <c:dPt>
            <c:idx val="53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B-71F2-4A06-905A-DC39F758294F}"/>
              </c:ext>
            </c:extLst>
          </c:dPt>
          <c:dPt>
            <c:idx val="53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D-71F2-4A06-905A-DC39F758294F}"/>
              </c:ext>
            </c:extLst>
          </c:dPt>
          <c:dPt>
            <c:idx val="53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F-71F2-4A06-905A-DC39F758294F}"/>
              </c:ext>
            </c:extLst>
          </c:dPt>
          <c:dPt>
            <c:idx val="536"/>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1-71F2-4A06-905A-DC39F758294F}"/>
              </c:ext>
            </c:extLst>
          </c:dPt>
          <c:dPt>
            <c:idx val="53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3-71F2-4A06-905A-DC39F758294F}"/>
              </c:ext>
            </c:extLst>
          </c:dPt>
          <c:dPt>
            <c:idx val="538"/>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5-71F2-4A06-905A-DC39F758294F}"/>
              </c:ext>
            </c:extLst>
          </c:dPt>
          <c:dPt>
            <c:idx val="53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7-71F2-4A06-905A-DC39F758294F}"/>
              </c:ext>
            </c:extLst>
          </c:dPt>
          <c:dPt>
            <c:idx val="54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9-71F2-4A06-905A-DC39F758294F}"/>
              </c:ext>
            </c:extLst>
          </c:dPt>
          <c:dPt>
            <c:idx val="54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B-71F2-4A06-905A-DC39F758294F}"/>
              </c:ext>
            </c:extLst>
          </c:dPt>
          <c:dPt>
            <c:idx val="54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D-71F2-4A06-905A-DC39F758294F}"/>
              </c:ext>
            </c:extLst>
          </c:dPt>
          <c:dPt>
            <c:idx val="54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F-71F2-4A06-905A-DC39F758294F}"/>
              </c:ext>
            </c:extLst>
          </c:dPt>
          <c:dPt>
            <c:idx val="54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1-71F2-4A06-905A-DC39F758294F}"/>
              </c:ext>
            </c:extLst>
          </c:dPt>
          <c:dPt>
            <c:idx val="54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3-71F2-4A06-905A-DC39F758294F}"/>
              </c:ext>
            </c:extLst>
          </c:dPt>
          <c:dPt>
            <c:idx val="54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5-71F2-4A06-905A-DC39F758294F}"/>
              </c:ext>
            </c:extLst>
          </c:dPt>
          <c:dPt>
            <c:idx val="54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7-71F2-4A06-905A-DC39F758294F}"/>
              </c:ext>
            </c:extLst>
          </c:dPt>
          <c:dPt>
            <c:idx val="54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9-71F2-4A06-905A-DC39F758294F}"/>
              </c:ext>
            </c:extLst>
          </c:dPt>
          <c:dPt>
            <c:idx val="54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B-71F2-4A06-905A-DC39F758294F}"/>
              </c:ext>
            </c:extLst>
          </c:dPt>
          <c:dPt>
            <c:idx val="55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D-71F2-4A06-905A-DC39F758294F}"/>
              </c:ext>
            </c:extLst>
          </c:dPt>
          <c:dPt>
            <c:idx val="55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F-71F2-4A06-905A-DC39F758294F}"/>
              </c:ext>
            </c:extLst>
          </c:dPt>
          <c:dPt>
            <c:idx val="55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1-71F2-4A06-905A-DC39F758294F}"/>
              </c:ext>
            </c:extLst>
          </c:dPt>
          <c:dPt>
            <c:idx val="55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3-71F2-4A06-905A-DC39F758294F}"/>
              </c:ext>
            </c:extLst>
          </c:dPt>
          <c:dPt>
            <c:idx val="55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5-71F2-4A06-905A-DC39F758294F}"/>
              </c:ext>
            </c:extLst>
          </c:dPt>
          <c:dPt>
            <c:idx val="55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7-71F2-4A06-905A-DC39F758294F}"/>
              </c:ext>
            </c:extLst>
          </c:dPt>
          <c:dPt>
            <c:idx val="55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9-71F2-4A06-905A-DC39F758294F}"/>
              </c:ext>
            </c:extLst>
          </c:dPt>
          <c:dPt>
            <c:idx val="55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B-71F2-4A06-905A-DC39F758294F}"/>
              </c:ext>
            </c:extLst>
          </c:dPt>
          <c:dPt>
            <c:idx val="55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D-71F2-4A06-905A-DC39F758294F}"/>
              </c:ext>
            </c:extLst>
          </c:dPt>
          <c:dPt>
            <c:idx val="55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F-71F2-4A06-905A-DC39F758294F}"/>
              </c:ext>
            </c:extLst>
          </c:dPt>
          <c:dPt>
            <c:idx val="56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1-71F2-4A06-905A-DC39F758294F}"/>
              </c:ext>
            </c:extLst>
          </c:dPt>
          <c:dPt>
            <c:idx val="56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3-71F2-4A06-905A-DC39F758294F}"/>
              </c:ext>
            </c:extLst>
          </c:dPt>
          <c:dPt>
            <c:idx val="56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5-71F2-4A06-905A-DC39F758294F}"/>
              </c:ext>
            </c:extLst>
          </c:dPt>
          <c:dPt>
            <c:idx val="56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7-71F2-4A06-905A-DC39F758294F}"/>
              </c:ext>
            </c:extLst>
          </c:dPt>
          <c:dPt>
            <c:idx val="56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9-71F2-4A06-905A-DC39F758294F}"/>
              </c:ext>
            </c:extLst>
          </c:dPt>
          <c:dPt>
            <c:idx val="56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B-71F2-4A06-905A-DC39F758294F}"/>
              </c:ext>
            </c:extLst>
          </c:dPt>
          <c:dPt>
            <c:idx val="56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D-71F2-4A06-905A-DC39F758294F}"/>
              </c:ext>
            </c:extLst>
          </c:dPt>
          <c:dPt>
            <c:idx val="56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F-71F2-4A06-905A-DC39F758294F}"/>
              </c:ext>
            </c:extLst>
          </c:dPt>
          <c:dPt>
            <c:idx val="56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1-71F2-4A06-905A-DC39F758294F}"/>
              </c:ext>
            </c:extLst>
          </c:dPt>
          <c:dPt>
            <c:idx val="56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3-71F2-4A06-905A-DC39F758294F}"/>
              </c:ext>
            </c:extLst>
          </c:dPt>
          <c:dPt>
            <c:idx val="57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5-71F2-4A06-905A-DC39F758294F}"/>
              </c:ext>
            </c:extLst>
          </c:dPt>
          <c:dPt>
            <c:idx val="57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7-71F2-4A06-905A-DC39F758294F}"/>
              </c:ext>
            </c:extLst>
          </c:dPt>
          <c:dPt>
            <c:idx val="57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9-71F2-4A06-905A-DC39F758294F}"/>
              </c:ext>
            </c:extLst>
          </c:dPt>
          <c:dPt>
            <c:idx val="57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B-71F2-4A06-905A-DC39F758294F}"/>
              </c:ext>
            </c:extLst>
          </c:dPt>
          <c:dPt>
            <c:idx val="57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D-71F2-4A06-905A-DC39F758294F}"/>
              </c:ext>
            </c:extLst>
          </c:dPt>
          <c:dPt>
            <c:idx val="57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F-71F2-4A06-905A-DC39F758294F}"/>
              </c:ext>
            </c:extLst>
          </c:dPt>
          <c:dPt>
            <c:idx val="57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1-71F2-4A06-905A-DC39F758294F}"/>
              </c:ext>
            </c:extLst>
          </c:dPt>
          <c:dPt>
            <c:idx val="57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3-71F2-4A06-905A-DC39F758294F}"/>
              </c:ext>
            </c:extLst>
          </c:dPt>
          <c:dPt>
            <c:idx val="57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5-71F2-4A06-905A-DC39F758294F}"/>
              </c:ext>
            </c:extLst>
          </c:dPt>
          <c:dPt>
            <c:idx val="57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7-71F2-4A06-905A-DC39F758294F}"/>
              </c:ext>
            </c:extLst>
          </c:dPt>
          <c:dPt>
            <c:idx val="58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9-71F2-4A06-905A-DC39F758294F}"/>
              </c:ext>
            </c:extLst>
          </c:dPt>
          <c:dPt>
            <c:idx val="58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B-71F2-4A06-905A-DC39F758294F}"/>
              </c:ext>
            </c:extLst>
          </c:dPt>
          <c:dPt>
            <c:idx val="58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D-71F2-4A06-905A-DC39F758294F}"/>
              </c:ext>
            </c:extLst>
          </c:dPt>
          <c:dPt>
            <c:idx val="58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F-71F2-4A06-905A-DC39F758294F}"/>
              </c:ext>
            </c:extLst>
          </c:dPt>
          <c:dPt>
            <c:idx val="58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1-71F2-4A06-905A-DC39F758294F}"/>
              </c:ext>
            </c:extLst>
          </c:dPt>
          <c:dPt>
            <c:idx val="58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3-71F2-4A06-905A-DC39F758294F}"/>
              </c:ext>
            </c:extLst>
          </c:dPt>
          <c:dPt>
            <c:idx val="58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5-71F2-4A06-905A-DC39F758294F}"/>
              </c:ext>
            </c:extLst>
          </c:dPt>
          <c:dPt>
            <c:idx val="58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7-71F2-4A06-905A-DC39F758294F}"/>
              </c:ext>
            </c:extLst>
          </c:dPt>
          <c:dPt>
            <c:idx val="58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9-71F2-4A06-905A-DC39F758294F}"/>
              </c:ext>
            </c:extLst>
          </c:dPt>
          <c:dPt>
            <c:idx val="58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B-71F2-4A06-905A-DC39F758294F}"/>
              </c:ext>
            </c:extLst>
          </c:dPt>
          <c:dPt>
            <c:idx val="59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D-71F2-4A06-905A-DC39F758294F}"/>
              </c:ext>
            </c:extLst>
          </c:dPt>
          <c:dPt>
            <c:idx val="59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F-71F2-4A06-905A-DC39F758294F}"/>
              </c:ext>
            </c:extLst>
          </c:dPt>
          <c:dPt>
            <c:idx val="59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1-71F2-4A06-905A-DC39F758294F}"/>
              </c:ext>
            </c:extLst>
          </c:dPt>
          <c:dPt>
            <c:idx val="59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3-71F2-4A06-905A-DC39F758294F}"/>
              </c:ext>
            </c:extLst>
          </c:dPt>
          <c:dPt>
            <c:idx val="59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5-71F2-4A06-905A-DC39F758294F}"/>
              </c:ext>
            </c:extLst>
          </c:dPt>
          <c:dPt>
            <c:idx val="59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7-71F2-4A06-905A-DC39F758294F}"/>
              </c:ext>
            </c:extLst>
          </c:dPt>
          <c:dPt>
            <c:idx val="59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9-71F2-4A06-905A-DC39F758294F}"/>
              </c:ext>
            </c:extLst>
          </c:dPt>
          <c:dPt>
            <c:idx val="59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B-71F2-4A06-905A-DC39F758294F}"/>
              </c:ext>
            </c:extLst>
          </c:dPt>
          <c:dPt>
            <c:idx val="59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D-71F2-4A06-905A-DC39F758294F}"/>
              </c:ext>
            </c:extLst>
          </c:dPt>
          <c:dPt>
            <c:idx val="59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F-71F2-4A06-905A-DC39F758294F}"/>
              </c:ext>
            </c:extLst>
          </c:dPt>
          <c:dPt>
            <c:idx val="60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1-71F2-4A06-905A-DC39F758294F}"/>
              </c:ext>
            </c:extLst>
          </c:dPt>
          <c:dPt>
            <c:idx val="60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3-71F2-4A06-905A-DC39F758294F}"/>
              </c:ext>
            </c:extLst>
          </c:dPt>
          <c:dPt>
            <c:idx val="60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5-71F2-4A06-905A-DC39F758294F}"/>
              </c:ext>
            </c:extLst>
          </c:dPt>
          <c:dPt>
            <c:idx val="60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7-71F2-4A06-905A-DC39F758294F}"/>
              </c:ext>
            </c:extLst>
          </c:dPt>
          <c:dPt>
            <c:idx val="60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9-71F2-4A06-905A-DC39F758294F}"/>
              </c:ext>
            </c:extLst>
          </c:dPt>
          <c:dPt>
            <c:idx val="60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B-71F2-4A06-905A-DC39F758294F}"/>
              </c:ext>
            </c:extLst>
          </c:dPt>
          <c:dPt>
            <c:idx val="60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D-71F2-4A06-905A-DC39F758294F}"/>
              </c:ext>
            </c:extLst>
          </c:dPt>
          <c:dPt>
            <c:idx val="60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F-71F2-4A06-905A-DC39F758294F}"/>
              </c:ext>
            </c:extLst>
          </c:dPt>
          <c:dPt>
            <c:idx val="60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1-71F2-4A06-905A-DC39F758294F}"/>
              </c:ext>
            </c:extLst>
          </c:dPt>
          <c:dPt>
            <c:idx val="60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3-71F2-4A06-905A-DC39F758294F}"/>
              </c:ext>
            </c:extLst>
          </c:dPt>
          <c:dPt>
            <c:idx val="61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5-71F2-4A06-905A-DC39F758294F}"/>
              </c:ext>
            </c:extLst>
          </c:dPt>
          <c:dPt>
            <c:idx val="61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7-71F2-4A06-905A-DC39F758294F}"/>
              </c:ext>
            </c:extLst>
          </c:dPt>
          <c:dPt>
            <c:idx val="612"/>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9-71F2-4A06-905A-DC39F758294F}"/>
              </c:ext>
            </c:extLst>
          </c:dPt>
          <c:dPt>
            <c:idx val="61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B-71F2-4A06-905A-DC39F758294F}"/>
              </c:ext>
            </c:extLst>
          </c:dPt>
          <c:dPt>
            <c:idx val="614"/>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D-71F2-4A06-905A-DC39F758294F}"/>
              </c:ext>
            </c:extLst>
          </c:dPt>
          <c:dPt>
            <c:idx val="61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F-71F2-4A06-905A-DC39F758294F}"/>
              </c:ext>
            </c:extLst>
          </c:dPt>
          <c:dPt>
            <c:idx val="616"/>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1-71F2-4A06-905A-DC39F758294F}"/>
              </c:ext>
            </c:extLst>
          </c:dPt>
          <c:dPt>
            <c:idx val="61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3-71F2-4A06-905A-DC39F758294F}"/>
              </c:ext>
            </c:extLst>
          </c:dPt>
          <c:dPt>
            <c:idx val="618"/>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5-71F2-4A06-905A-DC39F758294F}"/>
              </c:ext>
            </c:extLst>
          </c:dPt>
          <c:dPt>
            <c:idx val="61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7-71F2-4A06-905A-DC39F758294F}"/>
              </c:ext>
            </c:extLst>
          </c:dPt>
          <c:dPt>
            <c:idx val="62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9-71F2-4A06-905A-DC39F758294F}"/>
              </c:ext>
            </c:extLst>
          </c:dPt>
          <c:dPt>
            <c:idx val="62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B-71F2-4A06-905A-DC39F758294F}"/>
              </c:ext>
            </c:extLst>
          </c:dPt>
          <c:dPt>
            <c:idx val="622"/>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D-71F2-4A06-905A-DC39F758294F}"/>
              </c:ext>
            </c:extLst>
          </c:dPt>
          <c:dPt>
            <c:idx val="62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F-71F2-4A06-905A-DC39F758294F}"/>
              </c:ext>
            </c:extLst>
          </c:dPt>
          <c:dPt>
            <c:idx val="624"/>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1-71F2-4A06-905A-DC39F758294F}"/>
              </c:ext>
            </c:extLst>
          </c:dPt>
          <c:dPt>
            <c:idx val="62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3-71F2-4A06-905A-DC39F758294F}"/>
              </c:ext>
            </c:extLst>
          </c:dPt>
          <c:dPt>
            <c:idx val="62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5-71F2-4A06-905A-DC39F758294F}"/>
              </c:ext>
            </c:extLst>
          </c:dPt>
          <c:dPt>
            <c:idx val="62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7-71F2-4A06-905A-DC39F758294F}"/>
              </c:ext>
            </c:extLst>
          </c:dPt>
          <c:dPt>
            <c:idx val="628"/>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9-71F2-4A06-905A-DC39F758294F}"/>
              </c:ext>
            </c:extLst>
          </c:dPt>
          <c:dPt>
            <c:idx val="62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B-71F2-4A06-905A-DC39F758294F}"/>
              </c:ext>
            </c:extLst>
          </c:dPt>
          <c:dPt>
            <c:idx val="630"/>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D-71F2-4A06-905A-DC39F758294F}"/>
              </c:ext>
            </c:extLst>
          </c:dPt>
          <c:dPt>
            <c:idx val="63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F-71F2-4A06-905A-DC39F758294F}"/>
              </c:ext>
            </c:extLst>
          </c:dPt>
          <c:dPt>
            <c:idx val="632"/>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1-71F2-4A06-905A-DC39F758294F}"/>
              </c:ext>
            </c:extLst>
          </c:dPt>
          <c:dPt>
            <c:idx val="63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3-71F2-4A06-905A-DC39F758294F}"/>
              </c:ext>
            </c:extLst>
          </c:dPt>
          <c:dPt>
            <c:idx val="634"/>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5-71F2-4A06-905A-DC39F758294F}"/>
              </c:ext>
            </c:extLst>
          </c:dPt>
          <c:dPt>
            <c:idx val="63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7-71F2-4A06-905A-DC39F758294F}"/>
              </c:ext>
            </c:extLst>
          </c:dPt>
          <c:dPt>
            <c:idx val="636"/>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9-71F2-4A06-905A-DC39F758294F}"/>
              </c:ext>
            </c:extLst>
          </c:dPt>
          <c:dPt>
            <c:idx val="63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B-71F2-4A06-905A-DC39F758294F}"/>
              </c:ext>
            </c:extLst>
          </c:dPt>
          <c:dPt>
            <c:idx val="638"/>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D-71F2-4A06-905A-DC39F758294F}"/>
              </c:ext>
            </c:extLst>
          </c:dPt>
          <c:dPt>
            <c:idx val="63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F-71F2-4A06-905A-DC39F758294F}"/>
              </c:ext>
            </c:extLst>
          </c:dPt>
          <c:dPt>
            <c:idx val="64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1-71F2-4A06-905A-DC39F758294F}"/>
              </c:ext>
            </c:extLst>
          </c:dPt>
          <c:dPt>
            <c:idx val="64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3-71F2-4A06-905A-DC39F758294F}"/>
              </c:ext>
            </c:extLst>
          </c:dPt>
          <c:dPt>
            <c:idx val="642"/>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5-71F2-4A06-905A-DC39F758294F}"/>
              </c:ext>
            </c:extLst>
          </c:dPt>
          <c:dPt>
            <c:idx val="64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7-71F2-4A06-905A-DC39F758294F}"/>
              </c:ext>
            </c:extLst>
          </c:dPt>
          <c:dPt>
            <c:idx val="644"/>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9-71F2-4A06-905A-DC39F758294F}"/>
              </c:ext>
            </c:extLst>
          </c:dPt>
          <c:dPt>
            <c:idx val="64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B-71F2-4A06-905A-DC39F758294F}"/>
              </c:ext>
            </c:extLst>
          </c:dPt>
          <c:dPt>
            <c:idx val="64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D-71F2-4A06-905A-DC39F758294F}"/>
              </c:ext>
            </c:extLst>
          </c:dPt>
          <c:dPt>
            <c:idx val="64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F-71F2-4A06-905A-DC39F758294F}"/>
              </c:ext>
            </c:extLst>
          </c:dPt>
          <c:dPt>
            <c:idx val="648"/>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1-71F2-4A06-905A-DC39F758294F}"/>
              </c:ext>
            </c:extLst>
          </c:dPt>
          <c:dPt>
            <c:idx val="64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3-71F2-4A06-905A-DC39F758294F}"/>
              </c:ext>
            </c:extLst>
          </c:dPt>
          <c:dPt>
            <c:idx val="65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5-71F2-4A06-905A-DC39F758294F}"/>
              </c:ext>
            </c:extLst>
          </c:dPt>
          <c:dPt>
            <c:idx val="65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7-71F2-4A06-905A-DC39F758294F}"/>
              </c:ext>
            </c:extLst>
          </c:dPt>
          <c:dPt>
            <c:idx val="65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9-71F2-4A06-905A-DC39F758294F}"/>
              </c:ext>
            </c:extLst>
          </c:dPt>
          <c:dPt>
            <c:idx val="65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B-71F2-4A06-905A-DC39F758294F}"/>
              </c:ext>
            </c:extLst>
          </c:dPt>
          <c:dPt>
            <c:idx val="654"/>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D-71F2-4A06-905A-DC39F758294F}"/>
              </c:ext>
            </c:extLst>
          </c:dPt>
          <c:dPt>
            <c:idx val="65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F-71F2-4A06-905A-DC39F758294F}"/>
              </c:ext>
            </c:extLst>
          </c:dPt>
          <c:dPt>
            <c:idx val="656"/>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1-71F2-4A06-905A-DC39F758294F}"/>
              </c:ext>
            </c:extLst>
          </c:dPt>
          <c:dPt>
            <c:idx val="65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3-71F2-4A06-905A-DC39F758294F}"/>
              </c:ext>
            </c:extLst>
          </c:dPt>
          <c:dPt>
            <c:idx val="658"/>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5-71F2-4A06-905A-DC39F758294F}"/>
              </c:ext>
            </c:extLst>
          </c:dPt>
          <c:dPt>
            <c:idx val="65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7-71F2-4A06-905A-DC39F758294F}"/>
              </c:ext>
            </c:extLst>
          </c:dPt>
          <c:dPt>
            <c:idx val="66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9-71F2-4A06-905A-DC39F758294F}"/>
              </c:ext>
            </c:extLst>
          </c:dPt>
          <c:dPt>
            <c:idx val="66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B-71F2-4A06-905A-DC39F758294F}"/>
              </c:ext>
            </c:extLst>
          </c:dPt>
          <c:dPt>
            <c:idx val="662"/>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D-71F2-4A06-905A-DC39F758294F}"/>
              </c:ext>
            </c:extLst>
          </c:dPt>
          <c:dPt>
            <c:idx val="66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F-71F2-4A06-905A-DC39F758294F}"/>
              </c:ext>
            </c:extLst>
          </c:dPt>
          <c:dPt>
            <c:idx val="66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1-71F2-4A06-905A-DC39F758294F}"/>
              </c:ext>
            </c:extLst>
          </c:dPt>
          <c:dPt>
            <c:idx val="66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3-71F2-4A06-905A-DC39F758294F}"/>
              </c:ext>
            </c:extLst>
          </c:dPt>
          <c:dPt>
            <c:idx val="66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5-71F2-4A06-905A-DC39F758294F}"/>
              </c:ext>
            </c:extLst>
          </c:dPt>
          <c:dPt>
            <c:idx val="66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7-71F2-4A06-905A-DC39F758294F}"/>
              </c:ext>
            </c:extLst>
          </c:dPt>
          <c:dPt>
            <c:idx val="668"/>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9-71F2-4A06-905A-DC39F758294F}"/>
              </c:ext>
            </c:extLst>
          </c:dPt>
          <c:dPt>
            <c:idx val="66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B-71F2-4A06-905A-DC39F758294F}"/>
              </c:ext>
            </c:extLst>
          </c:dPt>
          <c:dPt>
            <c:idx val="67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D-71F2-4A06-905A-DC39F758294F}"/>
              </c:ext>
            </c:extLst>
          </c:dPt>
          <c:dPt>
            <c:idx val="67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F-71F2-4A06-905A-DC39F758294F}"/>
              </c:ext>
            </c:extLst>
          </c:dPt>
          <c:dPt>
            <c:idx val="67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1-71F2-4A06-905A-DC39F758294F}"/>
              </c:ext>
            </c:extLst>
          </c:dPt>
          <c:dPt>
            <c:idx val="67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3-71F2-4A06-905A-DC39F758294F}"/>
              </c:ext>
            </c:extLst>
          </c:dPt>
          <c:dPt>
            <c:idx val="674"/>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5-71F2-4A06-905A-DC39F758294F}"/>
              </c:ext>
            </c:extLst>
          </c:dPt>
          <c:dPt>
            <c:idx val="67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7-71F2-4A06-905A-DC39F758294F}"/>
              </c:ext>
            </c:extLst>
          </c:dPt>
          <c:dPt>
            <c:idx val="676"/>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9-71F2-4A06-905A-DC39F758294F}"/>
              </c:ext>
            </c:extLst>
          </c:dPt>
          <c:dPt>
            <c:idx val="67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B-71F2-4A06-905A-DC39F758294F}"/>
              </c:ext>
            </c:extLst>
          </c:dPt>
          <c:dPt>
            <c:idx val="678"/>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D-71F2-4A06-905A-DC39F758294F}"/>
              </c:ext>
            </c:extLst>
          </c:dPt>
          <c:dPt>
            <c:idx val="67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F-71F2-4A06-905A-DC39F758294F}"/>
              </c:ext>
            </c:extLst>
          </c:dPt>
          <c:dPt>
            <c:idx val="680"/>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1-71F2-4A06-905A-DC39F758294F}"/>
              </c:ext>
            </c:extLst>
          </c:dPt>
          <c:dPt>
            <c:idx val="68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3-71F2-4A06-905A-DC39F758294F}"/>
              </c:ext>
            </c:extLst>
          </c:dPt>
          <c:dPt>
            <c:idx val="682"/>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5-71F2-4A06-905A-DC39F758294F}"/>
              </c:ext>
            </c:extLst>
          </c:dPt>
          <c:dPt>
            <c:idx val="68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7-71F2-4A06-905A-DC39F758294F}"/>
              </c:ext>
            </c:extLst>
          </c:dPt>
          <c:dPt>
            <c:idx val="684"/>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9-71F2-4A06-905A-DC39F758294F}"/>
              </c:ext>
            </c:extLst>
          </c:dPt>
          <c:dPt>
            <c:idx val="68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B-71F2-4A06-905A-DC39F758294F}"/>
              </c:ext>
            </c:extLst>
          </c:dPt>
          <c:dPt>
            <c:idx val="68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D-71F2-4A06-905A-DC39F758294F}"/>
              </c:ext>
            </c:extLst>
          </c:dPt>
          <c:dPt>
            <c:idx val="68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F-71F2-4A06-905A-DC39F758294F}"/>
              </c:ext>
            </c:extLst>
          </c:dPt>
          <c:dPt>
            <c:idx val="688"/>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1-71F2-4A06-905A-DC39F758294F}"/>
              </c:ext>
            </c:extLst>
          </c:dPt>
          <c:dPt>
            <c:idx val="68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3-71F2-4A06-905A-DC39F758294F}"/>
              </c:ext>
            </c:extLst>
          </c:dPt>
          <c:dPt>
            <c:idx val="690"/>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5-71F2-4A06-905A-DC39F758294F}"/>
              </c:ext>
            </c:extLst>
          </c:dPt>
          <c:dPt>
            <c:idx val="69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7-71F2-4A06-905A-DC39F758294F}"/>
              </c:ext>
            </c:extLst>
          </c:dPt>
          <c:dPt>
            <c:idx val="69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9-71F2-4A06-905A-DC39F758294F}"/>
              </c:ext>
            </c:extLst>
          </c:dPt>
          <c:dPt>
            <c:idx val="69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B-71F2-4A06-905A-DC39F758294F}"/>
              </c:ext>
            </c:extLst>
          </c:dPt>
          <c:dPt>
            <c:idx val="694"/>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D-71F2-4A06-905A-DC39F758294F}"/>
              </c:ext>
            </c:extLst>
          </c:dPt>
          <c:dPt>
            <c:idx val="69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F-71F2-4A06-905A-DC39F758294F}"/>
              </c:ext>
            </c:extLst>
          </c:dPt>
          <c:dPt>
            <c:idx val="696"/>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1-71F2-4A06-905A-DC39F758294F}"/>
              </c:ext>
            </c:extLst>
          </c:dPt>
          <c:dPt>
            <c:idx val="69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3-71F2-4A06-905A-DC39F758294F}"/>
              </c:ext>
            </c:extLst>
          </c:dPt>
          <c:dPt>
            <c:idx val="698"/>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5-71F2-4A06-905A-DC39F758294F}"/>
              </c:ext>
            </c:extLst>
          </c:dPt>
          <c:dPt>
            <c:idx val="69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7-71F2-4A06-905A-DC39F758294F}"/>
              </c:ext>
            </c:extLst>
          </c:dPt>
          <c:dPt>
            <c:idx val="700"/>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9-71F2-4A06-905A-DC39F758294F}"/>
              </c:ext>
            </c:extLst>
          </c:dPt>
          <c:dPt>
            <c:idx val="70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B-71F2-4A06-905A-DC39F758294F}"/>
              </c:ext>
            </c:extLst>
          </c:dPt>
          <c:dPt>
            <c:idx val="70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D-71F2-4A06-905A-DC39F758294F}"/>
              </c:ext>
            </c:extLst>
          </c:dPt>
          <c:dPt>
            <c:idx val="70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F-71F2-4A06-905A-DC39F758294F}"/>
              </c:ext>
            </c:extLst>
          </c:dPt>
          <c:dPt>
            <c:idx val="704"/>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1-71F2-4A06-905A-DC39F758294F}"/>
              </c:ext>
            </c:extLst>
          </c:dPt>
          <c:dPt>
            <c:idx val="70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3-71F2-4A06-905A-DC39F758294F}"/>
              </c:ext>
            </c:extLst>
          </c:dPt>
          <c:dPt>
            <c:idx val="706"/>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5-71F2-4A06-905A-DC39F758294F}"/>
              </c:ext>
            </c:extLst>
          </c:dPt>
          <c:dPt>
            <c:idx val="70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7-71F2-4A06-905A-DC39F758294F}"/>
              </c:ext>
            </c:extLst>
          </c:dPt>
          <c:dPt>
            <c:idx val="708"/>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9-71F2-4A06-905A-DC39F758294F}"/>
              </c:ext>
            </c:extLst>
          </c:dPt>
          <c:dPt>
            <c:idx val="70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B-71F2-4A06-905A-DC39F758294F}"/>
              </c:ext>
            </c:extLst>
          </c:dPt>
          <c:dPt>
            <c:idx val="71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D-71F2-4A06-905A-DC39F758294F}"/>
              </c:ext>
            </c:extLst>
          </c:dPt>
          <c:dPt>
            <c:idx val="71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F-71F2-4A06-905A-DC39F758294F}"/>
              </c:ext>
            </c:extLst>
          </c:dPt>
          <c:dPt>
            <c:idx val="71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1-71F2-4A06-905A-DC39F758294F}"/>
              </c:ext>
            </c:extLst>
          </c:dPt>
          <c:dPt>
            <c:idx val="71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3-71F2-4A06-905A-DC39F758294F}"/>
              </c:ext>
            </c:extLst>
          </c:dPt>
          <c:dPt>
            <c:idx val="714"/>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5-71F2-4A06-905A-DC39F758294F}"/>
              </c:ext>
            </c:extLst>
          </c:dPt>
          <c:dPt>
            <c:idx val="71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7-71F2-4A06-905A-DC39F758294F}"/>
              </c:ext>
            </c:extLst>
          </c:dPt>
          <c:dPt>
            <c:idx val="716"/>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9-71F2-4A06-905A-DC39F758294F}"/>
              </c:ext>
            </c:extLst>
          </c:dPt>
          <c:dPt>
            <c:idx val="71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B-71F2-4A06-905A-DC39F758294F}"/>
              </c:ext>
            </c:extLst>
          </c:dPt>
          <c:dPt>
            <c:idx val="71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D-71F2-4A06-905A-DC39F758294F}"/>
              </c:ext>
            </c:extLst>
          </c:dPt>
          <c:dPt>
            <c:idx val="71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F-71F2-4A06-905A-DC39F758294F}"/>
              </c:ext>
            </c:extLst>
          </c:dPt>
          <c:dPt>
            <c:idx val="720"/>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1-71F2-4A06-905A-DC39F758294F}"/>
              </c:ext>
            </c:extLst>
          </c:dPt>
          <c:dPt>
            <c:idx val="72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3-71F2-4A06-905A-DC39F758294F}"/>
              </c:ext>
            </c:extLst>
          </c:dPt>
          <c:dPt>
            <c:idx val="722"/>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5-71F2-4A06-905A-DC39F758294F}"/>
              </c:ext>
            </c:extLst>
          </c:dPt>
          <c:dPt>
            <c:idx val="72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7-71F2-4A06-905A-DC39F758294F}"/>
              </c:ext>
            </c:extLst>
          </c:dPt>
          <c:dPt>
            <c:idx val="724"/>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9-71F2-4A06-905A-DC39F758294F}"/>
              </c:ext>
            </c:extLst>
          </c:dPt>
          <c:dPt>
            <c:idx val="72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B-71F2-4A06-905A-DC39F758294F}"/>
              </c:ext>
            </c:extLst>
          </c:dPt>
          <c:dPt>
            <c:idx val="726"/>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D-71F2-4A06-905A-DC39F758294F}"/>
              </c:ext>
            </c:extLst>
          </c:dPt>
          <c:dPt>
            <c:idx val="72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F-71F2-4A06-905A-DC39F758294F}"/>
              </c:ext>
            </c:extLst>
          </c:dPt>
          <c:dPt>
            <c:idx val="728"/>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1-71F2-4A06-905A-DC39F758294F}"/>
              </c:ext>
            </c:extLst>
          </c:dPt>
          <c:dPt>
            <c:idx val="72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3-71F2-4A06-905A-DC39F758294F}"/>
              </c:ext>
            </c:extLst>
          </c:dPt>
          <c:dPt>
            <c:idx val="730"/>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5-71F2-4A06-905A-DC39F758294F}"/>
              </c:ext>
            </c:extLst>
          </c:dPt>
          <c:dPt>
            <c:idx val="73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7-71F2-4A06-905A-DC39F758294F}"/>
              </c:ext>
            </c:extLst>
          </c:dPt>
          <c:dPt>
            <c:idx val="73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9-71F2-4A06-905A-DC39F758294F}"/>
              </c:ext>
            </c:extLst>
          </c:dPt>
          <c:dPt>
            <c:idx val="73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B-71F2-4A06-905A-DC39F758294F}"/>
              </c:ext>
            </c:extLst>
          </c:dPt>
          <c:dPt>
            <c:idx val="734"/>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D-71F2-4A06-905A-DC39F758294F}"/>
              </c:ext>
            </c:extLst>
          </c:dPt>
          <c:dPt>
            <c:idx val="73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F-71F2-4A06-905A-DC39F758294F}"/>
              </c:ext>
            </c:extLst>
          </c:dPt>
          <c:dPt>
            <c:idx val="736"/>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1-71F2-4A06-905A-DC39F758294F}"/>
              </c:ext>
            </c:extLst>
          </c:dPt>
          <c:dPt>
            <c:idx val="73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3-71F2-4A06-905A-DC39F758294F}"/>
              </c:ext>
            </c:extLst>
          </c:dPt>
          <c:dPt>
            <c:idx val="73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5-71F2-4A06-905A-DC39F758294F}"/>
              </c:ext>
            </c:extLst>
          </c:dPt>
          <c:dPt>
            <c:idx val="73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7-71F2-4A06-905A-DC39F758294F}"/>
              </c:ext>
            </c:extLst>
          </c:dPt>
          <c:dPt>
            <c:idx val="740"/>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9-71F2-4A06-905A-DC39F758294F}"/>
              </c:ext>
            </c:extLst>
          </c:dPt>
          <c:dPt>
            <c:idx val="74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B-71F2-4A06-905A-DC39F758294F}"/>
              </c:ext>
            </c:extLst>
          </c:dPt>
          <c:dPt>
            <c:idx val="742"/>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D-71F2-4A06-905A-DC39F758294F}"/>
              </c:ext>
            </c:extLst>
          </c:dPt>
          <c:dPt>
            <c:idx val="74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F-71F2-4A06-905A-DC39F758294F}"/>
              </c:ext>
            </c:extLst>
          </c:dPt>
          <c:dPt>
            <c:idx val="744"/>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1-71F2-4A06-905A-DC39F758294F}"/>
              </c:ext>
            </c:extLst>
          </c:dPt>
          <c:dPt>
            <c:idx val="74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3-71F2-4A06-905A-DC39F758294F}"/>
              </c:ext>
            </c:extLst>
          </c:dPt>
          <c:dPt>
            <c:idx val="746"/>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5-71F2-4A06-905A-DC39F758294F}"/>
              </c:ext>
            </c:extLst>
          </c:dPt>
          <c:dPt>
            <c:idx val="74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7-71F2-4A06-905A-DC39F758294F}"/>
              </c:ext>
            </c:extLst>
          </c:dPt>
          <c:dPt>
            <c:idx val="748"/>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9-71F2-4A06-905A-DC39F758294F}"/>
              </c:ext>
            </c:extLst>
          </c:dPt>
          <c:dPt>
            <c:idx val="74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B-71F2-4A06-905A-DC39F758294F}"/>
              </c:ext>
            </c:extLst>
          </c:dPt>
          <c:dPt>
            <c:idx val="750"/>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D-71F2-4A06-905A-DC39F758294F}"/>
              </c:ext>
            </c:extLst>
          </c:dPt>
          <c:dPt>
            <c:idx val="75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F-71F2-4A06-905A-DC39F758294F}"/>
              </c:ext>
            </c:extLst>
          </c:dPt>
          <c:dPt>
            <c:idx val="752"/>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1-71F2-4A06-905A-DC39F758294F}"/>
              </c:ext>
            </c:extLst>
          </c:dPt>
          <c:dPt>
            <c:idx val="75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3-71F2-4A06-905A-DC39F758294F}"/>
              </c:ext>
            </c:extLst>
          </c:dPt>
          <c:dPt>
            <c:idx val="754"/>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5-71F2-4A06-905A-DC39F758294F}"/>
              </c:ext>
            </c:extLst>
          </c:dPt>
          <c:dPt>
            <c:idx val="75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7-71F2-4A06-905A-DC39F758294F}"/>
              </c:ext>
            </c:extLst>
          </c:dPt>
          <c:dPt>
            <c:idx val="756"/>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9-71F2-4A06-905A-DC39F758294F}"/>
              </c:ext>
            </c:extLst>
          </c:dPt>
          <c:dPt>
            <c:idx val="75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B-71F2-4A06-905A-DC39F758294F}"/>
              </c:ext>
            </c:extLst>
          </c:dPt>
          <c:dPt>
            <c:idx val="75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D-71F2-4A06-905A-DC39F758294F}"/>
              </c:ext>
            </c:extLst>
          </c:dPt>
          <c:dPt>
            <c:idx val="75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F-71F2-4A06-905A-DC39F758294F}"/>
              </c:ext>
            </c:extLst>
          </c:dPt>
          <c:dPt>
            <c:idx val="76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1-71F2-4A06-905A-DC39F758294F}"/>
              </c:ext>
            </c:extLst>
          </c:dPt>
          <c:dPt>
            <c:idx val="76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3-71F2-4A06-905A-DC39F758294F}"/>
              </c:ext>
            </c:extLst>
          </c:dPt>
          <c:dPt>
            <c:idx val="762"/>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5-71F2-4A06-905A-DC39F758294F}"/>
              </c:ext>
            </c:extLst>
          </c:dPt>
          <c:dPt>
            <c:idx val="76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7-71F2-4A06-905A-DC39F758294F}"/>
              </c:ext>
            </c:extLst>
          </c:dPt>
          <c:dPt>
            <c:idx val="76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9-71F2-4A06-905A-DC39F758294F}"/>
              </c:ext>
            </c:extLst>
          </c:dPt>
          <c:dPt>
            <c:idx val="76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B-71F2-4A06-905A-DC39F758294F}"/>
              </c:ext>
            </c:extLst>
          </c:dPt>
          <c:dPt>
            <c:idx val="766"/>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D-71F2-4A06-905A-DC39F758294F}"/>
              </c:ext>
            </c:extLst>
          </c:dPt>
          <c:dPt>
            <c:idx val="76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F-71F2-4A06-905A-DC39F758294F}"/>
              </c:ext>
            </c:extLst>
          </c:dPt>
          <c:dPt>
            <c:idx val="768"/>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1-71F2-4A06-905A-DC39F758294F}"/>
              </c:ext>
            </c:extLst>
          </c:dPt>
          <c:dPt>
            <c:idx val="76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3-71F2-4A06-905A-DC39F758294F}"/>
              </c:ext>
            </c:extLst>
          </c:dPt>
          <c:dPt>
            <c:idx val="77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5-71F2-4A06-905A-DC39F758294F}"/>
              </c:ext>
            </c:extLst>
          </c:dPt>
          <c:dPt>
            <c:idx val="77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7-71F2-4A06-905A-DC39F758294F}"/>
              </c:ext>
            </c:extLst>
          </c:dPt>
          <c:dPt>
            <c:idx val="772"/>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9-71F2-4A06-905A-DC39F758294F}"/>
              </c:ext>
            </c:extLst>
          </c:dPt>
          <c:dPt>
            <c:idx val="77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B-71F2-4A06-905A-DC39F758294F}"/>
              </c:ext>
            </c:extLst>
          </c:dPt>
          <c:dPt>
            <c:idx val="774"/>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D-71F2-4A06-905A-DC39F758294F}"/>
              </c:ext>
            </c:extLst>
          </c:dPt>
          <c:dPt>
            <c:idx val="77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F-71F2-4A06-905A-DC39F758294F}"/>
              </c:ext>
            </c:extLst>
          </c:dPt>
          <c:dPt>
            <c:idx val="776"/>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1-71F2-4A06-905A-DC39F758294F}"/>
              </c:ext>
            </c:extLst>
          </c:dPt>
          <c:dPt>
            <c:idx val="77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3-71F2-4A06-905A-DC39F758294F}"/>
              </c:ext>
            </c:extLst>
          </c:dPt>
          <c:dPt>
            <c:idx val="77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5-71F2-4A06-905A-DC39F758294F}"/>
              </c:ext>
            </c:extLst>
          </c:dPt>
          <c:dPt>
            <c:idx val="77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7-71F2-4A06-905A-DC39F758294F}"/>
              </c:ext>
            </c:extLst>
          </c:dPt>
          <c:dPt>
            <c:idx val="780"/>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9-71F2-4A06-905A-DC39F758294F}"/>
              </c:ext>
            </c:extLst>
          </c:dPt>
          <c:dPt>
            <c:idx val="78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B-71F2-4A06-905A-DC39F758294F}"/>
              </c:ext>
            </c:extLst>
          </c:dPt>
          <c:dPt>
            <c:idx val="782"/>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D-71F2-4A06-905A-DC39F758294F}"/>
              </c:ext>
            </c:extLst>
          </c:dPt>
          <c:dPt>
            <c:idx val="78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F-71F2-4A06-905A-DC39F758294F}"/>
              </c:ext>
            </c:extLst>
          </c:dPt>
          <c:dPt>
            <c:idx val="78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1-71F2-4A06-905A-DC39F758294F}"/>
              </c:ext>
            </c:extLst>
          </c:dPt>
          <c:dPt>
            <c:idx val="78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3-71F2-4A06-905A-DC39F758294F}"/>
              </c:ext>
            </c:extLst>
          </c:dPt>
          <c:dPt>
            <c:idx val="786"/>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5-71F2-4A06-905A-DC39F758294F}"/>
              </c:ext>
            </c:extLst>
          </c:dPt>
          <c:dPt>
            <c:idx val="78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7-71F2-4A06-905A-DC39F758294F}"/>
              </c:ext>
            </c:extLst>
          </c:dPt>
          <c:dPt>
            <c:idx val="788"/>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9-71F2-4A06-905A-DC39F758294F}"/>
              </c:ext>
            </c:extLst>
          </c:dPt>
          <c:dPt>
            <c:idx val="78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B-71F2-4A06-905A-DC39F758294F}"/>
              </c:ext>
            </c:extLst>
          </c:dPt>
          <c:dPt>
            <c:idx val="790"/>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D-71F2-4A06-905A-DC39F758294F}"/>
              </c:ext>
            </c:extLst>
          </c:dPt>
          <c:dPt>
            <c:idx val="79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F-71F2-4A06-905A-DC39F758294F}"/>
              </c:ext>
            </c:extLst>
          </c:dPt>
          <c:dPt>
            <c:idx val="792"/>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1-71F2-4A06-905A-DC39F758294F}"/>
              </c:ext>
            </c:extLst>
          </c:dPt>
          <c:dPt>
            <c:idx val="79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3-71F2-4A06-905A-DC39F758294F}"/>
              </c:ext>
            </c:extLst>
          </c:dPt>
          <c:dPt>
            <c:idx val="794"/>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5-71F2-4A06-905A-DC39F758294F}"/>
              </c:ext>
            </c:extLst>
          </c:dPt>
          <c:dPt>
            <c:idx val="79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7-71F2-4A06-905A-DC39F758294F}"/>
              </c:ext>
            </c:extLst>
          </c:dPt>
          <c:dPt>
            <c:idx val="796"/>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9-71F2-4A06-905A-DC39F758294F}"/>
              </c:ext>
            </c:extLst>
          </c:dPt>
          <c:dPt>
            <c:idx val="79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B-71F2-4A06-905A-DC39F758294F}"/>
              </c:ext>
            </c:extLst>
          </c:dPt>
          <c:dPt>
            <c:idx val="79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D-71F2-4A06-905A-DC39F758294F}"/>
              </c:ext>
            </c:extLst>
          </c:dPt>
          <c:dPt>
            <c:idx val="79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F-71F2-4A06-905A-DC39F758294F}"/>
              </c:ext>
            </c:extLst>
          </c:dPt>
          <c:dPt>
            <c:idx val="800"/>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1-71F2-4A06-905A-DC39F758294F}"/>
              </c:ext>
            </c:extLst>
          </c:dPt>
          <c:dPt>
            <c:idx val="80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3-71F2-4A06-905A-DC39F758294F}"/>
              </c:ext>
            </c:extLst>
          </c:dPt>
          <c:dPt>
            <c:idx val="802"/>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5-71F2-4A06-905A-DC39F758294F}"/>
              </c:ext>
            </c:extLst>
          </c:dPt>
          <c:dPt>
            <c:idx val="80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7-71F2-4A06-905A-DC39F758294F}"/>
              </c:ext>
            </c:extLst>
          </c:dPt>
          <c:dPt>
            <c:idx val="80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9-71F2-4A06-905A-DC39F758294F}"/>
              </c:ext>
            </c:extLst>
          </c:dPt>
          <c:dPt>
            <c:idx val="80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B-71F2-4A06-905A-DC39F758294F}"/>
              </c:ext>
            </c:extLst>
          </c:dPt>
          <c:dPt>
            <c:idx val="806"/>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D-71F2-4A06-905A-DC39F758294F}"/>
              </c:ext>
            </c:extLst>
          </c:dPt>
          <c:dPt>
            <c:idx val="80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F-71F2-4A06-905A-DC39F758294F}"/>
              </c:ext>
            </c:extLst>
          </c:dPt>
          <c:dPt>
            <c:idx val="808"/>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1-71F2-4A06-905A-DC39F758294F}"/>
              </c:ext>
            </c:extLst>
          </c:dPt>
          <c:dPt>
            <c:idx val="80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3-71F2-4A06-905A-DC39F758294F}"/>
              </c:ext>
            </c:extLst>
          </c:dPt>
          <c:dPt>
            <c:idx val="81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5-71F2-4A06-905A-DC39F758294F}"/>
              </c:ext>
            </c:extLst>
          </c:dPt>
          <c:dPt>
            <c:idx val="81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7-71F2-4A06-905A-DC39F758294F}"/>
              </c:ext>
            </c:extLst>
          </c:dPt>
          <c:dPt>
            <c:idx val="81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9-71F2-4A06-905A-DC39F758294F}"/>
              </c:ext>
            </c:extLst>
          </c:dPt>
          <c:dPt>
            <c:idx val="81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B-71F2-4A06-905A-DC39F758294F}"/>
              </c:ext>
            </c:extLst>
          </c:dPt>
          <c:dPt>
            <c:idx val="81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D-71F2-4A06-905A-DC39F758294F}"/>
              </c:ext>
            </c:extLst>
          </c:dPt>
          <c:dPt>
            <c:idx val="81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F-71F2-4A06-905A-DC39F758294F}"/>
              </c:ext>
            </c:extLst>
          </c:dPt>
          <c:dPt>
            <c:idx val="81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1-71F2-4A06-905A-DC39F758294F}"/>
              </c:ext>
            </c:extLst>
          </c:dPt>
          <c:dPt>
            <c:idx val="81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3-71F2-4A06-905A-DC39F758294F}"/>
              </c:ext>
            </c:extLst>
          </c:dPt>
          <c:dPt>
            <c:idx val="81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5-71F2-4A06-905A-DC39F758294F}"/>
              </c:ext>
            </c:extLst>
          </c:dPt>
          <c:dPt>
            <c:idx val="81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7-71F2-4A06-905A-DC39F758294F}"/>
              </c:ext>
            </c:extLst>
          </c:dPt>
          <c:dPt>
            <c:idx val="82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9-71F2-4A06-905A-DC39F758294F}"/>
              </c:ext>
            </c:extLst>
          </c:dPt>
          <c:dPt>
            <c:idx val="82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B-71F2-4A06-905A-DC39F758294F}"/>
              </c:ext>
            </c:extLst>
          </c:dPt>
          <c:dPt>
            <c:idx val="82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D-71F2-4A06-905A-DC39F758294F}"/>
              </c:ext>
            </c:extLst>
          </c:dPt>
          <c:dPt>
            <c:idx val="82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F-71F2-4A06-905A-DC39F758294F}"/>
              </c:ext>
            </c:extLst>
          </c:dPt>
          <c:dPt>
            <c:idx val="82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1-71F2-4A06-905A-DC39F758294F}"/>
              </c:ext>
            </c:extLst>
          </c:dPt>
          <c:dPt>
            <c:idx val="82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3-71F2-4A06-905A-DC39F758294F}"/>
              </c:ext>
            </c:extLst>
          </c:dPt>
          <c:dPt>
            <c:idx val="82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5-71F2-4A06-905A-DC39F758294F}"/>
              </c:ext>
            </c:extLst>
          </c:dPt>
          <c:dPt>
            <c:idx val="82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7-71F2-4A06-905A-DC39F758294F}"/>
              </c:ext>
            </c:extLst>
          </c:dPt>
          <c:dPt>
            <c:idx val="82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9-71F2-4A06-905A-DC39F758294F}"/>
              </c:ext>
            </c:extLst>
          </c:dPt>
          <c:dPt>
            <c:idx val="82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B-71F2-4A06-905A-DC39F758294F}"/>
              </c:ext>
            </c:extLst>
          </c:dPt>
          <c:dPt>
            <c:idx val="83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D-71F2-4A06-905A-DC39F758294F}"/>
              </c:ext>
            </c:extLst>
          </c:dPt>
          <c:dPt>
            <c:idx val="83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F-71F2-4A06-905A-DC39F758294F}"/>
              </c:ext>
            </c:extLst>
          </c:dPt>
          <c:dPt>
            <c:idx val="83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1-71F2-4A06-905A-DC39F758294F}"/>
              </c:ext>
            </c:extLst>
          </c:dPt>
          <c:dPt>
            <c:idx val="83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3-71F2-4A06-905A-DC39F758294F}"/>
              </c:ext>
            </c:extLst>
          </c:dPt>
          <c:dPt>
            <c:idx val="83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5-71F2-4A06-905A-DC39F758294F}"/>
              </c:ext>
            </c:extLst>
          </c:dPt>
          <c:dPt>
            <c:idx val="83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7-71F2-4A06-905A-DC39F758294F}"/>
              </c:ext>
            </c:extLst>
          </c:dPt>
          <c:dPt>
            <c:idx val="83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9-71F2-4A06-905A-DC39F758294F}"/>
              </c:ext>
            </c:extLst>
          </c:dPt>
          <c:dPt>
            <c:idx val="83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B-71F2-4A06-905A-DC39F758294F}"/>
              </c:ext>
            </c:extLst>
          </c:dPt>
          <c:dPt>
            <c:idx val="83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D-71F2-4A06-905A-DC39F758294F}"/>
              </c:ext>
            </c:extLst>
          </c:dPt>
          <c:dPt>
            <c:idx val="83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F-71F2-4A06-905A-DC39F758294F}"/>
              </c:ext>
            </c:extLst>
          </c:dPt>
          <c:dPt>
            <c:idx val="84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1-71F2-4A06-905A-DC39F758294F}"/>
              </c:ext>
            </c:extLst>
          </c:dPt>
          <c:dPt>
            <c:idx val="84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3-71F2-4A06-905A-DC39F758294F}"/>
              </c:ext>
            </c:extLst>
          </c:dPt>
          <c:dPt>
            <c:idx val="84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5-71F2-4A06-905A-DC39F758294F}"/>
              </c:ext>
            </c:extLst>
          </c:dPt>
          <c:dPt>
            <c:idx val="84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7-71F2-4A06-905A-DC39F758294F}"/>
              </c:ext>
            </c:extLst>
          </c:dPt>
          <c:dPt>
            <c:idx val="8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9-71F2-4A06-905A-DC39F758294F}"/>
              </c:ext>
            </c:extLst>
          </c:dPt>
          <c:dPt>
            <c:idx val="84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B-71F2-4A06-905A-DC39F758294F}"/>
              </c:ext>
            </c:extLst>
          </c:dPt>
          <c:dPt>
            <c:idx val="84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D-71F2-4A06-905A-DC39F758294F}"/>
              </c:ext>
            </c:extLst>
          </c:dPt>
          <c:dPt>
            <c:idx val="84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F-71F2-4A06-905A-DC39F758294F}"/>
              </c:ext>
            </c:extLst>
          </c:dPt>
          <c:dPt>
            <c:idx val="84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1-71F2-4A06-905A-DC39F758294F}"/>
              </c:ext>
            </c:extLst>
          </c:dPt>
          <c:dPt>
            <c:idx val="84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3-71F2-4A06-905A-DC39F758294F}"/>
              </c:ext>
            </c:extLst>
          </c:dPt>
          <c:dPt>
            <c:idx val="85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5-71F2-4A06-905A-DC39F758294F}"/>
              </c:ext>
            </c:extLst>
          </c:dPt>
          <c:dPt>
            <c:idx val="85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7-71F2-4A06-905A-DC39F758294F}"/>
              </c:ext>
            </c:extLst>
          </c:dPt>
          <c:dPt>
            <c:idx val="85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9-71F2-4A06-905A-DC39F758294F}"/>
              </c:ext>
            </c:extLst>
          </c:dPt>
          <c:dPt>
            <c:idx val="85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B-71F2-4A06-905A-DC39F758294F}"/>
              </c:ext>
            </c:extLst>
          </c:dPt>
          <c:dPt>
            <c:idx val="85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D-71F2-4A06-905A-DC39F758294F}"/>
              </c:ext>
            </c:extLst>
          </c:dPt>
          <c:dPt>
            <c:idx val="85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F-71F2-4A06-905A-DC39F758294F}"/>
              </c:ext>
            </c:extLst>
          </c:dPt>
          <c:dPt>
            <c:idx val="85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1-71F2-4A06-905A-DC39F758294F}"/>
              </c:ext>
            </c:extLst>
          </c:dPt>
          <c:dPt>
            <c:idx val="85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3-71F2-4A06-905A-DC39F758294F}"/>
              </c:ext>
            </c:extLst>
          </c:dPt>
          <c:dPt>
            <c:idx val="85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5-71F2-4A06-905A-DC39F758294F}"/>
              </c:ext>
            </c:extLst>
          </c:dPt>
          <c:dPt>
            <c:idx val="85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7-71F2-4A06-905A-DC39F758294F}"/>
              </c:ext>
            </c:extLst>
          </c:dPt>
          <c:dPt>
            <c:idx val="86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9-71F2-4A06-905A-DC39F758294F}"/>
              </c:ext>
            </c:extLst>
          </c:dPt>
          <c:dPt>
            <c:idx val="86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B-71F2-4A06-905A-DC39F758294F}"/>
              </c:ext>
            </c:extLst>
          </c:dPt>
          <c:dPt>
            <c:idx val="86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D-71F2-4A06-905A-DC39F758294F}"/>
              </c:ext>
            </c:extLst>
          </c:dPt>
          <c:dPt>
            <c:idx val="86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F-71F2-4A06-905A-DC39F758294F}"/>
              </c:ext>
            </c:extLst>
          </c:dPt>
          <c:dPt>
            <c:idx val="86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1-71F2-4A06-905A-DC39F758294F}"/>
              </c:ext>
            </c:extLst>
          </c:dPt>
          <c:dPt>
            <c:idx val="86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3-71F2-4A06-905A-DC39F758294F}"/>
              </c:ext>
            </c:extLst>
          </c:dPt>
          <c:dPt>
            <c:idx val="86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5-71F2-4A06-905A-DC39F758294F}"/>
              </c:ext>
            </c:extLst>
          </c:dPt>
          <c:dPt>
            <c:idx val="86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7-71F2-4A06-905A-DC39F758294F}"/>
              </c:ext>
            </c:extLst>
          </c:dPt>
          <c:dPt>
            <c:idx val="86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9-71F2-4A06-905A-DC39F758294F}"/>
              </c:ext>
            </c:extLst>
          </c:dPt>
          <c:dPt>
            <c:idx val="86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B-71F2-4A06-905A-DC39F758294F}"/>
              </c:ext>
            </c:extLst>
          </c:dPt>
          <c:dPt>
            <c:idx val="87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D-71F2-4A06-905A-DC39F758294F}"/>
              </c:ext>
            </c:extLst>
          </c:dPt>
          <c:dPt>
            <c:idx val="87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F-71F2-4A06-905A-DC39F758294F}"/>
              </c:ext>
            </c:extLst>
          </c:dPt>
          <c:dPt>
            <c:idx val="87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1-71F2-4A06-905A-DC39F758294F}"/>
              </c:ext>
            </c:extLst>
          </c:dPt>
          <c:dPt>
            <c:idx val="87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3-71F2-4A06-905A-DC39F758294F}"/>
              </c:ext>
            </c:extLst>
          </c:dPt>
          <c:dPt>
            <c:idx val="87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5-71F2-4A06-905A-DC39F758294F}"/>
              </c:ext>
            </c:extLst>
          </c:dPt>
          <c:dPt>
            <c:idx val="87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7-71F2-4A06-905A-DC39F758294F}"/>
              </c:ext>
            </c:extLst>
          </c:dPt>
          <c:dPt>
            <c:idx val="87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9-71F2-4A06-905A-DC39F758294F}"/>
              </c:ext>
            </c:extLst>
          </c:dPt>
          <c:dPt>
            <c:idx val="87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B-71F2-4A06-905A-DC39F758294F}"/>
              </c:ext>
            </c:extLst>
          </c:dPt>
          <c:dPt>
            <c:idx val="87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D-71F2-4A06-905A-DC39F758294F}"/>
              </c:ext>
            </c:extLst>
          </c:dPt>
          <c:dPt>
            <c:idx val="87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F-71F2-4A06-905A-DC39F758294F}"/>
              </c:ext>
            </c:extLst>
          </c:dPt>
          <c:dPt>
            <c:idx val="88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1-71F2-4A06-905A-DC39F758294F}"/>
              </c:ext>
            </c:extLst>
          </c:dPt>
          <c:dPt>
            <c:idx val="88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3-71F2-4A06-905A-DC39F758294F}"/>
              </c:ext>
            </c:extLst>
          </c:dPt>
          <c:dPt>
            <c:idx val="882"/>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5-71F2-4A06-905A-DC39F758294F}"/>
              </c:ext>
            </c:extLst>
          </c:dPt>
          <c:dPt>
            <c:idx val="88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7-71F2-4A06-905A-DC39F758294F}"/>
              </c:ext>
            </c:extLst>
          </c:dPt>
          <c:dPt>
            <c:idx val="884"/>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9-71F2-4A06-905A-DC39F758294F}"/>
              </c:ext>
            </c:extLst>
          </c:dPt>
          <c:dPt>
            <c:idx val="88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B-71F2-4A06-905A-DC39F758294F}"/>
              </c:ext>
            </c:extLst>
          </c:dPt>
          <c:dPt>
            <c:idx val="886"/>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D-71F2-4A06-905A-DC39F758294F}"/>
              </c:ext>
            </c:extLst>
          </c:dPt>
          <c:dPt>
            <c:idx val="88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F-71F2-4A06-905A-DC39F758294F}"/>
              </c:ext>
            </c:extLst>
          </c:dPt>
          <c:dPt>
            <c:idx val="888"/>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1-71F2-4A06-905A-DC39F758294F}"/>
              </c:ext>
            </c:extLst>
          </c:dPt>
          <c:dPt>
            <c:idx val="88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3-71F2-4A06-905A-DC39F758294F}"/>
              </c:ext>
            </c:extLst>
          </c:dPt>
          <c:dPt>
            <c:idx val="89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5-71F2-4A06-905A-DC39F758294F}"/>
              </c:ext>
            </c:extLst>
          </c:dPt>
          <c:dPt>
            <c:idx val="89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7-71F2-4A06-905A-DC39F758294F}"/>
              </c:ext>
            </c:extLst>
          </c:dPt>
          <c:dPt>
            <c:idx val="892"/>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9-71F2-4A06-905A-DC39F758294F}"/>
              </c:ext>
            </c:extLst>
          </c:dPt>
          <c:dPt>
            <c:idx val="89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B-71F2-4A06-905A-DC39F758294F}"/>
              </c:ext>
            </c:extLst>
          </c:dPt>
          <c:dPt>
            <c:idx val="894"/>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D-71F2-4A06-905A-DC39F758294F}"/>
              </c:ext>
            </c:extLst>
          </c:dPt>
          <c:dPt>
            <c:idx val="89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F-71F2-4A06-905A-DC39F758294F}"/>
              </c:ext>
            </c:extLst>
          </c:dPt>
          <c:dPt>
            <c:idx val="89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1-71F2-4A06-905A-DC39F758294F}"/>
              </c:ext>
            </c:extLst>
          </c:dPt>
          <c:dPt>
            <c:idx val="89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3-71F2-4A06-905A-DC39F758294F}"/>
              </c:ext>
            </c:extLst>
          </c:dPt>
          <c:dPt>
            <c:idx val="898"/>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5-71F2-4A06-905A-DC39F758294F}"/>
              </c:ext>
            </c:extLst>
          </c:dPt>
          <c:dPt>
            <c:idx val="89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7-71F2-4A06-905A-DC39F758294F}"/>
              </c:ext>
            </c:extLst>
          </c:dPt>
          <c:dPt>
            <c:idx val="900"/>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9-71F2-4A06-905A-DC39F758294F}"/>
              </c:ext>
            </c:extLst>
          </c:dPt>
          <c:dPt>
            <c:idx val="90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B-71F2-4A06-905A-DC39F758294F}"/>
              </c:ext>
            </c:extLst>
          </c:dPt>
          <c:dPt>
            <c:idx val="902"/>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D-71F2-4A06-905A-DC39F758294F}"/>
              </c:ext>
            </c:extLst>
          </c:dPt>
          <c:dPt>
            <c:idx val="90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F-71F2-4A06-905A-DC39F758294F}"/>
              </c:ext>
            </c:extLst>
          </c:dPt>
          <c:dPt>
            <c:idx val="904"/>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1-71F2-4A06-905A-DC39F758294F}"/>
              </c:ext>
            </c:extLst>
          </c:dPt>
          <c:dPt>
            <c:idx val="90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3-71F2-4A06-905A-DC39F758294F}"/>
              </c:ext>
            </c:extLst>
          </c:dPt>
          <c:dPt>
            <c:idx val="906"/>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5-71F2-4A06-905A-DC39F758294F}"/>
              </c:ext>
            </c:extLst>
          </c:dPt>
          <c:dPt>
            <c:idx val="90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7-71F2-4A06-905A-DC39F758294F}"/>
              </c:ext>
            </c:extLst>
          </c:dPt>
          <c:dPt>
            <c:idx val="908"/>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9-71F2-4A06-905A-DC39F758294F}"/>
              </c:ext>
            </c:extLst>
          </c:dPt>
          <c:dPt>
            <c:idx val="90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B-71F2-4A06-905A-DC39F758294F}"/>
              </c:ext>
            </c:extLst>
          </c:dPt>
          <c:dPt>
            <c:idx val="91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D-71F2-4A06-905A-DC39F758294F}"/>
              </c:ext>
            </c:extLst>
          </c:dPt>
          <c:dPt>
            <c:idx val="91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F-71F2-4A06-905A-DC39F758294F}"/>
              </c:ext>
            </c:extLst>
          </c:dPt>
          <c:dPt>
            <c:idx val="912"/>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1-71F2-4A06-905A-DC39F758294F}"/>
              </c:ext>
            </c:extLst>
          </c:dPt>
          <c:dPt>
            <c:idx val="91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3-71F2-4A06-905A-DC39F758294F}"/>
              </c:ext>
            </c:extLst>
          </c:dPt>
          <c:dPt>
            <c:idx val="914"/>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5-71F2-4A06-905A-DC39F758294F}"/>
              </c:ext>
            </c:extLst>
          </c:dPt>
          <c:dPt>
            <c:idx val="91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7-71F2-4A06-905A-DC39F758294F}"/>
              </c:ext>
            </c:extLst>
          </c:dPt>
          <c:dPt>
            <c:idx val="91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9-71F2-4A06-905A-DC39F758294F}"/>
              </c:ext>
            </c:extLst>
          </c:dPt>
          <c:dPt>
            <c:idx val="91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B-71F2-4A06-905A-DC39F758294F}"/>
              </c:ext>
            </c:extLst>
          </c:dPt>
          <c:dPt>
            <c:idx val="918"/>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D-71F2-4A06-905A-DC39F758294F}"/>
              </c:ext>
            </c:extLst>
          </c:dPt>
          <c:dPt>
            <c:idx val="91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F-71F2-4A06-905A-DC39F758294F}"/>
              </c:ext>
            </c:extLst>
          </c:dPt>
          <c:dPt>
            <c:idx val="92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1-71F2-4A06-905A-DC39F758294F}"/>
              </c:ext>
            </c:extLst>
          </c:dPt>
          <c:dPt>
            <c:idx val="92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3-71F2-4A06-905A-DC39F758294F}"/>
              </c:ext>
            </c:extLst>
          </c:dPt>
          <c:dPt>
            <c:idx val="92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5-71F2-4A06-905A-DC39F758294F}"/>
              </c:ext>
            </c:extLst>
          </c:dPt>
          <c:dPt>
            <c:idx val="92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7-71F2-4A06-905A-DC39F758294F}"/>
              </c:ext>
            </c:extLst>
          </c:dPt>
          <c:dPt>
            <c:idx val="924"/>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9-71F2-4A06-905A-DC39F758294F}"/>
              </c:ext>
            </c:extLst>
          </c:dPt>
          <c:dPt>
            <c:idx val="92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B-71F2-4A06-905A-DC39F758294F}"/>
              </c:ext>
            </c:extLst>
          </c:dPt>
          <c:dPt>
            <c:idx val="926"/>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D-71F2-4A06-905A-DC39F758294F}"/>
              </c:ext>
            </c:extLst>
          </c:dPt>
          <c:dPt>
            <c:idx val="92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F-71F2-4A06-905A-DC39F758294F}"/>
              </c:ext>
            </c:extLst>
          </c:dPt>
          <c:dPt>
            <c:idx val="928"/>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1-71F2-4A06-905A-DC39F758294F}"/>
              </c:ext>
            </c:extLst>
          </c:dPt>
          <c:dPt>
            <c:idx val="92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3-71F2-4A06-905A-DC39F758294F}"/>
              </c:ext>
            </c:extLst>
          </c:dPt>
          <c:dPt>
            <c:idx val="93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5-71F2-4A06-905A-DC39F758294F}"/>
              </c:ext>
            </c:extLst>
          </c:dPt>
          <c:dPt>
            <c:idx val="93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7-71F2-4A06-905A-DC39F758294F}"/>
              </c:ext>
            </c:extLst>
          </c:dPt>
          <c:dPt>
            <c:idx val="932"/>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9-71F2-4A06-905A-DC39F758294F}"/>
              </c:ext>
            </c:extLst>
          </c:dPt>
          <c:dPt>
            <c:idx val="93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B-71F2-4A06-905A-DC39F758294F}"/>
              </c:ext>
            </c:extLst>
          </c:dPt>
          <c:dPt>
            <c:idx val="93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D-71F2-4A06-905A-DC39F758294F}"/>
              </c:ext>
            </c:extLst>
          </c:dPt>
          <c:dPt>
            <c:idx val="93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F-71F2-4A06-905A-DC39F758294F}"/>
              </c:ext>
            </c:extLst>
          </c:dPt>
          <c:dPt>
            <c:idx val="9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1-71F2-4A06-905A-DC39F758294F}"/>
              </c:ext>
            </c:extLst>
          </c:dPt>
          <c:dPt>
            <c:idx val="93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3-71F2-4A06-905A-DC39F758294F}"/>
              </c:ext>
            </c:extLst>
          </c:dPt>
          <c:dPt>
            <c:idx val="938"/>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5-71F2-4A06-905A-DC39F758294F}"/>
              </c:ext>
            </c:extLst>
          </c:dPt>
          <c:dPt>
            <c:idx val="93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7-71F2-4A06-905A-DC39F758294F}"/>
              </c:ext>
            </c:extLst>
          </c:dPt>
          <c:dPt>
            <c:idx val="94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9-71F2-4A06-905A-DC39F758294F}"/>
              </c:ext>
            </c:extLst>
          </c:dPt>
          <c:dPt>
            <c:idx val="94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B-71F2-4A06-905A-DC39F758294F}"/>
              </c:ext>
            </c:extLst>
          </c:dPt>
          <c:dPt>
            <c:idx val="94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D-71F2-4A06-905A-DC39F758294F}"/>
              </c:ext>
            </c:extLst>
          </c:dPt>
          <c:dPt>
            <c:idx val="94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F-71F2-4A06-905A-DC39F758294F}"/>
              </c:ext>
            </c:extLst>
          </c:dPt>
          <c:dPt>
            <c:idx val="944"/>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1-71F2-4A06-905A-DC39F758294F}"/>
              </c:ext>
            </c:extLst>
          </c:dPt>
          <c:dPt>
            <c:idx val="94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3-71F2-4A06-905A-DC39F758294F}"/>
              </c:ext>
            </c:extLst>
          </c:dPt>
          <c:dPt>
            <c:idx val="946"/>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5-71F2-4A06-905A-DC39F758294F}"/>
              </c:ext>
            </c:extLst>
          </c:dPt>
          <c:dPt>
            <c:idx val="94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7-71F2-4A06-905A-DC39F758294F}"/>
              </c:ext>
            </c:extLst>
          </c:dPt>
          <c:dPt>
            <c:idx val="948"/>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9-71F2-4A06-905A-DC39F758294F}"/>
              </c:ext>
            </c:extLst>
          </c:dPt>
          <c:dPt>
            <c:idx val="94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B-71F2-4A06-905A-DC39F758294F}"/>
              </c:ext>
            </c:extLst>
          </c:dPt>
          <c:dPt>
            <c:idx val="950"/>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D-71F2-4A06-905A-DC39F758294F}"/>
              </c:ext>
            </c:extLst>
          </c:dPt>
          <c:dPt>
            <c:idx val="95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F-71F2-4A06-905A-DC39F758294F}"/>
              </c:ext>
            </c:extLst>
          </c:dPt>
          <c:dPt>
            <c:idx val="952"/>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1-71F2-4A06-905A-DC39F758294F}"/>
              </c:ext>
            </c:extLst>
          </c:dPt>
          <c:dPt>
            <c:idx val="95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3-71F2-4A06-905A-DC39F758294F}"/>
              </c:ext>
            </c:extLst>
          </c:dPt>
          <c:dPt>
            <c:idx val="954"/>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5-71F2-4A06-905A-DC39F758294F}"/>
              </c:ext>
            </c:extLst>
          </c:dPt>
          <c:dPt>
            <c:idx val="95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7-71F2-4A06-905A-DC39F758294F}"/>
              </c:ext>
            </c:extLst>
          </c:dPt>
          <c:dPt>
            <c:idx val="95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9-71F2-4A06-905A-DC39F758294F}"/>
              </c:ext>
            </c:extLst>
          </c:dPt>
          <c:dPt>
            <c:idx val="95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B-71F2-4A06-905A-DC39F758294F}"/>
              </c:ext>
            </c:extLst>
          </c:dPt>
          <c:dPt>
            <c:idx val="958"/>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D-71F2-4A06-905A-DC39F758294F}"/>
              </c:ext>
            </c:extLst>
          </c:dPt>
          <c:dPt>
            <c:idx val="95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F-71F2-4A06-905A-DC39F758294F}"/>
              </c:ext>
            </c:extLst>
          </c:dPt>
          <c:dPt>
            <c:idx val="960"/>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1-71F2-4A06-905A-DC39F758294F}"/>
              </c:ext>
            </c:extLst>
          </c:dPt>
          <c:dPt>
            <c:idx val="96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3-71F2-4A06-905A-DC39F758294F}"/>
              </c:ext>
            </c:extLst>
          </c:dPt>
          <c:dPt>
            <c:idx val="96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5-71F2-4A06-905A-DC39F758294F}"/>
              </c:ext>
            </c:extLst>
          </c:dPt>
          <c:dPt>
            <c:idx val="96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7-71F2-4A06-905A-DC39F758294F}"/>
              </c:ext>
            </c:extLst>
          </c:dPt>
          <c:dPt>
            <c:idx val="964"/>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9-71F2-4A06-905A-DC39F758294F}"/>
              </c:ext>
            </c:extLst>
          </c:dPt>
          <c:dPt>
            <c:idx val="96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B-71F2-4A06-905A-DC39F758294F}"/>
              </c:ext>
            </c:extLst>
          </c:dPt>
          <c:dPt>
            <c:idx val="966"/>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D-71F2-4A06-905A-DC39F758294F}"/>
              </c:ext>
            </c:extLst>
          </c:dPt>
          <c:dPt>
            <c:idx val="96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F-71F2-4A06-905A-DC39F758294F}"/>
              </c:ext>
            </c:extLst>
          </c:dPt>
          <c:dPt>
            <c:idx val="968"/>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1-71F2-4A06-905A-DC39F758294F}"/>
              </c:ext>
            </c:extLst>
          </c:dPt>
          <c:dPt>
            <c:idx val="96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3-71F2-4A06-905A-DC39F758294F}"/>
              </c:ext>
            </c:extLst>
          </c:dPt>
          <c:dPt>
            <c:idx val="970"/>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5-71F2-4A06-905A-DC39F758294F}"/>
              </c:ext>
            </c:extLst>
          </c:dPt>
          <c:dPt>
            <c:idx val="97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7-71F2-4A06-905A-DC39F758294F}"/>
              </c:ext>
            </c:extLst>
          </c:dPt>
          <c:dPt>
            <c:idx val="97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9-71F2-4A06-905A-DC39F758294F}"/>
              </c:ext>
            </c:extLst>
          </c:dPt>
          <c:dPt>
            <c:idx val="97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B-71F2-4A06-905A-DC39F758294F}"/>
              </c:ext>
            </c:extLst>
          </c:dPt>
          <c:dPt>
            <c:idx val="974"/>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D-71F2-4A06-905A-DC39F758294F}"/>
              </c:ext>
            </c:extLst>
          </c:dPt>
          <c:dPt>
            <c:idx val="97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F-71F2-4A06-905A-DC39F758294F}"/>
              </c:ext>
            </c:extLst>
          </c:dPt>
          <c:dPt>
            <c:idx val="976"/>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1-71F2-4A06-905A-DC39F758294F}"/>
              </c:ext>
            </c:extLst>
          </c:dPt>
          <c:dPt>
            <c:idx val="97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3-71F2-4A06-905A-DC39F758294F}"/>
              </c:ext>
            </c:extLst>
          </c:dPt>
          <c:dPt>
            <c:idx val="978"/>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5-71F2-4A06-905A-DC39F758294F}"/>
              </c:ext>
            </c:extLst>
          </c:dPt>
          <c:dPt>
            <c:idx val="97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7-71F2-4A06-905A-DC39F758294F}"/>
              </c:ext>
            </c:extLst>
          </c:dPt>
          <c:dPt>
            <c:idx val="98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9-71F2-4A06-905A-DC39F758294F}"/>
              </c:ext>
            </c:extLst>
          </c:dPt>
          <c:dPt>
            <c:idx val="98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B-71F2-4A06-905A-DC39F758294F}"/>
              </c:ext>
            </c:extLst>
          </c:dPt>
          <c:dPt>
            <c:idx val="98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D-71F2-4A06-905A-DC39F758294F}"/>
              </c:ext>
            </c:extLst>
          </c:dPt>
          <c:dPt>
            <c:idx val="98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F-71F2-4A06-905A-DC39F758294F}"/>
              </c:ext>
            </c:extLst>
          </c:dPt>
          <c:dPt>
            <c:idx val="984"/>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1-71F2-4A06-905A-DC39F758294F}"/>
              </c:ext>
            </c:extLst>
          </c:dPt>
          <c:dPt>
            <c:idx val="98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3-71F2-4A06-905A-DC39F758294F}"/>
              </c:ext>
            </c:extLst>
          </c:dPt>
          <c:dPt>
            <c:idx val="986"/>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5-71F2-4A06-905A-DC39F758294F}"/>
              </c:ext>
            </c:extLst>
          </c:dPt>
          <c:dPt>
            <c:idx val="98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7-71F2-4A06-905A-DC39F758294F}"/>
              </c:ext>
            </c:extLst>
          </c:dPt>
          <c:dPt>
            <c:idx val="98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9-71F2-4A06-905A-DC39F758294F}"/>
              </c:ext>
            </c:extLst>
          </c:dPt>
          <c:dPt>
            <c:idx val="98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B-71F2-4A06-905A-DC39F758294F}"/>
              </c:ext>
            </c:extLst>
          </c:dPt>
          <c:dPt>
            <c:idx val="990"/>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D-71F2-4A06-905A-DC39F758294F}"/>
              </c:ext>
            </c:extLst>
          </c:dPt>
          <c:dPt>
            <c:idx val="99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F-71F2-4A06-905A-DC39F758294F}"/>
              </c:ext>
            </c:extLst>
          </c:dPt>
          <c:dPt>
            <c:idx val="992"/>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1-71F2-4A06-905A-DC39F758294F}"/>
              </c:ext>
            </c:extLst>
          </c:dPt>
          <c:dPt>
            <c:idx val="99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3-71F2-4A06-905A-DC39F758294F}"/>
              </c:ext>
            </c:extLst>
          </c:dPt>
          <c:dPt>
            <c:idx val="994"/>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5-71F2-4A06-905A-DC39F758294F}"/>
              </c:ext>
            </c:extLst>
          </c:dPt>
          <c:dPt>
            <c:idx val="99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7-71F2-4A06-905A-DC39F758294F}"/>
              </c:ext>
            </c:extLst>
          </c:dPt>
          <c:dPt>
            <c:idx val="996"/>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9-71F2-4A06-905A-DC39F758294F}"/>
              </c:ext>
            </c:extLst>
          </c:dPt>
          <c:dPt>
            <c:idx val="99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B-71F2-4A06-905A-DC39F758294F}"/>
              </c:ext>
            </c:extLst>
          </c:dPt>
          <c:dPt>
            <c:idx val="998"/>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D-71F2-4A06-905A-DC39F758294F}"/>
              </c:ext>
            </c:extLst>
          </c:dPt>
          <c:dPt>
            <c:idx val="99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F-71F2-4A06-905A-DC39F758294F}"/>
              </c:ext>
            </c:extLst>
          </c:dPt>
          <c:dPt>
            <c:idx val="1000"/>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1-71F2-4A06-905A-DC39F758294F}"/>
              </c:ext>
            </c:extLst>
          </c:dPt>
          <c:dPt>
            <c:idx val="100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3-71F2-4A06-905A-DC39F758294F}"/>
              </c:ext>
            </c:extLst>
          </c:dPt>
          <c:dPt>
            <c:idx val="100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5-71F2-4A06-905A-DC39F758294F}"/>
              </c:ext>
            </c:extLst>
          </c:dPt>
          <c:dPt>
            <c:idx val="100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7-71F2-4A06-905A-DC39F758294F}"/>
              </c:ext>
            </c:extLst>
          </c:dPt>
          <c:dPt>
            <c:idx val="1004"/>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9-71F2-4A06-905A-DC39F758294F}"/>
              </c:ext>
            </c:extLst>
          </c:dPt>
          <c:dPt>
            <c:idx val="100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B-71F2-4A06-905A-DC39F758294F}"/>
              </c:ext>
            </c:extLst>
          </c:dPt>
          <c:dPt>
            <c:idx val="1006"/>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D-71F2-4A06-905A-DC39F758294F}"/>
              </c:ext>
            </c:extLst>
          </c:dPt>
          <c:dPt>
            <c:idx val="100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F-71F2-4A06-905A-DC39F758294F}"/>
              </c:ext>
            </c:extLst>
          </c:dPt>
          <c:dPt>
            <c:idx val="100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1-71F2-4A06-905A-DC39F758294F}"/>
              </c:ext>
            </c:extLst>
          </c:dPt>
          <c:dPt>
            <c:idx val="100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3-71F2-4A06-905A-DC39F758294F}"/>
              </c:ext>
            </c:extLst>
          </c:dPt>
          <c:dPt>
            <c:idx val="1010"/>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5-71F2-4A06-905A-DC39F758294F}"/>
              </c:ext>
            </c:extLst>
          </c:dPt>
          <c:dPt>
            <c:idx val="101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7-71F2-4A06-905A-DC39F758294F}"/>
              </c:ext>
            </c:extLst>
          </c:dPt>
          <c:dPt>
            <c:idx val="1012"/>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9-71F2-4A06-905A-DC39F758294F}"/>
              </c:ext>
            </c:extLst>
          </c:dPt>
          <c:dPt>
            <c:idx val="101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B-71F2-4A06-905A-DC39F758294F}"/>
              </c:ext>
            </c:extLst>
          </c:dPt>
          <c:dPt>
            <c:idx val="1014"/>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D-71F2-4A06-905A-DC39F758294F}"/>
              </c:ext>
            </c:extLst>
          </c:dPt>
          <c:dPt>
            <c:idx val="101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F-71F2-4A06-905A-DC39F758294F}"/>
              </c:ext>
            </c:extLst>
          </c:dPt>
          <c:dPt>
            <c:idx val="1016"/>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1-71F2-4A06-905A-DC39F758294F}"/>
              </c:ext>
            </c:extLst>
          </c:dPt>
          <c:dPt>
            <c:idx val="101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3-71F2-4A06-905A-DC39F758294F}"/>
              </c:ext>
            </c:extLst>
          </c:dPt>
          <c:dPt>
            <c:idx val="1018"/>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5-71F2-4A06-905A-DC39F758294F}"/>
              </c:ext>
            </c:extLst>
          </c:dPt>
          <c:dPt>
            <c:idx val="101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7-71F2-4A06-905A-DC39F758294F}"/>
              </c:ext>
            </c:extLst>
          </c:dPt>
          <c:dPt>
            <c:idx val="1020"/>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9-71F2-4A06-905A-DC39F758294F}"/>
              </c:ext>
            </c:extLst>
          </c:dPt>
          <c:dPt>
            <c:idx val="102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B-71F2-4A06-905A-DC39F758294F}"/>
              </c:ext>
            </c:extLst>
          </c:dPt>
          <c:dPt>
            <c:idx val="1022"/>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D-71F2-4A06-905A-DC39F758294F}"/>
              </c:ext>
            </c:extLst>
          </c:dPt>
          <c:dPt>
            <c:idx val="102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F-71F2-4A06-905A-DC39F758294F}"/>
              </c:ext>
            </c:extLst>
          </c:dPt>
          <c:dPt>
            <c:idx val="1024"/>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1-71F2-4A06-905A-DC39F758294F}"/>
              </c:ext>
            </c:extLst>
          </c:dPt>
          <c:dPt>
            <c:idx val="102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3-71F2-4A06-905A-DC39F758294F}"/>
              </c:ext>
            </c:extLst>
          </c:dPt>
          <c:dPt>
            <c:idx val="1026"/>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5-71F2-4A06-905A-DC39F758294F}"/>
              </c:ext>
            </c:extLst>
          </c:dPt>
          <c:dPt>
            <c:idx val="102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7-71F2-4A06-905A-DC39F758294F}"/>
              </c:ext>
            </c:extLst>
          </c:dPt>
          <c:dPt>
            <c:idx val="10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9-71F2-4A06-905A-DC39F758294F}"/>
              </c:ext>
            </c:extLst>
          </c:dPt>
          <c:dPt>
            <c:idx val="102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B-71F2-4A06-905A-DC39F758294F}"/>
              </c:ext>
            </c:extLst>
          </c:dPt>
          <c:dPt>
            <c:idx val="103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D-71F2-4A06-905A-DC39F758294F}"/>
              </c:ext>
            </c:extLst>
          </c:dPt>
          <c:dPt>
            <c:idx val="103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F-71F2-4A06-905A-DC39F758294F}"/>
              </c:ext>
            </c:extLst>
          </c:dPt>
          <c:dPt>
            <c:idx val="1032"/>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1-71F2-4A06-905A-DC39F758294F}"/>
              </c:ext>
            </c:extLst>
          </c:dPt>
          <c:dPt>
            <c:idx val="103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3-71F2-4A06-905A-DC39F758294F}"/>
              </c:ext>
            </c:extLst>
          </c:dPt>
          <c:dPt>
            <c:idx val="103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5-71F2-4A06-905A-DC39F758294F}"/>
              </c:ext>
            </c:extLst>
          </c:dPt>
          <c:dPt>
            <c:idx val="103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7-71F2-4A06-905A-DC39F758294F}"/>
              </c:ext>
            </c:extLst>
          </c:dPt>
          <c:dPt>
            <c:idx val="1036"/>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9-71F2-4A06-905A-DC39F758294F}"/>
              </c:ext>
            </c:extLst>
          </c:dPt>
          <c:dPt>
            <c:idx val="103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B-71F2-4A06-905A-DC39F758294F}"/>
              </c:ext>
            </c:extLst>
          </c:dPt>
          <c:dPt>
            <c:idx val="1038"/>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D-71F2-4A06-905A-DC39F758294F}"/>
              </c:ext>
            </c:extLst>
          </c:dPt>
          <c:dPt>
            <c:idx val="103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F-71F2-4A06-905A-DC39F758294F}"/>
              </c:ext>
            </c:extLst>
          </c:dPt>
          <c:dPt>
            <c:idx val="104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1-71F2-4A06-905A-DC39F758294F}"/>
              </c:ext>
            </c:extLst>
          </c:dPt>
          <c:dPt>
            <c:idx val="104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3-71F2-4A06-905A-DC39F758294F}"/>
              </c:ext>
            </c:extLst>
          </c:dPt>
          <c:dPt>
            <c:idx val="1042"/>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5-71F2-4A06-905A-DC39F758294F}"/>
              </c:ext>
            </c:extLst>
          </c:dPt>
          <c:dPt>
            <c:idx val="104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7-71F2-4A06-905A-DC39F758294F}"/>
              </c:ext>
            </c:extLst>
          </c:dPt>
          <c:dPt>
            <c:idx val="1044"/>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9-71F2-4A06-905A-DC39F758294F}"/>
              </c:ext>
            </c:extLst>
          </c:dPt>
          <c:dPt>
            <c:idx val="104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B-71F2-4A06-905A-DC39F758294F}"/>
              </c:ext>
            </c:extLst>
          </c:dPt>
          <c:dPt>
            <c:idx val="1046"/>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D-71F2-4A06-905A-DC39F758294F}"/>
              </c:ext>
            </c:extLst>
          </c:dPt>
          <c:dPt>
            <c:idx val="104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F-71F2-4A06-905A-DC39F758294F}"/>
              </c:ext>
            </c:extLst>
          </c:dPt>
          <c:dPt>
            <c:idx val="104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1-71F2-4A06-905A-DC39F758294F}"/>
              </c:ext>
            </c:extLst>
          </c:dPt>
          <c:dPt>
            <c:idx val="104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3-71F2-4A06-905A-DC39F758294F}"/>
              </c:ext>
            </c:extLst>
          </c:dPt>
          <c:dPt>
            <c:idx val="1050"/>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5-71F2-4A06-905A-DC39F758294F}"/>
              </c:ext>
            </c:extLst>
          </c:dPt>
          <c:dPt>
            <c:idx val="105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7-71F2-4A06-905A-DC39F758294F}"/>
              </c:ext>
            </c:extLst>
          </c:dPt>
          <c:dPt>
            <c:idx val="1052"/>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9-71F2-4A06-905A-DC39F758294F}"/>
              </c:ext>
            </c:extLst>
          </c:dPt>
          <c:dPt>
            <c:idx val="105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B-71F2-4A06-905A-DC39F758294F}"/>
              </c:ext>
            </c:extLst>
          </c:dPt>
          <c:dPt>
            <c:idx val="105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D-71F2-4A06-905A-DC39F758294F}"/>
              </c:ext>
            </c:extLst>
          </c:dPt>
          <c:dPt>
            <c:idx val="105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F-71F2-4A06-905A-DC39F758294F}"/>
              </c:ext>
            </c:extLst>
          </c:dPt>
          <c:dPt>
            <c:idx val="1056"/>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1-71F2-4A06-905A-DC39F758294F}"/>
              </c:ext>
            </c:extLst>
          </c:dPt>
          <c:dPt>
            <c:idx val="105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3-71F2-4A06-905A-DC39F758294F}"/>
              </c:ext>
            </c:extLst>
          </c:dPt>
          <c:dPt>
            <c:idx val="1058"/>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5-71F2-4A06-905A-DC39F758294F}"/>
              </c:ext>
            </c:extLst>
          </c:dPt>
          <c:dPt>
            <c:idx val="105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7-71F2-4A06-905A-DC39F758294F}"/>
              </c:ext>
            </c:extLst>
          </c:dPt>
          <c:dPt>
            <c:idx val="1060"/>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9-71F2-4A06-905A-DC39F758294F}"/>
              </c:ext>
            </c:extLst>
          </c:dPt>
          <c:dPt>
            <c:idx val="106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B-71F2-4A06-905A-DC39F758294F}"/>
              </c:ext>
            </c:extLst>
          </c:dPt>
          <c:dPt>
            <c:idx val="1062"/>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D-71F2-4A06-905A-DC39F758294F}"/>
              </c:ext>
            </c:extLst>
          </c:dPt>
          <c:dPt>
            <c:idx val="106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F-71F2-4A06-905A-DC39F758294F}"/>
              </c:ext>
            </c:extLst>
          </c:dPt>
          <c:dPt>
            <c:idx val="1064"/>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1-71F2-4A06-905A-DC39F758294F}"/>
              </c:ext>
            </c:extLst>
          </c:dPt>
          <c:dPt>
            <c:idx val="106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3-71F2-4A06-905A-DC39F758294F}"/>
              </c:ext>
            </c:extLst>
          </c:dPt>
          <c:dPt>
            <c:idx val="1066"/>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5-71F2-4A06-905A-DC39F758294F}"/>
              </c:ext>
            </c:extLst>
          </c:dPt>
          <c:dPt>
            <c:idx val="106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7-71F2-4A06-905A-DC39F758294F}"/>
              </c:ext>
            </c:extLst>
          </c:dPt>
          <c:dPt>
            <c:idx val="106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9-71F2-4A06-905A-DC39F758294F}"/>
              </c:ext>
            </c:extLst>
          </c:dPt>
          <c:dPt>
            <c:idx val="106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B-71F2-4A06-905A-DC39F758294F}"/>
              </c:ext>
            </c:extLst>
          </c:dPt>
          <c:dPt>
            <c:idx val="1070"/>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D-71F2-4A06-905A-DC39F758294F}"/>
              </c:ext>
            </c:extLst>
          </c:dPt>
          <c:dPt>
            <c:idx val="107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F-71F2-4A06-905A-DC39F758294F}"/>
              </c:ext>
            </c:extLst>
          </c:dPt>
          <c:dPt>
            <c:idx val="1072"/>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1-71F2-4A06-905A-DC39F758294F}"/>
              </c:ext>
            </c:extLst>
          </c:dPt>
          <c:dPt>
            <c:idx val="107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3-71F2-4A06-905A-DC39F758294F}"/>
              </c:ext>
            </c:extLst>
          </c:dPt>
          <c:dPt>
            <c:idx val="107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5-71F2-4A06-905A-DC39F758294F}"/>
              </c:ext>
            </c:extLst>
          </c:dPt>
          <c:dPt>
            <c:idx val="107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7-71F2-4A06-905A-DC39F758294F}"/>
              </c:ext>
            </c:extLst>
          </c:dPt>
          <c:dPt>
            <c:idx val="1076"/>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9-71F2-4A06-905A-DC39F758294F}"/>
              </c:ext>
            </c:extLst>
          </c:dPt>
          <c:dPt>
            <c:idx val="107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B-71F2-4A06-905A-DC39F758294F}"/>
              </c:ext>
            </c:extLst>
          </c:dPt>
          <c:dPt>
            <c:idx val="1078"/>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D-71F2-4A06-905A-DC39F758294F}"/>
              </c:ext>
            </c:extLst>
          </c:dPt>
          <c:dPt>
            <c:idx val="107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F-71F2-4A06-905A-DC39F758294F}"/>
              </c:ext>
            </c:extLst>
          </c:dPt>
          <c:dPt>
            <c:idx val="108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1-71F2-4A06-905A-DC39F758294F}"/>
              </c:ext>
            </c:extLst>
          </c:dPt>
          <c:dPt>
            <c:idx val="108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3-71F2-4A06-905A-DC39F758294F}"/>
              </c:ext>
            </c:extLst>
          </c:dPt>
          <c:dPt>
            <c:idx val="108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5-71F2-4A06-905A-DC39F758294F}"/>
              </c:ext>
            </c:extLst>
          </c:dPt>
          <c:dPt>
            <c:idx val="108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7-71F2-4A06-905A-DC39F758294F}"/>
              </c:ext>
            </c:extLst>
          </c:dPt>
          <c:dPt>
            <c:idx val="108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9-71F2-4A06-905A-DC39F758294F}"/>
              </c:ext>
            </c:extLst>
          </c:dPt>
          <c:dPt>
            <c:idx val="108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B-71F2-4A06-905A-DC39F758294F}"/>
              </c:ext>
            </c:extLst>
          </c:dPt>
          <c:dPt>
            <c:idx val="108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D-71F2-4A06-905A-DC39F758294F}"/>
              </c:ext>
            </c:extLst>
          </c:dPt>
          <c:dPt>
            <c:idx val="108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F-71F2-4A06-905A-DC39F758294F}"/>
              </c:ext>
            </c:extLst>
          </c:dPt>
          <c:dPt>
            <c:idx val="108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1-71F2-4A06-905A-DC39F758294F}"/>
              </c:ext>
            </c:extLst>
          </c:dPt>
          <c:dPt>
            <c:idx val="108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3-71F2-4A06-905A-DC39F758294F}"/>
              </c:ext>
            </c:extLst>
          </c:dPt>
          <c:dPt>
            <c:idx val="109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5-71F2-4A06-905A-DC39F758294F}"/>
              </c:ext>
            </c:extLst>
          </c:dPt>
          <c:dPt>
            <c:idx val="109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7-71F2-4A06-905A-DC39F758294F}"/>
              </c:ext>
            </c:extLst>
          </c:dPt>
          <c:dPt>
            <c:idx val="109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9-71F2-4A06-905A-DC39F758294F}"/>
              </c:ext>
            </c:extLst>
          </c:dPt>
          <c:dPt>
            <c:idx val="109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B-71F2-4A06-905A-DC39F758294F}"/>
              </c:ext>
            </c:extLst>
          </c:dPt>
          <c:dPt>
            <c:idx val="109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D-71F2-4A06-905A-DC39F758294F}"/>
              </c:ext>
            </c:extLst>
          </c:dPt>
          <c:dPt>
            <c:idx val="109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F-71F2-4A06-905A-DC39F758294F}"/>
              </c:ext>
            </c:extLst>
          </c:dPt>
          <c:dPt>
            <c:idx val="109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1-71F2-4A06-905A-DC39F758294F}"/>
              </c:ext>
            </c:extLst>
          </c:dPt>
          <c:dPt>
            <c:idx val="109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3-71F2-4A06-905A-DC39F758294F}"/>
              </c:ext>
            </c:extLst>
          </c:dPt>
          <c:dPt>
            <c:idx val="109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5-71F2-4A06-905A-DC39F758294F}"/>
              </c:ext>
            </c:extLst>
          </c:dPt>
          <c:dPt>
            <c:idx val="109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7-71F2-4A06-905A-DC39F758294F}"/>
              </c:ext>
            </c:extLst>
          </c:dPt>
          <c:dPt>
            <c:idx val="110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9-71F2-4A06-905A-DC39F758294F}"/>
              </c:ext>
            </c:extLst>
          </c:dPt>
          <c:dPt>
            <c:idx val="110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B-71F2-4A06-905A-DC39F758294F}"/>
              </c:ext>
            </c:extLst>
          </c:dPt>
          <c:dPt>
            <c:idx val="110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D-71F2-4A06-905A-DC39F758294F}"/>
              </c:ext>
            </c:extLst>
          </c:dPt>
          <c:dPt>
            <c:idx val="110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F-71F2-4A06-905A-DC39F758294F}"/>
              </c:ext>
            </c:extLst>
          </c:dPt>
          <c:dPt>
            <c:idx val="110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1-71F2-4A06-905A-DC39F758294F}"/>
              </c:ext>
            </c:extLst>
          </c:dPt>
          <c:dPt>
            <c:idx val="110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3-71F2-4A06-905A-DC39F758294F}"/>
              </c:ext>
            </c:extLst>
          </c:dPt>
          <c:dPt>
            <c:idx val="110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5-71F2-4A06-905A-DC39F758294F}"/>
              </c:ext>
            </c:extLst>
          </c:dPt>
          <c:dPt>
            <c:idx val="110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7-71F2-4A06-905A-DC39F758294F}"/>
              </c:ext>
            </c:extLst>
          </c:dPt>
          <c:dPt>
            <c:idx val="110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9-71F2-4A06-905A-DC39F758294F}"/>
              </c:ext>
            </c:extLst>
          </c:dPt>
          <c:dPt>
            <c:idx val="110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B-71F2-4A06-905A-DC39F758294F}"/>
              </c:ext>
            </c:extLst>
          </c:dPt>
          <c:dPt>
            <c:idx val="111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D-71F2-4A06-905A-DC39F758294F}"/>
              </c:ext>
            </c:extLst>
          </c:dPt>
          <c:dPt>
            <c:idx val="111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F-71F2-4A06-905A-DC39F758294F}"/>
              </c:ext>
            </c:extLst>
          </c:dPt>
          <c:dPt>
            <c:idx val="111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1-71F2-4A06-905A-DC39F758294F}"/>
              </c:ext>
            </c:extLst>
          </c:dPt>
          <c:dPt>
            <c:idx val="111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3-71F2-4A06-905A-DC39F758294F}"/>
              </c:ext>
            </c:extLst>
          </c:dPt>
          <c:dPt>
            <c:idx val="111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5-71F2-4A06-905A-DC39F758294F}"/>
              </c:ext>
            </c:extLst>
          </c:dPt>
          <c:dPt>
            <c:idx val="111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7-71F2-4A06-905A-DC39F758294F}"/>
              </c:ext>
            </c:extLst>
          </c:dPt>
          <c:dPt>
            <c:idx val="111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9-71F2-4A06-905A-DC39F758294F}"/>
              </c:ext>
            </c:extLst>
          </c:dPt>
          <c:dPt>
            <c:idx val="111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B-71F2-4A06-905A-DC39F758294F}"/>
              </c:ext>
            </c:extLst>
          </c:dPt>
          <c:dPt>
            <c:idx val="111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D-71F2-4A06-905A-DC39F758294F}"/>
              </c:ext>
            </c:extLst>
          </c:dPt>
          <c:dPt>
            <c:idx val="111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F-71F2-4A06-905A-DC39F758294F}"/>
              </c:ext>
            </c:extLst>
          </c:dPt>
          <c:dPt>
            <c:idx val="11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1-71F2-4A06-905A-DC39F758294F}"/>
              </c:ext>
            </c:extLst>
          </c:dPt>
          <c:dPt>
            <c:idx val="112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3-71F2-4A06-905A-DC39F758294F}"/>
              </c:ext>
            </c:extLst>
          </c:dPt>
          <c:dPt>
            <c:idx val="112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5-71F2-4A06-905A-DC39F758294F}"/>
              </c:ext>
            </c:extLst>
          </c:dPt>
          <c:dPt>
            <c:idx val="112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7-71F2-4A06-905A-DC39F758294F}"/>
              </c:ext>
            </c:extLst>
          </c:dPt>
          <c:dPt>
            <c:idx val="112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9-71F2-4A06-905A-DC39F758294F}"/>
              </c:ext>
            </c:extLst>
          </c:dPt>
          <c:dPt>
            <c:idx val="112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B-71F2-4A06-905A-DC39F758294F}"/>
              </c:ext>
            </c:extLst>
          </c:dPt>
          <c:dPt>
            <c:idx val="112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D-71F2-4A06-905A-DC39F758294F}"/>
              </c:ext>
            </c:extLst>
          </c:dPt>
          <c:dPt>
            <c:idx val="112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F-71F2-4A06-905A-DC39F758294F}"/>
              </c:ext>
            </c:extLst>
          </c:dPt>
          <c:dPt>
            <c:idx val="112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1-71F2-4A06-905A-DC39F758294F}"/>
              </c:ext>
            </c:extLst>
          </c:dPt>
          <c:dPt>
            <c:idx val="112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3-71F2-4A06-905A-DC39F758294F}"/>
              </c:ext>
            </c:extLst>
          </c:dPt>
          <c:dPt>
            <c:idx val="113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5-71F2-4A06-905A-DC39F758294F}"/>
              </c:ext>
            </c:extLst>
          </c:dPt>
          <c:dPt>
            <c:idx val="113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7-71F2-4A06-905A-DC39F758294F}"/>
              </c:ext>
            </c:extLst>
          </c:dPt>
          <c:dPt>
            <c:idx val="113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9-71F2-4A06-905A-DC39F758294F}"/>
              </c:ext>
            </c:extLst>
          </c:dPt>
          <c:dPt>
            <c:idx val="113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B-71F2-4A06-905A-DC39F758294F}"/>
              </c:ext>
            </c:extLst>
          </c:dPt>
          <c:dPt>
            <c:idx val="113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D-71F2-4A06-905A-DC39F758294F}"/>
              </c:ext>
            </c:extLst>
          </c:dPt>
          <c:dPt>
            <c:idx val="113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F-71F2-4A06-905A-DC39F758294F}"/>
              </c:ext>
            </c:extLst>
          </c:dPt>
          <c:dPt>
            <c:idx val="113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1-71F2-4A06-905A-DC39F758294F}"/>
              </c:ext>
            </c:extLst>
          </c:dPt>
          <c:dPt>
            <c:idx val="113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3-71F2-4A06-905A-DC39F758294F}"/>
              </c:ext>
            </c:extLst>
          </c:dPt>
          <c:dPt>
            <c:idx val="113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5-71F2-4A06-905A-DC39F758294F}"/>
              </c:ext>
            </c:extLst>
          </c:dPt>
          <c:dPt>
            <c:idx val="113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7-71F2-4A06-905A-DC39F758294F}"/>
              </c:ext>
            </c:extLst>
          </c:dPt>
          <c:dPt>
            <c:idx val="114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9-71F2-4A06-905A-DC39F758294F}"/>
              </c:ext>
            </c:extLst>
          </c:dPt>
          <c:dPt>
            <c:idx val="114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B-71F2-4A06-905A-DC39F758294F}"/>
              </c:ext>
            </c:extLst>
          </c:dPt>
          <c:dPt>
            <c:idx val="114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D-71F2-4A06-905A-DC39F758294F}"/>
              </c:ext>
            </c:extLst>
          </c:dPt>
          <c:dPt>
            <c:idx val="114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F-71F2-4A06-905A-DC39F758294F}"/>
              </c:ext>
            </c:extLst>
          </c:dPt>
          <c:dPt>
            <c:idx val="114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1-71F2-4A06-905A-DC39F758294F}"/>
              </c:ext>
            </c:extLst>
          </c:dPt>
          <c:dPt>
            <c:idx val="114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3-71F2-4A06-905A-DC39F758294F}"/>
              </c:ext>
            </c:extLst>
          </c:dPt>
          <c:dPt>
            <c:idx val="114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5-71F2-4A06-905A-DC39F758294F}"/>
              </c:ext>
            </c:extLst>
          </c:dPt>
          <c:dPt>
            <c:idx val="114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7-71F2-4A06-905A-DC39F758294F}"/>
              </c:ext>
            </c:extLst>
          </c:dPt>
          <c:dPt>
            <c:idx val="114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9-71F2-4A06-905A-DC39F758294F}"/>
              </c:ext>
            </c:extLst>
          </c:dPt>
          <c:dPt>
            <c:idx val="114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B-71F2-4A06-905A-DC39F758294F}"/>
              </c:ext>
            </c:extLst>
          </c:dPt>
          <c:dPt>
            <c:idx val="115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D-71F2-4A06-905A-DC39F758294F}"/>
              </c:ext>
            </c:extLst>
          </c:dPt>
          <c:dPt>
            <c:idx val="115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F-71F2-4A06-905A-DC39F758294F}"/>
              </c:ext>
            </c:extLst>
          </c:dPt>
          <c:dPt>
            <c:idx val="1152"/>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1-71F2-4A06-905A-DC39F758294F}"/>
              </c:ext>
            </c:extLst>
          </c:dPt>
          <c:dPt>
            <c:idx val="115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3-71F2-4A06-905A-DC39F758294F}"/>
              </c:ext>
            </c:extLst>
          </c:dPt>
          <c:dPt>
            <c:idx val="1154"/>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5-71F2-4A06-905A-DC39F758294F}"/>
              </c:ext>
            </c:extLst>
          </c:dPt>
          <c:dPt>
            <c:idx val="115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7-71F2-4A06-905A-DC39F758294F}"/>
              </c:ext>
            </c:extLst>
          </c:dPt>
          <c:dPt>
            <c:idx val="1156"/>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9-71F2-4A06-905A-DC39F758294F}"/>
              </c:ext>
            </c:extLst>
          </c:dPt>
          <c:dPt>
            <c:idx val="115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B-71F2-4A06-905A-DC39F758294F}"/>
              </c:ext>
            </c:extLst>
          </c:dPt>
          <c:dPt>
            <c:idx val="1158"/>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D-71F2-4A06-905A-DC39F758294F}"/>
              </c:ext>
            </c:extLst>
          </c:dPt>
          <c:dPt>
            <c:idx val="115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F-71F2-4A06-905A-DC39F758294F}"/>
              </c:ext>
            </c:extLst>
          </c:dPt>
          <c:dPt>
            <c:idx val="116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1-71F2-4A06-905A-DC39F758294F}"/>
              </c:ext>
            </c:extLst>
          </c:dPt>
          <c:dPt>
            <c:idx val="116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3-71F2-4A06-905A-DC39F758294F}"/>
              </c:ext>
            </c:extLst>
          </c:dPt>
          <c:dPt>
            <c:idx val="1162"/>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5-71F2-4A06-905A-DC39F758294F}"/>
              </c:ext>
            </c:extLst>
          </c:dPt>
          <c:dPt>
            <c:idx val="116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7-71F2-4A06-905A-DC39F758294F}"/>
              </c:ext>
            </c:extLst>
          </c:dPt>
          <c:dPt>
            <c:idx val="1164"/>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9-71F2-4A06-905A-DC39F758294F}"/>
              </c:ext>
            </c:extLst>
          </c:dPt>
          <c:dPt>
            <c:idx val="116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B-71F2-4A06-905A-DC39F758294F}"/>
              </c:ext>
            </c:extLst>
          </c:dPt>
          <c:dPt>
            <c:idx val="116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D-71F2-4A06-905A-DC39F758294F}"/>
              </c:ext>
            </c:extLst>
          </c:dPt>
          <c:dPt>
            <c:idx val="116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F-71F2-4A06-905A-DC39F758294F}"/>
              </c:ext>
            </c:extLst>
          </c:dPt>
          <c:dPt>
            <c:idx val="1168"/>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1-71F2-4A06-905A-DC39F758294F}"/>
              </c:ext>
            </c:extLst>
          </c:dPt>
          <c:dPt>
            <c:idx val="116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3-71F2-4A06-905A-DC39F758294F}"/>
              </c:ext>
            </c:extLst>
          </c:dPt>
          <c:dPt>
            <c:idx val="1170"/>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5-71F2-4A06-905A-DC39F758294F}"/>
              </c:ext>
            </c:extLst>
          </c:dPt>
          <c:dPt>
            <c:idx val="117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7-71F2-4A06-905A-DC39F758294F}"/>
              </c:ext>
            </c:extLst>
          </c:dPt>
          <c:dPt>
            <c:idx val="1172"/>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9-71F2-4A06-905A-DC39F758294F}"/>
              </c:ext>
            </c:extLst>
          </c:dPt>
          <c:dPt>
            <c:idx val="117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B-71F2-4A06-905A-DC39F758294F}"/>
              </c:ext>
            </c:extLst>
          </c:dPt>
          <c:dPt>
            <c:idx val="1174"/>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D-71F2-4A06-905A-DC39F758294F}"/>
              </c:ext>
            </c:extLst>
          </c:dPt>
          <c:dPt>
            <c:idx val="117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F-71F2-4A06-905A-DC39F758294F}"/>
              </c:ext>
            </c:extLst>
          </c:dPt>
          <c:dPt>
            <c:idx val="1176"/>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1-71F2-4A06-905A-DC39F758294F}"/>
              </c:ext>
            </c:extLst>
          </c:dPt>
          <c:dPt>
            <c:idx val="117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3-71F2-4A06-905A-DC39F758294F}"/>
              </c:ext>
            </c:extLst>
          </c:dPt>
          <c:dPt>
            <c:idx val="1178"/>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5-71F2-4A06-905A-DC39F758294F}"/>
              </c:ext>
            </c:extLst>
          </c:dPt>
          <c:dPt>
            <c:idx val="117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7-71F2-4A06-905A-DC39F758294F}"/>
              </c:ext>
            </c:extLst>
          </c:dPt>
          <c:dPt>
            <c:idx val="118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9-71F2-4A06-905A-DC39F758294F}"/>
              </c:ext>
            </c:extLst>
          </c:dPt>
          <c:dPt>
            <c:idx val="118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B-71F2-4A06-905A-DC39F758294F}"/>
              </c:ext>
            </c:extLst>
          </c:dPt>
          <c:dPt>
            <c:idx val="1182"/>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D-71F2-4A06-905A-DC39F758294F}"/>
              </c:ext>
            </c:extLst>
          </c:dPt>
          <c:dPt>
            <c:idx val="118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F-71F2-4A06-905A-DC39F758294F}"/>
              </c:ext>
            </c:extLst>
          </c:dPt>
          <c:dPt>
            <c:idx val="1184"/>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1-71F2-4A06-905A-DC39F758294F}"/>
              </c:ext>
            </c:extLst>
          </c:dPt>
          <c:dPt>
            <c:idx val="118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3-71F2-4A06-905A-DC39F758294F}"/>
              </c:ext>
            </c:extLst>
          </c:dPt>
          <c:dPt>
            <c:idx val="118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5-71F2-4A06-905A-DC39F758294F}"/>
              </c:ext>
            </c:extLst>
          </c:dPt>
          <c:dPt>
            <c:idx val="118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7-71F2-4A06-905A-DC39F758294F}"/>
              </c:ext>
            </c:extLst>
          </c:dPt>
          <c:dPt>
            <c:idx val="1188"/>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9-71F2-4A06-905A-DC39F758294F}"/>
              </c:ext>
            </c:extLst>
          </c:dPt>
          <c:dPt>
            <c:idx val="118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B-71F2-4A06-905A-DC39F758294F}"/>
              </c:ext>
            </c:extLst>
          </c:dPt>
          <c:dPt>
            <c:idx val="119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D-71F2-4A06-905A-DC39F758294F}"/>
              </c:ext>
            </c:extLst>
          </c:dPt>
          <c:dPt>
            <c:idx val="119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F-71F2-4A06-905A-DC39F758294F}"/>
              </c:ext>
            </c:extLst>
          </c:dPt>
          <c:dPt>
            <c:idx val="119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1-71F2-4A06-905A-DC39F758294F}"/>
              </c:ext>
            </c:extLst>
          </c:dPt>
          <c:dPt>
            <c:idx val="119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3-71F2-4A06-905A-DC39F758294F}"/>
              </c:ext>
            </c:extLst>
          </c:dPt>
          <c:dPt>
            <c:idx val="1194"/>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5-71F2-4A06-905A-DC39F758294F}"/>
              </c:ext>
            </c:extLst>
          </c:dPt>
          <c:dPt>
            <c:idx val="119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7-71F2-4A06-905A-DC39F758294F}"/>
              </c:ext>
            </c:extLst>
          </c:dPt>
          <c:dPt>
            <c:idx val="1196"/>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9-71F2-4A06-905A-DC39F758294F}"/>
              </c:ext>
            </c:extLst>
          </c:dPt>
          <c:dPt>
            <c:idx val="119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B-71F2-4A06-905A-DC39F758294F}"/>
              </c:ext>
            </c:extLst>
          </c:dPt>
          <c:dPt>
            <c:idx val="1198"/>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D-71F2-4A06-905A-DC39F758294F}"/>
              </c:ext>
            </c:extLst>
          </c:dPt>
          <c:dPt>
            <c:idx val="119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F-71F2-4A06-905A-DC39F758294F}"/>
              </c:ext>
            </c:extLst>
          </c:dPt>
          <c:dPt>
            <c:idx val="120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1-71F2-4A06-905A-DC39F758294F}"/>
              </c:ext>
            </c:extLst>
          </c:dPt>
          <c:dPt>
            <c:idx val="120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3-71F2-4A06-905A-DC39F758294F}"/>
              </c:ext>
            </c:extLst>
          </c:dPt>
          <c:dPt>
            <c:idx val="1202"/>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5-71F2-4A06-905A-DC39F758294F}"/>
              </c:ext>
            </c:extLst>
          </c:dPt>
          <c:dPt>
            <c:idx val="120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7-71F2-4A06-905A-DC39F758294F}"/>
              </c:ext>
            </c:extLst>
          </c:dPt>
          <c:dPt>
            <c:idx val="120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9-71F2-4A06-905A-DC39F758294F}"/>
              </c:ext>
            </c:extLst>
          </c:dPt>
          <c:dPt>
            <c:idx val="120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B-71F2-4A06-905A-DC39F758294F}"/>
              </c:ext>
            </c:extLst>
          </c:dPt>
          <c:dPt>
            <c:idx val="120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D-71F2-4A06-905A-DC39F758294F}"/>
              </c:ext>
            </c:extLst>
          </c:dPt>
          <c:dPt>
            <c:idx val="120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F-71F2-4A06-905A-DC39F758294F}"/>
              </c:ext>
            </c:extLst>
          </c:dPt>
          <c:dPt>
            <c:idx val="1208"/>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1-71F2-4A06-905A-DC39F758294F}"/>
              </c:ext>
            </c:extLst>
          </c:dPt>
          <c:dPt>
            <c:idx val="120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3-71F2-4A06-905A-DC39F758294F}"/>
              </c:ext>
            </c:extLst>
          </c:dPt>
          <c:dPt>
            <c:idx val="121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5-71F2-4A06-905A-DC39F758294F}"/>
              </c:ext>
            </c:extLst>
          </c:dPt>
          <c:dPt>
            <c:idx val="12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7-71F2-4A06-905A-DC39F758294F}"/>
              </c:ext>
            </c:extLst>
          </c:dPt>
          <c:dPt>
            <c:idx val="12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9-71F2-4A06-905A-DC39F758294F}"/>
              </c:ext>
            </c:extLst>
          </c:dPt>
          <c:dPt>
            <c:idx val="121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B-71F2-4A06-905A-DC39F758294F}"/>
              </c:ext>
            </c:extLst>
          </c:dPt>
          <c:dPt>
            <c:idx val="1214"/>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D-71F2-4A06-905A-DC39F758294F}"/>
              </c:ext>
            </c:extLst>
          </c:dPt>
          <c:dPt>
            <c:idx val="121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F-71F2-4A06-905A-DC39F758294F}"/>
              </c:ext>
            </c:extLst>
          </c:dPt>
          <c:dPt>
            <c:idx val="1216"/>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1-71F2-4A06-905A-DC39F758294F}"/>
              </c:ext>
            </c:extLst>
          </c:dPt>
          <c:dPt>
            <c:idx val="121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3-71F2-4A06-905A-DC39F758294F}"/>
              </c:ext>
            </c:extLst>
          </c:dPt>
          <c:dPt>
            <c:idx val="1218"/>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5-71F2-4A06-905A-DC39F758294F}"/>
              </c:ext>
            </c:extLst>
          </c:dPt>
          <c:dPt>
            <c:idx val="121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7-71F2-4A06-905A-DC39F758294F}"/>
              </c:ext>
            </c:extLst>
          </c:dPt>
          <c:dPt>
            <c:idx val="1220"/>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9-71F2-4A06-905A-DC39F758294F}"/>
              </c:ext>
            </c:extLst>
          </c:dPt>
          <c:dPt>
            <c:idx val="122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B-71F2-4A06-905A-DC39F758294F}"/>
              </c:ext>
            </c:extLst>
          </c:dPt>
          <c:dPt>
            <c:idx val="1222"/>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D-71F2-4A06-905A-DC39F758294F}"/>
              </c:ext>
            </c:extLst>
          </c:dPt>
          <c:dPt>
            <c:idx val="122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F-71F2-4A06-905A-DC39F758294F}"/>
              </c:ext>
            </c:extLst>
          </c:dPt>
          <c:dPt>
            <c:idx val="1224"/>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1-71F2-4A06-905A-DC39F758294F}"/>
              </c:ext>
            </c:extLst>
          </c:dPt>
          <c:dPt>
            <c:idx val="122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3-71F2-4A06-905A-DC39F758294F}"/>
              </c:ext>
            </c:extLst>
          </c:dPt>
          <c:dPt>
            <c:idx val="122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5-71F2-4A06-905A-DC39F758294F}"/>
              </c:ext>
            </c:extLst>
          </c:dPt>
          <c:dPt>
            <c:idx val="122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7-71F2-4A06-905A-DC39F758294F}"/>
              </c:ext>
            </c:extLst>
          </c:dPt>
          <c:dPt>
            <c:idx val="1228"/>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9-71F2-4A06-905A-DC39F758294F}"/>
              </c:ext>
            </c:extLst>
          </c:dPt>
          <c:dPt>
            <c:idx val="122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B-71F2-4A06-905A-DC39F758294F}"/>
              </c:ext>
            </c:extLst>
          </c:dPt>
          <c:dPt>
            <c:idx val="1230"/>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D-71F2-4A06-905A-DC39F758294F}"/>
              </c:ext>
            </c:extLst>
          </c:dPt>
          <c:dPt>
            <c:idx val="123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F-71F2-4A06-905A-DC39F758294F}"/>
              </c:ext>
            </c:extLst>
          </c:dPt>
          <c:dPt>
            <c:idx val="123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1-71F2-4A06-905A-DC39F758294F}"/>
              </c:ext>
            </c:extLst>
          </c:dPt>
          <c:dPt>
            <c:idx val="123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3-71F2-4A06-905A-DC39F758294F}"/>
              </c:ext>
            </c:extLst>
          </c:dPt>
          <c:dPt>
            <c:idx val="1234"/>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5-71F2-4A06-905A-DC39F758294F}"/>
              </c:ext>
            </c:extLst>
          </c:dPt>
          <c:dPt>
            <c:idx val="123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7-71F2-4A06-905A-DC39F758294F}"/>
              </c:ext>
            </c:extLst>
          </c:dPt>
          <c:dPt>
            <c:idx val="1236"/>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9-71F2-4A06-905A-DC39F758294F}"/>
              </c:ext>
            </c:extLst>
          </c:dPt>
          <c:dPt>
            <c:idx val="123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B-71F2-4A06-905A-DC39F758294F}"/>
              </c:ext>
            </c:extLst>
          </c:dPt>
          <c:dPt>
            <c:idx val="1238"/>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D-71F2-4A06-905A-DC39F758294F}"/>
              </c:ext>
            </c:extLst>
          </c:dPt>
          <c:dPt>
            <c:idx val="123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F-71F2-4A06-905A-DC39F758294F}"/>
              </c:ext>
            </c:extLst>
          </c:dPt>
          <c:dPt>
            <c:idx val="1240"/>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1-71F2-4A06-905A-DC39F758294F}"/>
              </c:ext>
            </c:extLst>
          </c:dPt>
          <c:dPt>
            <c:idx val="124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3-71F2-4A06-905A-DC39F758294F}"/>
              </c:ext>
            </c:extLst>
          </c:dPt>
          <c:dPt>
            <c:idx val="124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5-71F2-4A06-905A-DC39F758294F}"/>
              </c:ext>
            </c:extLst>
          </c:dPt>
          <c:dPt>
            <c:idx val="124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7-71F2-4A06-905A-DC39F758294F}"/>
              </c:ext>
            </c:extLst>
          </c:dPt>
          <c:dPt>
            <c:idx val="1244"/>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9-71F2-4A06-905A-DC39F758294F}"/>
              </c:ext>
            </c:extLst>
          </c:dPt>
          <c:dPt>
            <c:idx val="124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B-71F2-4A06-905A-DC39F758294F}"/>
              </c:ext>
            </c:extLst>
          </c:dPt>
          <c:dPt>
            <c:idx val="1246"/>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D-71F2-4A06-905A-DC39F758294F}"/>
              </c:ext>
            </c:extLst>
          </c:dPt>
          <c:dPt>
            <c:idx val="124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F-71F2-4A06-905A-DC39F758294F}"/>
              </c:ext>
            </c:extLst>
          </c:dPt>
          <c:dPt>
            <c:idx val="1248"/>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1-71F2-4A06-905A-DC39F758294F}"/>
              </c:ext>
            </c:extLst>
          </c:dPt>
          <c:dPt>
            <c:idx val="124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3-71F2-4A06-905A-DC39F758294F}"/>
              </c:ext>
            </c:extLst>
          </c:dPt>
          <c:dPt>
            <c:idx val="125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5-71F2-4A06-905A-DC39F758294F}"/>
              </c:ext>
            </c:extLst>
          </c:dPt>
          <c:dPt>
            <c:idx val="125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7-71F2-4A06-905A-DC39F758294F}"/>
              </c:ext>
            </c:extLst>
          </c:dPt>
          <c:dPt>
            <c:idx val="125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9-71F2-4A06-905A-DC39F758294F}"/>
              </c:ext>
            </c:extLst>
          </c:dPt>
          <c:dPt>
            <c:idx val="125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B-71F2-4A06-905A-DC39F758294F}"/>
              </c:ext>
            </c:extLst>
          </c:dPt>
          <c:dPt>
            <c:idx val="1254"/>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D-71F2-4A06-905A-DC39F758294F}"/>
              </c:ext>
            </c:extLst>
          </c:dPt>
          <c:dPt>
            <c:idx val="125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F-71F2-4A06-905A-DC39F758294F}"/>
              </c:ext>
            </c:extLst>
          </c:dPt>
          <c:dPt>
            <c:idx val="1256"/>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1-71F2-4A06-905A-DC39F758294F}"/>
              </c:ext>
            </c:extLst>
          </c:dPt>
          <c:dPt>
            <c:idx val="125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3-71F2-4A06-905A-DC39F758294F}"/>
              </c:ext>
            </c:extLst>
          </c:dPt>
          <c:dPt>
            <c:idx val="125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5-71F2-4A06-905A-DC39F758294F}"/>
              </c:ext>
            </c:extLst>
          </c:dPt>
          <c:dPt>
            <c:idx val="125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7-71F2-4A06-905A-DC39F758294F}"/>
              </c:ext>
            </c:extLst>
          </c:dPt>
          <c:dPt>
            <c:idx val="1260"/>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9-71F2-4A06-905A-DC39F758294F}"/>
              </c:ext>
            </c:extLst>
          </c:dPt>
          <c:dPt>
            <c:idx val="126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B-71F2-4A06-905A-DC39F758294F}"/>
              </c:ext>
            </c:extLst>
          </c:dPt>
          <c:dPt>
            <c:idx val="1262"/>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D-71F2-4A06-905A-DC39F758294F}"/>
              </c:ext>
            </c:extLst>
          </c:dPt>
          <c:dPt>
            <c:idx val="126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F-71F2-4A06-905A-DC39F758294F}"/>
              </c:ext>
            </c:extLst>
          </c:dPt>
          <c:dPt>
            <c:idx val="1264"/>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1-71F2-4A06-905A-DC39F758294F}"/>
              </c:ext>
            </c:extLst>
          </c:dPt>
          <c:dPt>
            <c:idx val="126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3-71F2-4A06-905A-DC39F758294F}"/>
              </c:ext>
            </c:extLst>
          </c:dPt>
          <c:dPt>
            <c:idx val="1266"/>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5-71F2-4A06-905A-DC39F758294F}"/>
              </c:ext>
            </c:extLst>
          </c:dPt>
          <c:dPt>
            <c:idx val="126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7-71F2-4A06-905A-DC39F758294F}"/>
              </c:ext>
            </c:extLst>
          </c:dPt>
          <c:dPt>
            <c:idx val="1268"/>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9-71F2-4A06-905A-DC39F758294F}"/>
              </c:ext>
            </c:extLst>
          </c:dPt>
          <c:dPt>
            <c:idx val="126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B-71F2-4A06-905A-DC39F758294F}"/>
              </c:ext>
            </c:extLst>
          </c:dPt>
          <c:dPt>
            <c:idx val="1270"/>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D-71F2-4A06-905A-DC39F758294F}"/>
              </c:ext>
            </c:extLst>
          </c:dPt>
          <c:dPt>
            <c:idx val="127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F-71F2-4A06-905A-DC39F758294F}"/>
              </c:ext>
            </c:extLst>
          </c:dPt>
          <c:dPt>
            <c:idx val="127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1-71F2-4A06-905A-DC39F75829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Pivot_Analysis!$A$18:$A$24</c:f>
              <c:strCache>
                <c:ptCount val="6"/>
                <c:pt idx="0">
                  <c:v>10 Colour Spaceboy Pen</c:v>
                </c:pt>
                <c:pt idx="1">
                  <c:v>12 Pencils Small Tube Red Retrospot</c:v>
                </c:pt>
                <c:pt idx="2">
                  <c:v>12 Pencils Small Tube Skull</c:v>
                </c:pt>
                <c:pt idx="3">
                  <c:v>12 Pencil Small Tube Woodland</c:v>
                </c:pt>
                <c:pt idx="4">
                  <c:v>12 Coloured Party Balloons</c:v>
                </c:pt>
                <c:pt idx="5">
                  <c:v>12 Message Cards With Envelopes</c:v>
                </c:pt>
              </c:strCache>
            </c:strRef>
          </c:cat>
          <c:val>
            <c:numRef>
              <c:f>Pivot_Analysis!$B$18:$B$24</c:f>
              <c:numCache>
                <c:formatCode>General</c:formatCode>
                <c:ptCount val="6"/>
                <c:pt idx="0">
                  <c:v>170</c:v>
                </c:pt>
                <c:pt idx="1">
                  <c:v>121</c:v>
                </c:pt>
                <c:pt idx="2">
                  <c:v>112</c:v>
                </c:pt>
                <c:pt idx="3">
                  <c:v>92</c:v>
                </c:pt>
                <c:pt idx="4">
                  <c:v>10</c:v>
                </c:pt>
                <c:pt idx="5">
                  <c:v>8</c:v>
                </c:pt>
              </c:numCache>
            </c:numRef>
          </c:val>
          <c:extLst>
            <c:ext xmlns:c16="http://schemas.microsoft.com/office/drawing/2014/chart" uri="{C3380CC4-5D6E-409C-BE32-E72D297353CC}">
              <c16:uniqueId val="{000009F2-71F2-4A06-905A-DC39F758294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&amp; Data Preparation Project.xlsx]Pivot_Analysis!PivotTable5</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Pivot_Analysis!$E$12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Pivot_Analysis!$D$13:$D$212</c:f>
              <c:strCache>
                <c:ptCount val="199"/>
                <c:pt idx="0">
                  <c:v>15061</c:v>
                </c:pt>
                <c:pt idx="1">
                  <c:v>13777</c:v>
                </c:pt>
                <c:pt idx="2">
                  <c:v>17850</c:v>
                </c:pt>
                <c:pt idx="3">
                  <c:v>16029</c:v>
                </c:pt>
                <c:pt idx="4">
                  <c:v>16210</c:v>
                </c:pt>
                <c:pt idx="5">
                  <c:v>16754</c:v>
                </c:pt>
                <c:pt idx="6">
                  <c:v>12433</c:v>
                </c:pt>
                <c:pt idx="7">
                  <c:v>15299</c:v>
                </c:pt>
                <c:pt idx="8">
                  <c:v>17511</c:v>
                </c:pt>
                <c:pt idx="9">
                  <c:v>14031</c:v>
                </c:pt>
                <c:pt idx="10">
                  <c:v>13408</c:v>
                </c:pt>
                <c:pt idx="11">
                  <c:v>12967</c:v>
                </c:pt>
                <c:pt idx="12">
                  <c:v>13941</c:v>
                </c:pt>
                <c:pt idx="13">
                  <c:v>16244</c:v>
                </c:pt>
                <c:pt idx="14">
                  <c:v>17381</c:v>
                </c:pt>
                <c:pt idx="15">
                  <c:v>15485</c:v>
                </c:pt>
                <c:pt idx="16">
                  <c:v>17017</c:v>
                </c:pt>
                <c:pt idx="17">
                  <c:v>12583</c:v>
                </c:pt>
                <c:pt idx="18">
                  <c:v>13694</c:v>
                </c:pt>
                <c:pt idx="19">
                  <c:v>13767</c:v>
                </c:pt>
                <c:pt idx="20">
                  <c:v>13093</c:v>
                </c:pt>
                <c:pt idx="21">
                  <c:v>17581</c:v>
                </c:pt>
                <c:pt idx="22">
                  <c:v>15601</c:v>
                </c:pt>
                <c:pt idx="23">
                  <c:v>13370</c:v>
                </c:pt>
                <c:pt idx="24">
                  <c:v>16456</c:v>
                </c:pt>
                <c:pt idx="25">
                  <c:v>14307</c:v>
                </c:pt>
                <c:pt idx="26">
                  <c:v>17838</c:v>
                </c:pt>
                <c:pt idx="27">
                  <c:v>15093</c:v>
                </c:pt>
                <c:pt idx="28">
                  <c:v>13418</c:v>
                </c:pt>
                <c:pt idx="29">
                  <c:v>14911</c:v>
                </c:pt>
                <c:pt idx="30">
                  <c:v>15955</c:v>
                </c:pt>
                <c:pt idx="31">
                  <c:v>17841</c:v>
                </c:pt>
                <c:pt idx="32">
                  <c:v>17567</c:v>
                </c:pt>
                <c:pt idx="33">
                  <c:v>18074</c:v>
                </c:pt>
                <c:pt idx="34">
                  <c:v>14135</c:v>
                </c:pt>
                <c:pt idx="35">
                  <c:v>16218</c:v>
                </c:pt>
                <c:pt idx="36">
                  <c:v>17685</c:v>
                </c:pt>
                <c:pt idx="37">
                  <c:v>15311</c:v>
                </c:pt>
                <c:pt idx="38">
                  <c:v>14688</c:v>
                </c:pt>
                <c:pt idx="39">
                  <c:v>13448</c:v>
                </c:pt>
                <c:pt idx="40">
                  <c:v>16539</c:v>
                </c:pt>
                <c:pt idx="41">
                  <c:v>15165</c:v>
                </c:pt>
                <c:pt idx="42">
                  <c:v>16098</c:v>
                </c:pt>
                <c:pt idx="43">
                  <c:v>18239</c:v>
                </c:pt>
                <c:pt idx="44">
                  <c:v>15260</c:v>
                </c:pt>
                <c:pt idx="45">
                  <c:v>13798</c:v>
                </c:pt>
                <c:pt idx="46">
                  <c:v>14775</c:v>
                </c:pt>
                <c:pt idx="47">
                  <c:v>18041</c:v>
                </c:pt>
                <c:pt idx="48">
                  <c:v>14573</c:v>
                </c:pt>
                <c:pt idx="49">
                  <c:v>12838</c:v>
                </c:pt>
                <c:pt idx="50">
                  <c:v>15983</c:v>
                </c:pt>
                <c:pt idx="51">
                  <c:v>14466</c:v>
                </c:pt>
                <c:pt idx="52">
                  <c:v>17690</c:v>
                </c:pt>
                <c:pt idx="53">
                  <c:v>16150</c:v>
                </c:pt>
                <c:pt idx="54">
                  <c:v>15922</c:v>
                </c:pt>
                <c:pt idx="55">
                  <c:v>17920</c:v>
                </c:pt>
                <c:pt idx="56">
                  <c:v>13758</c:v>
                </c:pt>
                <c:pt idx="57">
                  <c:v>13468</c:v>
                </c:pt>
                <c:pt idx="58">
                  <c:v>12431</c:v>
                </c:pt>
                <c:pt idx="59">
                  <c:v>15513</c:v>
                </c:pt>
                <c:pt idx="60">
                  <c:v>13047</c:v>
                </c:pt>
                <c:pt idx="61">
                  <c:v>14849</c:v>
                </c:pt>
                <c:pt idx="62">
                  <c:v>15544</c:v>
                </c:pt>
                <c:pt idx="63">
                  <c:v>15100</c:v>
                </c:pt>
                <c:pt idx="64">
                  <c:v>13108</c:v>
                </c:pt>
                <c:pt idx="65">
                  <c:v>13576</c:v>
                </c:pt>
                <c:pt idx="66">
                  <c:v>18229</c:v>
                </c:pt>
                <c:pt idx="67">
                  <c:v>15862</c:v>
                </c:pt>
                <c:pt idx="68">
                  <c:v>17235</c:v>
                </c:pt>
                <c:pt idx="69">
                  <c:v>14060</c:v>
                </c:pt>
                <c:pt idx="70">
                  <c:v>15640</c:v>
                </c:pt>
                <c:pt idx="71">
                  <c:v>16274</c:v>
                </c:pt>
                <c:pt idx="72">
                  <c:v>15738</c:v>
                </c:pt>
                <c:pt idx="73">
                  <c:v>15291</c:v>
                </c:pt>
                <c:pt idx="74">
                  <c:v>14045</c:v>
                </c:pt>
                <c:pt idx="75">
                  <c:v>15363</c:v>
                </c:pt>
                <c:pt idx="76">
                  <c:v>12921</c:v>
                </c:pt>
                <c:pt idx="77">
                  <c:v>17976</c:v>
                </c:pt>
                <c:pt idx="78">
                  <c:v>14388</c:v>
                </c:pt>
                <c:pt idx="79">
                  <c:v>15574</c:v>
                </c:pt>
                <c:pt idx="80">
                  <c:v>14142</c:v>
                </c:pt>
                <c:pt idx="81">
                  <c:v>16781</c:v>
                </c:pt>
                <c:pt idx="82">
                  <c:v>14395</c:v>
                </c:pt>
                <c:pt idx="83">
                  <c:v>13402</c:v>
                </c:pt>
                <c:pt idx="84">
                  <c:v>16186</c:v>
                </c:pt>
                <c:pt idx="85">
                  <c:v>15694</c:v>
                </c:pt>
                <c:pt idx="86">
                  <c:v>15658</c:v>
                </c:pt>
                <c:pt idx="87">
                  <c:v>14496</c:v>
                </c:pt>
                <c:pt idx="88">
                  <c:v>14729</c:v>
                </c:pt>
                <c:pt idx="89">
                  <c:v>12947</c:v>
                </c:pt>
                <c:pt idx="90">
                  <c:v>17732</c:v>
                </c:pt>
                <c:pt idx="91">
                  <c:v>18085</c:v>
                </c:pt>
                <c:pt idx="92">
                  <c:v>12427</c:v>
                </c:pt>
                <c:pt idx="93">
                  <c:v>13520</c:v>
                </c:pt>
                <c:pt idx="94">
                  <c:v>13705</c:v>
                </c:pt>
                <c:pt idx="95">
                  <c:v>14001</c:v>
                </c:pt>
                <c:pt idx="96">
                  <c:v>16546</c:v>
                </c:pt>
                <c:pt idx="97">
                  <c:v>17552</c:v>
                </c:pt>
                <c:pt idx="98">
                  <c:v>17951</c:v>
                </c:pt>
                <c:pt idx="99">
                  <c:v>13145</c:v>
                </c:pt>
                <c:pt idx="100">
                  <c:v>14696</c:v>
                </c:pt>
                <c:pt idx="101">
                  <c:v>12841</c:v>
                </c:pt>
                <c:pt idx="102">
                  <c:v>15111</c:v>
                </c:pt>
                <c:pt idx="103">
                  <c:v>14047</c:v>
                </c:pt>
                <c:pt idx="104">
                  <c:v>17924</c:v>
                </c:pt>
                <c:pt idx="105">
                  <c:v>17069</c:v>
                </c:pt>
                <c:pt idx="106">
                  <c:v>13715</c:v>
                </c:pt>
                <c:pt idx="107">
                  <c:v>12662</c:v>
                </c:pt>
                <c:pt idx="108">
                  <c:v>18168</c:v>
                </c:pt>
                <c:pt idx="109">
                  <c:v>15752</c:v>
                </c:pt>
                <c:pt idx="110">
                  <c:v>17964</c:v>
                </c:pt>
                <c:pt idx="111">
                  <c:v>15525</c:v>
                </c:pt>
                <c:pt idx="112">
                  <c:v>16048</c:v>
                </c:pt>
                <c:pt idx="113">
                  <c:v>14594</c:v>
                </c:pt>
                <c:pt idx="114">
                  <c:v>16905</c:v>
                </c:pt>
                <c:pt idx="115">
                  <c:v>17396</c:v>
                </c:pt>
                <c:pt idx="116">
                  <c:v>16510</c:v>
                </c:pt>
                <c:pt idx="117">
                  <c:v>17659</c:v>
                </c:pt>
                <c:pt idx="118">
                  <c:v>17925</c:v>
                </c:pt>
                <c:pt idx="119">
                  <c:v>17968</c:v>
                </c:pt>
                <c:pt idx="120">
                  <c:v>14829</c:v>
                </c:pt>
                <c:pt idx="121">
                  <c:v>16583</c:v>
                </c:pt>
                <c:pt idx="122">
                  <c:v>13255</c:v>
                </c:pt>
                <c:pt idx="123">
                  <c:v>17377</c:v>
                </c:pt>
                <c:pt idx="124">
                  <c:v>16250</c:v>
                </c:pt>
                <c:pt idx="125">
                  <c:v>14449</c:v>
                </c:pt>
                <c:pt idx="126">
                  <c:v>17855</c:v>
                </c:pt>
                <c:pt idx="127">
                  <c:v>16752</c:v>
                </c:pt>
                <c:pt idx="128">
                  <c:v>13065</c:v>
                </c:pt>
                <c:pt idx="129">
                  <c:v>14901</c:v>
                </c:pt>
                <c:pt idx="130">
                  <c:v>13748</c:v>
                </c:pt>
                <c:pt idx="131">
                  <c:v>12868</c:v>
                </c:pt>
                <c:pt idx="132">
                  <c:v>17908</c:v>
                </c:pt>
                <c:pt idx="133">
                  <c:v>13117</c:v>
                </c:pt>
                <c:pt idx="134">
                  <c:v>17905</c:v>
                </c:pt>
                <c:pt idx="135">
                  <c:v>12915</c:v>
                </c:pt>
                <c:pt idx="136">
                  <c:v>14606</c:v>
                </c:pt>
                <c:pt idx="137">
                  <c:v>17412</c:v>
                </c:pt>
                <c:pt idx="138">
                  <c:v>17135</c:v>
                </c:pt>
                <c:pt idx="139">
                  <c:v>15605</c:v>
                </c:pt>
                <c:pt idx="140">
                  <c:v>17873</c:v>
                </c:pt>
                <c:pt idx="141">
                  <c:v>13138</c:v>
                </c:pt>
                <c:pt idx="142">
                  <c:v>16916</c:v>
                </c:pt>
                <c:pt idx="143">
                  <c:v>12791</c:v>
                </c:pt>
                <c:pt idx="144">
                  <c:v>14390</c:v>
                </c:pt>
                <c:pt idx="145">
                  <c:v>15646</c:v>
                </c:pt>
                <c:pt idx="146">
                  <c:v>14236</c:v>
                </c:pt>
                <c:pt idx="147">
                  <c:v>14741</c:v>
                </c:pt>
                <c:pt idx="148">
                  <c:v>17228</c:v>
                </c:pt>
                <c:pt idx="149">
                  <c:v>15827</c:v>
                </c:pt>
                <c:pt idx="150">
                  <c:v>17760</c:v>
                </c:pt>
                <c:pt idx="151">
                  <c:v>15012</c:v>
                </c:pt>
                <c:pt idx="152">
                  <c:v>16203</c:v>
                </c:pt>
                <c:pt idx="153">
                  <c:v>18144</c:v>
                </c:pt>
                <c:pt idx="154">
                  <c:v>16634</c:v>
                </c:pt>
                <c:pt idx="155">
                  <c:v>14237</c:v>
                </c:pt>
                <c:pt idx="156">
                  <c:v>17025</c:v>
                </c:pt>
                <c:pt idx="157">
                  <c:v>13090</c:v>
                </c:pt>
                <c:pt idx="158">
                  <c:v>16955</c:v>
                </c:pt>
                <c:pt idx="159">
                  <c:v>17181</c:v>
                </c:pt>
                <c:pt idx="160">
                  <c:v>17897</c:v>
                </c:pt>
                <c:pt idx="161">
                  <c:v>17757</c:v>
                </c:pt>
                <c:pt idx="162">
                  <c:v>12738</c:v>
                </c:pt>
                <c:pt idx="163">
                  <c:v>15732</c:v>
                </c:pt>
                <c:pt idx="164">
                  <c:v>14078</c:v>
                </c:pt>
                <c:pt idx="165">
                  <c:v>13305</c:v>
                </c:pt>
                <c:pt idx="166">
                  <c:v>17420</c:v>
                </c:pt>
                <c:pt idx="167">
                  <c:v>16770</c:v>
                </c:pt>
                <c:pt idx="168">
                  <c:v>16883</c:v>
                </c:pt>
                <c:pt idx="169">
                  <c:v>14491</c:v>
                </c:pt>
                <c:pt idx="170">
                  <c:v>15923</c:v>
                </c:pt>
                <c:pt idx="171">
                  <c:v>17346</c:v>
                </c:pt>
                <c:pt idx="172">
                  <c:v>17961</c:v>
                </c:pt>
                <c:pt idx="173">
                  <c:v>16928</c:v>
                </c:pt>
                <c:pt idx="174">
                  <c:v>15107</c:v>
                </c:pt>
                <c:pt idx="175">
                  <c:v>15350</c:v>
                </c:pt>
                <c:pt idx="176">
                  <c:v>17287</c:v>
                </c:pt>
                <c:pt idx="177">
                  <c:v>15070</c:v>
                </c:pt>
                <c:pt idx="178">
                  <c:v>18011</c:v>
                </c:pt>
                <c:pt idx="179">
                  <c:v>17643</c:v>
                </c:pt>
                <c:pt idx="180">
                  <c:v>13491</c:v>
                </c:pt>
                <c:pt idx="181">
                  <c:v>16552</c:v>
                </c:pt>
                <c:pt idx="182">
                  <c:v>12686</c:v>
                </c:pt>
                <c:pt idx="183">
                  <c:v>17802</c:v>
                </c:pt>
                <c:pt idx="184">
                  <c:v>14180</c:v>
                </c:pt>
                <c:pt idx="185">
                  <c:v>16835</c:v>
                </c:pt>
                <c:pt idx="186">
                  <c:v>13747</c:v>
                </c:pt>
                <c:pt idx="187">
                  <c:v>15235</c:v>
                </c:pt>
                <c:pt idx="188">
                  <c:v>17572</c:v>
                </c:pt>
                <c:pt idx="189">
                  <c:v>17460</c:v>
                </c:pt>
                <c:pt idx="190">
                  <c:v>17967</c:v>
                </c:pt>
                <c:pt idx="191">
                  <c:v>13011</c:v>
                </c:pt>
                <c:pt idx="192">
                  <c:v>12971</c:v>
                </c:pt>
                <c:pt idx="193">
                  <c:v>12855</c:v>
                </c:pt>
                <c:pt idx="194">
                  <c:v>14865</c:v>
                </c:pt>
                <c:pt idx="195">
                  <c:v>14576</c:v>
                </c:pt>
                <c:pt idx="196">
                  <c:v>17809</c:v>
                </c:pt>
                <c:pt idx="197">
                  <c:v>15823</c:v>
                </c:pt>
                <c:pt idx="198">
                  <c:v>12748</c:v>
                </c:pt>
              </c:strCache>
            </c:strRef>
          </c:cat>
          <c:val>
            <c:numRef>
              <c:f>Pivot_Analysis!$E$13:$E$212</c:f>
              <c:numCache>
                <c:formatCode>General</c:formatCode>
                <c:ptCount val="199"/>
                <c:pt idx="0">
                  <c:v>9341.64</c:v>
                </c:pt>
                <c:pt idx="1">
                  <c:v>6585.16</c:v>
                </c:pt>
                <c:pt idx="2">
                  <c:v>5391.2100000000091</c:v>
                </c:pt>
                <c:pt idx="3">
                  <c:v>4271.5200000000004</c:v>
                </c:pt>
                <c:pt idx="4">
                  <c:v>2474.7399999999993</c:v>
                </c:pt>
                <c:pt idx="5">
                  <c:v>2002.4</c:v>
                </c:pt>
                <c:pt idx="6">
                  <c:v>1919.1400000000008</c:v>
                </c:pt>
                <c:pt idx="7">
                  <c:v>1835.0100000000002</c:v>
                </c:pt>
                <c:pt idx="8">
                  <c:v>1825.74</c:v>
                </c:pt>
                <c:pt idx="9">
                  <c:v>1714.2500000000005</c:v>
                </c:pt>
                <c:pt idx="10">
                  <c:v>1477.0800000000002</c:v>
                </c:pt>
                <c:pt idx="11">
                  <c:v>1368.4</c:v>
                </c:pt>
                <c:pt idx="12">
                  <c:v>1095.1200000000001</c:v>
                </c:pt>
                <c:pt idx="13">
                  <c:v>1056.6299999999994</c:v>
                </c:pt>
                <c:pt idx="14">
                  <c:v>1036.08</c:v>
                </c:pt>
                <c:pt idx="15">
                  <c:v>939.59</c:v>
                </c:pt>
                <c:pt idx="16">
                  <c:v>877.32</c:v>
                </c:pt>
                <c:pt idx="17">
                  <c:v>855.86</c:v>
                </c:pt>
                <c:pt idx="18">
                  <c:v>842.12</c:v>
                </c:pt>
                <c:pt idx="19">
                  <c:v>830.68000000000006</c:v>
                </c:pt>
                <c:pt idx="20">
                  <c:v>799.40000000000009</c:v>
                </c:pt>
                <c:pt idx="21">
                  <c:v>786.77999999999986</c:v>
                </c:pt>
                <c:pt idx="22">
                  <c:v>768.38</c:v>
                </c:pt>
                <c:pt idx="23">
                  <c:v>754.87000000000035</c:v>
                </c:pt>
                <c:pt idx="24">
                  <c:v>754.4</c:v>
                </c:pt>
                <c:pt idx="25">
                  <c:v>741.65999999999985</c:v>
                </c:pt>
                <c:pt idx="26">
                  <c:v>684.46</c:v>
                </c:pt>
                <c:pt idx="27">
                  <c:v>623.73000000000013</c:v>
                </c:pt>
                <c:pt idx="28">
                  <c:v>623.24</c:v>
                </c:pt>
                <c:pt idx="29">
                  <c:v>577.87999999999988</c:v>
                </c:pt>
                <c:pt idx="30">
                  <c:v>572.38</c:v>
                </c:pt>
                <c:pt idx="31">
                  <c:v>518.57999999999993</c:v>
                </c:pt>
                <c:pt idx="32">
                  <c:v>517.94999999999993</c:v>
                </c:pt>
                <c:pt idx="33">
                  <c:v>489.6</c:v>
                </c:pt>
                <c:pt idx="34">
                  <c:v>485.25</c:v>
                </c:pt>
                <c:pt idx="35">
                  <c:v>471.29999999999995</c:v>
                </c:pt>
                <c:pt idx="36">
                  <c:v>452.52</c:v>
                </c:pt>
                <c:pt idx="37">
                  <c:v>446.22999999999996</c:v>
                </c:pt>
                <c:pt idx="38">
                  <c:v>444.98</c:v>
                </c:pt>
                <c:pt idx="39">
                  <c:v>443.96000000000004</c:v>
                </c:pt>
                <c:pt idx="40">
                  <c:v>442.35</c:v>
                </c:pt>
                <c:pt idx="41">
                  <c:v>436.65000000000003</c:v>
                </c:pt>
                <c:pt idx="42">
                  <c:v>430.59999999999997</c:v>
                </c:pt>
                <c:pt idx="43">
                  <c:v>427.89999999999992</c:v>
                </c:pt>
                <c:pt idx="44">
                  <c:v>420.5</c:v>
                </c:pt>
                <c:pt idx="45">
                  <c:v>408</c:v>
                </c:pt>
                <c:pt idx="46">
                  <c:v>406.55999999999995</c:v>
                </c:pt>
                <c:pt idx="47">
                  <c:v>393.53999999999996</c:v>
                </c:pt>
                <c:pt idx="48">
                  <c:v>393.24999999999983</c:v>
                </c:pt>
                <c:pt idx="49">
                  <c:v>390.78999999999985</c:v>
                </c:pt>
                <c:pt idx="50">
                  <c:v>388.4199999999999</c:v>
                </c:pt>
                <c:pt idx="51">
                  <c:v>379.74999999999994</c:v>
                </c:pt>
                <c:pt idx="52">
                  <c:v>376.80000000000007</c:v>
                </c:pt>
                <c:pt idx="53">
                  <c:v>375.71999999999997</c:v>
                </c:pt>
                <c:pt idx="54">
                  <c:v>369.50000000000006</c:v>
                </c:pt>
                <c:pt idx="55">
                  <c:v>369.20999999999987</c:v>
                </c:pt>
                <c:pt idx="56">
                  <c:v>362.45000000000005</c:v>
                </c:pt>
                <c:pt idx="57">
                  <c:v>360.05000000000007</c:v>
                </c:pt>
                <c:pt idx="58">
                  <c:v>358.25</c:v>
                </c:pt>
                <c:pt idx="59">
                  <c:v>357</c:v>
                </c:pt>
                <c:pt idx="60">
                  <c:v>356.73000000000008</c:v>
                </c:pt>
                <c:pt idx="61">
                  <c:v>355.83999999999992</c:v>
                </c:pt>
                <c:pt idx="62">
                  <c:v>354.53999999999991</c:v>
                </c:pt>
                <c:pt idx="63">
                  <c:v>350.4</c:v>
                </c:pt>
                <c:pt idx="64">
                  <c:v>350.05999999999995</c:v>
                </c:pt>
                <c:pt idx="65">
                  <c:v>349.15000000000003</c:v>
                </c:pt>
                <c:pt idx="66">
                  <c:v>344.2</c:v>
                </c:pt>
                <c:pt idx="67">
                  <c:v>342.42999999999989</c:v>
                </c:pt>
                <c:pt idx="68">
                  <c:v>341.9</c:v>
                </c:pt>
                <c:pt idx="69">
                  <c:v>339.84</c:v>
                </c:pt>
                <c:pt idx="70">
                  <c:v>333.71999999999991</c:v>
                </c:pt>
                <c:pt idx="71">
                  <c:v>332.7999999999999</c:v>
                </c:pt>
                <c:pt idx="72">
                  <c:v>329.65000000000003</c:v>
                </c:pt>
                <c:pt idx="73">
                  <c:v>328.8</c:v>
                </c:pt>
                <c:pt idx="74">
                  <c:v>326.39999999999998</c:v>
                </c:pt>
                <c:pt idx="75">
                  <c:v>326</c:v>
                </c:pt>
                <c:pt idx="76">
                  <c:v>322.39999999999998</c:v>
                </c:pt>
                <c:pt idx="77">
                  <c:v>313.28999999999991</c:v>
                </c:pt>
                <c:pt idx="78">
                  <c:v>312.79999999999995</c:v>
                </c:pt>
                <c:pt idx="79">
                  <c:v>312.36999999999995</c:v>
                </c:pt>
                <c:pt idx="80">
                  <c:v>311.81000000000006</c:v>
                </c:pt>
                <c:pt idx="81">
                  <c:v>311.24999999999994</c:v>
                </c:pt>
                <c:pt idx="82">
                  <c:v>308.68</c:v>
                </c:pt>
                <c:pt idx="83">
                  <c:v>308.27999999999997</c:v>
                </c:pt>
                <c:pt idx="84">
                  <c:v>307.68000000000006</c:v>
                </c:pt>
                <c:pt idx="85">
                  <c:v>306.39999999999998</c:v>
                </c:pt>
                <c:pt idx="86">
                  <c:v>306.20000000000005</c:v>
                </c:pt>
                <c:pt idx="87">
                  <c:v>304.34000000000003</c:v>
                </c:pt>
                <c:pt idx="88">
                  <c:v>304.23999999999995</c:v>
                </c:pt>
                <c:pt idx="89">
                  <c:v>304.03999999999996</c:v>
                </c:pt>
                <c:pt idx="90">
                  <c:v>303.97000000000003</c:v>
                </c:pt>
                <c:pt idx="91">
                  <c:v>303.90000000000003</c:v>
                </c:pt>
                <c:pt idx="92">
                  <c:v>303.50000000000006</c:v>
                </c:pt>
                <c:pt idx="93">
                  <c:v>303.39999999999998</c:v>
                </c:pt>
                <c:pt idx="94">
                  <c:v>303.14000000000004</c:v>
                </c:pt>
                <c:pt idx="95">
                  <c:v>301.24</c:v>
                </c:pt>
                <c:pt idx="96">
                  <c:v>299.40000000000003</c:v>
                </c:pt>
                <c:pt idx="97">
                  <c:v>298.52</c:v>
                </c:pt>
                <c:pt idx="98">
                  <c:v>295.50000000000006</c:v>
                </c:pt>
                <c:pt idx="99">
                  <c:v>295</c:v>
                </c:pt>
                <c:pt idx="100">
                  <c:v>294.61999999999995</c:v>
                </c:pt>
                <c:pt idx="101">
                  <c:v>294.25</c:v>
                </c:pt>
                <c:pt idx="102">
                  <c:v>288.49999999999994</c:v>
                </c:pt>
                <c:pt idx="103">
                  <c:v>286.92</c:v>
                </c:pt>
                <c:pt idx="104">
                  <c:v>279</c:v>
                </c:pt>
                <c:pt idx="105">
                  <c:v>277.05</c:v>
                </c:pt>
                <c:pt idx="106">
                  <c:v>272.64999999999992</c:v>
                </c:pt>
                <c:pt idx="107">
                  <c:v>261.48</c:v>
                </c:pt>
                <c:pt idx="108">
                  <c:v>260.79999999999995</c:v>
                </c:pt>
                <c:pt idx="109">
                  <c:v>259.64999999999998</c:v>
                </c:pt>
                <c:pt idx="110">
                  <c:v>259.21000000000004</c:v>
                </c:pt>
                <c:pt idx="111">
                  <c:v>256.62999999999994</c:v>
                </c:pt>
                <c:pt idx="112">
                  <c:v>256.44000000000005</c:v>
                </c:pt>
                <c:pt idx="113">
                  <c:v>254.99999999999997</c:v>
                </c:pt>
                <c:pt idx="114">
                  <c:v>254.4</c:v>
                </c:pt>
                <c:pt idx="115">
                  <c:v>251.25</c:v>
                </c:pt>
                <c:pt idx="116">
                  <c:v>248.10000000000002</c:v>
                </c:pt>
                <c:pt idx="117">
                  <c:v>247.8</c:v>
                </c:pt>
                <c:pt idx="118">
                  <c:v>244.08</c:v>
                </c:pt>
                <c:pt idx="119">
                  <c:v>236.99999999999997</c:v>
                </c:pt>
                <c:pt idx="120">
                  <c:v>236.97</c:v>
                </c:pt>
                <c:pt idx="121">
                  <c:v>233.45000000000002</c:v>
                </c:pt>
                <c:pt idx="122">
                  <c:v>225.7</c:v>
                </c:pt>
                <c:pt idx="123">
                  <c:v>223.90000000000003</c:v>
                </c:pt>
                <c:pt idx="124">
                  <c:v>213.39</c:v>
                </c:pt>
                <c:pt idx="125">
                  <c:v>210.24</c:v>
                </c:pt>
                <c:pt idx="126">
                  <c:v>208.96999999999997</c:v>
                </c:pt>
                <c:pt idx="127">
                  <c:v>207.5</c:v>
                </c:pt>
                <c:pt idx="128">
                  <c:v>205.85999999999999</c:v>
                </c:pt>
                <c:pt idx="129">
                  <c:v>204.15000000000006</c:v>
                </c:pt>
                <c:pt idx="130">
                  <c:v>204</c:v>
                </c:pt>
                <c:pt idx="131">
                  <c:v>203.3</c:v>
                </c:pt>
                <c:pt idx="132">
                  <c:v>202.47999999999993</c:v>
                </c:pt>
                <c:pt idx="133">
                  <c:v>202.11999999999998</c:v>
                </c:pt>
                <c:pt idx="134">
                  <c:v>200.49999999999997</c:v>
                </c:pt>
                <c:pt idx="135">
                  <c:v>199.64999999999998</c:v>
                </c:pt>
                <c:pt idx="136">
                  <c:v>198.32</c:v>
                </c:pt>
                <c:pt idx="137">
                  <c:v>197.3</c:v>
                </c:pt>
                <c:pt idx="138">
                  <c:v>195.42</c:v>
                </c:pt>
                <c:pt idx="139">
                  <c:v>194.85000000000002</c:v>
                </c:pt>
                <c:pt idx="140">
                  <c:v>194.75</c:v>
                </c:pt>
                <c:pt idx="141">
                  <c:v>193.23000000000002</c:v>
                </c:pt>
                <c:pt idx="142">
                  <c:v>192.67999999999998</c:v>
                </c:pt>
                <c:pt idx="143">
                  <c:v>192.60000000000002</c:v>
                </c:pt>
                <c:pt idx="144">
                  <c:v>191.59999999999997</c:v>
                </c:pt>
                <c:pt idx="145">
                  <c:v>189.79999999999998</c:v>
                </c:pt>
                <c:pt idx="146">
                  <c:v>189.3</c:v>
                </c:pt>
                <c:pt idx="147">
                  <c:v>184.5</c:v>
                </c:pt>
                <c:pt idx="148">
                  <c:v>183.30000000000004</c:v>
                </c:pt>
                <c:pt idx="149">
                  <c:v>175.03</c:v>
                </c:pt>
                <c:pt idx="150">
                  <c:v>172.54</c:v>
                </c:pt>
                <c:pt idx="151">
                  <c:v>172.28999999999994</c:v>
                </c:pt>
                <c:pt idx="152">
                  <c:v>170.7</c:v>
                </c:pt>
                <c:pt idx="153">
                  <c:v>165.04999999999998</c:v>
                </c:pt>
                <c:pt idx="154">
                  <c:v>164.8</c:v>
                </c:pt>
                <c:pt idx="155">
                  <c:v>161.00000000000003</c:v>
                </c:pt>
                <c:pt idx="156">
                  <c:v>160.97</c:v>
                </c:pt>
                <c:pt idx="157">
                  <c:v>160.6</c:v>
                </c:pt>
                <c:pt idx="158">
                  <c:v>156.09999999999997</c:v>
                </c:pt>
                <c:pt idx="159">
                  <c:v>155.52000000000001</c:v>
                </c:pt>
                <c:pt idx="160">
                  <c:v>149.83999999999997</c:v>
                </c:pt>
                <c:pt idx="161">
                  <c:v>143.44999999999999</c:v>
                </c:pt>
                <c:pt idx="162">
                  <c:v>142.15</c:v>
                </c:pt>
                <c:pt idx="163">
                  <c:v>138.1</c:v>
                </c:pt>
                <c:pt idx="164">
                  <c:v>136.24</c:v>
                </c:pt>
                <c:pt idx="165">
                  <c:v>136.19999999999999</c:v>
                </c:pt>
                <c:pt idx="166">
                  <c:v>130.85</c:v>
                </c:pt>
                <c:pt idx="167">
                  <c:v>130.80000000000001</c:v>
                </c:pt>
                <c:pt idx="168">
                  <c:v>128.03</c:v>
                </c:pt>
                <c:pt idx="169">
                  <c:v>127.2</c:v>
                </c:pt>
                <c:pt idx="170">
                  <c:v>127.08000000000003</c:v>
                </c:pt>
                <c:pt idx="171">
                  <c:v>126.26000000000005</c:v>
                </c:pt>
                <c:pt idx="172">
                  <c:v>120.05000000000001</c:v>
                </c:pt>
                <c:pt idx="173">
                  <c:v>116.25</c:v>
                </c:pt>
                <c:pt idx="174">
                  <c:v>116</c:v>
                </c:pt>
                <c:pt idx="175">
                  <c:v>115.65</c:v>
                </c:pt>
                <c:pt idx="176">
                  <c:v>113.91999999999999</c:v>
                </c:pt>
                <c:pt idx="177">
                  <c:v>106.2</c:v>
                </c:pt>
                <c:pt idx="178">
                  <c:v>102.79</c:v>
                </c:pt>
                <c:pt idx="179">
                  <c:v>101.55000000000001</c:v>
                </c:pt>
                <c:pt idx="180">
                  <c:v>98.9</c:v>
                </c:pt>
                <c:pt idx="181">
                  <c:v>95.29</c:v>
                </c:pt>
                <c:pt idx="182">
                  <c:v>89.14</c:v>
                </c:pt>
                <c:pt idx="183">
                  <c:v>88.950000000000017</c:v>
                </c:pt>
                <c:pt idx="184">
                  <c:v>87.4</c:v>
                </c:pt>
                <c:pt idx="185">
                  <c:v>81.75</c:v>
                </c:pt>
                <c:pt idx="186">
                  <c:v>79.599999999999994</c:v>
                </c:pt>
                <c:pt idx="187">
                  <c:v>79.5</c:v>
                </c:pt>
                <c:pt idx="188">
                  <c:v>70.800000000000011</c:v>
                </c:pt>
                <c:pt idx="189">
                  <c:v>70.300000000000011</c:v>
                </c:pt>
                <c:pt idx="190">
                  <c:v>52.63</c:v>
                </c:pt>
                <c:pt idx="191">
                  <c:v>50.550000000000004</c:v>
                </c:pt>
                <c:pt idx="192">
                  <c:v>45.120000000000005</c:v>
                </c:pt>
                <c:pt idx="193">
                  <c:v>38.1</c:v>
                </c:pt>
                <c:pt idx="194">
                  <c:v>37.200000000000003</c:v>
                </c:pt>
                <c:pt idx="195">
                  <c:v>35.400000000000006</c:v>
                </c:pt>
                <c:pt idx="196">
                  <c:v>34.799999999999997</c:v>
                </c:pt>
                <c:pt idx="197">
                  <c:v>15</c:v>
                </c:pt>
                <c:pt idx="198">
                  <c:v>9.1999999999999993</c:v>
                </c:pt>
              </c:numCache>
            </c:numRef>
          </c:val>
          <c:extLst>
            <c:ext xmlns:c16="http://schemas.microsoft.com/office/drawing/2014/chart" uri="{C3380CC4-5D6E-409C-BE32-E72D297353CC}">
              <c16:uniqueId val="{00000000-2A64-4861-8D56-524102E1DFC3}"/>
            </c:ext>
          </c:extLst>
        </c:ser>
        <c:dLbls>
          <c:showLegendKey val="0"/>
          <c:showVal val="0"/>
          <c:showCatName val="0"/>
          <c:showSerName val="0"/>
          <c:showPercent val="0"/>
          <c:showBubbleSize val="0"/>
        </c:dLbls>
        <c:gapWidth val="100"/>
        <c:overlap val="-24"/>
        <c:axId val="874845008"/>
        <c:axId val="1141044624"/>
      </c:barChart>
      <c:catAx>
        <c:axId val="874845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1044624"/>
        <c:crosses val="autoZero"/>
        <c:auto val="1"/>
        <c:lblAlgn val="ctr"/>
        <c:lblOffset val="100"/>
        <c:noMultiLvlLbl val="0"/>
      </c:catAx>
      <c:valAx>
        <c:axId val="1141044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84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Cleaning &amp; Data Preparation Project.xlsx]Pivot_Analysis!PivotTable7</c:name>
    <c:fmtId val="4"/>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Pivot_Analysis!$H$10</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Pivot_Analysis!$G$11:$G$21</c:f>
              <c:strCache>
                <c:ptCount val="10"/>
                <c:pt idx="0">
                  <c:v>Doormat New England</c:v>
                </c:pt>
                <c:pt idx="1">
                  <c:v>Regency Cakestand 3 Tier</c:v>
                </c:pt>
                <c:pt idx="2">
                  <c:v>Black Record Cover Frame</c:v>
                </c:pt>
                <c:pt idx="3">
                  <c:v>Red Woolly Hottie White Heart.</c:v>
                </c:pt>
                <c:pt idx="4">
                  <c:v>Set 7 Babushka Nesting Boxes</c:v>
                </c:pt>
                <c:pt idx="5">
                  <c:v>Red Harmonica In Box</c:v>
                </c:pt>
                <c:pt idx="6">
                  <c:v>White Hanging Heart T-Light Holder</c:v>
                </c:pt>
                <c:pt idx="7">
                  <c:v>Assorted Colour Bird Ornament</c:v>
                </c:pt>
                <c:pt idx="8">
                  <c:v>Assorted Colour T-Light Holder</c:v>
                </c:pt>
                <c:pt idx="9">
                  <c:v>Rotating Silver Angels T-Light Hldr</c:v>
                </c:pt>
              </c:strCache>
            </c:strRef>
          </c:cat>
          <c:val>
            <c:numRef>
              <c:f>Pivot_Analysis!$H$11:$H$21</c:f>
              <c:numCache>
                <c:formatCode>General</c:formatCode>
                <c:ptCount val="10"/>
                <c:pt idx="0">
                  <c:v>8510</c:v>
                </c:pt>
                <c:pt idx="1">
                  <c:v>214</c:v>
                </c:pt>
                <c:pt idx="2">
                  <c:v>613</c:v>
                </c:pt>
                <c:pt idx="3">
                  <c:v>656</c:v>
                </c:pt>
                <c:pt idx="4">
                  <c:v>227</c:v>
                </c:pt>
                <c:pt idx="5">
                  <c:v>1532</c:v>
                </c:pt>
                <c:pt idx="6">
                  <c:v>630</c:v>
                </c:pt>
                <c:pt idx="7">
                  <c:v>658</c:v>
                </c:pt>
                <c:pt idx="8">
                  <c:v>1824</c:v>
                </c:pt>
                <c:pt idx="9">
                  <c:v>459</c:v>
                </c:pt>
              </c:numCache>
            </c:numRef>
          </c:val>
          <c:extLst>
            <c:ext xmlns:c16="http://schemas.microsoft.com/office/drawing/2014/chart" uri="{C3380CC4-5D6E-409C-BE32-E72D297353CC}">
              <c16:uniqueId val="{00000000-949D-4DF9-AEF1-70B7291DAC48}"/>
            </c:ext>
          </c:extLst>
        </c:ser>
        <c:ser>
          <c:idx val="1"/>
          <c:order val="1"/>
          <c:tx>
            <c:strRef>
              <c:f>Pivot_Analysis!$I$10</c:f>
              <c:strCache>
                <c:ptCount val="1"/>
                <c:pt idx="0">
                  <c:v>Sum of Total_Sales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Pivot_Analysis!$G$11:$G$21</c:f>
              <c:strCache>
                <c:ptCount val="10"/>
                <c:pt idx="0">
                  <c:v>Doormat New England</c:v>
                </c:pt>
                <c:pt idx="1">
                  <c:v>Regency Cakestand 3 Tier</c:v>
                </c:pt>
                <c:pt idx="2">
                  <c:v>Black Record Cover Frame</c:v>
                </c:pt>
                <c:pt idx="3">
                  <c:v>Red Woolly Hottie White Heart.</c:v>
                </c:pt>
                <c:pt idx="4">
                  <c:v>Set 7 Babushka Nesting Boxes</c:v>
                </c:pt>
                <c:pt idx="5">
                  <c:v>Red Harmonica In Box</c:v>
                </c:pt>
                <c:pt idx="6">
                  <c:v>White Hanging Heart T-Light Holder</c:v>
                </c:pt>
                <c:pt idx="7">
                  <c:v>Assorted Colour Bird Ornament</c:v>
                </c:pt>
                <c:pt idx="8">
                  <c:v>Assorted Colour T-Light Holder</c:v>
                </c:pt>
                <c:pt idx="9">
                  <c:v>Rotating Silver Angels T-Light Hldr</c:v>
                </c:pt>
              </c:strCache>
            </c:strRef>
          </c:cat>
          <c:val>
            <c:numRef>
              <c:f>Pivot_Analysis!$I$11:$I$21</c:f>
              <c:numCache>
                <c:formatCode>General</c:formatCode>
                <c:ptCount val="10"/>
                <c:pt idx="0">
                  <c:v>17067.380000000045</c:v>
                </c:pt>
                <c:pt idx="1">
                  <c:v>2411.6999999999998</c:v>
                </c:pt>
                <c:pt idx="2">
                  <c:v>2078.4300000000003</c:v>
                </c:pt>
                <c:pt idx="3">
                  <c:v>2021.2799999999993</c:v>
                </c:pt>
                <c:pt idx="4">
                  <c:v>1757.8</c:v>
                </c:pt>
                <c:pt idx="5">
                  <c:v>1649</c:v>
                </c:pt>
                <c:pt idx="6">
                  <c:v>1645.7000000000003</c:v>
                </c:pt>
                <c:pt idx="7">
                  <c:v>1035.22</c:v>
                </c:pt>
                <c:pt idx="8">
                  <c:v>1003.2</c:v>
                </c:pt>
                <c:pt idx="9">
                  <c:v>929.24999999999989</c:v>
                </c:pt>
              </c:numCache>
            </c:numRef>
          </c:val>
          <c:extLst>
            <c:ext xmlns:c16="http://schemas.microsoft.com/office/drawing/2014/chart" uri="{C3380CC4-5D6E-409C-BE32-E72D297353CC}">
              <c16:uniqueId val="{00000001-949D-4DF9-AEF1-70B7291DAC48}"/>
            </c:ext>
          </c:extLst>
        </c:ser>
        <c:dLbls>
          <c:showLegendKey val="0"/>
          <c:showVal val="0"/>
          <c:showCatName val="0"/>
          <c:showSerName val="0"/>
          <c:showPercent val="0"/>
          <c:showBubbleSize val="0"/>
        </c:dLbls>
        <c:gapWidth val="100"/>
        <c:overlap val="-24"/>
        <c:axId val="878352752"/>
        <c:axId val="543914432"/>
      </c:barChart>
      <c:catAx>
        <c:axId val="878352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914432"/>
        <c:crosses val="autoZero"/>
        <c:auto val="1"/>
        <c:lblAlgn val="ctr"/>
        <c:lblOffset val="100"/>
        <c:noMultiLvlLbl val="0"/>
      </c:catAx>
      <c:valAx>
        <c:axId val="543914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835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532781</xdr:colOff>
      <xdr:row>10</xdr:row>
      <xdr:rowOff>29961</xdr:rowOff>
    </xdr:from>
    <xdr:to>
      <xdr:col>17</xdr:col>
      <xdr:colOff>432013</xdr:colOff>
      <xdr:row>18</xdr:row>
      <xdr:rowOff>148684</xdr:rowOff>
    </xdr:to>
    <xdr:sp macro="" textlink="">
      <xdr:nvSpPr>
        <xdr:cNvPr id="2" name="Rectangle 1">
          <a:extLst>
            <a:ext uri="{FF2B5EF4-FFF2-40B4-BE49-F238E27FC236}">
              <a16:creationId xmlns:a16="http://schemas.microsoft.com/office/drawing/2014/main" id="{1A5B7D33-4D31-47A5-896B-77F08E25C555}"/>
            </a:ext>
          </a:extLst>
        </xdr:cNvPr>
        <xdr:cNvSpPr/>
      </xdr:nvSpPr>
      <xdr:spPr>
        <a:xfrm>
          <a:off x="8425366" y="2167278"/>
          <a:ext cx="2327720" cy="1605552"/>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Total Customers</a:t>
          </a:r>
          <a:endParaRPr lang="en-US" sz="2400" b="1" i="0" u="none" strike="noStrike">
            <a:solidFill>
              <a:schemeClr val="lt1"/>
            </a:solidFill>
            <a:effectLst/>
            <a:latin typeface="+mn-lt"/>
            <a:ea typeface="+mn-ea"/>
            <a:cs typeface="+mn-cs"/>
          </a:endParaRPr>
        </a:p>
        <a:p>
          <a:pPr algn="ctr"/>
          <a:endParaRPr lang="en-US" sz="2400" b="0" i="0" u="none" strike="noStrike">
            <a:solidFill>
              <a:schemeClr val="lt1"/>
            </a:solidFill>
            <a:effectLst/>
            <a:latin typeface="+mn-lt"/>
            <a:ea typeface="+mn-ea"/>
            <a:cs typeface="+mn-cs"/>
          </a:endParaRPr>
        </a:p>
        <a:p>
          <a:pPr algn="ctr"/>
          <a:r>
            <a:rPr lang="en-US" sz="2400" b="0" i="0" u="none" strike="noStrike">
              <a:solidFill>
                <a:schemeClr val="lt1"/>
              </a:solidFill>
              <a:effectLst/>
              <a:latin typeface="+mn-lt"/>
              <a:ea typeface="+mn-ea"/>
              <a:cs typeface="+mn-cs"/>
            </a:rPr>
            <a:t>199</a:t>
          </a:r>
          <a:r>
            <a:rPr lang="en-US" sz="2400"/>
            <a:t> </a:t>
          </a:r>
        </a:p>
      </xdr:txBody>
    </xdr:sp>
    <xdr:clientData/>
  </xdr:twoCellAnchor>
  <xdr:twoCellAnchor>
    <xdr:from>
      <xdr:col>1</xdr:col>
      <xdr:colOff>173463</xdr:colOff>
      <xdr:row>10</xdr:row>
      <xdr:rowOff>14981</xdr:rowOff>
    </xdr:from>
    <xdr:to>
      <xdr:col>5</xdr:col>
      <xdr:colOff>240872</xdr:colOff>
      <xdr:row>18</xdr:row>
      <xdr:rowOff>163665</xdr:rowOff>
    </xdr:to>
    <xdr:sp macro="" textlink="">
      <xdr:nvSpPr>
        <xdr:cNvPr id="3" name="Rectangle 2">
          <a:extLst>
            <a:ext uri="{FF2B5EF4-FFF2-40B4-BE49-F238E27FC236}">
              <a16:creationId xmlns:a16="http://schemas.microsoft.com/office/drawing/2014/main" id="{620C45BE-E3CD-4AFD-B24F-668C669AC6F9}"/>
            </a:ext>
          </a:extLst>
        </xdr:cNvPr>
        <xdr:cNvSpPr/>
      </xdr:nvSpPr>
      <xdr:spPr>
        <a:xfrm>
          <a:off x="780585" y="2152298"/>
          <a:ext cx="2495897" cy="1635513"/>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Total Orders</a:t>
          </a:r>
          <a:endParaRPr lang="en-US" sz="2400" b="1" i="0" u="none" strike="noStrike">
            <a:solidFill>
              <a:schemeClr val="lt1"/>
            </a:solidFill>
            <a:effectLst/>
            <a:latin typeface="+mn-lt"/>
            <a:ea typeface="+mn-ea"/>
            <a:cs typeface="+mn-cs"/>
          </a:endParaRPr>
        </a:p>
        <a:p>
          <a:pPr algn="l"/>
          <a:endParaRPr lang="en-US" sz="2400" b="0" i="0" u="none" strike="noStrike">
            <a:solidFill>
              <a:schemeClr val="lt1"/>
            </a:solidFill>
            <a:effectLst/>
            <a:latin typeface="+mn-lt"/>
            <a:ea typeface="+mn-ea"/>
            <a:cs typeface="+mn-cs"/>
          </a:endParaRPr>
        </a:p>
        <a:p>
          <a:pPr algn="ctr"/>
          <a:r>
            <a:rPr lang="en-US" sz="2400" b="0" i="0" u="none" strike="noStrike">
              <a:solidFill>
                <a:schemeClr val="lt1"/>
              </a:solidFill>
              <a:effectLst/>
              <a:latin typeface="+mn-lt"/>
              <a:ea typeface="+mn-ea"/>
              <a:cs typeface="+mn-cs"/>
            </a:rPr>
            <a:t>3923</a:t>
          </a:r>
          <a:r>
            <a:rPr lang="en-US" sz="2400"/>
            <a:t> </a:t>
          </a:r>
        </a:p>
      </xdr:txBody>
    </xdr:sp>
    <xdr:clientData/>
  </xdr:twoCellAnchor>
  <xdr:twoCellAnchor>
    <xdr:from>
      <xdr:col>5</xdr:col>
      <xdr:colOff>395932</xdr:colOff>
      <xdr:row>10</xdr:row>
      <xdr:rowOff>24274</xdr:rowOff>
    </xdr:from>
    <xdr:to>
      <xdr:col>9</xdr:col>
      <xdr:colOff>315589</xdr:colOff>
      <xdr:row>18</xdr:row>
      <xdr:rowOff>154372</xdr:rowOff>
    </xdr:to>
    <xdr:sp macro="" textlink="">
      <xdr:nvSpPr>
        <xdr:cNvPr id="4" name="Rectangle 3">
          <a:extLst>
            <a:ext uri="{FF2B5EF4-FFF2-40B4-BE49-F238E27FC236}">
              <a16:creationId xmlns:a16="http://schemas.microsoft.com/office/drawing/2014/main" id="{32714239-4813-47AE-ADB6-44AB1C5F1C53}"/>
            </a:ext>
          </a:extLst>
        </xdr:cNvPr>
        <xdr:cNvSpPr/>
      </xdr:nvSpPr>
      <xdr:spPr>
        <a:xfrm>
          <a:off x="3431542" y="2161591"/>
          <a:ext cx="2348145" cy="1616927"/>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2400" b="1"/>
            <a:t>Total Sales</a:t>
          </a:r>
          <a:endParaRPr lang="en-US" sz="2400" b="1" i="0" u="none" strike="noStrike">
            <a:solidFill>
              <a:schemeClr val="lt1"/>
            </a:solidFill>
            <a:effectLst/>
            <a:latin typeface="+mn-lt"/>
            <a:ea typeface="+mn-ea"/>
            <a:cs typeface="+mn-cs"/>
          </a:endParaRPr>
        </a:p>
        <a:p>
          <a:pPr algn="ctr"/>
          <a:endParaRPr lang="en-US" sz="2400" b="0" i="0" u="none" strike="noStrike">
            <a:solidFill>
              <a:schemeClr val="lt1"/>
            </a:solidFill>
            <a:effectLst/>
            <a:latin typeface="+mn-lt"/>
            <a:ea typeface="+mn-ea"/>
            <a:cs typeface="+mn-cs"/>
          </a:endParaRPr>
        </a:p>
        <a:p>
          <a:pPr algn="ctr"/>
          <a:r>
            <a:rPr lang="en-US" sz="2400" b="0" i="0" u="none" strike="noStrike">
              <a:solidFill>
                <a:schemeClr val="lt1"/>
              </a:solidFill>
              <a:effectLst/>
              <a:latin typeface="+mn-lt"/>
              <a:ea typeface="+mn-ea"/>
              <a:cs typeface="+mn-cs"/>
            </a:rPr>
            <a:t>96995.84</a:t>
          </a:r>
          <a:r>
            <a:rPr lang="en-US" sz="2400"/>
            <a:t> </a:t>
          </a:r>
        </a:p>
      </xdr:txBody>
    </xdr:sp>
    <xdr:clientData/>
  </xdr:twoCellAnchor>
  <xdr:twoCellAnchor>
    <xdr:from>
      <xdr:col>12</xdr:col>
      <xdr:colOff>379021</xdr:colOff>
      <xdr:row>24</xdr:row>
      <xdr:rowOff>9737</xdr:rowOff>
    </xdr:from>
    <xdr:to>
      <xdr:col>17</xdr:col>
      <xdr:colOff>429490</xdr:colOff>
      <xdr:row>36</xdr:row>
      <xdr:rowOff>55419</xdr:rowOff>
    </xdr:to>
    <xdr:graphicFrame macro="">
      <xdr:nvGraphicFramePr>
        <xdr:cNvPr id="5" name="Chart 4">
          <a:extLst>
            <a:ext uri="{FF2B5EF4-FFF2-40B4-BE49-F238E27FC236}">
              <a16:creationId xmlns:a16="http://schemas.microsoft.com/office/drawing/2014/main" id="{479A7153-8AF0-4BFE-92F1-D82BDA953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161991</xdr:colOff>
      <xdr:row>37</xdr:row>
      <xdr:rowOff>135268</xdr:rowOff>
    </xdr:from>
    <xdr:to>
      <xdr:col>9</xdr:col>
      <xdr:colOff>110836</xdr:colOff>
      <xdr:row>50</xdr:row>
      <xdr:rowOff>1442</xdr:rowOff>
    </xdr:to>
    <xdr:graphicFrame macro="">
      <xdr:nvGraphicFramePr>
        <xdr:cNvPr id="6" name="Chart 5">
          <a:extLst>
            <a:ext uri="{FF2B5EF4-FFF2-40B4-BE49-F238E27FC236}">
              <a16:creationId xmlns:a16="http://schemas.microsoft.com/office/drawing/2014/main" id="{82E29668-3C87-4932-B13E-937D0D6FE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517064</xdr:colOff>
      <xdr:row>23</xdr:row>
      <xdr:rowOff>134948</xdr:rowOff>
    </xdr:from>
    <xdr:to>
      <xdr:col>12</xdr:col>
      <xdr:colOff>207819</xdr:colOff>
      <xdr:row>36</xdr:row>
      <xdr:rowOff>87549</xdr:rowOff>
    </xdr:to>
    <xdr:graphicFrame macro="">
      <xdr:nvGraphicFramePr>
        <xdr:cNvPr id="7" name="Chart 6">
          <a:extLst>
            <a:ext uri="{FF2B5EF4-FFF2-40B4-BE49-F238E27FC236}">
              <a16:creationId xmlns:a16="http://schemas.microsoft.com/office/drawing/2014/main" id="{1F40C450-1078-4BAE-A08A-3A5462680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171312</xdr:colOff>
      <xdr:row>23</xdr:row>
      <xdr:rowOff>152400</xdr:rowOff>
    </xdr:from>
    <xdr:to>
      <xdr:col>6</xdr:col>
      <xdr:colOff>304799</xdr:colOff>
      <xdr:row>36</xdr:row>
      <xdr:rowOff>96981</xdr:rowOff>
    </xdr:to>
    <xdr:graphicFrame macro="">
      <xdr:nvGraphicFramePr>
        <xdr:cNvPr id="8" name="Chart 7">
          <a:extLst>
            <a:ext uri="{FF2B5EF4-FFF2-40B4-BE49-F238E27FC236}">
              <a16:creationId xmlns:a16="http://schemas.microsoft.com/office/drawing/2014/main" id="{9ACAE663-881B-4D88-947F-80B4D3867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470649</xdr:colOff>
      <xdr:row>10</xdr:row>
      <xdr:rowOff>14981</xdr:rowOff>
    </xdr:from>
    <xdr:to>
      <xdr:col>13</xdr:col>
      <xdr:colOff>377722</xdr:colOff>
      <xdr:row>18</xdr:row>
      <xdr:rowOff>163664</xdr:rowOff>
    </xdr:to>
    <xdr:sp macro="" textlink="">
      <xdr:nvSpPr>
        <xdr:cNvPr id="10" name="Rectangle 9">
          <a:extLst>
            <a:ext uri="{FF2B5EF4-FFF2-40B4-BE49-F238E27FC236}">
              <a16:creationId xmlns:a16="http://schemas.microsoft.com/office/drawing/2014/main" id="{B0783BE8-937F-4D3F-9F88-03EB148261C7}"/>
            </a:ext>
          </a:extLst>
        </xdr:cNvPr>
        <xdr:cNvSpPr/>
      </xdr:nvSpPr>
      <xdr:spPr>
        <a:xfrm>
          <a:off x="5934747" y="2152298"/>
          <a:ext cx="2335560" cy="1635512"/>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lt1"/>
              </a:solidFill>
              <a:effectLst/>
              <a:latin typeface="+mn-lt"/>
              <a:ea typeface="+mn-ea"/>
              <a:cs typeface="+mn-cs"/>
            </a:rPr>
            <a:t>Total Product</a:t>
          </a:r>
          <a:r>
            <a:rPr lang="en-US" sz="2400" b="1" baseline="0">
              <a:solidFill>
                <a:schemeClr val="lt1"/>
              </a:solidFill>
              <a:effectLst/>
              <a:latin typeface="+mn-lt"/>
              <a:ea typeface="+mn-ea"/>
              <a:cs typeface="+mn-cs"/>
            </a:rPr>
            <a:t> Sold</a:t>
          </a:r>
          <a:endParaRPr lang="en-US" sz="2400">
            <a:effectLst/>
          </a:endParaRPr>
        </a:p>
        <a:p>
          <a:pPr algn="ctr"/>
          <a:r>
            <a:rPr lang="en-US" sz="2400" b="0" i="0" u="none" strike="noStrike">
              <a:solidFill>
                <a:schemeClr val="lt1"/>
              </a:solidFill>
              <a:effectLst/>
              <a:latin typeface="+mn-lt"/>
              <a:ea typeface="+mn-ea"/>
              <a:cs typeface="+mn-cs"/>
            </a:rPr>
            <a:t>56390</a:t>
          </a:r>
          <a:r>
            <a:rPr lang="en-US" sz="2400"/>
            <a:t> </a:t>
          </a:r>
        </a:p>
      </xdr:txBody>
    </xdr:sp>
    <xdr:clientData/>
  </xdr:twoCellAnchor>
  <xdr:twoCellAnchor editAs="oneCell">
    <xdr:from>
      <xdr:col>14</xdr:col>
      <xdr:colOff>534214</xdr:colOff>
      <xdr:row>50</xdr:row>
      <xdr:rowOff>149080</xdr:rowOff>
    </xdr:from>
    <xdr:to>
      <xdr:col>17</xdr:col>
      <xdr:colOff>548729</xdr:colOff>
      <xdr:row>59</xdr:row>
      <xdr:rowOff>25950</xdr:rowOff>
    </xdr:to>
    <mc:AlternateContent xmlns:mc="http://schemas.openxmlformats.org/markup-compatibility/2006" xmlns:a14="http://schemas.microsoft.com/office/drawing/2010/main">
      <mc:Choice Requires="a14">
        <xdr:graphicFrame macro="">
          <xdr:nvGraphicFramePr>
            <xdr:cNvPr id="11" name="Description">
              <a:extLst>
                <a:ext uri="{FF2B5EF4-FFF2-40B4-BE49-F238E27FC236}">
                  <a16:creationId xmlns:a16="http://schemas.microsoft.com/office/drawing/2014/main" id="{0F996999-80BB-4459-A762-82FDC2D57F22}"/>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9051408" y="9649499"/>
              <a:ext cx="1839627" cy="1536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528703</xdr:colOff>
      <xdr:row>53</xdr:row>
      <xdr:rowOff>105744</xdr:rowOff>
    </xdr:from>
    <xdr:to>
      <xdr:col>17</xdr:col>
      <xdr:colOff>543218</xdr:colOff>
      <xdr:row>61</xdr:row>
      <xdr:rowOff>155697</xdr:rowOff>
    </xdr:to>
    <mc:AlternateContent xmlns:mc="http://schemas.openxmlformats.org/markup-compatibility/2006" xmlns:a14="http://schemas.microsoft.com/office/drawing/2010/main">
      <mc:Choice Requires="a14">
        <xdr:graphicFrame macro="">
          <xdr:nvGraphicFramePr>
            <xdr:cNvPr id="12" name="CustomerID">
              <a:extLst>
                <a:ext uri="{FF2B5EF4-FFF2-40B4-BE49-F238E27FC236}">
                  <a16:creationId xmlns:a16="http://schemas.microsoft.com/office/drawing/2014/main" id="{EAABE3B0-D179-46D0-9E90-E871EE169571}"/>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mlns="">
        <xdr:sp macro="" textlink="">
          <xdr:nvSpPr>
            <xdr:cNvPr id="0" name=""/>
            <xdr:cNvSpPr>
              <a:spLocks noTextEdit="1"/>
            </xdr:cNvSpPr>
          </xdr:nvSpPr>
          <xdr:spPr>
            <a:xfrm>
              <a:off x="9045897" y="10159228"/>
              <a:ext cx="1839627" cy="1524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538811</xdr:colOff>
      <xdr:row>56</xdr:row>
      <xdr:rowOff>138059</xdr:rowOff>
    </xdr:from>
    <xdr:to>
      <xdr:col>17</xdr:col>
      <xdr:colOff>553326</xdr:colOff>
      <xdr:row>64</xdr:row>
      <xdr:rowOff>69272</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CECD3873-1178-4A62-83E3-F5F75E58EF8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056005" y="10744607"/>
              <a:ext cx="1839627" cy="14060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548916</xdr:colOff>
      <xdr:row>59</xdr:row>
      <xdr:rowOff>148387</xdr:rowOff>
    </xdr:from>
    <xdr:to>
      <xdr:col>17</xdr:col>
      <xdr:colOff>563431</xdr:colOff>
      <xdr:row>64</xdr:row>
      <xdr:rowOff>110838</xdr:rowOff>
    </xdr:to>
    <mc:AlternateContent xmlns:mc="http://schemas.openxmlformats.org/markup-compatibility/2006" xmlns:a14="http://schemas.microsoft.com/office/drawing/2010/main">
      <mc:Choice Requires="a14">
        <xdr:graphicFrame macro="">
          <xdr:nvGraphicFramePr>
            <xdr:cNvPr id="14" name="Days">
              <a:extLst>
                <a:ext uri="{FF2B5EF4-FFF2-40B4-BE49-F238E27FC236}">
                  <a16:creationId xmlns:a16="http://schemas.microsoft.com/office/drawing/2014/main" id="{A05092FA-6B53-4FD0-AFDB-8A523412DC1A}"/>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9066110" y="11308000"/>
              <a:ext cx="1839627" cy="884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178343</xdr:colOff>
      <xdr:row>51</xdr:row>
      <xdr:rowOff>97276</xdr:rowOff>
    </xdr:from>
    <xdr:to>
      <xdr:col>14</xdr:col>
      <xdr:colOff>235527</xdr:colOff>
      <xdr:row>64</xdr:row>
      <xdr:rowOff>152399</xdr:rowOff>
    </xdr:to>
    <xdr:sp macro="" textlink="">
      <xdr:nvSpPr>
        <xdr:cNvPr id="15" name="TextBox 14">
          <a:extLst>
            <a:ext uri="{FF2B5EF4-FFF2-40B4-BE49-F238E27FC236}">
              <a16:creationId xmlns:a16="http://schemas.microsoft.com/office/drawing/2014/main" id="{5438C659-EB28-4916-8F8A-5993F3BC2945}"/>
            </a:ext>
          </a:extLst>
        </xdr:cNvPr>
        <xdr:cNvSpPr txBox="1"/>
      </xdr:nvSpPr>
      <xdr:spPr>
        <a:xfrm>
          <a:off x="787943" y="9573785"/>
          <a:ext cx="7981984" cy="2396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Dashboard Insight</a:t>
          </a:r>
        </a:p>
        <a:p>
          <a:r>
            <a:rPr lang="en-US" sz="1400">
              <a:solidFill>
                <a:schemeClr val="bg1"/>
              </a:solidFill>
            </a:rPr>
            <a:t>• The e-commerce dashboard provides an overall view of business performance through sales, products, and customer analysis.</a:t>
          </a:r>
          <a:br>
            <a:rPr lang="en-US" sz="1400">
              <a:solidFill>
                <a:schemeClr val="bg1"/>
              </a:solidFill>
            </a:rPr>
          </a:br>
          <a:r>
            <a:rPr lang="en-US" sz="1400">
              <a:solidFill>
                <a:schemeClr val="bg1"/>
              </a:solidFill>
            </a:rPr>
            <a:t>• A small number of top products contribute a major share of total revenue.</a:t>
          </a:r>
          <a:br>
            <a:rPr lang="en-US" sz="1400">
              <a:solidFill>
                <a:schemeClr val="bg1"/>
              </a:solidFill>
            </a:rPr>
          </a:br>
          <a:r>
            <a:rPr lang="en-US" sz="1400">
              <a:solidFill>
                <a:schemeClr val="bg1"/>
              </a:solidFill>
            </a:rPr>
            <a:t>• Sales performance shows fluctuations across different months and countries.</a:t>
          </a:r>
          <a:br>
            <a:rPr lang="en-US" sz="1400">
              <a:solidFill>
                <a:schemeClr val="bg1"/>
              </a:solidFill>
            </a:rPr>
          </a:br>
          <a:r>
            <a:rPr lang="en-US" sz="1400">
              <a:solidFill>
                <a:schemeClr val="bg1"/>
              </a:solidFill>
            </a:rPr>
            <a:t>• Certain countries are identified as high-performing markets.</a:t>
          </a:r>
          <a:br>
            <a:rPr lang="en-US" sz="1400">
              <a:solidFill>
                <a:schemeClr val="bg1"/>
              </a:solidFill>
            </a:rPr>
          </a:br>
          <a:r>
            <a:rPr lang="en-US" sz="1400">
              <a:solidFill>
                <a:schemeClr val="bg1"/>
              </a:solidFill>
            </a:rPr>
            <a:t>• Repeat and high-value customers play a significant role in generating overall sales.</a:t>
          </a:r>
          <a:br>
            <a:rPr lang="en-US" sz="1400">
              <a:solidFill>
                <a:schemeClr val="bg1"/>
              </a:solidFill>
            </a:rPr>
          </a:br>
          <a:r>
            <a:rPr lang="en-US" sz="1400">
              <a:solidFill>
                <a:schemeClr val="bg1"/>
              </a:solidFill>
            </a:rPr>
            <a:t>• Customer behavior analysis highlights strong engagement from loyal buyers.</a:t>
          </a:r>
          <a:br>
            <a:rPr lang="en-US" sz="1400">
              <a:solidFill>
                <a:schemeClr val="bg1"/>
              </a:solidFill>
            </a:rPr>
          </a:br>
          <a:r>
            <a:rPr lang="en-US" sz="1400">
              <a:solidFill>
                <a:schemeClr val="bg1"/>
              </a:solidFill>
            </a:rPr>
            <a:t>• Data cleaning improved accuracy by removing duplicates, missing values, and inconsistencies.</a:t>
          </a:r>
          <a:br>
            <a:rPr lang="en-US" sz="1400"/>
          </a:br>
          <a:r>
            <a:rPr lang="en-US" sz="1400">
              <a:solidFill>
                <a:schemeClr val="bg1"/>
              </a:solidFill>
            </a:rPr>
            <a:t>• The dashboard helps in identifying key growth areas and supports better business decision-making</a:t>
          </a:r>
        </a:p>
      </xdr:txBody>
    </xdr:sp>
    <xdr:clientData/>
  </xdr:twoCellAnchor>
  <xdr:oneCellAnchor>
    <xdr:from>
      <xdr:col>26</xdr:col>
      <xdr:colOff>535021</xdr:colOff>
      <xdr:row>19</xdr:row>
      <xdr:rowOff>16213</xdr:rowOff>
    </xdr:from>
    <xdr:ext cx="184731" cy="264560"/>
    <xdr:sp macro="" textlink="">
      <xdr:nvSpPr>
        <xdr:cNvPr id="16" name="TextBox 15">
          <a:extLst>
            <a:ext uri="{FF2B5EF4-FFF2-40B4-BE49-F238E27FC236}">
              <a16:creationId xmlns:a16="http://schemas.microsoft.com/office/drawing/2014/main" id="{63D5FE7B-4944-4858-B85A-19576AC7F10D}"/>
            </a:ext>
          </a:extLst>
        </xdr:cNvPr>
        <xdr:cNvSpPr txBox="1"/>
      </xdr:nvSpPr>
      <xdr:spPr>
        <a:xfrm>
          <a:off x="16553234" y="36965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290946</xdr:colOff>
      <xdr:row>37</xdr:row>
      <xdr:rowOff>152400</xdr:rowOff>
    </xdr:from>
    <xdr:to>
      <xdr:col>17</xdr:col>
      <xdr:colOff>443345</xdr:colOff>
      <xdr:row>50</xdr:row>
      <xdr:rowOff>13854</xdr:rowOff>
    </xdr:to>
    <xdr:graphicFrame macro="">
      <xdr:nvGraphicFramePr>
        <xdr:cNvPr id="17" name="Chart 16">
          <a:extLst>
            <a:ext uri="{FF2B5EF4-FFF2-40B4-BE49-F238E27FC236}">
              <a16:creationId xmlns:a16="http://schemas.microsoft.com/office/drawing/2014/main" id="{0EC8C425-141D-46FB-8639-E1C8BC9F9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3.029776388888" createdVersion="6" refreshedVersion="6" minRefreshableVersion="3" recordCount="3923" xr:uid="{B47E96DE-5875-4342-9EE0-C5AB8F4F9F25}">
  <cacheSource type="worksheet">
    <worksheetSource name="Table24"/>
  </cacheSource>
  <cacheFields count="11">
    <cacheField name="InvoiceNo" numFmtId="0">
      <sharedItems containsSemiMixedTypes="0" containsString="0" containsNumber="1" containsInteger="1" minValue="536365" maxValue="536863"/>
    </cacheField>
    <cacheField name="StockCode" numFmtId="0">
      <sharedItems containsSemiMixedTypes="0" containsString="0" containsNumber="1" containsInteger="1" minValue="10002" maxValue="90214"/>
    </cacheField>
    <cacheField name="Description" numFmtId="0">
      <sharedItems count="1273">
        <s v="White Hanging Heart T-Light Holder"/>
        <s v="White Metal Lantern"/>
        <s v="Cream Cupid Hearts Coat Hanger"/>
        <s v="Knitted Union Flag Hot Water Bottle"/>
        <s v="Red Woolly Hottie White Heart."/>
        <s v="Set 7 Babushka Nesting Boxes"/>
        <s v="Glass Star Frosted T-Light Holder"/>
        <s v="Hand Warmer Union Jack"/>
        <s v="Hand Warmer Red Polka Dot"/>
        <s v="Assorted Colour Bird Ornament"/>
        <s v="Poppy'S Playhouse Bedroom"/>
        <s v="Poppy'S Playhouse Kitchen"/>
        <s v="Feltcraft Princess Charlotte Doll"/>
        <s v="Box Of 6 Assorted Colour Teaspoons"/>
        <s v="Box Of Vintage Jigsaw Blocks"/>
        <s v="Box Of Vintage Alphabet Blocks"/>
        <s v="Home Building Block Word"/>
        <s v="Love Building Block Word"/>
        <s v="Recipe Box With Metal Heart"/>
        <s v="Doormat New England"/>
        <s v="60 Cake Cases Vintage Christmas"/>
        <s v="Paper Chain Kit Vintage Christmas"/>
        <s v="Ribbon Reel Christmas Sock Bauble"/>
        <s v="Ribbon Reel Snowy Village"/>
        <s v="Ribbon Reel Making Snowmen"/>
        <s v="Set Of 20 Vintage Christmas Napkins"/>
        <s v="Turquoise Christmas Tree"/>
        <s v="Red Star Card Holder"/>
        <s v="Wicker Wreath Small"/>
        <s v="Heart Of Wicker Large"/>
        <s v="Advent Calendar Gingham Sack"/>
        <s v="Heart Of Wicker Small"/>
        <s v="Feltcraft Butterfly Hearts"/>
        <s v="Party Cone Christmas Decoration"/>
        <s v="Vintage Heads And Tails Card Game"/>
        <s v="Wicker Star"/>
        <s v="Vintage Snap Cards"/>
        <s v="Feltcraft 6 Flower Friends"/>
        <s v="Set 2 Tea Towels I Love London"/>
        <s v="Jam Making Set Printed"/>
        <s v="Bird Decoration Red Retrospot"/>
        <s v="Christmas Gingham Tree"/>
        <s v="Christmas Gingham Star"/>
        <s v="Christmas Gingham Heart"/>
        <s v="Pack Of 12 Pink Polkadot Tissues"/>
        <s v="Feltcraft Princess Lola Doll"/>
        <s v="Pack Of 12 London Tissues"/>
        <s v="Purple Drawerknob Acrylic Edwardian"/>
        <s v="Children'S Apron Dolly Girl"/>
        <s v="Childrens Apron Spaceboy Design"/>
        <s v="Christmas Lights 10 Santas"/>
        <s v="Christmas Lights 10 Reindeer"/>
        <s v="Paper Chain Kit 50'S Christmas"/>
        <s v="Feltcraft Christmas Fairy"/>
        <s v="Pack Of 72 Retrospot Cake Cases"/>
        <s v="Pack Of 60 Mushroom Cake Cases"/>
        <s v="60 Cake Cases Dolly Girl Design"/>
        <s v="Pack Of 60 Pink Paisley Cake Cases"/>
        <s v="Hand Warmer Babushka Design"/>
        <s v="Hand Warmer Bird Design"/>
        <s v="Hand Warmer Owl Design"/>
        <s v="Hand Warmer Red Retrospot"/>
        <s v="Set 12 Retro White Chalk Sticks"/>
        <s v="Feltcraft Hairband Red And Blue"/>
        <s v="Feltcraft Hairband Pink And Purple"/>
        <s v="Feltcraft Hairbands Pink And White"/>
        <s v="Tv Dinner Tray Dolly Girl"/>
        <s v="Plasters In Tin Vintage Paisley"/>
        <s v="Plasters In Tin Spaceboy"/>
        <s v="Plasters In Tin Woodland Animals"/>
        <s v="Magic Drawing Slate Spaceboy"/>
        <s v="Magic Drawing Slate Circus Parade"/>
        <s v="Magic Drawing Slate Go To The Fair"/>
        <s v="Magic Drawing Slate Dolly Girl"/>
        <s v="Charlie + Lola Red Hot Water Bottle"/>
        <s v="Hot Water Bottle Babushka"/>
        <s v="Urban Black Ribbons"/>
        <s v="Set Of 6 T-Lights Toadstools"/>
        <s v="Rotating Leaves T-Light Holder"/>
        <s v="Red Harmonica In Box"/>
        <s v="Cupcake Lace Paper Set 6"/>
        <s v="Family Photo Frame Cornice"/>
        <s v="Triple Photo Frame Cornice"/>
        <s v="Wooden Frame Antique White"/>
        <s v="Wooden Box Of Dominoes"/>
        <s v="Traditional Wooden Catch Cup Game"/>
        <s v="Traditional Wooden Skipping Rope"/>
        <s v="S/6 Wooden Skittles In Cotton Bag"/>
        <s v="Red Metal Beach Spade"/>
        <s v="Boys Vintage Tin Seaside Bucket"/>
        <s v="Girls Vintage Tin Seaside Bucket"/>
        <s v="Grey Heart Hot Water Bottle"/>
        <s v="Scottie Dog Hot Water Bottle"/>
        <s v="Bird House Hot Water Bottle"/>
        <s v="Kings Choice Tea Caddy"/>
        <s v="Kings Choice Biscuit Tin"/>
        <s v="Metal Sign Empire Tea"/>
        <s v="Homemade Jam Scented Candles"/>
        <s v="Set Of 6 Soldier Skittles"/>
        <s v="Fawn Blue Hot Water Bottle"/>
        <s v="White Skull Hot Water Bottle"/>
        <s v="Retrospot Heart Hot Water Bottle"/>
        <s v="Pack Of 6 Birdy Gift Tags"/>
        <s v="Chilli Lights"/>
        <s v="Piggy Bank Retrospot"/>
        <s v="Ceramic Strawberry Money Box"/>
        <s v="Ceramic Strawberry Cake Money Bank"/>
        <s v="Ceramic Cherry Cake Money Bank"/>
        <s v="Ceramic Heart Fairy Cake Money Bank"/>
        <s v="Ceramic Pirate Chest Money Bank"/>
        <s v="Doorstop Retrospot Heart"/>
        <s v="Gingham Heart Doorstop Red"/>
        <s v="Retrospot Babushka Doorstop"/>
        <s v="Silk Purse Babushka Red"/>
        <s v="Silk Purse Babushka Pink"/>
        <s v="Sweetheart Wire Wall Tidy"/>
        <s v="Red Retrospot Oven Glove"/>
        <s v="Cream Heart Card Holder"/>
        <s v="Namaste Swagat Incense"/>
        <s v="Ceramic Strawberry Design Mug"/>
        <s v="Black Heart Card Holder"/>
        <s v="Classical Rose Small Vase"/>
        <s v="Hyacinth Bulb T-Light Candles"/>
        <s v="Christmas Craft White Fairy"/>
        <s v="Christmas Craft Little Friends"/>
        <s v="Cosy Hour Cigar Box Matches"/>
        <s v="Red Tea Towel Classic Design"/>
        <s v="Heart Filigree Dove Small"/>
        <s v="Retrospot Childrens Apron"/>
        <s v="Colouring Pencils Brown Tube"/>
        <s v="4 Ivory Dinner Candles Silver Flock"/>
        <s v="Zinc Metal Heart Decoration"/>
        <s v="Green Fern Notebook"/>
        <s v="Blue Paisley Notebook"/>
        <s v="Chrysanthemum Notebook"/>
        <s v="Large Chinese Style Scissor"/>
        <s v="Small Chinese Style Scissor"/>
        <s v="4 Traditional Spinning Tops"/>
        <s v="Rotating Silver Angels T-Light Hldr"/>
        <s v="Black Love Bird Candle"/>
        <s v="Hanging Glass Etched Tealight"/>
        <s v="Blue New Baroque Candlestick Candle"/>
        <s v="Cooking Set Retrospot"/>
        <s v="Kings Choice Giant Tube Matches"/>
        <s v="Cosy Hour Giant Tube Matches"/>
        <s v="Place Setting White Star"/>
        <s v="S/15 Silver Glass Baubles In Bag"/>
        <s v="French Wc Sign Blue Metal"/>
        <s v="72 Sweetheart Fairy Cake Cases"/>
        <s v="Fairy Soap Soap Holder"/>
        <s v="Green Giant Garden Thermometer"/>
        <s v="Ivory Giant Garden Thermometer"/>
        <s v="Blue Giant Garden Thermometer"/>
        <s v="Chick Grey Hot Water Bottle"/>
        <s v="Victorian Sewing Box Small"/>
        <s v="Victorian Sewing Box Medium"/>
        <s v="Set/10 Red Polkadot Party Candles"/>
        <s v="Washroom Metal Sign"/>
        <s v="Black Sweetheart Bracelet"/>
        <s v="Diamante Hair Grip Pack/2 Black Dia"/>
        <s v="Black Diamante Expandable Ring"/>
        <s v="Diamante Hair Grip Pack/2 Ruby"/>
        <s v="Diamante Hair Grip Pack/2 Montana"/>
        <s v="Blue Sweetheart Bracelet"/>
        <s v="Pink Sweetheart Bracelet"/>
        <s v="Purple Sweetheart Bracelet"/>
        <s v="Jumbo Bag Pink Polkadot"/>
        <s v="Jumbo Bag Red Retrospot"/>
        <s v="Ribbon Reel Christmas Present"/>
        <s v="First Aid Tin"/>
        <s v="Make Your Own Monsoon Card Kit"/>
        <s v="Pack Of 12 Hearts Design Tissues"/>
        <s v="Pack Of 12 Red Retrospot Tissues"/>
        <s v="Soldiers Egg Cup"/>
        <s v="Heart Ivory Trellis Small"/>
        <s v="Heart Filigree Dove Large"/>
        <s v="Pack 3 Boxes Bird Pannetone"/>
        <s v="Pack 3 Boxes Christmas Pannetone"/>
        <s v="Small Popcorn Holder"/>
        <s v="Swirly Circular Rubbers In Bag"/>
        <s v="Vintage Paisley Stationery Set"/>
        <s v="Set/10 Blue Polkadot Party Candles"/>
        <s v="Ribbon Reel Socks And Mittens"/>
        <s v="Christmas Metal Tags Assorted"/>
        <s v="Christmas Tree T-Light Holder"/>
        <s v="Star T-Light Holder"/>
        <s v="Heart T-Light Holder"/>
        <s v="Mini Funky Design Tapes"/>
        <s v="Set Of 6 T-Lights Snowmen"/>
        <s v="Star Wooden Christmas Decoration"/>
        <s v="Wooden Heart Christmas Scandinavian"/>
        <s v="Christmas Retrospot Tree Wood"/>
        <s v="Set Of 6 T-Lights Santa"/>
        <s v="Set/9 Christmas T-Lights Scented"/>
        <s v="Blue Rose Fabric Mirror"/>
        <s v="Three Canvas Luggage Tags"/>
        <s v="Retrospot Party Bag + Sticker Set"/>
        <s v="Retrospot Small Tube Matches"/>
        <s v="Hand Warmer Scotty Dog Design"/>
        <s v="3D Christmas Stamps Stickers"/>
        <s v="Clothes Pegs Retrospot Pack 24"/>
        <s v="36 Foil Heart Cake Cases"/>
        <s v="Pack Of 6 Sweetie Gift Boxes"/>
        <s v="Set/10 Pink Polkadot Party Candles"/>
        <s v="Set Of 3 Notebooks In Parcel"/>
        <s v="Cinammon Set Of 9 T-Lights"/>
        <s v="Orange Scented Set/9 T-Lights"/>
        <s v="Ribbon Reel Stripes Design"/>
        <s v="Set Of 2 Tins Jardin De Provence"/>
        <s v="Make Your Own Playtime Card Kit"/>
        <s v="Dinosaurs Writing Set"/>
        <s v="Balloons Writing Set"/>
        <s v="Skulls Writing Set"/>
        <s v="Cosy Slipper Shoes Small Red"/>
        <s v="Doormat Black Flock"/>
        <s v="Jumbo Bag Baroque Black White"/>
        <s v="Jam Making Set With Jars"/>
        <s v="Christmas Decoupage Candle"/>
        <s v="Grow Your Own Basil In Enamel Mug"/>
        <s v="Office Mug Warmer Polkadot"/>
        <s v="Jumbo Bag Dolly Girl Design"/>
        <s v="Small Glass Heart Trinket Pot"/>
        <s v="Black Record Cover Frame"/>
        <s v="Record Frame 7&quot; Single Size"/>
        <s v="36 Pencils Tube Red Retrospot"/>
        <s v="36 Pencils Tube Woodland"/>
        <s v="Rocking Horse Red Christmas"/>
        <s v="Regency Cakestand 3 Tier"/>
        <s v="Jumbo Shopper Vintage Red Paisley"/>
        <s v="Vintage Union Jack Bunting"/>
        <s v="Retro Longboard Ironing Board Cover"/>
        <s v="3D Dog Picture Playing Cards"/>
        <s v="Retrospot Cigar Box Matches"/>
        <s v="Save The Planet Cotton Tote Bag"/>
        <s v="Paper Bunting White Lace"/>
        <s v="Gentleman Shirt Repair Kit"/>
        <s v="Card I Love London"/>
        <s v="Mirrored Wall Art Foxy"/>
        <s v="Mirrored Wall Art Gents"/>
        <s v="Airline Bag Vintage Jet Set White"/>
        <s v="Potting Shed Sow 'N' Grow Set"/>
        <s v="Babushka Lights String Of 10"/>
        <s v="Rex Cash+Carry Jumbo Shopper"/>
        <s v="Airline Bag Vintage World Champion"/>
        <s v="Pink Hearts Paper Garland"/>
        <s v="Potting Shed Seed Envelopes"/>
        <s v="Hi Tec Alpine Hand Warmer"/>
        <s v="3 Stripey Mice Feltcraft"/>
        <s v="Vintage Union Jack Cushion Cover"/>
        <s v="Polyester Filler Pad 45X45Cm"/>
        <s v="Dolly Girl Lunch Box"/>
        <s v="Card Dolly Girl"/>
        <s v="Card Billboard Font"/>
        <s v="Rainy Ladies Birthday Card"/>
        <s v="Red White Scarf Hot Water Bottle"/>
        <s v="Set Of 2 Tea Towels Apple And Pears"/>
        <s v="Set/2 Red Retrospot Tea Towels"/>
        <s v="Lantern Cream Gazebo"/>
        <s v="Blue Birdhouse Decoration"/>
        <s v="Antique Silver Tea Glass Engraved"/>
        <s v="Aged Glass Silver T-Light Holder"/>
        <s v="Set Of 2 Wooden Market Crates"/>
        <s v="Classic French Style Basket Natural"/>
        <s v="Crazy Daisy Heart Decoration"/>
        <s v="Gin + Tonic Diet Metal Sign"/>
        <s v="Card Holder Gingham Heart"/>
        <s v="Small Stripes Chocolate Gift Bag"/>
        <s v="Pink Union Jack Luggage Tag"/>
        <s v="Tray, Breakfast In Bed"/>
        <s v="Pizza Plate In Box"/>
        <s v="Pink Heart Dots Hot Water Bottle"/>
        <s v="Place Setting White Heart"/>
        <s v="Set Of 4 Napkin Charms Leaves"/>
        <s v="Set Of 4 Napkin Charms Stars"/>
        <s v="Set Of 4 Napkin Charms Cutlery"/>
        <s v="Caravan Square Tissue Box"/>
        <s v="Plasters In Tin Skulls"/>
        <s v="Button Box"/>
        <s v="12 Message Cards With Envelopes"/>
        <s v="Small Red Babushka Notebook"/>
        <s v="Herb Marker Mint"/>
        <s v="Herb Marker Rosemary"/>
        <s v="Herb Marker Basil"/>
        <s v="Herb Marker Parsley"/>
        <s v="Herb Marker Thyme"/>
        <s v="Metal Merry Christmas Wreath"/>
        <s v="White Christmas Garland Stars Trees"/>
        <s v="Retrospot Giant Tube Matches"/>
        <s v="36 Foil Star Cake Cases"/>
        <s v="Pack Of 6 Handbag Gift Boxes"/>
        <s v="Garland Wooden Happy Easter"/>
        <s v="Calendar Paper Cut Design"/>
        <s v="Calendar In Season Design"/>
        <s v="Blue Paisley Tissue Box"/>
        <s v="Skulls Square Tissue Box"/>
        <s v="Pink Paisley Square Tissue Box"/>
        <s v="Toast Its - Happy Birthday"/>
        <s v="Set/10 Ivory Polkadot Party Candles"/>
        <s v="Set Of 3 Heart Cookie Cutters"/>
        <s v="Skulls Storage Box Small"/>
        <s v="Jumbo Storage Bag Skulls"/>
        <s v="Garden Path Journal"/>
        <s v="Black Orange Squeezer"/>
        <s v="Set Of 72 Green Paper Doilies"/>
        <s v="Retrospot Red Washing Up Gloves"/>
        <s v="Small Licorice Des Pink Bowl"/>
        <s v="Swiss Roll Towel, Chocolate Spots"/>
        <s v="Picnic Basket Wicker Large"/>
        <s v="Cream Sweetheart Egg Holder"/>
        <s v="Pink 3 Piece Polkadot Cutlery Set"/>
        <s v="Pink Party Bags"/>
        <s v="Blue Party Bags"/>
        <s v="Pink Cream Felt Craft Trinket Box"/>
        <s v="Feltcraft Cushion Butterfly"/>
        <s v="Red Retrospot Oven Glove Double"/>
        <s v="Ridged Glass Storage Jar Cream Lid"/>
        <s v="Pack Of 20 Napkins Pantry Design"/>
        <s v="Sweetheart Cakestand 3 Tier"/>
        <s v="Star Decoration Painted Zinc"/>
        <s v="Christmas Hanging Star With Bell"/>
        <s v="Multicolour Confetti In Tube"/>
        <s v="Chocolate 3 Wick Morris Box Candle"/>
        <s v="Set Of 16 Vintage Pistachio Cutlery"/>
        <s v="Retro Coffee Mugs Assorted"/>
        <s v="Christmas Toilet Roll"/>
        <s v="Set/5 Red Retrospot Lid Glass Bowls"/>
        <s v="Blue 3 Piece Polkadot Cutlery Set"/>
        <s v="White Bell Honeycomb Paper"/>
        <s v="Black/Blue Polkadot Umbrella"/>
        <s v="4 Purple Flock Dinner Candles"/>
        <s v="Pink &amp; White Breakfast Tray"/>
        <s v="English Rose Spirit Level"/>
        <s v="Large Round Wicker Platter"/>
        <s v="Black Tea Towel Classic Design"/>
        <s v="Jumbo Storage Bag Suki"/>
        <s v="Christmas Lights 10 Vintage Baubles"/>
        <s v="Roses Regency Teacup And Saucer"/>
        <s v="T-Light Holder Hanging Lace"/>
        <s v="Hanging Heart Mirror Decoration"/>
        <s v="Lovebird Hanging Decoration White"/>
        <s v="Cream Slice Flannel Chocolate Spot"/>
        <s v="Cream Slice Flannel Pink Spot"/>
        <s v="Green Regency Teacup And Saucer"/>
        <s v="Eight Piece Dinosaur Set"/>
        <s v="Heads And Tails Sporting Fun"/>
        <s v="Ass Col Small Sand Gecko P'Weight"/>
        <s v="Enamel Measuring Jug Cream"/>
        <s v="Enamel Fire Bucket Cream"/>
        <s v="12 Pencils Small Tube Skull"/>
        <s v="12 Pencil Small Tube Woodland"/>
        <s v="Blue Paper Parasol"/>
        <s v="Hanging Medina Lantern Small"/>
        <s v="Red Retrospot Mini Cases"/>
        <s v="Victorian Metal Postcard Spring"/>
        <s v="Metal 4 Hook Hanger French Chateau"/>
        <s v="Black Kitchen Scales"/>
        <s v="Red Kitchen Scales"/>
        <s v="Ivory Kitchen Scales"/>
        <s v="Jumbo Bag Pink Vintage Paisley"/>
        <s v="Multi Colour Silver T-Light Holder"/>
        <s v="5 Hook Hanger Magic Toadstool"/>
        <s v="3 Hook Hanger Magic Garden"/>
        <s v="5 Hook Hanger Red Magic Toadstool"/>
        <s v="Assorted Colour Lizard Suction Hook"/>
        <s v="Jumbo Bag Woodland Animals"/>
        <s v="Jumbo Bag Owls"/>
        <s v="Children'S Circus Parade Mug"/>
        <s v="Pack 3 Fire Engine/Car Patches"/>
        <s v="Picture Dominoes"/>
        <s v="Postage"/>
        <s v="Card Psychedelic Apples"/>
        <s v="Ivory Enchanted Forest Placemat"/>
        <s v="Party Cones Candy Assorted"/>
        <s v="3 Tier Cake Tin Green And Cream"/>
        <s v="Pack Of 6 Pannetone Gift Boxes"/>
        <s v="Red Toadstool Led Night Light"/>
        <s v="Measuring Tape Babushka Red"/>
        <s v="Round Snack Boxes Set Of4 Woodland"/>
        <s v="Scandinavian Reds Ribbons"/>
        <s v="6 Ribbons Rustic Charm"/>
        <s v="Traditional Christmas Ribbons"/>
        <s v="Jam Jar With Green Lid"/>
        <s v="Red Enchanted Forest Placemat"/>
        <s v="Childrens Dolly Girl Mug"/>
        <s v="Toadstool Money Box"/>
        <s v="Make Your Own Flowerpower Card Kit"/>
        <s v="Paper Chain Kit London"/>
        <s v="Measuring Tape Babushka Blue"/>
        <s v="Pencil Case Life Is Beautiful"/>
        <s v="Feltcraft Cushion Owl"/>
        <s v="Feltcraft Cushion Rabbit"/>
        <s v="Wooden Rounders Garden Set"/>
        <s v="Childs Breakfast Set Dolly Girl"/>
        <s v="Childs Breakfast Set Spaceboy"/>
        <s v="Rose Cottage Keepsake Box"/>
        <s v="Cake Plate Lovebird White"/>
        <s v="Wooden Advent Calendar Red"/>
        <s v="Star Portable Table Light"/>
        <s v="Green Christmas Tree Card Holder"/>
        <s v="String Of Stars Card Holder"/>
        <s v="Set/12 Taper Candles"/>
        <s v="Victorian Sewing Box Large"/>
        <s v="Mint Kitchen Scales"/>
        <s v="White Wood Garden Plant Ladder"/>
        <s v="Glass Jar English Confectionery"/>
        <s v="Glass Jar Digestive Biscuits"/>
        <s v="Milk Bottle With Glass Stopper"/>
        <s v="Vintage Billboard Drink Me Mug"/>
        <s v="Welcome Wooden Block Letters"/>
        <s v="Set/4 Modern Vintage Cotton Napkins"/>
        <s v="Vintage Union Jack Apron"/>
        <s v="Set 3 Wicker Oval Baskets W Lids"/>
        <s v="Swallow Square Tissue Box"/>
        <s v="No Junk Mail Metal Sign"/>
        <s v="Slate Tile Natural Hanging"/>
        <s v="Vintage Glass Coffee Caddy"/>
        <s v="Silver Glass T-Light Set"/>
        <s v="Ridged Glass Finger Bowl"/>
        <s v="Glass Beurre Dish"/>
        <s v="Gin &amp; Tonic Diet Greeting Card"/>
        <s v="Birthday Card, Retro Spot"/>
        <s v="Fancy Font Birthday Card,"/>
        <s v="Wrap Red Apples"/>
        <s v="Red Retrospot Wrap"/>
        <s v="Edwardian Parasol Natural"/>
        <s v="Edwardian Parasol Black"/>
        <s v="Edwardian Parasol Red"/>
        <s v="Wrap Christmas Screen Print"/>
        <s v="Fancy Fonts Birthday Wrap"/>
        <s v="Classic White Frame"/>
        <s v="Alarm Clock Bakelike Red"/>
        <s v="Alarm Clock Bakelike Green"/>
        <s v="Alarm Clock Bakelike Ivory"/>
        <s v="Black Diner Wall Clock"/>
        <s v="Blue Diner Wall Clock"/>
        <s v="Red Diner Wall Clock"/>
        <s v="Ivory Diner Wall Clock"/>
        <s v="Doormat Peace On Earth Blue"/>
        <s v="Box Of 24 Cocktail Parasols"/>
        <s v="Grow Your Own Plant In A Can"/>
        <s v="Plasters In Tin Circus Parade"/>
        <s v="Plasters In Tin Strongman"/>
        <s v="Mini Jigsaw Dinosaur"/>
        <s v="Mini Jigsaw Spaceboy"/>
        <s v="Mini Jigsaw Bake A Cake"/>
        <s v="Mini Jigsaw Circus Parade"/>
        <s v="Mini Jigsaw Dolly Girl"/>
        <s v="Wooden School Colouring Set"/>
        <s v="Pack Of 12 Traditional Crayons"/>
        <s v="Card Party Games"/>
        <s v="Booze &amp; Women Greeting Card"/>
        <s v="Card Circus Parade"/>
        <s v="Hot Water Bottle Tea And Sympathy"/>
        <s v="Pack Of 12 Suki Tissues"/>
        <s v="Pack Of 12 Woodland Tissues"/>
        <s v="Pack Of 12 Skull Tissues"/>
        <s v="Pack Of 12 Blue Paisley Tissues"/>
        <s v="Pack Of 12 Circus Parade Tissues"/>
        <s v="Pack Of 12 Spaceboy Tissues"/>
        <s v="Lads Only Tissue Box"/>
        <s v="Red Retrospot Tissue Box"/>
        <s v="Pack Of 12 Pink Paisley Tissues"/>
        <s v="Polkadot Rain Hat"/>
        <s v="Set/20 Red Retrospot Paper Napkins"/>
        <s v="Jam Jar With Pink Lid"/>
        <s v="Set Of 20 Kids Cookie Cutters"/>
        <s v="Gingerbread Man Cookie Cutter"/>
        <s v="Gin And Tonic Mug"/>
        <s v="If You Can'T Stand The Heat Mug"/>
        <s v="I Can Only Please One Person Mug"/>
        <s v="Pink Heart Shape Egg Frying Pan"/>
        <s v="60 Teatime Fairy Cake Cases"/>
        <s v="Pack Of 72 Skull Cake Cases"/>
        <s v="Large Popcorn Holder"/>
        <s v="200 Red + White Bendy Straws"/>
        <s v="Recipe Box Retrospot"/>
        <s v="Recipe Box Pantry Yellow Design"/>
        <s v="Recipe Box Blue Sketchbook Design"/>
        <s v="20 Dolly Pegs Retrospot"/>
        <s v="Ladies &amp; Gentlemen Metal Sign"/>
        <s v="Cook With Wine Metal Sign"/>
        <s v="Hand Over The Chocolate Sign"/>
        <s v="No Singing Metal Sign"/>
        <s v="Red Hanging Heart T-Light Holder"/>
        <s v="Doormat Red Retrospot"/>
        <s v="Biscuit Tin Vintage Red"/>
        <s v="Emergency First Aid Tin"/>
        <s v="Polkadot Pen"/>
        <s v="Decorative Plant Pot With Frieze"/>
        <s v="French Blue Metal Door Sign 5"/>
        <s v="Chest Of Drawers Gingham Heart"/>
        <s v="Red Retrospot Cake Stand"/>
        <s v="Chocolate Hot Water Bottle"/>
        <s v="Joy Wooden Block Letters"/>
        <s v="Noel Wooden Block Letters"/>
        <s v="Peace Wooden Block Letters"/>
        <s v="Doormat Fancy Font Home Sweet Home"/>
        <s v="Doormat Hearts"/>
        <s v="10 Colour Spaceboy Pen"/>
        <s v="Office Mug Warmer Black+Silver"/>
        <s v="Set Of 2 Christmas Decoupage Candle"/>
        <s v="Cosmetic Bag Vintage Rose Paisley"/>
        <s v="Pink Rose Fabric Mirror"/>
        <s v="Silver Plate Candle Bowl Small"/>
        <s v="Small Regal Silver Candlepot"/>
        <s v="Cake Stand Victorian Filigree Med"/>
        <s v="Antique Glass Dressing Table Pot"/>
        <s v="Antique Tall Swirlglass Trinket Pot"/>
        <s v="Antique Glass Pedestal Bowl"/>
        <s v="Gumball Magazine Rack"/>
        <s v="Red Flower Crochet Food Cover"/>
        <s v="Cherry Crochet Food Cover"/>
        <s v="Strawberry Raffia Food Cover"/>
        <s v="Polka Dot Raffia Food Cover"/>
        <s v="Doormat Topiary"/>
        <s v="Doormat Spotty Home Sweet Home"/>
        <s v="T-Light Glass Fluted Antique"/>
        <s v="Silver Hanging T-Light Holder"/>
        <s v="Natural Slate Heart Chalkboard"/>
        <s v="Silver Candlepot Jardin"/>
        <s v="Polkadot Mug Pink"/>
        <s v="Paper Bunting Coloured Lace"/>
        <s v="Large Heart Measuring Spoons"/>
        <s v="Antique Glass Heart Decoration"/>
        <s v="Set Of 6 Kashmir Folkart Baubles"/>
        <s v="Christmas Retrospot Angel Wood"/>
        <s v="Christmas Retrospot Star Wood"/>
        <s v="Heart Wooden Christmas Decoration"/>
        <s v="Large Hanging Ivory &amp; Red Wood Bird"/>
        <s v="Small Hanging Ivory/Red Wood Bird"/>
        <s v="Grand Chocolatecandle"/>
        <s v="Fairy Cake Birthday Candle Set"/>
        <s v="3 Hook Photo Shelf Antique White"/>
        <s v="Wood S/3 Cabinet Ant White Finish"/>
        <s v="Cream Sweetheart Wall Cabinet"/>
        <s v="Doormat English Rose"/>
        <s v="Doormat Union Flag"/>
        <s v="Romantic Images Notebook Set"/>
        <s v="Curious Images Notebook Set"/>
        <s v="English Rose Hot Water Bottle"/>
        <s v="Recycling Bag Retrospot"/>
        <s v="Blue Charlie+Lola Personal Doorsign"/>
        <s v="Charlie+Lola&quot;Extremely Busy&quot; Sign"/>
        <s v="Charlotte Bag Suki Design"/>
        <s v="Lolita Design Cotton Tote Bag"/>
        <s v="Lets Go Shopping Cotton Tote Bag"/>
        <s v="Mini Paint Set Vintage"/>
        <s v="Paint Your Own Canvas Set"/>
        <s v="Camouflage Led Torch"/>
        <s v="Blue Dragonfly Helicopter"/>
        <s v="Yellow Shark Helicopter"/>
        <s v="Red Shark Helicopter"/>
        <s v="Tool Box Soft Toy"/>
        <s v="Doctor'S Bag Soft Toy"/>
        <s v="Carriage"/>
        <s v="Lunch Bag Spaceboy Design"/>
        <s v="Lunch Bag Black Skull."/>
        <s v="Jumbo Bag Strawberry"/>
        <s v="Jumbo Bag Scandinavian Paisley"/>
        <s v="Jumbo Bag Toys"/>
        <s v="Single Heart Zinc T-Light Holder"/>
        <s v="Hanging Heart Zinc T-Light Holder"/>
        <s v="Fairy Tale Cottage Nightlight"/>
        <s v="Hot Water Bottle I Am So Poorly"/>
        <s v="Photo Cube"/>
        <s v="Painted Lightbulb Star+ Moon"/>
        <s v="Ivory Knitted Mug Cosy"/>
        <s v="Blue Tea Towel Classic Design"/>
        <s v="Lunch Box I Love London"/>
        <s v="Spaceboy Lunch Box"/>
        <s v="Set 12 Kids White Chalk Sticks"/>
        <s v="Christmas Musical Zinc Star"/>
        <s v="Christmas Musical Zinc Heart"/>
        <s v="Dove Decoration Painted Zinc"/>
        <s v="Union Stripe With Fringe Hammock"/>
        <s v="Folkart Zinc Heart Christmas Dec"/>
        <s v="Assorted Colour Mini Cases"/>
        <s v="Skulls And Crossbones Wrap"/>
        <s v="Polyester Filler Pad 45X30Cm"/>
        <s v="Polyester Filler Pad 40X40Cm"/>
        <s v="Pink Flower Fabric Pony"/>
        <s v="Birthday Party Cordon Barrier Tape"/>
        <s v="Camouflage Design Teddy"/>
        <s v="Tv Dinner Tray Air Hostess"/>
        <s v="Suki Shoulder Bag"/>
        <s v="Blue Spot Ceramic Drawer Knob"/>
        <s v="Disco Ball Christmas Decoration"/>
        <s v="White Spot Red Ceramic Drawer Knob"/>
        <s v="Squarecushion Cover Pink Union Flag"/>
        <s v="Cushion Cover Pink Union Jack"/>
        <s v="Cream Sweetheart Letter Rack"/>
        <s v="Four Hook White Lovebirds"/>
        <s v="French Blue Metal Door Sign 3"/>
        <s v="French Blue Metal Door Sign No"/>
        <s v="Set Of 3 Babushka Stacking Tins"/>
        <s v="Wood Black Board Ant White Finish"/>
        <s v="Beach Hut Key Cabinet"/>
        <s v="Home Small Wood Letters"/>
        <s v="Small Purple Babushka Notebook"/>
        <s v="Cherry Blossom Passport Cover"/>
        <s v="Small Yellow Babushka Notebook"/>
        <s v="Retro Mod Tray"/>
        <s v="Sweetheart Wire Magazine Rack"/>
        <s v="Cardholder Holly Wreath Metal"/>
        <s v="Silver Christmas Tree Bauble Stand"/>
        <s v="Sweetheart Recipe Book Stand"/>
        <s v="Apple Bath Sponge"/>
        <s v="Overnight Bag Vintage Rose Paisley"/>
        <s v="Ant White Wire Heart Spiral"/>
        <s v="Feather Pen,Coal Black"/>
        <s v="Feather Pen,Light Pink"/>
        <s v="Feather Pen,Hot Pink"/>
        <s v="Doormat Airmail"/>
        <s v="Number Tile Cottage Garden 8"/>
        <s v="Doormat 3 Smiley Cats"/>
        <s v="Bread Bin Diner Style Ivory"/>
        <s v="Bread Bin Diner Style Red"/>
        <s v="Travel Sewing Kit"/>
        <s v="Magnets Pack Of 4 Vintage Collage"/>
        <s v="Magnets Pack Of 4 Home Sweet Home"/>
        <s v="Magnets Pack Of 4 Childhood Memory"/>
        <s v="Five Heart Hanging Decoration"/>
        <s v="Feltcraft Doll Emily"/>
        <s v="Light Garland Butterfiles Pink"/>
        <s v="Wooden Owls Light Garland"/>
        <s v="Art Lights,Funk Monkey"/>
        <s v="Set 12 Lavender Botanical T-Lights"/>
        <s v="Doormat Fairy Cake"/>
        <s v="Mini Cake Stand With Hanging Cakes"/>
        <s v="Ceramic Cake Stand + Hanging Cakes"/>
        <s v="Sweetheart Ceramic Trinket Box"/>
        <s v="Strawberry Ceramic Trinket Box"/>
        <s v="Set Of 4 Fairy Cake Placemats"/>
        <s v="Office Mug Warmer Pink"/>
        <s v="Office Mug Warmer Choc+Blue"/>
        <s v="Please One Person Metal Sign"/>
        <s v="Glitter Christmas Heart"/>
        <s v="Circus Parade Childrens Egg Cup"/>
        <s v="3 Piece Spaceboy Cookie Cutter Set"/>
        <s v="Red Stripe Ceramic Drawer Knob"/>
        <s v="Clear Drawer Knob Acrylic Edwardian"/>
        <s v="Blue Drawer Knob Acrylic Edwardian"/>
        <s v="Pink Drawer Knob Acrylic Edwardian"/>
        <s v="Red Drawer Knob Acrylic Edwardian"/>
        <s v="Green Drawer Knob Acrylic Edwardian"/>
        <s v="Assorted Bottle Top Magnets"/>
        <s v="Nursery A,B,C Painted Letters"/>
        <s v="Set Of 2 Round Tins Dutch Cheese"/>
        <s v="Green Geisha Girl"/>
        <s v="Blue Geisha Girl"/>
        <s v="Newspaper Stand"/>
        <s v="Cinammon &amp; Orange Wreath"/>
        <s v="Large White Honeycomb Paper Bell"/>
        <s v="Wood Stocking Christmas Scandispot"/>
        <s v="Set Of 4 Napkin Charms Hearts"/>
        <s v="Wooden Tree Christmas Scandinavian"/>
        <s v="Rocking Horse Green Christmas"/>
        <s v="Christmas Hanging Tree With Bell"/>
        <s v="Jingle Bells Tree Decoration"/>
        <s v="Christmas Hanging Heart With Bell"/>
        <s v="Set Of 4 Napkin Charms 3 Keys"/>
        <s v="Set Of 4 Napkin Charms Instrument"/>
        <s v="Set Of 4 Napkin Charms Crowns"/>
        <s v="Swallow Wooden Christmas Decoration"/>
        <s v="Glitter Christmas Tree"/>
        <s v="Garland With Stars And Bells"/>
        <s v="Christmas Garland Stars,Trees"/>
        <s v="Swiss Chalet Tree Decoration"/>
        <s v="Painted Metal Heart With Holly Bell"/>
        <s v="Bird Box Christmas Tree Decoration"/>
        <s v="Wooden Advent Calendar Cream"/>
        <s v="Save The Planet Mug"/>
        <s v="Manual"/>
        <s v="Classic Metal Birdcage Plant Holder"/>
        <s v="Card Motorbike Santa"/>
        <s v="Card Christmas Village"/>
        <s v="Doormat I Love London"/>
        <s v="Wood And Glass Medicine Cabinet"/>
        <s v="Ma Campagne Cutlery Box"/>
        <s v="Yuletide Images Gift Wrap Set"/>
        <s v="Wicker Wreath Large"/>
        <s v="Table Lamp White Shade Wood Base"/>
        <s v="Small Folkart Star Christmas Dec"/>
        <s v="Smallfolkart Bauble Christmas Dec"/>
        <s v="Small Hanging Glass+Zinc Lantern"/>
        <s v="Set/3 Christmas Decoupage Candles"/>
        <s v="Pink/White Christmas Tree 60Cm"/>
        <s v="Green Christmas Tree String 20Light"/>
        <s v="Eucalyptus &amp; Pinecone Wreath"/>
        <s v="Christmas Pudding Trinket Pot"/>
        <s v="Black Christmas Tree 60Cm"/>
        <s v="15Cm Christmas Glass Ball 20 Lights"/>
        <s v="Cardholder Gingham Star"/>
        <s v="Wooden Star Christmas Scandinavian"/>
        <s v="Fine Wicker Heart"/>
        <s v="Bath Building Block Word"/>
        <s v="Colour Glass T-Light Holder Hanging"/>
        <s v="Victorian Glass Hanging T-Light"/>
        <s v="Union Jack Flag Passport Cover"/>
        <s v="Edwardian Parasol Pink"/>
        <s v="S/4 Cacti Candles"/>
        <s v="Pink Marshmallow Scarf Knitting Kit"/>
        <s v="Set Of 3 Coloured Flying Ducks"/>
        <s v="6 Chocolate Love Heart T-Lights"/>
        <s v="Pink Blue Felt Craft Trinket Box"/>
        <s v="Toast Its - Best Mum"/>
        <s v="Lunch Bag Red Retrospot"/>
        <s v="Alarm Clock Bakelike Pink"/>
        <s v="Alarm Clock Bakelike Orange"/>
        <s v="3 Traditional Cookie Cutters Set"/>
        <s v="Spaceboy Childrens Egg Cup"/>
        <s v="Childrens Spaceboy Mug"/>
        <s v="Mirrored Wall Art Skulls"/>
        <s v="Mirrored Wall Art Stars"/>
        <s v="Charlie+Lola Pink Hot Water Bottle"/>
        <s v="Charlie+Lola Red Hot Water Bottle"/>
        <s v="Cowboys And Indians Birthday Card"/>
        <s v="Ring Of Roses Birthday Card"/>
        <s v="Bread Bin Diner Style Pink"/>
        <s v="Alarm Clock Bakelike Chocolate"/>
        <s v="Ceramic Cake Design Spotted Mug"/>
        <s v="Sleeping Cat Erasers"/>
        <s v="Fairy Cake Flannel Assorted Colour"/>
        <s v="Lipstick Pen Fuschia"/>
        <s v="Brocade Ring Purse"/>
        <s v="Green 3 Piece Polkadot Cutlery Set"/>
        <s v="Red 3 Piece Retrospot Cutlery Set"/>
        <s v="Painted Metal Pears Assorted"/>
        <s v="Colour Glass. Star T-Light Holder"/>
        <s v="Swallows Greeting Card"/>
        <s v="Ladle Love Heart Pink"/>
        <s v="Letter &quot;M&quot; Bling Key Ring"/>
        <s v="Letter &quot;V&quot; Bling Key Ring"/>
        <s v="Letter &quot;S&quot; Bling Key Ring"/>
        <s v="Letter &quot;J&quot; Bling Key Ring"/>
        <s v="Wall Tidy Retrospot"/>
        <s v="Bingo Set"/>
        <s v="Kids Rain Mac Pink"/>
        <s v="Red Retrospot Cup"/>
        <s v="Square Floor Cushion Vintage Red"/>
        <s v="Set/3 Vanilla Scented Candle In Box"/>
        <s v="Set Of 2 Tins Vintage Bathroom"/>
        <s v="Blue Diamante Pen In Gift Box"/>
        <s v="36 Pencils Tube Skulls"/>
        <s v="Green Fern Journal"/>
        <s v="Ribbon Reel Flora + Fauna"/>
        <s v="Black Ear Muff Headphones"/>
        <s v="Red Polkadot Coffee Mug"/>
        <s v="Empire Union Jack Tv Dinner Tray"/>
        <s v="Assorted Tutti Frutti Mirror"/>
        <s v="Set Of 4 Rose Botanical Candles"/>
        <s v="Felt Egg Cosy Blue Rabbit"/>
        <s v="Love Heart Sock Hanger"/>
        <s v="Scotties Childrens Apron"/>
        <s v="Childs Garden Brush Pink"/>
        <s v="Ladybird + Bee Raffia Food Cover"/>
        <s v="Candleholder Pink Hanging Heart"/>
        <s v="Home Sweet Home Mug"/>
        <s v="Bag 500G Swirly Marbles"/>
        <s v="Childrens Garden Gloves Blue"/>
        <s v="Chrysanthemum Sketchbook"/>
        <s v="Bag 250G Swirly Marbles"/>
        <s v="Bag 125G Swirly Marbles"/>
        <s v="Rose 3 Wick Morris Box Candle"/>
        <s v="Rose Scent Candle Jewelled Drawer"/>
        <s v="Red Retrospot Childrens Umbrella"/>
        <s v="Vanilla Scent Candle Jewelled Box"/>
        <s v="Lunch Bag Pink Polkadot"/>
        <s v="White Bamboo Ribs Lampshade"/>
        <s v="Folding Umbrella Chocolate Polkadot"/>
        <s v="Cake Stand Lovebird 2 Tier White"/>
        <s v="Cosy Slipper Shoes Small Green"/>
        <s v="3 Gardenia Morris Boxed Candles"/>
        <s v="Set/4 Garden Rose Dinner Candle"/>
        <s v="Lunch Bag Woodland"/>
        <s v="S/6 Sew On Crochet Flowers"/>
        <s v="Gold Print Paper Bag"/>
        <s v="Wooden Happy Birthday Garland"/>
        <s v="Set/4 Badges Cute Creatures"/>
        <s v="Blue Paisley Pocket Book"/>
        <s v="Porcelain Rose Large"/>
        <s v="Porcelain Rose Small"/>
        <s v="Baking Set Spaceboy Design"/>
        <s v="Wood 2 Drawer Cabinet White Finish"/>
        <s v="Wooden Picture Frame White Finish"/>
        <s v="Ivory Embroidered Quilt"/>
        <s v="Vintage Billboard Love/Hate Mug"/>
        <s v="Zinc Willie Winkie Candle Stick"/>
        <s v="Soap Dish Brocante"/>
        <s v="Fluted Antique Candle Holder"/>
        <s v="Peace Small Wood Letters"/>
        <s v="Sandwich Bath Sponge"/>
        <s v="Full English Breakfast Plate"/>
        <s v="Red Retrospot Apron"/>
        <s v="Tea Time Kitchen Apron"/>
        <s v="Feltcraft Doll Rosie"/>
        <s v="Feltcraft Doll Maria"/>
        <s v="Feltcraft Doll Molly"/>
        <s v="Party Metal Sign"/>
        <s v="Vintage Cream 3 Basket Cake Stand"/>
        <s v="Christmas Retrospot Heart Wood"/>
        <s v="Doormat Respectable House"/>
        <s v="Doormat Union Jack Guns And Roses"/>
        <s v="Memo Board Retrospot Design"/>
        <s v="Pink/Yellow Flowers Handbag"/>
        <s v="Charlie+Lola My Room Door Sign"/>
        <s v="Bathroom Metal Sign"/>
        <s v="Salle De Bain Hook"/>
        <s v="Christmas Card Stack Of Presents"/>
        <s v="Set 12 Kids Colour Chalk Sticks"/>
        <s v="Spaceboy Birthday Card"/>
        <s v="Robot Birthday Card"/>
        <s v="Joy Large Wood Letters"/>
        <s v="World War 2 Gliders Asstd Designs"/>
        <s v="Childrens Apron Apples Design"/>
        <s v="Gumball Coat Rack"/>
        <s v="Enchanted Bird Coathanger 5 Hook"/>
        <s v="Toast Its - Fairy Flower"/>
        <s v="Set 10 Lights Night Owl"/>
        <s v="Black Candelabra T-Light Holder"/>
        <s v="Set 6 Football Celebration Candles"/>
        <s v="Cacti T-Light Candles"/>
        <s v="Hanging Bauble T-Light Holder Small"/>
        <s v="12 Pencils Small Tube Red Retrospot"/>
        <s v="Blue Harmonica In Box"/>
        <s v="Balloon Water Bomb Pack Of 35"/>
        <s v="Balloon Pump With 10 Balloons"/>
        <s v="Alphabet Stencil Craft"/>
        <s v="3 Traditional Biscuit Cutters Set"/>
        <s v="Ivory Paper Cup Cake Cases"/>
        <s v="Chocolate Box Ribbons"/>
        <s v="Party Invites Woodland"/>
        <s v="Party Invites Balloon Girl"/>
        <s v="Party Invites Football"/>
        <s v="Party Invites Spaceman"/>
        <s v="Lovely Bonbon Sticker Sheet"/>
        <s v="Sweet Pudding Sticker Sheet"/>
        <s v="Panda And Bunnies Sticker Sheet"/>
        <s v="Asstd Design 3D Paper Stickers"/>
        <s v="Stars Gift Tape"/>
        <s v="Cute Cats Tape"/>
        <s v="Red Retrospot Tape"/>
        <s v="Toothpaste Tube Pen"/>
        <s v="Magic Drawing Slate Purdey"/>
        <s v="Pack Of 12 Coloured Pencils"/>
        <s v="Toast Its - I Love You"/>
        <s v="Bank Account Greeting Card"/>
        <s v="Empire Birthday Card"/>
        <s v="Tea Party Birthday Card"/>
        <s v="Card Cat And Tree"/>
        <s v="Card Dog And Ball"/>
        <s v="Penny Farthing Birthday Card"/>
        <s v="Blue Stripe Ceramic Drawer Knob"/>
        <s v="Red Spot Ceramic Drawer Knob"/>
        <s v="White Spot Blue Ceramic Drawer Knob"/>
        <s v="Hook, 1 Hanger ,Magic Garden"/>
        <s v="Embossed Glass Tealight Holder"/>
        <s v="Watering Can Pink Bunny"/>
        <s v="Watering Can Green Dinosaur"/>
        <s v="Watering Can Blue Elephant"/>
        <s v="Flying Pig Watering Can"/>
        <s v="Vintage Billboard Tea Mug"/>
        <s v="Vintage Billboard Mug"/>
        <s v="Children'S Spaceboy Mug"/>
        <s v="Lipstick Pen Red"/>
        <s v="French Blue Metal Door Sign 1"/>
        <s v="French Bathroom Sign Blue Metal"/>
        <s v="Yellow Giant Garden Thermometer"/>
        <s v="Cakestand, 3 Tier, Loveheart"/>
        <s v="Glass Bell Jar Small"/>
        <s v="Glass Bell Jar Large"/>
        <s v="Watering Can Garden Marker"/>
        <s v="Kings Choice Mug"/>
        <s v="Fridge Magnets La Vie En Rose"/>
        <s v="Fridge Magnets Les Enfants Assorted"/>
        <s v="Red Retrospot Round Cake Tins"/>
        <s v="Coffee Mug Cat + Bird Design"/>
        <s v="Pin Cushion Babushka Pink"/>
        <s v="Set Of 3 Butterfly Cookie Cutters"/>
        <s v="Brocante Shelf With Hooks"/>
        <s v="Herb Marker Chives"/>
        <s v="Green Polkadot Bowl"/>
        <s v="Red Retrospot Bowl"/>
        <s v="Area Patrolled Metal Sign"/>
        <s v="Picture Frame Wood Triple Portrait"/>
        <s v="Set Of 72 Retrospot Paper Doilies"/>
        <s v="Skulls Stickers"/>
        <s v="Red Gingham Rose Jewellery Box"/>
        <s v="Set3 Book Box Green Gingham Flower"/>
        <s v="Potting Shed Tea Mug"/>
        <s v="Round Cake Tin Vintage Red"/>
        <s v="Picnic Basket Wicker Small"/>
        <s v="Retro Plastic Elephant Tray"/>
        <s v="Gold Mini Tape Measure"/>
        <s v="Rainbow Pegs Photo Clip String"/>
        <s v="Teatime Pen Case &amp; Pens"/>
        <s v="Deluxe Sewing Kit"/>
        <s v="Small Heart Measuring Spoons"/>
        <s v="Photo Frame 3 Classic Hanging"/>
        <s v="3D Traditional Christmas Stickers"/>
        <s v="Traditional Modelling Clay"/>
        <s v="Seaside Flying Disc"/>
        <s v="Peg Bag Apples Design"/>
        <s v="Grey Floral Feltcraft Shoulder Bag"/>
        <s v="Jazz Hearts Purse Notebook"/>
        <s v="Charlie Lola Blue Hot Water Bottle"/>
        <s v="Set/3 Red Gingham Rose Storage Box"/>
        <s v="Glass Heart T-Light Holder"/>
        <s v="Tea Time Party Bunting"/>
        <s v="Wooden Union Jack Bunting"/>
        <s v="Paper Bunting Retrospot"/>
        <s v="Small White Retrospot Mug In Box"/>
        <s v="Small Red Retrospot Mug In Box"/>
        <s v="Set 3 Retrospot Tea,Coffee,Sugar"/>
        <s v="12 Pencils Tall Tube Red Retrospot"/>
        <s v="Red Retrospot Pudding Bowl"/>
        <s v="Retrospot Large Milk Jug"/>
        <s v="Red Retrospot Traditional Teapot"/>
        <s v="Dairy Maid Pudding Bowl"/>
        <s v="Assorted Cakes Fridge Magnets"/>
        <s v="Lunch Box With Cutlery Retrospot"/>
        <s v="Set Of 4 English Rose Placemats"/>
        <s v="Set Of 4 English Rose Coasters"/>
        <s v="Food Container Set 3 Love Heart"/>
        <s v="Do Not Touch My Stuff Door Hanger"/>
        <s v="Moody Girl Door Hanger"/>
        <s v="Keep Out Boys Door Hanger"/>
        <s v="Moody Boy Door Hanger"/>
        <s v="Small Heart Flowers Hook"/>
        <s v="Filigris Heart With Butterfly"/>
        <s v="Heart Decoration Painted Zinc"/>
        <s v="Decoration Hen On Nest, Hanging"/>
        <s v="Hen House Decoration"/>
        <s v="Pack Of 12 Sticky Bunnies"/>
        <s v="Mini Wooden Happy Birthday Garland"/>
        <s v="Pink Happy Birthday Bunting"/>
        <s v="Blue Happy Birthday Bunting"/>
        <s v="Wood Stamp Set Best Wishes"/>
        <s v="Wood Stamp Set Happy Birthday"/>
        <s v="Wood Stamp Set Thank You"/>
        <s v="12 Pencils Tall Tube Skulls"/>
        <s v="Glamorous Mug"/>
        <s v="Cream Wall Planter Heart Shaped"/>
        <s v="Jumbo Bag Spaceboy Design"/>
        <s v="Strawberry Charlotte Bag"/>
        <s v="Red Floral Feltcraft Shoulder Bag"/>
        <s v="Pink Floral Feltcraft Shoulder Bag"/>
        <s v="Airline Bag Vintage Jet Set Red"/>
        <s v="Airline Bag Vintage Jet Set Brown"/>
        <s v="Airline Bag Vintage Tokyo 78"/>
        <s v="Lunch Bag Dolly Girl Design"/>
        <s v="Cosy Slipper Shoes Large Green"/>
        <s v="White Jewelled Heart Decoration"/>
        <s v="Hanging Metal Star Lantern"/>
        <s v="Ivory Hanging Decoration Heart"/>
        <s v="Stripey Chocolate Nesting Boxes"/>
        <s v="Christmas Tree Star Decoration"/>
        <s v="Christmas Tree Decoration With Bell"/>
        <s v="Chinese Dragon Paper Lanterns"/>
        <s v="Milk Pan Pink Polkadot"/>
        <s v="Boom Box Speaker Boys"/>
        <s v="Pink Fairy Cake Childrens Apron"/>
        <s v="Small Pink Magic Christmas Tree"/>
        <s v="Recycled Pencil With Rabbit Eraser"/>
        <s v="Blue Calculator Ruler"/>
        <s v="Red Flock Love Heart Photo Frame"/>
        <s v="Scented Candle In Digitalis Tin"/>
        <s v="Grow Your Own Flowers Set Of 3"/>
        <s v="Organiser Wood Antique White"/>
        <s v="Red Heart Shape Love Bucket"/>
        <s v="Vintage Post Office Cabinet"/>
        <s v="Vintage Seaside Jigsaw Puzzles"/>
        <s v="Set Of 6 3D Kit Cards For Kids"/>
        <s v="Clear Milkshake Glass"/>
        <s v="Red Baby Bunting"/>
        <s v="Birds Mobile Vintage Design"/>
        <s v="Woodland Height Chart Stickers"/>
        <s v="Dinosaur Lunch Box With Cutlery"/>
        <s v="Red Spotty Biscuit Tin"/>
        <s v="Charlie + Lola Biscuits Tins"/>
        <s v="Charlie And Lola Table Tins"/>
        <s v="Charlie And Lola Figures Tins"/>
        <s v="Cake Stand White Two Tier Lace"/>
        <s v="Blue Polkadot Bowl"/>
        <s v="Pink Polkadot Cup"/>
        <s v="Blue Polkadot Plate"/>
        <s v="Green Polkadot Plate"/>
        <s v="Skull And Crossbones Garland"/>
        <s v="Pack Of 6 Skull Paper Cups"/>
        <s v="Pack Of 6 Skull Paper Plates"/>
        <s v="Pack Of 20 Skull Paper Napkins"/>
        <s v="200 Bendy Skull Straws"/>
        <s v="Skulls Party Bag + Sticker Set"/>
        <s v="Set Of 9 Black Skull Balloons"/>
        <s v="Set/6 Red Spotty Paper Cups"/>
        <s v="Set/6 Red Spotty Paper Plates"/>
        <s v="Strawberry Honeycomb Garland"/>
        <s v="Pink Polkadot Bowl"/>
        <s v="Paper Chain Kit Retrospot"/>
        <s v="Set Of 6 T-Lights Wedding Cake"/>
        <s v="Mini Cake Stand T-Light Holder"/>
        <s v="Round Cake Tin Vintage Green"/>
        <s v="Shoe Shine Box"/>
        <s v="Bread Bin Diner Style Mint"/>
        <s v="Red Retrospot Mug"/>
        <s v="Vanilla Incense 40 Cones In Tin"/>
        <s v="Lavender Incense 40 Cones In Tin"/>
        <s v="Columbian Candle Round"/>
        <s v="Columbian Candle Rectangle"/>
        <s v="Zinc Finish 15Cm Planter Pots"/>
        <s v="6 Ribbons Elegant Christmas"/>
        <s v="Small Square Cut Glass Candlestick"/>
        <s v="Silk Purse Babushka Blue"/>
        <s v="Army Camo Bookcover Tape"/>
        <s v="Carrot Charlie+Lola Coaster Set"/>
        <s v="Dog Bowl Chasing Ball Design"/>
        <s v="Memo Board Cottage Design"/>
        <s v="Childs Garden Spade Blue"/>
        <s v="Love Heart Napkin Box"/>
        <s v="Skulls Greeting Card"/>
        <s v="Hanging Chick Yellow Decoration"/>
        <s v="Set Of 72 Skull Paper Doilies"/>
        <s v="Set Of 36 Paisley Flower Doilies"/>
        <s v="Spaceboy Gift Wrap"/>
        <s v="Blue Glass Chunky Charm Bracelet"/>
        <s v="Black+White Necklace W Tassel"/>
        <s v="Amber Chunky Glass+Bead Necklace"/>
        <s v="Poppy'S Playhouse Livingroom"/>
        <s v="Gingham Rose Wrap"/>
        <s v="12 Pencils Tall Tube Posy"/>
        <s v="12 Coloured Party Balloons"/>
        <s v="Pink Flower Crochet Food Cover"/>
        <s v="Flower Vine Raffia Food Cover"/>
        <s v="Food/Drink Sponge Stickers"/>
        <s v="Pink Heart Shape Photo Frame"/>
        <s v="Lilac Diamante Pen In Gift Box"/>
        <s v="Silver Diamante Pen In Gift Box"/>
        <s v="Blue Juicy Fruit Photo Frame"/>
        <s v="Glitter Butterfly Clips"/>
        <s v="Assorted Creepy Crawlies"/>
        <s v="Vintage Union Jack Memoboard"/>
        <s v="S/4 Valentine Decoupage Heart Box"/>
        <s v="Basket Of Flowers Sewing Kit"/>
        <s v="Blue Coat Rack Paris Fashion"/>
        <s v="Antique Silver Tea Glass Etched"/>
        <s v="Family Album White Picture Frame"/>
        <s v="Wrap Pink Fairy Cakes"/>
        <s v="Romantic Pinks Ribbons"/>
        <s v="Enamel Wash Bowl Cream"/>
        <s v="Local Cafe Mug"/>
        <s v="Diamante Bow Brooch Black Colour"/>
        <s v="Diamante Bow Brooch Green Colour"/>
        <s v="Diamante Bow Brooch Red Colour"/>
        <s v="Lily Brooch Amethyst Colour"/>
        <s v="Pair Of Enamel Butterfly Hairclip"/>
        <s v="Amethyst Diamante Expandable Ring"/>
        <s v="Purple Gemstone Bracelet"/>
        <s v="Black Gemstone Bracelet"/>
        <s v="Purple Gemstone Necklace 45Cm"/>
        <s v="5 Strand Glass Necklace Black"/>
        <s v="Drop Diamante Earrings Crystal"/>
        <s v="Amethyst Hoop Earring Floral Leaf"/>
        <s v="Hanging Bauble T-Light Holder Large"/>
        <s v="Cut Glass Hexagon T-Light Holder"/>
        <s v="Clam Shell Small"/>
        <s v="Folding Umbrella Pinkwhite Polkadot"/>
        <s v="Clam Shell Large"/>
        <s v="Cockle Shell Dish"/>
        <s v="Party Pizza Dish Red Retrospot"/>
        <s v="Spaceboy Tv Dinner Tray"/>
        <s v="Pink Tall Porcelain T-Light Holder"/>
        <s v="White Tall Porcelain T-Light Holder"/>
        <s v="Toy Tidy Dolly Girl Design"/>
        <s v="Dolly Girl Childrens Egg Cup"/>
        <s v="Heart Ivory Trellis Large"/>
        <s v="Key Fob , Garage Design"/>
        <s v="Garden Metal Sign"/>
        <s v="Key Fob , Front Door"/>
        <s v="Key Fob , Back Door"/>
        <s v="Set Of 6 Cake Chopsticks"/>
        <s v="Set Of 6 Strawberry Chopsticks"/>
        <s v="Chrysanthemum Pocket Book"/>
        <s v="Garden Path Pocket Book"/>
        <s v="Red Daisy Pocket Book"/>
        <s v="12 Pencils Tall Tube Woodland"/>
        <s v="Skulls Water Transfer Tattoos"/>
        <s v="Frog Sock Puppet"/>
        <s v="Pink Horse Sock Puppet"/>
        <s v="Lunch Bag Suki Design"/>
        <s v="Round Snack Boxes Set Of 4 Fruits"/>
        <s v="Round Snack Boxes Set Of 4 Skulls"/>
        <s v="Black Wine Glass"/>
        <s v="Classical Rose Candlestand"/>
        <s v="Gaolers Keys Decorative Garden"/>
        <s v="Black Champagne Glass"/>
        <s v="Owl Doorstop"/>
        <s v="Red Retrospot Peg Bag"/>
        <s v="Fairy Cake Design Umbrella"/>
        <s v="Red Retrospot Umbrella"/>
        <s v="Big Doughnut Fridge Magnets"/>
        <s v="Pink Doughnut Trinket Pot"/>
        <s v="Wrap, Billboard Fonts Design"/>
        <s v="Gift Bag Psychedelic Apples"/>
        <s v="Black Enchanted Forest Placemat"/>
        <s v="Wrap Green Pears"/>
        <s v="Red Retrospot Charlotte Bag"/>
        <s v="Paper Chain Kit Empire"/>
        <s v="Charlotte Bag Pink Polkadot"/>
        <s v="Toy Tidy Spaceboy"/>
        <s v="4 Rose Pink Dinner Candles"/>
        <s v="4 Sky Blue Dinner Candles"/>
        <s v="Charlotte Bag Dolly Girl Design"/>
        <s v="Two Door Curio Cabinet"/>
        <s v="Pink Polkadot Wrap"/>
        <s v="Assorted Colours Silk Fan"/>
        <s v="Spotty Pink Duck Doorstop"/>
        <s v="Bank Charges"/>
        <s v="Red Retrospot Shopper Bag"/>
        <s v="Red Retrospot Butter Dish"/>
        <s v="Love Garland Painted Zinc"/>
        <s v="Measuring Tape Babushka Pink"/>
        <s v="Vintage Kid Dolly Card"/>
        <s v="Elephant, Birthday Card,"/>
        <s v="Blue Polkadot Wrap"/>
        <s v="Woodland Charlotte Bag"/>
        <s v="Mirror Love Bird T-Light Holder"/>
        <s v="Black Love Bird T-Light Holder"/>
        <s v="Hanging Jam Jar T-Light Holder"/>
        <s v="Hand Open Shape Gold"/>
        <s v="Magic Drawing Slate Bake A Cake"/>
        <s v="Strawberry Bath Sponge"/>
        <s v="Victorian Sewing Kit"/>
        <s v="Vintage Snakes &amp; Ladders"/>
        <s v="Felt Farm Animal White Bunny"/>
        <s v="Red Retrospot Purse"/>
        <s v="Snowstorm Photo Frame Fridge Magnet"/>
        <s v="Red Polkadot Pudding Bowl"/>
        <s v="Blue Polkadot Pudding Bowl"/>
        <s v="Vintage Blue Tinsel Reel"/>
        <s v="Tote Bag I Love London"/>
        <s v="Jardin Etched Glass Butter Dish"/>
        <s v="Space Frog"/>
        <s v="Space Cadet Black"/>
        <s v="Space Cadet Red"/>
        <s v="Space Owl"/>
        <s v="Space Cadet White"/>
        <s v="Woodland Design Cotton Tote Bag"/>
        <s v="Strawberry Lunch Box With Cutlery"/>
        <s v="Illustrated Cat Bowl"/>
        <s v="Toast Its - Dinosaur"/>
        <s v="Garden Path Sketchbook"/>
        <s v="Blue Polkadot Coffee Mug"/>
        <s v="Monsters Stencil Craft"/>
        <s v="Citronella Candle Garden Pot"/>
        <s v="Modern Floral Stationery Set"/>
        <s v="Funky Washing Up Gloves Assorted"/>
        <s v="Floral Folk Stationery Set"/>
        <s v="Set Of 9 Heart Shaped Balloons"/>
        <s v="Blue Polkadot Washing Up Gloves"/>
        <s v="Childs Breakfast Set Circus Parade"/>
        <s v="Lunch Bag Cars Blue"/>
        <s v="Woodland Storage Box Small"/>
        <s v="Skulls Design Cotton Tote Bag"/>
        <s v="Flower Burst Silver Ring Crystal"/>
        <s v="Enamel Flower Jug Cream"/>
        <s v="Enamel Bread Bin Cream"/>
        <s v="Laundry 15C Metal Sign"/>
        <s v="Kitchen Metal Sign"/>
        <s v="Toilet Metal Sign"/>
        <s v="Fanny'S Rest Stopmetal Sign"/>
        <s v="Chocolate This Way Metal Sign"/>
        <s v="Metal Sign Take It Or Leave It"/>
        <s v="You'Re Confusing Me Metal Sign"/>
        <s v="Hot Baths Metal Sign"/>
        <s v="Airline Lounge,Metal Sign"/>
        <s v="Pottering In The Shed Metal Sign"/>
        <s v="Key Fob , Shed"/>
        <s v="Love Heart Pocket Warmer"/>
        <s v="Botanical Lavender Birthday Card"/>
        <s v="Mirrored Disco Ball"/>
        <s v="Disco Ball Rotator Battery Operated"/>
        <s v="Glass Cloche Large"/>
        <s v="Glass Cloche Small"/>
        <s v="Corona Mexican Tray"/>
        <s v="Kids Rain Mac Blue"/>
        <s v="Money Box Confectionery Design"/>
        <s v="Money Box Kings Choice Design"/>
        <s v="Money Box Pocket Money Design"/>
        <s v="Assorted Colour T-Light Holder"/>
        <s v="Weekend Bag Vintage Rose Paisley"/>
        <s v="Ceramic Cake Bowl + Hanging Cakes"/>
        <s v="Christmas Card Screen Print"/>
        <s v="Christmas Card Singing Angel"/>
        <s v="Paper Bunting Vintage Paisley"/>
        <s v="Party Invites Jazz Hearts"/>
        <s v="Party Invites Dinosaurs"/>
        <s v="Pack Of 60 Dinosaur Cake Cases"/>
        <s v="Enamel Watering Can Cream"/>
        <s v="Enamel Colander Cream"/>
        <s v="Blue Polkadot Cup"/>
        <s v="Circus Parade Lunch Box"/>
        <s v="White Wire Egg Holder"/>
        <s v="Frying Pan Union Flag"/>
        <s v="Blue/Cream Stripe Cushion Cover"/>
        <s v="Union Stripe Cushion Cover"/>
        <s v="Key Cabinet Ma Campagne"/>
        <s v="Cream Sweetheart Mini Chest"/>
        <s v="Hanging Metal Heart Lantern"/>
        <s v="Christmas Craft Tree Top Angel"/>
        <s v="Dinosaur Party Bag + Sticker Set"/>
        <s v="Ivy Heart Wreath"/>
        <s v="Vintage Red Kitchen Cabinet"/>
        <s v="Large Cake Stand Hanging Hearts"/>
        <s v="Large Cake Stand Hanging Strawbery"/>
        <s v="Red Retrospot Sugar Jam Bowl"/>
        <s v="Retrospot Lamp"/>
        <s v="Red Retrospot Shopping Bag"/>
        <s v="Red Retrospot Washbag"/>
        <s v="Tea Time Table Cloth"/>
        <s v="Tea Time Oven Glove"/>
        <s v="Strawberry Fairy Cake Teapot"/>
        <s v="Wrap English Rose"/>
        <s v="Wrap Pink Flock"/>
        <s v="Tub 24 Pink Flower Pegs"/>
        <s v="Feng Shui Pillar Candle"/>
        <s v="Decoupage,Greeting Card,"/>
        <s v="Photo Frame Cornice"/>
        <s v="Jumbo Bag Charlie And Lola Toys"/>
        <s v="Novelty Biscuits Cake Stand 3 Tier"/>
        <s v="Dairy Maid Toastrack"/>
        <s v="Dairy Maid Traditional Teapot"/>
        <s v="Glitter Heart Garland With Bells"/>
        <s v="Glitter Star Garland With Bells"/>
        <s v="Heart Garland Rustic Padded"/>
        <s v="Folding Umbrella Red/White Polkadot"/>
        <s v="Lavender Scented Fabric Heart"/>
        <s v="Blue Polkadot Passport Cover"/>
        <s v="Set/6 Bead Coasters Gauze Bag Gold"/>
        <s v="Grow Your Own Herbs Set Of 3"/>
        <s v="Pink Polkadot Childrens Umbrella"/>
        <s v="Wooden Croquet Garden Set"/>
        <s v="Feltcraft Princess Olivia Doll"/>
        <s v="White Christmas Star Decoration"/>
        <s v="Heart Decoration Rustic Hanging"/>
        <s v="Porcelain T-Light Holders Assorted"/>
        <s v="Choc Truffle Gold Trinket Pot"/>
        <s v="Wash Bag Vintage Rose Paisley"/>
        <s v="Cabin Bag Vintage Paisley"/>
        <s v="Cabin Bag Vintage Retrospot"/>
        <s v="Poppy'S Playhouse Bathroom"/>
        <s v="Traditional Knitting Nancy"/>
        <s v="Vintage Cream Cat Food Container"/>
        <s v="Moroccan Tea Glass"/>
        <s v="Faux Fur Chocolate Throw"/>
        <s v="Ribbon Reel Lace Design"/>
        <s v="Lush Greens Ribbons"/>
        <s v="Bright Blues Ribbons"/>
        <s v="Baby Boom Ribbons"/>
        <s v="Pack Of 6 Sandcastle Flags Assorted"/>
        <s v="Beaded Pearl Heart White On Stick"/>
        <s v="Star Decoration Rustic"/>
        <s v="3 Hearts Hanging Decoration Rustic"/>
        <s v="Coffee Mug Dog + Ball Design"/>
        <s v="Hearts Wrapping Tape"/>
        <s v="Doggy Rubber"/>
        <s v="Magic Tree -Paper Flowers"/>
        <s v="Blue Paisley Journal"/>
        <s v="Necklace+Bracelet Set Fruit Salad"/>
        <s v="Inflatable Political Globe"/>
        <s v="Large Purple Babushka Notebook"/>
        <s v="Magic Drawing Slate Dinosaur"/>
        <s v="Skulls Tape"/>
        <s v="Cakes And Bows Gift Tape"/>
      </sharedItems>
    </cacheField>
    <cacheField name="Quantity" numFmtId="0">
      <sharedItems containsSemiMixedTypes="0" containsString="0" containsNumber="1" containsInteger="1" minValue="1" maxValue="2880"/>
    </cacheField>
    <cacheField name="InvoiceDate" numFmtId="164">
      <sharedItems containsSemiMixedTypes="0" containsNonDate="0" containsDate="1" containsString="0" minDate="2010-12-01T08:26:00" maxDate="2010-12-03T11:19:00" count="248">
        <d v="2010-12-01T08:26:00"/>
        <d v="2010-12-01T08:28:00"/>
        <d v="2010-12-01T08:34:00"/>
        <d v="2010-12-01T08:35:00"/>
        <d v="2010-12-01T08:45:00"/>
        <d v="2010-12-01T09:00:00"/>
        <d v="2010-12-01T09:01:00"/>
        <d v="2010-12-01T09:02:00"/>
        <d v="2010-12-01T09:09:00"/>
        <d v="2010-12-01T09:32:00"/>
        <d v="2010-12-01T09:34:00"/>
        <d v="2010-12-01T09:37:00"/>
        <d v="2010-12-01T09:41:00"/>
        <d v="2010-12-01T09:45:00"/>
        <d v="2010-12-01T09:53:00"/>
        <d v="2010-12-01T09:56:00"/>
        <d v="2010-12-01T09:57:00"/>
        <d v="2010-12-01T09:58:00"/>
        <d v="2010-12-01T09:59:00"/>
        <d v="2010-12-01T10:03:00"/>
        <d v="2010-12-01T10:19:00"/>
        <d v="2010-12-01T10:29:00"/>
        <d v="2010-12-01T10:37:00"/>
        <d v="2010-12-01T10:39:00"/>
        <d v="2010-12-01T10:47:00"/>
        <d v="2010-12-01T10:51:00"/>
        <d v="2010-12-01T10:52:00"/>
        <d v="2010-12-01T10:53:00"/>
        <d v="2010-12-01T11:21:00"/>
        <d v="2010-12-01T11:22:00"/>
        <d v="2010-12-01T11:27:00"/>
        <d v="2010-12-01T11:29:00"/>
        <d v="2010-12-01T11:32:00"/>
        <d v="2010-12-01T11:33:00"/>
        <d v="2010-12-01T11:34:00"/>
        <d v="2010-12-01T11:41:00"/>
        <d v="2010-12-01T11:45:00"/>
        <d v="2010-12-01T11:49:00"/>
        <d v="2010-12-01T11:57:00"/>
        <d v="2010-12-01T11:58:00"/>
        <d v="2010-12-01T12:03:00"/>
        <d v="2010-12-01T12:08:00"/>
        <d v="2010-12-01T12:12:00"/>
        <d v="2010-12-01T12:15:00"/>
        <d v="2010-12-01T12:22:00"/>
        <d v="2010-12-01T12:23:00"/>
        <d v="2010-12-01T12:27:00"/>
        <d v="2010-12-01T12:31:00"/>
        <d v="2010-12-01T12:35:00"/>
        <d v="2010-12-01T12:36:00"/>
        <d v="2010-12-01T12:38:00"/>
        <d v="2010-12-01T12:40:00"/>
        <d v="2010-12-01T12:43:00"/>
        <d v="2010-12-01T12:48:00"/>
        <d v="2010-12-01T12:49:00"/>
        <d v="2010-12-01T12:50:00"/>
        <d v="2010-12-01T12:51:00"/>
        <d v="2010-12-01T12:54:00"/>
        <d v="2010-12-01T12:58:00"/>
        <d v="2010-12-01T13:04:00"/>
        <d v="2010-12-01T13:17:00"/>
        <d v="2010-12-01T13:20:00"/>
        <d v="2010-12-01T13:21:00"/>
        <d v="2010-12-01T13:23:00"/>
        <d v="2010-12-01T13:24:00"/>
        <d v="2010-12-01T13:31:00"/>
        <d v="2010-12-01T13:33:00"/>
        <d v="2010-12-01T13:38:00"/>
        <d v="2010-12-01T13:45:00"/>
        <d v="2010-12-01T13:51:00"/>
        <d v="2010-12-01T13:54:00"/>
        <d v="2010-12-01T14:03:00"/>
        <d v="2010-12-01T14:05:00"/>
        <d v="2010-12-01T14:11:00"/>
        <d v="2010-12-01T14:34:00"/>
        <d v="2010-12-01T14:38:00"/>
        <d v="2010-12-01T14:41:00"/>
        <d v="2010-12-01T14:54:00"/>
        <d v="2010-12-01T15:00:00"/>
        <d v="2010-12-01T15:06:00"/>
        <d v="2010-12-01T15:08:00"/>
        <d v="2010-12-01T15:21:00"/>
        <d v="2010-12-01T15:27:00"/>
        <d v="2010-12-01T15:28:00"/>
        <d v="2010-12-01T15:35:00"/>
        <d v="2010-12-01T15:37:00"/>
        <d v="2010-12-01T15:40:00"/>
        <d v="2010-12-01T15:45:00"/>
        <d v="2010-12-01T15:46:00"/>
        <d v="2010-12-01T16:01:00"/>
        <d v="2010-12-01T16:11:00"/>
        <d v="2010-12-01T16:13:00"/>
        <d v="2010-12-01T16:15:00"/>
        <d v="2010-12-01T16:16:00"/>
        <d v="2010-12-01T16:17:00"/>
        <d v="2010-12-01T16:19:00"/>
        <d v="2010-12-01T16:21:00"/>
        <d v="2010-12-01T16:22:00"/>
        <d v="2010-12-01T16:24:00"/>
        <d v="2010-12-01T16:25:00"/>
        <d v="2010-12-01T16:33:00"/>
        <d v="2010-12-01T16:49:00"/>
        <d v="2010-12-01T16:52:00"/>
        <d v="2010-12-01T16:57:00"/>
        <d v="2010-12-01T16:58:00"/>
        <d v="2010-12-01T17:15:00"/>
        <d v="2010-12-01T17:22:00"/>
        <d v="2010-12-01T17:24:00"/>
        <d v="2010-12-01T17:35:00"/>
        <d v="2010-12-02T07:48:00"/>
        <d v="2010-12-02T07:49:00"/>
        <d v="2010-12-02T08:32:00"/>
        <d v="2010-12-02T08:33:00"/>
        <d v="2010-12-02T08:34:00"/>
        <d v="2010-12-02T08:40:00"/>
        <d v="2010-12-02T08:43:00"/>
        <d v="2010-12-02T08:52:00"/>
        <d v="2010-12-02T09:29:00"/>
        <d v="2010-12-02T09:37:00"/>
        <d v="2010-12-02T09:41:00"/>
        <d v="2010-12-02T09:42:00"/>
        <d v="2010-12-02T09:43:00"/>
        <d v="2010-12-02T09:44:00"/>
        <d v="2010-12-02T10:09:00"/>
        <d v="2010-12-02T10:10:00"/>
        <d v="2010-12-02T10:17:00"/>
        <d v="2010-12-02T10:18:00"/>
        <d v="2010-12-02T10:27:00"/>
        <d v="2010-12-02T10:35:00"/>
        <d v="2010-12-02T10:39:00"/>
        <d v="2010-12-02T10:45:00"/>
        <d v="2010-12-02T10:46:00"/>
        <d v="2010-12-02T10:53:00"/>
        <d v="2010-12-02T10:54:00"/>
        <d v="2010-12-02T10:55:00"/>
        <d v="2010-12-02T10:56:00"/>
        <d v="2010-12-02T10:58:00"/>
        <d v="2010-12-02T11:02:00"/>
        <d v="2010-12-02T11:20:00"/>
        <d v="2010-12-02T11:21:00"/>
        <d v="2010-12-02T11:22:00"/>
        <d v="2010-12-02T11:23:00"/>
        <d v="2010-12-02T11:35:00"/>
        <d v="2010-12-02T11:41:00"/>
        <d v="2010-12-02T11:45:00"/>
        <d v="2010-12-02T11:46:00"/>
        <d v="2010-12-02T11:57:00"/>
        <d v="2010-12-02T12:07:00"/>
        <d v="2010-12-02T12:09:00"/>
        <d v="2010-12-02T12:10:00"/>
        <d v="2010-12-02T12:11:00"/>
        <d v="2010-12-02T12:16:00"/>
        <d v="2010-12-02T12:18:00"/>
        <d v="2010-12-02T12:22:00"/>
        <d v="2010-12-02T12:23:00"/>
        <d v="2010-12-02T12:24:00"/>
        <d v="2010-12-02T12:25:00"/>
        <d v="2010-12-02T12:26:00"/>
        <d v="2010-12-02T12:28:00"/>
        <d v="2010-12-02T12:33:00"/>
        <d v="2010-12-02T12:47:00"/>
        <d v="2010-12-02T12:50:00"/>
        <d v="2010-12-02T12:58:00"/>
        <d v="2010-12-02T12:59:00"/>
        <d v="2010-12-02T13:06:00"/>
        <d v="2010-12-02T13:08:00"/>
        <d v="2010-12-02T13:11:00"/>
        <d v="2010-12-02T13:14:00"/>
        <d v="2010-12-02T13:32:00"/>
        <d v="2010-12-02T13:36:00"/>
        <d v="2010-12-02T13:38:00"/>
        <d v="2010-12-02T13:39:00"/>
        <d v="2010-12-02T13:44:00"/>
        <d v="2010-12-02T13:45:00"/>
        <d v="2010-12-02T13:49:00"/>
        <d v="2010-12-02T14:04:00"/>
        <d v="2010-12-02T14:05:00"/>
        <d v="2010-12-02T14:06:00"/>
        <d v="2010-12-02T14:07:00"/>
        <d v="2010-12-02T14:09:00"/>
        <d v="2010-12-02T14:26:00"/>
        <d v="2010-12-02T14:30:00"/>
        <d v="2010-12-02T14:40:00"/>
        <d v="2010-12-02T14:42:00"/>
        <d v="2010-12-02T14:47:00"/>
        <d v="2010-12-02T14:49:00"/>
        <d v="2010-12-02T15:00:00"/>
        <d v="2010-12-02T15:03:00"/>
        <d v="2010-12-02T15:08:00"/>
        <d v="2010-12-02T15:14:00"/>
        <d v="2010-12-02T15:18:00"/>
        <d v="2010-12-02T15:19:00"/>
        <d v="2010-12-02T15:20:00"/>
        <d v="2010-12-02T15:22:00"/>
        <d v="2010-12-02T15:23:00"/>
        <d v="2010-12-02T15:24:00"/>
        <d v="2010-12-02T15:25:00"/>
        <d v="2010-12-02T15:26:00"/>
        <d v="2010-12-02T15:27:00"/>
        <d v="2010-12-02T15:28:00"/>
        <d v="2010-12-02T15:39:00"/>
        <d v="2010-12-02T15:40:00"/>
        <d v="2010-12-02T15:46:00"/>
        <d v="2010-12-02T15:49:00"/>
        <d v="2010-12-02T15:55:00"/>
        <d v="2010-12-02T16:00:00"/>
        <d v="2010-12-02T16:12:00"/>
        <d v="2010-12-02T16:29:00"/>
        <d v="2010-12-02T16:33:00"/>
        <d v="2010-12-02T16:34:00"/>
        <d v="2010-12-02T16:38:00"/>
        <d v="2010-12-02T16:42:00"/>
        <d v="2010-12-02T16:46:00"/>
        <d v="2010-12-02T16:48:00"/>
        <d v="2010-12-02T16:50:00"/>
        <d v="2010-12-02T16:51:00"/>
        <d v="2010-12-02T16:59:00"/>
        <d v="2010-12-02T17:12:00"/>
        <d v="2010-12-02T17:17:00"/>
        <d v="2010-12-02T17:22:00"/>
        <d v="2010-12-02T17:24:00"/>
        <d v="2010-12-02T17:38:00"/>
        <d v="2010-12-02T17:40:00"/>
        <d v="2010-12-02T17:41:00"/>
        <d v="2010-12-02T17:48:00"/>
        <d v="2010-12-02T17:51:00"/>
        <d v="2010-12-02T18:06:00"/>
        <d v="2010-12-02T18:08:00"/>
        <d v="2010-12-02T18:15:00"/>
        <d v="2010-12-02T18:23:00"/>
        <d v="2010-12-02T18:25:00"/>
        <d v="2010-12-02T18:27:00"/>
        <d v="2010-12-02T18:45:00"/>
        <d v="2010-12-02T18:46:00"/>
        <d v="2010-12-02T18:49:00"/>
        <d v="2010-12-02T19:18:00"/>
        <d v="2010-12-02T19:59:00"/>
        <d v="2010-12-03T09:31:00"/>
        <d v="2010-12-03T09:39:00"/>
        <d v="2010-12-03T09:45:00"/>
        <d v="2010-12-03T09:49:00"/>
        <d v="2010-12-03T09:51:00"/>
        <d v="2010-12-03T10:26:00"/>
        <d v="2010-12-03T10:33:00"/>
        <d v="2010-12-03T10:36:00"/>
        <d v="2010-12-03T10:43:00"/>
        <d v="2010-12-03T10:44:00"/>
        <d v="2010-12-03T11:19:00"/>
      </sharedItems>
      <fieldGroup par="10" base="4">
        <rangePr groupBy="minutes" startDate="2010-12-01T08:26:00" endDate="2010-12-03T11:19:00"/>
        <groupItems count="62">
          <s v="&lt;12/1/201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2/3/2010"/>
        </groupItems>
      </fieldGroup>
    </cacheField>
    <cacheField name="UnitPrice" numFmtId="0">
      <sharedItems containsSemiMixedTypes="0" containsString="0" containsNumber="1" minValue="0.1" maxValue="295"/>
    </cacheField>
    <cacheField name="CustomerID" numFmtId="0">
      <sharedItems containsSemiMixedTypes="0" containsString="0" containsNumber="1" containsInteger="1" minValue="12427" maxValue="18239" count="199">
        <n v="17850"/>
        <n v="13047"/>
        <n v="12583"/>
        <n v="13748"/>
        <n v="15100"/>
        <n v="15291"/>
        <n v="14688"/>
        <n v="17809"/>
        <n v="15311"/>
        <n v="16098"/>
        <n v="18074"/>
        <n v="17420"/>
        <n v="16029"/>
        <n v="16250"/>
        <n v="12431"/>
        <n v="17511"/>
        <n v="13705"/>
        <n v="13747"/>
        <n v="13408"/>
        <n v="13767"/>
        <n v="17924"/>
        <n v="13448"/>
        <n v="15862"/>
        <n v="15513"/>
        <n v="12791"/>
        <n v="16218"/>
        <n v="14045"/>
        <n v="14307"/>
        <n v="17908"/>
        <n v="17920"/>
        <n v="12838"/>
        <n v="13255"/>
        <n v="16583"/>
        <n v="18085"/>
        <n v="13758"/>
        <n v="13694"/>
        <n v="15983"/>
        <n v="14849"/>
        <n v="17968"/>
        <n v="16210"/>
        <n v="17897"/>
        <n v="17377"/>
        <n v="16552"/>
        <n v="17181"/>
        <n v="17951"/>
        <n v="14729"/>
        <n v="12748"/>
        <n v="15012"/>
        <n v="12868"/>
        <n v="17572"/>
        <n v="14078"/>
        <n v="14001"/>
        <n v="12662"/>
        <n v="15525"/>
        <n v="14237"/>
        <n v="17905"/>
        <n v="15485"/>
        <n v="12433"/>
        <n v="16955"/>
        <n v="15350"/>
        <n v="15605"/>
        <n v="18144"/>
        <n v="15922"/>
        <n v="14594"/>
        <n v="15165"/>
        <n v="14911"/>
        <n v="16456"/>
        <n v="17346"/>
        <n v="17643"/>
        <n v="17841"/>
        <n v="17873"/>
        <n v="13093"/>
        <n v="12921"/>
        <n v="13468"/>
        <n v="17760"/>
        <n v="16928"/>
        <n v="16048"/>
        <n v="16274"/>
        <n v="14496"/>
        <n v="14696"/>
        <n v="16539"/>
        <n v="17025"/>
        <n v="13777"/>
        <n v="17690"/>
        <n v="12947"/>
        <n v="17460"/>
        <n v="18229"/>
        <n v="14142"/>
        <n v="17069"/>
        <n v="13065"/>
        <n v="14606"/>
        <n v="16835"/>
        <n v="15235"/>
        <n v="13576"/>
        <n v="18011"/>
        <n v="13090"/>
        <n v="15694"/>
        <n v="14741"/>
        <n v="13715"/>
        <n v="17732"/>
        <n v="12855"/>
        <n v="15752"/>
        <n v="17855"/>
        <n v="14047"/>
        <n v="17925"/>
        <n v="13941"/>
        <n v="17017"/>
        <n v="14135"/>
        <n v="13108"/>
        <n v="15601"/>
        <n v="13418"/>
        <n v="15658"/>
        <n v="14388"/>
        <n v="14901"/>
        <n v="18041"/>
        <n v="15955"/>
        <n v="15070"/>
        <n v="16244"/>
        <n v="15111"/>
        <n v="14390"/>
        <n v="16546"/>
        <n v="15260"/>
        <n v="13305"/>
        <n v="14491"/>
        <n v="14060"/>
        <n v="15923"/>
        <n v="16752"/>
        <n v="17287"/>
        <n v="15363"/>
        <n v="12915"/>
        <n v="15544"/>
        <n v="15738"/>
        <n v="17381"/>
        <n v="15827"/>
        <n v="14180"/>
        <n v="13117"/>
        <n v="16916"/>
        <n v="17964"/>
        <n v="14466"/>
        <n v="17235"/>
        <n v="16510"/>
        <n v="17802"/>
        <n v="15107"/>
        <n v="17976"/>
        <n v="14449"/>
        <n v="16781"/>
        <n v="13491"/>
        <n v="16186"/>
        <n v="17685"/>
        <n v="17581"/>
        <n v="15732"/>
        <n v="13138"/>
        <n v="15823"/>
        <n v="17567"/>
        <n v="15061"/>
        <n v="16203"/>
        <n v="15640"/>
        <n v="15574"/>
        <n v="16770"/>
        <n v="17838"/>
        <n v="17228"/>
        <n v="14829"/>
        <n v="17412"/>
        <n v="14031"/>
        <n v="14775"/>
        <n v="12971"/>
        <n v="17659"/>
        <n v="15299"/>
        <n v="15646"/>
        <n v="13402"/>
        <n v="17757"/>
        <n v="13011"/>
        <n v="13798"/>
        <n v="16754"/>
        <n v="16634"/>
        <n v="18239"/>
        <n v="14576"/>
        <n v="13145"/>
        <n v="18168"/>
        <n v="14395"/>
        <n v="14865"/>
        <n v="15093"/>
        <n v="12738"/>
        <n v="16150"/>
        <n v="17552"/>
        <n v="14236"/>
        <n v="17961"/>
        <n v="14573"/>
        <n v="17135"/>
        <n v="17396"/>
        <n v="12967"/>
        <n v="12686"/>
        <n v="13370"/>
        <n v="16883"/>
        <n v="13520"/>
        <n v="12841"/>
        <n v="16905"/>
        <n v="12427"/>
        <n v="17967"/>
      </sharedItems>
    </cacheField>
    <cacheField name="Country" numFmtId="0">
      <sharedItems count="8">
        <s v="United Kingdom"/>
        <s v="France"/>
        <s v="Australia"/>
        <s v="Netherlands"/>
        <s v="Germany"/>
        <s v="Norway"/>
        <s v="EIRE"/>
        <s v="Switzerland"/>
      </sharedItems>
    </cacheField>
    <cacheField name="Total_Sales" numFmtId="0">
      <sharedItems containsSemiMixedTypes="0" containsString="0" containsNumber="1" minValue="0.21" maxValue="1627.2"/>
    </cacheField>
    <cacheField name="Hours" numFmtId="0" databaseField="0">
      <fieldGroup base="4">
        <rangePr groupBy="hours" startDate="2010-12-01T08:26:00" endDate="2010-12-03T11:19:00"/>
        <groupItems count="26">
          <s v="&lt;12/1/2010"/>
          <s v="12 AM"/>
          <s v="1 AM"/>
          <s v="2 AM"/>
          <s v="3 AM"/>
          <s v="4 AM"/>
          <s v="5 AM"/>
          <s v="6 AM"/>
          <s v="7 AM"/>
          <s v="8 AM"/>
          <s v="9 AM"/>
          <s v="10 AM"/>
          <s v="11 AM"/>
          <s v="12 PM"/>
          <s v="1 PM"/>
          <s v="2 PM"/>
          <s v="3 PM"/>
          <s v="4 PM"/>
          <s v="5 PM"/>
          <s v="6 PM"/>
          <s v="7 PM"/>
          <s v="8 PM"/>
          <s v="9 PM"/>
          <s v="10 PM"/>
          <s v="11 PM"/>
          <s v="&gt;12/3/2010"/>
        </groupItems>
      </fieldGroup>
    </cacheField>
    <cacheField name="Days" numFmtId="0" databaseField="0">
      <fieldGroup base="4">
        <rangePr groupBy="days" startDate="2010-12-01T08:26:00" endDate="2010-12-03T11:19:00"/>
        <groupItems count="368">
          <s v="&lt;12/1/201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2010"/>
        </groupItems>
      </fieldGroup>
    </cacheField>
  </cacheFields>
  <extLst>
    <ext xmlns:x14="http://schemas.microsoft.com/office/spreadsheetml/2009/9/main" uri="{725AE2AE-9491-48be-B2B4-4EB974FC3084}">
      <x14:pivotCacheDefinition pivotCacheId="4149431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63.075133796294" backgroundQuery="1" createdVersion="6" refreshedVersion="6" minRefreshableVersion="3" recordCount="0" supportSubquery="1" supportAdvancedDrill="1" xr:uid="{294C1EC9-45C9-4859-BF54-DCE39CB50077}">
  <cacheSource type="external" connectionId="1"/>
  <cacheFields count="1">
    <cacheField name="[Measures].[Distinct Count of CustomerID]" caption="Distinct Count of CustomerID" numFmtId="0" hierarchy="12" level="32767"/>
  </cacheFields>
  <cacheHierarchies count="13">
    <cacheHierarchy uniqueName="[Table24].[InvoiceNo]" caption="InvoiceNo" attribute="1" defaultMemberUniqueName="[Table24].[InvoiceNo].[All]" allUniqueName="[Table24].[InvoiceNo].[All]" dimensionUniqueName="[Table24]" displayFolder="" count="0" memberValueDatatype="20" unbalanced="0"/>
    <cacheHierarchy uniqueName="[Table24].[StockCode]" caption="StockCode" attribute="1" defaultMemberUniqueName="[Table24].[StockCode].[All]" allUniqueName="[Table24].[StockCode].[All]" dimensionUniqueName="[Table24]" displayFolder="" count="0" memberValueDatatype="20" unbalanced="0"/>
    <cacheHierarchy uniqueName="[Table24].[Description]" caption="Description" attribute="1" defaultMemberUniqueName="[Table24].[Description].[All]" allUniqueName="[Table24].[Description].[All]" dimensionUniqueName="[Table24]" displayFolder="" count="0" memberValueDatatype="130" unbalanced="0"/>
    <cacheHierarchy uniqueName="[Table24].[Quantity]" caption="Quantity" attribute="1" defaultMemberUniqueName="[Table24].[Quantity].[All]" allUniqueName="[Table24].[Quantity].[All]" dimensionUniqueName="[Table24]" displayFolder="" count="0" memberValueDatatype="20" unbalanced="0"/>
    <cacheHierarchy uniqueName="[Table24].[InvoiceDate]" caption="InvoiceDate" attribute="1" time="1" defaultMemberUniqueName="[Table24].[InvoiceDate].[All]" allUniqueName="[Table24].[InvoiceDate].[All]" dimensionUniqueName="[Table24]" displayFolder="" count="0" memberValueDatatype="7" unbalanced="0"/>
    <cacheHierarchy uniqueName="[Table24].[UnitPrice]" caption="UnitPrice" attribute="1" defaultMemberUniqueName="[Table24].[UnitPrice].[All]" allUniqueName="[Table24].[UnitPrice].[All]" dimensionUniqueName="[Table24]" displayFolder="" count="0" memberValueDatatype="5" unbalanced="0"/>
    <cacheHierarchy uniqueName="[Table24].[CustomerID]" caption="CustomerID" attribute="1" defaultMemberUniqueName="[Table24].[CustomerID].[All]" allUniqueName="[Table24].[CustomerID].[All]" dimensionUniqueName="[Table24]" displayFolder="" count="0" memberValueDatatype="20" unbalanced="0"/>
    <cacheHierarchy uniqueName="[Table24].[Country]" caption="Country" attribute="1" defaultMemberUniqueName="[Table24].[Country].[All]" allUniqueName="[Table24].[Country].[All]" dimensionUniqueName="[Table24]" displayFolder="" count="0" memberValueDatatype="130" unbalanced="0"/>
    <cacheHierarchy uniqueName="[Table24].[Total_Sales]" caption="Total_Sales" attribute="1" defaultMemberUniqueName="[Table24].[Total_Sales].[All]" allUniqueName="[Table24].[Total_Sales].[All]" dimensionUniqueName="[Table24]" displayFolder="" count="0" memberValueDatatype="5" unbalanced="0"/>
    <cacheHierarchy uniqueName="[Measures].[__XL_Count Table24]" caption="__XL_Count Table24" measure="1" displayFolder="" measureGroup="Table24" count="0" hidden="1"/>
    <cacheHierarchy uniqueName="[Measures].[__No measures defined]" caption="__No measures defined" measure="1" displayFolder="" count="0" hidden="1"/>
    <cacheHierarchy uniqueName="[Measures].[Sum of CustomerID]" caption="Sum of CustomerID" measure="1" displayFolder="" measureGroup="Table24" count="0" hidden="1">
      <extLst>
        <ext xmlns:x15="http://schemas.microsoft.com/office/spreadsheetml/2010/11/main" uri="{B97F6D7D-B522-45F9-BDA1-12C45D357490}">
          <x15:cacheHierarchy aggregatedColumn="6"/>
        </ext>
      </extLst>
    </cacheHierarchy>
    <cacheHierarchy uniqueName="[Measures].[Distinct Count of CustomerID]" caption="Distinct Count of CustomerID" measure="1" displayFolder="" measureGroup="Table24"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4" uniqueName="[Table24]" caption="Table24"/>
  </dimensions>
  <measureGroups count="1">
    <measureGroup name="Table24" caption="Table2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3">
  <r>
    <n v="536365"/>
    <n v="85123"/>
    <x v="0"/>
    <n v="6"/>
    <x v="0"/>
    <n v="2.5499999999999998"/>
    <x v="0"/>
    <x v="0"/>
    <n v="15.299999999999999"/>
  </r>
  <r>
    <n v="536365"/>
    <n v="22633"/>
    <x v="1"/>
    <n v="6"/>
    <x v="0"/>
    <n v="3.39"/>
    <x v="0"/>
    <x v="0"/>
    <n v="20.34"/>
  </r>
  <r>
    <n v="536365"/>
    <n v="84879"/>
    <x v="2"/>
    <n v="8"/>
    <x v="0"/>
    <n v="2.75"/>
    <x v="0"/>
    <x v="0"/>
    <n v="22"/>
  </r>
  <r>
    <n v="536365"/>
    <n v="22960"/>
    <x v="3"/>
    <n v="6"/>
    <x v="0"/>
    <n v="3.39"/>
    <x v="0"/>
    <x v="0"/>
    <n v="20.34"/>
  </r>
  <r>
    <n v="536365"/>
    <n v="21756"/>
    <x v="4"/>
    <n v="6"/>
    <x v="0"/>
    <n v="3.39"/>
    <x v="0"/>
    <x v="0"/>
    <n v="20.34"/>
  </r>
  <r>
    <n v="536365"/>
    <n v="22728"/>
    <x v="5"/>
    <n v="2"/>
    <x v="0"/>
    <n v="7.65"/>
    <x v="0"/>
    <x v="0"/>
    <n v="15.3"/>
  </r>
  <r>
    <n v="536365"/>
    <n v="22086"/>
    <x v="6"/>
    <n v="6"/>
    <x v="0"/>
    <n v="4.25"/>
    <x v="0"/>
    <x v="0"/>
    <n v="25.5"/>
  </r>
  <r>
    <n v="536366"/>
    <n v="22632"/>
    <x v="7"/>
    <n v="6"/>
    <x v="1"/>
    <n v="1.85"/>
    <x v="0"/>
    <x v="0"/>
    <n v="11.100000000000001"/>
  </r>
  <r>
    <n v="536366"/>
    <n v="21258"/>
    <x v="8"/>
    <n v="6"/>
    <x v="1"/>
    <n v="1.85"/>
    <x v="0"/>
    <x v="0"/>
    <n v="11.100000000000001"/>
  </r>
  <r>
    <n v="536367"/>
    <n v="22114"/>
    <x v="9"/>
    <n v="32"/>
    <x v="2"/>
    <n v="1.69"/>
    <x v="1"/>
    <x v="0"/>
    <n v="54.08"/>
  </r>
  <r>
    <n v="536367"/>
    <n v="22386"/>
    <x v="10"/>
    <n v="6"/>
    <x v="2"/>
    <n v="2.1"/>
    <x v="1"/>
    <x v="0"/>
    <n v="12.600000000000001"/>
  </r>
  <r>
    <n v="536367"/>
    <n v="22961"/>
    <x v="11"/>
    <n v="6"/>
    <x v="2"/>
    <n v="2.1"/>
    <x v="1"/>
    <x v="0"/>
    <n v="12.600000000000001"/>
  </r>
  <r>
    <n v="536367"/>
    <n v="22139"/>
    <x v="12"/>
    <n v="8"/>
    <x v="2"/>
    <n v="3.75"/>
    <x v="1"/>
    <x v="0"/>
    <n v="30"/>
  </r>
  <r>
    <n v="536367"/>
    <n v="10002"/>
    <x v="13"/>
    <n v="6"/>
    <x v="2"/>
    <n v="4.25"/>
    <x v="1"/>
    <x v="0"/>
    <n v="25.5"/>
  </r>
  <r>
    <n v="536367"/>
    <n v="35004"/>
    <x v="14"/>
    <n v="3"/>
    <x v="2"/>
    <n v="4.95"/>
    <x v="1"/>
    <x v="0"/>
    <n v="14.850000000000001"/>
  </r>
  <r>
    <n v="536367"/>
    <n v="82484"/>
    <x v="15"/>
    <n v="2"/>
    <x v="2"/>
    <n v="9.9499999999999993"/>
    <x v="1"/>
    <x v="0"/>
    <n v="19.899999999999999"/>
  </r>
  <r>
    <n v="536367"/>
    <n v="22783"/>
    <x v="16"/>
    <n v="3"/>
    <x v="2"/>
    <n v="5.95"/>
    <x v="1"/>
    <x v="0"/>
    <n v="17.850000000000001"/>
  </r>
  <r>
    <n v="536367"/>
    <n v="84880"/>
    <x v="17"/>
    <n v="3"/>
    <x v="2"/>
    <n v="5.95"/>
    <x v="1"/>
    <x v="0"/>
    <n v="17.850000000000001"/>
  </r>
  <r>
    <n v="536367"/>
    <n v="79321"/>
    <x v="18"/>
    <n v="4"/>
    <x v="2"/>
    <n v="7.95"/>
    <x v="1"/>
    <x v="0"/>
    <n v="31.8"/>
  </r>
  <r>
    <n v="536367"/>
    <n v="21754"/>
    <x v="19"/>
    <n v="4"/>
    <x v="2"/>
    <n v="7.95"/>
    <x v="1"/>
    <x v="0"/>
    <n v="31.8"/>
  </r>
  <r>
    <n v="536368"/>
    <n v="22941"/>
    <x v="19"/>
    <n v="6"/>
    <x v="2"/>
    <n v="4.25"/>
    <x v="1"/>
    <x v="0"/>
    <n v="25.5"/>
  </r>
  <r>
    <n v="536368"/>
    <n v="22556"/>
    <x v="19"/>
    <n v="3"/>
    <x v="2"/>
    <n v="4.95"/>
    <x v="1"/>
    <x v="0"/>
    <n v="14.850000000000001"/>
  </r>
  <r>
    <n v="536368"/>
    <n v="22150"/>
    <x v="19"/>
    <n v="3"/>
    <x v="2"/>
    <n v="4.95"/>
    <x v="1"/>
    <x v="0"/>
    <n v="14.850000000000001"/>
  </r>
  <r>
    <n v="536368"/>
    <n v="22180"/>
    <x v="19"/>
    <n v="3"/>
    <x v="2"/>
    <n v="4.95"/>
    <x v="1"/>
    <x v="0"/>
    <n v="14.850000000000001"/>
  </r>
  <r>
    <n v="536369"/>
    <n v="21506"/>
    <x v="19"/>
    <n v="3"/>
    <x v="3"/>
    <n v="5.95"/>
    <x v="1"/>
    <x v="0"/>
    <n v="17.850000000000001"/>
  </r>
  <r>
    <n v="536370"/>
    <n v="22188"/>
    <x v="19"/>
    <n v="24"/>
    <x v="4"/>
    <n v="3.75"/>
    <x v="2"/>
    <x v="1"/>
    <n v="90"/>
  </r>
  <r>
    <n v="536370"/>
    <n v="35004"/>
    <x v="19"/>
    <n v="24"/>
    <x v="4"/>
    <n v="3.75"/>
    <x v="2"/>
    <x v="1"/>
    <n v="90"/>
  </r>
  <r>
    <n v="536370"/>
    <n v="21980"/>
    <x v="19"/>
    <n v="12"/>
    <x v="4"/>
    <n v="3.75"/>
    <x v="2"/>
    <x v="1"/>
    <n v="45"/>
  </r>
  <r>
    <n v="536370"/>
    <n v="22969"/>
    <x v="19"/>
    <n v="12"/>
    <x v="4"/>
    <n v="0.85"/>
    <x v="2"/>
    <x v="1"/>
    <n v="10.199999999999999"/>
  </r>
  <r>
    <n v="536370"/>
    <n v="22110"/>
    <x v="19"/>
    <n v="24"/>
    <x v="4"/>
    <n v="0.65"/>
    <x v="2"/>
    <x v="1"/>
    <n v="15.600000000000001"/>
  </r>
  <r>
    <n v="536370"/>
    <n v="22867"/>
    <x v="19"/>
    <n v="48"/>
    <x v="4"/>
    <n v="0.85"/>
    <x v="2"/>
    <x v="1"/>
    <n v="40.799999999999997"/>
  </r>
  <r>
    <n v="536370"/>
    <n v="22297"/>
    <x v="19"/>
    <n v="24"/>
    <x v="4"/>
    <n v="1.25"/>
    <x v="2"/>
    <x v="1"/>
    <n v="30"/>
  </r>
  <r>
    <n v="536370"/>
    <n v="20914"/>
    <x v="19"/>
    <n v="18"/>
    <x v="4"/>
    <n v="2.95"/>
    <x v="2"/>
    <x v="1"/>
    <n v="53.1"/>
  </r>
  <r>
    <n v="536370"/>
    <n v="22537"/>
    <x v="19"/>
    <n v="24"/>
    <x v="4"/>
    <n v="2.95"/>
    <x v="2"/>
    <x v="1"/>
    <n v="70.800000000000011"/>
  </r>
  <r>
    <n v="536370"/>
    <n v="90199"/>
    <x v="19"/>
    <n v="24"/>
    <x v="4"/>
    <n v="1.95"/>
    <x v="2"/>
    <x v="1"/>
    <n v="46.8"/>
  </r>
  <r>
    <n v="536370"/>
    <n v="20728"/>
    <x v="19"/>
    <n v="24"/>
    <x v="4"/>
    <n v="1.95"/>
    <x v="2"/>
    <x v="1"/>
    <n v="46.8"/>
  </r>
  <r>
    <n v="536370"/>
    <n v="22952"/>
    <x v="19"/>
    <n v="24"/>
    <x v="4"/>
    <n v="1.95"/>
    <x v="2"/>
    <x v="1"/>
    <n v="46.8"/>
  </r>
  <r>
    <n v="536370"/>
    <n v="21494"/>
    <x v="19"/>
    <n v="20"/>
    <x v="4"/>
    <n v="0.85"/>
    <x v="2"/>
    <x v="1"/>
    <n v="17"/>
  </r>
  <r>
    <n v="536370"/>
    <n v="21889"/>
    <x v="19"/>
    <n v="24"/>
    <x v="4"/>
    <n v="1.65"/>
    <x v="2"/>
    <x v="1"/>
    <n v="39.599999999999994"/>
  </r>
  <r>
    <n v="536370"/>
    <n v="22619"/>
    <x v="19"/>
    <n v="24"/>
    <x v="4"/>
    <n v="2.95"/>
    <x v="2"/>
    <x v="1"/>
    <n v="70.800000000000011"/>
  </r>
  <r>
    <n v="536370"/>
    <n v="22837"/>
    <x v="19"/>
    <n v="12"/>
    <x v="4"/>
    <n v="3.75"/>
    <x v="2"/>
    <x v="1"/>
    <n v="45"/>
  </r>
  <r>
    <n v="536370"/>
    <n v="21154"/>
    <x v="19"/>
    <n v="24"/>
    <x v="4"/>
    <n v="0.42"/>
    <x v="2"/>
    <x v="1"/>
    <n v="10.08"/>
  </r>
  <r>
    <n v="536370"/>
    <n v="85172"/>
    <x v="19"/>
    <n v="24"/>
    <x v="4"/>
    <n v="0.42"/>
    <x v="2"/>
    <x v="1"/>
    <n v="10.08"/>
  </r>
  <r>
    <n v="536370"/>
    <n v="22670"/>
    <x v="19"/>
    <n v="36"/>
    <x v="4"/>
    <n v="0.65"/>
    <x v="2"/>
    <x v="1"/>
    <n v="23.400000000000002"/>
  </r>
  <r>
    <n v="536370"/>
    <n v="82552"/>
    <x v="19"/>
    <n v="3"/>
    <x v="4"/>
    <n v="18"/>
    <x v="2"/>
    <x v="1"/>
    <n v="54"/>
  </r>
  <r>
    <n v="536371"/>
    <n v="90200"/>
    <x v="19"/>
    <n v="80"/>
    <x v="5"/>
    <n v="2.5499999999999998"/>
    <x v="3"/>
    <x v="0"/>
    <n v="204"/>
  </r>
  <r>
    <n v="536372"/>
    <n v="21314"/>
    <x v="19"/>
    <n v="6"/>
    <x v="6"/>
    <n v="1.85"/>
    <x v="0"/>
    <x v="0"/>
    <n v="11.100000000000001"/>
  </r>
  <r>
    <n v="536372"/>
    <n v="22738"/>
    <x v="19"/>
    <n v="6"/>
    <x v="6"/>
    <n v="1.85"/>
    <x v="0"/>
    <x v="0"/>
    <n v="11.100000000000001"/>
  </r>
  <r>
    <n v="536373"/>
    <n v="21622"/>
    <x v="19"/>
    <n v="6"/>
    <x v="7"/>
    <n v="2.5499999999999998"/>
    <x v="0"/>
    <x v="0"/>
    <n v="15.299999999999999"/>
  </r>
  <r>
    <n v="536373"/>
    <n v="84947"/>
    <x v="19"/>
    <n v="6"/>
    <x v="7"/>
    <n v="3.39"/>
    <x v="0"/>
    <x v="0"/>
    <n v="20.34"/>
  </r>
  <r>
    <n v="536373"/>
    <n v="22865"/>
    <x v="19"/>
    <n v="8"/>
    <x v="7"/>
    <n v="2.75"/>
    <x v="0"/>
    <x v="0"/>
    <n v="22"/>
  </r>
  <r>
    <n v="536373"/>
    <n v="21794"/>
    <x v="19"/>
    <n v="6"/>
    <x v="7"/>
    <n v="4.95"/>
    <x v="0"/>
    <x v="0"/>
    <n v="29.700000000000003"/>
  </r>
  <r>
    <n v="536373"/>
    <n v="22854"/>
    <x v="19"/>
    <n v="6"/>
    <x v="7"/>
    <n v="1.06"/>
    <x v="0"/>
    <x v="0"/>
    <n v="6.36"/>
  </r>
  <r>
    <n v="536373"/>
    <n v="84997"/>
    <x v="19"/>
    <n v="6"/>
    <x v="7"/>
    <n v="1.06"/>
    <x v="0"/>
    <x v="0"/>
    <n v="6.36"/>
  </r>
  <r>
    <n v="536373"/>
    <n v="22943"/>
    <x v="19"/>
    <n v="6"/>
    <x v="7"/>
    <n v="1.06"/>
    <x v="0"/>
    <x v="0"/>
    <n v="6.36"/>
  </r>
  <r>
    <n v="536373"/>
    <n v="21111"/>
    <x v="19"/>
    <n v="6"/>
    <x v="7"/>
    <n v="1.06"/>
    <x v="0"/>
    <x v="0"/>
    <n v="6.36"/>
  </r>
  <r>
    <n v="536373"/>
    <n v="21826"/>
    <x v="19"/>
    <n v="2"/>
    <x v="7"/>
    <n v="4.95"/>
    <x v="0"/>
    <x v="0"/>
    <n v="9.9"/>
  </r>
  <r>
    <n v="536373"/>
    <n v="21135"/>
    <x v="19"/>
    <n v="4"/>
    <x v="7"/>
    <n v="6.95"/>
    <x v="0"/>
    <x v="0"/>
    <n v="27.8"/>
  </r>
  <r>
    <n v="536373"/>
    <n v="22809"/>
    <x v="19"/>
    <n v="6"/>
    <x v="7"/>
    <n v="2.1"/>
    <x v="0"/>
    <x v="0"/>
    <n v="12.600000000000001"/>
  </r>
  <r>
    <n v="536373"/>
    <n v="22815"/>
    <x v="19"/>
    <n v="6"/>
    <x v="7"/>
    <n v="2.5499999999999998"/>
    <x v="0"/>
    <x v="0"/>
    <n v="15.299999999999999"/>
  </r>
  <r>
    <n v="536373"/>
    <n v="22222"/>
    <x v="19"/>
    <n v="6"/>
    <x v="7"/>
    <n v="3.39"/>
    <x v="0"/>
    <x v="0"/>
    <n v="20.34"/>
  </r>
  <r>
    <n v="536373"/>
    <n v="22360"/>
    <x v="19"/>
    <n v="6"/>
    <x v="7"/>
    <n v="3.39"/>
    <x v="0"/>
    <x v="0"/>
    <n v="20.34"/>
  </r>
  <r>
    <n v="536373"/>
    <n v="21519"/>
    <x v="19"/>
    <n v="2"/>
    <x v="7"/>
    <n v="7.65"/>
    <x v="0"/>
    <x v="0"/>
    <n v="15.3"/>
  </r>
  <r>
    <n v="536373"/>
    <n v="84692"/>
    <x v="19"/>
    <n v="6"/>
    <x v="7"/>
    <n v="4.25"/>
    <x v="0"/>
    <x v="0"/>
    <n v="25.5"/>
  </r>
  <r>
    <n v="536374"/>
    <n v="20754"/>
    <x v="19"/>
    <n v="32"/>
    <x v="8"/>
    <n v="10.95"/>
    <x v="4"/>
    <x v="0"/>
    <n v="350.4"/>
  </r>
  <r>
    <n v="536375"/>
    <n v="22866"/>
    <x v="19"/>
    <n v="6"/>
    <x v="9"/>
    <n v="2.5499999999999998"/>
    <x v="0"/>
    <x v="0"/>
    <n v="15.299999999999999"/>
  </r>
  <r>
    <n v="536375"/>
    <n v="21485"/>
    <x v="19"/>
    <n v="6"/>
    <x v="9"/>
    <n v="3.39"/>
    <x v="0"/>
    <x v="0"/>
    <n v="20.34"/>
  </r>
  <r>
    <n v="536375"/>
    <n v="22277"/>
    <x v="19"/>
    <n v="8"/>
    <x v="9"/>
    <n v="2.75"/>
    <x v="0"/>
    <x v="0"/>
    <n v="22"/>
  </r>
  <r>
    <n v="536375"/>
    <n v="21466"/>
    <x v="19"/>
    <n v="6"/>
    <x v="9"/>
    <n v="4.95"/>
    <x v="0"/>
    <x v="0"/>
    <n v="29.700000000000003"/>
  </r>
  <r>
    <n v="536375"/>
    <n v="22968"/>
    <x v="19"/>
    <n v="6"/>
    <x v="9"/>
    <n v="1.06"/>
    <x v="0"/>
    <x v="0"/>
    <n v="6.36"/>
  </r>
  <r>
    <n v="536375"/>
    <n v="21915"/>
    <x v="19"/>
    <n v="6"/>
    <x v="9"/>
    <n v="1.06"/>
    <x v="0"/>
    <x v="0"/>
    <n v="6.36"/>
  </r>
  <r>
    <n v="536375"/>
    <n v="22382"/>
    <x v="19"/>
    <n v="6"/>
    <x v="9"/>
    <n v="1.06"/>
    <x v="0"/>
    <x v="0"/>
    <n v="6.36"/>
  </r>
  <r>
    <n v="536375"/>
    <n v="21773"/>
    <x v="19"/>
    <n v="6"/>
    <x v="9"/>
    <n v="1.06"/>
    <x v="0"/>
    <x v="0"/>
    <n v="6.36"/>
  </r>
  <r>
    <n v="536375"/>
    <n v="21134"/>
    <x v="19"/>
    <n v="2"/>
    <x v="9"/>
    <n v="4.95"/>
    <x v="0"/>
    <x v="0"/>
    <n v="9.9"/>
  </r>
  <r>
    <n v="536375"/>
    <n v="22145"/>
    <x v="19"/>
    <n v="4"/>
    <x v="9"/>
    <n v="6.95"/>
    <x v="0"/>
    <x v="0"/>
    <n v="27.8"/>
  </r>
  <r>
    <n v="536375"/>
    <n v="37509"/>
    <x v="19"/>
    <n v="6"/>
    <x v="9"/>
    <n v="2.1"/>
    <x v="0"/>
    <x v="0"/>
    <n v="12.600000000000001"/>
  </r>
  <r>
    <n v="536375"/>
    <n v="22244"/>
    <x v="19"/>
    <n v="6"/>
    <x v="9"/>
    <n v="2.5499999999999998"/>
    <x v="0"/>
    <x v="0"/>
    <n v="15.299999999999999"/>
  </r>
  <r>
    <n v="536375"/>
    <n v="85226"/>
    <x v="19"/>
    <n v="6"/>
    <x v="9"/>
    <n v="3.39"/>
    <x v="0"/>
    <x v="0"/>
    <n v="20.34"/>
  </r>
  <r>
    <n v="536375"/>
    <n v="85044"/>
    <x v="19"/>
    <n v="6"/>
    <x v="9"/>
    <n v="3.39"/>
    <x v="0"/>
    <x v="0"/>
    <n v="20.34"/>
  </r>
  <r>
    <n v="536375"/>
    <n v="84970"/>
    <x v="19"/>
    <n v="2"/>
    <x v="9"/>
    <n v="7.65"/>
    <x v="0"/>
    <x v="0"/>
    <n v="15.3"/>
  </r>
  <r>
    <n v="536375"/>
    <n v="20950"/>
    <x v="19"/>
    <n v="6"/>
    <x v="9"/>
    <n v="4.25"/>
    <x v="0"/>
    <x v="0"/>
    <n v="25.5"/>
  </r>
  <r>
    <n v="536376"/>
    <n v="37461"/>
    <x v="19"/>
    <n v="48"/>
    <x v="9"/>
    <n v="3.45"/>
    <x v="5"/>
    <x v="0"/>
    <n v="165.60000000000002"/>
  </r>
  <r>
    <n v="536376"/>
    <n v="84670"/>
    <x v="19"/>
    <n v="64"/>
    <x v="9"/>
    <n v="2.5499999999999998"/>
    <x v="5"/>
    <x v="0"/>
    <n v="163.19999999999999"/>
  </r>
  <r>
    <n v="536377"/>
    <n v="20697"/>
    <x v="19"/>
    <n v="6"/>
    <x v="10"/>
    <n v="1.85"/>
    <x v="0"/>
    <x v="0"/>
    <n v="11.100000000000001"/>
  </r>
  <r>
    <n v="536377"/>
    <n v="22599"/>
    <x v="19"/>
    <n v="6"/>
    <x v="10"/>
    <n v="1.85"/>
    <x v="0"/>
    <x v="0"/>
    <n v="11.100000000000001"/>
  </r>
  <r>
    <n v="536378"/>
    <n v="21495"/>
    <x v="19"/>
    <n v="10"/>
    <x v="11"/>
    <n v="1.95"/>
    <x v="6"/>
    <x v="0"/>
    <n v="19.5"/>
  </r>
  <r>
    <n v="536378"/>
    <n v="22802"/>
    <x v="19"/>
    <n v="10"/>
    <x v="11"/>
    <n v="1.95"/>
    <x v="6"/>
    <x v="0"/>
    <n v="19.5"/>
  </r>
  <r>
    <n v="536378"/>
    <n v="84884"/>
    <x v="19"/>
    <n v="10"/>
    <x v="11"/>
    <n v="2.95"/>
    <x v="6"/>
    <x v="0"/>
    <n v="29.5"/>
  </r>
  <r>
    <n v="536378"/>
    <n v="22318"/>
    <x v="19"/>
    <n v="10"/>
    <x v="11"/>
    <n v="0.85"/>
    <x v="6"/>
    <x v="0"/>
    <n v="8.5"/>
  </r>
  <r>
    <n v="536378"/>
    <n v="21777"/>
    <x v="19"/>
    <n v="12"/>
    <x v="11"/>
    <n v="3.75"/>
    <x v="6"/>
    <x v="0"/>
    <n v="45"/>
  </r>
  <r>
    <n v="536378"/>
    <n v="85199"/>
    <x v="19"/>
    <n v="6"/>
    <x v="11"/>
    <n v="3.75"/>
    <x v="6"/>
    <x v="0"/>
    <n v="22.5"/>
  </r>
  <r>
    <n v="536378"/>
    <n v="37446"/>
    <x v="19"/>
    <n v="12"/>
    <x v="11"/>
    <n v="0.85"/>
    <x v="6"/>
    <x v="0"/>
    <n v="10.199999999999999"/>
  </r>
  <r>
    <n v="536378"/>
    <n v="21372"/>
    <x v="19"/>
    <n v="10"/>
    <x v="11"/>
    <n v="1.65"/>
    <x v="6"/>
    <x v="0"/>
    <n v="16.5"/>
  </r>
  <r>
    <n v="536378"/>
    <n v="21668"/>
    <x v="19"/>
    <n v="6"/>
    <x v="11"/>
    <n v="2.5499999999999998"/>
    <x v="6"/>
    <x v="0"/>
    <n v="15.299999999999999"/>
  </r>
  <r>
    <n v="536378"/>
    <n v="22915"/>
    <x v="19"/>
    <n v="6"/>
    <x v="11"/>
    <n v="2.5499999999999998"/>
    <x v="6"/>
    <x v="0"/>
    <n v="15.299999999999999"/>
  </r>
  <r>
    <n v="536378"/>
    <n v="22171"/>
    <x v="19"/>
    <n v="120"/>
    <x v="11"/>
    <n v="0.42"/>
    <x v="6"/>
    <x v="0"/>
    <n v="50.4"/>
  </r>
  <r>
    <n v="536378"/>
    <n v="84836"/>
    <x v="19"/>
    <n v="24"/>
    <x v="11"/>
    <n v="0.55000000000000004"/>
    <x v="6"/>
    <x v="0"/>
    <n v="13.200000000000001"/>
  </r>
  <r>
    <n v="536378"/>
    <n v="85032"/>
    <x v="19"/>
    <n v="24"/>
    <x v="11"/>
    <n v="0.55000000000000004"/>
    <x v="6"/>
    <x v="0"/>
    <n v="13.200000000000001"/>
  </r>
  <r>
    <n v="536378"/>
    <n v="22589"/>
    <x v="19"/>
    <n v="24"/>
    <x v="11"/>
    <n v="0.55000000000000004"/>
    <x v="6"/>
    <x v="0"/>
    <n v="13.200000000000001"/>
  </r>
  <r>
    <n v="536378"/>
    <n v="84755"/>
    <x v="19"/>
    <n v="6"/>
    <x v="11"/>
    <n v="2.95"/>
    <x v="6"/>
    <x v="0"/>
    <n v="17.700000000000003"/>
  </r>
  <r>
    <n v="536378"/>
    <n v="21864"/>
    <x v="19"/>
    <n v="48"/>
    <x v="11"/>
    <n v="1.25"/>
    <x v="6"/>
    <x v="0"/>
    <n v="60"/>
  </r>
  <r>
    <n v="536378"/>
    <n v="22041"/>
    <x v="19"/>
    <n v="96"/>
    <x v="11"/>
    <n v="0.38"/>
    <x v="6"/>
    <x v="0"/>
    <n v="36.480000000000004"/>
  </r>
  <r>
    <n v="536378"/>
    <n v="20725"/>
    <x v="19"/>
    <n v="10"/>
    <x v="11"/>
    <n v="1.95"/>
    <x v="6"/>
    <x v="0"/>
    <n v="19.5"/>
  </r>
  <r>
    <n v="536378"/>
    <n v="21232"/>
    <x v="19"/>
    <n v="10"/>
    <x v="11"/>
    <n v="1.95"/>
    <x v="6"/>
    <x v="0"/>
    <n v="19.5"/>
  </r>
  <r>
    <n v="536380"/>
    <n v="22966"/>
    <x v="19"/>
    <n v="24"/>
    <x v="12"/>
    <n v="1.45"/>
    <x v="7"/>
    <x v="0"/>
    <n v="34.799999999999997"/>
  </r>
  <r>
    <n v="536381"/>
    <n v="85099"/>
    <x v="19"/>
    <n v="23"/>
    <x v="12"/>
    <n v="4.25"/>
    <x v="8"/>
    <x v="0"/>
    <n v="97.75"/>
  </r>
  <r>
    <n v="536381"/>
    <n v="21156"/>
    <x v="19"/>
    <n v="5"/>
    <x v="12"/>
    <n v="4.95"/>
    <x v="8"/>
    <x v="0"/>
    <n v="24.75"/>
  </r>
  <r>
    <n v="536381"/>
    <n v="84029"/>
    <x v="19"/>
    <n v="10"/>
    <x v="12"/>
    <n v="1.95"/>
    <x v="8"/>
    <x v="0"/>
    <n v="19.5"/>
  </r>
  <r>
    <n v="536381"/>
    <n v="37449"/>
    <x v="19"/>
    <n v="2"/>
    <x v="12"/>
    <n v="2.1"/>
    <x v="8"/>
    <x v="0"/>
    <n v="4.2"/>
  </r>
  <r>
    <n v="536381"/>
    <n v="22846"/>
    <x v="19"/>
    <n v="6"/>
    <x v="12"/>
    <n v="1.25"/>
    <x v="8"/>
    <x v="0"/>
    <n v="7.5"/>
  </r>
  <r>
    <n v="536381"/>
    <n v="37448"/>
    <x v="19"/>
    <n v="24"/>
    <x v="12"/>
    <n v="1.25"/>
    <x v="8"/>
    <x v="0"/>
    <n v="30"/>
  </r>
  <r>
    <n v="536381"/>
    <n v="21427"/>
    <x v="19"/>
    <n v="24"/>
    <x v="12"/>
    <n v="1.25"/>
    <x v="8"/>
    <x v="0"/>
    <n v="30"/>
  </r>
  <r>
    <n v="536381"/>
    <n v="10135"/>
    <x v="19"/>
    <n v="1"/>
    <x v="12"/>
    <n v="1.25"/>
    <x v="8"/>
    <x v="0"/>
    <n v="1.25"/>
  </r>
  <r>
    <n v="536381"/>
    <n v="21524"/>
    <x v="19"/>
    <n v="1"/>
    <x v="12"/>
    <n v="0.85"/>
    <x v="8"/>
    <x v="0"/>
    <n v="0.85"/>
  </r>
  <r>
    <n v="536381"/>
    <n v="21733"/>
    <x v="19"/>
    <n v="1"/>
    <x v="12"/>
    <n v="2.5499999999999998"/>
    <x v="8"/>
    <x v="0"/>
    <n v="2.5499999999999998"/>
  </r>
  <r>
    <n v="536381"/>
    <n v="21877"/>
    <x v="19"/>
    <n v="10"/>
    <x v="12"/>
    <n v="1.65"/>
    <x v="8"/>
    <x v="0"/>
    <n v="16.5"/>
  </r>
  <r>
    <n v="536381"/>
    <n v="21624"/>
    <x v="19"/>
    <n v="3"/>
    <x v="12"/>
    <n v="1.69"/>
    <x v="8"/>
    <x v="0"/>
    <n v="5.07"/>
  </r>
  <r>
    <n v="536381"/>
    <n v="21421"/>
    <x v="19"/>
    <n v="1"/>
    <x v="12"/>
    <n v="1.95"/>
    <x v="8"/>
    <x v="0"/>
    <n v="1.95"/>
  </r>
  <r>
    <n v="536381"/>
    <n v="37370"/>
    <x v="19"/>
    <n v="2"/>
    <x v="12"/>
    <n v="2.1"/>
    <x v="8"/>
    <x v="0"/>
    <n v="4.2"/>
  </r>
  <r>
    <n v="536381"/>
    <n v="84832"/>
    <x v="19"/>
    <n v="1"/>
    <x v="12"/>
    <n v="2.95"/>
    <x v="8"/>
    <x v="0"/>
    <n v="2.95"/>
  </r>
  <r>
    <n v="536381"/>
    <n v="21364"/>
    <x v="19"/>
    <n v="1"/>
    <x v="12"/>
    <n v="2.95"/>
    <x v="8"/>
    <x v="0"/>
    <n v="2.95"/>
  </r>
  <r>
    <n v="536381"/>
    <n v="72760"/>
    <x v="19"/>
    <n v="4"/>
    <x v="12"/>
    <n v="2.95"/>
    <x v="8"/>
    <x v="0"/>
    <n v="11.8"/>
  </r>
  <r>
    <n v="536381"/>
    <n v="22863"/>
    <x v="19"/>
    <n v="1"/>
    <x v="12"/>
    <n v="2.95"/>
    <x v="8"/>
    <x v="0"/>
    <n v="2.95"/>
  </r>
  <r>
    <n v="536381"/>
    <n v="22149"/>
    <x v="19"/>
    <n v="6"/>
    <x v="12"/>
    <n v="0.85"/>
    <x v="8"/>
    <x v="0"/>
    <n v="5.0999999999999996"/>
  </r>
  <r>
    <n v="536381"/>
    <n v="22367"/>
    <x v="19"/>
    <n v="2"/>
    <x v="12"/>
    <n v="2.5499999999999998"/>
    <x v="8"/>
    <x v="0"/>
    <n v="5.0999999999999996"/>
  </r>
  <r>
    <n v="536381"/>
    <n v="21137"/>
    <x v="19"/>
    <n v="1"/>
    <x v="12"/>
    <n v="0.85"/>
    <x v="8"/>
    <x v="0"/>
    <n v="0.85"/>
  </r>
  <r>
    <n v="536381"/>
    <n v="21356"/>
    <x v="19"/>
    <n v="1"/>
    <x v="12"/>
    <n v="0.85"/>
    <x v="8"/>
    <x v="0"/>
    <n v="0.85"/>
  </r>
  <r>
    <n v="536381"/>
    <n v="20975"/>
    <x v="19"/>
    <n v="1"/>
    <x v="12"/>
    <n v="1.45"/>
    <x v="8"/>
    <x v="0"/>
    <n v="1.45"/>
  </r>
  <r>
    <n v="536381"/>
    <n v="22965"/>
    <x v="19"/>
    <n v="1"/>
    <x v="12"/>
    <n v="4.95"/>
    <x v="8"/>
    <x v="0"/>
    <n v="4.95"/>
  </r>
  <r>
    <n v="536381"/>
    <n v="22549"/>
    <x v="19"/>
    <n v="2"/>
    <x v="12"/>
    <n v="2.95"/>
    <x v="8"/>
    <x v="0"/>
    <n v="5.9"/>
  </r>
  <r>
    <n v="536381"/>
    <n v="22752"/>
    <x v="19"/>
    <n v="2"/>
    <x v="12"/>
    <n v="5.95"/>
    <x v="8"/>
    <x v="0"/>
    <n v="11.9"/>
  </r>
  <r>
    <n v="536381"/>
    <n v="21355"/>
    <x v="19"/>
    <n v="2"/>
    <x v="12"/>
    <n v="5.95"/>
    <x v="8"/>
    <x v="0"/>
    <n v="11.9"/>
  </r>
  <r>
    <n v="536381"/>
    <n v="22676"/>
    <x v="19"/>
    <n v="4"/>
    <x v="12"/>
    <n v="1.45"/>
    <x v="8"/>
    <x v="0"/>
    <n v="5.8"/>
  </r>
  <r>
    <n v="536381"/>
    <n v="22839"/>
    <x v="19"/>
    <n v="1"/>
    <x v="12"/>
    <n v="2.95"/>
    <x v="8"/>
    <x v="0"/>
    <n v="2.95"/>
  </r>
  <r>
    <n v="536381"/>
    <n v="22927"/>
    <x v="19"/>
    <n v="1"/>
    <x v="12"/>
    <n v="1.95"/>
    <x v="8"/>
    <x v="0"/>
    <n v="1.95"/>
  </r>
  <r>
    <n v="536381"/>
    <n v="21931"/>
    <x v="19"/>
    <n v="2"/>
    <x v="12"/>
    <n v="1.65"/>
    <x v="8"/>
    <x v="0"/>
    <n v="3.3"/>
  </r>
  <r>
    <n v="536381"/>
    <n v="22457"/>
    <x v="19"/>
    <n v="3"/>
    <x v="12"/>
    <n v="3.95"/>
    <x v="8"/>
    <x v="0"/>
    <n v="11.850000000000001"/>
  </r>
  <r>
    <n v="536381"/>
    <n v="21429"/>
    <x v="19"/>
    <n v="36"/>
    <x v="12"/>
    <n v="1.06"/>
    <x v="8"/>
    <x v="0"/>
    <n v="38.160000000000004"/>
  </r>
  <r>
    <n v="536381"/>
    <n v="22198"/>
    <x v="19"/>
    <n v="10"/>
    <x v="12"/>
    <n v="6.75"/>
    <x v="8"/>
    <x v="0"/>
    <n v="67.5"/>
  </r>
  <r>
    <n v="536382"/>
    <n v="20992"/>
    <x v="19"/>
    <n v="12"/>
    <x v="13"/>
    <n v="0.85"/>
    <x v="9"/>
    <x v="0"/>
    <n v="10.199999999999999"/>
  </r>
  <r>
    <n v="536382"/>
    <n v="21914"/>
    <x v="19"/>
    <n v="8"/>
    <x v="13"/>
    <n v="3.75"/>
    <x v="9"/>
    <x v="0"/>
    <n v="30"/>
  </r>
  <r>
    <n v="536382"/>
    <n v="22187"/>
    <x v="19"/>
    <n v="12"/>
    <x v="13"/>
    <n v="1.65"/>
    <x v="9"/>
    <x v="0"/>
    <n v="19.799999999999997"/>
  </r>
  <r>
    <n v="536382"/>
    <n v="21463"/>
    <x v="19"/>
    <n v="10"/>
    <x v="13"/>
    <n v="1.95"/>
    <x v="9"/>
    <x v="0"/>
    <n v="19.5"/>
  </r>
  <r>
    <n v="536382"/>
    <n v="85136"/>
    <x v="19"/>
    <n v="10"/>
    <x v="13"/>
    <n v="2.1"/>
    <x v="9"/>
    <x v="0"/>
    <n v="21"/>
  </r>
  <r>
    <n v="536382"/>
    <n v="22601"/>
    <x v="19"/>
    <n v="50"/>
    <x v="13"/>
    <n v="1.85"/>
    <x v="9"/>
    <x v="0"/>
    <n v="92.5"/>
  </r>
  <r>
    <n v="536382"/>
    <n v="22469"/>
    <x v="19"/>
    <n v="8"/>
    <x v="13"/>
    <n v="2.95"/>
    <x v="9"/>
    <x v="0"/>
    <n v="23.6"/>
  </r>
  <r>
    <n v="536382"/>
    <n v="85061"/>
    <x v="19"/>
    <n v="4"/>
    <x v="13"/>
    <n v="3.75"/>
    <x v="9"/>
    <x v="0"/>
    <n v="15"/>
  </r>
  <r>
    <n v="536382"/>
    <n v="22812"/>
    <x v="19"/>
    <n v="12"/>
    <x v="13"/>
    <n v="5.95"/>
    <x v="9"/>
    <x v="0"/>
    <n v="71.400000000000006"/>
  </r>
  <r>
    <n v="536382"/>
    <n v="21014"/>
    <x v="19"/>
    <n v="2"/>
    <x v="13"/>
    <n v="14.95"/>
    <x v="9"/>
    <x v="0"/>
    <n v="29.9"/>
  </r>
  <r>
    <n v="536382"/>
    <n v="21034"/>
    <x v="19"/>
    <n v="2"/>
    <x v="13"/>
    <n v="14.95"/>
    <x v="9"/>
    <x v="0"/>
    <n v="29.9"/>
  </r>
  <r>
    <n v="536382"/>
    <n v="84846"/>
    <x v="19"/>
    <n v="4"/>
    <x v="13"/>
    <n v="16.95"/>
    <x v="9"/>
    <x v="0"/>
    <n v="67.8"/>
  </r>
  <r>
    <n v="536384"/>
    <n v="84406"/>
    <x v="19"/>
    <n v="3"/>
    <x v="14"/>
    <n v="6.45"/>
    <x v="10"/>
    <x v="0"/>
    <n v="19.350000000000001"/>
  </r>
  <r>
    <n v="536384"/>
    <n v="21731"/>
    <x v="19"/>
    <n v="48"/>
    <x v="14"/>
    <n v="0.65"/>
    <x v="10"/>
    <x v="0"/>
    <n v="31.200000000000003"/>
  </r>
  <r>
    <n v="536384"/>
    <n v="37495"/>
    <x v="19"/>
    <n v="12"/>
    <x v="14"/>
    <n v="1.65"/>
    <x v="10"/>
    <x v="0"/>
    <n v="19.799999999999997"/>
  </r>
  <r>
    <n v="536384"/>
    <n v="21238"/>
    <x v="19"/>
    <n v="6"/>
    <x v="14"/>
    <n v="2.95"/>
    <x v="10"/>
    <x v="0"/>
    <n v="17.700000000000003"/>
  </r>
  <r>
    <n v="536384"/>
    <n v="21206"/>
    <x v="19"/>
    <n v="12"/>
    <x v="14"/>
    <n v="2.95"/>
    <x v="10"/>
    <x v="0"/>
    <n v="35.400000000000006"/>
  </r>
  <r>
    <n v="536384"/>
    <n v="22780"/>
    <x v="19"/>
    <n v="40"/>
    <x v="14"/>
    <n v="1.45"/>
    <x v="10"/>
    <x v="0"/>
    <n v="58"/>
  </r>
  <r>
    <n v="536384"/>
    <n v="22659"/>
    <x v="19"/>
    <n v="40"/>
    <x v="14"/>
    <n v="2.5499999999999998"/>
    <x v="10"/>
    <x v="0"/>
    <n v="102"/>
  </r>
  <r>
    <n v="536384"/>
    <n v="21703"/>
    <x v="19"/>
    <n v="6"/>
    <x v="14"/>
    <n v="2.95"/>
    <x v="10"/>
    <x v="0"/>
    <n v="17.700000000000003"/>
  </r>
  <r>
    <n v="536384"/>
    <n v="22798"/>
    <x v="19"/>
    <n v="2"/>
    <x v="14"/>
    <n v="12.75"/>
    <x v="10"/>
    <x v="0"/>
    <n v="25.5"/>
  </r>
  <r>
    <n v="536384"/>
    <n v="22806"/>
    <x v="19"/>
    <n v="4"/>
    <x v="14"/>
    <n v="3.95"/>
    <x v="10"/>
    <x v="0"/>
    <n v="15.8"/>
  </r>
  <r>
    <n v="536384"/>
    <n v="22666"/>
    <x v="19"/>
    <n v="3"/>
    <x v="14"/>
    <n v="5.95"/>
    <x v="10"/>
    <x v="0"/>
    <n v="17.850000000000001"/>
  </r>
  <r>
    <n v="536384"/>
    <n v="22963"/>
    <x v="19"/>
    <n v="6"/>
    <x v="14"/>
    <n v="6.95"/>
    <x v="10"/>
    <x v="0"/>
    <n v="41.7"/>
  </r>
  <r>
    <n v="536384"/>
    <n v="17090"/>
    <x v="19"/>
    <n v="8"/>
    <x v="14"/>
    <n v="10.95"/>
    <x v="10"/>
    <x v="0"/>
    <n v="87.6"/>
  </r>
  <r>
    <n v="536385"/>
    <n v="47504"/>
    <x v="19"/>
    <n v="1"/>
    <x v="15"/>
    <n v="19.95"/>
    <x v="11"/>
    <x v="0"/>
    <n v="19.95"/>
  </r>
  <r>
    <n v="536385"/>
    <n v="22045"/>
    <x v="19"/>
    <n v="12"/>
    <x v="15"/>
    <n v="1.45"/>
    <x v="11"/>
    <x v="0"/>
    <n v="17.399999999999999"/>
  </r>
  <r>
    <n v="536385"/>
    <n v="22898"/>
    <x v="19"/>
    <n v="6"/>
    <x v="15"/>
    <n v="4.25"/>
    <x v="11"/>
    <x v="0"/>
    <n v="25.5"/>
  </r>
  <r>
    <n v="536385"/>
    <n v="22768"/>
    <x v="19"/>
    <n v="10"/>
    <x v="15"/>
    <n v="1.95"/>
    <x v="11"/>
    <x v="0"/>
    <n v="19.5"/>
  </r>
  <r>
    <n v="536385"/>
    <n v="16156"/>
    <x v="19"/>
    <n v="12"/>
    <x v="15"/>
    <n v="1.25"/>
    <x v="11"/>
    <x v="0"/>
    <n v="15"/>
  </r>
  <r>
    <n v="536385"/>
    <n v="84945"/>
    <x v="19"/>
    <n v="2"/>
    <x v="15"/>
    <n v="8.5"/>
    <x v="11"/>
    <x v="0"/>
    <n v="17"/>
  </r>
  <r>
    <n v="536385"/>
    <n v="84029"/>
    <x v="19"/>
    <n v="10"/>
    <x v="15"/>
    <n v="1.65"/>
    <x v="11"/>
    <x v="0"/>
    <n v="16.5"/>
  </r>
  <r>
    <n v="536386"/>
    <n v="22988"/>
    <x v="19"/>
    <n v="36"/>
    <x v="16"/>
    <n v="4.95"/>
    <x v="12"/>
    <x v="0"/>
    <n v="178.20000000000002"/>
  </r>
  <r>
    <n v="536386"/>
    <n v="21992"/>
    <x v="19"/>
    <n v="100"/>
    <x v="16"/>
    <n v="1.65"/>
    <x v="12"/>
    <x v="0"/>
    <n v="165"/>
  </r>
  <r>
    <n v="536386"/>
    <n v="84347"/>
    <x v="19"/>
    <n v="100"/>
    <x v="16"/>
    <n v="1.65"/>
    <x v="12"/>
    <x v="0"/>
    <n v="165"/>
  </r>
  <r>
    <n v="536387"/>
    <n v="48111"/>
    <x v="19"/>
    <n v="192"/>
    <x v="17"/>
    <n v="3.82"/>
    <x v="12"/>
    <x v="0"/>
    <n v="733.43999999999994"/>
  </r>
  <r>
    <n v="536387"/>
    <n v="22175"/>
    <x v="19"/>
    <n v="192"/>
    <x v="17"/>
    <n v="3.37"/>
    <x v="12"/>
    <x v="0"/>
    <n v="647.04"/>
  </r>
  <r>
    <n v="536387"/>
    <n v="21116"/>
    <x v="19"/>
    <n v="192"/>
    <x v="17"/>
    <n v="3.37"/>
    <x v="12"/>
    <x v="0"/>
    <n v="647.04"/>
  </r>
  <r>
    <n v="536387"/>
    <n v="20972"/>
    <x v="19"/>
    <n v="432"/>
    <x v="17"/>
    <n v="1.45"/>
    <x v="12"/>
    <x v="0"/>
    <n v="626.4"/>
  </r>
  <r>
    <n v="536387"/>
    <n v="85114"/>
    <x v="19"/>
    <n v="432"/>
    <x v="17"/>
    <n v="1.25"/>
    <x v="12"/>
    <x v="0"/>
    <n v="540"/>
  </r>
  <r>
    <n v="536388"/>
    <n v="84952"/>
    <x v="19"/>
    <n v="3"/>
    <x v="18"/>
    <n v="5.95"/>
    <x v="13"/>
    <x v="0"/>
    <n v="17.850000000000001"/>
  </r>
  <r>
    <n v="536388"/>
    <n v="22776"/>
    <x v="19"/>
    <n v="3"/>
    <x v="18"/>
    <n v="5.95"/>
    <x v="13"/>
    <x v="0"/>
    <n v="17.850000000000001"/>
  </r>
  <r>
    <n v="536388"/>
    <n v="22558"/>
    <x v="19"/>
    <n v="2"/>
    <x v="18"/>
    <n v="7.95"/>
    <x v="13"/>
    <x v="0"/>
    <n v="15.9"/>
  </r>
  <r>
    <n v="536388"/>
    <n v="21422"/>
    <x v="19"/>
    <n v="3"/>
    <x v="18"/>
    <n v="4.95"/>
    <x v="13"/>
    <x v="0"/>
    <n v="14.850000000000001"/>
  </r>
  <r>
    <n v="536388"/>
    <n v="22111"/>
    <x v="19"/>
    <n v="6"/>
    <x v="18"/>
    <n v="2.95"/>
    <x v="13"/>
    <x v="0"/>
    <n v="17.700000000000003"/>
  </r>
  <r>
    <n v="536388"/>
    <n v="22530"/>
    <x v="19"/>
    <n v="12"/>
    <x v="18"/>
    <n v="1.65"/>
    <x v="13"/>
    <x v="0"/>
    <n v="19.799999999999997"/>
  </r>
  <r>
    <n v="536388"/>
    <n v="85116"/>
    <x v="19"/>
    <n v="12"/>
    <x v="18"/>
    <n v="0.42"/>
    <x v="13"/>
    <x v="0"/>
    <n v="5.04"/>
  </r>
  <r>
    <n v="536388"/>
    <n v="84946"/>
    <x v="19"/>
    <n v="12"/>
    <x v="18"/>
    <n v="0.85"/>
    <x v="13"/>
    <x v="0"/>
    <n v="10.199999999999999"/>
  </r>
  <r>
    <n v="536388"/>
    <n v="85178"/>
    <x v="19"/>
    <n v="12"/>
    <x v="18"/>
    <n v="1.45"/>
    <x v="13"/>
    <x v="0"/>
    <n v="17.399999999999999"/>
  </r>
  <r>
    <n v="536388"/>
    <n v="22727"/>
    <x v="19"/>
    <n v="12"/>
    <x v="18"/>
    <n v="0.85"/>
    <x v="13"/>
    <x v="0"/>
    <n v="10.199999999999999"/>
  </r>
  <r>
    <n v="536388"/>
    <n v="22376"/>
    <x v="19"/>
    <n v="4"/>
    <x v="18"/>
    <n v="6.75"/>
    <x v="13"/>
    <x v="0"/>
    <n v="27"/>
  </r>
  <r>
    <n v="536388"/>
    <n v="90002"/>
    <x v="19"/>
    <n v="12"/>
    <x v="18"/>
    <n v="1.65"/>
    <x v="13"/>
    <x v="0"/>
    <n v="19.799999999999997"/>
  </r>
  <r>
    <n v="536388"/>
    <n v="22427"/>
    <x v="19"/>
    <n v="12"/>
    <x v="18"/>
    <n v="1.65"/>
    <x v="13"/>
    <x v="0"/>
    <n v="19.799999999999997"/>
  </r>
  <r>
    <n v="536389"/>
    <n v="21484"/>
    <x v="19"/>
    <n v="6"/>
    <x v="19"/>
    <n v="8.5"/>
    <x v="14"/>
    <x v="2"/>
    <n v="51"/>
  </r>
  <r>
    <n v="536389"/>
    <n v="22735"/>
    <x v="19"/>
    <n v="8"/>
    <x v="19"/>
    <n v="4.95"/>
    <x v="14"/>
    <x v="2"/>
    <n v="39.6"/>
  </r>
  <r>
    <n v="536389"/>
    <n v="22113"/>
    <x v="19"/>
    <n v="12"/>
    <x v="19"/>
    <n v="1.25"/>
    <x v="14"/>
    <x v="2"/>
    <n v="15"/>
  </r>
  <r>
    <n v="536389"/>
    <n v="21745"/>
    <x v="19"/>
    <n v="6"/>
    <x v="19"/>
    <n v="5.45"/>
    <x v="14"/>
    <x v="2"/>
    <n v="32.700000000000003"/>
  </r>
  <r>
    <n v="536389"/>
    <n v="21788"/>
    <x v="19"/>
    <n v="4"/>
    <x v="19"/>
    <n v="6.35"/>
    <x v="14"/>
    <x v="2"/>
    <n v="25.4"/>
  </r>
  <r>
    <n v="536389"/>
    <n v="21803"/>
    <x v="19"/>
    <n v="6"/>
    <x v="19"/>
    <n v="5.95"/>
    <x v="14"/>
    <x v="2"/>
    <n v="35.700000000000003"/>
  </r>
  <r>
    <n v="536389"/>
    <n v="22501"/>
    <x v="19"/>
    <n v="3"/>
    <x v="19"/>
    <n v="5.95"/>
    <x v="14"/>
    <x v="2"/>
    <n v="17.850000000000001"/>
  </r>
  <r>
    <n v="536389"/>
    <n v="22423"/>
    <x v="19"/>
    <n v="2"/>
    <x v="19"/>
    <n v="8.5"/>
    <x v="14"/>
    <x v="2"/>
    <n v="17"/>
  </r>
  <r>
    <n v="536389"/>
    <n v="84950"/>
    <x v="19"/>
    <n v="4"/>
    <x v="19"/>
    <n v="3.75"/>
    <x v="14"/>
    <x v="2"/>
    <n v="15"/>
  </r>
  <r>
    <n v="536389"/>
    <n v="21833"/>
    <x v="19"/>
    <n v="4"/>
    <x v="19"/>
    <n v="3.75"/>
    <x v="14"/>
    <x v="2"/>
    <n v="15"/>
  </r>
  <r>
    <n v="536389"/>
    <n v="22275"/>
    <x v="19"/>
    <n v="2"/>
    <x v="19"/>
    <n v="8.5"/>
    <x v="14"/>
    <x v="2"/>
    <n v="17"/>
  </r>
  <r>
    <n v="536389"/>
    <n v="22578"/>
    <x v="19"/>
    <n v="2"/>
    <x v="19"/>
    <n v="8.5"/>
    <x v="14"/>
    <x v="2"/>
    <n v="17"/>
  </r>
  <r>
    <n v="536389"/>
    <n v="37450"/>
    <x v="19"/>
    <n v="24"/>
    <x v="19"/>
    <n v="1.65"/>
    <x v="14"/>
    <x v="2"/>
    <n v="39.599999999999994"/>
  </r>
  <r>
    <n v="536389"/>
    <n v="21527"/>
    <x v="19"/>
    <n v="24"/>
    <x v="19"/>
    <n v="0.85"/>
    <x v="14"/>
    <x v="2"/>
    <n v="20.399999999999999"/>
  </r>
  <r>
    <n v="536390"/>
    <n v="85175"/>
    <x v="19"/>
    <n v="2"/>
    <x v="20"/>
    <n v="8.5"/>
    <x v="15"/>
    <x v="0"/>
    <n v="17"/>
  </r>
  <r>
    <n v="536390"/>
    <n v="21129"/>
    <x v="19"/>
    <n v="12"/>
    <x v="20"/>
    <n v="3.75"/>
    <x v="15"/>
    <x v="0"/>
    <n v="45"/>
  </r>
  <r>
    <n v="536390"/>
    <n v="22877"/>
    <x v="19"/>
    <n v="12"/>
    <x v="20"/>
    <n v="1.45"/>
    <x v="15"/>
    <x v="0"/>
    <n v="17.399999999999999"/>
  </r>
  <r>
    <n v="536390"/>
    <n v="22630"/>
    <x v="19"/>
    <n v="48"/>
    <x v="20"/>
    <n v="0.72"/>
    <x v="15"/>
    <x v="0"/>
    <n v="34.56"/>
  </r>
  <r>
    <n v="536390"/>
    <n v="22847"/>
    <x v="19"/>
    <n v="48"/>
    <x v="20"/>
    <n v="0.72"/>
    <x v="15"/>
    <x v="0"/>
    <n v="34.56"/>
  </r>
  <r>
    <n v="536390"/>
    <n v="22508"/>
    <x v="19"/>
    <n v="8"/>
    <x v="20"/>
    <n v="8.5"/>
    <x v="15"/>
    <x v="0"/>
    <n v="68"/>
  </r>
  <r>
    <n v="536390"/>
    <n v="22617"/>
    <x v="19"/>
    <n v="144"/>
    <x v="20"/>
    <n v="0.64"/>
    <x v="15"/>
    <x v="0"/>
    <n v="92.16"/>
  </r>
  <r>
    <n v="536390"/>
    <n v="22832"/>
    <x v="19"/>
    <n v="40"/>
    <x v="20"/>
    <n v="2.5499999999999998"/>
    <x v="15"/>
    <x v="0"/>
    <n v="102"/>
  </r>
  <r>
    <n v="536390"/>
    <n v="71477"/>
    <x v="19"/>
    <n v="288"/>
    <x v="20"/>
    <n v="0.1"/>
    <x v="15"/>
    <x v="0"/>
    <n v="28.8"/>
  </r>
  <r>
    <n v="536390"/>
    <n v="84077"/>
    <x v="19"/>
    <n v="64"/>
    <x v="20"/>
    <n v="2.5499999999999998"/>
    <x v="15"/>
    <x v="0"/>
    <n v="163.19999999999999"/>
  </r>
  <r>
    <n v="536390"/>
    <n v="21927"/>
    <x v="19"/>
    <n v="100"/>
    <x v="20"/>
    <n v="0.72"/>
    <x v="15"/>
    <x v="0"/>
    <n v="72"/>
  </r>
  <r>
    <n v="536390"/>
    <n v="22655"/>
    <x v="19"/>
    <n v="50"/>
    <x v="20"/>
    <n v="1.45"/>
    <x v="15"/>
    <x v="0"/>
    <n v="72.5"/>
  </r>
  <r>
    <n v="536390"/>
    <n v="21231"/>
    <x v="19"/>
    <n v="12"/>
    <x v="20"/>
    <n v="4.25"/>
    <x v="15"/>
    <x v="0"/>
    <n v="51"/>
  </r>
  <r>
    <n v="536390"/>
    <n v="82486"/>
    <x v="19"/>
    <n v="96"/>
    <x v="20"/>
    <n v="0.64"/>
    <x v="15"/>
    <x v="0"/>
    <n v="61.44"/>
  </r>
  <r>
    <n v="536390"/>
    <n v="15036"/>
    <x v="19"/>
    <n v="96"/>
    <x v="20"/>
    <n v="0.64"/>
    <x v="15"/>
    <x v="0"/>
    <n v="61.44"/>
  </r>
  <r>
    <n v="536390"/>
    <n v="22766"/>
    <x v="19"/>
    <n v="48"/>
    <x v="20"/>
    <n v="0.65"/>
    <x v="15"/>
    <x v="0"/>
    <n v="31.200000000000003"/>
  </r>
  <r>
    <n v="536390"/>
    <n v="20726"/>
    <x v="19"/>
    <n v="144"/>
    <x v="20"/>
    <n v="0.32"/>
    <x v="15"/>
    <x v="0"/>
    <n v="46.08"/>
  </r>
  <r>
    <n v="536390"/>
    <n v="22502"/>
    <x v="19"/>
    <n v="40"/>
    <x v="20"/>
    <n v="4.95"/>
    <x v="15"/>
    <x v="0"/>
    <n v="198"/>
  </r>
  <r>
    <n v="536390"/>
    <n v="84997"/>
    <x v="19"/>
    <n v="24"/>
    <x v="20"/>
    <n v="4.25"/>
    <x v="15"/>
    <x v="0"/>
    <n v="102"/>
  </r>
  <r>
    <n v="536390"/>
    <n v="22155"/>
    <x v="19"/>
    <n v="24"/>
    <x v="20"/>
    <n v="3.39"/>
    <x v="15"/>
    <x v="0"/>
    <n v="81.36"/>
  </r>
  <r>
    <n v="536390"/>
    <n v="22910"/>
    <x v="19"/>
    <n v="24"/>
    <x v="20"/>
    <n v="3.75"/>
    <x v="15"/>
    <x v="0"/>
    <n v="90"/>
  </r>
  <r>
    <n v="536390"/>
    <n v="22730"/>
    <x v="19"/>
    <n v="48"/>
    <x v="20"/>
    <n v="1.48"/>
    <x v="15"/>
    <x v="0"/>
    <n v="71.039999999999992"/>
  </r>
  <r>
    <n v="536390"/>
    <n v="22942"/>
    <x v="19"/>
    <n v="96"/>
    <x v="20"/>
    <n v="1.25"/>
    <x v="15"/>
    <x v="0"/>
    <n v="120"/>
  </r>
  <r>
    <n v="536390"/>
    <n v="20682"/>
    <x v="19"/>
    <n v="100"/>
    <x v="20"/>
    <n v="1.65"/>
    <x v="15"/>
    <x v="0"/>
    <n v="165"/>
  </r>
  <r>
    <n v="536392"/>
    <n v="84678"/>
    <x v="19"/>
    <n v="6"/>
    <x v="21"/>
    <n v="1.95"/>
    <x v="16"/>
    <x v="0"/>
    <n v="11.7"/>
  </r>
  <r>
    <n v="536392"/>
    <n v="22158"/>
    <x v="19"/>
    <n v="4"/>
    <x v="21"/>
    <n v="3.75"/>
    <x v="16"/>
    <x v="0"/>
    <n v="15"/>
  </r>
  <r>
    <n v="536392"/>
    <n v="22900"/>
    <x v="19"/>
    <n v="12"/>
    <x v="21"/>
    <n v="1.25"/>
    <x v="16"/>
    <x v="0"/>
    <n v="15"/>
  </r>
  <r>
    <n v="536392"/>
    <n v="22326"/>
    <x v="19"/>
    <n v="12"/>
    <x v="21"/>
    <n v="1.25"/>
    <x v="16"/>
    <x v="0"/>
    <n v="15"/>
  </r>
  <r>
    <n v="536392"/>
    <n v="22745"/>
    <x v="19"/>
    <n v="1"/>
    <x v="21"/>
    <n v="165"/>
    <x v="16"/>
    <x v="0"/>
    <n v="165"/>
  </r>
  <r>
    <n v="536392"/>
    <n v="22627"/>
    <x v="19"/>
    <n v="12"/>
    <x v="21"/>
    <n v="1.25"/>
    <x v="16"/>
    <x v="0"/>
    <n v="15"/>
  </r>
  <r>
    <n v="536392"/>
    <n v="10123"/>
    <x v="19"/>
    <n v="4"/>
    <x v="21"/>
    <n v="5.95"/>
    <x v="16"/>
    <x v="0"/>
    <n v="23.8"/>
  </r>
  <r>
    <n v="536392"/>
    <n v="72803"/>
    <x v="19"/>
    <n v="16"/>
    <x v="21"/>
    <n v="1.69"/>
    <x v="16"/>
    <x v="0"/>
    <n v="27.04"/>
  </r>
  <r>
    <n v="536392"/>
    <n v="21993"/>
    <x v="19"/>
    <n v="24"/>
    <x v="21"/>
    <n v="0.65"/>
    <x v="16"/>
    <x v="0"/>
    <n v="15.600000000000001"/>
  </r>
  <r>
    <n v="536393"/>
    <n v="22959"/>
    <x v="19"/>
    <n v="8"/>
    <x v="22"/>
    <n v="9.9499999999999993"/>
    <x v="17"/>
    <x v="0"/>
    <n v="79.599999999999994"/>
  </r>
  <r>
    <n v="536394"/>
    <n v="21523"/>
    <x v="19"/>
    <n v="24"/>
    <x v="23"/>
    <n v="0.42"/>
    <x v="18"/>
    <x v="0"/>
    <n v="10.08"/>
  </r>
  <r>
    <n v="536394"/>
    <n v="21832"/>
    <x v="19"/>
    <n v="96"/>
    <x v="23"/>
    <n v="1.85"/>
    <x v="18"/>
    <x v="0"/>
    <n v="177.60000000000002"/>
  </r>
  <r>
    <n v="536394"/>
    <n v="17090"/>
    <x v="19"/>
    <n v="96"/>
    <x v="23"/>
    <n v="1.85"/>
    <x v="18"/>
    <x v="0"/>
    <n v="177.60000000000002"/>
  </r>
  <r>
    <n v="536394"/>
    <n v="16235"/>
    <x v="19"/>
    <n v="96"/>
    <x v="23"/>
    <n v="1.85"/>
    <x v="18"/>
    <x v="0"/>
    <n v="177.60000000000002"/>
  </r>
  <r>
    <n v="536394"/>
    <n v="22734"/>
    <x v="19"/>
    <n v="96"/>
    <x v="23"/>
    <n v="1.85"/>
    <x v="18"/>
    <x v="0"/>
    <n v="177.60000000000002"/>
  </r>
  <r>
    <n v="536394"/>
    <n v="22383"/>
    <x v="19"/>
    <n v="12"/>
    <x v="23"/>
    <n v="4.95"/>
    <x v="18"/>
    <x v="0"/>
    <n v="59.400000000000006"/>
  </r>
  <r>
    <n v="536394"/>
    <n v="47503"/>
    <x v="19"/>
    <n v="12"/>
    <x v="23"/>
    <n v="3.75"/>
    <x v="18"/>
    <x v="0"/>
    <n v="45"/>
  </r>
  <r>
    <n v="536394"/>
    <n v="22813"/>
    <x v="19"/>
    <n v="48"/>
    <x v="23"/>
    <n v="1.25"/>
    <x v="18"/>
    <x v="0"/>
    <n v="60"/>
  </r>
  <r>
    <n v="536394"/>
    <n v="20665"/>
    <x v="19"/>
    <n v="12"/>
    <x v="23"/>
    <n v="2.1"/>
    <x v="18"/>
    <x v="0"/>
    <n v="25.200000000000003"/>
  </r>
  <r>
    <n v="536394"/>
    <n v="22065"/>
    <x v="19"/>
    <n v="20"/>
    <x v="23"/>
    <n v="1.65"/>
    <x v="18"/>
    <x v="0"/>
    <n v="33"/>
  </r>
  <r>
    <n v="536395"/>
    <n v="22694"/>
    <x v="19"/>
    <n v="8"/>
    <x v="24"/>
    <n v="3.95"/>
    <x v="19"/>
    <x v="0"/>
    <n v="31.6"/>
  </r>
  <r>
    <n v="536395"/>
    <n v="84352"/>
    <x v="19"/>
    <n v="32"/>
    <x v="24"/>
    <n v="1.69"/>
    <x v="19"/>
    <x v="0"/>
    <n v="54.08"/>
  </r>
  <r>
    <n v="536395"/>
    <n v="22753"/>
    <x v="19"/>
    <n v="24"/>
    <x v="24"/>
    <n v="0.55000000000000004"/>
    <x v="19"/>
    <x v="0"/>
    <n v="13.200000000000001"/>
  </r>
  <r>
    <n v="536395"/>
    <n v="21481"/>
    <x v="19"/>
    <n v="24"/>
    <x v="24"/>
    <n v="0.55000000000000004"/>
    <x v="19"/>
    <x v="0"/>
    <n v="13.200000000000001"/>
  </r>
  <r>
    <n v="536395"/>
    <n v="84685"/>
    <x v="19"/>
    <n v="24"/>
    <x v="24"/>
    <n v="0.55000000000000004"/>
    <x v="19"/>
    <x v="0"/>
    <n v="13.200000000000001"/>
  </r>
  <r>
    <n v="536395"/>
    <n v="20676"/>
    <x v="19"/>
    <n v="8"/>
    <x v="24"/>
    <n v="3.45"/>
    <x v="19"/>
    <x v="0"/>
    <n v="27.6"/>
  </r>
  <r>
    <n v="536395"/>
    <n v="22331"/>
    <x v="19"/>
    <n v="8"/>
    <x v="24"/>
    <n v="2.1"/>
    <x v="19"/>
    <x v="0"/>
    <n v="16.8"/>
  </r>
  <r>
    <n v="536395"/>
    <n v="21446"/>
    <x v="19"/>
    <n v="4"/>
    <x v="24"/>
    <n v="3.75"/>
    <x v="19"/>
    <x v="0"/>
    <n v="15"/>
  </r>
  <r>
    <n v="536395"/>
    <n v="21479"/>
    <x v="19"/>
    <n v="8"/>
    <x v="24"/>
    <n v="3.75"/>
    <x v="19"/>
    <x v="0"/>
    <n v="30"/>
  </r>
  <r>
    <n v="536395"/>
    <n v="90128"/>
    <x v="19"/>
    <n v="8"/>
    <x v="24"/>
    <n v="3.75"/>
    <x v="19"/>
    <x v="0"/>
    <n v="30"/>
  </r>
  <r>
    <n v="536395"/>
    <n v="85135"/>
    <x v="19"/>
    <n v="8"/>
    <x v="24"/>
    <n v="3.75"/>
    <x v="19"/>
    <x v="0"/>
    <n v="30"/>
  </r>
  <r>
    <n v="536395"/>
    <n v="22572"/>
    <x v="19"/>
    <n v="8"/>
    <x v="24"/>
    <n v="3.95"/>
    <x v="19"/>
    <x v="0"/>
    <n v="31.6"/>
  </r>
  <r>
    <n v="536395"/>
    <n v="84032"/>
    <x v="19"/>
    <n v="48"/>
    <x v="24"/>
    <n v="2.1"/>
    <x v="19"/>
    <x v="0"/>
    <n v="100.80000000000001"/>
  </r>
  <r>
    <n v="536395"/>
    <n v="22470"/>
    <x v="19"/>
    <n v="48"/>
    <x v="24"/>
    <n v="2.1"/>
    <x v="19"/>
    <x v="0"/>
    <n v="100.80000000000001"/>
  </r>
  <r>
    <n v="536396"/>
    <n v="22072"/>
    <x v="19"/>
    <n v="6"/>
    <x v="25"/>
    <n v="2.5499999999999998"/>
    <x v="0"/>
    <x v="0"/>
    <n v="15.299999999999999"/>
  </r>
  <r>
    <n v="536396"/>
    <n v="35951"/>
    <x v="19"/>
    <n v="6"/>
    <x v="25"/>
    <n v="3.39"/>
    <x v="0"/>
    <x v="0"/>
    <n v="20.34"/>
  </r>
  <r>
    <n v="536396"/>
    <n v="22712"/>
    <x v="19"/>
    <n v="8"/>
    <x v="25"/>
    <n v="2.75"/>
    <x v="0"/>
    <x v="0"/>
    <n v="22"/>
  </r>
  <r>
    <n v="536396"/>
    <n v="22028"/>
    <x v="19"/>
    <n v="6"/>
    <x v="25"/>
    <n v="4.95"/>
    <x v="0"/>
    <x v="0"/>
    <n v="29.700000000000003"/>
  </r>
  <r>
    <n v="536396"/>
    <n v="85067"/>
    <x v="19"/>
    <n v="6"/>
    <x v="25"/>
    <n v="4.95"/>
    <x v="0"/>
    <x v="0"/>
    <n v="29.700000000000003"/>
  </r>
  <r>
    <n v="536396"/>
    <n v="21414"/>
    <x v="19"/>
    <n v="6"/>
    <x v="25"/>
    <n v="1.06"/>
    <x v="0"/>
    <x v="0"/>
    <n v="6.36"/>
  </r>
  <r>
    <n v="536396"/>
    <n v="21653"/>
    <x v="19"/>
    <n v="6"/>
    <x v="25"/>
    <n v="1.06"/>
    <x v="0"/>
    <x v="0"/>
    <n v="6.36"/>
  </r>
  <r>
    <n v="536396"/>
    <n v="21651"/>
    <x v="19"/>
    <n v="6"/>
    <x v="25"/>
    <n v="1.06"/>
    <x v="0"/>
    <x v="0"/>
    <n v="6.36"/>
  </r>
  <r>
    <n v="536396"/>
    <n v="85126"/>
    <x v="19"/>
    <n v="6"/>
    <x v="25"/>
    <n v="1.06"/>
    <x v="0"/>
    <x v="0"/>
    <n v="6.36"/>
  </r>
  <r>
    <n v="536396"/>
    <n v="21814"/>
    <x v="19"/>
    <n v="2"/>
    <x v="25"/>
    <n v="4.95"/>
    <x v="0"/>
    <x v="0"/>
    <n v="9.9"/>
  </r>
  <r>
    <n v="536396"/>
    <n v="21692"/>
    <x v="19"/>
    <n v="4"/>
    <x v="25"/>
    <n v="6.95"/>
    <x v="0"/>
    <x v="0"/>
    <n v="27.8"/>
  </r>
  <r>
    <n v="536396"/>
    <n v="21648"/>
    <x v="19"/>
    <n v="6"/>
    <x v="25"/>
    <n v="2.1"/>
    <x v="0"/>
    <x v="0"/>
    <n v="12.600000000000001"/>
  </r>
  <r>
    <n v="536396"/>
    <n v="21172"/>
    <x v="19"/>
    <n v="12"/>
    <x v="25"/>
    <n v="2.5499999999999998"/>
    <x v="0"/>
    <x v="0"/>
    <n v="30.599999999999998"/>
  </r>
  <r>
    <n v="536396"/>
    <n v="21161"/>
    <x v="19"/>
    <n v="6"/>
    <x v="25"/>
    <n v="3.39"/>
    <x v="0"/>
    <x v="0"/>
    <n v="20.34"/>
  </r>
  <r>
    <n v="536396"/>
    <n v="84534"/>
    <x v="19"/>
    <n v="6"/>
    <x v="25"/>
    <n v="3.39"/>
    <x v="0"/>
    <x v="0"/>
    <n v="20.34"/>
  </r>
  <r>
    <n v="536396"/>
    <n v="22162"/>
    <x v="19"/>
    <n v="2"/>
    <x v="25"/>
    <n v="7.65"/>
    <x v="0"/>
    <x v="0"/>
    <n v="15.3"/>
  </r>
  <r>
    <n v="536396"/>
    <n v="21535"/>
    <x v="19"/>
    <n v="2"/>
    <x v="25"/>
    <n v="35.75"/>
    <x v="0"/>
    <x v="0"/>
    <n v="71.5"/>
  </r>
  <r>
    <n v="536396"/>
    <n v="35965"/>
    <x v="19"/>
    <n v="6"/>
    <x v="25"/>
    <n v="4.25"/>
    <x v="0"/>
    <x v="0"/>
    <n v="25.5"/>
  </r>
  <r>
    <n v="536397"/>
    <n v="21040"/>
    <x v="19"/>
    <n v="12"/>
    <x v="25"/>
    <n v="4.6500000000000004"/>
    <x v="20"/>
    <x v="0"/>
    <n v="55.800000000000004"/>
  </r>
  <r>
    <n v="536397"/>
    <n v="37464"/>
    <x v="19"/>
    <n v="48"/>
    <x v="25"/>
    <n v="4.6500000000000004"/>
    <x v="20"/>
    <x v="0"/>
    <n v="223.20000000000002"/>
  </r>
  <r>
    <n v="536398"/>
    <n v="21836"/>
    <x v="19"/>
    <n v="24"/>
    <x v="26"/>
    <n v="0.28999999999999998"/>
    <x v="21"/>
    <x v="0"/>
    <n v="6.9599999999999991"/>
  </r>
  <r>
    <n v="536398"/>
    <n v="47556"/>
    <x v="19"/>
    <n v="6"/>
    <x v="26"/>
    <n v="2.95"/>
    <x v="21"/>
    <x v="0"/>
    <n v="17.700000000000003"/>
  </r>
  <r>
    <n v="536398"/>
    <n v="84562"/>
    <x v="19"/>
    <n v="4"/>
    <x v="26"/>
    <n v="6.75"/>
    <x v="21"/>
    <x v="0"/>
    <n v="27"/>
  </r>
  <r>
    <n v="536398"/>
    <n v="37474"/>
    <x v="19"/>
    <n v="8"/>
    <x v="26"/>
    <n v="2.5499999999999998"/>
    <x v="21"/>
    <x v="0"/>
    <n v="20.399999999999999"/>
  </r>
  <r>
    <n v="536398"/>
    <n v="21807"/>
    <x v="19"/>
    <n v="6"/>
    <x v="26"/>
    <n v="8.5"/>
    <x v="21"/>
    <x v="0"/>
    <n v="51"/>
  </r>
  <r>
    <n v="536398"/>
    <n v="21011"/>
    <x v="19"/>
    <n v="2"/>
    <x v="26"/>
    <n v="7.95"/>
    <x v="21"/>
    <x v="0"/>
    <n v="15.9"/>
  </r>
  <r>
    <n v="536398"/>
    <n v="22791"/>
    <x v="19"/>
    <n v="12"/>
    <x v="26"/>
    <n v="2.1"/>
    <x v="21"/>
    <x v="0"/>
    <n v="25.200000000000003"/>
  </r>
  <r>
    <n v="536398"/>
    <n v="22509"/>
    <x v="19"/>
    <n v="12"/>
    <x v="26"/>
    <n v="2.1"/>
    <x v="21"/>
    <x v="0"/>
    <n v="25.200000000000003"/>
  </r>
  <r>
    <n v="536398"/>
    <n v="22662"/>
    <x v="19"/>
    <n v="12"/>
    <x v="26"/>
    <n v="2.1"/>
    <x v="21"/>
    <x v="0"/>
    <n v="25.200000000000003"/>
  </r>
  <r>
    <n v="536398"/>
    <n v="20893"/>
    <x v="19"/>
    <n v="12"/>
    <x v="26"/>
    <n v="1.25"/>
    <x v="21"/>
    <x v="0"/>
    <n v="15"/>
  </r>
  <r>
    <n v="536398"/>
    <n v="84375"/>
    <x v="19"/>
    <n v="12"/>
    <x v="26"/>
    <n v="1.65"/>
    <x v="21"/>
    <x v="0"/>
    <n v="19.799999999999997"/>
  </r>
  <r>
    <n v="536398"/>
    <n v="18098"/>
    <x v="19"/>
    <n v="6"/>
    <x v="26"/>
    <n v="3.35"/>
    <x v="21"/>
    <x v="0"/>
    <n v="20.100000000000001"/>
  </r>
  <r>
    <n v="536398"/>
    <n v="21696"/>
    <x v="19"/>
    <n v="4"/>
    <x v="26"/>
    <n v="3.95"/>
    <x v="21"/>
    <x v="0"/>
    <n v="15.8"/>
  </r>
  <r>
    <n v="536398"/>
    <n v="37476"/>
    <x v="19"/>
    <n v="8"/>
    <x v="26"/>
    <n v="4.6500000000000004"/>
    <x v="21"/>
    <x v="0"/>
    <n v="37.200000000000003"/>
  </r>
  <r>
    <n v="536398"/>
    <n v="22587"/>
    <x v="19"/>
    <n v="9"/>
    <x v="26"/>
    <n v="4.95"/>
    <x v="21"/>
    <x v="0"/>
    <n v="44.550000000000004"/>
  </r>
  <r>
    <n v="536398"/>
    <n v="22775"/>
    <x v="19"/>
    <n v="4"/>
    <x v="26"/>
    <n v="3.75"/>
    <x v="21"/>
    <x v="0"/>
    <n v="15"/>
  </r>
  <r>
    <n v="536398"/>
    <n v="21275"/>
    <x v="19"/>
    <n v="9"/>
    <x v="26"/>
    <n v="4.95"/>
    <x v="21"/>
    <x v="0"/>
    <n v="44.550000000000004"/>
  </r>
  <r>
    <n v="536399"/>
    <n v="22660"/>
    <x v="19"/>
    <n v="6"/>
    <x v="26"/>
    <n v="1.85"/>
    <x v="0"/>
    <x v="0"/>
    <n v="11.100000000000001"/>
  </r>
  <r>
    <n v="536399"/>
    <n v="22726"/>
    <x v="19"/>
    <n v="6"/>
    <x v="26"/>
    <n v="1.85"/>
    <x v="0"/>
    <x v="0"/>
    <n v="11.100000000000001"/>
  </r>
  <r>
    <n v="536400"/>
    <n v="22575"/>
    <x v="19"/>
    <n v="12"/>
    <x v="27"/>
    <n v="1.45"/>
    <x v="21"/>
    <x v="0"/>
    <n v="17.399999999999999"/>
  </r>
  <r>
    <n v="536401"/>
    <n v="72807"/>
    <x v="19"/>
    <n v="1"/>
    <x v="28"/>
    <n v="2.5499999999999998"/>
    <x v="22"/>
    <x v="0"/>
    <n v="2.5499999999999998"/>
  </r>
  <r>
    <n v="536401"/>
    <n v="90175"/>
    <x v="19"/>
    <n v="1"/>
    <x v="28"/>
    <n v="1.25"/>
    <x v="22"/>
    <x v="0"/>
    <n v="1.25"/>
  </r>
  <r>
    <n v="536401"/>
    <n v="22169"/>
    <x v="19"/>
    <n v="2"/>
    <x v="28"/>
    <n v="1.25"/>
    <x v="22"/>
    <x v="0"/>
    <n v="2.5"/>
  </r>
  <r>
    <n v="536401"/>
    <n v="22603"/>
    <x v="19"/>
    <n v="1"/>
    <x v="28"/>
    <n v="2.95"/>
    <x v="22"/>
    <x v="0"/>
    <n v="2.95"/>
  </r>
  <r>
    <n v="536401"/>
    <n v="90162"/>
    <x v="19"/>
    <n v="1"/>
    <x v="28"/>
    <n v="3.35"/>
    <x v="22"/>
    <x v="0"/>
    <n v="3.35"/>
  </r>
  <r>
    <n v="536401"/>
    <n v="16237"/>
    <x v="19"/>
    <n v="1"/>
    <x v="28"/>
    <n v="1.45"/>
    <x v="22"/>
    <x v="0"/>
    <n v="1.45"/>
  </r>
  <r>
    <n v="536401"/>
    <n v="22301"/>
    <x v="19"/>
    <n v="1"/>
    <x v="28"/>
    <n v="1.25"/>
    <x v="22"/>
    <x v="0"/>
    <n v="1.25"/>
  </r>
  <r>
    <n v="536401"/>
    <n v="22926"/>
    <x v="19"/>
    <n v="2"/>
    <x v="28"/>
    <n v="1.25"/>
    <x v="22"/>
    <x v="0"/>
    <n v="2.5"/>
  </r>
  <r>
    <n v="536401"/>
    <n v="22732"/>
    <x v="19"/>
    <n v="1"/>
    <x v="28"/>
    <n v="1.65"/>
    <x v="22"/>
    <x v="0"/>
    <n v="1.65"/>
  </r>
  <r>
    <n v="536401"/>
    <n v="22379"/>
    <x v="19"/>
    <n v="4"/>
    <x v="28"/>
    <n v="1.45"/>
    <x v="22"/>
    <x v="0"/>
    <n v="5.8"/>
  </r>
  <r>
    <n v="536401"/>
    <n v="85124"/>
    <x v="19"/>
    <n v="1"/>
    <x v="28"/>
    <n v="1.25"/>
    <x v="22"/>
    <x v="0"/>
    <n v="1.25"/>
  </r>
  <r>
    <n v="536401"/>
    <n v="22654"/>
    <x v="19"/>
    <n v="1"/>
    <x v="28"/>
    <n v="4.95"/>
    <x v="22"/>
    <x v="0"/>
    <n v="4.95"/>
  </r>
  <r>
    <n v="536401"/>
    <n v="72232"/>
    <x v="19"/>
    <n v="2"/>
    <x v="28"/>
    <n v="3.75"/>
    <x v="22"/>
    <x v="0"/>
    <n v="7.5"/>
  </r>
  <r>
    <n v="536401"/>
    <n v="22409"/>
    <x v="19"/>
    <n v="2"/>
    <x v="28"/>
    <n v="1.25"/>
    <x v="22"/>
    <x v="0"/>
    <n v="2.5"/>
  </r>
  <r>
    <n v="536401"/>
    <n v="20967"/>
    <x v="19"/>
    <n v="2"/>
    <x v="28"/>
    <n v="9.9499999999999993"/>
    <x v="22"/>
    <x v="0"/>
    <n v="19.899999999999999"/>
  </r>
  <r>
    <n v="536401"/>
    <n v="22974"/>
    <x v="19"/>
    <n v="1"/>
    <x v="28"/>
    <n v="9.9499999999999993"/>
    <x v="22"/>
    <x v="0"/>
    <n v="9.9499999999999993"/>
  </r>
  <r>
    <n v="536401"/>
    <n v="20956"/>
    <x v="19"/>
    <n v="1"/>
    <x v="28"/>
    <n v="5.95"/>
    <x v="22"/>
    <x v="0"/>
    <n v="5.95"/>
  </r>
  <r>
    <n v="536401"/>
    <n v="22890"/>
    <x v="19"/>
    <n v="1"/>
    <x v="28"/>
    <n v="4.25"/>
    <x v="22"/>
    <x v="0"/>
    <n v="4.25"/>
  </r>
  <r>
    <n v="536401"/>
    <n v="22242"/>
    <x v="19"/>
    <n v="3"/>
    <x v="28"/>
    <n v="4.95"/>
    <x v="22"/>
    <x v="0"/>
    <n v="14.850000000000001"/>
  </r>
  <r>
    <n v="536401"/>
    <n v="22835"/>
    <x v="19"/>
    <n v="1"/>
    <x v="28"/>
    <n v="2.5499999999999998"/>
    <x v="22"/>
    <x v="0"/>
    <n v="2.5499999999999998"/>
  </r>
  <r>
    <n v="536401"/>
    <n v="22810"/>
    <x v="19"/>
    <n v="1"/>
    <x v="28"/>
    <n v="2.95"/>
    <x v="22"/>
    <x v="0"/>
    <n v="2.95"/>
  </r>
  <r>
    <n v="536401"/>
    <n v="21468"/>
    <x v="19"/>
    <n v="2"/>
    <x v="28"/>
    <n v="1.69"/>
    <x v="22"/>
    <x v="0"/>
    <n v="3.38"/>
  </r>
  <r>
    <n v="536401"/>
    <n v="22788"/>
    <x v="19"/>
    <n v="1"/>
    <x v="28"/>
    <n v="7.95"/>
    <x v="22"/>
    <x v="0"/>
    <n v="7.95"/>
  </r>
  <r>
    <n v="536401"/>
    <n v="22144"/>
    <x v="19"/>
    <n v="1"/>
    <x v="28"/>
    <n v="0.55000000000000004"/>
    <x v="22"/>
    <x v="0"/>
    <n v="0.55000000000000004"/>
  </r>
  <r>
    <n v="536401"/>
    <n v="20894"/>
    <x v="19"/>
    <n v="1"/>
    <x v="28"/>
    <n v="0.55000000000000004"/>
    <x v="22"/>
    <x v="0"/>
    <n v="0.55000000000000004"/>
  </r>
  <r>
    <n v="536401"/>
    <n v="22571"/>
    <x v="19"/>
    <n v="2"/>
    <x v="28"/>
    <n v="0.55000000000000004"/>
    <x v="22"/>
    <x v="0"/>
    <n v="1.1000000000000001"/>
  </r>
  <r>
    <n v="536401"/>
    <n v="22844"/>
    <x v="19"/>
    <n v="2"/>
    <x v="28"/>
    <n v="2.1"/>
    <x v="22"/>
    <x v="0"/>
    <n v="4.2"/>
  </r>
  <r>
    <n v="536401"/>
    <n v="20685"/>
    <x v="19"/>
    <n v="1"/>
    <x v="28"/>
    <n v="2.1"/>
    <x v="22"/>
    <x v="0"/>
    <n v="2.1"/>
  </r>
  <r>
    <n v="536401"/>
    <n v="62018"/>
    <x v="19"/>
    <n v="1"/>
    <x v="28"/>
    <n v="1.25"/>
    <x v="22"/>
    <x v="0"/>
    <n v="1.25"/>
  </r>
  <r>
    <n v="536401"/>
    <n v="84792"/>
    <x v="19"/>
    <n v="1"/>
    <x v="28"/>
    <n v="0.85"/>
    <x v="22"/>
    <x v="0"/>
    <n v="0.85"/>
  </r>
  <r>
    <n v="536401"/>
    <n v="35953"/>
    <x v="19"/>
    <n v="3"/>
    <x v="28"/>
    <n v="0.55000000000000004"/>
    <x v="22"/>
    <x v="0"/>
    <n v="1.6500000000000001"/>
  </r>
  <r>
    <n v="536401"/>
    <n v="22629"/>
    <x v="19"/>
    <n v="1"/>
    <x v="28"/>
    <n v="2.95"/>
    <x v="22"/>
    <x v="0"/>
    <n v="2.95"/>
  </r>
  <r>
    <n v="536401"/>
    <n v="22112"/>
    <x v="19"/>
    <n v="1"/>
    <x v="28"/>
    <n v="2.95"/>
    <x v="22"/>
    <x v="0"/>
    <n v="2.95"/>
  </r>
  <r>
    <n v="536401"/>
    <n v="22605"/>
    <x v="19"/>
    <n v="2"/>
    <x v="28"/>
    <n v="1.25"/>
    <x v="22"/>
    <x v="0"/>
    <n v="2.5"/>
  </r>
  <r>
    <n v="536401"/>
    <n v="22859"/>
    <x v="19"/>
    <n v="3"/>
    <x v="28"/>
    <n v="1.25"/>
    <x v="22"/>
    <x v="0"/>
    <n v="3.75"/>
  </r>
  <r>
    <n v="536401"/>
    <n v="22620"/>
    <x v="19"/>
    <n v="1"/>
    <x v="28"/>
    <n v="1.25"/>
    <x v="22"/>
    <x v="0"/>
    <n v="1.25"/>
  </r>
  <r>
    <n v="536401"/>
    <n v="22843"/>
    <x v="19"/>
    <n v="1"/>
    <x v="28"/>
    <n v="1.25"/>
    <x v="22"/>
    <x v="0"/>
    <n v="1.25"/>
  </r>
  <r>
    <n v="536401"/>
    <n v="21038"/>
    <x v="19"/>
    <n v="2"/>
    <x v="28"/>
    <n v="1.65"/>
    <x v="22"/>
    <x v="0"/>
    <n v="3.3"/>
  </r>
  <r>
    <n v="536401"/>
    <n v="22781"/>
    <x v="19"/>
    <n v="2"/>
    <x v="28"/>
    <n v="2.95"/>
    <x v="22"/>
    <x v="0"/>
    <n v="5.9"/>
  </r>
  <r>
    <n v="536401"/>
    <n v="48138"/>
    <x v="19"/>
    <n v="2"/>
    <x v="28"/>
    <n v="2.95"/>
    <x v="22"/>
    <x v="0"/>
    <n v="5.9"/>
  </r>
  <r>
    <n v="536401"/>
    <n v="22251"/>
    <x v="19"/>
    <n v="1"/>
    <x v="28"/>
    <n v="5.95"/>
    <x v="22"/>
    <x v="0"/>
    <n v="5.95"/>
  </r>
  <r>
    <n v="536401"/>
    <n v="22924"/>
    <x v="19"/>
    <n v="1"/>
    <x v="28"/>
    <n v="1.25"/>
    <x v="22"/>
    <x v="0"/>
    <n v="1.25"/>
  </r>
  <r>
    <n v="536401"/>
    <n v="90082"/>
    <x v="19"/>
    <n v="2"/>
    <x v="28"/>
    <n v="2.5499999999999998"/>
    <x v="22"/>
    <x v="0"/>
    <n v="5.0999999999999996"/>
  </r>
  <r>
    <n v="536401"/>
    <n v="21115"/>
    <x v="19"/>
    <n v="9"/>
    <x v="28"/>
    <n v="0.85"/>
    <x v="22"/>
    <x v="0"/>
    <n v="7.6499999999999995"/>
  </r>
  <r>
    <n v="536401"/>
    <n v="20712"/>
    <x v="19"/>
    <n v="1"/>
    <x v="28"/>
    <n v="1.65"/>
    <x v="22"/>
    <x v="0"/>
    <n v="1.65"/>
  </r>
  <r>
    <n v="536401"/>
    <n v="20966"/>
    <x v="19"/>
    <n v="4"/>
    <x v="28"/>
    <n v="2.95"/>
    <x v="22"/>
    <x v="0"/>
    <n v="11.8"/>
  </r>
  <r>
    <n v="536401"/>
    <n v="20963"/>
    <x v="19"/>
    <n v="3"/>
    <x v="28"/>
    <n v="2.95"/>
    <x v="22"/>
    <x v="0"/>
    <n v="8.8500000000000014"/>
  </r>
  <r>
    <n v="536401"/>
    <n v="22195"/>
    <x v="19"/>
    <n v="1"/>
    <x v="28"/>
    <n v="5.95"/>
    <x v="22"/>
    <x v="0"/>
    <n v="5.95"/>
  </r>
  <r>
    <n v="536401"/>
    <n v="22849"/>
    <x v="19"/>
    <n v="1"/>
    <x v="28"/>
    <n v="7.95"/>
    <x v="22"/>
    <x v="0"/>
    <n v="7.95"/>
  </r>
  <r>
    <n v="536401"/>
    <n v="85016"/>
    <x v="19"/>
    <n v="1"/>
    <x v="28"/>
    <n v="1.65"/>
    <x v="22"/>
    <x v="0"/>
    <n v="1.65"/>
  </r>
  <r>
    <n v="536401"/>
    <n v="21217"/>
    <x v="19"/>
    <n v="2"/>
    <x v="28"/>
    <n v="1.65"/>
    <x v="22"/>
    <x v="0"/>
    <n v="3.3"/>
  </r>
  <r>
    <n v="536401"/>
    <n v="22450"/>
    <x v="19"/>
    <n v="1"/>
    <x v="28"/>
    <n v="1.65"/>
    <x v="22"/>
    <x v="0"/>
    <n v="1.65"/>
  </r>
  <r>
    <n v="536401"/>
    <n v="21385"/>
    <x v="19"/>
    <n v="1"/>
    <x v="28"/>
    <n v="1.65"/>
    <x v="22"/>
    <x v="0"/>
    <n v="1.65"/>
  </r>
  <r>
    <n v="536401"/>
    <n v="22829"/>
    <x v="19"/>
    <n v="5"/>
    <x v="28"/>
    <n v="2.5499999999999998"/>
    <x v="22"/>
    <x v="0"/>
    <n v="12.75"/>
  </r>
  <r>
    <n v="536401"/>
    <n v="84795"/>
    <x v="19"/>
    <n v="3"/>
    <x v="28"/>
    <n v="2.95"/>
    <x v="22"/>
    <x v="0"/>
    <n v="8.8500000000000014"/>
  </r>
  <r>
    <n v="536401"/>
    <n v="22811"/>
    <x v="19"/>
    <n v="3"/>
    <x v="28"/>
    <n v="2.95"/>
    <x v="22"/>
    <x v="0"/>
    <n v="8.8500000000000014"/>
  </r>
  <r>
    <n v="536401"/>
    <n v="84840"/>
    <x v="19"/>
    <n v="9"/>
    <x v="28"/>
    <n v="2.5499999999999998"/>
    <x v="22"/>
    <x v="0"/>
    <n v="22.95"/>
  </r>
  <r>
    <n v="536401"/>
    <n v="22652"/>
    <x v="19"/>
    <n v="1"/>
    <x v="28"/>
    <n v="16.95"/>
    <x v="22"/>
    <x v="0"/>
    <n v="16.95"/>
  </r>
  <r>
    <n v="536401"/>
    <n v="22653"/>
    <x v="19"/>
    <n v="4"/>
    <x v="28"/>
    <n v="2.95"/>
    <x v="22"/>
    <x v="0"/>
    <n v="11.8"/>
  </r>
  <r>
    <n v="536401"/>
    <n v="22622"/>
    <x v="19"/>
    <n v="1"/>
    <x v="28"/>
    <n v="10.65"/>
    <x v="22"/>
    <x v="0"/>
    <n v="10.65"/>
  </r>
  <r>
    <n v="536401"/>
    <n v="85048"/>
    <x v="19"/>
    <n v="1"/>
    <x v="28"/>
    <n v="4.25"/>
    <x v="22"/>
    <x v="0"/>
    <n v="4.25"/>
  </r>
  <r>
    <n v="536401"/>
    <n v="22565"/>
    <x v="19"/>
    <n v="2"/>
    <x v="28"/>
    <n v="6.95"/>
    <x v="22"/>
    <x v="0"/>
    <n v="13.9"/>
  </r>
  <r>
    <n v="536401"/>
    <n v="22767"/>
    <x v="19"/>
    <n v="2"/>
    <x v="28"/>
    <n v="5.95"/>
    <x v="22"/>
    <x v="0"/>
    <n v="11.9"/>
  </r>
  <r>
    <n v="536402"/>
    <n v="22615"/>
    <x v="19"/>
    <n v="40"/>
    <x v="29"/>
    <n v="2.5499999999999998"/>
    <x v="23"/>
    <x v="0"/>
    <n v="102"/>
  </r>
  <r>
    <n v="536402"/>
    <n v="22027"/>
    <x v="19"/>
    <n v="40"/>
    <x v="29"/>
    <n v="2.5499999999999998"/>
    <x v="23"/>
    <x v="0"/>
    <n v="102"/>
  </r>
  <r>
    <n v="536402"/>
    <n v="22174"/>
    <x v="19"/>
    <n v="36"/>
    <x v="29"/>
    <n v="4.25"/>
    <x v="23"/>
    <x v="0"/>
    <n v="153"/>
  </r>
  <r>
    <n v="536403"/>
    <n v="84968"/>
    <x v="19"/>
    <n v="96"/>
    <x v="30"/>
    <n v="1.85"/>
    <x v="24"/>
    <x v="3"/>
    <n v="177.60000000000002"/>
  </r>
  <r>
    <n v="536403"/>
    <n v="22080"/>
    <x v="19"/>
    <n v="1"/>
    <x v="30"/>
    <n v="15"/>
    <x v="24"/>
    <x v="3"/>
    <n v="15"/>
  </r>
  <r>
    <n v="536404"/>
    <n v="84030"/>
    <x v="19"/>
    <n v="24"/>
    <x v="31"/>
    <n v="1.25"/>
    <x v="25"/>
    <x v="0"/>
    <n v="30"/>
  </r>
  <r>
    <n v="536404"/>
    <n v="22429"/>
    <x v="19"/>
    <n v="12"/>
    <x v="31"/>
    <n v="1.25"/>
    <x v="25"/>
    <x v="0"/>
    <n v="15"/>
  </r>
  <r>
    <n v="536404"/>
    <n v="22197"/>
    <x v="19"/>
    <n v="12"/>
    <x v="31"/>
    <n v="1.25"/>
    <x v="25"/>
    <x v="0"/>
    <n v="15"/>
  </r>
  <r>
    <n v="536404"/>
    <n v="22466"/>
    <x v="19"/>
    <n v="12"/>
    <x v="31"/>
    <n v="1.25"/>
    <x v="25"/>
    <x v="0"/>
    <n v="15"/>
  </r>
  <r>
    <n v="536404"/>
    <n v="22381"/>
    <x v="19"/>
    <n v="12"/>
    <x v="31"/>
    <n v="1.25"/>
    <x v="25"/>
    <x v="0"/>
    <n v="15"/>
  </r>
  <r>
    <n v="536404"/>
    <n v="46000"/>
    <x v="19"/>
    <n v="12"/>
    <x v="31"/>
    <n v="1.65"/>
    <x v="25"/>
    <x v="0"/>
    <n v="19.799999999999997"/>
  </r>
  <r>
    <n v="536404"/>
    <n v="21349"/>
    <x v="19"/>
    <n v="36"/>
    <x v="31"/>
    <n v="0.85"/>
    <x v="25"/>
    <x v="0"/>
    <n v="30.599999999999998"/>
  </r>
  <r>
    <n v="536404"/>
    <n v="21868"/>
    <x v="19"/>
    <n v="12"/>
    <x v="31"/>
    <n v="1.25"/>
    <x v="25"/>
    <x v="0"/>
    <n v="15"/>
  </r>
  <r>
    <n v="536404"/>
    <n v="22699"/>
    <x v="19"/>
    <n v="12"/>
    <x v="31"/>
    <n v="1.25"/>
    <x v="25"/>
    <x v="0"/>
    <n v="15"/>
  </r>
  <r>
    <n v="536404"/>
    <n v="35400"/>
    <x v="19"/>
    <n v="12"/>
    <x v="31"/>
    <n v="1.25"/>
    <x v="25"/>
    <x v="0"/>
    <n v="15"/>
  </r>
  <r>
    <n v="536404"/>
    <n v="21730"/>
    <x v="19"/>
    <n v="12"/>
    <x v="31"/>
    <n v="1.25"/>
    <x v="25"/>
    <x v="0"/>
    <n v="15"/>
  </r>
  <r>
    <n v="536404"/>
    <n v="22636"/>
    <x v="19"/>
    <n v="12"/>
    <x v="31"/>
    <n v="1.25"/>
    <x v="25"/>
    <x v="0"/>
    <n v="15"/>
  </r>
  <r>
    <n v="536404"/>
    <n v="20757"/>
    <x v="19"/>
    <n v="12"/>
    <x v="31"/>
    <n v="1.25"/>
    <x v="25"/>
    <x v="0"/>
    <n v="15"/>
  </r>
  <r>
    <n v="536404"/>
    <n v="21682"/>
    <x v="19"/>
    <n v="12"/>
    <x v="31"/>
    <n v="0.85"/>
    <x v="25"/>
    <x v="0"/>
    <n v="10.199999999999999"/>
  </r>
  <r>
    <n v="536404"/>
    <n v="22215"/>
    <x v="19"/>
    <n v="12"/>
    <x v="31"/>
    <n v="0.85"/>
    <x v="25"/>
    <x v="0"/>
    <n v="10.199999999999999"/>
  </r>
  <r>
    <n v="536404"/>
    <n v="16016"/>
    <x v="19"/>
    <n v="12"/>
    <x v="31"/>
    <n v="0.85"/>
    <x v="25"/>
    <x v="0"/>
    <n v="10.199999999999999"/>
  </r>
  <r>
    <n v="536404"/>
    <n v="84569"/>
    <x v="19"/>
    <n v="12"/>
    <x v="31"/>
    <n v="1.25"/>
    <x v="25"/>
    <x v="0"/>
    <n v="15"/>
  </r>
  <r>
    <n v="536404"/>
    <n v="21027"/>
    <x v="19"/>
    <n v="12"/>
    <x v="31"/>
    <n v="1.25"/>
    <x v="25"/>
    <x v="0"/>
    <n v="15"/>
  </r>
  <r>
    <n v="536404"/>
    <n v="22569"/>
    <x v="19"/>
    <n v="12"/>
    <x v="31"/>
    <n v="2.1"/>
    <x v="25"/>
    <x v="0"/>
    <n v="25.200000000000003"/>
  </r>
  <r>
    <n v="536404"/>
    <n v="82582"/>
    <x v="19"/>
    <n v="24"/>
    <x v="31"/>
    <n v="0.55000000000000004"/>
    <x v="25"/>
    <x v="0"/>
    <n v="13.200000000000001"/>
  </r>
  <r>
    <n v="536404"/>
    <n v="20749"/>
    <x v="19"/>
    <n v="24"/>
    <x v="31"/>
    <n v="0.55000000000000004"/>
    <x v="25"/>
    <x v="0"/>
    <n v="13.200000000000001"/>
  </r>
  <r>
    <n v="536404"/>
    <n v="72131"/>
    <x v="19"/>
    <n v="24"/>
    <x v="31"/>
    <n v="0.55000000000000004"/>
    <x v="25"/>
    <x v="0"/>
    <n v="13.200000000000001"/>
  </r>
  <r>
    <n v="536404"/>
    <n v="90179"/>
    <x v="19"/>
    <n v="24"/>
    <x v="31"/>
    <n v="0.55000000000000004"/>
    <x v="25"/>
    <x v="0"/>
    <n v="13.200000000000001"/>
  </r>
  <r>
    <n v="536404"/>
    <n v="48187"/>
    <x v="19"/>
    <n v="24"/>
    <x v="31"/>
    <n v="0.55000000000000004"/>
    <x v="25"/>
    <x v="0"/>
    <n v="13.200000000000001"/>
  </r>
  <r>
    <n v="536404"/>
    <n v="22415"/>
    <x v="19"/>
    <n v="10"/>
    <x v="31"/>
    <n v="1.65"/>
    <x v="25"/>
    <x v="0"/>
    <n v="16.5"/>
  </r>
  <r>
    <n v="536404"/>
    <n v="18097"/>
    <x v="19"/>
    <n v="10"/>
    <x v="31"/>
    <n v="1.65"/>
    <x v="25"/>
    <x v="0"/>
    <n v="16.5"/>
  </r>
  <r>
    <n v="536404"/>
    <n v="22568"/>
    <x v="19"/>
    <n v="10"/>
    <x v="31"/>
    <n v="1.65"/>
    <x v="25"/>
    <x v="0"/>
    <n v="16.5"/>
  </r>
  <r>
    <n v="536404"/>
    <n v="72802"/>
    <x v="19"/>
    <n v="24"/>
    <x v="31"/>
    <n v="1.65"/>
    <x v="25"/>
    <x v="0"/>
    <n v="39.599999999999994"/>
  </r>
  <r>
    <n v="536405"/>
    <n v="22697"/>
    <x v="19"/>
    <n v="128"/>
    <x v="32"/>
    <n v="2.5499999999999998"/>
    <x v="26"/>
    <x v="0"/>
    <n v="326.39999999999998"/>
  </r>
  <r>
    <n v="536406"/>
    <n v="21658"/>
    <x v="19"/>
    <n v="8"/>
    <x v="33"/>
    <n v="2.5499999999999998"/>
    <x v="0"/>
    <x v="0"/>
    <n v="20.399999999999999"/>
  </r>
  <r>
    <n v="536406"/>
    <n v="22119"/>
    <x v="19"/>
    <n v="8"/>
    <x v="33"/>
    <n v="3.39"/>
    <x v="0"/>
    <x v="0"/>
    <n v="27.12"/>
  </r>
  <r>
    <n v="536406"/>
    <n v="22794"/>
    <x v="19"/>
    <n v="8"/>
    <x v="33"/>
    <n v="2.75"/>
    <x v="0"/>
    <x v="0"/>
    <n v="22"/>
  </r>
  <r>
    <n v="536406"/>
    <n v="22816"/>
    <x v="19"/>
    <n v="6"/>
    <x v="33"/>
    <n v="4.95"/>
    <x v="0"/>
    <x v="0"/>
    <n v="29.700000000000003"/>
  </r>
  <r>
    <n v="536406"/>
    <n v="21471"/>
    <x v="19"/>
    <n v="6"/>
    <x v="33"/>
    <n v="1.06"/>
    <x v="0"/>
    <x v="0"/>
    <n v="6.36"/>
  </r>
  <r>
    <n v="536406"/>
    <n v="20983"/>
    <x v="19"/>
    <n v="6"/>
    <x v="33"/>
    <n v="1.06"/>
    <x v="0"/>
    <x v="0"/>
    <n v="6.36"/>
  </r>
  <r>
    <n v="536406"/>
    <n v="22595"/>
    <x v="19"/>
    <n v="6"/>
    <x v="33"/>
    <n v="1.06"/>
    <x v="0"/>
    <x v="0"/>
    <n v="6.36"/>
  </r>
  <r>
    <n v="536406"/>
    <n v="22430"/>
    <x v="19"/>
    <n v="6"/>
    <x v="33"/>
    <n v="1.06"/>
    <x v="0"/>
    <x v="0"/>
    <n v="6.36"/>
  </r>
  <r>
    <n v="536406"/>
    <n v="22795"/>
    <x v="19"/>
    <n v="4"/>
    <x v="33"/>
    <n v="4.95"/>
    <x v="0"/>
    <x v="0"/>
    <n v="19.8"/>
  </r>
  <r>
    <n v="536406"/>
    <n v="84898"/>
    <x v="19"/>
    <n v="4"/>
    <x v="33"/>
    <n v="6.95"/>
    <x v="0"/>
    <x v="0"/>
    <n v="27.8"/>
  </r>
  <r>
    <n v="536406"/>
    <n v="22333"/>
    <x v="19"/>
    <n v="6"/>
    <x v="33"/>
    <n v="2.1"/>
    <x v="0"/>
    <x v="0"/>
    <n v="12.600000000000001"/>
  </r>
  <r>
    <n v="536406"/>
    <n v="21955"/>
    <x v="19"/>
    <n v="6"/>
    <x v="33"/>
    <n v="2.5499999999999998"/>
    <x v="0"/>
    <x v="0"/>
    <n v="15.299999999999999"/>
  </r>
  <r>
    <n v="536406"/>
    <n v="47580"/>
    <x v="19"/>
    <n v="6"/>
    <x v="33"/>
    <n v="3.39"/>
    <x v="0"/>
    <x v="0"/>
    <n v="20.34"/>
  </r>
  <r>
    <n v="536406"/>
    <n v="21262"/>
    <x v="19"/>
    <n v="6"/>
    <x v="33"/>
    <n v="3.39"/>
    <x v="0"/>
    <x v="0"/>
    <n v="20.34"/>
  </r>
  <r>
    <n v="536406"/>
    <n v="22834"/>
    <x v="19"/>
    <n v="2"/>
    <x v="33"/>
    <n v="7.65"/>
    <x v="0"/>
    <x v="0"/>
    <n v="15.3"/>
  </r>
  <r>
    <n v="536406"/>
    <n v="22840"/>
    <x v="19"/>
    <n v="2"/>
    <x v="33"/>
    <n v="35.75"/>
    <x v="0"/>
    <x v="0"/>
    <n v="71.5"/>
  </r>
  <r>
    <n v="536406"/>
    <n v="22189"/>
    <x v="19"/>
    <n v="6"/>
    <x v="33"/>
    <n v="4.25"/>
    <x v="0"/>
    <x v="0"/>
    <n v="25.5"/>
  </r>
  <r>
    <n v="536407"/>
    <n v="22533"/>
    <x v="19"/>
    <n v="6"/>
    <x v="34"/>
    <n v="1.85"/>
    <x v="0"/>
    <x v="0"/>
    <n v="11.100000000000001"/>
  </r>
  <r>
    <n v="536407"/>
    <n v="22602"/>
    <x v="19"/>
    <n v="6"/>
    <x v="34"/>
    <n v="1.85"/>
    <x v="0"/>
    <x v="0"/>
    <n v="11.100000000000001"/>
  </r>
  <r>
    <n v="536408"/>
    <n v="84968"/>
    <x v="19"/>
    <n v="24"/>
    <x v="35"/>
    <n v="0.42"/>
    <x v="27"/>
    <x v="0"/>
    <n v="10.08"/>
  </r>
  <r>
    <n v="536408"/>
    <n v="84968"/>
    <x v="19"/>
    <n v="24"/>
    <x v="35"/>
    <n v="0.42"/>
    <x v="27"/>
    <x v="0"/>
    <n v="10.08"/>
  </r>
  <r>
    <n v="536408"/>
    <n v="48173"/>
    <x v="19"/>
    <n v="12"/>
    <x v="35"/>
    <n v="0.85"/>
    <x v="27"/>
    <x v="0"/>
    <n v="10.199999999999999"/>
  </r>
  <r>
    <n v="536408"/>
    <n v="21830"/>
    <x v="19"/>
    <n v="12"/>
    <x v="35"/>
    <n v="1.65"/>
    <x v="27"/>
    <x v="0"/>
    <n v="19.799999999999997"/>
  </r>
  <r>
    <n v="536408"/>
    <n v="85215"/>
    <x v="19"/>
    <n v="12"/>
    <x v="35"/>
    <n v="1.25"/>
    <x v="27"/>
    <x v="0"/>
    <n v="15"/>
  </r>
  <r>
    <n v="536408"/>
    <n v="35833"/>
    <x v="19"/>
    <n v="12"/>
    <x v="35"/>
    <n v="1.25"/>
    <x v="27"/>
    <x v="0"/>
    <n v="15"/>
  </r>
  <r>
    <n v="536408"/>
    <n v="21755"/>
    <x v="19"/>
    <n v="12"/>
    <x v="35"/>
    <n v="0.85"/>
    <x v="27"/>
    <x v="0"/>
    <n v="10.199999999999999"/>
  </r>
  <r>
    <n v="536408"/>
    <n v="84270"/>
    <x v="19"/>
    <n v="12"/>
    <x v="35"/>
    <n v="1.95"/>
    <x v="27"/>
    <x v="0"/>
    <n v="23.4"/>
  </r>
  <r>
    <n v="536408"/>
    <n v="90167"/>
    <x v="19"/>
    <n v="4"/>
    <x v="35"/>
    <n v="3.95"/>
    <x v="27"/>
    <x v="0"/>
    <n v="15.8"/>
  </r>
  <r>
    <n v="536408"/>
    <n v="22616"/>
    <x v="19"/>
    <n v="4"/>
    <x v="35"/>
    <n v="3.75"/>
    <x v="27"/>
    <x v="0"/>
    <n v="15"/>
  </r>
  <r>
    <n v="536408"/>
    <n v="22580"/>
    <x v="19"/>
    <n v="4"/>
    <x v="35"/>
    <n v="3.75"/>
    <x v="27"/>
    <x v="0"/>
    <n v="15"/>
  </r>
  <r>
    <n v="536408"/>
    <n v="22418"/>
    <x v="19"/>
    <n v="6"/>
    <x v="35"/>
    <n v="2.1"/>
    <x v="27"/>
    <x v="0"/>
    <n v="12.600000000000001"/>
  </r>
  <r>
    <n v="536408"/>
    <n v="20782"/>
    <x v="19"/>
    <n v="12"/>
    <x v="35"/>
    <n v="2.1"/>
    <x v="27"/>
    <x v="0"/>
    <n v="25.200000000000003"/>
  </r>
  <r>
    <n v="536408"/>
    <n v="21054"/>
    <x v="19"/>
    <n v="24"/>
    <x v="35"/>
    <n v="0.85"/>
    <x v="27"/>
    <x v="0"/>
    <n v="20.399999999999999"/>
  </r>
  <r>
    <n v="536408"/>
    <n v="20684"/>
    <x v="19"/>
    <n v="12"/>
    <x v="35"/>
    <n v="1.25"/>
    <x v="27"/>
    <x v="0"/>
    <n v="15"/>
  </r>
  <r>
    <n v="536408"/>
    <n v="84881"/>
    <x v="19"/>
    <n v="12"/>
    <x v="35"/>
    <n v="0.95"/>
    <x v="27"/>
    <x v="0"/>
    <n v="11.399999999999999"/>
  </r>
  <r>
    <n v="536408"/>
    <n v="20941"/>
    <x v="19"/>
    <n v="6"/>
    <x v="35"/>
    <n v="2.95"/>
    <x v="27"/>
    <x v="0"/>
    <n v="17.700000000000003"/>
  </r>
  <r>
    <n v="536408"/>
    <n v="21248"/>
    <x v="19"/>
    <n v="12"/>
    <x v="35"/>
    <n v="1.65"/>
    <x v="27"/>
    <x v="0"/>
    <n v="19.799999999999997"/>
  </r>
  <r>
    <n v="536408"/>
    <n v="20675"/>
    <x v="19"/>
    <n v="6"/>
    <x v="35"/>
    <n v="1.65"/>
    <x v="27"/>
    <x v="0"/>
    <n v="9.8999999999999986"/>
  </r>
  <r>
    <n v="536408"/>
    <n v="20982"/>
    <x v="19"/>
    <n v="2"/>
    <x v="35"/>
    <n v="7.95"/>
    <x v="27"/>
    <x v="0"/>
    <n v="15.9"/>
  </r>
  <r>
    <n v="536408"/>
    <n v="84997"/>
    <x v="19"/>
    <n v="2"/>
    <x v="35"/>
    <n v="7.95"/>
    <x v="27"/>
    <x v="0"/>
    <n v="15.9"/>
  </r>
  <r>
    <n v="536408"/>
    <n v="22147"/>
    <x v="19"/>
    <n v="12"/>
    <x v="35"/>
    <n v="1.65"/>
    <x v="27"/>
    <x v="0"/>
    <n v="19.799999999999997"/>
  </r>
  <r>
    <n v="536408"/>
    <n v="21488"/>
    <x v="19"/>
    <n v="12"/>
    <x v="35"/>
    <n v="0.85"/>
    <x v="27"/>
    <x v="0"/>
    <n v="10.199999999999999"/>
  </r>
  <r>
    <n v="536408"/>
    <n v="17091"/>
    <x v="19"/>
    <n v="8"/>
    <x v="35"/>
    <n v="1.69"/>
    <x v="27"/>
    <x v="0"/>
    <n v="13.52"/>
  </r>
  <r>
    <n v="536408"/>
    <n v="85064"/>
    <x v="19"/>
    <n v="3"/>
    <x v="35"/>
    <n v="5.95"/>
    <x v="27"/>
    <x v="0"/>
    <n v="17.850000000000001"/>
  </r>
  <r>
    <n v="536408"/>
    <n v="90178"/>
    <x v="19"/>
    <n v="3"/>
    <x v="35"/>
    <n v="5.95"/>
    <x v="27"/>
    <x v="0"/>
    <n v="17.850000000000001"/>
  </r>
  <r>
    <n v="536408"/>
    <n v="21930"/>
    <x v="19"/>
    <n v="36"/>
    <x v="35"/>
    <n v="0.85"/>
    <x v="27"/>
    <x v="0"/>
    <n v="30.599999999999998"/>
  </r>
  <r>
    <n v="536408"/>
    <n v="84968"/>
    <x v="19"/>
    <n v="12"/>
    <x v="35"/>
    <n v="0.42"/>
    <x v="27"/>
    <x v="0"/>
    <n v="5.04"/>
  </r>
  <r>
    <n v="536408"/>
    <n v="21287"/>
    <x v="19"/>
    <n v="25"/>
    <x v="35"/>
    <n v="0.42"/>
    <x v="27"/>
    <x v="0"/>
    <n v="10.5"/>
  </r>
  <r>
    <n v="536408"/>
    <n v="22904"/>
    <x v="19"/>
    <n v="4"/>
    <x v="35"/>
    <n v="4.25"/>
    <x v="27"/>
    <x v="0"/>
    <n v="17"/>
  </r>
  <r>
    <n v="536408"/>
    <n v="22618"/>
    <x v="19"/>
    <n v="3"/>
    <x v="35"/>
    <n v="5.95"/>
    <x v="27"/>
    <x v="0"/>
    <n v="17.850000000000001"/>
  </r>
  <r>
    <n v="536408"/>
    <n v="84991"/>
    <x v="19"/>
    <n v="6"/>
    <x v="35"/>
    <n v="3.75"/>
    <x v="27"/>
    <x v="0"/>
    <n v="22.5"/>
  </r>
  <r>
    <n v="536408"/>
    <n v="85038"/>
    <x v="19"/>
    <n v="24"/>
    <x v="35"/>
    <n v="0.55000000000000004"/>
    <x v="27"/>
    <x v="0"/>
    <n v="13.200000000000001"/>
  </r>
  <r>
    <n v="536408"/>
    <n v="22909"/>
    <x v="19"/>
    <n v="12"/>
    <x v="35"/>
    <n v="1.45"/>
    <x v="27"/>
    <x v="0"/>
    <n v="17.399999999999999"/>
  </r>
  <r>
    <n v="536408"/>
    <n v="84949"/>
    <x v="19"/>
    <n v="3"/>
    <x v="35"/>
    <n v="4.95"/>
    <x v="27"/>
    <x v="0"/>
    <n v="14.850000000000001"/>
  </r>
  <r>
    <n v="536408"/>
    <n v="22729"/>
    <x v="19"/>
    <n v="12"/>
    <x v="35"/>
    <n v="1.65"/>
    <x v="27"/>
    <x v="0"/>
    <n v="19.799999999999997"/>
  </r>
  <r>
    <n v="536408"/>
    <n v="48194"/>
    <x v="19"/>
    <n v="30"/>
    <x v="35"/>
    <n v="0.21"/>
    <x v="27"/>
    <x v="0"/>
    <n v="6.3"/>
  </r>
  <r>
    <n v="536408"/>
    <n v="21012"/>
    <x v="19"/>
    <n v="12"/>
    <x v="35"/>
    <n v="0.42"/>
    <x v="27"/>
    <x v="0"/>
    <n v="5.04"/>
  </r>
  <r>
    <n v="536408"/>
    <n v="22385"/>
    <x v="19"/>
    <n v="12"/>
    <x v="35"/>
    <n v="1.95"/>
    <x v="27"/>
    <x v="0"/>
    <n v="23.4"/>
  </r>
  <r>
    <n v="536408"/>
    <n v="22962"/>
    <x v="19"/>
    <n v="6"/>
    <x v="35"/>
    <n v="2.5499999999999998"/>
    <x v="27"/>
    <x v="0"/>
    <n v="15.299999999999999"/>
  </r>
  <r>
    <n v="536408"/>
    <n v="22737"/>
    <x v="19"/>
    <n v="12"/>
    <x v="35"/>
    <n v="2.5499999999999998"/>
    <x v="27"/>
    <x v="0"/>
    <n v="30.599999999999998"/>
  </r>
  <r>
    <n v="536408"/>
    <n v="72741"/>
    <x v="19"/>
    <n v="10"/>
    <x v="35"/>
    <n v="1.65"/>
    <x v="27"/>
    <x v="0"/>
    <n v="16.5"/>
  </r>
  <r>
    <n v="536408"/>
    <n v="85049"/>
    <x v="19"/>
    <n v="36"/>
    <x v="35"/>
    <n v="0.65"/>
    <x v="27"/>
    <x v="0"/>
    <n v="23.400000000000002"/>
  </r>
  <r>
    <n v="536408"/>
    <n v="22762"/>
    <x v="19"/>
    <n v="12"/>
    <x v="35"/>
    <n v="1.25"/>
    <x v="27"/>
    <x v="0"/>
    <n v="15"/>
  </r>
  <r>
    <n v="536408"/>
    <n v="21617"/>
    <x v="19"/>
    <n v="4"/>
    <x v="35"/>
    <n v="3.75"/>
    <x v="27"/>
    <x v="0"/>
    <n v="15"/>
  </r>
  <r>
    <n v="536408"/>
    <n v="22637"/>
    <x v="19"/>
    <n v="12"/>
    <x v="35"/>
    <n v="1.65"/>
    <x v="27"/>
    <x v="0"/>
    <n v="19.799999999999997"/>
  </r>
  <r>
    <n v="536409"/>
    <n v="21080"/>
    <x v="19"/>
    <n v="3"/>
    <x v="36"/>
    <n v="6.35"/>
    <x v="28"/>
    <x v="0"/>
    <n v="19.049999999999997"/>
  </r>
  <r>
    <n v="536409"/>
    <n v="15056"/>
    <x v="19"/>
    <n v="1"/>
    <x v="36"/>
    <n v="3.75"/>
    <x v="28"/>
    <x v="0"/>
    <n v="3.75"/>
  </r>
  <r>
    <n v="536409"/>
    <n v="21189"/>
    <x v="19"/>
    <n v="1"/>
    <x v="36"/>
    <n v="4.95"/>
    <x v="28"/>
    <x v="0"/>
    <n v="4.95"/>
  </r>
  <r>
    <n v="536409"/>
    <n v="21157"/>
    <x v="19"/>
    <n v="1"/>
    <x v="36"/>
    <n v="6.75"/>
    <x v="28"/>
    <x v="0"/>
    <n v="6.75"/>
  </r>
  <r>
    <n v="536409"/>
    <n v="21557"/>
    <x v="19"/>
    <n v="1"/>
    <x v="36"/>
    <n v="1.25"/>
    <x v="28"/>
    <x v="0"/>
    <n v="1.25"/>
  </r>
  <r>
    <n v="536409"/>
    <n v="84658"/>
    <x v="19"/>
    <n v="1"/>
    <x v="36"/>
    <n v="1.65"/>
    <x v="28"/>
    <x v="0"/>
    <n v="1.65"/>
  </r>
  <r>
    <n v="536409"/>
    <n v="70007"/>
    <x v="19"/>
    <n v="1"/>
    <x v="36"/>
    <n v="2.1"/>
    <x v="28"/>
    <x v="0"/>
    <n v="2.1"/>
  </r>
  <r>
    <n v="536409"/>
    <n v="22765"/>
    <x v="19"/>
    <n v="1"/>
    <x v="36"/>
    <n v="3.75"/>
    <x v="28"/>
    <x v="0"/>
    <n v="3.75"/>
  </r>
  <r>
    <n v="536409"/>
    <n v="21143"/>
    <x v="19"/>
    <n v="1"/>
    <x v="36"/>
    <n v="2.1"/>
    <x v="28"/>
    <x v="0"/>
    <n v="2.1"/>
  </r>
  <r>
    <n v="536409"/>
    <n v="22245"/>
    <x v="19"/>
    <n v="1"/>
    <x v="36"/>
    <n v="2.1"/>
    <x v="28"/>
    <x v="0"/>
    <n v="2.1"/>
  </r>
  <r>
    <n v="536409"/>
    <n v="84978"/>
    <x v="19"/>
    <n v="1"/>
    <x v="36"/>
    <n v="2.95"/>
    <x v="28"/>
    <x v="0"/>
    <n v="2.95"/>
  </r>
  <r>
    <n v="536409"/>
    <n v="22567"/>
    <x v="19"/>
    <n v="1"/>
    <x v="36"/>
    <n v="1.25"/>
    <x v="28"/>
    <x v="0"/>
    <n v="1.25"/>
  </r>
  <r>
    <n v="536409"/>
    <n v="21166"/>
    <x v="19"/>
    <n v="1"/>
    <x v="36"/>
    <n v="1.25"/>
    <x v="28"/>
    <x v="0"/>
    <n v="1.25"/>
  </r>
  <r>
    <n v="536409"/>
    <n v="22975"/>
    <x v="19"/>
    <n v="1"/>
    <x v="36"/>
    <n v="2.95"/>
    <x v="28"/>
    <x v="0"/>
    <n v="2.95"/>
  </r>
  <r>
    <n v="536409"/>
    <n v="21122"/>
    <x v="19"/>
    <n v="1"/>
    <x v="36"/>
    <n v="2.95"/>
    <x v="28"/>
    <x v="0"/>
    <n v="2.95"/>
  </r>
  <r>
    <n v="536409"/>
    <n v="84378"/>
    <x v="19"/>
    <n v="1"/>
    <x v="36"/>
    <n v="7.95"/>
    <x v="28"/>
    <x v="0"/>
    <n v="7.95"/>
  </r>
  <r>
    <n v="536409"/>
    <n v="22710"/>
    <x v="19"/>
    <n v="1"/>
    <x v="36"/>
    <n v="4.25"/>
    <x v="28"/>
    <x v="0"/>
    <n v="4.25"/>
  </r>
  <r>
    <n v="536409"/>
    <n v="22156"/>
    <x v="19"/>
    <n v="1"/>
    <x v="36"/>
    <n v="3.75"/>
    <x v="28"/>
    <x v="0"/>
    <n v="3.75"/>
  </r>
  <r>
    <n v="536409"/>
    <n v="22822"/>
    <x v="19"/>
    <n v="1"/>
    <x v="36"/>
    <n v="0.42"/>
    <x v="28"/>
    <x v="0"/>
    <n v="0.42"/>
  </r>
  <r>
    <n v="536409"/>
    <n v="21621"/>
    <x v="19"/>
    <n v="1"/>
    <x v="36"/>
    <n v="1.25"/>
    <x v="28"/>
    <x v="0"/>
    <n v="1.25"/>
  </r>
  <r>
    <n v="536409"/>
    <n v="82483"/>
    <x v="19"/>
    <n v="1"/>
    <x v="36"/>
    <n v="6.75"/>
    <x v="28"/>
    <x v="0"/>
    <n v="6.75"/>
  </r>
  <r>
    <n v="536409"/>
    <n v="85068"/>
    <x v="19"/>
    <n v="6"/>
    <x v="36"/>
    <n v="0.85"/>
    <x v="28"/>
    <x v="0"/>
    <n v="5.0999999999999996"/>
  </r>
  <r>
    <n v="536409"/>
    <n v="90214"/>
    <x v="19"/>
    <n v="6"/>
    <x v="36"/>
    <n v="0.85"/>
    <x v="28"/>
    <x v="0"/>
    <n v="5.0999999999999996"/>
  </r>
  <r>
    <n v="536409"/>
    <n v="22932"/>
    <x v="19"/>
    <n v="1"/>
    <x v="36"/>
    <n v="2.95"/>
    <x v="28"/>
    <x v="0"/>
    <n v="2.95"/>
  </r>
  <r>
    <n v="536409"/>
    <n v="22044"/>
    <x v="19"/>
    <n v="3"/>
    <x v="36"/>
    <n v="2.95"/>
    <x v="28"/>
    <x v="0"/>
    <n v="8.8500000000000014"/>
  </r>
  <r>
    <n v="536409"/>
    <n v="84613"/>
    <x v="19"/>
    <n v="2"/>
    <x v="36"/>
    <n v="1.95"/>
    <x v="28"/>
    <x v="0"/>
    <n v="3.9"/>
  </r>
  <r>
    <n v="536409"/>
    <n v="20764"/>
    <x v="19"/>
    <n v="12"/>
    <x v="36"/>
    <n v="1.25"/>
    <x v="28"/>
    <x v="0"/>
    <n v="15"/>
  </r>
  <r>
    <n v="536409"/>
    <n v="85199"/>
    <x v="19"/>
    <n v="28"/>
    <x v="36"/>
    <n v="0.21"/>
    <x v="28"/>
    <x v="0"/>
    <n v="5.88"/>
  </r>
  <r>
    <n v="536409"/>
    <n v="22313"/>
    <x v="19"/>
    <n v="24"/>
    <x v="36"/>
    <n v="0.12"/>
    <x v="28"/>
    <x v="0"/>
    <n v="2.88"/>
  </r>
  <r>
    <n v="536409"/>
    <n v="90062"/>
    <x v="19"/>
    <n v="1"/>
    <x v="36"/>
    <n v="5.95"/>
    <x v="28"/>
    <x v="0"/>
    <n v="5.95"/>
  </r>
  <r>
    <n v="536409"/>
    <n v="21260"/>
    <x v="19"/>
    <n v="1"/>
    <x v="36"/>
    <n v="1.25"/>
    <x v="28"/>
    <x v="0"/>
    <n v="1.25"/>
  </r>
  <r>
    <n v="536409"/>
    <n v="22357"/>
    <x v="19"/>
    <n v="1"/>
    <x v="36"/>
    <n v="1.65"/>
    <x v="28"/>
    <x v="0"/>
    <n v="1.65"/>
  </r>
  <r>
    <n v="536409"/>
    <n v="84580"/>
    <x v="19"/>
    <n v="12"/>
    <x v="36"/>
    <n v="0.65"/>
    <x v="28"/>
    <x v="0"/>
    <n v="7.8000000000000007"/>
  </r>
  <r>
    <n v="536409"/>
    <n v="90184"/>
    <x v="19"/>
    <n v="1"/>
    <x v="36"/>
    <n v="5.95"/>
    <x v="28"/>
    <x v="0"/>
    <n v="5.95"/>
  </r>
  <r>
    <n v="536409"/>
    <n v="72130"/>
    <x v="19"/>
    <n v="1"/>
    <x v="36"/>
    <n v="1.65"/>
    <x v="28"/>
    <x v="0"/>
    <n v="1.65"/>
  </r>
  <r>
    <n v="536409"/>
    <n v="84559"/>
    <x v="19"/>
    <n v="1"/>
    <x v="36"/>
    <n v="2.95"/>
    <x v="28"/>
    <x v="0"/>
    <n v="2.95"/>
  </r>
  <r>
    <n v="536409"/>
    <n v="71053"/>
    <x v="19"/>
    <n v="1"/>
    <x v="36"/>
    <n v="1.95"/>
    <x v="28"/>
    <x v="0"/>
    <n v="1.95"/>
  </r>
  <r>
    <n v="536409"/>
    <n v="21843"/>
    <x v="19"/>
    <n v="2"/>
    <x v="36"/>
    <n v="1.25"/>
    <x v="28"/>
    <x v="0"/>
    <n v="2.5"/>
  </r>
  <r>
    <n v="536409"/>
    <n v="20703"/>
    <x v="19"/>
    <n v="1"/>
    <x v="36"/>
    <n v="4.95"/>
    <x v="28"/>
    <x v="0"/>
    <n v="4.95"/>
  </r>
  <r>
    <n v="536409"/>
    <n v="22355"/>
    <x v="19"/>
    <n v="1"/>
    <x v="36"/>
    <n v="2.1"/>
    <x v="28"/>
    <x v="0"/>
    <n v="2.1"/>
  </r>
  <r>
    <n v="536409"/>
    <n v="21539"/>
    <x v="19"/>
    <n v="1"/>
    <x v="36"/>
    <n v="1.65"/>
    <x v="28"/>
    <x v="0"/>
    <n v="1.65"/>
  </r>
  <r>
    <n v="536409"/>
    <n v="22220"/>
    <x v="19"/>
    <n v="3"/>
    <x v="36"/>
    <n v="1.45"/>
    <x v="28"/>
    <x v="0"/>
    <n v="4.3499999999999996"/>
  </r>
  <r>
    <n v="536409"/>
    <n v="22644"/>
    <x v="19"/>
    <n v="3"/>
    <x v="36"/>
    <n v="1.45"/>
    <x v="28"/>
    <x v="0"/>
    <n v="4.3499999999999996"/>
  </r>
  <r>
    <n v="536409"/>
    <n v="21810"/>
    <x v="19"/>
    <n v="6"/>
    <x v="36"/>
    <n v="0.42"/>
    <x v="28"/>
    <x v="0"/>
    <n v="2.52"/>
  </r>
  <r>
    <n v="536409"/>
    <n v="47559"/>
    <x v="19"/>
    <n v="2"/>
    <x v="36"/>
    <n v="0.85"/>
    <x v="28"/>
    <x v="0"/>
    <n v="1.7"/>
  </r>
  <r>
    <n v="536409"/>
    <n v="82494"/>
    <x v="19"/>
    <n v="2"/>
    <x v="36"/>
    <n v="1.95"/>
    <x v="28"/>
    <x v="0"/>
    <n v="3.9"/>
  </r>
  <r>
    <n v="536409"/>
    <n v="22073"/>
    <x v="19"/>
    <n v="1"/>
    <x v="36"/>
    <n v="1.95"/>
    <x v="28"/>
    <x v="0"/>
    <n v="1.95"/>
  </r>
  <r>
    <n v="536409"/>
    <n v="51008"/>
    <x v="19"/>
    <n v="1"/>
    <x v="36"/>
    <n v="1.25"/>
    <x v="28"/>
    <x v="0"/>
    <n v="1.25"/>
  </r>
  <r>
    <n v="536409"/>
    <n v="22138"/>
    <x v="19"/>
    <n v="1"/>
    <x v="36"/>
    <n v="0.85"/>
    <x v="28"/>
    <x v="0"/>
    <n v="0.85"/>
  </r>
  <r>
    <n v="536409"/>
    <n v="21790"/>
    <x v="19"/>
    <n v="12"/>
    <x v="36"/>
    <n v="0.28999999999999998"/>
    <x v="28"/>
    <x v="0"/>
    <n v="3.4799999999999995"/>
  </r>
  <r>
    <n v="536409"/>
    <n v="22507"/>
    <x v="19"/>
    <n v="1"/>
    <x v="36"/>
    <n v="4.95"/>
    <x v="28"/>
    <x v="0"/>
    <n v="4.95"/>
  </r>
  <r>
    <n v="536412"/>
    <n v="22299"/>
    <x v="19"/>
    <n v="3"/>
    <x v="37"/>
    <n v="1.65"/>
    <x v="29"/>
    <x v="0"/>
    <n v="4.9499999999999993"/>
  </r>
  <r>
    <n v="536412"/>
    <n v="21174"/>
    <x v="19"/>
    <n v="3"/>
    <x v="37"/>
    <n v="1.65"/>
    <x v="29"/>
    <x v="0"/>
    <n v="4.9499999999999993"/>
  </r>
  <r>
    <n v="536412"/>
    <n v="22845"/>
    <x v="19"/>
    <n v="1"/>
    <x v="37"/>
    <n v="2.95"/>
    <x v="29"/>
    <x v="0"/>
    <n v="2.95"/>
  </r>
  <r>
    <n v="536412"/>
    <n v="16014"/>
    <x v="19"/>
    <n v="4"/>
    <x v="37"/>
    <n v="1.65"/>
    <x v="29"/>
    <x v="0"/>
    <n v="6.6"/>
  </r>
  <r>
    <n v="536412"/>
    <n v="22093"/>
    <x v="19"/>
    <n v="3"/>
    <x v="37"/>
    <n v="1.65"/>
    <x v="29"/>
    <x v="0"/>
    <n v="4.9499999999999993"/>
  </r>
  <r>
    <n v="536412"/>
    <n v="22645"/>
    <x v="19"/>
    <n v="3"/>
    <x v="37"/>
    <n v="1.65"/>
    <x v="29"/>
    <x v="0"/>
    <n v="4.9499999999999993"/>
  </r>
  <r>
    <n v="536412"/>
    <n v="84050"/>
    <x v="19"/>
    <n v="1"/>
    <x v="37"/>
    <n v="2.95"/>
    <x v="29"/>
    <x v="0"/>
    <n v="2.95"/>
  </r>
  <r>
    <n v="536412"/>
    <n v="22937"/>
    <x v="19"/>
    <n v="1"/>
    <x v="37"/>
    <n v="2.95"/>
    <x v="29"/>
    <x v="0"/>
    <n v="2.95"/>
  </r>
  <r>
    <n v="536412"/>
    <n v="84952"/>
    <x v="19"/>
    <n v="1"/>
    <x v="37"/>
    <n v="1.95"/>
    <x v="29"/>
    <x v="0"/>
    <n v="1.95"/>
  </r>
  <r>
    <n v="536412"/>
    <n v="79000"/>
    <x v="19"/>
    <n v="1"/>
    <x v="37"/>
    <n v="1.95"/>
    <x v="29"/>
    <x v="0"/>
    <n v="1.95"/>
  </r>
  <r>
    <n v="536412"/>
    <n v="21098"/>
    <x v="19"/>
    <n v="1"/>
    <x v="37"/>
    <n v="1.69"/>
    <x v="29"/>
    <x v="0"/>
    <n v="1.69"/>
  </r>
  <r>
    <n v="536412"/>
    <n v="21121"/>
    <x v="19"/>
    <n v="1"/>
    <x v="37"/>
    <n v="1.69"/>
    <x v="29"/>
    <x v="0"/>
    <n v="1.69"/>
  </r>
  <r>
    <n v="536412"/>
    <n v="22152"/>
    <x v="19"/>
    <n v="1"/>
    <x v="37"/>
    <n v="1.69"/>
    <x v="29"/>
    <x v="0"/>
    <n v="1.69"/>
  </r>
  <r>
    <n v="536412"/>
    <n v="22077"/>
    <x v="19"/>
    <n v="1"/>
    <x v="37"/>
    <n v="1.69"/>
    <x v="29"/>
    <x v="0"/>
    <n v="1.69"/>
  </r>
  <r>
    <n v="536412"/>
    <n v="22534"/>
    <x v="19"/>
    <n v="1"/>
    <x v="37"/>
    <n v="2.95"/>
    <x v="29"/>
    <x v="0"/>
    <n v="2.95"/>
  </r>
  <r>
    <n v="536412"/>
    <n v="21486"/>
    <x v="19"/>
    <n v="3"/>
    <x v="37"/>
    <n v="4.25"/>
    <x v="29"/>
    <x v="0"/>
    <n v="12.75"/>
  </r>
  <r>
    <n v="536412"/>
    <n v="21595"/>
    <x v="19"/>
    <n v="5"/>
    <x v="37"/>
    <n v="1.65"/>
    <x v="29"/>
    <x v="0"/>
    <n v="8.25"/>
  </r>
  <r>
    <n v="536412"/>
    <n v="85170"/>
    <x v="19"/>
    <n v="1"/>
    <x v="37"/>
    <n v="1.65"/>
    <x v="29"/>
    <x v="0"/>
    <n v="1.65"/>
  </r>
  <r>
    <n v="536412"/>
    <n v="20849"/>
    <x v="19"/>
    <n v="10"/>
    <x v="37"/>
    <n v="0.65"/>
    <x v="29"/>
    <x v="0"/>
    <n v="6.5"/>
  </r>
  <r>
    <n v="536412"/>
    <n v="84977"/>
    <x v="19"/>
    <n v="1"/>
    <x v="37"/>
    <n v="2.95"/>
    <x v="29"/>
    <x v="0"/>
    <n v="2.95"/>
  </r>
  <r>
    <n v="536412"/>
    <n v="21661"/>
    <x v="19"/>
    <n v="1"/>
    <x v="37"/>
    <n v="1.65"/>
    <x v="29"/>
    <x v="0"/>
    <n v="1.65"/>
  </r>
  <r>
    <n v="536412"/>
    <n v="21669"/>
    <x v="19"/>
    <n v="3"/>
    <x v="37"/>
    <n v="1.25"/>
    <x v="29"/>
    <x v="0"/>
    <n v="3.75"/>
  </r>
  <r>
    <n v="536412"/>
    <n v="22804"/>
    <x v="19"/>
    <n v="24"/>
    <x v="37"/>
    <n v="1.45"/>
    <x v="29"/>
    <x v="0"/>
    <n v="34.799999999999997"/>
  </r>
  <r>
    <n v="536412"/>
    <n v="48185"/>
    <x v="19"/>
    <n v="2"/>
    <x v="37"/>
    <n v="1.65"/>
    <x v="29"/>
    <x v="0"/>
    <n v="3.3"/>
  </r>
  <r>
    <n v="536412"/>
    <n v="22855"/>
    <x v="19"/>
    <n v="3"/>
    <x v="37"/>
    <n v="4.6500000000000004"/>
    <x v="29"/>
    <x v="0"/>
    <n v="13.950000000000001"/>
  </r>
  <r>
    <n v="536412"/>
    <n v="84535"/>
    <x v="19"/>
    <n v="2"/>
    <x v="37"/>
    <n v="3.75"/>
    <x v="29"/>
    <x v="0"/>
    <n v="7.5"/>
  </r>
  <r>
    <n v="536412"/>
    <n v="21671"/>
    <x v="19"/>
    <n v="6"/>
    <x v="37"/>
    <n v="1.65"/>
    <x v="29"/>
    <x v="0"/>
    <n v="9.8999999999999986"/>
  </r>
  <r>
    <n v="536412"/>
    <n v="22328"/>
    <x v="19"/>
    <n v="1"/>
    <x v="37"/>
    <n v="2.1"/>
    <x v="29"/>
    <x v="0"/>
    <n v="2.1"/>
  </r>
  <r>
    <n v="536412"/>
    <n v="21891"/>
    <x v="19"/>
    <n v="2"/>
    <x v="37"/>
    <n v="2.1"/>
    <x v="29"/>
    <x v="0"/>
    <n v="4.2"/>
  </r>
  <r>
    <n v="536412"/>
    <n v="22560"/>
    <x v="19"/>
    <n v="5"/>
    <x v="37"/>
    <n v="1.65"/>
    <x v="29"/>
    <x v="0"/>
    <n v="8.25"/>
  </r>
  <r>
    <n v="536412"/>
    <n v="22173"/>
    <x v="19"/>
    <n v="5"/>
    <x v="37"/>
    <n v="1.65"/>
    <x v="29"/>
    <x v="0"/>
    <n v="8.25"/>
  </r>
  <r>
    <n v="536412"/>
    <n v="22034"/>
    <x v="19"/>
    <n v="2"/>
    <x v="37"/>
    <n v="2.95"/>
    <x v="29"/>
    <x v="0"/>
    <n v="5.9"/>
  </r>
  <r>
    <n v="536412"/>
    <n v="35958"/>
    <x v="19"/>
    <n v="2"/>
    <x v="37"/>
    <n v="2.95"/>
    <x v="29"/>
    <x v="0"/>
    <n v="5.9"/>
  </r>
  <r>
    <n v="536412"/>
    <n v="22690"/>
    <x v="19"/>
    <n v="2"/>
    <x v="37"/>
    <n v="2.95"/>
    <x v="29"/>
    <x v="0"/>
    <n v="5.9"/>
  </r>
  <r>
    <n v="536412"/>
    <n v="22808"/>
    <x v="19"/>
    <n v="2"/>
    <x v="37"/>
    <n v="3.75"/>
    <x v="29"/>
    <x v="0"/>
    <n v="7.5"/>
  </r>
  <r>
    <n v="536412"/>
    <n v="22669"/>
    <x v="19"/>
    <n v="1"/>
    <x v="37"/>
    <n v="0.95"/>
    <x v="29"/>
    <x v="0"/>
    <n v="0.95"/>
  </r>
  <r>
    <n v="536412"/>
    <n v="84341"/>
    <x v="19"/>
    <n v="3"/>
    <x v="37"/>
    <n v="3.75"/>
    <x v="29"/>
    <x v="0"/>
    <n v="11.25"/>
  </r>
  <r>
    <n v="536412"/>
    <n v="21690"/>
    <x v="19"/>
    <n v="3"/>
    <x v="37"/>
    <n v="3.75"/>
    <x v="29"/>
    <x v="0"/>
    <n v="11.25"/>
  </r>
  <r>
    <n v="536412"/>
    <n v="20974"/>
    <x v="19"/>
    <n v="2"/>
    <x v="37"/>
    <n v="3.75"/>
    <x v="29"/>
    <x v="0"/>
    <n v="7.5"/>
  </r>
  <r>
    <n v="536412"/>
    <n v="22592"/>
    <x v="19"/>
    <n v="1"/>
    <x v="37"/>
    <n v="2.95"/>
    <x v="29"/>
    <x v="0"/>
    <n v="2.95"/>
  </r>
  <r>
    <n v="536412"/>
    <n v="21763"/>
    <x v="19"/>
    <n v="4"/>
    <x v="37"/>
    <n v="9.9499999999999993"/>
    <x v="29"/>
    <x v="0"/>
    <n v="39.799999999999997"/>
  </r>
  <r>
    <n v="536412"/>
    <n v="22833"/>
    <x v="19"/>
    <n v="7"/>
    <x v="37"/>
    <n v="2.1"/>
    <x v="29"/>
    <x v="0"/>
    <n v="14.700000000000001"/>
  </r>
  <r>
    <n v="536412"/>
    <n v="22821"/>
    <x v="19"/>
    <n v="1"/>
    <x v="37"/>
    <n v="4.95"/>
    <x v="29"/>
    <x v="0"/>
    <n v="4.95"/>
  </r>
  <r>
    <n v="536412"/>
    <n v="84688"/>
    <x v="19"/>
    <n v="1"/>
    <x v="37"/>
    <n v="4.95"/>
    <x v="29"/>
    <x v="0"/>
    <n v="4.95"/>
  </r>
  <r>
    <n v="536412"/>
    <n v="85008"/>
    <x v="19"/>
    <n v="1"/>
    <x v="37"/>
    <n v="4.95"/>
    <x v="29"/>
    <x v="0"/>
    <n v="4.95"/>
  </r>
  <r>
    <n v="536412"/>
    <n v="84360"/>
    <x v="19"/>
    <n v="2"/>
    <x v="37"/>
    <n v="6.75"/>
    <x v="29"/>
    <x v="0"/>
    <n v="13.5"/>
  </r>
  <r>
    <n v="536412"/>
    <n v="48184"/>
    <x v="19"/>
    <n v="5"/>
    <x v="37"/>
    <n v="0.85"/>
    <x v="29"/>
    <x v="0"/>
    <n v="4.25"/>
  </r>
  <r>
    <n v="536412"/>
    <n v="85167"/>
    <x v="19"/>
    <n v="2"/>
    <x v="37"/>
    <n v="2.95"/>
    <x v="29"/>
    <x v="0"/>
    <n v="5.9"/>
  </r>
  <r>
    <n v="536412"/>
    <n v="22454"/>
    <x v="19"/>
    <n v="1"/>
    <x v="37"/>
    <n v="4.95"/>
    <x v="29"/>
    <x v="0"/>
    <n v="4.95"/>
  </r>
  <r>
    <n v="536412"/>
    <n v="21530"/>
    <x v="19"/>
    <n v="2"/>
    <x v="37"/>
    <n v="6.75"/>
    <x v="29"/>
    <x v="0"/>
    <n v="13.5"/>
  </r>
  <r>
    <n v="536412"/>
    <n v="84380"/>
    <x v="19"/>
    <n v="1"/>
    <x v="37"/>
    <n v="1.65"/>
    <x v="29"/>
    <x v="0"/>
    <n v="1.65"/>
  </r>
  <r>
    <n v="536412"/>
    <n v="21801"/>
    <x v="19"/>
    <n v="1"/>
    <x v="37"/>
    <n v="2.95"/>
    <x v="29"/>
    <x v="0"/>
    <n v="2.95"/>
  </r>
  <r>
    <n v="536412"/>
    <n v="22830"/>
    <x v="19"/>
    <n v="6"/>
    <x v="37"/>
    <n v="1.25"/>
    <x v="29"/>
    <x v="0"/>
    <n v="7.5"/>
  </r>
  <r>
    <n v="536412"/>
    <n v="21823"/>
    <x v="19"/>
    <n v="1"/>
    <x v="37"/>
    <n v="7.95"/>
    <x v="29"/>
    <x v="0"/>
    <n v="7.95"/>
  </r>
  <r>
    <n v="536415"/>
    <n v="21844"/>
    <x v="20"/>
    <n v="10"/>
    <x v="38"/>
    <n v="0.55000000000000004"/>
    <x v="30"/>
    <x v="0"/>
    <n v="5.5"/>
  </r>
  <r>
    <n v="536415"/>
    <n v="22083"/>
    <x v="21"/>
    <n v="5"/>
    <x v="38"/>
    <n v="2.95"/>
    <x v="30"/>
    <x v="0"/>
    <n v="14.75"/>
  </r>
  <r>
    <n v="536415"/>
    <n v="84944"/>
    <x v="22"/>
    <n v="3"/>
    <x v="38"/>
    <n v="1.65"/>
    <x v="30"/>
    <x v="0"/>
    <n v="4.9499999999999993"/>
  </r>
  <r>
    <n v="536415"/>
    <n v="70006"/>
    <x v="23"/>
    <n v="3"/>
    <x v="38"/>
    <n v="1.65"/>
    <x v="30"/>
    <x v="0"/>
    <n v="4.9499999999999993"/>
  </r>
  <r>
    <n v="536415"/>
    <n v="22300"/>
    <x v="24"/>
    <n v="3"/>
    <x v="38"/>
    <n v="1.65"/>
    <x v="30"/>
    <x v="0"/>
    <n v="4.9499999999999993"/>
  </r>
  <r>
    <n v="536415"/>
    <n v="16236"/>
    <x v="25"/>
    <n v="5"/>
    <x v="38"/>
    <n v="0.85"/>
    <x v="30"/>
    <x v="0"/>
    <n v="4.25"/>
  </r>
  <r>
    <n v="536415"/>
    <n v="21743"/>
    <x v="26"/>
    <n v="2"/>
    <x v="38"/>
    <n v="1.25"/>
    <x v="30"/>
    <x v="0"/>
    <n v="2.5"/>
  </r>
  <r>
    <n v="536415"/>
    <n v="21284"/>
    <x v="27"/>
    <n v="5"/>
    <x v="38"/>
    <n v="2.95"/>
    <x v="30"/>
    <x v="0"/>
    <n v="14.75"/>
  </r>
  <r>
    <n v="536415"/>
    <n v="37444"/>
    <x v="28"/>
    <n v="3"/>
    <x v="38"/>
    <n v="1.45"/>
    <x v="30"/>
    <x v="0"/>
    <n v="4.3499999999999996"/>
  </r>
  <r>
    <n v="536415"/>
    <n v="22671"/>
    <x v="29"/>
    <n v="1"/>
    <x v="38"/>
    <n v="2.95"/>
    <x v="30"/>
    <x v="0"/>
    <n v="2.95"/>
  </r>
  <r>
    <n v="536415"/>
    <n v="22860"/>
    <x v="30"/>
    <n v="1"/>
    <x v="38"/>
    <n v="5.95"/>
    <x v="30"/>
    <x v="0"/>
    <n v="5.95"/>
  </r>
  <r>
    <n v="536415"/>
    <n v="84625"/>
    <x v="31"/>
    <n v="5"/>
    <x v="38"/>
    <n v="1.65"/>
    <x v="30"/>
    <x v="0"/>
    <n v="8.25"/>
  </r>
  <r>
    <n v="536415"/>
    <n v="21906"/>
    <x v="32"/>
    <n v="4"/>
    <x v="38"/>
    <n v="1.45"/>
    <x v="30"/>
    <x v="0"/>
    <n v="5.8"/>
  </r>
  <r>
    <n v="536415"/>
    <n v="37467"/>
    <x v="33"/>
    <n v="6"/>
    <x v="38"/>
    <n v="0.85"/>
    <x v="30"/>
    <x v="0"/>
    <n v="5.0999999999999996"/>
  </r>
  <r>
    <n v="536415"/>
    <n v="22736"/>
    <x v="34"/>
    <n v="3"/>
    <x v="38"/>
    <n v="1.25"/>
    <x v="30"/>
    <x v="0"/>
    <n v="3.75"/>
  </r>
  <r>
    <n v="536415"/>
    <n v="22504"/>
    <x v="35"/>
    <n v="5"/>
    <x v="38"/>
    <n v="2.1"/>
    <x v="30"/>
    <x v="0"/>
    <n v="10.5"/>
  </r>
  <r>
    <n v="536415"/>
    <n v="22419"/>
    <x v="36"/>
    <n v="3"/>
    <x v="38"/>
    <n v="0.85"/>
    <x v="30"/>
    <x v="0"/>
    <n v="2.5499999999999998"/>
  </r>
  <r>
    <n v="536415"/>
    <n v="22168"/>
    <x v="37"/>
    <n v="4"/>
    <x v="38"/>
    <n v="2.1"/>
    <x v="30"/>
    <x v="0"/>
    <n v="8.4"/>
  </r>
  <r>
    <n v="536415"/>
    <n v="72807"/>
    <x v="38"/>
    <n v="3"/>
    <x v="38"/>
    <n v="2.95"/>
    <x v="30"/>
    <x v="0"/>
    <n v="8.8500000000000014"/>
  </r>
  <r>
    <n v="536415"/>
    <n v="84798"/>
    <x v="39"/>
    <n v="3"/>
    <x v="38"/>
    <n v="1.45"/>
    <x v="30"/>
    <x v="0"/>
    <n v="4.3499999999999996"/>
  </r>
  <r>
    <n v="536415"/>
    <n v="35001"/>
    <x v="40"/>
    <n v="12"/>
    <x v="38"/>
    <n v="0.85"/>
    <x v="30"/>
    <x v="0"/>
    <n v="10.199999999999999"/>
  </r>
  <r>
    <n v="536415"/>
    <n v="84559"/>
    <x v="41"/>
    <n v="5"/>
    <x v="38"/>
    <n v="0.85"/>
    <x v="30"/>
    <x v="0"/>
    <n v="4.25"/>
  </r>
  <r>
    <n v="536415"/>
    <n v="79163"/>
    <x v="42"/>
    <n v="4"/>
    <x v="38"/>
    <n v="0.85"/>
    <x v="30"/>
    <x v="0"/>
    <n v="3.4"/>
  </r>
  <r>
    <n v="536415"/>
    <n v="21533"/>
    <x v="43"/>
    <n v="6"/>
    <x v="38"/>
    <n v="0.85"/>
    <x v="30"/>
    <x v="0"/>
    <n v="5.0999999999999996"/>
  </r>
  <r>
    <n v="536415"/>
    <n v="22178"/>
    <x v="44"/>
    <n v="12"/>
    <x v="38"/>
    <n v="0.28999999999999998"/>
    <x v="30"/>
    <x v="0"/>
    <n v="3.4799999999999995"/>
  </r>
  <r>
    <n v="536415"/>
    <n v="22142"/>
    <x v="45"/>
    <n v="2"/>
    <x v="38"/>
    <n v="3.75"/>
    <x v="30"/>
    <x v="0"/>
    <n v="7.5"/>
  </r>
  <r>
    <n v="536415"/>
    <n v="22461"/>
    <x v="46"/>
    <n v="12"/>
    <x v="38"/>
    <n v="0.28999999999999998"/>
    <x v="30"/>
    <x v="0"/>
    <n v="3.4799999999999995"/>
  </r>
  <r>
    <n v="536415"/>
    <n v="22444"/>
    <x v="47"/>
    <n v="1"/>
    <x v="38"/>
    <n v="1.25"/>
    <x v="30"/>
    <x v="0"/>
    <n v="1.25"/>
  </r>
  <r>
    <n v="536415"/>
    <n v="22772"/>
    <x v="48"/>
    <n v="2"/>
    <x v="38"/>
    <n v="2.1"/>
    <x v="30"/>
    <x v="0"/>
    <n v="4.2"/>
  </r>
  <r>
    <n v="536415"/>
    <n v="90192"/>
    <x v="49"/>
    <n v="3"/>
    <x v="38"/>
    <n v="1.95"/>
    <x v="30"/>
    <x v="0"/>
    <n v="5.85"/>
  </r>
  <r>
    <n v="536415"/>
    <n v="21357"/>
    <x v="50"/>
    <n v="3"/>
    <x v="38"/>
    <n v="8.5"/>
    <x v="30"/>
    <x v="0"/>
    <n v="25.5"/>
  </r>
  <r>
    <n v="536415"/>
    <n v="84497"/>
    <x v="51"/>
    <n v="3"/>
    <x v="38"/>
    <n v="8.5"/>
    <x v="30"/>
    <x v="0"/>
    <n v="25.5"/>
  </r>
  <r>
    <n v="536415"/>
    <n v="90042"/>
    <x v="52"/>
    <n v="6"/>
    <x v="38"/>
    <n v="2.95"/>
    <x v="30"/>
    <x v="0"/>
    <n v="17.700000000000003"/>
  </r>
  <r>
    <n v="536415"/>
    <n v="17091"/>
    <x v="53"/>
    <n v="2"/>
    <x v="38"/>
    <n v="4.25"/>
    <x v="30"/>
    <x v="0"/>
    <n v="8.5"/>
  </r>
  <r>
    <n v="536415"/>
    <n v="84773"/>
    <x v="54"/>
    <n v="2"/>
    <x v="38"/>
    <n v="0.55000000000000004"/>
    <x v="30"/>
    <x v="0"/>
    <n v="1.1000000000000001"/>
  </r>
  <r>
    <n v="536415"/>
    <n v="85018"/>
    <x v="55"/>
    <n v="2"/>
    <x v="38"/>
    <n v="0.55000000000000004"/>
    <x v="30"/>
    <x v="0"/>
    <n v="1.1000000000000001"/>
  </r>
  <r>
    <n v="536415"/>
    <n v="20878"/>
    <x v="56"/>
    <n v="2"/>
    <x v="38"/>
    <n v="0.55000000000000004"/>
    <x v="30"/>
    <x v="0"/>
    <n v="1.1000000000000001"/>
  </r>
  <r>
    <n v="536415"/>
    <n v="21186"/>
    <x v="57"/>
    <n v="3"/>
    <x v="38"/>
    <n v="0.55000000000000004"/>
    <x v="30"/>
    <x v="0"/>
    <n v="1.6500000000000001"/>
  </r>
  <r>
    <n v="536415"/>
    <n v="62095"/>
    <x v="58"/>
    <n v="3"/>
    <x v="38"/>
    <n v="2.1"/>
    <x v="30"/>
    <x v="0"/>
    <n v="6.3000000000000007"/>
  </r>
  <r>
    <n v="536415"/>
    <n v="72814"/>
    <x v="59"/>
    <n v="3"/>
    <x v="38"/>
    <n v="2.1"/>
    <x v="30"/>
    <x v="0"/>
    <n v="6.3000000000000007"/>
  </r>
  <r>
    <n v="536415"/>
    <n v="84802"/>
    <x v="60"/>
    <n v="3"/>
    <x v="38"/>
    <n v="2.1"/>
    <x v="30"/>
    <x v="0"/>
    <n v="6.3000000000000007"/>
  </r>
  <r>
    <n v="536415"/>
    <n v="22218"/>
    <x v="61"/>
    <n v="3"/>
    <x v="38"/>
    <n v="2.1"/>
    <x v="30"/>
    <x v="0"/>
    <n v="6.3000000000000007"/>
  </r>
  <r>
    <n v="536415"/>
    <n v="84247"/>
    <x v="62"/>
    <n v="2"/>
    <x v="38"/>
    <n v="0.42"/>
    <x v="30"/>
    <x v="0"/>
    <n v="0.84"/>
  </r>
  <r>
    <n v="536415"/>
    <n v="90042"/>
    <x v="63"/>
    <n v="4"/>
    <x v="38"/>
    <n v="0.85"/>
    <x v="30"/>
    <x v="0"/>
    <n v="3.4"/>
  </r>
  <r>
    <n v="536415"/>
    <n v="22224"/>
    <x v="64"/>
    <n v="3"/>
    <x v="38"/>
    <n v="0.85"/>
    <x v="30"/>
    <x v="0"/>
    <n v="2.5499999999999998"/>
  </r>
  <r>
    <n v="536415"/>
    <n v="21035"/>
    <x v="65"/>
    <n v="3"/>
    <x v="38"/>
    <n v="0.85"/>
    <x v="30"/>
    <x v="0"/>
    <n v="2.5499999999999998"/>
  </r>
  <r>
    <n v="536415"/>
    <n v="84849"/>
    <x v="66"/>
    <n v="2"/>
    <x v="38"/>
    <n v="4.95"/>
    <x v="30"/>
    <x v="0"/>
    <n v="9.9"/>
  </r>
  <r>
    <n v="536415"/>
    <n v="22212"/>
    <x v="67"/>
    <n v="3"/>
    <x v="38"/>
    <n v="1.65"/>
    <x v="30"/>
    <x v="0"/>
    <n v="4.9499999999999993"/>
  </r>
  <r>
    <n v="536415"/>
    <n v="22445"/>
    <x v="68"/>
    <n v="3"/>
    <x v="38"/>
    <n v="1.65"/>
    <x v="30"/>
    <x v="0"/>
    <n v="4.9499999999999993"/>
  </r>
  <r>
    <n v="536415"/>
    <n v="20892"/>
    <x v="69"/>
    <n v="3"/>
    <x v="38"/>
    <n v="1.65"/>
    <x v="30"/>
    <x v="0"/>
    <n v="4.9499999999999993"/>
  </r>
  <r>
    <n v="536415"/>
    <n v="21324"/>
    <x v="70"/>
    <n v="3"/>
    <x v="38"/>
    <n v="0.42"/>
    <x v="30"/>
    <x v="0"/>
    <n v="1.26"/>
  </r>
  <r>
    <n v="536415"/>
    <n v="46000"/>
    <x v="71"/>
    <n v="3"/>
    <x v="38"/>
    <n v="0.42"/>
    <x v="30"/>
    <x v="0"/>
    <n v="1.26"/>
  </r>
  <r>
    <n v="536415"/>
    <n v="20713"/>
    <x v="72"/>
    <n v="3"/>
    <x v="38"/>
    <n v="0.42"/>
    <x v="30"/>
    <x v="0"/>
    <n v="1.26"/>
  </r>
  <r>
    <n v="536415"/>
    <n v="22405"/>
    <x v="73"/>
    <n v="3"/>
    <x v="38"/>
    <n v="0.42"/>
    <x v="30"/>
    <x v="0"/>
    <n v="1.26"/>
  </r>
  <r>
    <n v="536415"/>
    <n v="22078"/>
    <x v="74"/>
    <n v="3"/>
    <x v="38"/>
    <n v="2.95"/>
    <x v="30"/>
    <x v="0"/>
    <n v="8.8500000000000014"/>
  </r>
  <r>
    <n v="536415"/>
    <n v="22824"/>
    <x v="75"/>
    <n v="3"/>
    <x v="38"/>
    <n v="4.6500000000000004"/>
    <x v="30"/>
    <x v="0"/>
    <n v="13.950000000000001"/>
  </r>
  <r>
    <n v="536415"/>
    <n v="21562"/>
    <x v="76"/>
    <n v="2"/>
    <x v="38"/>
    <n v="1.25"/>
    <x v="30"/>
    <x v="0"/>
    <n v="2.5"/>
  </r>
  <r>
    <n v="536415"/>
    <n v="22353"/>
    <x v="12"/>
    <n v="2"/>
    <x v="38"/>
    <n v="3.75"/>
    <x v="30"/>
    <x v="0"/>
    <n v="7.5"/>
  </r>
  <r>
    <n v="536415"/>
    <n v="21210"/>
    <x v="77"/>
    <n v="12"/>
    <x v="38"/>
    <n v="2.95"/>
    <x v="30"/>
    <x v="0"/>
    <n v="35.400000000000006"/>
  </r>
  <r>
    <n v="536416"/>
    <n v="11001"/>
    <x v="78"/>
    <n v="12"/>
    <x v="39"/>
    <n v="1.25"/>
    <x v="31"/>
    <x v="0"/>
    <n v="15"/>
  </r>
  <r>
    <n v="536416"/>
    <n v="22649"/>
    <x v="79"/>
    <n v="72"/>
    <x v="39"/>
    <n v="1.25"/>
    <x v="31"/>
    <x v="0"/>
    <n v="90"/>
  </r>
  <r>
    <n v="536416"/>
    <n v="22554"/>
    <x v="80"/>
    <n v="12"/>
    <x v="39"/>
    <n v="1.95"/>
    <x v="31"/>
    <x v="0"/>
    <n v="23.4"/>
  </r>
  <r>
    <n v="536416"/>
    <n v="22585"/>
    <x v="81"/>
    <n v="4"/>
    <x v="39"/>
    <n v="9.9499999999999993"/>
    <x v="31"/>
    <x v="0"/>
    <n v="39.799999999999997"/>
  </r>
  <r>
    <n v="536416"/>
    <n v="22317"/>
    <x v="82"/>
    <n v="4"/>
    <x v="39"/>
    <n v="9.9499999999999993"/>
    <x v="31"/>
    <x v="0"/>
    <n v="39.799999999999997"/>
  </r>
  <r>
    <n v="536416"/>
    <n v="48116"/>
    <x v="83"/>
    <n v="6"/>
    <x v="39"/>
    <n v="2.95"/>
    <x v="31"/>
    <x v="0"/>
    <n v="17.700000000000003"/>
  </r>
  <r>
    <n v="536420"/>
    <n v="22818"/>
    <x v="84"/>
    <n v="12"/>
    <x v="40"/>
    <n v="1.25"/>
    <x v="32"/>
    <x v="0"/>
    <n v="15"/>
  </r>
  <r>
    <n v="536420"/>
    <n v="22396"/>
    <x v="85"/>
    <n v="12"/>
    <x v="40"/>
    <n v="1.25"/>
    <x v="32"/>
    <x v="0"/>
    <n v="15"/>
  </r>
  <r>
    <n v="536420"/>
    <n v="85014"/>
    <x v="86"/>
    <n v="12"/>
    <x v="40"/>
    <n v="1.25"/>
    <x v="32"/>
    <x v="0"/>
    <n v="15"/>
  </r>
  <r>
    <n v="536420"/>
    <n v="21911"/>
    <x v="87"/>
    <n v="6"/>
    <x v="40"/>
    <n v="2.95"/>
    <x v="32"/>
    <x v="0"/>
    <n v="17.700000000000003"/>
  </r>
  <r>
    <n v="536420"/>
    <n v="22747"/>
    <x v="88"/>
    <n v="12"/>
    <x v="40"/>
    <n v="1.25"/>
    <x v="32"/>
    <x v="0"/>
    <n v="15"/>
  </r>
  <r>
    <n v="536420"/>
    <n v="85086"/>
    <x v="89"/>
    <n v="8"/>
    <x v="40"/>
    <n v="2.5499999999999998"/>
    <x v="32"/>
    <x v="0"/>
    <n v="20.399999999999999"/>
  </r>
  <r>
    <n v="536420"/>
    <n v="21245"/>
    <x v="90"/>
    <n v="8"/>
    <x v="40"/>
    <n v="2.5499999999999998"/>
    <x v="32"/>
    <x v="0"/>
    <n v="20.399999999999999"/>
  </r>
  <r>
    <n v="536420"/>
    <n v="21431"/>
    <x v="91"/>
    <n v="4"/>
    <x v="40"/>
    <n v="3.75"/>
    <x v="32"/>
    <x v="0"/>
    <n v="15"/>
  </r>
  <r>
    <n v="536420"/>
    <n v="79067"/>
    <x v="92"/>
    <n v="3"/>
    <x v="40"/>
    <n v="4.95"/>
    <x v="32"/>
    <x v="0"/>
    <n v="14.850000000000001"/>
  </r>
  <r>
    <n v="536420"/>
    <n v="85084"/>
    <x v="93"/>
    <n v="6"/>
    <x v="40"/>
    <n v="2.5499999999999998"/>
    <x v="32"/>
    <x v="0"/>
    <n v="15.299999999999999"/>
  </r>
  <r>
    <n v="536420"/>
    <n v="22474"/>
    <x v="94"/>
    <n v="6"/>
    <x v="40"/>
    <n v="2.95"/>
    <x v="32"/>
    <x v="0"/>
    <n v="17.700000000000003"/>
  </r>
  <r>
    <n v="536420"/>
    <n v="22689"/>
    <x v="95"/>
    <n v="4"/>
    <x v="40"/>
    <n v="4.25"/>
    <x v="32"/>
    <x v="0"/>
    <n v="17"/>
  </r>
  <r>
    <n v="536420"/>
    <n v="21326"/>
    <x v="96"/>
    <n v="6"/>
    <x v="40"/>
    <n v="2.95"/>
    <x v="32"/>
    <x v="0"/>
    <n v="17.700000000000003"/>
  </r>
  <r>
    <n v="536420"/>
    <n v="22439"/>
    <x v="97"/>
    <n v="12"/>
    <x v="40"/>
    <n v="1.45"/>
    <x v="32"/>
    <x v="0"/>
    <n v="17.399999999999999"/>
  </r>
  <r>
    <n v="536423"/>
    <n v="22191"/>
    <x v="98"/>
    <n v="4"/>
    <x v="41"/>
    <n v="3.75"/>
    <x v="33"/>
    <x v="0"/>
    <n v="15"/>
  </r>
  <r>
    <n v="536423"/>
    <n v="22586"/>
    <x v="99"/>
    <n v="6"/>
    <x v="41"/>
    <n v="2.95"/>
    <x v="33"/>
    <x v="0"/>
    <n v="17.700000000000003"/>
  </r>
  <r>
    <n v="536423"/>
    <n v="22311"/>
    <x v="61"/>
    <n v="12"/>
    <x v="41"/>
    <n v="2.1"/>
    <x v="33"/>
    <x v="0"/>
    <n v="25.200000000000003"/>
  </r>
  <r>
    <n v="536423"/>
    <n v="21164"/>
    <x v="75"/>
    <n v="8"/>
    <x v="41"/>
    <n v="4.6500000000000004"/>
    <x v="33"/>
    <x v="0"/>
    <n v="37.200000000000003"/>
  </r>
  <r>
    <n v="536423"/>
    <n v="22751"/>
    <x v="100"/>
    <n v="8"/>
    <x v="41"/>
    <n v="3.75"/>
    <x v="33"/>
    <x v="0"/>
    <n v="30"/>
  </r>
  <r>
    <n v="536423"/>
    <n v="47599"/>
    <x v="101"/>
    <n v="8"/>
    <x v="41"/>
    <n v="4.95"/>
    <x v="33"/>
    <x v="0"/>
    <n v="39.6"/>
  </r>
  <r>
    <n v="536423"/>
    <n v="85230"/>
    <x v="4"/>
    <n v="8"/>
    <x v="41"/>
    <n v="3.75"/>
    <x v="33"/>
    <x v="0"/>
    <n v="30"/>
  </r>
  <r>
    <n v="536423"/>
    <n v="35924"/>
    <x v="92"/>
    <n v="16"/>
    <x v="41"/>
    <n v="4.95"/>
    <x v="33"/>
    <x v="0"/>
    <n v="79.2"/>
  </r>
  <r>
    <n v="536423"/>
    <n v="21928"/>
    <x v="91"/>
    <n v="8"/>
    <x v="41"/>
    <n v="3.75"/>
    <x v="33"/>
    <x v="0"/>
    <n v="30"/>
  </r>
  <r>
    <n v="536425"/>
    <n v="35004"/>
    <x v="75"/>
    <n v="8"/>
    <x v="41"/>
    <n v="4.6500000000000004"/>
    <x v="34"/>
    <x v="0"/>
    <n v="37.200000000000003"/>
  </r>
  <r>
    <n v="536425"/>
    <n v="22193"/>
    <x v="102"/>
    <n v="12"/>
    <x v="41"/>
    <n v="1.25"/>
    <x v="34"/>
    <x v="0"/>
    <n v="15"/>
  </r>
  <r>
    <n v="536425"/>
    <n v="21212"/>
    <x v="103"/>
    <n v="8"/>
    <x v="41"/>
    <n v="4.95"/>
    <x v="34"/>
    <x v="0"/>
    <n v="39.6"/>
  </r>
  <r>
    <n v="536425"/>
    <n v="35598"/>
    <x v="104"/>
    <n v="12"/>
    <x v="41"/>
    <n v="2.5499999999999998"/>
    <x v="34"/>
    <x v="0"/>
    <n v="30.599999999999998"/>
  </r>
  <r>
    <n v="536425"/>
    <n v="22553"/>
    <x v="105"/>
    <n v="6"/>
    <x v="41"/>
    <n v="2.5499999999999998"/>
    <x v="34"/>
    <x v="0"/>
    <n v="15.299999999999999"/>
  </r>
  <r>
    <n v="536425"/>
    <n v="22420"/>
    <x v="106"/>
    <n v="12"/>
    <x v="41"/>
    <n v="1.45"/>
    <x v="34"/>
    <x v="0"/>
    <n v="17.399999999999999"/>
  </r>
  <r>
    <n v="536425"/>
    <n v="20985"/>
    <x v="107"/>
    <n v="12"/>
    <x v="41"/>
    <n v="1.45"/>
    <x v="34"/>
    <x v="0"/>
    <n v="17.399999999999999"/>
  </r>
  <r>
    <n v="536425"/>
    <n v="85099"/>
    <x v="108"/>
    <n v="12"/>
    <x v="41"/>
    <n v="1.45"/>
    <x v="34"/>
    <x v="0"/>
    <n v="17.399999999999999"/>
  </r>
  <r>
    <n v="536425"/>
    <n v="22055"/>
    <x v="109"/>
    <n v="12"/>
    <x v="41"/>
    <n v="1.45"/>
    <x v="34"/>
    <x v="0"/>
    <n v="17.399999999999999"/>
  </r>
  <r>
    <n v="536425"/>
    <n v="82599"/>
    <x v="110"/>
    <n v="8"/>
    <x v="41"/>
    <n v="3.75"/>
    <x v="34"/>
    <x v="0"/>
    <n v="30"/>
  </r>
  <r>
    <n v="536425"/>
    <n v="85152"/>
    <x v="111"/>
    <n v="3"/>
    <x v="41"/>
    <n v="4.25"/>
    <x v="34"/>
    <x v="0"/>
    <n v="12.75"/>
  </r>
  <r>
    <n v="536425"/>
    <n v="22911"/>
    <x v="112"/>
    <n v="4"/>
    <x v="41"/>
    <n v="3.75"/>
    <x v="34"/>
    <x v="0"/>
    <n v="15"/>
  </r>
  <r>
    <n v="536425"/>
    <n v="17096"/>
    <x v="113"/>
    <n v="6"/>
    <x v="41"/>
    <n v="3.35"/>
    <x v="34"/>
    <x v="0"/>
    <n v="20.100000000000001"/>
  </r>
  <r>
    <n v="536425"/>
    <n v="16218"/>
    <x v="114"/>
    <n v="6"/>
    <x v="41"/>
    <n v="3.35"/>
    <x v="34"/>
    <x v="0"/>
    <n v="20.100000000000001"/>
  </r>
  <r>
    <n v="536425"/>
    <n v="85099"/>
    <x v="81"/>
    <n v="2"/>
    <x v="41"/>
    <n v="9.9499999999999993"/>
    <x v="34"/>
    <x v="0"/>
    <n v="19.899999999999999"/>
  </r>
  <r>
    <n v="536425"/>
    <n v="84558"/>
    <x v="115"/>
    <n v="2"/>
    <x v="41"/>
    <n v="9.9499999999999993"/>
    <x v="34"/>
    <x v="0"/>
    <n v="19.899999999999999"/>
  </r>
  <r>
    <n v="536425"/>
    <n v="82583"/>
    <x v="39"/>
    <n v="12"/>
    <x v="41"/>
    <n v="1.45"/>
    <x v="34"/>
    <x v="0"/>
    <n v="17.399999999999999"/>
  </r>
  <r>
    <n v="536437"/>
    <n v="22118"/>
    <x v="116"/>
    <n v="200"/>
    <x v="42"/>
    <n v="1.06"/>
    <x v="35"/>
    <x v="0"/>
    <n v="212"/>
  </r>
  <r>
    <n v="536437"/>
    <n v="20748"/>
    <x v="117"/>
    <n v="72"/>
    <x v="42"/>
    <n v="3.39"/>
    <x v="35"/>
    <x v="0"/>
    <n v="244.08"/>
  </r>
  <r>
    <n v="536437"/>
    <n v="84882"/>
    <x v="118"/>
    <n v="600"/>
    <x v="42"/>
    <n v="0.24"/>
    <x v="35"/>
    <x v="0"/>
    <n v="144"/>
  </r>
  <r>
    <n v="536437"/>
    <n v="22161"/>
    <x v="119"/>
    <n v="48"/>
    <x v="42"/>
    <n v="1.25"/>
    <x v="35"/>
    <x v="0"/>
    <n v="60"/>
  </r>
  <r>
    <n v="536437"/>
    <n v="22739"/>
    <x v="120"/>
    <n v="36"/>
    <x v="42"/>
    <n v="3.39"/>
    <x v="35"/>
    <x v="0"/>
    <n v="122.04"/>
  </r>
  <r>
    <n v="536437"/>
    <n v="22625"/>
    <x v="121"/>
    <n v="48"/>
    <x v="42"/>
    <n v="1.25"/>
    <x v="35"/>
    <x v="0"/>
    <n v="60"/>
  </r>
  <r>
    <n v="536446"/>
    <n v="22424"/>
    <x v="122"/>
    <n v="32"/>
    <x v="43"/>
    <n v="0.42"/>
    <x v="36"/>
    <x v="0"/>
    <n v="13.44"/>
  </r>
  <r>
    <n v="536446"/>
    <n v="22491"/>
    <x v="123"/>
    <n v="2"/>
    <x v="43"/>
    <n v="1.45"/>
    <x v="36"/>
    <x v="0"/>
    <n v="2.9"/>
  </r>
  <r>
    <n v="536446"/>
    <n v="90200"/>
    <x v="124"/>
    <n v="2"/>
    <x v="43"/>
    <n v="2.1"/>
    <x v="36"/>
    <x v="0"/>
    <n v="4.2"/>
  </r>
  <r>
    <n v="536446"/>
    <n v="20801"/>
    <x v="125"/>
    <n v="6"/>
    <x v="43"/>
    <n v="1.25"/>
    <x v="36"/>
    <x v="0"/>
    <n v="7.5"/>
  </r>
  <r>
    <n v="536446"/>
    <n v="82616"/>
    <x v="126"/>
    <n v="12"/>
    <x v="43"/>
    <n v="1.25"/>
    <x v="36"/>
    <x v="0"/>
    <n v="15"/>
  </r>
  <r>
    <n v="536446"/>
    <n v="85035"/>
    <x v="127"/>
    <n v="48"/>
    <x v="43"/>
    <n v="1.25"/>
    <x v="36"/>
    <x v="0"/>
    <n v="60"/>
  </r>
  <r>
    <n v="536446"/>
    <n v="22130"/>
    <x v="128"/>
    <n v="1"/>
    <x v="43"/>
    <n v="1.95"/>
    <x v="36"/>
    <x v="0"/>
    <n v="1.95"/>
  </r>
  <r>
    <n v="536446"/>
    <n v="85227"/>
    <x v="129"/>
    <n v="5"/>
    <x v="43"/>
    <n v="0.85"/>
    <x v="36"/>
    <x v="0"/>
    <n v="4.25"/>
  </r>
  <r>
    <n v="536446"/>
    <n v="21430"/>
    <x v="130"/>
    <n v="6"/>
    <x v="43"/>
    <n v="2.5499999999999998"/>
    <x v="36"/>
    <x v="0"/>
    <n v="15.299999999999999"/>
  </r>
  <r>
    <n v="536446"/>
    <n v="21390"/>
    <x v="131"/>
    <n v="12"/>
    <x v="43"/>
    <n v="1.25"/>
    <x v="36"/>
    <x v="0"/>
    <n v="15"/>
  </r>
  <r>
    <n v="536446"/>
    <n v="21030"/>
    <x v="132"/>
    <n v="2"/>
    <x v="43"/>
    <n v="1.65"/>
    <x v="36"/>
    <x v="0"/>
    <n v="3.3"/>
  </r>
  <r>
    <n v="536446"/>
    <n v="21100"/>
    <x v="133"/>
    <n v="2"/>
    <x v="43"/>
    <n v="1.65"/>
    <x v="36"/>
    <x v="0"/>
    <n v="3.3"/>
  </r>
  <r>
    <n v="536446"/>
    <n v="82482"/>
    <x v="134"/>
    <n v="2"/>
    <x v="43"/>
    <n v="1.65"/>
    <x v="36"/>
    <x v="0"/>
    <n v="3.3"/>
  </r>
  <r>
    <n v="536446"/>
    <n v="16216"/>
    <x v="135"/>
    <n v="10"/>
    <x v="43"/>
    <n v="0.85"/>
    <x v="36"/>
    <x v="0"/>
    <n v="8.5"/>
  </r>
  <r>
    <n v="536446"/>
    <n v="22634"/>
    <x v="136"/>
    <n v="10"/>
    <x v="43"/>
    <n v="0.42"/>
    <x v="36"/>
    <x v="0"/>
    <n v="4.2"/>
  </r>
  <r>
    <n v="536446"/>
    <n v="21452"/>
    <x v="87"/>
    <n v="2"/>
    <x v="43"/>
    <n v="2.95"/>
    <x v="36"/>
    <x v="0"/>
    <n v="5.9"/>
  </r>
  <r>
    <n v="536446"/>
    <n v="22646"/>
    <x v="86"/>
    <n v="2"/>
    <x v="43"/>
    <n v="1.25"/>
    <x v="36"/>
    <x v="0"/>
    <n v="2.5"/>
  </r>
  <r>
    <n v="536446"/>
    <n v="20711"/>
    <x v="98"/>
    <n v="8"/>
    <x v="43"/>
    <n v="3.75"/>
    <x v="36"/>
    <x v="0"/>
    <n v="30"/>
  </r>
  <r>
    <n v="536446"/>
    <n v="22075"/>
    <x v="137"/>
    <n v="6"/>
    <x v="43"/>
    <n v="1.25"/>
    <x v="36"/>
    <x v="0"/>
    <n v="7.5"/>
  </r>
  <r>
    <n v="536446"/>
    <n v="84985"/>
    <x v="138"/>
    <n v="12"/>
    <x v="43"/>
    <n v="2.5499999999999998"/>
    <x v="36"/>
    <x v="0"/>
    <n v="30.599999999999998"/>
  </r>
  <r>
    <n v="536446"/>
    <n v="21136"/>
    <x v="139"/>
    <n v="24"/>
    <x v="43"/>
    <n v="1.25"/>
    <x v="36"/>
    <x v="0"/>
    <n v="30"/>
  </r>
  <r>
    <n v="536446"/>
    <n v="90162"/>
    <x v="140"/>
    <n v="6"/>
    <x v="43"/>
    <n v="1.65"/>
    <x v="36"/>
    <x v="0"/>
    <n v="9.8999999999999986"/>
  </r>
  <r>
    <n v="536446"/>
    <n v="20829"/>
    <x v="141"/>
    <n v="10"/>
    <x v="43"/>
    <n v="2.95"/>
    <x v="36"/>
    <x v="0"/>
    <n v="29.5"/>
  </r>
  <r>
    <n v="536446"/>
    <n v="22082"/>
    <x v="142"/>
    <n v="2"/>
    <x v="43"/>
    <n v="9.9499999999999993"/>
    <x v="36"/>
    <x v="0"/>
    <n v="19.899999999999999"/>
  </r>
  <r>
    <n v="536446"/>
    <n v="20718"/>
    <x v="143"/>
    <n v="4"/>
    <x v="43"/>
    <n v="2.5499999999999998"/>
    <x v="36"/>
    <x v="0"/>
    <n v="10.199999999999999"/>
  </r>
  <r>
    <n v="536446"/>
    <n v="21662"/>
    <x v="144"/>
    <n v="4"/>
    <x v="43"/>
    <n v="2.5499999999999998"/>
    <x v="36"/>
    <x v="0"/>
    <n v="10.199999999999999"/>
  </r>
  <r>
    <n v="536446"/>
    <n v="22778"/>
    <x v="145"/>
    <n v="24"/>
    <x v="43"/>
    <n v="0.42"/>
    <x v="36"/>
    <x v="0"/>
    <n v="10.08"/>
  </r>
  <r>
    <n v="536446"/>
    <n v="22723"/>
    <x v="146"/>
    <n v="24"/>
    <x v="43"/>
    <n v="1.25"/>
    <x v="36"/>
    <x v="0"/>
    <n v="30"/>
  </r>
  <r>
    <n v="536460"/>
    <n v="84575"/>
    <x v="147"/>
    <n v="12"/>
    <x v="44"/>
    <n v="1.25"/>
    <x v="37"/>
    <x v="0"/>
    <n v="15"/>
  </r>
  <r>
    <n v="536460"/>
    <n v="90125"/>
    <x v="143"/>
    <n v="12"/>
    <x v="44"/>
    <n v="2.5499999999999998"/>
    <x v="37"/>
    <x v="0"/>
    <n v="30.599999999999998"/>
  </r>
  <r>
    <n v="536460"/>
    <n v="22371"/>
    <x v="148"/>
    <n v="24"/>
    <x v="44"/>
    <n v="0.55000000000000004"/>
    <x v="37"/>
    <x v="0"/>
    <n v="13.200000000000001"/>
  </r>
  <r>
    <n v="536460"/>
    <n v="21351"/>
    <x v="9"/>
    <n v="24"/>
    <x v="44"/>
    <n v="1.69"/>
    <x v="37"/>
    <x v="0"/>
    <n v="40.56"/>
  </r>
  <r>
    <n v="536460"/>
    <n v="85035"/>
    <x v="149"/>
    <n v="12"/>
    <x v="44"/>
    <n v="1.69"/>
    <x v="37"/>
    <x v="0"/>
    <n v="20.28"/>
  </r>
  <r>
    <n v="536460"/>
    <n v="20704"/>
    <x v="150"/>
    <n v="2"/>
    <x v="44"/>
    <n v="5.95"/>
    <x v="37"/>
    <x v="0"/>
    <n v="11.9"/>
  </r>
  <r>
    <n v="536460"/>
    <n v="22964"/>
    <x v="151"/>
    <n v="4"/>
    <x v="44"/>
    <n v="5.95"/>
    <x v="37"/>
    <x v="0"/>
    <n v="23.8"/>
  </r>
  <r>
    <n v="536460"/>
    <n v="20802"/>
    <x v="152"/>
    <n v="2"/>
    <x v="44"/>
    <n v="5.95"/>
    <x v="37"/>
    <x v="0"/>
    <n v="11.9"/>
  </r>
  <r>
    <n v="536460"/>
    <n v="35095"/>
    <x v="57"/>
    <n v="24"/>
    <x v="44"/>
    <n v="0.55000000000000004"/>
    <x v="37"/>
    <x v="0"/>
    <n v="13.200000000000001"/>
  </r>
  <r>
    <n v="536460"/>
    <n v="22481"/>
    <x v="101"/>
    <n v="6"/>
    <x v="44"/>
    <n v="4.95"/>
    <x v="37"/>
    <x v="0"/>
    <n v="29.700000000000003"/>
  </r>
  <r>
    <n v="536460"/>
    <n v="22151"/>
    <x v="153"/>
    <n v="8"/>
    <x v="44"/>
    <n v="3.45"/>
    <x v="37"/>
    <x v="0"/>
    <n v="27.6"/>
  </r>
  <r>
    <n v="536460"/>
    <n v="22467"/>
    <x v="154"/>
    <n v="2"/>
    <x v="44"/>
    <n v="5.95"/>
    <x v="37"/>
    <x v="0"/>
    <n v="11.9"/>
  </r>
  <r>
    <n v="536460"/>
    <n v="47591"/>
    <x v="155"/>
    <n v="2"/>
    <x v="44"/>
    <n v="7.95"/>
    <x v="37"/>
    <x v="0"/>
    <n v="15.9"/>
  </r>
  <r>
    <n v="536460"/>
    <n v="22801"/>
    <x v="156"/>
    <n v="24"/>
    <x v="44"/>
    <n v="1.25"/>
    <x v="37"/>
    <x v="0"/>
    <n v="30"/>
  </r>
  <r>
    <n v="536463"/>
    <n v="79164"/>
    <x v="157"/>
    <n v="12"/>
    <x v="44"/>
    <n v="1.45"/>
    <x v="37"/>
    <x v="0"/>
    <n v="17.399999999999999"/>
  </r>
  <r>
    <n v="536464"/>
    <n v="21531"/>
    <x v="158"/>
    <n v="2"/>
    <x v="45"/>
    <n v="4.25"/>
    <x v="38"/>
    <x v="0"/>
    <n v="8.5"/>
  </r>
  <r>
    <n v="536464"/>
    <n v="85066"/>
    <x v="159"/>
    <n v="2"/>
    <x v="45"/>
    <n v="1.65"/>
    <x v="38"/>
    <x v="0"/>
    <n v="3.3"/>
  </r>
  <r>
    <n v="536464"/>
    <n v="84826"/>
    <x v="160"/>
    <n v="2"/>
    <x v="45"/>
    <n v="4.25"/>
    <x v="38"/>
    <x v="0"/>
    <n v="8.5"/>
  </r>
  <r>
    <n v="536464"/>
    <n v="22153"/>
    <x v="161"/>
    <n v="3"/>
    <x v="45"/>
    <n v="1.65"/>
    <x v="38"/>
    <x v="0"/>
    <n v="4.9499999999999993"/>
  </r>
  <r>
    <n v="536464"/>
    <n v="22623"/>
    <x v="162"/>
    <n v="1"/>
    <x v="45"/>
    <n v="1.65"/>
    <x v="38"/>
    <x v="0"/>
    <n v="1.65"/>
  </r>
  <r>
    <n v="536464"/>
    <n v="22782"/>
    <x v="163"/>
    <n v="1"/>
    <x v="45"/>
    <n v="4.25"/>
    <x v="38"/>
    <x v="0"/>
    <n v="4.25"/>
  </r>
  <r>
    <n v="536464"/>
    <n v="22460"/>
    <x v="164"/>
    <n v="3"/>
    <x v="45"/>
    <n v="4.25"/>
    <x v="38"/>
    <x v="0"/>
    <n v="12.75"/>
  </r>
  <r>
    <n v="536464"/>
    <n v="22838"/>
    <x v="165"/>
    <n v="1"/>
    <x v="45"/>
    <n v="4.25"/>
    <x v="38"/>
    <x v="0"/>
    <n v="4.25"/>
  </r>
  <r>
    <n v="536464"/>
    <n v="22621"/>
    <x v="166"/>
    <n v="1"/>
    <x v="45"/>
    <n v="1.95"/>
    <x v="38"/>
    <x v="0"/>
    <n v="1.95"/>
  </r>
  <r>
    <n v="536464"/>
    <n v="22217"/>
    <x v="167"/>
    <n v="1"/>
    <x v="45"/>
    <n v="1.95"/>
    <x v="38"/>
    <x v="0"/>
    <n v="1.95"/>
  </r>
  <r>
    <n v="536464"/>
    <n v="22680"/>
    <x v="9"/>
    <n v="8"/>
    <x v="45"/>
    <n v="1.69"/>
    <x v="38"/>
    <x v="0"/>
    <n v="13.52"/>
  </r>
  <r>
    <n v="536464"/>
    <n v="35832"/>
    <x v="52"/>
    <n v="1"/>
    <x v="45"/>
    <n v="2.95"/>
    <x v="38"/>
    <x v="0"/>
    <n v="2.95"/>
  </r>
  <r>
    <n v="536464"/>
    <n v="20981"/>
    <x v="168"/>
    <n v="1"/>
    <x v="45"/>
    <n v="1.65"/>
    <x v="38"/>
    <x v="0"/>
    <n v="1.65"/>
  </r>
  <r>
    <n v="536464"/>
    <n v="22107"/>
    <x v="169"/>
    <n v="1"/>
    <x v="45"/>
    <n v="3.25"/>
    <x v="38"/>
    <x v="0"/>
    <n v="3.25"/>
  </r>
  <r>
    <n v="536464"/>
    <n v="22686"/>
    <x v="170"/>
    <n v="2"/>
    <x v="45"/>
    <n v="2.95"/>
    <x v="38"/>
    <x v="0"/>
    <n v="5.9"/>
  </r>
  <r>
    <n v="536464"/>
    <n v="21876"/>
    <x v="171"/>
    <n v="1"/>
    <x v="45"/>
    <n v="0.28999999999999998"/>
    <x v="38"/>
    <x v="0"/>
    <n v="0.28999999999999998"/>
  </r>
  <r>
    <n v="536464"/>
    <n v="22704"/>
    <x v="172"/>
    <n v="1"/>
    <x v="45"/>
    <n v="0.28999999999999998"/>
    <x v="38"/>
    <x v="0"/>
    <n v="0.28999999999999998"/>
  </r>
  <r>
    <n v="536464"/>
    <n v="22720"/>
    <x v="173"/>
    <n v="1"/>
    <x v="45"/>
    <n v="1.25"/>
    <x v="38"/>
    <x v="0"/>
    <n v="1.25"/>
  </r>
  <r>
    <n v="536464"/>
    <n v="21112"/>
    <x v="174"/>
    <n v="1"/>
    <x v="45"/>
    <n v="1.25"/>
    <x v="38"/>
    <x v="0"/>
    <n v="1.25"/>
  </r>
  <r>
    <n v="536464"/>
    <n v="22759"/>
    <x v="127"/>
    <n v="1"/>
    <x v="45"/>
    <n v="1.25"/>
    <x v="38"/>
    <x v="0"/>
    <n v="1.25"/>
  </r>
  <r>
    <n v="536464"/>
    <n v="21584"/>
    <x v="175"/>
    <n v="1"/>
    <x v="45"/>
    <n v="1.65"/>
    <x v="38"/>
    <x v="0"/>
    <n v="1.65"/>
  </r>
  <r>
    <n v="536464"/>
    <n v="22422"/>
    <x v="176"/>
    <n v="2"/>
    <x v="45"/>
    <n v="1.95"/>
    <x v="38"/>
    <x v="0"/>
    <n v="3.9"/>
  </r>
  <r>
    <n v="536464"/>
    <n v="21845"/>
    <x v="177"/>
    <n v="6"/>
    <x v="45"/>
    <n v="1.95"/>
    <x v="38"/>
    <x v="0"/>
    <n v="11.7"/>
  </r>
  <r>
    <n v="536464"/>
    <n v="22891"/>
    <x v="178"/>
    <n v="5"/>
    <x v="45"/>
    <n v="0.85"/>
    <x v="38"/>
    <x v="0"/>
    <n v="4.25"/>
  </r>
  <r>
    <n v="536464"/>
    <n v="22701"/>
    <x v="57"/>
    <n v="1"/>
    <x v="45"/>
    <n v="0.55000000000000004"/>
    <x v="38"/>
    <x v="0"/>
    <n v="0.55000000000000004"/>
  </r>
  <r>
    <n v="536464"/>
    <n v="84660"/>
    <x v="98"/>
    <n v="1"/>
    <x v="45"/>
    <n v="3.75"/>
    <x v="38"/>
    <x v="0"/>
    <n v="3.75"/>
  </r>
  <r>
    <n v="536464"/>
    <n v="21319"/>
    <x v="179"/>
    <n v="1"/>
    <x v="45"/>
    <n v="0.42"/>
    <x v="38"/>
    <x v="0"/>
    <n v="0.42"/>
  </r>
  <r>
    <n v="536464"/>
    <n v="21558"/>
    <x v="180"/>
    <n v="1"/>
    <x v="45"/>
    <n v="2.95"/>
    <x v="38"/>
    <x v="0"/>
    <n v="2.95"/>
  </r>
  <r>
    <n v="536464"/>
    <n v="90214"/>
    <x v="21"/>
    <n v="1"/>
    <x v="45"/>
    <n v="2.95"/>
    <x v="38"/>
    <x v="0"/>
    <n v="2.95"/>
  </r>
  <r>
    <n v="536464"/>
    <n v="21987"/>
    <x v="181"/>
    <n v="1"/>
    <x v="45"/>
    <n v="1.25"/>
    <x v="38"/>
    <x v="0"/>
    <n v="1.25"/>
  </r>
  <r>
    <n v="536464"/>
    <n v="21918"/>
    <x v="182"/>
    <n v="2"/>
    <x v="45"/>
    <n v="1.65"/>
    <x v="38"/>
    <x v="0"/>
    <n v="3.3"/>
  </r>
  <r>
    <n v="536464"/>
    <n v="85232"/>
    <x v="20"/>
    <n v="2"/>
    <x v="45"/>
    <n v="0.55000000000000004"/>
    <x v="38"/>
    <x v="0"/>
    <n v="1.1000000000000001"/>
  </r>
  <r>
    <n v="536464"/>
    <n v="22906"/>
    <x v="183"/>
    <n v="6"/>
    <x v="45"/>
    <n v="0.85"/>
    <x v="38"/>
    <x v="0"/>
    <n v="5.0999999999999996"/>
  </r>
  <r>
    <n v="536464"/>
    <n v="22940"/>
    <x v="184"/>
    <n v="2"/>
    <x v="45"/>
    <n v="1.45"/>
    <x v="38"/>
    <x v="0"/>
    <n v="2.9"/>
  </r>
  <r>
    <n v="536464"/>
    <n v="22306"/>
    <x v="185"/>
    <n v="4"/>
    <x v="45"/>
    <n v="1.45"/>
    <x v="38"/>
    <x v="0"/>
    <n v="5.8"/>
  </r>
  <r>
    <n v="536464"/>
    <n v="85135"/>
    <x v="186"/>
    <n v="2"/>
    <x v="45"/>
    <n v="1.45"/>
    <x v="38"/>
    <x v="0"/>
    <n v="2.9"/>
  </r>
  <r>
    <n v="536464"/>
    <n v="21559"/>
    <x v="187"/>
    <n v="2"/>
    <x v="45"/>
    <n v="0.85"/>
    <x v="38"/>
    <x v="0"/>
    <n v="1.7"/>
  </r>
  <r>
    <n v="536464"/>
    <n v="22456"/>
    <x v="188"/>
    <n v="1"/>
    <x v="45"/>
    <n v="2.95"/>
    <x v="38"/>
    <x v="0"/>
    <n v="2.95"/>
  </r>
  <r>
    <n v="536464"/>
    <n v="22914"/>
    <x v="189"/>
    <n v="1"/>
    <x v="45"/>
    <n v="0.85"/>
    <x v="38"/>
    <x v="0"/>
    <n v="0.85"/>
  </r>
  <r>
    <n v="536464"/>
    <n v="22796"/>
    <x v="190"/>
    <n v="1"/>
    <x v="45"/>
    <n v="0.85"/>
    <x v="38"/>
    <x v="0"/>
    <n v="0.85"/>
  </r>
  <r>
    <n v="536464"/>
    <n v="79302"/>
    <x v="191"/>
    <n v="2"/>
    <x v="45"/>
    <n v="0.85"/>
    <x v="38"/>
    <x v="0"/>
    <n v="1.7"/>
  </r>
  <r>
    <n v="536464"/>
    <n v="20765"/>
    <x v="192"/>
    <n v="1"/>
    <x v="45"/>
    <n v="2.95"/>
    <x v="38"/>
    <x v="0"/>
    <n v="2.95"/>
  </r>
  <r>
    <n v="536464"/>
    <n v="22725"/>
    <x v="193"/>
    <n v="1"/>
    <x v="45"/>
    <n v="1.25"/>
    <x v="38"/>
    <x v="0"/>
    <n v="1.25"/>
  </r>
  <r>
    <n v="536464"/>
    <n v="22400"/>
    <x v="194"/>
    <n v="1"/>
    <x v="45"/>
    <n v="1.25"/>
    <x v="38"/>
    <x v="0"/>
    <n v="1.25"/>
  </r>
  <r>
    <n v="536464"/>
    <n v="22272"/>
    <x v="195"/>
    <n v="1"/>
    <x v="45"/>
    <n v="1.95"/>
    <x v="38"/>
    <x v="0"/>
    <n v="1.95"/>
  </r>
  <r>
    <n v="536464"/>
    <n v="84819"/>
    <x v="196"/>
    <n v="1"/>
    <x v="45"/>
    <n v="1.65"/>
    <x v="38"/>
    <x v="0"/>
    <n v="1.65"/>
  </r>
  <r>
    <n v="536464"/>
    <n v="22179"/>
    <x v="67"/>
    <n v="1"/>
    <x v="45"/>
    <n v="1.65"/>
    <x v="38"/>
    <x v="0"/>
    <n v="1.65"/>
  </r>
  <r>
    <n v="536464"/>
    <n v="21791"/>
    <x v="197"/>
    <n v="1"/>
    <x v="45"/>
    <n v="1.65"/>
    <x v="38"/>
    <x v="0"/>
    <n v="1.65"/>
  </r>
  <r>
    <n v="536464"/>
    <n v="21110"/>
    <x v="198"/>
    <n v="1"/>
    <x v="45"/>
    <n v="2.1"/>
    <x v="38"/>
    <x v="0"/>
    <n v="2.1"/>
  </r>
  <r>
    <n v="536464"/>
    <n v="40016"/>
    <x v="199"/>
    <n v="2"/>
    <x v="45"/>
    <n v="1.25"/>
    <x v="38"/>
    <x v="0"/>
    <n v="2.5"/>
  </r>
  <r>
    <n v="536464"/>
    <n v="22708"/>
    <x v="200"/>
    <n v="2"/>
    <x v="45"/>
    <n v="1.49"/>
    <x v="38"/>
    <x v="0"/>
    <n v="2.98"/>
  </r>
  <r>
    <n v="536464"/>
    <n v="22465"/>
    <x v="201"/>
    <n v="1"/>
    <x v="45"/>
    <n v="2.1"/>
    <x v="38"/>
    <x v="0"/>
    <n v="2.1"/>
  </r>
  <r>
    <n v="536464"/>
    <n v="90210"/>
    <x v="202"/>
    <n v="1"/>
    <x v="45"/>
    <n v="2.5499999999999998"/>
    <x v="38"/>
    <x v="0"/>
    <n v="2.5499999999999998"/>
  </r>
  <r>
    <n v="536464"/>
    <n v="84625"/>
    <x v="54"/>
    <n v="1"/>
    <x v="45"/>
    <n v="0.55000000000000004"/>
    <x v="38"/>
    <x v="0"/>
    <n v="0.55000000000000004"/>
  </r>
  <r>
    <n v="536464"/>
    <n v="37503"/>
    <x v="102"/>
    <n v="3"/>
    <x v="45"/>
    <n v="1.25"/>
    <x v="38"/>
    <x v="0"/>
    <n v="3.75"/>
  </r>
  <r>
    <n v="536464"/>
    <n v="84823"/>
    <x v="156"/>
    <n v="1"/>
    <x v="45"/>
    <n v="1.25"/>
    <x v="38"/>
    <x v="0"/>
    <n v="1.25"/>
  </r>
  <r>
    <n v="536464"/>
    <n v="22639"/>
    <x v="203"/>
    <n v="1"/>
    <x v="45"/>
    <n v="1.25"/>
    <x v="38"/>
    <x v="0"/>
    <n v="1.25"/>
  </r>
  <r>
    <n v="536464"/>
    <n v="21895"/>
    <x v="204"/>
    <n v="1"/>
    <x v="45"/>
    <n v="1.65"/>
    <x v="38"/>
    <x v="0"/>
    <n v="1.65"/>
  </r>
  <r>
    <n v="536464"/>
    <n v="15060"/>
    <x v="205"/>
    <n v="3"/>
    <x v="45"/>
    <n v="0.85"/>
    <x v="38"/>
    <x v="0"/>
    <n v="2.5499999999999998"/>
  </r>
  <r>
    <n v="536464"/>
    <n v="22061"/>
    <x v="206"/>
    <n v="5"/>
    <x v="45"/>
    <n v="0.85"/>
    <x v="38"/>
    <x v="0"/>
    <n v="4.25"/>
  </r>
  <r>
    <n v="536464"/>
    <n v="85039"/>
    <x v="207"/>
    <n v="5"/>
    <x v="45"/>
    <n v="1.65"/>
    <x v="38"/>
    <x v="0"/>
    <n v="8.25"/>
  </r>
  <r>
    <n v="536464"/>
    <n v="22475"/>
    <x v="208"/>
    <n v="2"/>
    <x v="45"/>
    <n v="4.95"/>
    <x v="38"/>
    <x v="0"/>
    <n v="9.9"/>
  </r>
  <r>
    <n v="536464"/>
    <n v="20979"/>
    <x v="209"/>
    <n v="1"/>
    <x v="45"/>
    <n v="2.95"/>
    <x v="38"/>
    <x v="0"/>
    <n v="2.95"/>
  </r>
  <r>
    <n v="536464"/>
    <n v="84279"/>
    <x v="210"/>
    <n v="1"/>
    <x v="45"/>
    <n v="1.65"/>
    <x v="38"/>
    <x v="0"/>
    <n v="1.65"/>
  </r>
  <r>
    <n v="536464"/>
    <n v="21329"/>
    <x v="211"/>
    <n v="1"/>
    <x v="45"/>
    <n v="1.65"/>
    <x v="38"/>
    <x v="0"/>
    <n v="1.65"/>
  </r>
  <r>
    <n v="536464"/>
    <n v="22358"/>
    <x v="212"/>
    <n v="1"/>
    <x v="45"/>
    <n v="1.65"/>
    <x v="38"/>
    <x v="0"/>
    <n v="1.65"/>
  </r>
  <r>
    <n v="536464"/>
    <n v="62096"/>
    <x v="213"/>
    <n v="1"/>
    <x v="45"/>
    <n v="2.95"/>
    <x v="38"/>
    <x v="0"/>
    <n v="2.95"/>
  </r>
  <r>
    <n v="536464"/>
    <n v="22774"/>
    <x v="214"/>
    <n v="1"/>
    <x v="45"/>
    <n v="7.95"/>
    <x v="38"/>
    <x v="0"/>
    <n v="7.95"/>
  </r>
  <r>
    <n v="536464"/>
    <n v="22503"/>
    <x v="215"/>
    <n v="1"/>
    <x v="45"/>
    <n v="1.95"/>
    <x v="38"/>
    <x v="0"/>
    <n v="1.95"/>
  </r>
  <r>
    <n v="536464"/>
    <n v="22109"/>
    <x v="216"/>
    <n v="1"/>
    <x v="45"/>
    <n v="4.25"/>
    <x v="38"/>
    <x v="0"/>
    <n v="4.25"/>
  </r>
  <r>
    <n v="536464"/>
    <n v="22722"/>
    <x v="217"/>
    <n v="1"/>
    <x v="45"/>
    <n v="0.85"/>
    <x v="38"/>
    <x v="0"/>
    <n v="0.85"/>
  </r>
  <r>
    <n v="536464"/>
    <n v="46000"/>
    <x v="218"/>
    <n v="1"/>
    <x v="45"/>
    <n v="2.1"/>
    <x v="38"/>
    <x v="0"/>
    <n v="2.1"/>
  </r>
  <r>
    <n v="536464"/>
    <n v="84509"/>
    <x v="219"/>
    <n v="1"/>
    <x v="45"/>
    <n v="2.95"/>
    <x v="38"/>
    <x v="0"/>
    <n v="2.95"/>
  </r>
  <r>
    <n v="536464"/>
    <n v="21259"/>
    <x v="220"/>
    <n v="1"/>
    <x v="45"/>
    <n v="1.95"/>
    <x v="38"/>
    <x v="0"/>
    <n v="1.95"/>
  </r>
  <r>
    <n v="536466"/>
    <n v="16225"/>
    <x v="216"/>
    <n v="6"/>
    <x v="45"/>
    <n v="4.25"/>
    <x v="37"/>
    <x v="0"/>
    <n v="25.5"/>
  </r>
  <r>
    <n v="536466"/>
    <n v="22108"/>
    <x v="39"/>
    <n v="12"/>
    <x v="45"/>
    <n v="1.45"/>
    <x v="37"/>
    <x v="0"/>
    <n v="17.399999999999999"/>
  </r>
  <r>
    <n v="536477"/>
    <n v="22797"/>
    <x v="221"/>
    <n v="48"/>
    <x v="46"/>
    <n v="1.85"/>
    <x v="39"/>
    <x v="0"/>
    <n v="88.800000000000011"/>
  </r>
  <r>
    <n v="536477"/>
    <n v="21086"/>
    <x v="4"/>
    <n v="24"/>
    <x v="46"/>
    <n v="3.39"/>
    <x v="39"/>
    <x v="0"/>
    <n v="81.36"/>
  </r>
  <r>
    <n v="536477"/>
    <n v="21069"/>
    <x v="222"/>
    <n v="480"/>
    <x v="46"/>
    <n v="3.39"/>
    <x v="39"/>
    <x v="0"/>
    <n v="1627.2"/>
  </r>
  <r>
    <n v="536477"/>
    <n v="22831"/>
    <x v="223"/>
    <n v="48"/>
    <x v="46"/>
    <n v="2.1"/>
    <x v="39"/>
    <x v="0"/>
    <n v="100.80000000000001"/>
  </r>
  <r>
    <n v="536477"/>
    <n v="35653"/>
    <x v="224"/>
    <n v="16"/>
    <x v="46"/>
    <n v="1.25"/>
    <x v="39"/>
    <x v="0"/>
    <n v="20"/>
  </r>
  <r>
    <n v="536477"/>
    <n v="48129"/>
    <x v="225"/>
    <n v="16"/>
    <x v="46"/>
    <n v="1.25"/>
    <x v="39"/>
    <x v="0"/>
    <n v="20"/>
  </r>
  <r>
    <n v="536477"/>
    <n v="22635"/>
    <x v="98"/>
    <n v="4"/>
    <x v="46"/>
    <n v="3.75"/>
    <x v="39"/>
    <x v="0"/>
    <n v="15"/>
  </r>
  <r>
    <n v="536477"/>
    <n v="22279"/>
    <x v="226"/>
    <n v="96"/>
    <x v="46"/>
    <n v="0.72"/>
    <x v="39"/>
    <x v="0"/>
    <n v="69.12"/>
  </r>
  <r>
    <n v="536477"/>
    <n v="22394"/>
    <x v="43"/>
    <n v="144"/>
    <x v="46"/>
    <n v="0.72"/>
    <x v="39"/>
    <x v="0"/>
    <n v="103.67999999999999"/>
  </r>
  <r>
    <n v="536477"/>
    <n v="21934"/>
    <x v="42"/>
    <n v="144"/>
    <x v="46"/>
    <n v="0.72"/>
    <x v="39"/>
    <x v="0"/>
    <n v="103.67999999999999"/>
  </r>
  <r>
    <n v="536477"/>
    <n v="21363"/>
    <x v="7"/>
    <n v="12"/>
    <x v="46"/>
    <n v="2.1"/>
    <x v="39"/>
    <x v="0"/>
    <n v="25.200000000000003"/>
  </r>
  <r>
    <n v="536477"/>
    <n v="21195"/>
    <x v="61"/>
    <n v="12"/>
    <x v="46"/>
    <n v="2.1"/>
    <x v="39"/>
    <x v="0"/>
    <n v="25.200000000000003"/>
  </r>
  <r>
    <n v="536477"/>
    <n v="22895"/>
    <x v="227"/>
    <n v="16"/>
    <x v="46"/>
    <n v="10.95"/>
    <x v="39"/>
    <x v="0"/>
    <n v="175.2"/>
  </r>
  <r>
    <n v="536477"/>
    <n v="84992"/>
    <x v="228"/>
    <n v="10"/>
    <x v="46"/>
    <n v="1.95"/>
    <x v="39"/>
    <x v="0"/>
    <n v="19.5"/>
  </r>
  <r>
    <n v="536488"/>
    <n v="22295"/>
    <x v="23"/>
    <n v="5"/>
    <x v="47"/>
    <n v="1.65"/>
    <x v="40"/>
    <x v="0"/>
    <n v="8.25"/>
  </r>
  <r>
    <n v="536488"/>
    <n v="22273"/>
    <x v="229"/>
    <n v="1"/>
    <x v="47"/>
    <n v="8.5"/>
    <x v="40"/>
    <x v="0"/>
    <n v="8.5"/>
  </r>
  <r>
    <n v="536488"/>
    <n v="21741"/>
    <x v="216"/>
    <n v="8"/>
    <x v="47"/>
    <n v="4.25"/>
    <x v="40"/>
    <x v="0"/>
    <n v="34"/>
  </r>
  <r>
    <n v="536488"/>
    <n v="21631"/>
    <x v="207"/>
    <n v="5"/>
    <x v="47"/>
    <n v="1.65"/>
    <x v="40"/>
    <x v="0"/>
    <n v="8.25"/>
  </r>
  <r>
    <n v="536488"/>
    <n v="22972"/>
    <x v="230"/>
    <n v="1"/>
    <x v="47"/>
    <n v="3.75"/>
    <x v="40"/>
    <x v="0"/>
    <n v="3.75"/>
  </r>
  <r>
    <n v="536488"/>
    <n v="72807"/>
    <x v="231"/>
    <n v="1"/>
    <x v="47"/>
    <n v="2.95"/>
    <x v="40"/>
    <x v="0"/>
    <n v="2.95"/>
  </r>
  <r>
    <n v="536488"/>
    <n v="22278"/>
    <x v="232"/>
    <n v="1"/>
    <x v="47"/>
    <n v="1.25"/>
    <x v="40"/>
    <x v="0"/>
    <n v="1.25"/>
  </r>
  <r>
    <n v="536488"/>
    <n v="22667"/>
    <x v="193"/>
    <n v="2"/>
    <x v="47"/>
    <n v="1.25"/>
    <x v="40"/>
    <x v="0"/>
    <n v="2.5"/>
  </r>
  <r>
    <n v="536488"/>
    <n v="22721"/>
    <x v="138"/>
    <n v="1"/>
    <x v="47"/>
    <n v="2.5499999999999998"/>
    <x v="40"/>
    <x v="0"/>
    <n v="2.5499999999999998"/>
  </r>
  <r>
    <n v="536488"/>
    <n v="84078"/>
    <x v="233"/>
    <n v="1"/>
    <x v="47"/>
    <n v="2.25"/>
    <x v="40"/>
    <x v="0"/>
    <n v="2.25"/>
  </r>
  <r>
    <n v="536488"/>
    <n v="22378"/>
    <x v="25"/>
    <n v="1"/>
    <x v="47"/>
    <n v="0.85"/>
    <x v="40"/>
    <x v="0"/>
    <n v="0.85"/>
  </r>
  <r>
    <n v="536488"/>
    <n v="20658"/>
    <x v="234"/>
    <n v="1"/>
    <x v="47"/>
    <n v="2.95"/>
    <x v="40"/>
    <x v="0"/>
    <n v="2.95"/>
  </r>
  <r>
    <n v="536488"/>
    <n v="21393"/>
    <x v="235"/>
    <n v="2"/>
    <x v="47"/>
    <n v="0.85"/>
    <x v="40"/>
    <x v="0"/>
    <n v="1.7"/>
  </r>
  <r>
    <n v="536488"/>
    <n v="21822"/>
    <x v="236"/>
    <n v="12"/>
    <x v="47"/>
    <n v="0.42"/>
    <x v="40"/>
    <x v="0"/>
    <n v="5.04"/>
  </r>
  <r>
    <n v="536488"/>
    <n v="22902"/>
    <x v="21"/>
    <n v="1"/>
    <x v="47"/>
    <n v="2.95"/>
    <x v="40"/>
    <x v="0"/>
    <n v="2.95"/>
  </r>
  <r>
    <n v="536488"/>
    <n v="72349"/>
    <x v="237"/>
    <n v="2"/>
    <x v="47"/>
    <n v="6.35"/>
    <x v="40"/>
    <x v="0"/>
    <n v="12.7"/>
  </r>
  <r>
    <n v="536488"/>
    <n v="90145"/>
    <x v="238"/>
    <n v="1"/>
    <x v="47"/>
    <n v="2.5499999999999998"/>
    <x v="40"/>
    <x v="0"/>
    <n v="2.5499999999999998"/>
  </r>
  <r>
    <n v="536488"/>
    <n v="20761"/>
    <x v="239"/>
    <n v="1"/>
    <x v="47"/>
    <n v="4.25"/>
    <x v="40"/>
    <x v="0"/>
    <n v="4.25"/>
  </r>
  <r>
    <n v="536488"/>
    <n v="90012"/>
    <x v="39"/>
    <n v="1"/>
    <x v="47"/>
    <n v="1.45"/>
    <x v="40"/>
    <x v="0"/>
    <n v="1.45"/>
  </r>
  <r>
    <n v="536488"/>
    <n v="90185"/>
    <x v="240"/>
    <n v="1"/>
    <x v="47"/>
    <n v="4.25"/>
    <x v="40"/>
    <x v="0"/>
    <n v="4.25"/>
  </r>
  <r>
    <n v="536488"/>
    <n v="90210"/>
    <x v="241"/>
    <n v="1"/>
    <x v="47"/>
    <n v="6.75"/>
    <x v="40"/>
    <x v="0"/>
    <n v="6.75"/>
  </r>
  <r>
    <n v="536488"/>
    <n v="22656"/>
    <x v="242"/>
    <n v="1"/>
    <x v="47"/>
    <n v="0.95"/>
    <x v="40"/>
    <x v="0"/>
    <n v="0.95"/>
  </r>
  <r>
    <n v="536488"/>
    <n v="21879"/>
    <x v="243"/>
    <n v="1"/>
    <x v="47"/>
    <n v="4.25"/>
    <x v="40"/>
    <x v="0"/>
    <n v="4.25"/>
  </r>
  <r>
    <n v="536488"/>
    <n v="84750"/>
    <x v="59"/>
    <n v="1"/>
    <x v="47"/>
    <n v="2.1"/>
    <x v="40"/>
    <x v="0"/>
    <n v="2.1"/>
  </r>
  <r>
    <n v="536488"/>
    <n v="22458"/>
    <x v="124"/>
    <n v="1"/>
    <x v="47"/>
    <n v="2.1"/>
    <x v="40"/>
    <x v="0"/>
    <n v="2.1"/>
  </r>
  <r>
    <n v="536488"/>
    <n v="85025"/>
    <x v="244"/>
    <n v="1"/>
    <x v="47"/>
    <n v="1.65"/>
    <x v="40"/>
    <x v="0"/>
    <n v="1.65"/>
  </r>
  <r>
    <n v="536488"/>
    <n v="85040"/>
    <x v="245"/>
    <n v="3"/>
    <x v="47"/>
    <n v="1.25"/>
    <x v="40"/>
    <x v="0"/>
    <n v="3.75"/>
  </r>
  <r>
    <n v="536488"/>
    <n v="22760"/>
    <x v="246"/>
    <n v="3"/>
    <x v="47"/>
    <n v="1.65"/>
    <x v="40"/>
    <x v="0"/>
    <n v="4.9499999999999993"/>
  </r>
  <r>
    <n v="536488"/>
    <n v="21735"/>
    <x v="53"/>
    <n v="1"/>
    <x v="47"/>
    <n v="4.25"/>
    <x v="40"/>
    <x v="0"/>
    <n v="4.25"/>
  </r>
  <r>
    <n v="536488"/>
    <n v="22930"/>
    <x v="247"/>
    <n v="1"/>
    <x v="47"/>
    <n v="1.95"/>
    <x v="40"/>
    <x v="0"/>
    <n v="1.95"/>
  </r>
  <r>
    <n v="536488"/>
    <n v="20970"/>
    <x v="37"/>
    <n v="2"/>
    <x v="47"/>
    <n v="2.1"/>
    <x v="40"/>
    <x v="0"/>
    <n v="4.2"/>
  </r>
  <r>
    <n v="536500"/>
    <n v="22492"/>
    <x v="248"/>
    <n v="10"/>
    <x v="48"/>
    <n v="4.95"/>
    <x v="41"/>
    <x v="0"/>
    <n v="49.5"/>
  </r>
  <r>
    <n v="536500"/>
    <n v="22976"/>
    <x v="249"/>
    <n v="10"/>
    <x v="48"/>
    <n v="1.55"/>
    <x v="41"/>
    <x v="0"/>
    <n v="15.5"/>
  </r>
  <r>
    <n v="536500"/>
    <n v="85014"/>
    <x v="250"/>
    <n v="2"/>
    <x v="48"/>
    <n v="1.95"/>
    <x v="41"/>
    <x v="0"/>
    <n v="3.9"/>
  </r>
  <r>
    <n v="536500"/>
    <n v="22971"/>
    <x v="46"/>
    <n v="12"/>
    <x v="48"/>
    <n v="0.28999999999999998"/>
    <x v="41"/>
    <x v="0"/>
    <n v="3.4799999999999995"/>
  </r>
  <r>
    <n v="536500"/>
    <n v="22610"/>
    <x v="251"/>
    <n v="12"/>
    <x v="48"/>
    <n v="0.42"/>
    <x v="41"/>
    <x v="0"/>
    <n v="5.04"/>
  </r>
  <r>
    <n v="536500"/>
    <n v="22750"/>
    <x v="252"/>
    <n v="12"/>
    <x v="48"/>
    <n v="0.42"/>
    <x v="41"/>
    <x v="0"/>
    <n v="5.04"/>
  </r>
  <r>
    <n v="536500"/>
    <n v="22591"/>
    <x v="253"/>
    <n v="12"/>
    <x v="48"/>
    <n v="0.42"/>
    <x v="41"/>
    <x v="0"/>
    <n v="5.04"/>
  </r>
  <r>
    <n v="536500"/>
    <n v="84997"/>
    <x v="91"/>
    <n v="3"/>
    <x v="48"/>
    <n v="3.75"/>
    <x v="41"/>
    <x v="0"/>
    <n v="11.25"/>
  </r>
  <r>
    <n v="536500"/>
    <n v="84032"/>
    <x v="4"/>
    <n v="2"/>
    <x v="48"/>
    <n v="3.75"/>
    <x v="41"/>
    <x v="0"/>
    <n v="7.5"/>
  </r>
  <r>
    <n v="536500"/>
    <n v="85231"/>
    <x v="254"/>
    <n v="2"/>
    <x v="48"/>
    <n v="3.95"/>
    <x v="41"/>
    <x v="0"/>
    <n v="7.9"/>
  </r>
  <r>
    <n v="536500"/>
    <n v="20733"/>
    <x v="38"/>
    <n v="7"/>
    <x v="48"/>
    <n v="2.95"/>
    <x v="41"/>
    <x v="0"/>
    <n v="20.650000000000002"/>
  </r>
  <r>
    <n v="536500"/>
    <n v="22624"/>
    <x v="255"/>
    <n v="3"/>
    <x v="48"/>
    <n v="2.95"/>
    <x v="41"/>
    <x v="0"/>
    <n v="8.8500000000000014"/>
  </r>
  <r>
    <n v="536500"/>
    <n v="22913"/>
    <x v="256"/>
    <n v="3"/>
    <x v="48"/>
    <n v="2.95"/>
    <x v="41"/>
    <x v="0"/>
    <n v="8.8500000000000014"/>
  </r>
  <r>
    <n v="536500"/>
    <n v="21464"/>
    <x v="17"/>
    <n v="6"/>
    <x v="48"/>
    <n v="5.95"/>
    <x v="41"/>
    <x v="0"/>
    <n v="35.700000000000003"/>
  </r>
  <r>
    <n v="536500"/>
    <n v="21528"/>
    <x v="16"/>
    <n v="6"/>
    <x v="48"/>
    <n v="5.95"/>
    <x v="41"/>
    <x v="0"/>
    <n v="35.700000000000003"/>
  </r>
  <r>
    <n v="536502"/>
    <n v="22264"/>
    <x v="9"/>
    <n v="16"/>
    <x v="49"/>
    <n v="1.69"/>
    <x v="42"/>
    <x v="0"/>
    <n v="27.04"/>
  </r>
  <r>
    <n v="536502"/>
    <n v="21679"/>
    <x v="257"/>
    <n v="3"/>
    <x v="49"/>
    <n v="4.95"/>
    <x v="42"/>
    <x v="0"/>
    <n v="14.850000000000001"/>
  </r>
  <r>
    <n v="536502"/>
    <n v="22047"/>
    <x v="258"/>
    <n v="12"/>
    <x v="49"/>
    <n v="0.85"/>
    <x v="42"/>
    <x v="0"/>
    <n v="10.199999999999999"/>
  </r>
  <r>
    <n v="536502"/>
    <n v="21619"/>
    <x v="0"/>
    <n v="6"/>
    <x v="49"/>
    <n v="2.95"/>
    <x v="42"/>
    <x v="0"/>
    <n v="17.700000000000003"/>
  </r>
  <r>
    <n v="536502"/>
    <n v="84568"/>
    <x v="227"/>
    <n v="2"/>
    <x v="49"/>
    <n v="12.75"/>
    <x v="42"/>
    <x v="0"/>
    <n v="25.5"/>
  </r>
  <r>
    <n v="536508"/>
    <n v="22314"/>
    <x v="259"/>
    <n v="72"/>
    <x v="50"/>
    <n v="1.06"/>
    <x v="43"/>
    <x v="0"/>
    <n v="76.320000000000007"/>
  </r>
  <r>
    <n v="536508"/>
    <n v="21700"/>
    <x v="260"/>
    <n v="144"/>
    <x v="50"/>
    <n v="0.55000000000000004"/>
    <x v="43"/>
    <x v="0"/>
    <n v="79.2"/>
  </r>
  <r>
    <n v="536514"/>
    <n v="90154"/>
    <x v="60"/>
    <n v="36"/>
    <x v="51"/>
    <n v="2.1"/>
    <x v="44"/>
    <x v="0"/>
    <n v="75.600000000000009"/>
  </r>
  <r>
    <n v="536514"/>
    <n v="22903"/>
    <x v="261"/>
    <n v="4"/>
    <x v="51"/>
    <n v="12.75"/>
    <x v="44"/>
    <x v="0"/>
    <n v="51"/>
  </r>
  <r>
    <n v="536514"/>
    <n v="21880"/>
    <x v="77"/>
    <n v="6"/>
    <x v="51"/>
    <n v="2.95"/>
    <x v="44"/>
    <x v="0"/>
    <n v="17.700000000000003"/>
  </r>
  <r>
    <n v="536514"/>
    <n v="21793"/>
    <x v="7"/>
    <n v="36"/>
    <x v="51"/>
    <n v="2.1"/>
    <x v="44"/>
    <x v="0"/>
    <n v="75.600000000000009"/>
  </r>
  <r>
    <n v="536514"/>
    <n v="22862"/>
    <x v="198"/>
    <n v="36"/>
    <x v="51"/>
    <n v="2.1"/>
    <x v="44"/>
    <x v="0"/>
    <n v="75.600000000000009"/>
  </r>
  <r>
    <n v="536520"/>
    <n v="72802"/>
    <x v="262"/>
    <n v="1"/>
    <x v="52"/>
    <n v="6.75"/>
    <x v="45"/>
    <x v="0"/>
    <n v="6.75"/>
  </r>
  <r>
    <n v="536520"/>
    <n v="22380"/>
    <x v="263"/>
    <n v="1"/>
    <x v="52"/>
    <n v="1.25"/>
    <x v="45"/>
    <x v="0"/>
    <n v="1.25"/>
  </r>
  <r>
    <n v="536520"/>
    <n v="22091"/>
    <x v="264"/>
    <n v="1"/>
    <x v="52"/>
    <n v="2.1"/>
    <x v="45"/>
    <x v="0"/>
    <n v="2.1"/>
  </r>
  <r>
    <n v="536520"/>
    <n v="20969"/>
    <x v="151"/>
    <n v="1"/>
    <x v="52"/>
    <n v="5.95"/>
    <x v="45"/>
    <x v="0"/>
    <n v="5.95"/>
  </r>
  <r>
    <n v="536520"/>
    <n v="22600"/>
    <x v="265"/>
    <n v="2"/>
    <x v="52"/>
    <n v="2.5499999999999998"/>
    <x v="45"/>
    <x v="0"/>
    <n v="5.0999999999999996"/>
  </r>
  <r>
    <n v="536520"/>
    <n v="21981"/>
    <x v="266"/>
    <n v="16"/>
    <x v="52"/>
    <n v="0.85"/>
    <x v="45"/>
    <x v="0"/>
    <n v="13.6"/>
  </r>
  <r>
    <n v="536520"/>
    <n v="22803"/>
    <x v="87"/>
    <n v="1"/>
    <x v="52"/>
    <n v="2.95"/>
    <x v="45"/>
    <x v="0"/>
    <n v="2.95"/>
  </r>
  <r>
    <n v="536520"/>
    <n v="21623"/>
    <x v="61"/>
    <n v="4"/>
    <x v="52"/>
    <n v="2.1"/>
    <x v="45"/>
    <x v="0"/>
    <n v="8.4"/>
  </r>
  <r>
    <n v="536520"/>
    <n v="72802"/>
    <x v="7"/>
    <n v="3"/>
    <x v="52"/>
    <n v="2.1"/>
    <x v="45"/>
    <x v="0"/>
    <n v="6.3000000000000007"/>
  </r>
  <r>
    <n v="536520"/>
    <n v="22970"/>
    <x v="147"/>
    <n v="1"/>
    <x v="52"/>
    <n v="1.25"/>
    <x v="45"/>
    <x v="0"/>
    <n v="1.25"/>
  </r>
  <r>
    <n v="536520"/>
    <n v="20677"/>
    <x v="267"/>
    <n v="1"/>
    <x v="52"/>
    <n v="1.25"/>
    <x v="45"/>
    <x v="0"/>
    <n v="1.25"/>
  </r>
  <r>
    <n v="536520"/>
    <n v="22362"/>
    <x v="268"/>
    <n v="1"/>
    <x v="52"/>
    <n v="12.75"/>
    <x v="45"/>
    <x v="0"/>
    <n v="12.75"/>
  </r>
  <r>
    <n v="536520"/>
    <n v="22511"/>
    <x v="269"/>
    <n v="2"/>
    <x v="52"/>
    <n v="3.75"/>
    <x v="45"/>
    <x v="0"/>
    <n v="7.5"/>
  </r>
  <r>
    <n v="536520"/>
    <n v="22116"/>
    <x v="29"/>
    <n v="1"/>
    <x v="52"/>
    <n v="2.95"/>
    <x v="45"/>
    <x v="0"/>
    <n v="2.95"/>
  </r>
  <r>
    <n v="536520"/>
    <n v="21491"/>
    <x v="270"/>
    <n v="1"/>
    <x v="52"/>
    <n v="3.75"/>
    <x v="45"/>
    <x v="0"/>
    <n v="3.75"/>
  </r>
  <r>
    <n v="536520"/>
    <n v="21009"/>
    <x v="271"/>
    <n v="14"/>
    <x v="52"/>
    <n v="0.42"/>
    <x v="45"/>
    <x v="0"/>
    <n v="5.88"/>
  </r>
  <r>
    <n v="536520"/>
    <n v="21615"/>
    <x v="272"/>
    <n v="4"/>
    <x v="52"/>
    <n v="2.5499999999999998"/>
    <x v="45"/>
    <x v="0"/>
    <n v="10.199999999999999"/>
  </r>
  <r>
    <n v="536520"/>
    <n v="22302"/>
    <x v="273"/>
    <n v="4"/>
    <x v="52"/>
    <n v="2.5499999999999998"/>
    <x v="45"/>
    <x v="0"/>
    <n v="10.199999999999999"/>
  </r>
  <r>
    <n v="536520"/>
    <n v="90211"/>
    <x v="274"/>
    <n v="3"/>
    <x v="52"/>
    <n v="2.5499999999999998"/>
    <x v="45"/>
    <x v="0"/>
    <n v="7.6499999999999995"/>
  </r>
  <r>
    <n v="536520"/>
    <n v="47566"/>
    <x v="275"/>
    <n v="2"/>
    <x v="52"/>
    <n v="1.25"/>
    <x v="45"/>
    <x v="0"/>
    <n v="2.5"/>
  </r>
  <r>
    <n v="536520"/>
    <n v="72351"/>
    <x v="276"/>
    <n v="1"/>
    <x v="52"/>
    <n v="1.65"/>
    <x v="45"/>
    <x v="0"/>
    <n v="1.65"/>
  </r>
  <r>
    <n v="536520"/>
    <n v="21175"/>
    <x v="68"/>
    <n v="1"/>
    <x v="52"/>
    <n v="1.65"/>
    <x v="45"/>
    <x v="0"/>
    <n v="1.65"/>
  </r>
  <r>
    <n v="536520"/>
    <n v="22098"/>
    <x v="277"/>
    <n v="1"/>
    <x v="52"/>
    <n v="1.95"/>
    <x v="45"/>
    <x v="0"/>
    <n v="1.95"/>
  </r>
  <r>
    <n v="536520"/>
    <n v="22049"/>
    <x v="67"/>
    <n v="2"/>
    <x v="52"/>
    <n v="1.65"/>
    <x v="45"/>
    <x v="0"/>
    <n v="3.3"/>
  </r>
  <r>
    <n v="536520"/>
    <n v="22413"/>
    <x v="278"/>
    <n v="6"/>
    <x v="52"/>
    <n v="1.65"/>
    <x v="45"/>
    <x v="0"/>
    <n v="9.8999999999999986"/>
  </r>
  <r>
    <n v="536520"/>
    <n v="22348"/>
    <x v="279"/>
    <n v="1"/>
    <x v="52"/>
    <n v="0.85"/>
    <x v="45"/>
    <x v="0"/>
    <n v="0.85"/>
  </r>
  <r>
    <n v="536520"/>
    <n v="22425"/>
    <x v="80"/>
    <n v="5"/>
    <x v="52"/>
    <n v="1.95"/>
    <x v="45"/>
    <x v="0"/>
    <n v="9.75"/>
  </r>
  <r>
    <n v="536520"/>
    <n v="21892"/>
    <x v="177"/>
    <n v="3"/>
    <x v="52"/>
    <n v="1.95"/>
    <x v="45"/>
    <x v="0"/>
    <n v="5.85"/>
  </r>
  <r>
    <n v="536520"/>
    <n v="84006"/>
    <x v="280"/>
    <n v="2"/>
    <x v="52"/>
    <n v="0.65"/>
    <x v="45"/>
    <x v="0"/>
    <n v="1.3"/>
  </r>
  <r>
    <n v="536520"/>
    <n v="85131"/>
    <x v="281"/>
    <n v="1"/>
    <x v="52"/>
    <n v="0.65"/>
    <x v="45"/>
    <x v="0"/>
    <n v="0.65"/>
  </r>
  <r>
    <n v="536520"/>
    <n v="22807"/>
    <x v="282"/>
    <n v="3"/>
    <x v="52"/>
    <n v="0.65"/>
    <x v="45"/>
    <x v="0"/>
    <n v="1.9500000000000002"/>
  </r>
  <r>
    <n v="536520"/>
    <n v="72817"/>
    <x v="283"/>
    <n v="2"/>
    <x v="52"/>
    <n v="0.65"/>
    <x v="45"/>
    <x v="0"/>
    <n v="1.3"/>
  </r>
  <r>
    <n v="536520"/>
    <n v="17084"/>
    <x v="284"/>
    <n v="1"/>
    <x v="52"/>
    <n v="0.65"/>
    <x v="45"/>
    <x v="0"/>
    <n v="0.65"/>
  </r>
  <r>
    <n v="536520"/>
    <n v="82613"/>
    <x v="0"/>
    <n v="3"/>
    <x v="52"/>
    <n v="2.95"/>
    <x v="45"/>
    <x v="0"/>
    <n v="8.8500000000000014"/>
  </r>
  <r>
    <n v="536520"/>
    <n v="22933"/>
    <x v="285"/>
    <n v="1"/>
    <x v="52"/>
    <n v="1.95"/>
    <x v="45"/>
    <x v="0"/>
    <n v="1.95"/>
  </r>
  <r>
    <n v="536520"/>
    <n v="22693"/>
    <x v="286"/>
    <n v="3"/>
    <x v="52"/>
    <n v="3.75"/>
    <x v="45"/>
    <x v="0"/>
    <n v="11.25"/>
  </r>
  <r>
    <n v="536520"/>
    <n v="22464"/>
    <x v="197"/>
    <n v="12"/>
    <x v="52"/>
    <n v="1.65"/>
    <x v="45"/>
    <x v="0"/>
    <n v="19.799999999999997"/>
  </r>
  <r>
    <n v="536520"/>
    <n v="20615"/>
    <x v="287"/>
    <n v="3"/>
    <x v="52"/>
    <n v="2.5499999999999998"/>
    <x v="45"/>
    <x v="0"/>
    <n v="7.6499999999999995"/>
  </r>
  <r>
    <n v="536520"/>
    <n v="22200"/>
    <x v="145"/>
    <n v="12"/>
    <x v="52"/>
    <n v="0.42"/>
    <x v="45"/>
    <x v="0"/>
    <n v="5.04"/>
  </r>
  <r>
    <n v="536520"/>
    <n v="22412"/>
    <x v="288"/>
    <n v="2"/>
    <x v="52"/>
    <n v="2.1"/>
    <x v="45"/>
    <x v="0"/>
    <n v="4.2"/>
  </r>
  <r>
    <n v="536520"/>
    <n v="20655"/>
    <x v="201"/>
    <n v="2"/>
    <x v="52"/>
    <n v="2.1"/>
    <x v="45"/>
    <x v="0"/>
    <n v="4.2"/>
  </r>
  <r>
    <n v="536520"/>
    <n v="21066"/>
    <x v="202"/>
    <n v="2"/>
    <x v="52"/>
    <n v="2.5499999999999998"/>
    <x v="45"/>
    <x v="0"/>
    <n v="5.0999999999999996"/>
  </r>
  <r>
    <n v="536520"/>
    <n v="20978"/>
    <x v="289"/>
    <n v="3"/>
    <x v="52"/>
    <n v="2.5499999999999998"/>
    <x v="45"/>
    <x v="0"/>
    <n v="7.6499999999999995"/>
  </r>
  <r>
    <n v="536520"/>
    <n v="84683"/>
    <x v="290"/>
    <n v="2"/>
    <x v="52"/>
    <n v="1.25"/>
    <x v="45"/>
    <x v="0"/>
    <n v="2.5"/>
  </r>
  <r>
    <n v="536520"/>
    <n v="85150"/>
    <x v="291"/>
    <n v="3"/>
    <x v="52"/>
    <n v="2.95"/>
    <x v="45"/>
    <x v="0"/>
    <n v="8.8500000000000014"/>
  </r>
  <r>
    <n v="536520"/>
    <n v="84968"/>
    <x v="292"/>
    <n v="2"/>
    <x v="52"/>
    <n v="2.95"/>
    <x v="45"/>
    <x v="0"/>
    <n v="5.9"/>
  </r>
  <r>
    <n v="536520"/>
    <n v="22514"/>
    <x v="178"/>
    <n v="3"/>
    <x v="52"/>
    <n v="0.85"/>
    <x v="45"/>
    <x v="0"/>
    <n v="2.5499999999999998"/>
  </r>
  <r>
    <n v="536520"/>
    <n v="20705"/>
    <x v="293"/>
    <n v="1"/>
    <x v="52"/>
    <n v="1.25"/>
    <x v="45"/>
    <x v="0"/>
    <n v="1.25"/>
  </r>
  <r>
    <n v="536520"/>
    <n v="22476"/>
    <x v="31"/>
    <n v="1"/>
    <x v="52"/>
    <n v="1.65"/>
    <x v="45"/>
    <x v="0"/>
    <n v="1.65"/>
  </r>
  <r>
    <n v="536520"/>
    <n v="22713"/>
    <x v="294"/>
    <n v="1"/>
    <x v="52"/>
    <n v="1.25"/>
    <x v="45"/>
    <x v="0"/>
    <n v="1.25"/>
  </r>
  <r>
    <n v="536520"/>
    <n v="22471"/>
    <x v="295"/>
    <n v="1"/>
    <x v="52"/>
    <n v="1.25"/>
    <x v="45"/>
    <x v="0"/>
    <n v="1.25"/>
  </r>
  <r>
    <n v="536520"/>
    <n v="47567"/>
    <x v="296"/>
    <n v="2"/>
    <x v="52"/>
    <n v="1.25"/>
    <x v="45"/>
    <x v="0"/>
    <n v="2.5"/>
  </r>
  <r>
    <n v="536520"/>
    <n v="21192"/>
    <x v="297"/>
    <n v="1"/>
    <x v="52"/>
    <n v="1.25"/>
    <x v="45"/>
    <x v="0"/>
    <n v="1.25"/>
  </r>
  <r>
    <n v="536520"/>
    <n v="22748"/>
    <x v="181"/>
    <n v="1"/>
    <x v="52"/>
    <n v="1.25"/>
    <x v="45"/>
    <x v="0"/>
    <n v="1.25"/>
  </r>
  <r>
    <n v="536520"/>
    <n v="22892"/>
    <x v="203"/>
    <n v="1"/>
    <x v="52"/>
    <n v="1.25"/>
    <x v="45"/>
    <x v="0"/>
    <n v="1.25"/>
  </r>
  <r>
    <n v="536520"/>
    <n v="84970"/>
    <x v="298"/>
    <n v="1"/>
    <x v="52"/>
    <n v="1.25"/>
    <x v="45"/>
    <x v="0"/>
    <n v="1.25"/>
  </r>
  <r>
    <n v="536520"/>
    <n v="21888"/>
    <x v="171"/>
    <n v="12"/>
    <x v="52"/>
    <n v="0.28999999999999998"/>
    <x v="45"/>
    <x v="0"/>
    <n v="3.4799999999999995"/>
  </r>
  <r>
    <n v="536520"/>
    <n v="85104"/>
    <x v="299"/>
    <n v="2"/>
    <x v="52"/>
    <n v="2.1"/>
    <x v="45"/>
    <x v="0"/>
    <n v="4.2"/>
  </r>
  <r>
    <n v="536520"/>
    <n v="85018"/>
    <x v="242"/>
    <n v="2"/>
    <x v="52"/>
    <n v="0.95"/>
    <x v="45"/>
    <x v="0"/>
    <n v="1.9"/>
  </r>
  <r>
    <n v="536520"/>
    <n v="20856"/>
    <x v="300"/>
    <n v="1"/>
    <x v="52"/>
    <n v="1.95"/>
    <x v="45"/>
    <x v="0"/>
    <n v="1.95"/>
  </r>
  <r>
    <n v="536520"/>
    <n v="21199"/>
    <x v="301"/>
    <n v="1"/>
    <x v="52"/>
    <n v="2.5499999999999998"/>
    <x v="45"/>
    <x v="0"/>
    <n v="2.5499999999999998"/>
  </r>
  <r>
    <n v="536520"/>
    <n v="21191"/>
    <x v="302"/>
    <n v="12"/>
    <x v="52"/>
    <n v="0.42"/>
    <x v="45"/>
    <x v="0"/>
    <n v="5.04"/>
  </r>
  <r>
    <n v="536520"/>
    <n v="21155"/>
    <x v="303"/>
    <n v="1"/>
    <x v="52"/>
    <n v="1.45"/>
    <x v="45"/>
    <x v="0"/>
    <n v="1.45"/>
  </r>
  <r>
    <n v="536520"/>
    <n v="22746"/>
    <x v="304"/>
    <n v="1"/>
    <x v="52"/>
    <n v="2.1"/>
    <x v="45"/>
    <x v="0"/>
    <n v="2.1"/>
  </r>
  <r>
    <n v="536520"/>
    <n v="90160"/>
    <x v="305"/>
    <n v="1"/>
    <x v="52"/>
    <n v="1.25"/>
    <x v="45"/>
    <x v="0"/>
    <n v="1.25"/>
  </r>
  <r>
    <n v="536520"/>
    <n v="16206"/>
    <x v="306"/>
    <n v="1"/>
    <x v="52"/>
    <n v="2.95"/>
    <x v="45"/>
    <x v="0"/>
    <n v="2.95"/>
  </r>
  <r>
    <n v="536520"/>
    <n v="22349"/>
    <x v="307"/>
    <n v="1"/>
    <x v="52"/>
    <n v="9.9499999999999993"/>
    <x v="45"/>
    <x v="0"/>
    <n v="9.9499999999999993"/>
  </r>
  <r>
    <n v="536521"/>
    <n v="21470"/>
    <x v="308"/>
    <n v="1"/>
    <x v="53"/>
    <n v="4.95"/>
    <x v="46"/>
    <x v="0"/>
    <n v="4.95"/>
  </r>
  <r>
    <n v="536522"/>
    <n v="21784"/>
    <x v="309"/>
    <n v="1"/>
    <x v="54"/>
    <n v="3.75"/>
    <x v="47"/>
    <x v="0"/>
    <n v="3.75"/>
  </r>
  <r>
    <n v="536522"/>
    <n v="84689"/>
    <x v="310"/>
    <n v="1"/>
    <x v="54"/>
    <n v="2.1"/>
    <x v="47"/>
    <x v="0"/>
    <n v="2.1"/>
  </r>
  <r>
    <n v="536522"/>
    <n v="84675"/>
    <x v="311"/>
    <n v="1"/>
    <x v="54"/>
    <n v="2.1"/>
    <x v="47"/>
    <x v="0"/>
    <n v="2.1"/>
  </r>
  <r>
    <n v="536522"/>
    <n v="84499"/>
    <x v="12"/>
    <n v="1"/>
    <x v="54"/>
    <n v="3.75"/>
    <x v="47"/>
    <x v="0"/>
    <n v="3.75"/>
  </r>
  <r>
    <n v="536522"/>
    <n v="84813"/>
    <x v="312"/>
    <n v="1"/>
    <x v="54"/>
    <n v="1.25"/>
    <x v="47"/>
    <x v="0"/>
    <n v="1.25"/>
  </r>
  <r>
    <n v="536522"/>
    <n v="21306"/>
    <x v="313"/>
    <n v="1"/>
    <x v="54"/>
    <n v="3.75"/>
    <x v="47"/>
    <x v="0"/>
    <n v="3.75"/>
  </r>
  <r>
    <n v="536522"/>
    <n v="21055"/>
    <x v="314"/>
    <n v="1"/>
    <x v="54"/>
    <n v="2.95"/>
    <x v="47"/>
    <x v="0"/>
    <n v="2.95"/>
  </r>
  <r>
    <n v="536522"/>
    <n v="85230"/>
    <x v="315"/>
    <n v="2"/>
    <x v="54"/>
    <n v="3.75"/>
    <x v="47"/>
    <x v="0"/>
    <n v="7.5"/>
  </r>
  <r>
    <n v="536522"/>
    <n v="21654"/>
    <x v="13"/>
    <n v="1"/>
    <x v="54"/>
    <n v="4.25"/>
    <x v="47"/>
    <x v="0"/>
    <n v="4.25"/>
  </r>
  <r>
    <n v="536522"/>
    <n v="22985"/>
    <x v="316"/>
    <n v="1"/>
    <x v="54"/>
    <n v="0.85"/>
    <x v="47"/>
    <x v="0"/>
    <n v="0.85"/>
  </r>
  <r>
    <n v="536522"/>
    <n v="90112"/>
    <x v="60"/>
    <n v="2"/>
    <x v="54"/>
    <n v="2.1"/>
    <x v="47"/>
    <x v="0"/>
    <n v="4.2"/>
  </r>
  <r>
    <n v="536522"/>
    <n v="20668"/>
    <x v="198"/>
    <n v="1"/>
    <x v="54"/>
    <n v="2.1"/>
    <x v="47"/>
    <x v="0"/>
    <n v="2.1"/>
  </r>
  <r>
    <n v="536522"/>
    <n v="22647"/>
    <x v="61"/>
    <n v="2"/>
    <x v="54"/>
    <n v="2.1"/>
    <x v="47"/>
    <x v="0"/>
    <n v="4.2"/>
  </r>
  <r>
    <n v="536522"/>
    <n v="22315"/>
    <x v="317"/>
    <n v="1"/>
    <x v="54"/>
    <n v="9.9499999999999993"/>
    <x v="47"/>
    <x v="0"/>
    <n v="9.9499999999999993"/>
  </r>
  <r>
    <n v="536522"/>
    <n v="82551"/>
    <x v="318"/>
    <n v="2"/>
    <x v="54"/>
    <n v="0.65"/>
    <x v="47"/>
    <x v="0"/>
    <n v="1.3"/>
  </r>
  <r>
    <n v="536522"/>
    <n v="22207"/>
    <x v="319"/>
    <n v="2"/>
    <x v="54"/>
    <n v="1.25"/>
    <x v="47"/>
    <x v="0"/>
    <n v="2.5"/>
  </r>
  <r>
    <n v="536522"/>
    <n v="22070"/>
    <x v="114"/>
    <n v="1"/>
    <x v="54"/>
    <n v="3.35"/>
    <x v="47"/>
    <x v="0"/>
    <n v="3.35"/>
  </r>
  <r>
    <n v="536522"/>
    <n v="21907"/>
    <x v="320"/>
    <n v="1"/>
    <x v="54"/>
    <n v="1.65"/>
    <x v="47"/>
    <x v="0"/>
    <n v="1.65"/>
  </r>
  <r>
    <n v="536522"/>
    <n v="47590"/>
    <x v="206"/>
    <n v="1"/>
    <x v="54"/>
    <n v="0.85"/>
    <x v="47"/>
    <x v="0"/>
    <n v="0.85"/>
  </r>
  <r>
    <n v="536522"/>
    <n v="22084"/>
    <x v="156"/>
    <n v="1"/>
    <x v="54"/>
    <n v="1.25"/>
    <x v="47"/>
    <x v="0"/>
    <n v="1.25"/>
  </r>
  <r>
    <n v="536522"/>
    <n v="85071"/>
    <x v="271"/>
    <n v="2"/>
    <x v="54"/>
    <n v="0.42"/>
    <x v="47"/>
    <x v="0"/>
    <n v="0.84"/>
  </r>
  <r>
    <n v="536522"/>
    <n v="22021"/>
    <x v="131"/>
    <n v="2"/>
    <x v="54"/>
    <n v="1.25"/>
    <x v="47"/>
    <x v="0"/>
    <n v="2.5"/>
  </r>
  <r>
    <n v="536522"/>
    <n v="22202"/>
    <x v="260"/>
    <n v="12"/>
    <x v="54"/>
    <n v="0.65"/>
    <x v="47"/>
    <x v="0"/>
    <n v="7.8000000000000007"/>
  </r>
  <r>
    <n v="536522"/>
    <n v="21632"/>
    <x v="321"/>
    <n v="1"/>
    <x v="54"/>
    <n v="4.25"/>
    <x v="47"/>
    <x v="0"/>
    <n v="4.25"/>
  </r>
  <r>
    <n v="536522"/>
    <n v="22473"/>
    <x v="322"/>
    <n v="1"/>
    <x v="54"/>
    <n v="12.75"/>
    <x v="47"/>
    <x v="0"/>
    <n v="12.75"/>
  </r>
  <r>
    <n v="536522"/>
    <n v="21109"/>
    <x v="205"/>
    <n v="1"/>
    <x v="54"/>
    <n v="0.85"/>
    <x v="47"/>
    <x v="0"/>
    <n v="0.85"/>
  </r>
  <r>
    <n v="536522"/>
    <n v="22352"/>
    <x v="22"/>
    <n v="5"/>
    <x v="54"/>
    <n v="1.65"/>
    <x v="47"/>
    <x v="0"/>
    <n v="8.25"/>
  </r>
  <r>
    <n v="536522"/>
    <n v="21873"/>
    <x v="323"/>
    <n v="2"/>
    <x v="54"/>
    <n v="1.25"/>
    <x v="47"/>
    <x v="0"/>
    <n v="2.5"/>
  </r>
  <r>
    <n v="536522"/>
    <n v="84817"/>
    <x v="51"/>
    <n v="1"/>
    <x v="54"/>
    <n v="8.5"/>
    <x v="47"/>
    <x v="0"/>
    <n v="8.5"/>
  </r>
  <r>
    <n v="536522"/>
    <n v="21749"/>
    <x v="324"/>
    <n v="2"/>
    <x v="54"/>
    <n v="1.25"/>
    <x v="47"/>
    <x v="0"/>
    <n v="2.5"/>
  </r>
  <r>
    <n v="536522"/>
    <n v="21985"/>
    <x v="325"/>
    <n v="1"/>
    <x v="54"/>
    <n v="2.95"/>
    <x v="47"/>
    <x v="0"/>
    <n v="2.95"/>
  </r>
  <r>
    <n v="536522"/>
    <n v="84916"/>
    <x v="244"/>
    <n v="1"/>
    <x v="54"/>
    <n v="1.65"/>
    <x v="47"/>
    <x v="0"/>
    <n v="1.65"/>
  </r>
  <r>
    <n v="536522"/>
    <n v="22241"/>
    <x v="326"/>
    <n v="1"/>
    <x v="54"/>
    <n v="3.75"/>
    <x v="47"/>
    <x v="0"/>
    <n v="3.75"/>
  </r>
  <r>
    <n v="536522"/>
    <n v="21292"/>
    <x v="327"/>
    <n v="3"/>
    <x v="54"/>
    <n v="1.65"/>
    <x v="47"/>
    <x v="0"/>
    <n v="4.9499999999999993"/>
  </r>
  <r>
    <n v="536522"/>
    <n v="22472"/>
    <x v="328"/>
    <n v="1"/>
    <x v="54"/>
    <n v="5.95"/>
    <x v="47"/>
    <x v="0"/>
    <n v="5.95"/>
  </r>
  <r>
    <n v="536522"/>
    <n v="21977"/>
    <x v="181"/>
    <n v="2"/>
    <x v="54"/>
    <n v="1.25"/>
    <x v="47"/>
    <x v="0"/>
    <n v="2.5"/>
  </r>
  <r>
    <n v="536522"/>
    <n v="35957"/>
    <x v="329"/>
    <n v="2"/>
    <x v="54"/>
    <n v="2.5499999999999998"/>
    <x v="47"/>
    <x v="0"/>
    <n v="5.0999999999999996"/>
  </r>
  <r>
    <n v="536522"/>
    <n v="22521"/>
    <x v="330"/>
    <n v="1"/>
    <x v="54"/>
    <n v="5.95"/>
    <x v="47"/>
    <x v="0"/>
    <n v="5.95"/>
  </r>
  <r>
    <n v="536522"/>
    <n v="22851"/>
    <x v="269"/>
    <n v="2"/>
    <x v="54"/>
    <n v="3.75"/>
    <x v="47"/>
    <x v="0"/>
    <n v="7.5"/>
  </r>
  <r>
    <n v="536522"/>
    <n v="71459"/>
    <x v="331"/>
    <n v="1"/>
    <x v="54"/>
    <n v="1.95"/>
    <x v="47"/>
    <x v="0"/>
    <n v="1.95"/>
  </r>
  <r>
    <n v="536522"/>
    <n v="21787"/>
    <x v="203"/>
    <n v="1"/>
    <x v="54"/>
    <n v="1.25"/>
    <x v="47"/>
    <x v="0"/>
    <n v="1.25"/>
  </r>
  <r>
    <n v="536522"/>
    <n v="20785"/>
    <x v="332"/>
    <n v="1"/>
    <x v="54"/>
    <n v="5.95"/>
    <x v="47"/>
    <x v="0"/>
    <n v="5.95"/>
  </r>
  <r>
    <n v="536522"/>
    <n v="21774"/>
    <x v="64"/>
    <n v="1"/>
    <x v="54"/>
    <n v="0.85"/>
    <x v="47"/>
    <x v="0"/>
    <n v="0.85"/>
  </r>
  <r>
    <n v="536522"/>
    <n v="21781"/>
    <x v="333"/>
    <n v="3"/>
    <x v="54"/>
    <n v="1.25"/>
    <x v="47"/>
    <x v="0"/>
    <n v="3.75"/>
  </r>
  <r>
    <n v="536522"/>
    <n v="22262"/>
    <x v="167"/>
    <n v="1"/>
    <x v="54"/>
    <n v="1.95"/>
    <x v="47"/>
    <x v="0"/>
    <n v="1.95"/>
  </r>
  <r>
    <n v="536522"/>
    <n v="90096"/>
    <x v="334"/>
    <n v="1"/>
    <x v="54"/>
    <n v="1.95"/>
    <x v="47"/>
    <x v="0"/>
    <n v="1.95"/>
  </r>
  <r>
    <n v="536523"/>
    <n v="20854"/>
    <x v="335"/>
    <n v="6"/>
    <x v="55"/>
    <n v="4.95"/>
    <x v="48"/>
    <x v="0"/>
    <n v="29.700000000000003"/>
  </r>
  <r>
    <n v="536523"/>
    <n v="22800"/>
    <x v="241"/>
    <n v="2"/>
    <x v="55"/>
    <n v="6.75"/>
    <x v="48"/>
    <x v="0"/>
    <n v="13.5"/>
  </r>
  <r>
    <n v="536523"/>
    <n v="84988"/>
    <x v="37"/>
    <n v="6"/>
    <x v="55"/>
    <n v="2.1"/>
    <x v="48"/>
    <x v="0"/>
    <n v="12.600000000000001"/>
  </r>
  <r>
    <n v="536523"/>
    <n v="22087"/>
    <x v="101"/>
    <n v="3"/>
    <x v="55"/>
    <n v="4.95"/>
    <x v="48"/>
    <x v="0"/>
    <n v="14.850000000000001"/>
  </r>
  <r>
    <n v="536523"/>
    <n v="22356"/>
    <x v="154"/>
    <n v="2"/>
    <x v="55"/>
    <n v="5.95"/>
    <x v="48"/>
    <x v="0"/>
    <n v="11.9"/>
  </r>
  <r>
    <n v="536523"/>
    <n v="10133"/>
    <x v="97"/>
    <n v="12"/>
    <x v="55"/>
    <n v="1.45"/>
    <x v="48"/>
    <x v="0"/>
    <n v="17.399999999999999"/>
  </r>
  <r>
    <n v="536523"/>
    <n v="21500"/>
    <x v="336"/>
    <n v="6"/>
    <x v="55"/>
    <n v="2.95"/>
    <x v="48"/>
    <x v="0"/>
    <n v="17.700000000000003"/>
  </r>
  <r>
    <n v="536523"/>
    <n v="21065"/>
    <x v="337"/>
    <n v="12"/>
    <x v="55"/>
    <n v="1.25"/>
    <x v="48"/>
    <x v="0"/>
    <n v="15"/>
  </r>
  <r>
    <n v="536523"/>
    <n v="22334"/>
    <x v="338"/>
    <n v="24"/>
    <x v="55"/>
    <n v="0.65"/>
    <x v="48"/>
    <x v="0"/>
    <n v="15.600000000000001"/>
  </r>
  <r>
    <n v="536523"/>
    <n v="51014"/>
    <x v="339"/>
    <n v="12"/>
    <x v="55"/>
    <n v="0.85"/>
    <x v="48"/>
    <x v="0"/>
    <n v="10.199999999999999"/>
  </r>
  <r>
    <n v="536523"/>
    <n v="20719"/>
    <x v="92"/>
    <n v="3"/>
    <x v="55"/>
    <n v="4.95"/>
    <x v="48"/>
    <x v="0"/>
    <n v="14.850000000000001"/>
  </r>
  <r>
    <n v="536523"/>
    <n v="21726"/>
    <x v="127"/>
    <n v="24"/>
    <x v="55"/>
    <n v="1.25"/>
    <x v="48"/>
    <x v="0"/>
    <n v="30"/>
  </r>
  <r>
    <n v="536524"/>
    <n v="22526"/>
    <x v="306"/>
    <n v="6"/>
    <x v="56"/>
    <n v="2.95"/>
    <x v="49"/>
    <x v="0"/>
    <n v="17.700000000000003"/>
  </r>
  <r>
    <n v="536524"/>
    <n v="21445"/>
    <x v="340"/>
    <n v="6"/>
    <x v="56"/>
    <n v="2.95"/>
    <x v="49"/>
    <x v="0"/>
    <n v="17.700000000000003"/>
  </r>
  <r>
    <n v="536524"/>
    <n v="22384"/>
    <x v="341"/>
    <n v="6"/>
    <x v="56"/>
    <n v="2.95"/>
    <x v="49"/>
    <x v="0"/>
    <n v="17.700000000000003"/>
  </r>
  <r>
    <n v="536524"/>
    <n v="22060"/>
    <x v="342"/>
    <n v="6"/>
    <x v="56"/>
    <n v="2.95"/>
    <x v="49"/>
    <x v="0"/>
    <n v="17.700000000000003"/>
  </r>
  <r>
    <n v="536525"/>
    <n v="20752"/>
    <x v="343"/>
    <n v="2"/>
    <x v="57"/>
    <n v="1.25"/>
    <x v="50"/>
    <x v="0"/>
    <n v="2.5"/>
  </r>
  <r>
    <n v="536525"/>
    <n v="22274"/>
    <x v="34"/>
    <n v="1"/>
    <x v="57"/>
    <n v="1.25"/>
    <x v="50"/>
    <x v="0"/>
    <n v="1.25"/>
  </r>
  <r>
    <n v="536525"/>
    <n v="21068"/>
    <x v="344"/>
    <n v="1"/>
    <x v="57"/>
    <n v="1.25"/>
    <x v="50"/>
    <x v="0"/>
    <n v="1.25"/>
  </r>
  <r>
    <n v="536525"/>
    <n v="20679"/>
    <x v="37"/>
    <n v="1"/>
    <x v="57"/>
    <n v="2.1"/>
    <x v="50"/>
    <x v="0"/>
    <n v="2.1"/>
  </r>
  <r>
    <n v="536525"/>
    <n v="22929"/>
    <x v="345"/>
    <n v="2"/>
    <x v="57"/>
    <n v="0.42"/>
    <x v="50"/>
    <x v="0"/>
    <n v="0.84"/>
  </r>
  <r>
    <n v="536525"/>
    <n v="22499"/>
    <x v="227"/>
    <n v="2"/>
    <x v="57"/>
    <n v="12.75"/>
    <x v="50"/>
    <x v="0"/>
    <n v="25.5"/>
  </r>
  <r>
    <n v="536525"/>
    <n v="90057"/>
    <x v="346"/>
    <n v="1"/>
    <x v="57"/>
    <n v="4.25"/>
    <x v="50"/>
    <x v="0"/>
    <n v="4.25"/>
  </r>
  <r>
    <n v="536525"/>
    <n v="22907"/>
    <x v="347"/>
    <n v="1"/>
    <x v="57"/>
    <n v="6.95"/>
    <x v="50"/>
    <x v="0"/>
    <n v="6.95"/>
  </r>
  <r>
    <n v="536525"/>
    <n v="47566"/>
    <x v="348"/>
    <n v="3"/>
    <x v="57"/>
    <n v="0.65"/>
    <x v="50"/>
    <x v="0"/>
    <n v="1.9500000000000002"/>
  </r>
  <r>
    <n v="536525"/>
    <n v="22777"/>
    <x v="349"/>
    <n v="2"/>
    <x v="57"/>
    <n v="0.65"/>
    <x v="50"/>
    <x v="0"/>
    <n v="1.3"/>
  </r>
  <r>
    <n v="536525"/>
    <n v="21041"/>
    <x v="350"/>
    <n v="1"/>
    <x v="57"/>
    <n v="2.95"/>
    <x v="50"/>
    <x v="0"/>
    <n v="2.95"/>
  </r>
  <r>
    <n v="536525"/>
    <n v="84816"/>
    <x v="351"/>
    <n v="2"/>
    <x v="57"/>
    <n v="2.95"/>
    <x v="50"/>
    <x v="0"/>
    <n v="5.9"/>
  </r>
  <r>
    <n v="536525"/>
    <n v="22661"/>
    <x v="352"/>
    <n v="10"/>
    <x v="57"/>
    <n v="7.95"/>
    <x v="50"/>
    <x v="0"/>
    <n v="79.5"/>
  </r>
  <r>
    <n v="536526"/>
    <n v="22417"/>
    <x v="353"/>
    <n v="16"/>
    <x v="58"/>
    <n v="1.69"/>
    <x v="51"/>
    <x v="0"/>
    <n v="27.04"/>
  </r>
  <r>
    <n v="536526"/>
    <n v="71038"/>
    <x v="354"/>
    <n v="16"/>
    <x v="58"/>
    <n v="2.95"/>
    <x v="51"/>
    <x v="0"/>
    <n v="47.2"/>
  </r>
  <r>
    <n v="536526"/>
    <n v="21318"/>
    <x v="355"/>
    <n v="2"/>
    <x v="58"/>
    <n v="8.5"/>
    <x v="51"/>
    <x v="0"/>
    <n v="17"/>
  </r>
  <r>
    <n v="536526"/>
    <n v="20867"/>
    <x v="356"/>
    <n v="6"/>
    <x v="58"/>
    <n v="8.5"/>
    <x v="51"/>
    <x v="0"/>
    <n v="51"/>
  </r>
  <r>
    <n v="536526"/>
    <n v="85159"/>
    <x v="357"/>
    <n v="6"/>
    <x v="58"/>
    <n v="8.5"/>
    <x v="51"/>
    <x v="0"/>
    <n v="51"/>
  </r>
  <r>
    <n v="536526"/>
    <n v="21389"/>
    <x v="358"/>
    <n v="20"/>
    <x v="58"/>
    <n v="1.95"/>
    <x v="51"/>
    <x v="0"/>
    <n v="39"/>
  </r>
  <r>
    <n v="536526"/>
    <n v="22325"/>
    <x v="167"/>
    <n v="10"/>
    <x v="58"/>
    <n v="1.95"/>
    <x v="51"/>
    <x v="0"/>
    <n v="19.5"/>
  </r>
  <r>
    <n v="536526"/>
    <n v="47594"/>
    <x v="228"/>
    <n v="10"/>
    <x v="58"/>
    <n v="1.95"/>
    <x v="51"/>
    <x v="0"/>
    <n v="19.5"/>
  </r>
  <r>
    <n v="536526"/>
    <n v="85059"/>
    <x v="91"/>
    <n v="8"/>
    <x v="58"/>
    <n v="3.75"/>
    <x v="51"/>
    <x v="0"/>
    <n v="30"/>
  </r>
  <r>
    <n v="536527"/>
    <n v="22819"/>
    <x v="192"/>
    <n v="6"/>
    <x v="59"/>
    <n v="2.95"/>
    <x v="52"/>
    <x v="4"/>
    <n v="17.700000000000003"/>
  </r>
  <r>
    <n v="536527"/>
    <n v="84415"/>
    <x v="138"/>
    <n v="6"/>
    <x v="59"/>
    <n v="2.5499999999999998"/>
    <x v="52"/>
    <x v="4"/>
    <n v="15.299999999999999"/>
  </r>
  <r>
    <n v="536527"/>
    <n v="22344"/>
    <x v="359"/>
    <n v="12"/>
    <x v="59"/>
    <n v="0.85"/>
    <x v="52"/>
    <x v="4"/>
    <n v="10.199999999999999"/>
  </r>
  <r>
    <n v="536527"/>
    <n v="22679"/>
    <x v="360"/>
    <n v="12"/>
    <x v="59"/>
    <n v="1.65"/>
    <x v="52"/>
    <x v="4"/>
    <n v="19.799999999999997"/>
  </r>
  <r>
    <n v="536527"/>
    <n v="22184"/>
    <x v="361"/>
    <n v="12"/>
    <x v="59"/>
    <n v="1.95"/>
    <x v="52"/>
    <x v="4"/>
    <n v="23.4"/>
  </r>
  <r>
    <n v="536527"/>
    <n v="21407"/>
    <x v="362"/>
    <n v="12"/>
    <x v="59"/>
    <n v="1.65"/>
    <x v="52"/>
    <x v="4"/>
    <n v="19.799999999999997"/>
  </r>
  <r>
    <n v="536527"/>
    <n v="22227"/>
    <x v="363"/>
    <n v="24"/>
    <x v="59"/>
    <n v="0.42"/>
    <x v="52"/>
    <x v="4"/>
    <n v="10.08"/>
  </r>
  <r>
    <n v="536527"/>
    <n v="21108"/>
    <x v="364"/>
    <n v="10"/>
    <x v="59"/>
    <n v="1.95"/>
    <x v="52"/>
    <x v="4"/>
    <n v="19.5"/>
  </r>
  <r>
    <n v="536527"/>
    <n v="84673"/>
    <x v="365"/>
    <n v="10"/>
    <x v="59"/>
    <n v="1.95"/>
    <x v="52"/>
    <x v="4"/>
    <n v="19.5"/>
  </r>
  <r>
    <n v="536527"/>
    <n v="90120"/>
    <x v="75"/>
    <n v="4"/>
    <x v="59"/>
    <n v="4.6500000000000004"/>
    <x v="52"/>
    <x v="4"/>
    <n v="18.600000000000001"/>
  </r>
  <r>
    <n v="536527"/>
    <n v="37501"/>
    <x v="97"/>
    <n v="12"/>
    <x v="59"/>
    <n v="1.45"/>
    <x v="52"/>
    <x v="4"/>
    <n v="17.399999999999999"/>
  </r>
  <r>
    <n v="536527"/>
    <n v="21881"/>
    <x v="366"/>
    <n v="12"/>
    <x v="59"/>
    <n v="1.65"/>
    <x v="52"/>
    <x v="4"/>
    <n v="19.799999999999997"/>
  </r>
  <r>
    <n v="536527"/>
    <n v="85176"/>
    <x v="367"/>
    <n v="12"/>
    <x v="59"/>
    <n v="1.25"/>
    <x v="52"/>
    <x v="4"/>
    <n v="15"/>
  </r>
  <r>
    <n v="536527"/>
    <n v="21056"/>
    <x v="368"/>
    <n v="12"/>
    <x v="59"/>
    <n v="1.45"/>
    <x v="52"/>
    <x v="4"/>
    <n v="17.399999999999999"/>
  </r>
  <r>
    <n v="536527"/>
    <n v="21929"/>
    <x v="369"/>
    <n v="1"/>
    <x v="59"/>
    <n v="18"/>
    <x v="52"/>
    <x v="4"/>
    <n v="18"/>
  </r>
  <r>
    <n v="536528"/>
    <n v="22228"/>
    <x v="370"/>
    <n v="12"/>
    <x v="60"/>
    <n v="0.42"/>
    <x v="53"/>
    <x v="0"/>
    <n v="5.04"/>
  </r>
  <r>
    <n v="536528"/>
    <n v="85023"/>
    <x v="60"/>
    <n v="1"/>
    <x v="60"/>
    <n v="2.1"/>
    <x v="53"/>
    <x v="0"/>
    <n v="2.1"/>
  </r>
  <r>
    <n v="536528"/>
    <n v="21578"/>
    <x v="102"/>
    <n v="6"/>
    <x v="60"/>
    <n v="1.25"/>
    <x v="53"/>
    <x v="0"/>
    <n v="7.5"/>
  </r>
  <r>
    <n v="536528"/>
    <n v="72780"/>
    <x v="144"/>
    <n v="1"/>
    <x v="60"/>
    <n v="2.5499999999999998"/>
    <x v="53"/>
    <x v="0"/>
    <n v="2.5499999999999998"/>
  </r>
  <r>
    <n v="536528"/>
    <n v="21587"/>
    <x v="303"/>
    <n v="1"/>
    <x v="60"/>
    <n v="1.45"/>
    <x v="53"/>
    <x v="0"/>
    <n v="1.45"/>
  </r>
  <r>
    <n v="536528"/>
    <n v="10125"/>
    <x v="371"/>
    <n v="1"/>
    <x v="60"/>
    <n v="1.65"/>
    <x v="53"/>
    <x v="0"/>
    <n v="1.65"/>
  </r>
  <r>
    <n v="536528"/>
    <n v="22296"/>
    <x v="176"/>
    <n v="3"/>
    <x v="60"/>
    <n v="1.95"/>
    <x v="53"/>
    <x v="0"/>
    <n v="5.85"/>
  </r>
  <r>
    <n v="536528"/>
    <n v="22858"/>
    <x v="372"/>
    <n v="6"/>
    <x v="60"/>
    <n v="1.25"/>
    <x v="53"/>
    <x v="0"/>
    <n v="7.5"/>
  </r>
  <r>
    <n v="536528"/>
    <n v="85180"/>
    <x v="373"/>
    <n v="1"/>
    <x v="60"/>
    <n v="14.95"/>
    <x v="53"/>
    <x v="0"/>
    <n v="14.95"/>
  </r>
  <r>
    <n v="536528"/>
    <n v="21397"/>
    <x v="374"/>
    <n v="2"/>
    <x v="60"/>
    <n v="2.5499999999999998"/>
    <x v="53"/>
    <x v="0"/>
    <n v="5.0999999999999996"/>
  </r>
  <r>
    <n v="536528"/>
    <n v="22523"/>
    <x v="33"/>
    <n v="12"/>
    <x v="60"/>
    <n v="0.85"/>
    <x v="53"/>
    <x v="0"/>
    <n v="10.199999999999999"/>
  </r>
  <r>
    <n v="536528"/>
    <n v="21589"/>
    <x v="80"/>
    <n v="3"/>
    <x v="60"/>
    <n v="1.95"/>
    <x v="53"/>
    <x v="0"/>
    <n v="5.85"/>
  </r>
  <r>
    <n v="536528"/>
    <n v="22343"/>
    <x v="228"/>
    <n v="1"/>
    <x v="60"/>
    <n v="1.95"/>
    <x v="53"/>
    <x v="0"/>
    <n v="1.95"/>
  </r>
  <r>
    <n v="536528"/>
    <n v="22088"/>
    <x v="375"/>
    <n v="2"/>
    <x v="60"/>
    <n v="1.65"/>
    <x v="53"/>
    <x v="0"/>
    <n v="3.3"/>
  </r>
  <r>
    <n v="536528"/>
    <n v="22973"/>
    <x v="46"/>
    <n v="1"/>
    <x v="60"/>
    <n v="0.28999999999999998"/>
    <x v="53"/>
    <x v="0"/>
    <n v="0.28999999999999998"/>
  </r>
  <r>
    <n v="536528"/>
    <n v="22685"/>
    <x v="376"/>
    <n v="1"/>
    <x v="60"/>
    <n v="2.95"/>
    <x v="53"/>
    <x v="0"/>
    <n v="2.95"/>
  </r>
  <r>
    <n v="536528"/>
    <n v="72038"/>
    <x v="180"/>
    <n v="1"/>
    <x v="60"/>
    <n v="2.95"/>
    <x v="53"/>
    <x v="0"/>
    <n v="2.95"/>
  </r>
  <r>
    <n v="536528"/>
    <n v="85169"/>
    <x v="377"/>
    <n v="4"/>
    <x v="60"/>
    <n v="2.95"/>
    <x v="53"/>
    <x v="0"/>
    <n v="11.8"/>
  </r>
  <r>
    <n v="536528"/>
    <n v="82613"/>
    <x v="207"/>
    <n v="1"/>
    <x v="60"/>
    <n v="1.65"/>
    <x v="53"/>
    <x v="0"/>
    <n v="1.65"/>
  </r>
  <r>
    <n v="536528"/>
    <n v="22570"/>
    <x v="378"/>
    <n v="1"/>
    <x v="60"/>
    <n v="1.25"/>
    <x v="53"/>
    <x v="0"/>
    <n v="1.25"/>
  </r>
  <r>
    <n v="536528"/>
    <n v="21644"/>
    <x v="379"/>
    <n v="2"/>
    <x v="60"/>
    <n v="1.65"/>
    <x v="53"/>
    <x v="0"/>
    <n v="3.3"/>
  </r>
  <r>
    <n v="536528"/>
    <n v="21667"/>
    <x v="380"/>
    <n v="1"/>
    <x v="60"/>
    <n v="1.25"/>
    <x v="53"/>
    <x v="0"/>
    <n v="1.25"/>
  </r>
  <r>
    <n v="536528"/>
    <n v="22345"/>
    <x v="59"/>
    <n v="3"/>
    <x v="60"/>
    <n v="2.1"/>
    <x v="53"/>
    <x v="0"/>
    <n v="6.3000000000000007"/>
  </r>
  <r>
    <n v="536528"/>
    <n v="37342"/>
    <x v="21"/>
    <n v="3"/>
    <x v="60"/>
    <n v="2.95"/>
    <x v="53"/>
    <x v="0"/>
    <n v="8.8500000000000014"/>
  </r>
  <r>
    <n v="536528"/>
    <n v="84546"/>
    <x v="381"/>
    <n v="2"/>
    <x v="60"/>
    <n v="0.85"/>
    <x v="53"/>
    <x v="0"/>
    <n v="1.7"/>
  </r>
  <r>
    <n v="536528"/>
    <n v="35271"/>
    <x v="216"/>
    <n v="1"/>
    <x v="60"/>
    <n v="4.25"/>
    <x v="53"/>
    <x v="0"/>
    <n v="4.25"/>
  </r>
  <r>
    <n v="536528"/>
    <n v="22954"/>
    <x v="382"/>
    <n v="1"/>
    <x v="60"/>
    <n v="1.65"/>
    <x v="53"/>
    <x v="0"/>
    <n v="1.65"/>
  </r>
  <r>
    <n v="536528"/>
    <n v="22889"/>
    <x v="383"/>
    <n v="2"/>
    <x v="60"/>
    <n v="1.65"/>
    <x v="53"/>
    <x v="0"/>
    <n v="3.3"/>
  </r>
  <r>
    <n v="536528"/>
    <n v="82605"/>
    <x v="227"/>
    <n v="1"/>
    <x v="60"/>
    <n v="12.75"/>
    <x v="53"/>
    <x v="0"/>
    <n v="12.75"/>
  </r>
  <r>
    <n v="536528"/>
    <n v="22350"/>
    <x v="384"/>
    <n v="2"/>
    <x v="60"/>
    <n v="2.95"/>
    <x v="53"/>
    <x v="0"/>
    <n v="5.9"/>
  </r>
  <r>
    <n v="536528"/>
    <n v="21581"/>
    <x v="177"/>
    <n v="3"/>
    <x v="60"/>
    <n v="1.95"/>
    <x v="53"/>
    <x v="0"/>
    <n v="5.85"/>
  </r>
  <r>
    <n v="536528"/>
    <n v="85159"/>
    <x v="170"/>
    <n v="2"/>
    <x v="60"/>
    <n v="2.95"/>
    <x v="53"/>
    <x v="0"/>
    <n v="5.9"/>
  </r>
  <r>
    <n v="536528"/>
    <n v="85184"/>
    <x v="385"/>
    <n v="1"/>
    <x v="60"/>
    <n v="2.95"/>
    <x v="53"/>
    <x v="0"/>
    <n v="2.95"/>
  </r>
  <r>
    <n v="536528"/>
    <n v="84766"/>
    <x v="386"/>
    <n v="1"/>
    <x v="60"/>
    <n v="2.95"/>
    <x v="53"/>
    <x v="0"/>
    <n v="2.95"/>
  </r>
  <r>
    <n v="536528"/>
    <n v="22364"/>
    <x v="38"/>
    <n v="1"/>
    <x v="60"/>
    <n v="2.95"/>
    <x v="53"/>
    <x v="0"/>
    <n v="2.95"/>
  </r>
  <r>
    <n v="536528"/>
    <n v="85170"/>
    <x v="39"/>
    <n v="1"/>
    <x v="60"/>
    <n v="1.45"/>
    <x v="53"/>
    <x v="0"/>
    <n v="1.45"/>
  </r>
  <r>
    <n v="536528"/>
    <n v="22266"/>
    <x v="387"/>
    <n v="1"/>
    <x v="60"/>
    <n v="2.95"/>
    <x v="53"/>
    <x v="0"/>
    <n v="2.95"/>
  </r>
  <r>
    <n v="536528"/>
    <n v="21775"/>
    <x v="388"/>
    <n v="4"/>
    <x v="60"/>
    <n v="2.95"/>
    <x v="53"/>
    <x v="0"/>
    <n v="11.8"/>
  </r>
  <r>
    <n v="536528"/>
    <n v="84929"/>
    <x v="389"/>
    <n v="3"/>
    <x v="60"/>
    <n v="3.75"/>
    <x v="53"/>
    <x v="0"/>
    <n v="11.25"/>
  </r>
  <r>
    <n v="536528"/>
    <n v="16207"/>
    <x v="390"/>
    <n v="1"/>
    <x v="60"/>
    <n v="3.75"/>
    <x v="53"/>
    <x v="0"/>
    <n v="3.75"/>
  </r>
  <r>
    <n v="536528"/>
    <n v="79323"/>
    <x v="391"/>
    <n v="1"/>
    <x v="60"/>
    <n v="9.9499999999999993"/>
    <x v="53"/>
    <x v="0"/>
    <n v="9.9499999999999993"/>
  </r>
  <r>
    <n v="536528"/>
    <n v="20723"/>
    <x v="392"/>
    <n v="1"/>
    <x v="60"/>
    <n v="9.9499999999999993"/>
    <x v="53"/>
    <x v="0"/>
    <n v="9.9499999999999993"/>
  </r>
  <r>
    <n v="536528"/>
    <n v="22068"/>
    <x v="393"/>
    <n v="1"/>
    <x v="60"/>
    <n v="9.9499999999999993"/>
    <x v="53"/>
    <x v="0"/>
    <n v="9.9499999999999993"/>
  </r>
  <r>
    <n v="536528"/>
    <n v="16162"/>
    <x v="394"/>
    <n v="3"/>
    <x v="60"/>
    <n v="9.9499999999999993"/>
    <x v="53"/>
    <x v="0"/>
    <n v="29.849999999999998"/>
  </r>
  <r>
    <n v="536529"/>
    <n v="22292"/>
    <x v="395"/>
    <n v="3"/>
    <x v="61"/>
    <n v="4.95"/>
    <x v="54"/>
    <x v="0"/>
    <n v="14.850000000000001"/>
  </r>
  <r>
    <n v="536529"/>
    <n v="90201"/>
    <x v="396"/>
    <n v="2"/>
    <x v="61"/>
    <n v="16.95"/>
    <x v="54"/>
    <x v="0"/>
    <n v="33.9"/>
  </r>
  <r>
    <n v="536529"/>
    <n v="21361"/>
    <x v="397"/>
    <n v="6"/>
    <x v="61"/>
    <n v="2.95"/>
    <x v="54"/>
    <x v="0"/>
    <n v="17.700000000000003"/>
  </r>
  <r>
    <n v="536529"/>
    <n v="82581"/>
    <x v="398"/>
    <n v="4"/>
    <x v="61"/>
    <n v="4.25"/>
    <x v="54"/>
    <x v="0"/>
    <n v="17"/>
  </r>
  <r>
    <n v="536529"/>
    <n v="21354"/>
    <x v="399"/>
    <n v="6"/>
    <x v="61"/>
    <n v="2.95"/>
    <x v="54"/>
    <x v="0"/>
    <n v="17.700000000000003"/>
  </r>
  <r>
    <n v="536529"/>
    <n v="21239"/>
    <x v="400"/>
    <n v="12"/>
    <x v="61"/>
    <n v="0.85"/>
    <x v="54"/>
    <x v="0"/>
    <n v="10.199999999999999"/>
  </r>
  <r>
    <n v="536529"/>
    <n v="20674"/>
    <x v="401"/>
    <n v="1"/>
    <x v="61"/>
    <n v="12.75"/>
    <x v="54"/>
    <x v="0"/>
    <n v="12.75"/>
  </r>
  <r>
    <n v="536529"/>
    <n v="82001"/>
    <x v="402"/>
    <n v="2"/>
    <x v="61"/>
    <n v="8.5"/>
    <x v="54"/>
    <x v="0"/>
    <n v="17"/>
  </r>
  <r>
    <n v="536529"/>
    <n v="22947"/>
    <x v="403"/>
    <n v="2"/>
    <x v="61"/>
    <n v="9.9499999999999993"/>
    <x v="54"/>
    <x v="0"/>
    <n v="19.899999999999999"/>
  </r>
  <r>
    <n v="536530"/>
    <n v="22322"/>
    <x v="404"/>
    <n v="2"/>
    <x v="62"/>
    <n v="2.95"/>
    <x v="55"/>
    <x v="0"/>
    <n v="5.9"/>
  </r>
  <r>
    <n v="536530"/>
    <n v="85232"/>
    <x v="405"/>
    <n v="1"/>
    <x v="62"/>
    <n v="2.95"/>
    <x v="55"/>
    <x v="0"/>
    <n v="2.95"/>
  </r>
  <r>
    <n v="536530"/>
    <n v="22323"/>
    <x v="406"/>
    <n v="1"/>
    <x v="62"/>
    <n v="6.95"/>
    <x v="55"/>
    <x v="0"/>
    <n v="6.95"/>
  </r>
  <r>
    <n v="536530"/>
    <n v="21366"/>
    <x v="336"/>
    <n v="4"/>
    <x v="62"/>
    <n v="2.95"/>
    <x v="55"/>
    <x v="0"/>
    <n v="11.8"/>
  </r>
  <r>
    <n v="536530"/>
    <n v="22540"/>
    <x v="407"/>
    <n v="24"/>
    <x v="62"/>
    <n v="1.25"/>
    <x v="55"/>
    <x v="0"/>
    <n v="30"/>
  </r>
  <r>
    <n v="536530"/>
    <n v="22236"/>
    <x v="51"/>
    <n v="1"/>
    <x v="62"/>
    <n v="8.5"/>
    <x v="55"/>
    <x v="0"/>
    <n v="8.5"/>
  </r>
  <r>
    <n v="536530"/>
    <n v="22505"/>
    <x v="408"/>
    <n v="1"/>
    <x v="62"/>
    <n v="9.9499999999999993"/>
    <x v="55"/>
    <x v="0"/>
    <n v="9.9499999999999993"/>
  </r>
  <r>
    <n v="536530"/>
    <n v="23231"/>
    <x v="227"/>
    <n v="1"/>
    <x v="62"/>
    <n v="12.75"/>
    <x v="55"/>
    <x v="0"/>
    <n v="12.75"/>
  </r>
  <r>
    <n v="536530"/>
    <n v="17011"/>
    <x v="409"/>
    <n v="1"/>
    <x v="62"/>
    <n v="2.95"/>
    <x v="55"/>
    <x v="0"/>
    <n v="2.95"/>
  </r>
  <r>
    <n v="536530"/>
    <n v="85034"/>
    <x v="410"/>
    <n v="1"/>
    <x v="62"/>
    <n v="6.95"/>
    <x v="55"/>
    <x v="0"/>
    <n v="6.95"/>
  </r>
  <r>
    <n v="536530"/>
    <n v="22208"/>
    <x v="411"/>
    <n v="1"/>
    <x v="62"/>
    <n v="19.95"/>
    <x v="55"/>
    <x v="0"/>
    <n v="19.95"/>
  </r>
  <r>
    <n v="536530"/>
    <n v="21633"/>
    <x v="412"/>
    <n v="1"/>
    <x v="62"/>
    <n v="1.25"/>
    <x v="55"/>
    <x v="0"/>
    <n v="1.25"/>
  </r>
  <r>
    <n v="536530"/>
    <n v="22827"/>
    <x v="157"/>
    <n v="1"/>
    <x v="62"/>
    <n v="1.45"/>
    <x v="55"/>
    <x v="0"/>
    <n v="1.45"/>
  </r>
  <r>
    <n v="536530"/>
    <n v="21382"/>
    <x v="413"/>
    <n v="1"/>
    <x v="62"/>
    <n v="1.25"/>
    <x v="55"/>
    <x v="0"/>
    <n v="1.25"/>
  </r>
  <r>
    <n v="536530"/>
    <n v="23230"/>
    <x v="414"/>
    <n v="4"/>
    <x v="62"/>
    <n v="1.65"/>
    <x v="55"/>
    <x v="0"/>
    <n v="6.6"/>
  </r>
  <r>
    <n v="536530"/>
    <n v="48188"/>
    <x v="415"/>
    <n v="1"/>
    <x v="62"/>
    <n v="5.95"/>
    <x v="55"/>
    <x v="0"/>
    <n v="5.95"/>
  </r>
  <r>
    <n v="536530"/>
    <n v="37343"/>
    <x v="416"/>
    <n v="8"/>
    <x v="62"/>
    <n v="2.95"/>
    <x v="55"/>
    <x v="0"/>
    <n v="23.6"/>
  </r>
  <r>
    <n v="536530"/>
    <n v="22480"/>
    <x v="417"/>
    <n v="6"/>
    <x v="62"/>
    <n v="1.45"/>
    <x v="55"/>
    <x v="0"/>
    <n v="8.6999999999999993"/>
  </r>
  <r>
    <n v="536530"/>
    <n v="22700"/>
    <x v="418"/>
    <n v="1"/>
    <x v="62"/>
    <n v="3.95"/>
    <x v="55"/>
    <x v="0"/>
    <n v="3.95"/>
  </r>
  <r>
    <n v="536530"/>
    <n v="21563"/>
    <x v="315"/>
    <n v="2"/>
    <x v="62"/>
    <n v="3.75"/>
    <x v="55"/>
    <x v="0"/>
    <n v="7.5"/>
  </r>
  <r>
    <n v="536530"/>
    <n v="35241"/>
    <x v="335"/>
    <n v="2"/>
    <x v="62"/>
    <n v="4.95"/>
    <x v="55"/>
    <x v="0"/>
    <n v="9.9"/>
  </r>
  <r>
    <n v="536530"/>
    <n v="21894"/>
    <x v="228"/>
    <n v="6"/>
    <x v="62"/>
    <n v="1.95"/>
    <x v="55"/>
    <x v="0"/>
    <n v="11.7"/>
  </r>
  <r>
    <n v="536531"/>
    <n v="21936"/>
    <x v="419"/>
    <n v="24"/>
    <x v="63"/>
    <n v="0.42"/>
    <x v="56"/>
    <x v="0"/>
    <n v="10.08"/>
  </r>
  <r>
    <n v="536531"/>
    <n v="85212"/>
    <x v="420"/>
    <n v="24"/>
    <x v="63"/>
    <n v="0.42"/>
    <x v="56"/>
    <x v="0"/>
    <n v="10.08"/>
  </r>
  <r>
    <n v="536531"/>
    <n v="21158"/>
    <x v="421"/>
    <n v="24"/>
    <x v="63"/>
    <n v="0.42"/>
    <x v="56"/>
    <x v="0"/>
    <n v="10.08"/>
  </r>
  <r>
    <n v="536531"/>
    <n v="20681"/>
    <x v="422"/>
    <n v="25"/>
    <x v="63"/>
    <n v="0.42"/>
    <x v="56"/>
    <x v="0"/>
    <n v="10.5"/>
  </r>
  <r>
    <n v="536531"/>
    <n v="84660"/>
    <x v="423"/>
    <n v="25"/>
    <x v="63"/>
    <n v="0.42"/>
    <x v="56"/>
    <x v="0"/>
    <n v="10.5"/>
  </r>
  <r>
    <n v="536531"/>
    <n v="16161"/>
    <x v="424"/>
    <n v="12"/>
    <x v="63"/>
    <n v="5.95"/>
    <x v="56"/>
    <x v="0"/>
    <n v="71.400000000000006"/>
  </r>
  <r>
    <n v="536531"/>
    <n v="22449"/>
    <x v="425"/>
    <n v="12"/>
    <x v="63"/>
    <n v="5.95"/>
    <x v="56"/>
    <x v="0"/>
    <n v="71.400000000000006"/>
  </r>
  <r>
    <n v="536531"/>
    <n v="84818"/>
    <x v="426"/>
    <n v="12"/>
    <x v="63"/>
    <n v="5.95"/>
    <x v="56"/>
    <x v="0"/>
    <n v="71.400000000000006"/>
  </r>
  <r>
    <n v="536531"/>
    <n v="22951"/>
    <x v="427"/>
    <n v="25"/>
    <x v="63"/>
    <n v="0.42"/>
    <x v="56"/>
    <x v="0"/>
    <n v="10.5"/>
  </r>
  <r>
    <n v="536531"/>
    <n v="21986"/>
    <x v="428"/>
    <n v="25"/>
    <x v="63"/>
    <n v="0.42"/>
    <x v="56"/>
    <x v="0"/>
    <n v="10.5"/>
  </r>
  <r>
    <n v="536531"/>
    <n v="20727"/>
    <x v="429"/>
    <n v="12"/>
    <x v="63"/>
    <n v="2.95"/>
    <x v="56"/>
    <x v="0"/>
    <n v="35.400000000000006"/>
  </r>
  <r>
    <n v="536531"/>
    <n v="22411"/>
    <x v="430"/>
    <n v="9"/>
    <x v="63"/>
    <n v="3.75"/>
    <x v="56"/>
    <x v="0"/>
    <n v="33.75"/>
  </r>
  <r>
    <n v="536531"/>
    <n v="21025"/>
    <x v="431"/>
    <n v="9"/>
    <x v="63"/>
    <n v="3.75"/>
    <x v="56"/>
    <x v="0"/>
    <n v="33.75"/>
  </r>
  <r>
    <n v="536531"/>
    <n v="22496"/>
    <x v="432"/>
    <n v="9"/>
    <x v="63"/>
    <n v="3.75"/>
    <x v="56"/>
    <x v="0"/>
    <n v="33.75"/>
  </r>
  <r>
    <n v="536531"/>
    <n v="22441"/>
    <x v="52"/>
    <n v="80"/>
    <x v="63"/>
    <n v="2.5499999999999998"/>
    <x v="56"/>
    <x v="0"/>
    <n v="204"/>
  </r>
  <r>
    <n v="536531"/>
    <n v="22664"/>
    <x v="21"/>
    <n v="40"/>
    <x v="63"/>
    <n v="2.5499999999999998"/>
    <x v="56"/>
    <x v="0"/>
    <n v="102"/>
  </r>
  <r>
    <n v="536531"/>
    <n v="22557"/>
    <x v="433"/>
    <n v="2"/>
    <x v="63"/>
    <n v="8.5"/>
    <x v="56"/>
    <x v="0"/>
    <n v="17"/>
  </r>
  <r>
    <n v="536531"/>
    <n v="84459"/>
    <x v="434"/>
    <n v="4"/>
    <x v="63"/>
    <n v="8.5"/>
    <x v="56"/>
    <x v="0"/>
    <n v="34"/>
  </r>
  <r>
    <n v="536531"/>
    <n v="85039"/>
    <x v="435"/>
    <n v="4"/>
    <x v="63"/>
    <n v="8.5"/>
    <x v="56"/>
    <x v="0"/>
    <n v="34"/>
  </r>
  <r>
    <n v="536531"/>
    <n v="85036"/>
    <x v="436"/>
    <n v="4"/>
    <x v="63"/>
    <n v="8.5"/>
    <x v="56"/>
    <x v="0"/>
    <n v="34"/>
  </r>
  <r>
    <n v="536531"/>
    <n v="22493"/>
    <x v="437"/>
    <n v="4"/>
    <x v="63"/>
    <n v="7.95"/>
    <x v="56"/>
    <x v="0"/>
    <n v="31.8"/>
  </r>
  <r>
    <n v="536531"/>
    <n v="22487"/>
    <x v="81"/>
    <n v="6"/>
    <x v="63"/>
    <n v="9.9499999999999993"/>
    <x v="56"/>
    <x v="0"/>
    <n v="59.699999999999996"/>
  </r>
  <r>
    <n v="536532"/>
    <n v="22063"/>
    <x v="438"/>
    <n v="50"/>
    <x v="64"/>
    <n v="0.42"/>
    <x v="57"/>
    <x v="5"/>
    <n v="21"/>
  </r>
  <r>
    <n v="536532"/>
    <n v="47504"/>
    <x v="439"/>
    <n v="96"/>
    <x v="64"/>
    <n v="1.06"/>
    <x v="57"/>
    <x v="5"/>
    <n v="101.76"/>
  </r>
  <r>
    <n v="536532"/>
    <n v="21746"/>
    <x v="48"/>
    <n v="8"/>
    <x v="64"/>
    <n v="2.1"/>
    <x v="57"/>
    <x v="5"/>
    <n v="16.8"/>
  </r>
  <r>
    <n v="536532"/>
    <n v="22291"/>
    <x v="128"/>
    <n v="8"/>
    <x v="64"/>
    <n v="1.95"/>
    <x v="57"/>
    <x v="5"/>
    <n v="15.6"/>
  </r>
  <r>
    <n v="536532"/>
    <n v="22079"/>
    <x v="440"/>
    <n v="24"/>
    <x v="64"/>
    <n v="1.65"/>
    <x v="57"/>
    <x v="5"/>
    <n v="39.599999999999994"/>
  </r>
  <r>
    <n v="536532"/>
    <n v="22319"/>
    <x v="441"/>
    <n v="36"/>
    <x v="64"/>
    <n v="1.65"/>
    <x v="57"/>
    <x v="5"/>
    <n v="59.4"/>
  </r>
  <r>
    <n v="536532"/>
    <n v="21340"/>
    <x v="69"/>
    <n v="24"/>
    <x v="64"/>
    <n v="1.65"/>
    <x v="57"/>
    <x v="5"/>
    <n v="39.599999999999994"/>
  </r>
  <r>
    <n v="536532"/>
    <n v="22059"/>
    <x v="276"/>
    <n v="24"/>
    <x v="64"/>
    <n v="1.65"/>
    <x v="57"/>
    <x v="5"/>
    <n v="39.599999999999994"/>
  </r>
  <r>
    <n v="536532"/>
    <n v="21094"/>
    <x v="68"/>
    <n v="24"/>
    <x v="64"/>
    <n v="1.65"/>
    <x v="57"/>
    <x v="5"/>
    <n v="39.599999999999994"/>
  </r>
  <r>
    <n v="536532"/>
    <n v="21472"/>
    <x v="442"/>
    <n v="24"/>
    <x v="64"/>
    <n v="0.42"/>
    <x v="57"/>
    <x v="5"/>
    <n v="10.08"/>
  </r>
  <r>
    <n v="536532"/>
    <n v="22285"/>
    <x v="443"/>
    <n v="24"/>
    <x v="64"/>
    <n v="0.42"/>
    <x v="57"/>
    <x v="5"/>
    <n v="10.08"/>
  </r>
  <r>
    <n v="536532"/>
    <n v="22327"/>
    <x v="444"/>
    <n v="24"/>
    <x v="64"/>
    <n v="0.42"/>
    <x v="57"/>
    <x v="5"/>
    <n v="10.08"/>
  </r>
  <r>
    <n v="536532"/>
    <n v="20819"/>
    <x v="445"/>
    <n v="24"/>
    <x v="64"/>
    <n v="0.42"/>
    <x v="57"/>
    <x v="5"/>
    <n v="10.08"/>
  </r>
  <r>
    <n v="536532"/>
    <n v="22823"/>
    <x v="446"/>
    <n v="24"/>
    <x v="64"/>
    <n v="0.42"/>
    <x v="57"/>
    <x v="5"/>
    <n v="10.08"/>
  </r>
  <r>
    <n v="536532"/>
    <n v="23166"/>
    <x v="70"/>
    <n v="24"/>
    <x v="64"/>
    <n v="0.42"/>
    <x v="57"/>
    <x v="5"/>
    <n v="10.08"/>
  </r>
  <r>
    <n v="536532"/>
    <n v="21249"/>
    <x v="73"/>
    <n v="24"/>
    <x v="64"/>
    <n v="0.42"/>
    <x v="57"/>
    <x v="5"/>
    <n v="10.08"/>
  </r>
  <r>
    <n v="536532"/>
    <n v="22354"/>
    <x v="71"/>
    <n v="24"/>
    <x v="64"/>
    <n v="0.42"/>
    <x v="57"/>
    <x v="5"/>
    <n v="10.08"/>
  </r>
  <r>
    <n v="536532"/>
    <n v="85118"/>
    <x v="447"/>
    <n v="24"/>
    <x v="64"/>
    <n v="1.65"/>
    <x v="57"/>
    <x v="5"/>
    <n v="39.599999999999994"/>
  </r>
  <r>
    <n v="536532"/>
    <n v="84870"/>
    <x v="448"/>
    <n v="24"/>
    <x v="64"/>
    <n v="0.42"/>
    <x v="57"/>
    <x v="5"/>
    <n v="10.08"/>
  </r>
  <r>
    <n v="536532"/>
    <n v="20998"/>
    <x v="449"/>
    <n v="12"/>
    <x v="64"/>
    <n v="0.42"/>
    <x v="57"/>
    <x v="5"/>
    <n v="5.04"/>
  </r>
  <r>
    <n v="536532"/>
    <n v="22170"/>
    <x v="450"/>
    <n v="12"/>
    <x v="64"/>
    <n v="0.42"/>
    <x v="57"/>
    <x v="5"/>
    <n v="5.04"/>
  </r>
  <r>
    <n v="536532"/>
    <n v="22719"/>
    <x v="421"/>
    <n v="12"/>
    <x v="64"/>
    <n v="0.42"/>
    <x v="57"/>
    <x v="5"/>
    <n v="5.04"/>
  </r>
  <r>
    <n v="536532"/>
    <n v="21181"/>
    <x v="451"/>
    <n v="12"/>
    <x v="64"/>
    <n v="0.42"/>
    <x v="57"/>
    <x v="5"/>
    <n v="5.04"/>
  </r>
  <r>
    <n v="536532"/>
    <n v="85036"/>
    <x v="198"/>
    <n v="12"/>
    <x v="64"/>
    <n v="2.1"/>
    <x v="57"/>
    <x v="5"/>
    <n v="25.200000000000003"/>
  </r>
  <r>
    <n v="536532"/>
    <n v="21220"/>
    <x v="61"/>
    <n v="12"/>
    <x v="64"/>
    <n v="2.1"/>
    <x v="57"/>
    <x v="5"/>
    <n v="25.200000000000003"/>
  </r>
  <r>
    <n v="536532"/>
    <n v="22268"/>
    <x v="60"/>
    <n v="12"/>
    <x v="64"/>
    <n v="2.1"/>
    <x v="57"/>
    <x v="5"/>
    <n v="25.200000000000003"/>
  </r>
  <r>
    <n v="536532"/>
    <n v="22494"/>
    <x v="452"/>
    <n v="8"/>
    <x v="64"/>
    <n v="3.95"/>
    <x v="57"/>
    <x v="5"/>
    <n v="31.6"/>
  </r>
  <r>
    <n v="536532"/>
    <n v="22931"/>
    <x v="453"/>
    <n v="48"/>
    <x v="64"/>
    <n v="0.28999999999999998"/>
    <x v="57"/>
    <x v="5"/>
    <n v="13.919999999999998"/>
  </r>
  <r>
    <n v="536532"/>
    <n v="84212"/>
    <x v="454"/>
    <n v="48"/>
    <x v="64"/>
    <n v="0.28999999999999998"/>
    <x v="57"/>
    <x v="5"/>
    <n v="13.919999999999998"/>
  </r>
  <r>
    <n v="536532"/>
    <n v="21883"/>
    <x v="455"/>
    <n v="48"/>
    <x v="64"/>
    <n v="0.28999999999999998"/>
    <x v="57"/>
    <x v="5"/>
    <n v="13.919999999999998"/>
  </r>
  <r>
    <n v="536532"/>
    <n v="22435"/>
    <x v="293"/>
    <n v="12"/>
    <x v="64"/>
    <n v="1.25"/>
    <x v="57"/>
    <x v="5"/>
    <n v="15"/>
  </r>
  <r>
    <n v="536532"/>
    <n v="22668"/>
    <x v="456"/>
    <n v="48"/>
    <x v="64"/>
    <n v="0.28999999999999998"/>
    <x v="57"/>
    <x v="5"/>
    <n v="13.919999999999998"/>
  </r>
  <r>
    <n v="536532"/>
    <n v="22483"/>
    <x v="457"/>
    <n v="48"/>
    <x v="64"/>
    <n v="0.28999999999999998"/>
    <x v="57"/>
    <x v="5"/>
    <n v="13.919999999999998"/>
  </r>
  <r>
    <n v="536532"/>
    <n v="22522"/>
    <x v="172"/>
    <n v="48"/>
    <x v="64"/>
    <n v="0.28999999999999998"/>
    <x v="57"/>
    <x v="5"/>
    <n v="13.919999999999998"/>
  </r>
  <r>
    <n v="536532"/>
    <n v="22167"/>
    <x v="458"/>
    <n v="48"/>
    <x v="64"/>
    <n v="0.28999999999999998"/>
    <x v="57"/>
    <x v="5"/>
    <n v="13.919999999999998"/>
  </r>
  <r>
    <n v="536532"/>
    <n v="21218"/>
    <x v="459"/>
    <n v="12"/>
    <x v="64"/>
    <n v="1.25"/>
    <x v="57"/>
    <x v="5"/>
    <n v="15"/>
  </r>
  <r>
    <n v="536532"/>
    <n v="79323"/>
    <x v="460"/>
    <n v="12"/>
    <x v="64"/>
    <n v="1.25"/>
    <x v="57"/>
    <x v="5"/>
    <n v="15"/>
  </r>
  <r>
    <n v="536532"/>
    <n v="84569"/>
    <x v="461"/>
    <n v="48"/>
    <x v="64"/>
    <n v="0.28999999999999998"/>
    <x v="57"/>
    <x v="5"/>
    <n v="13.919999999999998"/>
  </r>
  <r>
    <n v="536532"/>
    <n v="23233"/>
    <x v="67"/>
    <n v="36"/>
    <x v="64"/>
    <n v="1.65"/>
    <x v="57"/>
    <x v="5"/>
    <n v="59.4"/>
  </r>
  <r>
    <n v="536532"/>
    <n v="20971"/>
    <x v="462"/>
    <n v="24"/>
    <x v="64"/>
    <n v="0.42"/>
    <x v="57"/>
    <x v="5"/>
    <n v="10.08"/>
  </r>
  <r>
    <n v="536532"/>
    <n v="22479"/>
    <x v="463"/>
    <n v="36"/>
    <x v="64"/>
    <n v="0.85"/>
    <x v="57"/>
    <x v="5"/>
    <n v="30.599999999999998"/>
  </r>
  <r>
    <n v="536532"/>
    <n v="21289"/>
    <x v="381"/>
    <n v="12"/>
    <x v="64"/>
    <n v="0.85"/>
    <x v="57"/>
    <x v="5"/>
    <n v="10.199999999999999"/>
  </r>
  <r>
    <n v="536532"/>
    <n v="21379"/>
    <x v="464"/>
    <n v="12"/>
    <x v="64"/>
    <n v="0.85"/>
    <x v="57"/>
    <x v="5"/>
    <n v="10.199999999999999"/>
  </r>
  <r>
    <n v="536532"/>
    <n v="21201"/>
    <x v="39"/>
    <n v="24"/>
    <x v="64"/>
    <n v="1.45"/>
    <x v="57"/>
    <x v="5"/>
    <n v="34.799999999999997"/>
  </r>
  <r>
    <n v="536532"/>
    <n v="22606"/>
    <x v="465"/>
    <n v="24"/>
    <x v="64"/>
    <n v="2.1"/>
    <x v="57"/>
    <x v="5"/>
    <n v="50.400000000000006"/>
  </r>
  <r>
    <n v="536532"/>
    <n v="22029"/>
    <x v="466"/>
    <n v="24"/>
    <x v="64"/>
    <n v="1.25"/>
    <x v="57"/>
    <x v="5"/>
    <n v="30"/>
  </r>
  <r>
    <n v="536532"/>
    <n v="20770"/>
    <x v="467"/>
    <n v="24"/>
    <x v="64"/>
    <n v="1.25"/>
    <x v="57"/>
    <x v="5"/>
    <n v="30"/>
  </r>
  <r>
    <n v="536532"/>
    <n v="21313"/>
    <x v="468"/>
    <n v="24"/>
    <x v="64"/>
    <n v="1.25"/>
    <x v="57"/>
    <x v="5"/>
    <n v="30"/>
  </r>
  <r>
    <n v="536532"/>
    <n v="21063"/>
    <x v="469"/>
    <n v="24"/>
    <x v="64"/>
    <n v="1.25"/>
    <x v="57"/>
    <x v="5"/>
    <n v="30"/>
  </r>
  <r>
    <n v="536532"/>
    <n v="22192"/>
    <x v="201"/>
    <n v="12"/>
    <x v="64"/>
    <n v="2.1"/>
    <x v="57"/>
    <x v="5"/>
    <n v="25.200000000000003"/>
  </r>
  <r>
    <n v="536532"/>
    <n v="22351"/>
    <x v="470"/>
    <n v="72"/>
    <x v="64"/>
    <n v="1.25"/>
    <x v="57"/>
    <x v="5"/>
    <n v="90"/>
  </r>
  <r>
    <n v="536532"/>
    <n v="22199"/>
    <x v="471"/>
    <n v="24"/>
    <x v="64"/>
    <n v="0.55000000000000004"/>
    <x v="57"/>
    <x v="5"/>
    <n v="13.200000000000001"/>
  </r>
  <r>
    <n v="536532"/>
    <n v="22440"/>
    <x v="148"/>
    <n v="24"/>
    <x v="64"/>
    <n v="0.55000000000000004"/>
    <x v="57"/>
    <x v="5"/>
    <n v="13.200000000000001"/>
  </r>
  <r>
    <n v="536532"/>
    <n v="20652"/>
    <x v="472"/>
    <n v="24"/>
    <x v="64"/>
    <n v="0.55000000000000004"/>
    <x v="57"/>
    <x v="5"/>
    <n v="13.200000000000001"/>
  </r>
  <r>
    <n v="536532"/>
    <n v="20866"/>
    <x v="57"/>
    <n v="24"/>
    <x v="64"/>
    <n v="0.55000000000000004"/>
    <x v="57"/>
    <x v="5"/>
    <n v="13.200000000000001"/>
  </r>
  <r>
    <n v="536532"/>
    <n v="22359"/>
    <x v="54"/>
    <n v="24"/>
    <x v="64"/>
    <n v="0.55000000000000004"/>
    <x v="57"/>
    <x v="5"/>
    <n v="13.200000000000001"/>
  </r>
  <r>
    <n v="536532"/>
    <n v="22451"/>
    <x v="473"/>
    <n v="48"/>
    <x v="64"/>
    <n v="1.65"/>
    <x v="57"/>
    <x v="5"/>
    <n v="79.199999999999989"/>
  </r>
  <r>
    <n v="536532"/>
    <n v="22416"/>
    <x v="178"/>
    <n v="72"/>
    <x v="64"/>
    <n v="0.85"/>
    <x v="57"/>
    <x v="5"/>
    <n v="61.199999999999996"/>
  </r>
  <r>
    <n v="536532"/>
    <n v="85049"/>
    <x v="474"/>
    <n v="12"/>
    <x v="64"/>
    <n v="1.25"/>
    <x v="57"/>
    <x v="5"/>
    <n v="15"/>
  </r>
  <r>
    <n v="536532"/>
    <n v="21990"/>
    <x v="475"/>
    <n v="12"/>
    <x v="64"/>
    <n v="2.95"/>
    <x v="57"/>
    <x v="5"/>
    <n v="35.400000000000006"/>
  </r>
  <r>
    <n v="536532"/>
    <n v="21761"/>
    <x v="476"/>
    <n v="12"/>
    <x v="64"/>
    <n v="2.95"/>
    <x v="57"/>
    <x v="5"/>
    <n v="35.400000000000006"/>
  </r>
  <r>
    <n v="536532"/>
    <n v="84917"/>
    <x v="477"/>
    <n v="12"/>
    <x v="64"/>
    <n v="2.95"/>
    <x v="57"/>
    <x v="5"/>
    <n v="35.400000000000006"/>
  </r>
  <r>
    <n v="536532"/>
    <n v="22771"/>
    <x v="200"/>
    <n v="24"/>
    <x v="64"/>
    <n v="1.49"/>
    <x v="57"/>
    <x v="5"/>
    <n v="35.76"/>
  </r>
  <r>
    <n v="536532"/>
    <n v="21561"/>
    <x v="478"/>
    <n v="24"/>
    <x v="64"/>
    <n v="1.25"/>
    <x v="57"/>
    <x v="5"/>
    <n v="30"/>
  </r>
  <r>
    <n v="536532"/>
    <n v="21537"/>
    <x v="479"/>
    <n v="12"/>
    <x v="64"/>
    <n v="2.5499999999999998"/>
    <x v="57"/>
    <x v="5"/>
    <n v="30.599999999999998"/>
  </r>
  <r>
    <n v="536532"/>
    <n v="22131"/>
    <x v="480"/>
    <n v="12"/>
    <x v="64"/>
    <n v="1.95"/>
    <x v="57"/>
    <x v="5"/>
    <n v="23.4"/>
  </r>
  <r>
    <n v="536532"/>
    <n v="15056"/>
    <x v="481"/>
    <n v="24"/>
    <x v="64"/>
    <n v="2.1"/>
    <x v="57"/>
    <x v="5"/>
    <n v="50.400000000000006"/>
  </r>
  <r>
    <n v="536532"/>
    <n v="22628"/>
    <x v="482"/>
    <n v="24"/>
    <x v="64"/>
    <n v="2.1"/>
    <x v="57"/>
    <x v="5"/>
    <n v="50.400000000000006"/>
  </r>
  <r>
    <n v="536532"/>
    <n v="21499"/>
    <x v="483"/>
    <n v="6"/>
    <x v="64"/>
    <n v="2.95"/>
    <x v="57"/>
    <x v="5"/>
    <n v="17.700000000000003"/>
  </r>
  <r>
    <n v="536532"/>
    <n v="84968"/>
    <x v="484"/>
    <n v="2"/>
    <x v="64"/>
    <n v="7.95"/>
    <x v="57"/>
    <x v="5"/>
    <n v="15.9"/>
  </r>
  <r>
    <n v="536532"/>
    <n v="21448"/>
    <x v="485"/>
    <n v="6"/>
    <x v="64"/>
    <n v="6.75"/>
    <x v="57"/>
    <x v="5"/>
    <n v="40.5"/>
  </r>
  <r>
    <n v="536532"/>
    <n v="22196"/>
    <x v="486"/>
    <n v="24"/>
    <x v="64"/>
    <n v="1.25"/>
    <x v="57"/>
    <x v="5"/>
    <n v="30"/>
  </r>
  <r>
    <n v="536532"/>
    <n v="85187"/>
    <x v="169"/>
    <n v="12"/>
    <x v="64"/>
    <n v="3.25"/>
    <x v="57"/>
    <x v="5"/>
    <n v="39"/>
  </r>
  <r>
    <n v="536533"/>
    <n v="15044"/>
    <x v="304"/>
    <n v="6"/>
    <x v="65"/>
    <n v="2.1"/>
    <x v="58"/>
    <x v="0"/>
    <n v="12.600000000000001"/>
  </r>
  <r>
    <n v="536533"/>
    <n v="22033"/>
    <x v="487"/>
    <n v="48"/>
    <x v="65"/>
    <n v="0.85"/>
    <x v="58"/>
    <x v="0"/>
    <n v="40.799999999999997"/>
  </r>
  <r>
    <n v="536533"/>
    <n v="22692"/>
    <x v="488"/>
    <n v="2"/>
    <x v="65"/>
    <n v="7.95"/>
    <x v="58"/>
    <x v="0"/>
    <n v="15.9"/>
  </r>
  <r>
    <n v="536533"/>
    <n v="22182"/>
    <x v="489"/>
    <n v="20"/>
    <x v="65"/>
    <n v="1.25"/>
    <x v="58"/>
    <x v="0"/>
    <n v="25"/>
  </r>
  <r>
    <n v="536533"/>
    <n v="22335"/>
    <x v="490"/>
    <n v="3"/>
    <x v="65"/>
    <n v="16.95"/>
    <x v="58"/>
    <x v="0"/>
    <n v="50.849999999999994"/>
  </r>
  <r>
    <n v="536533"/>
    <n v="22897"/>
    <x v="491"/>
    <n v="1"/>
    <x v="65"/>
    <n v="10.95"/>
    <x v="58"/>
    <x v="0"/>
    <n v="10.95"/>
  </r>
  <r>
    <n v="536534"/>
    <n v="22949"/>
    <x v="198"/>
    <n v="12"/>
    <x v="66"/>
    <n v="2.1"/>
    <x v="59"/>
    <x v="0"/>
    <n v="25.200000000000003"/>
  </r>
  <r>
    <n v="536534"/>
    <n v="22957"/>
    <x v="58"/>
    <n v="12"/>
    <x v="66"/>
    <n v="2.1"/>
    <x v="59"/>
    <x v="0"/>
    <n v="25.200000000000003"/>
  </r>
  <r>
    <n v="536534"/>
    <n v="22025"/>
    <x v="60"/>
    <n v="12"/>
    <x v="66"/>
    <n v="2.1"/>
    <x v="59"/>
    <x v="0"/>
    <n v="25.200000000000003"/>
  </r>
  <r>
    <n v="536534"/>
    <n v="82600"/>
    <x v="59"/>
    <n v="12"/>
    <x v="66"/>
    <n v="2.1"/>
    <x v="59"/>
    <x v="0"/>
    <n v="25.200000000000003"/>
  </r>
  <r>
    <n v="536534"/>
    <n v="85206"/>
    <x v="492"/>
    <n v="3"/>
    <x v="66"/>
    <n v="4.95"/>
    <x v="59"/>
    <x v="0"/>
    <n v="14.850000000000001"/>
  </r>
  <r>
    <n v="536535"/>
    <n v="21128"/>
    <x v="335"/>
    <n v="3"/>
    <x v="67"/>
    <n v="4.95"/>
    <x v="60"/>
    <x v="0"/>
    <n v="14.850000000000001"/>
  </r>
  <r>
    <n v="536535"/>
    <n v="22588"/>
    <x v="493"/>
    <n v="3"/>
    <x v="67"/>
    <n v="4.95"/>
    <x v="60"/>
    <x v="0"/>
    <n v="14.850000000000001"/>
  </r>
  <r>
    <n v="536535"/>
    <n v="84632"/>
    <x v="494"/>
    <n v="3"/>
    <x v="67"/>
    <n v="5.95"/>
    <x v="60"/>
    <x v="0"/>
    <n v="17.850000000000001"/>
  </r>
  <r>
    <n v="536535"/>
    <n v="85177"/>
    <x v="495"/>
    <n v="3"/>
    <x v="67"/>
    <n v="6.95"/>
    <x v="60"/>
    <x v="0"/>
    <n v="20.85"/>
  </r>
  <r>
    <n v="536535"/>
    <n v="22148"/>
    <x v="101"/>
    <n v="3"/>
    <x v="67"/>
    <n v="4.95"/>
    <x v="60"/>
    <x v="0"/>
    <n v="14.850000000000001"/>
  </r>
  <r>
    <n v="536535"/>
    <n v="21257"/>
    <x v="339"/>
    <n v="12"/>
    <x v="67"/>
    <n v="0.85"/>
    <x v="60"/>
    <x v="0"/>
    <n v="10.199999999999999"/>
  </r>
  <r>
    <n v="536535"/>
    <n v="22030"/>
    <x v="496"/>
    <n v="2"/>
    <x v="67"/>
    <n v="7.95"/>
    <x v="60"/>
    <x v="0"/>
    <n v="15.9"/>
  </r>
  <r>
    <n v="536535"/>
    <n v="22925"/>
    <x v="497"/>
    <n v="2"/>
    <x v="67"/>
    <n v="7.95"/>
    <x v="60"/>
    <x v="0"/>
    <n v="15.9"/>
  </r>
  <r>
    <n v="536535"/>
    <n v="22485"/>
    <x v="484"/>
    <n v="2"/>
    <x v="67"/>
    <n v="7.95"/>
    <x v="60"/>
    <x v="0"/>
    <n v="15.9"/>
  </r>
  <r>
    <n v="536535"/>
    <n v="22744"/>
    <x v="128"/>
    <n v="8"/>
    <x v="67"/>
    <n v="1.95"/>
    <x v="60"/>
    <x v="0"/>
    <n v="15.6"/>
  </r>
  <r>
    <n v="536535"/>
    <n v="22259"/>
    <x v="498"/>
    <n v="24"/>
    <x v="67"/>
    <n v="0.85"/>
    <x v="60"/>
    <x v="0"/>
    <n v="20.399999999999999"/>
  </r>
  <r>
    <n v="536535"/>
    <n v="22672"/>
    <x v="499"/>
    <n v="6"/>
    <x v="67"/>
    <n v="2.95"/>
    <x v="60"/>
    <x v="0"/>
    <n v="17.700000000000003"/>
  </r>
  <r>
    <n v="536536"/>
    <n v="20798"/>
    <x v="101"/>
    <n v="3"/>
    <x v="68"/>
    <n v="4.95"/>
    <x v="61"/>
    <x v="0"/>
    <n v="14.850000000000001"/>
  </r>
  <r>
    <n v="536536"/>
    <n v="21240"/>
    <x v="9"/>
    <n v="80"/>
    <x v="68"/>
    <n v="1.69"/>
    <x v="61"/>
    <x v="0"/>
    <n v="135.19999999999999"/>
  </r>
  <r>
    <n v="536536"/>
    <n v="22312"/>
    <x v="500"/>
    <n v="12"/>
    <x v="68"/>
    <n v="1.25"/>
    <x v="61"/>
    <x v="0"/>
    <n v="15"/>
  </r>
  <r>
    <n v="536537"/>
    <n v="37340"/>
    <x v="501"/>
    <n v="36"/>
    <x v="69"/>
    <n v="2.1"/>
    <x v="62"/>
    <x v="0"/>
    <n v="75.600000000000009"/>
  </r>
  <r>
    <n v="536537"/>
    <n v="21042"/>
    <x v="196"/>
    <n v="8"/>
    <x v="69"/>
    <n v="1.65"/>
    <x v="62"/>
    <x v="0"/>
    <n v="13.2"/>
  </r>
  <r>
    <n v="536537"/>
    <n v="21198"/>
    <x v="502"/>
    <n v="36"/>
    <x v="69"/>
    <n v="1.25"/>
    <x v="62"/>
    <x v="0"/>
    <n v="45"/>
  </r>
  <r>
    <n v="536537"/>
    <n v="22183"/>
    <x v="503"/>
    <n v="12"/>
    <x v="69"/>
    <n v="2.95"/>
    <x v="62"/>
    <x v="0"/>
    <n v="35.400000000000006"/>
  </r>
  <r>
    <n v="536537"/>
    <n v="22705"/>
    <x v="504"/>
    <n v="12"/>
    <x v="69"/>
    <n v="2.95"/>
    <x v="62"/>
    <x v="0"/>
    <n v="35.400000000000006"/>
  </r>
  <r>
    <n v="536537"/>
    <n v="37351"/>
    <x v="505"/>
    <n v="6"/>
    <x v="69"/>
    <n v="6.75"/>
    <x v="62"/>
    <x v="0"/>
    <n v="40.5"/>
  </r>
  <r>
    <n v="536537"/>
    <n v="84536"/>
    <x v="227"/>
    <n v="2"/>
    <x v="69"/>
    <n v="12.75"/>
    <x v="62"/>
    <x v="0"/>
    <n v="25.5"/>
  </r>
  <r>
    <n v="536537"/>
    <n v="22442"/>
    <x v="506"/>
    <n v="8"/>
    <x v="69"/>
    <n v="2.95"/>
    <x v="62"/>
    <x v="0"/>
    <n v="23.6"/>
  </r>
  <r>
    <n v="536537"/>
    <n v="21580"/>
    <x v="507"/>
    <n v="8"/>
    <x v="69"/>
    <n v="3.75"/>
    <x v="62"/>
    <x v="0"/>
    <n v="30"/>
  </r>
  <r>
    <n v="536537"/>
    <n v="21348"/>
    <x v="508"/>
    <n v="8"/>
    <x v="69"/>
    <n v="3.75"/>
    <x v="62"/>
    <x v="0"/>
    <n v="30"/>
  </r>
  <r>
    <n v="536537"/>
    <n v="17003"/>
    <x v="509"/>
    <n v="2"/>
    <x v="69"/>
    <n v="7.65"/>
    <x v="62"/>
    <x v="0"/>
    <n v="15.3"/>
  </r>
  <r>
    <n v="536538"/>
    <n v="21988"/>
    <x v="510"/>
    <n v="1"/>
    <x v="70"/>
    <n v="3.75"/>
    <x v="63"/>
    <x v="0"/>
    <n v="3.75"/>
  </r>
  <r>
    <n v="536538"/>
    <n v="22127"/>
    <x v="511"/>
    <n v="1"/>
    <x v="70"/>
    <n v="3.75"/>
    <x v="63"/>
    <x v="0"/>
    <n v="3.75"/>
  </r>
  <r>
    <n v="536538"/>
    <n v="21216"/>
    <x v="512"/>
    <n v="1"/>
    <x v="70"/>
    <n v="3.75"/>
    <x v="63"/>
    <x v="0"/>
    <n v="3.75"/>
  </r>
  <r>
    <n v="536538"/>
    <n v="72598"/>
    <x v="513"/>
    <n v="1"/>
    <x v="70"/>
    <n v="3.75"/>
    <x v="63"/>
    <x v="0"/>
    <n v="3.75"/>
  </r>
  <r>
    <n v="536538"/>
    <n v="85096"/>
    <x v="496"/>
    <n v="1"/>
    <x v="70"/>
    <n v="7.95"/>
    <x v="63"/>
    <x v="0"/>
    <n v="7.95"/>
  </r>
  <r>
    <n v="536538"/>
    <n v="22066"/>
    <x v="514"/>
    <n v="1"/>
    <x v="70"/>
    <n v="7.95"/>
    <x v="63"/>
    <x v="0"/>
    <n v="7.95"/>
  </r>
  <r>
    <n v="536538"/>
    <n v="22551"/>
    <x v="515"/>
    <n v="1"/>
    <x v="70"/>
    <n v="7.95"/>
    <x v="63"/>
    <x v="0"/>
    <n v="7.95"/>
  </r>
  <r>
    <n v="536538"/>
    <n v="82578"/>
    <x v="516"/>
    <n v="12"/>
    <x v="70"/>
    <n v="1.25"/>
    <x v="63"/>
    <x v="0"/>
    <n v="15"/>
  </r>
  <r>
    <n v="536538"/>
    <n v="22249"/>
    <x v="517"/>
    <n v="6"/>
    <x v="70"/>
    <n v="1.65"/>
    <x v="63"/>
    <x v="0"/>
    <n v="9.8999999999999986"/>
  </r>
  <r>
    <n v="536538"/>
    <n v="21802"/>
    <x v="52"/>
    <n v="5"/>
    <x v="70"/>
    <n v="2.95"/>
    <x v="63"/>
    <x v="0"/>
    <n v="14.75"/>
  </r>
  <r>
    <n v="536538"/>
    <n v="22841"/>
    <x v="21"/>
    <n v="5"/>
    <x v="70"/>
    <n v="2.95"/>
    <x v="63"/>
    <x v="0"/>
    <n v="14.75"/>
  </r>
  <r>
    <n v="536538"/>
    <n v="22365"/>
    <x v="518"/>
    <n v="2"/>
    <x v="70"/>
    <n v="2.95"/>
    <x v="63"/>
    <x v="0"/>
    <n v="5.9"/>
  </r>
  <r>
    <n v="536538"/>
    <n v="22563"/>
    <x v="519"/>
    <n v="4"/>
    <x v="70"/>
    <n v="3.75"/>
    <x v="63"/>
    <x v="0"/>
    <n v="15"/>
  </r>
  <r>
    <n v="536538"/>
    <n v="84927"/>
    <x v="5"/>
    <n v="2"/>
    <x v="70"/>
    <n v="8.5"/>
    <x v="63"/>
    <x v="0"/>
    <n v="17"/>
  </r>
  <r>
    <n v="536538"/>
    <n v="21937"/>
    <x v="520"/>
    <n v="6"/>
    <x v="70"/>
    <n v="1.65"/>
    <x v="63"/>
    <x v="0"/>
    <n v="9.8999999999999986"/>
  </r>
  <r>
    <n v="536538"/>
    <n v="85232"/>
    <x v="521"/>
    <n v="1"/>
    <x v="70"/>
    <n v="2.95"/>
    <x v="63"/>
    <x v="0"/>
    <n v="2.95"/>
  </r>
  <r>
    <n v="536538"/>
    <n v="21896"/>
    <x v="522"/>
    <n v="5"/>
    <x v="70"/>
    <n v="1.65"/>
    <x v="63"/>
    <x v="0"/>
    <n v="8.25"/>
  </r>
  <r>
    <n v="536538"/>
    <n v="84520"/>
    <x v="29"/>
    <n v="2"/>
    <x v="70"/>
    <n v="2.95"/>
    <x v="63"/>
    <x v="0"/>
    <n v="5.9"/>
  </r>
  <r>
    <n v="536538"/>
    <n v="85161"/>
    <x v="31"/>
    <n v="8"/>
    <x v="70"/>
    <n v="1.65"/>
    <x v="63"/>
    <x v="0"/>
    <n v="13.2"/>
  </r>
  <r>
    <n v="536538"/>
    <n v="20699"/>
    <x v="354"/>
    <n v="2"/>
    <x v="70"/>
    <n v="2.95"/>
    <x v="63"/>
    <x v="0"/>
    <n v="5.9"/>
  </r>
  <r>
    <n v="536538"/>
    <n v="21897"/>
    <x v="374"/>
    <n v="2"/>
    <x v="70"/>
    <n v="2.5499999999999998"/>
    <x v="63"/>
    <x v="0"/>
    <n v="5.0999999999999996"/>
  </r>
  <r>
    <n v="536538"/>
    <n v="85174"/>
    <x v="289"/>
    <n v="2"/>
    <x v="70"/>
    <n v="2.5499999999999998"/>
    <x v="63"/>
    <x v="0"/>
    <n v="5.0999999999999996"/>
  </r>
  <r>
    <n v="536538"/>
    <n v="85188"/>
    <x v="523"/>
    <n v="3"/>
    <x v="70"/>
    <n v="1.95"/>
    <x v="63"/>
    <x v="0"/>
    <n v="5.85"/>
  </r>
  <r>
    <n v="536538"/>
    <n v="22243"/>
    <x v="524"/>
    <n v="2"/>
    <x v="70"/>
    <n v="4.25"/>
    <x v="63"/>
    <x v="0"/>
    <n v="8.5"/>
  </r>
  <r>
    <n v="536538"/>
    <n v="22709"/>
    <x v="525"/>
    <n v="10"/>
    <x v="70"/>
    <n v="0.85"/>
    <x v="63"/>
    <x v="0"/>
    <n v="8.5"/>
  </r>
  <r>
    <n v="536538"/>
    <n v="84279"/>
    <x v="191"/>
    <n v="10"/>
    <x v="70"/>
    <n v="0.85"/>
    <x v="63"/>
    <x v="0"/>
    <n v="8.5"/>
  </r>
  <r>
    <n v="536538"/>
    <n v="35922"/>
    <x v="526"/>
    <n v="10"/>
    <x v="70"/>
    <n v="0.85"/>
    <x v="63"/>
    <x v="0"/>
    <n v="8.5"/>
  </r>
  <r>
    <n v="536538"/>
    <n v="22967"/>
    <x v="527"/>
    <n v="10"/>
    <x v="70"/>
    <n v="0.85"/>
    <x v="63"/>
    <x v="0"/>
    <n v="8.5"/>
  </r>
  <r>
    <n v="536538"/>
    <n v="84455"/>
    <x v="189"/>
    <n v="10"/>
    <x v="70"/>
    <n v="0.85"/>
    <x v="63"/>
    <x v="0"/>
    <n v="8.5"/>
  </r>
  <r>
    <n v="536538"/>
    <n v="84227"/>
    <x v="528"/>
    <n v="10"/>
    <x v="70"/>
    <n v="0.65"/>
    <x v="63"/>
    <x v="0"/>
    <n v="6.5"/>
  </r>
  <r>
    <n v="536538"/>
    <n v="21870"/>
    <x v="529"/>
    <n v="10"/>
    <x v="70"/>
    <n v="0.42"/>
    <x v="63"/>
    <x v="0"/>
    <n v="4.2"/>
  </r>
  <r>
    <n v="536539"/>
    <n v="84452"/>
    <x v="97"/>
    <n v="12"/>
    <x v="71"/>
    <n v="1.45"/>
    <x v="64"/>
    <x v="0"/>
    <n v="17.399999999999999"/>
  </r>
  <r>
    <n v="536539"/>
    <n v="22146"/>
    <x v="530"/>
    <n v="18"/>
    <x v="71"/>
    <n v="1.45"/>
    <x v="64"/>
    <x v="0"/>
    <n v="26.099999999999998"/>
  </r>
  <r>
    <n v="536539"/>
    <n v="22488"/>
    <x v="531"/>
    <n v="4"/>
    <x v="71"/>
    <n v="3.75"/>
    <x v="64"/>
    <x v="0"/>
    <n v="15"/>
  </r>
  <r>
    <n v="536539"/>
    <n v="85188"/>
    <x v="77"/>
    <n v="6"/>
    <x v="71"/>
    <n v="2.95"/>
    <x v="64"/>
    <x v="0"/>
    <n v="17.700000000000003"/>
  </r>
  <r>
    <n v="536539"/>
    <n v="21828"/>
    <x v="532"/>
    <n v="2"/>
    <x v="71"/>
    <n v="8.5"/>
    <x v="64"/>
    <x v="0"/>
    <n v="17"/>
  </r>
  <r>
    <n v="536539"/>
    <n v="85141"/>
    <x v="533"/>
    <n v="2"/>
    <x v="71"/>
    <n v="7.95"/>
    <x v="64"/>
    <x v="0"/>
    <n v="15.9"/>
  </r>
  <r>
    <n v="536539"/>
    <n v="84967"/>
    <x v="354"/>
    <n v="8"/>
    <x v="71"/>
    <n v="2.95"/>
    <x v="64"/>
    <x v="0"/>
    <n v="23.6"/>
  </r>
  <r>
    <n v="536539"/>
    <n v="84967"/>
    <x v="534"/>
    <n v="1"/>
    <x v="71"/>
    <n v="18.95"/>
    <x v="64"/>
    <x v="0"/>
    <n v="18.95"/>
  </r>
  <r>
    <n v="536539"/>
    <n v="84966"/>
    <x v="535"/>
    <n v="2"/>
    <x v="71"/>
    <n v="7.95"/>
    <x v="64"/>
    <x v="0"/>
    <n v="15.9"/>
  </r>
  <r>
    <n v="536539"/>
    <n v="84966"/>
    <x v="536"/>
    <n v="2"/>
    <x v="71"/>
    <n v="7.95"/>
    <x v="64"/>
    <x v="0"/>
    <n v="15.9"/>
  </r>
  <r>
    <n v="536539"/>
    <n v="22977"/>
    <x v="514"/>
    <n v="2"/>
    <x v="71"/>
    <n v="7.95"/>
    <x v="64"/>
    <x v="0"/>
    <n v="15.9"/>
  </r>
  <r>
    <n v="536539"/>
    <n v="22613"/>
    <x v="410"/>
    <n v="3"/>
    <x v="71"/>
    <n v="6.95"/>
    <x v="64"/>
    <x v="0"/>
    <n v="20.85"/>
  </r>
  <r>
    <n v="536539"/>
    <n v="20750"/>
    <x v="377"/>
    <n v="6"/>
    <x v="71"/>
    <n v="2.95"/>
    <x v="64"/>
    <x v="0"/>
    <n v="17.700000000000003"/>
  </r>
  <r>
    <n v="536539"/>
    <n v="20724"/>
    <x v="227"/>
    <n v="2"/>
    <x v="71"/>
    <n v="12.75"/>
    <x v="64"/>
    <x v="0"/>
    <n v="25.5"/>
  </r>
  <r>
    <n v="536539"/>
    <n v="37413"/>
    <x v="397"/>
    <n v="6"/>
    <x v="71"/>
    <n v="2.95"/>
    <x v="64"/>
    <x v="0"/>
    <n v="17.700000000000003"/>
  </r>
  <r>
    <n v="536539"/>
    <n v="79063"/>
    <x v="67"/>
    <n v="12"/>
    <x v="71"/>
    <n v="1.65"/>
    <x v="64"/>
    <x v="0"/>
    <n v="19.799999999999997"/>
  </r>
  <r>
    <n v="536539"/>
    <n v="75013"/>
    <x v="69"/>
    <n v="12"/>
    <x v="71"/>
    <n v="1.65"/>
    <x v="64"/>
    <x v="0"/>
    <n v="19.799999999999997"/>
  </r>
  <r>
    <n v="536539"/>
    <n v="35607"/>
    <x v="537"/>
    <n v="4"/>
    <x v="71"/>
    <n v="4.25"/>
    <x v="64"/>
    <x v="0"/>
    <n v="17"/>
  </r>
  <r>
    <n v="536539"/>
    <n v="21592"/>
    <x v="538"/>
    <n v="3"/>
    <x v="71"/>
    <n v="4.25"/>
    <x v="64"/>
    <x v="0"/>
    <n v="12.75"/>
  </r>
  <r>
    <n v="536539"/>
    <n v="17165"/>
    <x v="61"/>
    <n v="12"/>
    <x v="71"/>
    <n v="2.1"/>
    <x v="64"/>
    <x v="0"/>
    <n v="25.200000000000003"/>
  </r>
  <r>
    <n v="536539"/>
    <n v="20734"/>
    <x v="539"/>
    <n v="4"/>
    <x v="71"/>
    <n v="4.25"/>
    <x v="64"/>
    <x v="0"/>
    <n v="17"/>
  </r>
  <r>
    <n v="536539"/>
    <n v="20864"/>
    <x v="452"/>
    <n v="4"/>
    <x v="71"/>
    <n v="3.95"/>
    <x v="64"/>
    <x v="0"/>
    <n v="15.8"/>
  </r>
  <r>
    <n v="536539"/>
    <n v="22611"/>
    <x v="99"/>
    <n v="6"/>
    <x v="71"/>
    <n v="2.95"/>
    <x v="64"/>
    <x v="0"/>
    <n v="17.700000000000003"/>
  </r>
  <r>
    <n v="536539"/>
    <n v="20910"/>
    <x v="540"/>
    <n v="5"/>
    <x v="71"/>
    <n v="2.1"/>
    <x v="64"/>
    <x v="0"/>
    <n v="10.5"/>
  </r>
  <r>
    <n v="536540"/>
    <n v="21282"/>
    <x v="394"/>
    <n v="4"/>
    <x v="72"/>
    <n v="9.9499999999999993"/>
    <x v="65"/>
    <x v="6"/>
    <n v="39.799999999999997"/>
  </r>
  <r>
    <n v="536540"/>
    <n v="21645"/>
    <x v="541"/>
    <n v="6"/>
    <x v="72"/>
    <n v="2.95"/>
    <x v="65"/>
    <x v="6"/>
    <n v="17.700000000000003"/>
  </r>
  <r>
    <n v="536540"/>
    <n v="21805"/>
    <x v="542"/>
    <n v="6"/>
    <x v="72"/>
    <n v="2.5499999999999998"/>
    <x v="65"/>
    <x v="6"/>
    <n v="15.299999999999999"/>
  </r>
  <r>
    <n v="536540"/>
    <n v="21841"/>
    <x v="543"/>
    <n v="50"/>
    <x v="72"/>
    <n v="0.85"/>
    <x v="65"/>
    <x v="6"/>
    <n v="42.5"/>
  </r>
  <r>
    <n v="536540"/>
    <n v="22143"/>
    <x v="544"/>
    <n v="6"/>
    <x v="72"/>
    <n v="2.25"/>
    <x v="65"/>
    <x v="6"/>
    <n v="13.5"/>
  </r>
  <r>
    <n v="536540"/>
    <n v="35644"/>
    <x v="545"/>
    <n v="6"/>
    <x v="72"/>
    <n v="2.25"/>
    <x v="65"/>
    <x v="6"/>
    <n v="13.5"/>
  </r>
  <r>
    <n v="536540"/>
    <n v="35991"/>
    <x v="32"/>
    <n v="12"/>
    <x v="72"/>
    <n v="1.45"/>
    <x v="65"/>
    <x v="6"/>
    <n v="17.399999999999999"/>
  </r>
  <r>
    <n v="536540"/>
    <n v="47579"/>
    <x v="247"/>
    <n v="12"/>
    <x v="72"/>
    <n v="1.95"/>
    <x v="65"/>
    <x v="6"/>
    <n v="23.4"/>
  </r>
  <r>
    <n v="536540"/>
    <n v="84424"/>
    <x v="546"/>
    <n v="36"/>
    <x v="72"/>
    <n v="0.65"/>
    <x v="65"/>
    <x v="6"/>
    <n v="23.400000000000002"/>
  </r>
  <r>
    <n v="536540"/>
    <n v="84509"/>
    <x v="547"/>
    <n v="24"/>
    <x v="72"/>
    <n v="1.65"/>
    <x v="65"/>
    <x v="6"/>
    <n v="39.599999999999994"/>
  </r>
  <r>
    <n v="536540"/>
    <n v="84526"/>
    <x v="548"/>
    <n v="12"/>
    <x v="72"/>
    <n v="1.69"/>
    <x v="65"/>
    <x v="6"/>
    <n v="20.28"/>
  </r>
  <r>
    <n v="536540"/>
    <n v="84664"/>
    <x v="549"/>
    <n v="2"/>
    <x v="72"/>
    <n v="7.95"/>
    <x v="65"/>
    <x v="6"/>
    <n v="15.9"/>
  </r>
  <r>
    <n v="536540"/>
    <n v="84964"/>
    <x v="550"/>
    <n v="2"/>
    <x v="72"/>
    <n v="7.95"/>
    <x v="65"/>
    <x v="6"/>
    <n v="15.9"/>
  </r>
  <r>
    <n v="536540"/>
    <n v="84975"/>
    <x v="551"/>
    <n v="2"/>
    <x v="72"/>
    <n v="7.95"/>
    <x v="65"/>
    <x v="6"/>
    <n v="15.9"/>
  </r>
  <r>
    <n v="536540"/>
    <n v="85028"/>
    <x v="552"/>
    <n v="4"/>
    <x v="72"/>
    <n v="8.9499999999999993"/>
    <x v="65"/>
    <x v="6"/>
    <n v="35.799999999999997"/>
  </r>
  <r>
    <n v="536540"/>
    <n v="85028"/>
    <x v="553"/>
    <n v="4"/>
    <x v="72"/>
    <n v="8.9499999999999993"/>
    <x v="65"/>
    <x v="6"/>
    <n v="35.799999999999997"/>
  </r>
  <r>
    <n v="536540"/>
    <n v="85031"/>
    <x v="84"/>
    <n v="24"/>
    <x v="72"/>
    <n v="1.25"/>
    <x v="65"/>
    <x v="6"/>
    <n v="30"/>
  </r>
  <r>
    <n v="536540"/>
    <n v="85110"/>
    <x v="86"/>
    <n v="12"/>
    <x v="72"/>
    <n v="1.25"/>
    <x v="65"/>
    <x v="6"/>
    <n v="15"/>
  </r>
  <r>
    <n v="536540"/>
    <n v="85119"/>
    <x v="15"/>
    <n v="6"/>
    <x v="72"/>
    <n v="9.9499999999999993"/>
    <x v="65"/>
    <x v="6"/>
    <n v="59.699999999999996"/>
  </r>
  <r>
    <n v="536540"/>
    <n v="85179"/>
    <x v="554"/>
    <n v="1"/>
    <x v="72"/>
    <n v="50"/>
    <x v="65"/>
    <x v="6"/>
    <n v="50"/>
  </r>
  <r>
    <n v="536541"/>
    <n v="90000"/>
    <x v="79"/>
    <n v="12"/>
    <x v="72"/>
    <n v="1.25"/>
    <x v="65"/>
    <x v="6"/>
    <n v="15"/>
  </r>
  <r>
    <n v="536542"/>
    <n v="90095"/>
    <x v="555"/>
    <n v="10"/>
    <x v="73"/>
    <n v="1.65"/>
    <x v="66"/>
    <x v="0"/>
    <n v="16.5"/>
  </r>
  <r>
    <n v="536542"/>
    <n v="90091"/>
    <x v="556"/>
    <n v="10"/>
    <x v="73"/>
    <n v="1.65"/>
    <x v="66"/>
    <x v="0"/>
    <n v="16.5"/>
  </r>
  <r>
    <n v="536542"/>
    <n v="22688"/>
    <x v="166"/>
    <n v="30"/>
    <x v="73"/>
    <n v="1.95"/>
    <x v="66"/>
    <x v="0"/>
    <n v="58.5"/>
  </r>
  <r>
    <n v="536542"/>
    <n v="21165"/>
    <x v="167"/>
    <n v="40"/>
    <x v="73"/>
    <n v="1.95"/>
    <x v="66"/>
    <x v="0"/>
    <n v="78"/>
  </r>
  <r>
    <n v="536542"/>
    <n v="84218"/>
    <x v="540"/>
    <n v="20"/>
    <x v="73"/>
    <n v="2.1"/>
    <x v="66"/>
    <x v="0"/>
    <n v="42"/>
  </r>
  <r>
    <n v="536542"/>
    <n v="22856"/>
    <x v="364"/>
    <n v="20"/>
    <x v="73"/>
    <n v="1.95"/>
    <x v="66"/>
    <x v="0"/>
    <n v="39"/>
  </r>
  <r>
    <n v="536542"/>
    <n v="85144"/>
    <x v="557"/>
    <n v="30"/>
    <x v="73"/>
    <n v="1.95"/>
    <x v="66"/>
    <x v="0"/>
    <n v="58.5"/>
  </r>
  <r>
    <n v="536542"/>
    <n v="21383"/>
    <x v="215"/>
    <n v="20"/>
    <x v="73"/>
    <n v="1.95"/>
    <x v="66"/>
    <x v="0"/>
    <n v="39"/>
  </r>
  <r>
    <n v="536542"/>
    <n v="21476"/>
    <x v="300"/>
    <n v="20"/>
    <x v="73"/>
    <n v="1.95"/>
    <x v="66"/>
    <x v="0"/>
    <n v="39"/>
  </r>
  <r>
    <n v="536542"/>
    <n v="21902"/>
    <x v="558"/>
    <n v="20"/>
    <x v="73"/>
    <n v="1.95"/>
    <x v="66"/>
    <x v="0"/>
    <n v="39"/>
  </r>
  <r>
    <n v="536542"/>
    <n v="82580"/>
    <x v="228"/>
    <n v="30"/>
    <x v="73"/>
    <n v="1.95"/>
    <x v="66"/>
    <x v="0"/>
    <n v="58.5"/>
  </r>
  <r>
    <n v="536542"/>
    <n v="21508"/>
    <x v="334"/>
    <n v="40"/>
    <x v="73"/>
    <n v="1.95"/>
    <x v="66"/>
    <x v="0"/>
    <n v="78"/>
  </r>
  <r>
    <n v="536542"/>
    <n v="21900"/>
    <x v="559"/>
    <n v="20"/>
    <x v="73"/>
    <n v="1.95"/>
    <x v="66"/>
    <x v="0"/>
    <n v="39"/>
  </r>
  <r>
    <n v="536542"/>
    <n v="21917"/>
    <x v="365"/>
    <n v="30"/>
    <x v="73"/>
    <n v="1.95"/>
    <x v="66"/>
    <x v="0"/>
    <n v="58.5"/>
  </r>
  <r>
    <n v="536542"/>
    <n v="22433"/>
    <x v="0"/>
    <n v="32"/>
    <x v="73"/>
    <n v="2.95"/>
    <x v="66"/>
    <x v="0"/>
    <n v="94.4"/>
  </r>
  <r>
    <n v="536551"/>
    <n v="85049"/>
    <x v="560"/>
    <n v="1"/>
    <x v="74"/>
    <n v="0.95"/>
    <x v="67"/>
    <x v="0"/>
    <n v="0.95"/>
  </r>
  <r>
    <n v="536551"/>
    <n v="22248"/>
    <x v="561"/>
    <n v="2"/>
    <x v="74"/>
    <n v="0.85"/>
    <x v="67"/>
    <x v="0"/>
    <n v="1.7"/>
  </r>
  <r>
    <n v="536551"/>
    <n v="22437"/>
    <x v="562"/>
    <n v="6"/>
    <x v="74"/>
    <n v="1.95"/>
    <x v="67"/>
    <x v="0"/>
    <n v="11.7"/>
  </r>
  <r>
    <n v="536551"/>
    <n v="21947"/>
    <x v="356"/>
    <n v="1"/>
    <x v="74"/>
    <n v="8.5"/>
    <x v="67"/>
    <x v="0"/>
    <n v="8.5"/>
  </r>
  <r>
    <n v="536551"/>
    <n v="21786"/>
    <x v="325"/>
    <n v="3"/>
    <x v="74"/>
    <n v="2.95"/>
    <x v="67"/>
    <x v="0"/>
    <n v="8.8500000000000014"/>
  </r>
  <r>
    <n v="536551"/>
    <n v="22763"/>
    <x v="563"/>
    <n v="2"/>
    <x v="74"/>
    <n v="4.6500000000000004"/>
    <x v="67"/>
    <x v="0"/>
    <n v="9.3000000000000007"/>
  </r>
  <r>
    <n v="536551"/>
    <n v="85027"/>
    <x v="75"/>
    <n v="2"/>
    <x v="74"/>
    <n v="4.6500000000000004"/>
    <x v="67"/>
    <x v="0"/>
    <n v="9.3000000000000007"/>
  </r>
  <r>
    <n v="536551"/>
    <n v="85214"/>
    <x v="38"/>
    <n v="1"/>
    <x v="74"/>
    <n v="2.95"/>
    <x v="67"/>
    <x v="0"/>
    <n v="2.95"/>
  </r>
  <r>
    <n v="536551"/>
    <n v="85124"/>
    <x v="564"/>
    <n v="3"/>
    <x v="74"/>
    <n v="1.65"/>
    <x v="67"/>
    <x v="0"/>
    <n v="4.9499999999999993"/>
  </r>
  <r>
    <n v="536551"/>
    <n v="22374"/>
    <x v="492"/>
    <n v="1"/>
    <x v="74"/>
    <n v="4.95"/>
    <x v="67"/>
    <x v="0"/>
    <n v="4.95"/>
  </r>
  <r>
    <n v="536551"/>
    <n v="20702"/>
    <x v="255"/>
    <n v="1"/>
    <x v="74"/>
    <n v="2.95"/>
    <x v="67"/>
    <x v="0"/>
    <n v="2.95"/>
  </r>
  <r>
    <n v="536551"/>
    <n v="84795"/>
    <x v="232"/>
    <n v="2"/>
    <x v="74"/>
    <n v="1.25"/>
    <x v="67"/>
    <x v="0"/>
    <n v="2.5"/>
  </r>
  <r>
    <n v="536551"/>
    <n v="21124"/>
    <x v="565"/>
    <n v="2"/>
    <x v="74"/>
    <n v="0.42"/>
    <x v="67"/>
    <x v="0"/>
    <n v="0.84"/>
  </r>
  <r>
    <n v="536551"/>
    <n v="22956"/>
    <x v="68"/>
    <n v="1"/>
    <x v="74"/>
    <n v="1.65"/>
    <x v="67"/>
    <x v="0"/>
    <n v="1.65"/>
  </r>
  <r>
    <n v="536551"/>
    <n v="47591"/>
    <x v="566"/>
    <n v="2"/>
    <x v="74"/>
    <n v="1.65"/>
    <x v="67"/>
    <x v="0"/>
    <n v="3.3"/>
  </r>
  <r>
    <n v="536551"/>
    <n v="22377"/>
    <x v="67"/>
    <n v="1"/>
    <x v="74"/>
    <n v="1.65"/>
    <x v="67"/>
    <x v="0"/>
    <n v="1.65"/>
  </r>
  <r>
    <n v="536551"/>
    <n v="85063"/>
    <x v="441"/>
    <n v="1"/>
    <x v="74"/>
    <n v="1.65"/>
    <x v="67"/>
    <x v="0"/>
    <n v="1.65"/>
  </r>
  <r>
    <n v="536551"/>
    <n v="22817"/>
    <x v="126"/>
    <n v="2"/>
    <x v="74"/>
    <n v="1.25"/>
    <x v="67"/>
    <x v="0"/>
    <n v="2.5"/>
  </r>
  <r>
    <n v="536551"/>
    <n v="84748"/>
    <x v="567"/>
    <n v="2"/>
    <x v="74"/>
    <n v="1.25"/>
    <x v="67"/>
    <x v="0"/>
    <n v="2.5"/>
  </r>
  <r>
    <n v="536551"/>
    <n v="84465"/>
    <x v="333"/>
    <n v="2"/>
    <x v="74"/>
    <n v="1.25"/>
    <x v="67"/>
    <x v="0"/>
    <n v="2.5"/>
  </r>
  <r>
    <n v="536551"/>
    <n v="22857"/>
    <x v="220"/>
    <n v="4"/>
    <x v="74"/>
    <n v="1.95"/>
    <x v="67"/>
    <x v="0"/>
    <n v="7.8"/>
  </r>
  <r>
    <n v="536551"/>
    <n v="35961"/>
    <x v="568"/>
    <n v="1"/>
    <x v="74"/>
    <n v="1.95"/>
    <x v="67"/>
    <x v="0"/>
    <n v="1.95"/>
  </r>
  <r>
    <n v="536551"/>
    <n v="22938"/>
    <x v="517"/>
    <n v="6"/>
    <x v="74"/>
    <n v="1.65"/>
    <x v="67"/>
    <x v="0"/>
    <n v="9.8999999999999986"/>
  </r>
  <r>
    <n v="536551"/>
    <n v="22899"/>
    <x v="260"/>
    <n v="12"/>
    <x v="74"/>
    <n v="0.65"/>
    <x v="67"/>
    <x v="0"/>
    <n v="7.8000000000000007"/>
  </r>
  <r>
    <n v="536551"/>
    <n v="84987"/>
    <x v="236"/>
    <n v="12"/>
    <x v="74"/>
    <n v="0.42"/>
    <x v="67"/>
    <x v="0"/>
    <n v="5.04"/>
  </r>
  <r>
    <n v="536551"/>
    <n v="22090"/>
    <x v="92"/>
    <n v="1"/>
    <x v="74"/>
    <n v="4.95"/>
    <x v="67"/>
    <x v="0"/>
    <n v="4.95"/>
  </r>
  <r>
    <n v="536551"/>
    <n v="21221"/>
    <x v="569"/>
    <n v="1"/>
    <x v="74"/>
    <n v="1.95"/>
    <x v="67"/>
    <x v="0"/>
    <n v="1.95"/>
  </r>
  <r>
    <n v="536551"/>
    <n v="22584"/>
    <x v="62"/>
    <n v="3"/>
    <x v="74"/>
    <n v="0.42"/>
    <x v="67"/>
    <x v="0"/>
    <n v="1.26"/>
  </r>
  <r>
    <n v="536551"/>
    <n v="22282"/>
    <x v="570"/>
    <n v="1"/>
    <x v="74"/>
    <n v="0.42"/>
    <x v="67"/>
    <x v="0"/>
    <n v="0.42"/>
  </r>
  <r>
    <n v="536556"/>
    <n v="85019"/>
    <x v="571"/>
    <n v="12"/>
    <x v="75"/>
    <n v="0.85"/>
    <x v="68"/>
    <x v="0"/>
    <n v="10.199999999999999"/>
  </r>
  <r>
    <n v="536556"/>
    <n v="22848"/>
    <x v="572"/>
    <n v="12"/>
    <x v="75"/>
    <n v="0.85"/>
    <x v="68"/>
    <x v="0"/>
    <n v="10.199999999999999"/>
  </r>
  <r>
    <n v="536556"/>
    <n v="20669"/>
    <x v="573"/>
    <n v="24"/>
    <x v="75"/>
    <n v="0.65"/>
    <x v="68"/>
    <x v="0"/>
    <n v="15.600000000000001"/>
  </r>
  <r>
    <n v="536556"/>
    <n v="22792"/>
    <x v="574"/>
    <n v="2"/>
    <x v="75"/>
    <n v="7.95"/>
    <x v="68"/>
    <x v="0"/>
    <n v="15.9"/>
  </r>
  <r>
    <n v="536556"/>
    <n v="21320"/>
    <x v="575"/>
    <n v="12"/>
    <x v="75"/>
    <n v="0.85"/>
    <x v="68"/>
    <x v="0"/>
    <n v="10.199999999999999"/>
  </r>
  <r>
    <n v="536556"/>
    <n v="21497"/>
    <x v="491"/>
    <n v="1"/>
    <x v="75"/>
    <n v="10.95"/>
    <x v="68"/>
    <x v="0"/>
    <n v="10.95"/>
  </r>
  <r>
    <n v="536556"/>
    <n v="85129"/>
    <x v="576"/>
    <n v="2"/>
    <x v="75"/>
    <n v="7.95"/>
    <x v="68"/>
    <x v="0"/>
    <n v="15.9"/>
  </r>
  <r>
    <n v="536556"/>
    <n v="21114"/>
    <x v="35"/>
    <n v="6"/>
    <x v="75"/>
    <n v="2.1"/>
    <x v="68"/>
    <x v="0"/>
    <n v="12.600000000000001"/>
  </r>
  <r>
    <n v="536557"/>
    <n v="75049"/>
    <x v="577"/>
    <n v="25"/>
    <x v="76"/>
    <n v="0.42"/>
    <x v="69"/>
    <x v="0"/>
    <n v="10.5"/>
  </r>
  <r>
    <n v="536557"/>
    <n v="21975"/>
    <x v="578"/>
    <n v="2"/>
    <x v="76"/>
    <n v="1.45"/>
    <x v="69"/>
    <x v="0"/>
    <n v="2.9"/>
  </r>
  <r>
    <n v="536557"/>
    <n v="22341"/>
    <x v="579"/>
    <n v="1"/>
    <x v="76"/>
    <n v="1.45"/>
    <x v="69"/>
    <x v="0"/>
    <n v="1.45"/>
  </r>
  <r>
    <n v="536557"/>
    <n v="21677"/>
    <x v="199"/>
    <n v="1"/>
    <x v="76"/>
    <n v="1.25"/>
    <x v="69"/>
    <x v="0"/>
    <n v="1.25"/>
  </r>
  <r>
    <n v="536557"/>
    <n v="85049"/>
    <x v="401"/>
    <n v="1"/>
    <x v="76"/>
    <n v="12.75"/>
    <x v="69"/>
    <x v="0"/>
    <n v="12.75"/>
  </r>
  <r>
    <n v="536557"/>
    <n v="21908"/>
    <x v="314"/>
    <n v="1"/>
    <x v="76"/>
    <n v="2.95"/>
    <x v="69"/>
    <x v="0"/>
    <n v="2.95"/>
  </r>
  <r>
    <n v="536557"/>
    <n v="22698"/>
    <x v="580"/>
    <n v="1"/>
    <x v="76"/>
    <n v="3.75"/>
    <x v="69"/>
    <x v="0"/>
    <n v="3.75"/>
  </r>
  <r>
    <n v="536557"/>
    <n v="79063"/>
    <x v="354"/>
    <n v="1"/>
    <x v="76"/>
    <n v="2.95"/>
    <x v="69"/>
    <x v="0"/>
    <n v="2.95"/>
  </r>
  <r>
    <n v="536557"/>
    <n v="79062"/>
    <x v="581"/>
    <n v="1"/>
    <x v="76"/>
    <n v="1.25"/>
    <x v="69"/>
    <x v="0"/>
    <n v="1.25"/>
  </r>
  <r>
    <n v="536557"/>
    <n v="22305"/>
    <x v="582"/>
    <n v="1"/>
    <x v="76"/>
    <n v="2.5499999999999998"/>
    <x v="69"/>
    <x v="0"/>
    <n v="2.5499999999999998"/>
  </r>
  <r>
    <n v="536557"/>
    <n v="21912"/>
    <x v="583"/>
    <n v="1"/>
    <x v="76"/>
    <n v="4.95"/>
    <x v="69"/>
    <x v="0"/>
    <n v="4.95"/>
  </r>
  <r>
    <n v="536557"/>
    <n v="22120"/>
    <x v="584"/>
    <n v="4"/>
    <x v="76"/>
    <n v="1.65"/>
    <x v="69"/>
    <x v="0"/>
    <n v="6.6"/>
  </r>
  <r>
    <n v="536557"/>
    <n v="21910"/>
    <x v="585"/>
    <n v="6"/>
    <x v="76"/>
    <n v="1.25"/>
    <x v="69"/>
    <x v="0"/>
    <n v="7.5"/>
  </r>
  <r>
    <n v="536557"/>
    <n v="21381"/>
    <x v="586"/>
    <n v="24"/>
    <x v="76"/>
    <n v="0.12"/>
    <x v="69"/>
    <x v="0"/>
    <n v="2.88"/>
  </r>
  <r>
    <n v="536557"/>
    <n v="22260"/>
    <x v="587"/>
    <n v="1"/>
    <x v="76"/>
    <n v="1.25"/>
    <x v="69"/>
    <x v="0"/>
    <n v="1.25"/>
  </r>
  <r>
    <n v="536557"/>
    <n v="85036"/>
    <x v="276"/>
    <n v="1"/>
    <x v="76"/>
    <n v="1.65"/>
    <x v="69"/>
    <x v="0"/>
    <n v="1.65"/>
  </r>
  <r>
    <n v="536557"/>
    <n v="22561"/>
    <x v="223"/>
    <n v="4"/>
    <x v="76"/>
    <n v="2.5499999999999998"/>
    <x v="69"/>
    <x v="0"/>
    <n v="10.199999999999999"/>
  </r>
  <r>
    <n v="536557"/>
    <n v="22407"/>
    <x v="312"/>
    <n v="2"/>
    <x v="76"/>
    <n v="1.25"/>
    <x v="69"/>
    <x v="0"/>
    <n v="2.5"/>
  </r>
  <r>
    <n v="536557"/>
    <n v="22432"/>
    <x v="389"/>
    <n v="1"/>
    <x v="76"/>
    <n v="3.75"/>
    <x v="69"/>
    <x v="0"/>
    <n v="3.75"/>
  </r>
  <r>
    <n v="536557"/>
    <n v="15034"/>
    <x v="390"/>
    <n v="1"/>
    <x v="76"/>
    <n v="3.75"/>
    <x v="69"/>
    <x v="0"/>
    <n v="3.75"/>
  </r>
  <r>
    <n v="536557"/>
    <n v="20716"/>
    <x v="432"/>
    <n v="1"/>
    <x v="76"/>
    <n v="3.75"/>
    <x v="69"/>
    <x v="0"/>
    <n v="3.75"/>
  </r>
  <r>
    <n v="536557"/>
    <n v="22917"/>
    <x v="576"/>
    <n v="1"/>
    <x v="76"/>
    <n v="7.95"/>
    <x v="69"/>
    <x v="0"/>
    <n v="7.95"/>
  </r>
  <r>
    <n v="536557"/>
    <n v="21328"/>
    <x v="588"/>
    <n v="1"/>
    <x v="76"/>
    <n v="6.75"/>
    <x v="69"/>
    <x v="0"/>
    <n v="6.75"/>
  </r>
  <r>
    <n v="536557"/>
    <n v="22948"/>
    <x v="589"/>
    <n v="2"/>
    <x v="76"/>
    <n v="5.95"/>
    <x v="69"/>
    <x v="0"/>
    <n v="11.9"/>
  </r>
  <r>
    <n v="536557"/>
    <n v="84800"/>
    <x v="590"/>
    <n v="2"/>
    <x v="76"/>
    <n v="5.45"/>
    <x v="69"/>
    <x v="0"/>
    <n v="10.9"/>
  </r>
  <r>
    <n v="536557"/>
    <n v="85183"/>
    <x v="591"/>
    <n v="1"/>
    <x v="76"/>
    <n v="2.1"/>
    <x v="69"/>
    <x v="0"/>
    <n v="2.1"/>
  </r>
  <r>
    <n v="536557"/>
    <n v="22468"/>
    <x v="270"/>
    <n v="2"/>
    <x v="76"/>
    <n v="3.75"/>
    <x v="69"/>
    <x v="0"/>
    <n v="7.5"/>
  </r>
  <r>
    <n v="536557"/>
    <n v="35645"/>
    <x v="452"/>
    <n v="2"/>
    <x v="76"/>
    <n v="3.95"/>
    <x v="69"/>
    <x v="0"/>
    <n v="7.9"/>
  </r>
  <r>
    <n v="536557"/>
    <n v="84611"/>
    <x v="101"/>
    <n v="1"/>
    <x v="76"/>
    <n v="4.95"/>
    <x v="69"/>
    <x v="0"/>
    <n v="4.95"/>
  </r>
  <r>
    <n v="536557"/>
    <n v="84612"/>
    <x v="4"/>
    <n v="1"/>
    <x v="76"/>
    <n v="3.75"/>
    <x v="69"/>
    <x v="0"/>
    <n v="3.75"/>
  </r>
  <r>
    <n v="536557"/>
    <n v="84613"/>
    <x v="592"/>
    <n v="3"/>
    <x v="76"/>
    <n v="1.25"/>
    <x v="69"/>
    <x v="0"/>
    <n v="3.75"/>
  </r>
  <r>
    <n v="536557"/>
    <n v="84614"/>
    <x v="593"/>
    <n v="1"/>
    <x v="76"/>
    <n v="1.25"/>
    <x v="69"/>
    <x v="0"/>
    <n v="1.25"/>
  </r>
  <r>
    <n v="536557"/>
    <n v="84828"/>
    <x v="241"/>
    <n v="1"/>
    <x v="76"/>
    <n v="6.75"/>
    <x v="69"/>
    <x v="0"/>
    <n v="6.75"/>
  </r>
  <r>
    <n v="536557"/>
    <n v="84872"/>
    <x v="594"/>
    <n v="1"/>
    <x v="76"/>
    <n v="4.95"/>
    <x v="69"/>
    <x v="0"/>
    <n v="4.95"/>
  </r>
  <r>
    <n v="536557"/>
    <n v="82095"/>
    <x v="100"/>
    <n v="5"/>
    <x v="76"/>
    <n v="3.75"/>
    <x v="69"/>
    <x v="0"/>
    <n v="18.75"/>
  </r>
  <r>
    <n v="536557"/>
    <n v="84306"/>
    <x v="3"/>
    <n v="2"/>
    <x v="76"/>
    <n v="3.75"/>
    <x v="69"/>
    <x v="0"/>
    <n v="7.5"/>
  </r>
  <r>
    <n v="536557"/>
    <n v="84638"/>
    <x v="75"/>
    <n v="5"/>
    <x v="76"/>
    <n v="4.6500000000000004"/>
    <x v="69"/>
    <x v="0"/>
    <n v="23.25"/>
  </r>
  <r>
    <n v="536557"/>
    <n v="84631"/>
    <x v="492"/>
    <n v="2"/>
    <x v="76"/>
    <n v="4.95"/>
    <x v="69"/>
    <x v="0"/>
    <n v="9.9"/>
  </r>
  <r>
    <n v="536557"/>
    <n v="21087"/>
    <x v="563"/>
    <n v="1"/>
    <x v="76"/>
    <n v="4.6500000000000004"/>
    <x v="69"/>
    <x v="0"/>
    <n v="4.6500000000000004"/>
  </r>
  <r>
    <n v="536557"/>
    <n v="21242"/>
    <x v="92"/>
    <n v="7"/>
    <x v="76"/>
    <n v="4.95"/>
    <x v="69"/>
    <x v="0"/>
    <n v="34.65"/>
  </r>
  <r>
    <n v="536557"/>
    <n v="22609"/>
    <x v="475"/>
    <n v="1"/>
    <x v="76"/>
    <n v="2.95"/>
    <x v="69"/>
    <x v="0"/>
    <n v="2.95"/>
  </r>
  <r>
    <n v="536557"/>
    <n v="21686"/>
    <x v="476"/>
    <n v="1"/>
    <x v="76"/>
    <n v="2.95"/>
    <x v="69"/>
    <x v="0"/>
    <n v="2.95"/>
  </r>
  <r>
    <n v="536557"/>
    <n v="84536"/>
    <x v="154"/>
    <n v="4"/>
    <x v="76"/>
    <n v="5.95"/>
    <x v="69"/>
    <x v="0"/>
    <n v="23.8"/>
  </r>
  <r>
    <n v="536557"/>
    <n v="35969"/>
    <x v="51"/>
    <n v="1"/>
    <x v="76"/>
    <n v="8.5"/>
    <x v="69"/>
    <x v="0"/>
    <n v="8.5"/>
  </r>
  <r>
    <n v="536557"/>
    <n v="35954"/>
    <x v="595"/>
    <n v="1"/>
    <x v="76"/>
    <n v="6.45"/>
    <x v="69"/>
    <x v="0"/>
    <n v="6.45"/>
  </r>
  <r>
    <n v="536557"/>
    <n v="85049"/>
    <x v="596"/>
    <n v="1"/>
    <x v="76"/>
    <n v="3.75"/>
    <x v="69"/>
    <x v="0"/>
    <n v="3.75"/>
  </r>
  <r>
    <n v="536557"/>
    <n v="22758"/>
    <x v="597"/>
    <n v="1"/>
    <x v="76"/>
    <n v="4.95"/>
    <x v="69"/>
    <x v="0"/>
    <n v="4.95"/>
  </r>
  <r>
    <n v="536557"/>
    <n v="22677"/>
    <x v="598"/>
    <n v="11"/>
    <x v="76"/>
    <n v="0.85"/>
    <x v="69"/>
    <x v="0"/>
    <n v="9.35"/>
  </r>
  <r>
    <n v="536557"/>
    <n v="21454"/>
    <x v="599"/>
    <n v="2"/>
    <x v="76"/>
    <n v="2.1"/>
    <x v="69"/>
    <x v="0"/>
    <n v="4.2"/>
  </r>
  <r>
    <n v="536557"/>
    <n v="22986"/>
    <x v="113"/>
    <n v="3"/>
    <x v="76"/>
    <n v="3.35"/>
    <x v="69"/>
    <x v="0"/>
    <n v="10.050000000000001"/>
  </r>
  <r>
    <n v="536557"/>
    <n v="21209"/>
    <x v="600"/>
    <n v="9"/>
    <x v="76"/>
    <n v="0.85"/>
    <x v="69"/>
    <x v="0"/>
    <n v="7.6499999999999995"/>
  </r>
  <r>
    <n v="536557"/>
    <n v="21447"/>
    <x v="601"/>
    <n v="1"/>
    <x v="76"/>
    <n v="0.85"/>
    <x v="69"/>
    <x v="0"/>
    <n v="0.85"/>
  </r>
  <r>
    <n v="536557"/>
    <n v="84754"/>
    <x v="602"/>
    <n v="1"/>
    <x v="76"/>
    <n v="7.95"/>
    <x v="69"/>
    <x v="0"/>
    <n v="7.95"/>
  </r>
  <r>
    <n v="536557"/>
    <n v="15039"/>
    <x v="603"/>
    <n v="1"/>
    <x v="76"/>
    <n v="3.75"/>
    <x v="69"/>
    <x v="0"/>
    <n v="3.75"/>
  </r>
  <r>
    <n v="536557"/>
    <n v="90098"/>
    <x v="604"/>
    <n v="1"/>
    <x v="76"/>
    <n v="16.95"/>
    <x v="69"/>
    <x v="0"/>
    <n v="16.95"/>
  </r>
  <r>
    <n v="536557"/>
    <n v="21719"/>
    <x v="103"/>
    <n v="24"/>
    <x v="76"/>
    <n v="4.25"/>
    <x v="69"/>
    <x v="0"/>
    <n v="102"/>
  </r>
  <r>
    <n v="536557"/>
    <n v="22247"/>
    <x v="35"/>
    <n v="2"/>
    <x v="76"/>
    <n v="2.1"/>
    <x v="69"/>
    <x v="0"/>
    <n v="4.2"/>
  </r>
  <r>
    <n v="536557"/>
    <n v="84596"/>
    <x v="324"/>
    <n v="2"/>
    <x v="76"/>
    <n v="1.25"/>
    <x v="69"/>
    <x v="0"/>
    <n v="2.5"/>
  </r>
  <r>
    <n v="536557"/>
    <n v="21222"/>
    <x v="29"/>
    <n v="2"/>
    <x v="76"/>
    <n v="2.95"/>
    <x v="69"/>
    <x v="0"/>
    <n v="5.9"/>
  </r>
  <r>
    <n v="536557"/>
    <n v="85053"/>
    <x v="605"/>
    <n v="2"/>
    <x v="76"/>
    <n v="6.75"/>
    <x v="69"/>
    <x v="0"/>
    <n v="13.5"/>
  </r>
  <r>
    <n v="536557"/>
    <n v="22769"/>
    <x v="606"/>
    <n v="1"/>
    <x v="76"/>
    <n v="1.25"/>
    <x v="69"/>
    <x v="0"/>
    <n v="1.25"/>
  </r>
  <r>
    <n v="536557"/>
    <n v="22426"/>
    <x v="607"/>
    <n v="1"/>
    <x v="76"/>
    <n v="4.95"/>
    <x v="69"/>
    <x v="0"/>
    <n v="4.95"/>
  </r>
  <r>
    <n v="536559"/>
    <n v="20961"/>
    <x v="608"/>
    <n v="10"/>
    <x v="77"/>
    <n v="3.95"/>
    <x v="70"/>
    <x v="0"/>
    <n v="39.5"/>
  </r>
  <r>
    <n v="536559"/>
    <n v="22706"/>
    <x v="609"/>
    <n v="24"/>
    <x v="77"/>
    <n v="0.85"/>
    <x v="70"/>
    <x v="0"/>
    <n v="20.399999999999999"/>
  </r>
  <r>
    <n v="536559"/>
    <n v="22916"/>
    <x v="610"/>
    <n v="12"/>
    <x v="77"/>
    <n v="0.85"/>
    <x v="70"/>
    <x v="0"/>
    <n v="10.199999999999999"/>
  </r>
  <r>
    <n v="536559"/>
    <n v="84801"/>
    <x v="611"/>
    <n v="12"/>
    <x v="77"/>
    <n v="0.85"/>
    <x v="70"/>
    <x v="0"/>
    <n v="10.199999999999999"/>
  </r>
  <r>
    <n v="536559"/>
    <n v="22990"/>
    <x v="612"/>
    <n v="10"/>
    <x v="77"/>
    <n v="6.75"/>
    <x v="70"/>
    <x v="0"/>
    <n v="67.5"/>
  </r>
  <r>
    <n v="536559"/>
    <n v="22784"/>
    <x v="613"/>
    <n v="1"/>
    <x v="77"/>
    <n v="1.95"/>
    <x v="70"/>
    <x v="0"/>
    <n v="1.95"/>
  </r>
  <r>
    <n v="536559"/>
    <n v="20803"/>
    <x v="581"/>
    <n v="36"/>
    <x v="77"/>
    <n v="1.25"/>
    <x v="70"/>
    <x v="0"/>
    <n v="45"/>
  </r>
  <r>
    <n v="536560"/>
    <n v="22934"/>
    <x v="103"/>
    <n v="48"/>
    <x v="78"/>
    <n v="4.25"/>
    <x v="71"/>
    <x v="0"/>
    <n v="204"/>
  </r>
  <r>
    <n v="536560"/>
    <n v="22525"/>
    <x v="514"/>
    <n v="10"/>
    <x v="78"/>
    <n v="6.75"/>
    <x v="71"/>
    <x v="0"/>
    <n v="67.5"/>
  </r>
  <r>
    <n v="536560"/>
    <n v="21717"/>
    <x v="614"/>
    <n v="10"/>
    <x v="78"/>
    <n v="6.75"/>
    <x v="71"/>
    <x v="0"/>
    <n v="67.5"/>
  </r>
  <r>
    <n v="536560"/>
    <n v="84801"/>
    <x v="216"/>
    <n v="12"/>
    <x v="78"/>
    <n v="3.75"/>
    <x v="71"/>
    <x v="0"/>
    <n v="45"/>
  </r>
  <r>
    <n v="536560"/>
    <n v="21204"/>
    <x v="615"/>
    <n v="4"/>
    <x v="78"/>
    <n v="14.95"/>
    <x v="71"/>
    <x v="0"/>
    <n v="59.8"/>
  </r>
  <r>
    <n v="536560"/>
    <n v="22539"/>
    <x v="616"/>
    <n v="4"/>
    <x v="78"/>
    <n v="14.95"/>
    <x v="71"/>
    <x v="0"/>
    <n v="59.8"/>
  </r>
  <r>
    <n v="536560"/>
    <n v="79323"/>
    <x v="477"/>
    <n v="6"/>
    <x v="78"/>
    <n v="2.95"/>
    <x v="71"/>
    <x v="0"/>
    <n v="17.700000000000003"/>
  </r>
  <r>
    <n v="536560"/>
    <n v="21462"/>
    <x v="617"/>
    <n v="10"/>
    <x v="78"/>
    <n v="1.65"/>
    <x v="71"/>
    <x v="0"/>
    <n v="16.5"/>
  </r>
  <r>
    <n v="536560"/>
    <n v="22607"/>
    <x v="498"/>
    <n v="96"/>
    <x v="78"/>
    <n v="0.85"/>
    <x v="71"/>
    <x v="0"/>
    <n v="81.599999999999994"/>
  </r>
  <r>
    <n v="536560"/>
    <n v="84596"/>
    <x v="618"/>
    <n v="12"/>
    <x v="78"/>
    <n v="1.25"/>
    <x v="71"/>
    <x v="0"/>
    <n v="15"/>
  </r>
  <r>
    <n v="536560"/>
    <n v="22770"/>
    <x v="619"/>
    <n v="12"/>
    <x v="78"/>
    <n v="1.25"/>
    <x v="71"/>
    <x v="0"/>
    <n v="15"/>
  </r>
  <r>
    <n v="536560"/>
    <n v="79191"/>
    <x v="620"/>
    <n v="12"/>
    <x v="78"/>
    <n v="1.25"/>
    <x v="71"/>
    <x v="0"/>
    <n v="15"/>
  </r>
  <r>
    <n v="536560"/>
    <n v="37500"/>
    <x v="484"/>
    <n v="20"/>
    <x v="78"/>
    <n v="6.75"/>
    <x v="71"/>
    <x v="0"/>
    <n v="135"/>
  </r>
  <r>
    <n v="536561"/>
    <n v="21871"/>
    <x v="621"/>
    <n v="6"/>
    <x v="79"/>
    <n v="2.95"/>
    <x v="72"/>
    <x v="0"/>
    <n v="17.700000000000003"/>
  </r>
  <r>
    <n v="536561"/>
    <n v="90055"/>
    <x v="68"/>
    <n v="12"/>
    <x v="79"/>
    <n v="1.65"/>
    <x v="72"/>
    <x v="0"/>
    <n v="19.799999999999997"/>
  </r>
  <r>
    <n v="536561"/>
    <n v="21655"/>
    <x v="11"/>
    <n v="6"/>
    <x v="79"/>
    <n v="2.1"/>
    <x v="72"/>
    <x v="0"/>
    <n v="12.600000000000001"/>
  </r>
  <r>
    <n v="536561"/>
    <n v="22176"/>
    <x v="10"/>
    <n v="6"/>
    <x v="79"/>
    <n v="2.1"/>
    <x v="72"/>
    <x v="0"/>
    <n v="12.600000000000001"/>
  </r>
  <r>
    <n v="536561"/>
    <n v="21588"/>
    <x v="375"/>
    <n v="12"/>
    <x v="79"/>
    <n v="1.65"/>
    <x v="72"/>
    <x v="0"/>
    <n v="19.799999999999997"/>
  </r>
  <r>
    <n v="536561"/>
    <n v="21317"/>
    <x v="562"/>
    <n v="12"/>
    <x v="79"/>
    <n v="1.95"/>
    <x v="72"/>
    <x v="0"/>
    <n v="23.4"/>
  </r>
  <r>
    <n v="536561"/>
    <n v="44089"/>
    <x v="312"/>
    <n v="12"/>
    <x v="79"/>
    <n v="1.25"/>
    <x v="72"/>
    <x v="0"/>
    <n v="15"/>
  </r>
  <r>
    <n v="536561"/>
    <n v="21875"/>
    <x v="622"/>
    <n v="6"/>
    <x v="79"/>
    <n v="2.95"/>
    <x v="72"/>
    <x v="0"/>
    <n v="17.700000000000003"/>
  </r>
  <r>
    <n v="536561"/>
    <n v="22443"/>
    <x v="45"/>
    <n v="4"/>
    <x v="79"/>
    <n v="3.75"/>
    <x v="72"/>
    <x v="0"/>
    <n v="15"/>
  </r>
  <r>
    <n v="536561"/>
    <n v="47422"/>
    <x v="623"/>
    <n v="8"/>
    <x v="79"/>
    <n v="4.25"/>
    <x v="72"/>
    <x v="0"/>
    <n v="34"/>
  </r>
  <r>
    <n v="536561"/>
    <n v="22520"/>
    <x v="624"/>
    <n v="8"/>
    <x v="79"/>
    <n v="4.25"/>
    <x v="72"/>
    <x v="0"/>
    <n v="34"/>
  </r>
  <r>
    <n v="536561"/>
    <n v="90104"/>
    <x v="198"/>
    <n v="12"/>
    <x v="79"/>
    <n v="2.1"/>
    <x v="72"/>
    <x v="0"/>
    <n v="25.200000000000003"/>
  </r>
  <r>
    <n v="536561"/>
    <n v="84519"/>
    <x v="59"/>
    <n v="12"/>
    <x v="79"/>
    <n v="2.1"/>
    <x v="72"/>
    <x v="0"/>
    <n v="25.200000000000003"/>
  </r>
  <r>
    <n v="536561"/>
    <n v="79190"/>
    <x v="60"/>
    <n v="12"/>
    <x v="79"/>
    <n v="2.1"/>
    <x v="72"/>
    <x v="0"/>
    <n v="25.200000000000003"/>
  </r>
  <r>
    <n v="536561"/>
    <n v="16238"/>
    <x v="61"/>
    <n v="12"/>
    <x v="79"/>
    <n v="2.1"/>
    <x v="72"/>
    <x v="0"/>
    <n v="25.200000000000003"/>
  </r>
  <r>
    <n v="536562"/>
    <n v="84356"/>
    <x v="18"/>
    <n v="2"/>
    <x v="80"/>
    <n v="7.95"/>
    <x v="73"/>
    <x v="0"/>
    <n v="15.9"/>
  </r>
  <r>
    <n v="536562"/>
    <n v="21613"/>
    <x v="625"/>
    <n v="6"/>
    <x v="80"/>
    <n v="2.95"/>
    <x v="73"/>
    <x v="0"/>
    <n v="17.700000000000003"/>
  </r>
  <r>
    <n v="536562"/>
    <n v="47570"/>
    <x v="5"/>
    <n v="2"/>
    <x v="80"/>
    <n v="8.5"/>
    <x v="73"/>
    <x v="0"/>
    <n v="17"/>
  </r>
  <r>
    <n v="536562"/>
    <n v="21872"/>
    <x v="626"/>
    <n v="6"/>
    <x v="80"/>
    <n v="2.95"/>
    <x v="73"/>
    <x v="0"/>
    <n v="17.700000000000003"/>
  </r>
  <r>
    <n v="536562"/>
    <n v="21670"/>
    <x v="484"/>
    <n v="2"/>
    <x v="80"/>
    <n v="7.95"/>
    <x v="73"/>
    <x v="0"/>
    <n v="15.9"/>
  </r>
  <r>
    <n v="536562"/>
    <n v="46000"/>
    <x v="627"/>
    <n v="2"/>
    <x v="80"/>
    <n v="7.95"/>
    <x v="73"/>
    <x v="0"/>
    <n v="15.9"/>
  </r>
  <r>
    <n v="536562"/>
    <n v="22604"/>
    <x v="497"/>
    <n v="2"/>
    <x v="80"/>
    <n v="7.95"/>
    <x v="73"/>
    <x v="0"/>
    <n v="15.9"/>
  </r>
  <r>
    <n v="536562"/>
    <n v="21878"/>
    <x v="227"/>
    <n v="2"/>
    <x v="80"/>
    <n v="12.75"/>
    <x v="73"/>
    <x v="0"/>
    <n v="25.5"/>
  </r>
  <r>
    <n v="536562"/>
    <n v="21399"/>
    <x v="628"/>
    <n v="8"/>
    <x v="80"/>
    <n v="1.45"/>
    <x v="73"/>
    <x v="0"/>
    <n v="11.6"/>
  </r>
  <r>
    <n v="536562"/>
    <n v="22853"/>
    <x v="629"/>
    <n v="2"/>
    <x v="80"/>
    <n v="9.9499999999999993"/>
    <x v="73"/>
    <x v="0"/>
    <n v="19.899999999999999"/>
  </r>
  <r>
    <n v="536562"/>
    <n v="21785"/>
    <x v="630"/>
    <n v="12"/>
    <x v="80"/>
    <n v="1.25"/>
    <x v="73"/>
    <x v="0"/>
    <n v="15"/>
  </r>
  <r>
    <n v="536562"/>
    <n v="22513"/>
    <x v="631"/>
    <n v="12"/>
    <x v="80"/>
    <n v="1.25"/>
    <x v="73"/>
    <x v="0"/>
    <n v="15"/>
  </r>
  <r>
    <n v="536562"/>
    <n v="21213"/>
    <x v="632"/>
    <n v="4"/>
    <x v="80"/>
    <n v="3.75"/>
    <x v="73"/>
    <x v="0"/>
    <n v="15"/>
  </r>
  <r>
    <n v="536562"/>
    <n v="22053"/>
    <x v="633"/>
    <n v="6"/>
    <x v="80"/>
    <n v="2.95"/>
    <x v="73"/>
    <x v="0"/>
    <n v="17.700000000000003"/>
  </r>
  <r>
    <n v="536562"/>
    <n v="22749"/>
    <x v="634"/>
    <n v="6"/>
    <x v="80"/>
    <n v="2.95"/>
    <x v="73"/>
    <x v="0"/>
    <n v="17.700000000000003"/>
  </r>
  <r>
    <n v="536562"/>
    <n v="85194"/>
    <x v="635"/>
    <n v="12"/>
    <x v="80"/>
    <n v="2.1"/>
    <x v="73"/>
    <x v="0"/>
    <n v="25.200000000000003"/>
  </r>
  <r>
    <n v="536562"/>
    <n v="22399"/>
    <x v="530"/>
    <n v="9"/>
    <x v="80"/>
    <n v="1.45"/>
    <x v="73"/>
    <x v="0"/>
    <n v="13.049999999999999"/>
  </r>
  <r>
    <n v="536562"/>
    <n v="22366"/>
    <x v="398"/>
    <n v="4"/>
    <x v="80"/>
    <n v="4.25"/>
    <x v="73"/>
    <x v="0"/>
    <n v="17"/>
  </r>
  <r>
    <n v="536563"/>
    <n v="21408"/>
    <x v="529"/>
    <n v="72"/>
    <x v="80"/>
    <n v="0.42"/>
    <x v="74"/>
    <x v="0"/>
    <n v="30.24"/>
  </r>
  <r>
    <n v="536563"/>
    <n v="22477"/>
    <x v="25"/>
    <n v="10"/>
    <x v="80"/>
    <n v="0.85"/>
    <x v="74"/>
    <x v="0"/>
    <n v="8.5"/>
  </r>
  <r>
    <n v="536563"/>
    <n v="22436"/>
    <x v="506"/>
    <n v="4"/>
    <x v="80"/>
    <n v="2.95"/>
    <x v="74"/>
    <x v="0"/>
    <n v="11.8"/>
  </r>
  <r>
    <n v="536563"/>
    <n v="21705"/>
    <x v="507"/>
    <n v="4"/>
    <x v="80"/>
    <n v="3.75"/>
    <x v="74"/>
    <x v="0"/>
    <n v="15"/>
  </r>
  <r>
    <n v="536563"/>
    <n v="18007"/>
    <x v="636"/>
    <n v="36"/>
    <x v="80"/>
    <n v="0.85"/>
    <x v="74"/>
    <x v="0"/>
    <n v="30.599999999999998"/>
  </r>
  <r>
    <n v="536563"/>
    <n v="20886"/>
    <x v="637"/>
    <n v="24"/>
    <x v="80"/>
    <n v="1.25"/>
    <x v="74"/>
    <x v="0"/>
    <n v="30"/>
  </r>
  <r>
    <n v="536563"/>
    <n v="21380"/>
    <x v="384"/>
    <n v="10"/>
    <x v="80"/>
    <n v="2.95"/>
    <x v="74"/>
    <x v="0"/>
    <n v="29.5"/>
  </r>
  <r>
    <n v="536563"/>
    <n v="21916"/>
    <x v="638"/>
    <n v="4"/>
    <x v="80"/>
    <n v="2.1"/>
    <x v="74"/>
    <x v="0"/>
    <n v="8.4"/>
  </r>
  <r>
    <n v="536563"/>
    <n v="22289"/>
    <x v="51"/>
    <n v="1"/>
    <x v="80"/>
    <n v="8.5"/>
    <x v="74"/>
    <x v="0"/>
    <n v="8.5"/>
  </r>
  <r>
    <n v="536564"/>
    <n v="21272"/>
    <x v="628"/>
    <n v="8"/>
    <x v="80"/>
    <n v="1.45"/>
    <x v="73"/>
    <x v="0"/>
    <n v="11.6"/>
  </r>
  <r>
    <n v="536564"/>
    <n v="21386"/>
    <x v="629"/>
    <n v="4"/>
    <x v="80"/>
    <n v="9.9499999999999993"/>
    <x v="73"/>
    <x v="0"/>
    <n v="39.799999999999997"/>
  </r>
  <r>
    <n v="536566"/>
    <n v="21556"/>
    <x v="639"/>
    <n v="6"/>
    <x v="81"/>
    <n v="1.25"/>
    <x v="75"/>
    <x v="0"/>
    <n v="7.5"/>
  </r>
  <r>
    <n v="536566"/>
    <n v="23006"/>
    <x v="640"/>
    <n v="10"/>
    <x v="81"/>
    <n v="1.25"/>
    <x v="75"/>
    <x v="0"/>
    <n v="12.5"/>
  </r>
  <r>
    <n v="536566"/>
    <n v="22741"/>
    <x v="641"/>
    <n v="9"/>
    <x v="81"/>
    <n v="1.25"/>
    <x v="75"/>
    <x v="0"/>
    <n v="11.25"/>
  </r>
  <r>
    <n v="536566"/>
    <n v="21626"/>
    <x v="642"/>
    <n v="20"/>
    <x v="81"/>
    <n v="1.25"/>
    <x v="75"/>
    <x v="0"/>
    <n v="25"/>
  </r>
  <r>
    <n v="536566"/>
    <n v="21913"/>
    <x v="643"/>
    <n v="36"/>
    <x v="81"/>
    <n v="1.25"/>
    <x v="75"/>
    <x v="0"/>
    <n v="45"/>
  </r>
  <r>
    <n v="536566"/>
    <n v="22946"/>
    <x v="644"/>
    <n v="12"/>
    <x v="81"/>
    <n v="1.25"/>
    <x v="75"/>
    <x v="0"/>
    <n v="15"/>
  </r>
  <r>
    <n v="536567"/>
    <n v="35004"/>
    <x v="59"/>
    <n v="24"/>
    <x v="82"/>
    <n v="2.1"/>
    <x v="76"/>
    <x v="0"/>
    <n v="50.400000000000006"/>
  </r>
  <r>
    <n v="536567"/>
    <n v="22535"/>
    <x v="198"/>
    <n v="24"/>
    <x v="82"/>
    <n v="2.1"/>
    <x v="76"/>
    <x v="0"/>
    <n v="50.400000000000006"/>
  </r>
  <r>
    <n v="536567"/>
    <n v="21059"/>
    <x v="60"/>
    <n v="24"/>
    <x v="82"/>
    <n v="2.1"/>
    <x v="76"/>
    <x v="0"/>
    <n v="50.400000000000006"/>
  </r>
  <r>
    <n v="536567"/>
    <n v="85040"/>
    <x v="630"/>
    <n v="12"/>
    <x v="82"/>
    <n v="1.25"/>
    <x v="76"/>
    <x v="0"/>
    <n v="15"/>
  </r>
  <r>
    <n v="536567"/>
    <n v="22755"/>
    <x v="108"/>
    <n v="12"/>
    <x v="82"/>
    <n v="1.45"/>
    <x v="76"/>
    <x v="0"/>
    <n v="17.399999999999999"/>
  </r>
  <r>
    <n v="536567"/>
    <n v="79160"/>
    <x v="106"/>
    <n v="12"/>
    <x v="82"/>
    <n v="1.45"/>
    <x v="76"/>
    <x v="0"/>
    <n v="17.399999999999999"/>
  </r>
  <r>
    <n v="536567"/>
    <n v="22024"/>
    <x v="61"/>
    <n v="24"/>
    <x v="82"/>
    <n v="2.1"/>
    <x v="76"/>
    <x v="0"/>
    <n v="50.400000000000006"/>
  </r>
  <r>
    <n v="536568"/>
    <n v="20837"/>
    <x v="645"/>
    <n v="12"/>
    <x v="83"/>
    <n v="0.42"/>
    <x v="76"/>
    <x v="0"/>
    <n v="5.04"/>
  </r>
  <r>
    <n v="536569"/>
    <n v="16033"/>
    <x v="532"/>
    <n v="1"/>
    <x v="84"/>
    <n v="8.5"/>
    <x v="77"/>
    <x v="0"/>
    <n v="8.5"/>
  </r>
  <r>
    <n v="536569"/>
    <n v="20977"/>
    <x v="646"/>
    <n v="1"/>
    <x v="84"/>
    <n v="6.75"/>
    <x v="77"/>
    <x v="0"/>
    <n v="6.75"/>
  </r>
  <r>
    <n v="536569"/>
    <n v="62094"/>
    <x v="15"/>
    <n v="1"/>
    <x v="84"/>
    <n v="9.9499999999999993"/>
    <x v="77"/>
    <x v="0"/>
    <n v="9.9499999999999993"/>
  </r>
  <r>
    <n v="536569"/>
    <n v="22825"/>
    <x v="46"/>
    <n v="12"/>
    <x v="84"/>
    <n v="0.28999999999999998"/>
    <x v="77"/>
    <x v="0"/>
    <n v="3.4799999999999995"/>
  </r>
  <r>
    <n v="536569"/>
    <n v="22051"/>
    <x v="236"/>
    <n v="12"/>
    <x v="84"/>
    <n v="0.42"/>
    <x v="77"/>
    <x v="0"/>
    <n v="5.04"/>
  </r>
  <r>
    <n v="536569"/>
    <n v="20828"/>
    <x v="92"/>
    <n v="1"/>
    <x v="84"/>
    <n v="4.95"/>
    <x v="77"/>
    <x v="0"/>
    <n v="4.95"/>
  </r>
  <r>
    <n v="536569"/>
    <n v="22518"/>
    <x v="647"/>
    <n v="1"/>
    <x v="84"/>
    <n v="2.95"/>
    <x v="77"/>
    <x v="0"/>
    <n v="2.95"/>
  </r>
  <r>
    <n v="536569"/>
    <n v="22992"/>
    <x v="648"/>
    <n v="1"/>
    <x v="84"/>
    <n v="3.75"/>
    <x v="77"/>
    <x v="0"/>
    <n v="3.75"/>
  </r>
  <r>
    <n v="536569"/>
    <n v="84663"/>
    <x v="568"/>
    <n v="1"/>
    <x v="84"/>
    <n v="1.95"/>
    <x v="77"/>
    <x v="0"/>
    <n v="1.95"/>
  </r>
  <r>
    <n v="536569"/>
    <n v="22991"/>
    <x v="486"/>
    <n v="1"/>
    <x v="84"/>
    <n v="1.25"/>
    <x v="77"/>
    <x v="0"/>
    <n v="1.25"/>
  </r>
  <r>
    <n v="536569"/>
    <n v="44092"/>
    <x v="91"/>
    <n v="1"/>
    <x v="84"/>
    <n v="3.75"/>
    <x v="77"/>
    <x v="0"/>
    <n v="3.75"/>
  </r>
  <r>
    <n v="536569"/>
    <n v="21818"/>
    <x v="649"/>
    <n v="1"/>
    <x v="84"/>
    <n v="3.75"/>
    <x v="77"/>
    <x v="0"/>
    <n v="3.75"/>
  </r>
  <r>
    <n v="536569"/>
    <n v="84597"/>
    <x v="495"/>
    <n v="1"/>
    <x v="84"/>
    <n v="6.95"/>
    <x v="77"/>
    <x v="0"/>
    <n v="6.95"/>
  </r>
  <r>
    <n v="536569"/>
    <n v="22665"/>
    <x v="494"/>
    <n v="1"/>
    <x v="84"/>
    <n v="5.95"/>
    <x v="77"/>
    <x v="0"/>
    <n v="5.95"/>
  </r>
  <r>
    <n v="536569"/>
    <n v="22081"/>
    <x v="650"/>
    <n v="1"/>
    <x v="84"/>
    <n v="14.95"/>
    <x v="77"/>
    <x v="0"/>
    <n v="14.95"/>
  </r>
  <r>
    <n v="536569"/>
    <n v="90018"/>
    <x v="651"/>
    <n v="2"/>
    <x v="84"/>
    <n v="6.75"/>
    <x v="77"/>
    <x v="0"/>
    <n v="13.5"/>
  </r>
  <r>
    <n v="536569"/>
    <n v="21425"/>
    <x v="33"/>
    <n v="12"/>
    <x v="84"/>
    <n v="0.85"/>
    <x v="77"/>
    <x v="0"/>
    <n v="10.199999999999999"/>
  </r>
  <r>
    <n v="536569"/>
    <n v="22779"/>
    <x v="652"/>
    <n v="2"/>
    <x v="84"/>
    <n v="2.1"/>
    <x v="77"/>
    <x v="0"/>
    <n v="4.2"/>
  </r>
  <r>
    <n v="536569"/>
    <n v="22993"/>
    <x v="183"/>
    <n v="12"/>
    <x v="84"/>
    <n v="0.85"/>
    <x v="77"/>
    <x v="0"/>
    <n v="10.199999999999999"/>
  </r>
  <r>
    <n v="536569"/>
    <n v="22920"/>
    <x v="653"/>
    <n v="3"/>
    <x v="84"/>
    <n v="0.85"/>
    <x v="77"/>
    <x v="0"/>
    <n v="2.5499999999999998"/>
  </r>
  <r>
    <n v="536569"/>
    <n v="22128"/>
    <x v="654"/>
    <n v="1"/>
    <x v="84"/>
    <n v="2.5499999999999998"/>
    <x v="77"/>
    <x v="0"/>
    <n v="2.5499999999999998"/>
  </r>
  <r>
    <n v="536569"/>
    <n v="84796"/>
    <x v="655"/>
    <n v="1"/>
    <x v="84"/>
    <n v="0.85"/>
    <x v="77"/>
    <x v="0"/>
    <n v="0.85"/>
  </r>
  <r>
    <n v="536569"/>
    <n v="22805"/>
    <x v="656"/>
    <n v="1"/>
    <x v="84"/>
    <n v="0.85"/>
    <x v="77"/>
    <x v="0"/>
    <n v="0.85"/>
  </r>
  <r>
    <n v="536569"/>
    <n v="72800"/>
    <x v="657"/>
    <n v="1"/>
    <x v="84"/>
    <n v="1.25"/>
    <x v="77"/>
    <x v="0"/>
    <n v="1.25"/>
  </r>
  <r>
    <n v="536569"/>
    <n v="22996"/>
    <x v="636"/>
    <n v="1"/>
    <x v="84"/>
    <n v="0.85"/>
    <x v="77"/>
    <x v="0"/>
    <n v="0.85"/>
  </r>
  <r>
    <n v="536569"/>
    <n v="22743"/>
    <x v="226"/>
    <n v="4"/>
    <x v="84"/>
    <n v="0.85"/>
    <x v="77"/>
    <x v="0"/>
    <n v="3.4"/>
  </r>
  <r>
    <n v="536569"/>
    <n v="22185"/>
    <x v="319"/>
    <n v="2"/>
    <x v="84"/>
    <n v="1.25"/>
    <x v="77"/>
    <x v="0"/>
    <n v="2.5"/>
  </r>
  <r>
    <n v="536569"/>
    <n v="22324"/>
    <x v="658"/>
    <n v="2"/>
    <x v="84"/>
    <n v="2.1"/>
    <x v="77"/>
    <x v="0"/>
    <n v="4.2"/>
  </r>
  <r>
    <n v="536569"/>
    <n v="17012"/>
    <x v="659"/>
    <n v="2"/>
    <x v="84"/>
    <n v="1.25"/>
    <x v="77"/>
    <x v="0"/>
    <n v="2.5"/>
  </r>
  <r>
    <n v="536569"/>
    <n v="22089"/>
    <x v="660"/>
    <n v="1"/>
    <x v="84"/>
    <n v="2.5499999999999998"/>
    <x v="77"/>
    <x v="0"/>
    <n v="2.5499999999999998"/>
  </r>
  <r>
    <n v="536569"/>
    <n v="85065"/>
    <x v="661"/>
    <n v="2"/>
    <x v="84"/>
    <n v="2.5499999999999998"/>
    <x v="77"/>
    <x v="0"/>
    <n v="5.0999999999999996"/>
  </r>
  <r>
    <n v="536569"/>
    <n v="22283"/>
    <x v="662"/>
    <n v="1"/>
    <x v="84"/>
    <n v="2.5499999999999998"/>
    <x v="77"/>
    <x v="0"/>
    <n v="2.5499999999999998"/>
  </r>
  <r>
    <n v="536569"/>
    <n v="22320"/>
    <x v="189"/>
    <n v="1"/>
    <x v="84"/>
    <n v="0.85"/>
    <x v="77"/>
    <x v="0"/>
    <n v="0.85"/>
  </r>
  <r>
    <n v="536569"/>
    <n v="22683"/>
    <x v="663"/>
    <n v="3"/>
    <x v="84"/>
    <n v="0.85"/>
    <x v="77"/>
    <x v="0"/>
    <n v="2.5499999999999998"/>
  </r>
  <r>
    <n v="536569"/>
    <n v="22953"/>
    <x v="191"/>
    <n v="1"/>
    <x v="84"/>
    <n v="0.85"/>
    <x v="77"/>
    <x v="0"/>
    <n v="0.85"/>
  </r>
  <r>
    <n v="536569"/>
    <n v="22129"/>
    <x v="664"/>
    <n v="1"/>
    <x v="84"/>
    <n v="0.85"/>
    <x v="77"/>
    <x v="0"/>
    <n v="0.85"/>
  </r>
  <r>
    <n v="536569"/>
    <n v="35637"/>
    <x v="665"/>
    <n v="1"/>
    <x v="84"/>
    <n v="4.95"/>
    <x v="77"/>
    <x v="0"/>
    <n v="4.95"/>
  </r>
  <r>
    <n v="536569"/>
    <n v="22431"/>
    <x v="666"/>
    <n v="1"/>
    <x v="84"/>
    <n v="3.75"/>
    <x v="77"/>
    <x v="0"/>
    <n v="3.75"/>
  </r>
  <r>
    <n v="536569"/>
    <n v="22361"/>
    <x v="286"/>
    <n v="1"/>
    <x v="84"/>
    <n v="3.75"/>
    <x v="77"/>
    <x v="0"/>
    <n v="3.75"/>
  </r>
  <r>
    <n v="536569"/>
    <n v="22691"/>
    <x v="667"/>
    <n v="2"/>
    <x v="84"/>
    <n v="0.85"/>
    <x v="77"/>
    <x v="0"/>
    <n v="1.7"/>
  </r>
  <r>
    <n v="536569"/>
    <n v="21498"/>
    <x v="668"/>
    <n v="4"/>
    <x v="84"/>
    <n v="1.45"/>
    <x v="77"/>
    <x v="0"/>
    <n v="5.8"/>
  </r>
  <r>
    <n v="536569"/>
    <n v="20931"/>
    <x v="52"/>
    <n v="1"/>
    <x v="84"/>
    <n v="2.95"/>
    <x v="77"/>
    <x v="0"/>
    <n v="2.95"/>
  </r>
  <r>
    <n v="536569"/>
    <n v="22983"/>
    <x v="669"/>
    <n v="2"/>
    <x v="84"/>
    <n v="0.85"/>
    <x v="77"/>
    <x v="0"/>
    <n v="1.7"/>
  </r>
  <r>
    <n v="536569"/>
    <n v="21459"/>
    <x v="22"/>
    <n v="1"/>
    <x v="84"/>
    <n v="1.65"/>
    <x v="77"/>
    <x v="0"/>
    <n v="1.65"/>
  </r>
  <r>
    <n v="536569"/>
    <n v="85169"/>
    <x v="23"/>
    <n v="1"/>
    <x v="84"/>
    <n v="1.65"/>
    <x v="77"/>
    <x v="0"/>
    <n v="1.65"/>
  </r>
  <r>
    <n v="536569"/>
    <n v="22421"/>
    <x v="392"/>
    <n v="1"/>
    <x v="84"/>
    <n v="9.9499999999999993"/>
    <x v="77"/>
    <x v="0"/>
    <n v="9.9499999999999993"/>
  </r>
  <r>
    <n v="536569"/>
    <n v="22893"/>
    <x v="199"/>
    <n v="2"/>
    <x v="84"/>
    <n v="1.25"/>
    <x v="77"/>
    <x v="0"/>
    <n v="2.5"/>
  </r>
  <r>
    <n v="536569"/>
    <n v="22276"/>
    <x v="347"/>
    <n v="1"/>
    <x v="84"/>
    <n v="6.95"/>
    <x v="77"/>
    <x v="0"/>
    <n v="6.95"/>
  </r>
  <r>
    <n v="536569"/>
    <n v="22221"/>
    <x v="670"/>
    <n v="1"/>
    <x v="84"/>
    <n v="16.95"/>
    <x v="77"/>
    <x v="0"/>
    <n v="16.95"/>
  </r>
  <r>
    <n v="536569"/>
    <n v="22057"/>
    <x v="488"/>
    <n v="1"/>
    <x v="84"/>
    <n v="7.95"/>
    <x v="77"/>
    <x v="0"/>
    <n v="7.95"/>
  </r>
  <r>
    <n v="536569"/>
    <n v="22994"/>
    <x v="671"/>
    <n v="1"/>
    <x v="84"/>
    <n v="1.25"/>
    <x v="77"/>
    <x v="0"/>
    <n v="1.25"/>
  </r>
  <r>
    <n v="536569"/>
    <n v="22799"/>
    <x v="407"/>
    <n v="1"/>
    <x v="84"/>
    <n v="1.25"/>
    <x v="77"/>
    <x v="0"/>
    <n v="1.25"/>
  </r>
  <r>
    <n v="536569"/>
    <n v="21378"/>
    <x v="672"/>
    <n v="1"/>
    <x v="84"/>
    <n v="1.25"/>
    <x v="77"/>
    <x v="0"/>
    <n v="1.25"/>
  </r>
  <r>
    <n v="536569"/>
    <n v="21680"/>
    <x v="673"/>
    <n v="1"/>
    <x v="84"/>
    <n v="12.75"/>
    <x v="77"/>
    <x v="0"/>
    <n v="12.75"/>
  </r>
  <r>
    <n v="536569"/>
    <n v="21890"/>
    <x v="674"/>
    <n v="12"/>
    <x v="84"/>
    <n v="0.42"/>
    <x v="77"/>
    <x v="0"/>
    <n v="5.04"/>
  </r>
  <r>
    <n v="536569"/>
    <n v="21586"/>
    <x v="675"/>
    <n v="12"/>
    <x v="84"/>
    <n v="0.42"/>
    <x v="77"/>
    <x v="0"/>
    <n v="5.04"/>
  </r>
  <r>
    <n v="536569"/>
    <n v="21456"/>
    <x v="125"/>
    <n v="2"/>
    <x v="84"/>
    <n v="1.25"/>
    <x v="77"/>
    <x v="0"/>
    <n v="2.5"/>
  </r>
  <r>
    <n v="536569"/>
    <n v="21577"/>
    <x v="144"/>
    <n v="3"/>
    <x v="84"/>
    <n v="2.5499999999999998"/>
    <x v="77"/>
    <x v="0"/>
    <n v="7.6499999999999995"/>
  </r>
  <r>
    <n v="536569"/>
    <n v="47590"/>
    <x v="45"/>
    <n v="1"/>
    <x v="84"/>
    <n v="3.75"/>
    <x v="77"/>
    <x v="0"/>
    <n v="3.75"/>
  </r>
  <r>
    <n v="536569"/>
    <n v="21426"/>
    <x v="82"/>
    <n v="1"/>
    <x v="84"/>
    <n v="9.9499999999999993"/>
    <x v="77"/>
    <x v="0"/>
    <n v="9.9499999999999993"/>
  </r>
  <r>
    <n v="536569"/>
    <n v="20932"/>
    <x v="676"/>
    <n v="1"/>
    <x v="84"/>
    <n v="7.95"/>
    <x v="77"/>
    <x v="0"/>
    <n v="7.95"/>
  </r>
  <r>
    <n v="536569"/>
    <n v="22936"/>
    <x v="594"/>
    <n v="1"/>
    <x v="84"/>
    <n v="4.95"/>
    <x v="77"/>
    <x v="0"/>
    <n v="4.95"/>
  </r>
  <r>
    <n v="536569"/>
    <n v="47481"/>
    <x v="51"/>
    <n v="1"/>
    <x v="84"/>
    <n v="8.5"/>
    <x v="77"/>
    <x v="0"/>
    <n v="8.5"/>
  </r>
  <r>
    <n v="536569"/>
    <n v="84247"/>
    <x v="677"/>
    <n v="1"/>
    <x v="84"/>
    <n v="29.95"/>
    <x v="77"/>
    <x v="0"/>
    <n v="29.95"/>
  </r>
  <r>
    <n v="536570"/>
    <n v="21507"/>
    <x v="131"/>
    <n v="12"/>
    <x v="84"/>
    <n v="1.25"/>
    <x v="78"/>
    <x v="0"/>
    <n v="15"/>
  </r>
  <r>
    <n v="536570"/>
    <n v="22998"/>
    <x v="678"/>
    <n v="2"/>
    <x v="84"/>
    <n v="14.95"/>
    <x v="78"/>
    <x v="0"/>
    <n v="29.9"/>
  </r>
  <r>
    <n v="536570"/>
    <n v="21829"/>
    <x v="518"/>
    <n v="12"/>
    <x v="84"/>
    <n v="2.95"/>
    <x v="78"/>
    <x v="0"/>
    <n v="35.400000000000006"/>
  </r>
  <r>
    <n v="536570"/>
    <n v="22498"/>
    <x v="91"/>
    <n v="36"/>
    <x v="84"/>
    <n v="3.39"/>
    <x v="78"/>
    <x v="0"/>
    <n v="122.04"/>
  </r>
  <r>
    <n v="536570"/>
    <n v="22294"/>
    <x v="563"/>
    <n v="24"/>
    <x v="84"/>
    <n v="4.25"/>
    <x v="78"/>
    <x v="0"/>
    <n v="102"/>
  </r>
  <r>
    <n v="536571"/>
    <n v="82011"/>
    <x v="679"/>
    <n v="6"/>
    <x v="85"/>
    <n v="2.1"/>
    <x v="79"/>
    <x v="0"/>
    <n v="12.600000000000001"/>
  </r>
  <r>
    <n v="536571"/>
    <n v="71279"/>
    <x v="680"/>
    <n v="6"/>
    <x v="85"/>
    <n v="1.95"/>
    <x v="79"/>
    <x v="0"/>
    <n v="11.7"/>
  </r>
  <r>
    <n v="536571"/>
    <n v="84847"/>
    <x v="36"/>
    <n v="12"/>
    <x v="85"/>
    <n v="0.85"/>
    <x v="79"/>
    <x v="0"/>
    <n v="10.199999999999999"/>
  </r>
  <r>
    <n v="536571"/>
    <n v="22597"/>
    <x v="681"/>
    <n v="2"/>
    <x v="85"/>
    <n v="5.95"/>
    <x v="79"/>
    <x v="0"/>
    <n v="11.9"/>
  </r>
  <r>
    <n v="536571"/>
    <n v="22321"/>
    <x v="682"/>
    <n v="48"/>
    <x v="85"/>
    <n v="0.42"/>
    <x v="79"/>
    <x v="0"/>
    <n v="20.16"/>
  </r>
  <r>
    <n v="536571"/>
    <n v="20738"/>
    <x v="683"/>
    <n v="48"/>
    <x v="85"/>
    <n v="0.42"/>
    <x v="79"/>
    <x v="0"/>
    <n v="20.16"/>
  </r>
  <r>
    <n v="536571"/>
    <n v="22219"/>
    <x v="684"/>
    <n v="12"/>
    <x v="85"/>
    <n v="1.45"/>
    <x v="79"/>
    <x v="0"/>
    <n v="17.399999999999999"/>
  </r>
  <r>
    <n v="536571"/>
    <n v="20960"/>
    <x v="685"/>
    <n v="12"/>
    <x v="85"/>
    <n v="1.25"/>
    <x v="79"/>
    <x v="0"/>
    <n v="15"/>
  </r>
  <r>
    <n v="536571"/>
    <n v="35471"/>
    <x v="146"/>
    <n v="12"/>
    <x v="85"/>
    <n v="1.25"/>
    <x v="79"/>
    <x v="0"/>
    <n v="15"/>
  </r>
  <r>
    <n v="536571"/>
    <n v="22989"/>
    <x v="439"/>
    <n v="24"/>
    <x v="85"/>
    <n v="1.25"/>
    <x v="79"/>
    <x v="0"/>
    <n v="30"/>
  </r>
  <r>
    <n v="536571"/>
    <n v="46118"/>
    <x v="686"/>
    <n v="24"/>
    <x v="85"/>
    <n v="0.65"/>
    <x v="79"/>
    <x v="0"/>
    <n v="15.600000000000001"/>
  </r>
  <r>
    <n v="536571"/>
    <n v="46775"/>
    <x v="687"/>
    <n v="4"/>
    <x v="85"/>
    <n v="4.95"/>
    <x v="79"/>
    <x v="0"/>
    <n v="19.8"/>
  </r>
  <r>
    <n v="536571"/>
    <n v="22414"/>
    <x v="688"/>
    <n v="2"/>
    <x v="85"/>
    <n v="6.75"/>
    <x v="79"/>
    <x v="0"/>
    <n v="13.5"/>
  </r>
  <r>
    <n v="536571"/>
    <n v="21564"/>
    <x v="689"/>
    <n v="12"/>
    <x v="85"/>
    <n v="1.45"/>
    <x v="79"/>
    <x v="0"/>
    <n v="17.399999999999999"/>
  </r>
  <r>
    <n v="536571"/>
    <n v="79190"/>
    <x v="690"/>
    <n v="24"/>
    <x v="85"/>
    <n v="0.65"/>
    <x v="79"/>
    <x v="0"/>
    <n v="15.600000000000001"/>
  </r>
  <r>
    <n v="536571"/>
    <n v="22678"/>
    <x v="215"/>
    <n v="10"/>
    <x v="85"/>
    <n v="1.95"/>
    <x v="79"/>
    <x v="0"/>
    <n v="19.5"/>
  </r>
  <r>
    <n v="536571"/>
    <n v="22223"/>
    <x v="20"/>
    <n v="24"/>
    <x v="85"/>
    <n v="0.55000000000000004"/>
    <x v="79"/>
    <x v="0"/>
    <n v="13.200000000000001"/>
  </r>
  <r>
    <n v="536571"/>
    <n v="22740"/>
    <x v="691"/>
    <n v="2"/>
    <x v="85"/>
    <n v="7.95"/>
    <x v="79"/>
    <x v="0"/>
    <n v="15.9"/>
  </r>
  <r>
    <n v="536572"/>
    <n v="22789"/>
    <x v="692"/>
    <n v="6"/>
    <x v="86"/>
    <n v="2.5499999999999998"/>
    <x v="80"/>
    <x v="0"/>
    <n v="15.299999999999999"/>
  </r>
  <r>
    <n v="536572"/>
    <n v="21769"/>
    <x v="494"/>
    <n v="3"/>
    <x v="86"/>
    <n v="5.95"/>
    <x v="80"/>
    <x v="0"/>
    <n v="17.850000000000001"/>
  </r>
  <r>
    <n v="536572"/>
    <n v="22684"/>
    <x v="495"/>
    <n v="3"/>
    <x v="86"/>
    <n v="6.95"/>
    <x v="80"/>
    <x v="0"/>
    <n v="20.85"/>
  </r>
  <r>
    <n v="536572"/>
    <n v="22303"/>
    <x v="189"/>
    <n v="24"/>
    <x v="86"/>
    <n v="0.85"/>
    <x v="80"/>
    <x v="0"/>
    <n v="20.399999999999999"/>
  </r>
  <r>
    <n v="536572"/>
    <n v="22978"/>
    <x v="527"/>
    <n v="24"/>
    <x v="86"/>
    <n v="0.85"/>
    <x v="80"/>
    <x v="0"/>
    <n v="20.399999999999999"/>
  </r>
  <r>
    <n v="536572"/>
    <n v="21095"/>
    <x v="190"/>
    <n v="24"/>
    <x v="86"/>
    <n v="0.85"/>
    <x v="80"/>
    <x v="0"/>
    <n v="20.399999999999999"/>
  </r>
  <r>
    <n v="536572"/>
    <n v="22256"/>
    <x v="693"/>
    <n v="24"/>
    <x v="86"/>
    <n v="0.85"/>
    <x v="80"/>
    <x v="0"/>
    <n v="20.399999999999999"/>
  </r>
  <r>
    <n v="536572"/>
    <n v="15044"/>
    <x v="655"/>
    <n v="24"/>
    <x v="86"/>
    <n v="0.85"/>
    <x v="80"/>
    <x v="0"/>
    <n v="20.399999999999999"/>
  </r>
  <r>
    <n v="536572"/>
    <n v="22614"/>
    <x v="42"/>
    <n v="24"/>
    <x v="86"/>
    <n v="0.85"/>
    <x v="80"/>
    <x v="0"/>
    <n v="20.399999999999999"/>
  </r>
  <r>
    <n v="536572"/>
    <n v="23183"/>
    <x v="41"/>
    <n v="24"/>
    <x v="86"/>
    <n v="0.85"/>
    <x v="80"/>
    <x v="0"/>
    <n v="20.399999999999999"/>
  </r>
  <r>
    <n v="536572"/>
    <n v="84249"/>
    <x v="43"/>
    <n v="24"/>
    <x v="86"/>
    <n v="0.85"/>
    <x v="80"/>
    <x v="0"/>
    <n v="20.399999999999999"/>
  </r>
  <r>
    <n v="536572"/>
    <n v="77101"/>
    <x v="319"/>
    <n v="12"/>
    <x v="86"/>
    <n v="1.25"/>
    <x v="80"/>
    <x v="0"/>
    <n v="15"/>
  </r>
  <r>
    <n v="536572"/>
    <n v="15058"/>
    <x v="659"/>
    <n v="12"/>
    <x v="86"/>
    <n v="1.25"/>
    <x v="80"/>
    <x v="0"/>
    <n v="15"/>
  </r>
  <r>
    <n v="536572"/>
    <n v="15058"/>
    <x v="664"/>
    <n v="12"/>
    <x v="86"/>
    <n v="0.85"/>
    <x v="80"/>
    <x v="0"/>
    <n v="10.199999999999999"/>
  </r>
  <r>
    <n v="536572"/>
    <n v="37379"/>
    <x v="28"/>
    <n v="12"/>
    <x v="86"/>
    <n v="1.45"/>
    <x v="80"/>
    <x v="0"/>
    <n v="17.399999999999999"/>
  </r>
  <r>
    <n v="536572"/>
    <n v="20689"/>
    <x v="680"/>
    <n v="6"/>
    <x v="86"/>
    <n v="1.95"/>
    <x v="80"/>
    <x v="0"/>
    <n v="11.7"/>
  </r>
  <r>
    <n v="536572"/>
    <n v="20671"/>
    <x v="496"/>
    <n v="10"/>
    <x v="86"/>
    <n v="6.75"/>
    <x v="80"/>
    <x v="0"/>
    <n v="67.5"/>
  </r>
  <r>
    <n v="536572"/>
    <n v="85092"/>
    <x v="31"/>
    <n v="12"/>
    <x v="86"/>
    <n v="1.65"/>
    <x v="80"/>
    <x v="0"/>
    <n v="19.799999999999997"/>
  </r>
  <r>
    <n v="536572"/>
    <n v="47563"/>
    <x v="694"/>
    <n v="12"/>
    <x v="86"/>
    <n v="1.25"/>
    <x v="80"/>
    <x v="0"/>
    <n v="15"/>
  </r>
  <r>
    <n v="536572"/>
    <n v="37477"/>
    <x v="16"/>
    <n v="6"/>
    <x v="86"/>
    <n v="5.95"/>
    <x v="80"/>
    <x v="0"/>
    <n v="35.700000000000003"/>
  </r>
  <r>
    <n v="536572"/>
    <n v="90166"/>
    <x v="695"/>
    <n v="3"/>
    <x v="86"/>
    <n v="5.95"/>
    <x v="80"/>
    <x v="0"/>
    <n v="17.850000000000001"/>
  </r>
  <r>
    <n v="536573"/>
    <n v="85049"/>
    <x v="696"/>
    <n v="16"/>
    <x v="87"/>
    <n v="0.65"/>
    <x v="81"/>
    <x v="0"/>
    <n v="10.4"/>
  </r>
  <r>
    <n v="536573"/>
    <n v="21455"/>
    <x v="560"/>
    <n v="12"/>
    <x v="87"/>
    <n v="0.95"/>
    <x v="81"/>
    <x v="0"/>
    <n v="11.399999999999999"/>
  </r>
  <r>
    <n v="536573"/>
    <n v="22254"/>
    <x v="697"/>
    <n v="36"/>
    <x v="87"/>
    <n v="1.25"/>
    <x v="81"/>
    <x v="0"/>
    <n v="45"/>
  </r>
  <r>
    <n v="536573"/>
    <n v="90129"/>
    <x v="516"/>
    <n v="72"/>
    <x v="87"/>
    <n v="1.06"/>
    <x v="81"/>
    <x v="0"/>
    <n v="76.320000000000007"/>
  </r>
  <r>
    <n v="536574"/>
    <n v="85160"/>
    <x v="695"/>
    <n v="3"/>
    <x v="88"/>
    <n v="5.95"/>
    <x v="81"/>
    <x v="0"/>
    <n v="17.850000000000001"/>
  </r>
  <r>
    <n v="536575"/>
    <n v="20762"/>
    <x v="698"/>
    <n v="72"/>
    <x v="89"/>
    <n v="1.69"/>
    <x v="82"/>
    <x v="0"/>
    <n v="121.67999999999999"/>
  </r>
  <r>
    <n v="536575"/>
    <n v="21973"/>
    <x v="341"/>
    <n v="72"/>
    <x v="89"/>
    <n v="2.5499999999999998"/>
    <x v="82"/>
    <x v="0"/>
    <n v="183.6"/>
  </r>
  <r>
    <n v="536575"/>
    <n v="40001"/>
    <x v="631"/>
    <n v="144"/>
    <x v="89"/>
    <n v="1.25"/>
    <x v="82"/>
    <x v="0"/>
    <n v="180"/>
  </r>
  <r>
    <n v="536575"/>
    <n v="22919"/>
    <x v="470"/>
    <n v="72"/>
    <x v="89"/>
    <n v="1.25"/>
    <x v="82"/>
    <x v="0"/>
    <n v="90"/>
  </r>
  <r>
    <n v="536575"/>
    <n v="21922"/>
    <x v="167"/>
    <n v="70"/>
    <x v="89"/>
    <n v="1.65"/>
    <x v="82"/>
    <x v="0"/>
    <n v="115.5"/>
  </r>
  <r>
    <n v="536575"/>
    <n v="23049"/>
    <x v="0"/>
    <n v="128"/>
    <x v="89"/>
    <n v="2.5499999999999998"/>
    <x v="82"/>
    <x v="0"/>
    <n v="326.39999999999998"/>
  </r>
  <r>
    <n v="536575"/>
    <n v="23176"/>
    <x v="699"/>
    <n v="48"/>
    <x v="89"/>
    <n v="4.5999999999999996"/>
    <x v="82"/>
    <x v="0"/>
    <n v="220.79999999999998"/>
  </r>
  <r>
    <n v="536575"/>
    <n v="37468"/>
    <x v="459"/>
    <n v="252"/>
    <x v="89"/>
    <n v="1.25"/>
    <x v="82"/>
    <x v="0"/>
    <n v="315"/>
  </r>
  <r>
    <n v="536576"/>
    <n v="21244"/>
    <x v="223"/>
    <n v="144"/>
    <x v="90"/>
    <n v="2.1"/>
    <x v="82"/>
    <x v="0"/>
    <n v="302.40000000000003"/>
  </r>
  <r>
    <n v="536576"/>
    <n v="84459"/>
    <x v="700"/>
    <n v="16"/>
    <x v="90"/>
    <n v="4.25"/>
    <x v="82"/>
    <x v="0"/>
    <n v="68"/>
  </r>
  <r>
    <n v="536576"/>
    <n v="21360"/>
    <x v="470"/>
    <n v="96"/>
    <x v="90"/>
    <n v="1.25"/>
    <x v="82"/>
    <x v="0"/>
    <n v="120"/>
  </r>
  <r>
    <n v="536576"/>
    <n v="21899"/>
    <x v="4"/>
    <n v="96"/>
    <x v="90"/>
    <n v="2.95"/>
    <x v="82"/>
    <x v="0"/>
    <n v="283.20000000000005"/>
  </r>
  <r>
    <n v="536576"/>
    <n v="22064"/>
    <x v="701"/>
    <n v="36"/>
    <x v="90"/>
    <n v="2.5499999999999998"/>
    <x v="82"/>
    <x v="0"/>
    <n v="91.8"/>
  </r>
  <r>
    <n v="536576"/>
    <n v="21067"/>
    <x v="128"/>
    <n v="12"/>
    <x v="90"/>
    <n v="1.65"/>
    <x v="82"/>
    <x v="0"/>
    <n v="19.799999999999997"/>
  </r>
  <r>
    <n v="536576"/>
    <n v="22181"/>
    <x v="556"/>
    <n v="60"/>
    <x v="90"/>
    <n v="1.45"/>
    <x v="82"/>
    <x v="0"/>
    <n v="87"/>
  </r>
  <r>
    <n v="536576"/>
    <n v="23005"/>
    <x v="702"/>
    <n v="120"/>
    <x v="90"/>
    <n v="4.6500000000000004"/>
    <x v="82"/>
    <x v="0"/>
    <n v="558"/>
  </r>
  <r>
    <n v="536576"/>
    <n v="21424"/>
    <x v="167"/>
    <n v="30"/>
    <x v="90"/>
    <n v="1.65"/>
    <x v="82"/>
    <x v="0"/>
    <n v="49.5"/>
  </r>
  <r>
    <n v="536576"/>
    <n v="21458"/>
    <x v="0"/>
    <n v="128"/>
    <x v="90"/>
    <n v="2.5499999999999998"/>
    <x v="82"/>
    <x v="0"/>
    <n v="326.39999999999998"/>
  </r>
  <r>
    <n v="536576"/>
    <n v="21736"/>
    <x v="459"/>
    <n v="72"/>
    <x v="90"/>
    <n v="1.25"/>
    <x v="82"/>
    <x v="0"/>
    <n v="90"/>
  </r>
  <r>
    <n v="536576"/>
    <n v="85163"/>
    <x v="703"/>
    <n v="72"/>
    <x v="90"/>
    <n v="1.69"/>
    <x v="82"/>
    <x v="0"/>
    <n v="121.67999999999999"/>
  </r>
  <r>
    <n v="536576"/>
    <n v="22826"/>
    <x v="424"/>
    <n v="36"/>
    <x v="90"/>
    <n v="4.25"/>
    <x v="82"/>
    <x v="0"/>
    <n v="153"/>
  </r>
  <r>
    <n v="536576"/>
    <n v="22980"/>
    <x v="704"/>
    <n v="144"/>
    <x v="90"/>
    <n v="1.06"/>
    <x v="82"/>
    <x v="0"/>
    <n v="152.64000000000001"/>
  </r>
  <r>
    <n v="536576"/>
    <n v="21215"/>
    <x v="705"/>
    <n v="12"/>
    <x v="90"/>
    <n v="1.05"/>
    <x v="82"/>
    <x v="0"/>
    <n v="12.600000000000001"/>
  </r>
  <r>
    <n v="536576"/>
    <n v="84598"/>
    <x v="341"/>
    <n v="48"/>
    <x v="90"/>
    <n v="2.5499999999999998"/>
    <x v="82"/>
    <x v="0"/>
    <n v="122.39999999999999"/>
  </r>
  <r>
    <n v="536577"/>
    <n v="72799"/>
    <x v="706"/>
    <n v="60"/>
    <x v="91"/>
    <n v="1.45"/>
    <x v="82"/>
    <x v="0"/>
    <n v="87"/>
  </r>
  <r>
    <n v="536577"/>
    <n v="22842"/>
    <x v="631"/>
    <n v="144"/>
    <x v="91"/>
    <n v="1.25"/>
    <x v="82"/>
    <x v="0"/>
    <n v="180"/>
  </r>
  <r>
    <n v="536577"/>
    <n v="23126"/>
    <x v="106"/>
    <n v="144"/>
    <x v="91"/>
    <n v="1.25"/>
    <x v="82"/>
    <x v="0"/>
    <n v="180"/>
  </r>
  <r>
    <n v="536577"/>
    <n v="21758"/>
    <x v="32"/>
    <n v="40"/>
    <x v="91"/>
    <n v="1.25"/>
    <x v="82"/>
    <x v="0"/>
    <n v="50"/>
  </r>
  <r>
    <n v="536578"/>
    <n v="23232"/>
    <x v="75"/>
    <n v="12"/>
    <x v="92"/>
    <n v="4.6500000000000004"/>
    <x v="83"/>
    <x v="0"/>
    <n v="55.800000000000004"/>
  </r>
  <r>
    <n v="536578"/>
    <n v="23187"/>
    <x v="153"/>
    <n v="8"/>
    <x v="92"/>
    <n v="3.45"/>
    <x v="83"/>
    <x v="0"/>
    <n v="27.6"/>
  </r>
  <r>
    <n v="536578"/>
    <n v="16008"/>
    <x v="60"/>
    <n v="24"/>
    <x v="92"/>
    <n v="2.1"/>
    <x v="83"/>
    <x v="0"/>
    <n v="50.400000000000006"/>
  </r>
  <r>
    <n v="536578"/>
    <n v="84535"/>
    <x v="198"/>
    <n v="24"/>
    <x v="92"/>
    <n v="2.1"/>
    <x v="83"/>
    <x v="0"/>
    <n v="50.400000000000006"/>
  </r>
  <r>
    <n v="536578"/>
    <n v="82011"/>
    <x v="58"/>
    <n v="24"/>
    <x v="92"/>
    <n v="2.1"/>
    <x v="83"/>
    <x v="0"/>
    <n v="50.400000000000006"/>
  </r>
  <r>
    <n v="536578"/>
    <n v="23010"/>
    <x v="431"/>
    <n v="4"/>
    <x v="92"/>
    <n v="3.75"/>
    <x v="83"/>
    <x v="0"/>
    <n v="15"/>
  </r>
  <r>
    <n v="536578"/>
    <n v="35610"/>
    <x v="707"/>
    <n v="4"/>
    <x v="92"/>
    <n v="3.75"/>
    <x v="83"/>
    <x v="0"/>
    <n v="15"/>
  </r>
  <r>
    <n v="536578"/>
    <n v="35611"/>
    <x v="708"/>
    <n v="4"/>
    <x v="92"/>
    <n v="3.75"/>
    <x v="83"/>
    <x v="0"/>
    <n v="15"/>
  </r>
  <r>
    <n v="536579"/>
    <n v="35610"/>
    <x v="631"/>
    <n v="216"/>
    <x v="93"/>
    <n v="1.06"/>
    <x v="82"/>
    <x v="0"/>
    <n v="228.96"/>
  </r>
  <r>
    <n v="536579"/>
    <n v="35610"/>
    <x v="556"/>
    <n v="60"/>
    <x v="93"/>
    <n v="1.45"/>
    <x v="82"/>
    <x v="0"/>
    <n v="87"/>
  </r>
  <r>
    <n v="536580"/>
    <n v="23009"/>
    <x v="466"/>
    <n v="12"/>
    <x v="94"/>
    <n v="1.25"/>
    <x v="83"/>
    <x v="0"/>
    <n v="15"/>
  </r>
  <r>
    <n v="536580"/>
    <n v="21815"/>
    <x v="709"/>
    <n v="6"/>
    <x v="94"/>
    <n v="2.1"/>
    <x v="83"/>
    <x v="0"/>
    <n v="12.600000000000001"/>
  </r>
  <r>
    <n v="536580"/>
    <n v="85049"/>
    <x v="710"/>
    <n v="12"/>
    <x v="94"/>
    <n v="1.25"/>
    <x v="83"/>
    <x v="0"/>
    <n v="15"/>
  </r>
  <r>
    <n v="536580"/>
    <n v="21503"/>
    <x v="173"/>
    <n v="12"/>
    <x v="94"/>
    <n v="1.25"/>
    <x v="83"/>
    <x v="0"/>
    <n v="15"/>
  </r>
  <r>
    <n v="536580"/>
    <n v="21504"/>
    <x v="711"/>
    <n v="12"/>
    <x v="94"/>
    <n v="1.65"/>
    <x v="83"/>
    <x v="0"/>
    <n v="19.799999999999997"/>
  </r>
  <r>
    <n v="536580"/>
    <n v="72140"/>
    <x v="383"/>
    <n v="12"/>
    <x v="94"/>
    <n v="1.65"/>
    <x v="83"/>
    <x v="0"/>
    <n v="19.799999999999997"/>
  </r>
  <r>
    <n v="536581"/>
    <n v="85093"/>
    <x v="167"/>
    <n v="200"/>
    <x v="95"/>
    <n v="1.65"/>
    <x v="82"/>
    <x v="0"/>
    <n v="330"/>
  </r>
  <r>
    <n v="536582"/>
    <n v="22742"/>
    <x v="639"/>
    <n v="12"/>
    <x v="96"/>
    <n v="1.25"/>
    <x v="84"/>
    <x v="0"/>
    <n v="15"/>
  </r>
  <r>
    <n v="536582"/>
    <n v="22651"/>
    <x v="587"/>
    <n v="12"/>
    <x v="96"/>
    <n v="1.25"/>
    <x v="84"/>
    <x v="0"/>
    <n v="15"/>
  </r>
  <r>
    <n v="536582"/>
    <n v="21713"/>
    <x v="640"/>
    <n v="24"/>
    <x v="96"/>
    <n v="1.25"/>
    <x v="84"/>
    <x v="0"/>
    <n v="30"/>
  </r>
  <r>
    <n v="536582"/>
    <n v="23050"/>
    <x v="73"/>
    <n v="24"/>
    <x v="96"/>
    <n v="0.42"/>
    <x v="84"/>
    <x v="0"/>
    <n v="10.08"/>
  </r>
  <r>
    <n v="536582"/>
    <n v="23007"/>
    <x v="70"/>
    <n v="24"/>
    <x v="96"/>
    <n v="0.42"/>
    <x v="84"/>
    <x v="0"/>
    <n v="10.08"/>
  </r>
  <r>
    <n v="536582"/>
    <n v="23004"/>
    <x v="712"/>
    <n v="4"/>
    <x v="96"/>
    <n v="3.75"/>
    <x v="84"/>
    <x v="0"/>
    <n v="15"/>
  </r>
  <r>
    <n v="536582"/>
    <n v="21946"/>
    <x v="713"/>
    <n v="6"/>
    <x v="96"/>
    <n v="2.95"/>
    <x v="84"/>
    <x v="0"/>
    <n v="17.700000000000003"/>
  </r>
  <r>
    <n v="536582"/>
    <n v="22288"/>
    <x v="100"/>
    <n v="8"/>
    <x v="96"/>
    <n v="3.75"/>
    <x v="84"/>
    <x v="0"/>
    <n v="30"/>
  </r>
  <r>
    <n v="536582"/>
    <n v="85045"/>
    <x v="99"/>
    <n v="6"/>
    <x v="96"/>
    <n v="2.95"/>
    <x v="84"/>
    <x v="0"/>
    <n v="17.700000000000003"/>
  </r>
  <r>
    <n v="536582"/>
    <n v="85185"/>
    <x v="714"/>
    <n v="6"/>
    <x v="96"/>
    <n v="2.95"/>
    <x v="84"/>
    <x v="0"/>
    <n v="17.700000000000003"/>
  </r>
  <r>
    <n v="536582"/>
    <n v="72351"/>
    <x v="715"/>
    <n v="6"/>
    <x v="96"/>
    <n v="4.6500000000000004"/>
    <x v="84"/>
    <x v="0"/>
    <n v="27.900000000000002"/>
  </r>
  <r>
    <n v="536582"/>
    <n v="23002"/>
    <x v="716"/>
    <n v="12"/>
    <x v="96"/>
    <n v="0.42"/>
    <x v="84"/>
    <x v="0"/>
    <n v="5.04"/>
  </r>
  <r>
    <n v="536582"/>
    <n v="22046"/>
    <x v="717"/>
    <n v="12"/>
    <x v="96"/>
    <n v="0.42"/>
    <x v="84"/>
    <x v="0"/>
    <n v="5.04"/>
  </r>
  <r>
    <n v="536582"/>
    <n v="23052"/>
    <x v="109"/>
    <n v="12"/>
    <x v="96"/>
    <n v="1.45"/>
    <x v="84"/>
    <x v="0"/>
    <n v="17.399999999999999"/>
  </r>
  <r>
    <n v="536582"/>
    <n v="21555"/>
    <x v="104"/>
    <n v="12"/>
    <x v="96"/>
    <n v="2.5499999999999998"/>
    <x v="84"/>
    <x v="0"/>
    <n v="30.599999999999998"/>
  </r>
  <r>
    <n v="536582"/>
    <n v="23184"/>
    <x v="393"/>
    <n v="2"/>
    <x v="96"/>
    <n v="9.9499999999999993"/>
    <x v="84"/>
    <x v="0"/>
    <n v="19.899999999999999"/>
  </r>
  <r>
    <n v="536582"/>
    <n v="23008"/>
    <x v="392"/>
    <n v="2"/>
    <x v="96"/>
    <n v="9.9499999999999993"/>
    <x v="84"/>
    <x v="0"/>
    <n v="19.899999999999999"/>
  </r>
  <r>
    <n v="536583"/>
    <n v="22250"/>
    <x v="128"/>
    <n v="120"/>
    <x v="96"/>
    <n v="1.65"/>
    <x v="82"/>
    <x v="0"/>
    <n v="198"/>
  </r>
  <r>
    <n v="536584"/>
    <n v="22281"/>
    <x v="4"/>
    <n v="384"/>
    <x v="97"/>
    <n v="2.95"/>
    <x v="82"/>
    <x v="0"/>
    <n v="1132.8000000000002"/>
  </r>
  <r>
    <n v="536585"/>
    <n v="72225"/>
    <x v="629"/>
    <n v="2"/>
    <x v="98"/>
    <n v="9.9499999999999993"/>
    <x v="85"/>
    <x v="0"/>
    <n v="19.899999999999999"/>
  </r>
  <r>
    <n v="536586"/>
    <n v="20619"/>
    <x v="616"/>
    <n v="8"/>
    <x v="99"/>
    <n v="14.95"/>
    <x v="86"/>
    <x v="0"/>
    <n v="119.6"/>
  </r>
  <r>
    <n v="536586"/>
    <n v="84993"/>
    <x v="718"/>
    <n v="8"/>
    <x v="99"/>
    <n v="14.95"/>
    <x v="86"/>
    <x v="0"/>
    <n v="119.6"/>
  </r>
  <r>
    <n v="536586"/>
    <n v="22069"/>
    <x v="431"/>
    <n v="8"/>
    <x v="99"/>
    <n v="3.75"/>
    <x v="86"/>
    <x v="0"/>
    <n v="30"/>
  </r>
  <r>
    <n v="536586"/>
    <n v="22286"/>
    <x v="707"/>
    <n v="8"/>
    <x v="99"/>
    <n v="3.75"/>
    <x v="86"/>
    <x v="0"/>
    <n v="30"/>
  </r>
  <r>
    <n v="536586"/>
    <n v="22132"/>
    <x v="719"/>
    <n v="4"/>
    <x v="99"/>
    <n v="3.75"/>
    <x v="86"/>
    <x v="0"/>
    <n v="15"/>
  </r>
  <r>
    <n v="536586"/>
    <n v="35810"/>
    <x v="708"/>
    <n v="4"/>
    <x v="99"/>
    <n v="3.75"/>
    <x v="86"/>
    <x v="0"/>
    <n v="15"/>
  </r>
  <r>
    <n v="536586"/>
    <n v="22673"/>
    <x v="432"/>
    <n v="4"/>
    <x v="99"/>
    <n v="3.75"/>
    <x v="86"/>
    <x v="0"/>
    <n v="15"/>
  </r>
  <r>
    <n v="536587"/>
    <n v="21792"/>
    <x v="720"/>
    <n v="12"/>
    <x v="100"/>
    <n v="1.49"/>
    <x v="87"/>
    <x v="0"/>
    <n v="17.88"/>
  </r>
  <r>
    <n v="536587"/>
    <n v="23194"/>
    <x v="170"/>
    <n v="6"/>
    <x v="100"/>
    <n v="2.95"/>
    <x v="87"/>
    <x v="0"/>
    <n v="17.700000000000003"/>
  </r>
  <r>
    <n v="536587"/>
    <n v="22165"/>
    <x v="385"/>
    <n v="6"/>
    <x v="100"/>
    <n v="2.95"/>
    <x v="87"/>
    <x v="0"/>
    <n v="17.700000000000003"/>
  </r>
  <r>
    <n v="536587"/>
    <n v="22269"/>
    <x v="106"/>
    <n v="12"/>
    <x v="100"/>
    <n v="1.45"/>
    <x v="87"/>
    <x v="0"/>
    <n v="17.399999999999999"/>
  </r>
  <r>
    <n v="536587"/>
    <n v="22979"/>
    <x v="631"/>
    <n v="12"/>
    <x v="100"/>
    <n v="1.25"/>
    <x v="87"/>
    <x v="0"/>
    <n v="15"/>
  </r>
  <r>
    <n v="536587"/>
    <n v="22981"/>
    <x v="562"/>
    <n v="12"/>
    <x v="100"/>
    <n v="1.95"/>
    <x v="87"/>
    <x v="0"/>
    <n v="23.4"/>
  </r>
  <r>
    <n v="536587"/>
    <n v="84563"/>
    <x v="445"/>
    <n v="24"/>
    <x v="100"/>
    <n v="0.42"/>
    <x v="87"/>
    <x v="0"/>
    <n v="10.08"/>
  </r>
  <r>
    <n v="536587"/>
    <n v="85062"/>
    <x v="71"/>
    <n v="24"/>
    <x v="100"/>
    <n v="0.42"/>
    <x v="87"/>
    <x v="0"/>
    <n v="10.08"/>
  </r>
  <r>
    <n v="536587"/>
    <n v="84519"/>
    <x v="721"/>
    <n v="30"/>
    <x v="100"/>
    <n v="0.21"/>
    <x v="87"/>
    <x v="0"/>
    <n v="6.3"/>
  </r>
  <r>
    <n v="536587"/>
    <n v="22696"/>
    <x v="5"/>
    <n v="2"/>
    <x v="100"/>
    <n v="8.5"/>
    <x v="87"/>
    <x v="0"/>
    <n v="17"/>
  </r>
  <r>
    <n v="536587"/>
    <n v="23348"/>
    <x v="452"/>
    <n v="4"/>
    <x v="100"/>
    <n v="3.95"/>
    <x v="87"/>
    <x v="0"/>
    <n v="15.8"/>
  </r>
  <r>
    <n v="536587"/>
    <n v="21942"/>
    <x v="722"/>
    <n v="9"/>
    <x v="100"/>
    <n v="2.5499999999999998"/>
    <x v="87"/>
    <x v="0"/>
    <n v="22.95"/>
  </r>
  <r>
    <n v="536587"/>
    <n v="22626"/>
    <x v="543"/>
    <n v="10"/>
    <x v="100"/>
    <n v="0.85"/>
    <x v="87"/>
    <x v="0"/>
    <n v="8.5"/>
  </r>
  <r>
    <n v="536587"/>
    <n v="23054"/>
    <x v="114"/>
    <n v="6"/>
    <x v="100"/>
    <n v="3.35"/>
    <x v="87"/>
    <x v="0"/>
    <n v="20.100000000000001"/>
  </r>
  <r>
    <n v="536587"/>
    <n v="21926"/>
    <x v="59"/>
    <n v="12"/>
    <x v="100"/>
    <n v="2.1"/>
    <x v="87"/>
    <x v="0"/>
    <n v="25.200000000000003"/>
  </r>
  <r>
    <n v="536587"/>
    <n v="22711"/>
    <x v="44"/>
    <n v="24"/>
    <x v="100"/>
    <n v="0.28999999999999998"/>
    <x v="87"/>
    <x v="0"/>
    <n v="6.9599999999999991"/>
  </r>
  <r>
    <n v="536587"/>
    <n v="22754"/>
    <x v="453"/>
    <n v="24"/>
    <x v="100"/>
    <n v="0.28999999999999998"/>
    <x v="87"/>
    <x v="0"/>
    <n v="6.9599999999999991"/>
  </r>
  <r>
    <n v="536587"/>
    <n v="21188"/>
    <x v="723"/>
    <n v="12"/>
    <x v="100"/>
    <n v="0.42"/>
    <x v="87"/>
    <x v="0"/>
    <n v="5.04"/>
  </r>
  <r>
    <n v="536587"/>
    <n v="46000"/>
    <x v="724"/>
    <n v="36"/>
    <x v="100"/>
    <n v="0.21"/>
    <x v="87"/>
    <x v="0"/>
    <n v="7.56"/>
  </r>
  <r>
    <n v="536587"/>
    <n v="21219"/>
    <x v="324"/>
    <n v="12"/>
    <x v="100"/>
    <n v="1.25"/>
    <x v="87"/>
    <x v="0"/>
    <n v="15"/>
  </r>
  <r>
    <n v="536587"/>
    <n v="84741"/>
    <x v="344"/>
    <n v="12"/>
    <x v="100"/>
    <n v="1.25"/>
    <x v="87"/>
    <x v="0"/>
    <n v="15"/>
  </r>
  <r>
    <n v="536587"/>
    <n v="35915"/>
    <x v="36"/>
    <n v="12"/>
    <x v="100"/>
    <n v="0.85"/>
    <x v="87"/>
    <x v="0"/>
    <n v="10.199999999999999"/>
  </r>
  <r>
    <n v="536588"/>
    <n v="21078"/>
    <x v="216"/>
    <n v="6"/>
    <x v="101"/>
    <n v="4.25"/>
    <x v="88"/>
    <x v="0"/>
    <n v="25.5"/>
  </r>
  <r>
    <n v="536588"/>
    <n v="21925"/>
    <x v="39"/>
    <n v="12"/>
    <x v="101"/>
    <n v="1.45"/>
    <x v="88"/>
    <x v="0"/>
    <n v="17.399999999999999"/>
  </r>
  <r>
    <n v="536588"/>
    <n v="21948"/>
    <x v="464"/>
    <n v="12"/>
    <x v="101"/>
    <n v="0.85"/>
    <x v="88"/>
    <x v="0"/>
    <n v="10.199999999999999"/>
  </r>
  <r>
    <n v="536588"/>
    <n v="21967"/>
    <x v="381"/>
    <n v="12"/>
    <x v="101"/>
    <n v="0.85"/>
    <x v="88"/>
    <x v="0"/>
    <n v="10.199999999999999"/>
  </r>
  <r>
    <n v="536588"/>
    <n v="22094"/>
    <x v="18"/>
    <n v="1"/>
    <x v="101"/>
    <n v="7.95"/>
    <x v="88"/>
    <x v="0"/>
    <n v="7.95"/>
  </r>
  <r>
    <n v="536588"/>
    <n v="22258"/>
    <x v="476"/>
    <n v="12"/>
    <x v="101"/>
    <n v="2.95"/>
    <x v="88"/>
    <x v="0"/>
    <n v="35.400000000000006"/>
  </r>
  <r>
    <n v="536588"/>
    <n v="22232"/>
    <x v="475"/>
    <n v="12"/>
    <x v="101"/>
    <n v="2.95"/>
    <x v="88"/>
    <x v="0"/>
    <n v="35.400000000000006"/>
  </r>
  <r>
    <n v="536588"/>
    <n v="85160"/>
    <x v="725"/>
    <n v="6"/>
    <x v="101"/>
    <n v="3.75"/>
    <x v="88"/>
    <x v="0"/>
    <n v="22.5"/>
  </r>
  <r>
    <n v="536588"/>
    <n v="85132"/>
    <x v="726"/>
    <n v="6"/>
    <x v="101"/>
    <n v="3.75"/>
    <x v="88"/>
    <x v="0"/>
    <n v="22.5"/>
  </r>
  <r>
    <n v="536588"/>
    <n v="21190"/>
    <x v="326"/>
    <n v="12"/>
    <x v="101"/>
    <n v="3.75"/>
    <x v="88"/>
    <x v="0"/>
    <n v="45"/>
  </r>
  <r>
    <n v="536588"/>
    <n v="22559"/>
    <x v="309"/>
    <n v="12"/>
    <x v="101"/>
    <n v="3.75"/>
    <x v="88"/>
    <x v="0"/>
    <n v="45"/>
  </r>
  <r>
    <n v="536590"/>
    <n v="22638"/>
    <x v="97"/>
    <n v="12"/>
    <x v="102"/>
    <n v="1.45"/>
    <x v="89"/>
    <x v="0"/>
    <n v="17.399999999999999"/>
  </r>
  <r>
    <n v="536590"/>
    <n v="84856"/>
    <x v="0"/>
    <n v="6"/>
    <x v="102"/>
    <n v="2.95"/>
    <x v="89"/>
    <x v="0"/>
    <n v="17.700000000000003"/>
  </r>
  <r>
    <n v="536590"/>
    <n v="22873"/>
    <x v="492"/>
    <n v="3"/>
    <x v="102"/>
    <n v="4.95"/>
    <x v="89"/>
    <x v="0"/>
    <n v="14.850000000000001"/>
  </r>
  <r>
    <n v="536590"/>
    <n v="90065"/>
    <x v="452"/>
    <n v="4"/>
    <x v="102"/>
    <n v="3.95"/>
    <x v="89"/>
    <x v="0"/>
    <n v="15.8"/>
  </r>
  <r>
    <n v="536590"/>
    <n v="21327"/>
    <x v="673"/>
    <n v="1"/>
    <x v="102"/>
    <n v="12.75"/>
    <x v="89"/>
    <x v="0"/>
    <n v="12.75"/>
  </r>
  <r>
    <n v="536590"/>
    <n v="21547"/>
    <x v="518"/>
    <n v="6"/>
    <x v="102"/>
    <n v="2.95"/>
    <x v="89"/>
    <x v="0"/>
    <n v="17.700000000000003"/>
  </r>
  <r>
    <n v="536590"/>
    <n v="21982"/>
    <x v="727"/>
    <n v="8"/>
    <x v="102"/>
    <n v="1.69"/>
    <x v="89"/>
    <x v="0"/>
    <n v="13.52"/>
  </r>
  <r>
    <n v="536590"/>
    <n v="21693"/>
    <x v="317"/>
    <n v="1"/>
    <x v="102"/>
    <n v="9.9499999999999993"/>
    <x v="89"/>
    <x v="0"/>
    <n v="9.9499999999999993"/>
  </r>
  <r>
    <n v="536590"/>
    <n v="21704"/>
    <x v="480"/>
    <n v="12"/>
    <x v="102"/>
    <n v="1.95"/>
    <x v="89"/>
    <x v="0"/>
    <n v="23.4"/>
  </r>
  <r>
    <n v="536590"/>
    <n v="22194"/>
    <x v="602"/>
    <n v="2"/>
    <x v="102"/>
    <n v="7.95"/>
    <x v="89"/>
    <x v="0"/>
    <n v="15.9"/>
  </r>
  <r>
    <n v="536590"/>
    <n v="23051"/>
    <x v="728"/>
    <n v="4"/>
    <x v="102"/>
    <n v="3.25"/>
    <x v="89"/>
    <x v="0"/>
    <n v="13"/>
  </r>
  <r>
    <n v="536590"/>
    <n v="21714"/>
    <x v="729"/>
    <n v="12"/>
    <x v="102"/>
    <n v="0.42"/>
    <x v="89"/>
    <x v="0"/>
    <n v="5.04"/>
  </r>
  <r>
    <n v="536590"/>
    <n v="37444"/>
    <x v="15"/>
    <n v="2"/>
    <x v="102"/>
    <n v="9.9499999999999993"/>
    <x v="89"/>
    <x v="0"/>
    <n v="19.899999999999999"/>
  </r>
  <r>
    <n v="536590"/>
    <n v="23000"/>
    <x v="552"/>
    <n v="1"/>
    <x v="102"/>
    <n v="8.9499999999999993"/>
    <x v="89"/>
    <x v="0"/>
    <n v="8.9499999999999993"/>
  </r>
  <r>
    <n v="536591"/>
    <n v="84508"/>
    <x v="299"/>
    <n v="1"/>
    <x v="103"/>
    <n v="2.1"/>
    <x v="90"/>
    <x v="0"/>
    <n v="2.1"/>
  </r>
  <r>
    <n v="536591"/>
    <n v="84509"/>
    <x v="730"/>
    <n v="1"/>
    <x v="103"/>
    <n v="0.42"/>
    <x v="90"/>
    <x v="0"/>
    <n v="0.42"/>
  </r>
  <r>
    <n v="536591"/>
    <n v="22284"/>
    <x v="731"/>
    <n v="1"/>
    <x v="103"/>
    <n v="1.25"/>
    <x v="90"/>
    <x v="0"/>
    <n v="1.25"/>
  </r>
  <r>
    <n v="536591"/>
    <n v="85194"/>
    <x v="732"/>
    <n v="1"/>
    <x v="103"/>
    <n v="1.25"/>
    <x v="90"/>
    <x v="0"/>
    <n v="1.25"/>
  </r>
  <r>
    <n v="536591"/>
    <n v="46126"/>
    <x v="733"/>
    <n v="1"/>
    <x v="103"/>
    <n v="1.25"/>
    <x v="90"/>
    <x v="0"/>
    <n v="1.25"/>
  </r>
  <r>
    <n v="536591"/>
    <n v="84750"/>
    <x v="734"/>
    <n v="2"/>
    <x v="103"/>
    <n v="1.25"/>
    <x v="90"/>
    <x v="0"/>
    <n v="2.5"/>
  </r>
  <r>
    <n v="536591"/>
    <n v="84569"/>
    <x v="166"/>
    <n v="1"/>
    <x v="103"/>
    <n v="1.95"/>
    <x v="90"/>
    <x v="0"/>
    <n v="1.95"/>
  </r>
  <r>
    <n v="536591"/>
    <n v="22428"/>
    <x v="735"/>
    <n v="1"/>
    <x v="103"/>
    <n v="2.1"/>
    <x v="90"/>
    <x v="0"/>
    <n v="2.1"/>
  </r>
  <r>
    <n v="536591"/>
    <n v="84659"/>
    <x v="352"/>
    <n v="1"/>
    <x v="103"/>
    <n v="7.95"/>
    <x v="90"/>
    <x v="0"/>
    <n v="7.95"/>
  </r>
  <r>
    <n v="536591"/>
    <n v="21126"/>
    <x v="736"/>
    <n v="1"/>
    <x v="103"/>
    <n v="3.75"/>
    <x v="90"/>
    <x v="0"/>
    <n v="3.75"/>
  </r>
  <r>
    <n v="536591"/>
    <n v="72819"/>
    <x v="40"/>
    <n v="1"/>
    <x v="103"/>
    <n v="0.85"/>
    <x v="90"/>
    <x v="0"/>
    <n v="0.85"/>
  </r>
  <r>
    <n v="536591"/>
    <n v="21417"/>
    <x v="737"/>
    <n v="1"/>
    <x v="103"/>
    <n v="0.85"/>
    <x v="90"/>
    <x v="0"/>
    <n v="0.85"/>
  </r>
  <r>
    <n v="536591"/>
    <n v="20934"/>
    <x v="738"/>
    <n v="1"/>
    <x v="103"/>
    <n v="0.85"/>
    <x v="90"/>
    <x v="0"/>
    <n v="0.85"/>
  </r>
  <r>
    <n v="536591"/>
    <n v="84596"/>
    <x v="739"/>
    <n v="1"/>
    <x v="103"/>
    <n v="7.95"/>
    <x v="90"/>
    <x v="0"/>
    <n v="7.95"/>
  </r>
  <r>
    <n v="536591"/>
    <n v="21224"/>
    <x v="540"/>
    <n v="1"/>
    <x v="103"/>
    <n v="2.1"/>
    <x v="90"/>
    <x v="0"/>
    <n v="2.1"/>
  </r>
  <r>
    <n v="536591"/>
    <n v="21179"/>
    <x v="740"/>
    <n v="2"/>
    <x v="103"/>
    <n v="4.25"/>
    <x v="90"/>
    <x v="0"/>
    <n v="8.5"/>
  </r>
  <r>
    <n v="536591"/>
    <n v="17013"/>
    <x v="741"/>
    <n v="1"/>
    <x v="103"/>
    <n v="4.25"/>
    <x v="90"/>
    <x v="0"/>
    <n v="4.25"/>
  </r>
  <r>
    <n v="536591"/>
    <n v="21689"/>
    <x v="742"/>
    <n v="1"/>
    <x v="103"/>
    <n v="4.95"/>
    <x v="90"/>
    <x v="0"/>
    <n v="4.95"/>
  </r>
  <r>
    <n v="536591"/>
    <n v="21000"/>
    <x v="743"/>
    <n v="2"/>
    <x v="103"/>
    <n v="1.25"/>
    <x v="90"/>
    <x v="0"/>
    <n v="2.5"/>
  </r>
  <r>
    <n v="536591"/>
    <n v="22459"/>
    <x v="744"/>
    <n v="1"/>
    <x v="103"/>
    <n v="2.5499999999999998"/>
    <x v="90"/>
    <x v="0"/>
    <n v="2.5499999999999998"/>
  </r>
  <r>
    <n v="536591"/>
    <n v="21898"/>
    <x v="745"/>
    <n v="1"/>
    <x v="103"/>
    <n v="1.65"/>
    <x v="90"/>
    <x v="0"/>
    <n v="1.65"/>
  </r>
  <r>
    <n v="536591"/>
    <n v="84228"/>
    <x v="746"/>
    <n v="1"/>
    <x v="103"/>
    <n v="5.49"/>
    <x v="90"/>
    <x v="0"/>
    <n v="5.49"/>
  </r>
  <r>
    <n v="536591"/>
    <n v="47518"/>
    <x v="609"/>
    <n v="12"/>
    <x v="103"/>
    <n v="0.85"/>
    <x v="90"/>
    <x v="0"/>
    <n v="10.199999999999999"/>
  </r>
  <r>
    <n v="536591"/>
    <n v="21039"/>
    <x v="747"/>
    <n v="1"/>
    <x v="103"/>
    <n v="2.1"/>
    <x v="90"/>
    <x v="0"/>
    <n v="2.1"/>
  </r>
  <r>
    <n v="536591"/>
    <n v="84800"/>
    <x v="748"/>
    <n v="2"/>
    <x v="103"/>
    <n v="4.95"/>
    <x v="90"/>
    <x v="0"/>
    <n v="9.9"/>
  </r>
  <r>
    <n v="536591"/>
    <n v="35914"/>
    <x v="749"/>
    <n v="3"/>
    <x v="103"/>
    <n v="1.25"/>
    <x v="90"/>
    <x v="0"/>
    <n v="3.75"/>
  </r>
  <r>
    <n v="536591"/>
    <n v="84596"/>
    <x v="530"/>
    <n v="27"/>
    <x v="103"/>
    <n v="1.45"/>
    <x v="90"/>
    <x v="0"/>
    <n v="39.15"/>
  </r>
  <r>
    <n v="536591"/>
    <n v="72051"/>
    <x v="750"/>
    <n v="1"/>
    <x v="103"/>
    <n v="3.75"/>
    <x v="90"/>
    <x v="0"/>
    <n v="3.75"/>
  </r>
  <r>
    <n v="536591"/>
    <n v="22582"/>
    <x v="629"/>
    <n v="1"/>
    <x v="103"/>
    <n v="9.9499999999999993"/>
    <x v="90"/>
    <x v="0"/>
    <n v="9.9499999999999993"/>
  </r>
  <r>
    <n v="536591"/>
    <n v="90036"/>
    <x v="751"/>
    <n v="5"/>
    <x v="103"/>
    <n v="0.85"/>
    <x v="90"/>
    <x v="0"/>
    <n v="4.25"/>
  </r>
  <r>
    <n v="536591"/>
    <n v="23127"/>
    <x v="752"/>
    <n v="1"/>
    <x v="103"/>
    <n v="1.65"/>
    <x v="90"/>
    <x v="0"/>
    <n v="1.65"/>
  </r>
  <r>
    <n v="536591"/>
    <n v="21538"/>
    <x v="753"/>
    <n v="1"/>
    <x v="103"/>
    <n v="1.65"/>
    <x v="90"/>
    <x v="0"/>
    <n v="1.65"/>
  </r>
  <r>
    <n v="536591"/>
    <n v="22529"/>
    <x v="314"/>
    <n v="1"/>
    <x v="103"/>
    <n v="2.95"/>
    <x v="90"/>
    <x v="0"/>
    <n v="2.95"/>
  </r>
  <r>
    <n v="536591"/>
    <n v="22497"/>
    <x v="256"/>
    <n v="1"/>
    <x v="103"/>
    <n v="2.95"/>
    <x v="90"/>
    <x v="0"/>
    <n v="2.95"/>
  </r>
  <r>
    <n v="536591"/>
    <n v="22631"/>
    <x v="590"/>
    <n v="2"/>
    <x v="104"/>
    <n v="5.45"/>
    <x v="90"/>
    <x v="0"/>
    <n v="10.9"/>
  </r>
  <r>
    <n v="536591"/>
    <n v="85197"/>
    <x v="494"/>
    <n v="2"/>
    <x v="104"/>
    <n v="5.95"/>
    <x v="90"/>
    <x v="0"/>
    <n v="11.9"/>
  </r>
  <r>
    <n v="536591"/>
    <n v="22764"/>
    <x v="254"/>
    <n v="1"/>
    <x v="104"/>
    <n v="3.95"/>
    <x v="90"/>
    <x v="0"/>
    <n v="3.95"/>
  </r>
  <r>
    <n v="536591"/>
    <n v="90084"/>
    <x v="153"/>
    <n v="2"/>
    <x v="104"/>
    <n v="3.45"/>
    <x v="90"/>
    <x v="0"/>
    <n v="6.9"/>
  </r>
  <r>
    <n v="536591"/>
    <n v="90005"/>
    <x v="95"/>
    <n v="1"/>
    <x v="104"/>
    <n v="4.25"/>
    <x v="90"/>
    <x v="0"/>
    <n v="4.25"/>
  </r>
  <r>
    <n v="536591"/>
    <n v="22928"/>
    <x v="171"/>
    <n v="4"/>
    <x v="104"/>
    <n v="0.28999999999999998"/>
    <x v="90"/>
    <x v="0"/>
    <n v="1.1599999999999999"/>
  </r>
  <r>
    <n v="536593"/>
    <n v="84592"/>
    <x v="515"/>
    <n v="2"/>
    <x v="105"/>
    <n v="7.95"/>
    <x v="91"/>
    <x v="0"/>
    <n v="15.9"/>
  </r>
  <r>
    <n v="536593"/>
    <n v="22714"/>
    <x v="612"/>
    <n v="2"/>
    <x v="105"/>
    <n v="7.95"/>
    <x v="91"/>
    <x v="0"/>
    <n v="15.9"/>
  </r>
  <r>
    <n v="536593"/>
    <n v="21473"/>
    <x v="754"/>
    <n v="6"/>
    <x v="105"/>
    <n v="2.1"/>
    <x v="91"/>
    <x v="0"/>
    <n v="12.600000000000001"/>
  </r>
  <r>
    <n v="536593"/>
    <n v="72759"/>
    <x v="395"/>
    <n v="3"/>
    <x v="105"/>
    <n v="4.95"/>
    <x v="91"/>
    <x v="0"/>
    <n v="14.850000000000001"/>
  </r>
  <r>
    <n v="536593"/>
    <n v="72732"/>
    <x v="755"/>
    <n v="6"/>
    <x v="105"/>
    <n v="3.75"/>
    <x v="91"/>
    <x v="0"/>
    <n v="22.5"/>
  </r>
  <r>
    <n v="536594"/>
    <n v="22716"/>
    <x v="483"/>
    <n v="6"/>
    <x v="106"/>
    <n v="2.95"/>
    <x v="92"/>
    <x v="0"/>
    <n v="17.700000000000003"/>
  </r>
  <r>
    <n v="536594"/>
    <n v="85054"/>
    <x v="91"/>
    <n v="4"/>
    <x v="106"/>
    <n v="3.75"/>
    <x v="92"/>
    <x v="0"/>
    <n v="15"/>
  </r>
  <r>
    <n v="536594"/>
    <n v="23076"/>
    <x v="756"/>
    <n v="6"/>
    <x v="106"/>
    <n v="2.95"/>
    <x v="92"/>
    <x v="0"/>
    <n v="17.700000000000003"/>
  </r>
  <r>
    <n v="536594"/>
    <n v="17011"/>
    <x v="560"/>
    <n v="12"/>
    <x v="106"/>
    <n v="0.95"/>
    <x v="92"/>
    <x v="0"/>
    <n v="11.399999999999999"/>
  </r>
  <r>
    <n v="536594"/>
    <n v="21332"/>
    <x v="0"/>
    <n v="6"/>
    <x v="106"/>
    <n v="2.95"/>
    <x v="92"/>
    <x v="0"/>
    <n v="17.700000000000003"/>
  </r>
  <r>
    <n v="536595"/>
    <n v="20973"/>
    <x v="757"/>
    <n v="1"/>
    <x v="107"/>
    <n v="1.25"/>
    <x v="93"/>
    <x v="0"/>
    <n v="1.25"/>
  </r>
  <r>
    <n v="536595"/>
    <n v="21534"/>
    <x v="222"/>
    <n v="60"/>
    <x v="107"/>
    <n v="3.39"/>
    <x v="93"/>
    <x v="0"/>
    <n v="203.4"/>
  </r>
  <r>
    <n v="536595"/>
    <n v="22363"/>
    <x v="223"/>
    <n v="24"/>
    <x v="107"/>
    <n v="2.5499999999999998"/>
    <x v="93"/>
    <x v="0"/>
    <n v="61.199999999999996"/>
  </r>
  <r>
    <n v="536595"/>
    <n v="47593"/>
    <x v="494"/>
    <n v="4"/>
    <x v="107"/>
    <n v="5.95"/>
    <x v="93"/>
    <x v="0"/>
    <n v="23.8"/>
  </r>
  <r>
    <n v="536595"/>
    <n v="22263"/>
    <x v="695"/>
    <n v="4"/>
    <x v="107"/>
    <n v="5.95"/>
    <x v="93"/>
    <x v="0"/>
    <n v="23.8"/>
  </r>
  <r>
    <n v="536595"/>
    <n v="22099"/>
    <x v="758"/>
    <n v="5"/>
    <x v="107"/>
    <n v="1.65"/>
    <x v="93"/>
    <x v="0"/>
    <n v="8.25"/>
  </r>
  <r>
    <n v="536595"/>
    <n v="23182"/>
    <x v="35"/>
    <n v="5"/>
    <x v="107"/>
    <n v="2.1"/>
    <x v="93"/>
    <x v="0"/>
    <n v="10.5"/>
  </r>
  <r>
    <n v="536595"/>
    <n v="22229"/>
    <x v="426"/>
    <n v="1"/>
    <x v="107"/>
    <n v="5.95"/>
    <x v="93"/>
    <x v="0"/>
    <n v="5.95"/>
  </r>
  <r>
    <n v="536595"/>
    <n v="35809"/>
    <x v="233"/>
    <n v="1"/>
    <x v="107"/>
    <n v="2.25"/>
    <x v="93"/>
    <x v="0"/>
    <n v="2.25"/>
  </r>
  <r>
    <n v="536595"/>
    <n v="21147"/>
    <x v="759"/>
    <n v="1"/>
    <x v="107"/>
    <n v="1.25"/>
    <x v="93"/>
    <x v="0"/>
    <n v="1.25"/>
  </r>
  <r>
    <n v="536595"/>
    <n v="84559"/>
    <x v="760"/>
    <n v="2"/>
    <x v="107"/>
    <n v="3.75"/>
    <x v="93"/>
    <x v="0"/>
    <n v="7.5"/>
  </r>
  <r>
    <n v="536597"/>
    <n v="23077"/>
    <x v="20"/>
    <n v="4"/>
    <x v="108"/>
    <n v="0.55000000000000004"/>
    <x v="94"/>
    <x v="0"/>
    <n v="2.2000000000000002"/>
  </r>
  <r>
    <n v="536597"/>
    <n v="84531"/>
    <x v="761"/>
    <n v="1"/>
    <x v="108"/>
    <n v="0.85"/>
    <x v="94"/>
    <x v="0"/>
    <n v="0.85"/>
  </r>
  <r>
    <n v="536597"/>
    <n v="22702"/>
    <x v="762"/>
    <n v="4"/>
    <x v="108"/>
    <n v="0.42"/>
    <x v="94"/>
    <x v="0"/>
    <n v="1.68"/>
  </r>
  <r>
    <n v="536597"/>
    <n v="21123"/>
    <x v="758"/>
    <n v="2"/>
    <x v="108"/>
    <n v="1.65"/>
    <x v="94"/>
    <x v="0"/>
    <n v="3.3"/>
  </r>
  <r>
    <n v="536597"/>
    <n v="22663"/>
    <x v="763"/>
    <n v="1"/>
    <x v="108"/>
    <n v="4.25"/>
    <x v="94"/>
    <x v="0"/>
    <n v="4.25"/>
  </r>
  <r>
    <n v="536597"/>
    <n v="23159"/>
    <x v="764"/>
    <n v="1"/>
    <x v="108"/>
    <n v="4.25"/>
    <x v="94"/>
    <x v="0"/>
    <n v="4.25"/>
  </r>
  <r>
    <n v="536597"/>
    <n v="84951"/>
    <x v="52"/>
    <n v="1"/>
    <x v="108"/>
    <n v="2.95"/>
    <x v="94"/>
    <x v="0"/>
    <n v="2.95"/>
  </r>
  <r>
    <n v="536597"/>
    <n v="84231"/>
    <x v="21"/>
    <n v="1"/>
    <x v="108"/>
    <n v="2.95"/>
    <x v="94"/>
    <x v="0"/>
    <n v="2.95"/>
  </r>
  <r>
    <n v="536597"/>
    <n v="85186"/>
    <x v="289"/>
    <n v="2"/>
    <x v="108"/>
    <n v="2.5499999999999998"/>
    <x v="94"/>
    <x v="0"/>
    <n v="5.0999999999999996"/>
  </r>
  <r>
    <n v="536597"/>
    <n v="21770"/>
    <x v="199"/>
    <n v="1"/>
    <x v="108"/>
    <n v="1.25"/>
    <x v="94"/>
    <x v="0"/>
    <n v="1.25"/>
  </r>
  <r>
    <n v="536597"/>
    <n v="23154"/>
    <x v="765"/>
    <n v="1"/>
    <x v="108"/>
    <n v="3.25"/>
    <x v="94"/>
    <x v="0"/>
    <n v="3.25"/>
  </r>
  <r>
    <n v="536597"/>
    <n v="21376"/>
    <x v="766"/>
    <n v="3"/>
    <x v="108"/>
    <n v="4.25"/>
    <x v="94"/>
    <x v="0"/>
    <n v="12.75"/>
  </r>
  <r>
    <n v="536597"/>
    <n v="37479"/>
    <x v="767"/>
    <n v="1"/>
    <x v="108"/>
    <n v="1.65"/>
    <x v="94"/>
    <x v="0"/>
    <n v="1.65"/>
  </r>
  <r>
    <n v="536597"/>
    <n v="15044"/>
    <x v="768"/>
    <n v="4"/>
    <x v="108"/>
    <n v="0.85"/>
    <x v="94"/>
    <x v="0"/>
    <n v="3.4"/>
  </r>
  <r>
    <n v="536597"/>
    <n v="21043"/>
    <x v="769"/>
    <n v="1"/>
    <x v="108"/>
    <n v="4.95"/>
    <x v="94"/>
    <x v="0"/>
    <n v="4.95"/>
  </r>
  <r>
    <n v="536597"/>
    <n v="21656"/>
    <x v="770"/>
    <n v="1"/>
    <x v="108"/>
    <n v="9.9499999999999993"/>
    <x v="94"/>
    <x v="0"/>
    <n v="9.9499999999999993"/>
  </r>
  <r>
    <n v="536597"/>
    <n v="47599"/>
    <x v="771"/>
    <n v="1"/>
    <x v="108"/>
    <n v="2.95"/>
    <x v="94"/>
    <x v="0"/>
    <n v="2.95"/>
  </r>
  <r>
    <n v="536597"/>
    <n v="21031"/>
    <x v="772"/>
    <n v="1"/>
    <x v="108"/>
    <n v="4.25"/>
    <x v="94"/>
    <x v="0"/>
    <n v="4.25"/>
  </r>
  <r>
    <n v="536597"/>
    <n v="37444"/>
    <x v="217"/>
    <n v="4"/>
    <x v="108"/>
    <n v="0.85"/>
    <x v="94"/>
    <x v="0"/>
    <n v="3.4"/>
  </r>
  <r>
    <n v="536597"/>
    <n v="22233"/>
    <x v="773"/>
    <n v="1"/>
    <x v="108"/>
    <n v="1.65"/>
    <x v="94"/>
    <x v="0"/>
    <n v="1.65"/>
  </r>
  <r>
    <n v="536597"/>
    <n v="17129"/>
    <x v="178"/>
    <n v="6"/>
    <x v="108"/>
    <n v="0.85"/>
    <x v="94"/>
    <x v="0"/>
    <n v="5.0999999999999996"/>
  </r>
  <r>
    <n v="536597"/>
    <n v="21228"/>
    <x v="774"/>
    <n v="1"/>
    <x v="108"/>
    <n v="1.65"/>
    <x v="94"/>
    <x v="0"/>
    <n v="1.65"/>
  </r>
  <r>
    <n v="536597"/>
    <n v="35823"/>
    <x v="775"/>
    <n v="1"/>
    <x v="108"/>
    <n v="1.25"/>
    <x v="94"/>
    <x v="0"/>
    <n v="1.25"/>
  </r>
  <r>
    <n v="536597"/>
    <n v="20857"/>
    <x v="776"/>
    <n v="14"/>
    <x v="108"/>
    <n v="0.19"/>
    <x v="94"/>
    <x v="0"/>
    <n v="2.66"/>
  </r>
  <r>
    <n v="536597"/>
    <n v="20860"/>
    <x v="777"/>
    <n v="1"/>
    <x v="108"/>
    <n v="2.95"/>
    <x v="94"/>
    <x v="0"/>
    <n v="2.95"/>
  </r>
  <r>
    <n v="536597"/>
    <n v="85224"/>
    <x v="25"/>
    <n v="1"/>
    <x v="108"/>
    <n v="0.85"/>
    <x v="94"/>
    <x v="0"/>
    <n v="0.85"/>
  </r>
  <r>
    <n v="536597"/>
    <n v="21051"/>
    <x v="778"/>
    <n v="5"/>
    <x v="108"/>
    <n v="1.25"/>
    <x v="94"/>
    <x v="0"/>
    <n v="6.25"/>
  </r>
  <r>
    <n v="536597"/>
    <n v="22718"/>
    <x v="779"/>
    <n v="6"/>
    <x v="108"/>
    <n v="0.85"/>
    <x v="94"/>
    <x v="0"/>
    <n v="5.0999999999999996"/>
  </r>
  <r>
    <n v="536598"/>
    <n v="20850"/>
    <x v="780"/>
    <n v="12"/>
    <x v="109"/>
    <n v="1.25"/>
    <x v="95"/>
    <x v="0"/>
    <n v="15"/>
  </r>
  <r>
    <n v="536598"/>
    <n v="21283"/>
    <x v="781"/>
    <n v="16"/>
    <x v="109"/>
    <n v="0.85"/>
    <x v="95"/>
    <x v="0"/>
    <n v="13.6"/>
  </r>
  <r>
    <n v="536598"/>
    <n v="84854"/>
    <x v="697"/>
    <n v="24"/>
    <x v="109"/>
    <n v="1.25"/>
    <x v="95"/>
    <x v="0"/>
    <n v="30"/>
  </r>
  <r>
    <n v="536598"/>
    <n v="72821"/>
    <x v="782"/>
    <n v="24"/>
    <x v="109"/>
    <n v="4.25"/>
    <x v="95"/>
    <x v="0"/>
    <n v="102"/>
  </r>
  <r>
    <n v="536599"/>
    <n v="21428"/>
    <x v="394"/>
    <n v="8"/>
    <x v="110"/>
    <n v="8.5"/>
    <x v="96"/>
    <x v="0"/>
    <n v="68"/>
  </r>
  <r>
    <n v="536599"/>
    <n v="46115"/>
    <x v="430"/>
    <n v="4"/>
    <x v="110"/>
    <n v="3.75"/>
    <x v="96"/>
    <x v="0"/>
    <n v="15"/>
  </r>
  <r>
    <n v="536599"/>
    <n v="21171"/>
    <x v="431"/>
    <n v="12"/>
    <x v="110"/>
    <n v="3.75"/>
    <x v="96"/>
    <x v="0"/>
    <n v="45"/>
  </r>
  <r>
    <n v="536599"/>
    <n v="23193"/>
    <x v="359"/>
    <n v="36"/>
    <x v="110"/>
    <n v="0.85"/>
    <x v="96"/>
    <x v="0"/>
    <n v="30.599999999999998"/>
  </r>
  <r>
    <n v="536599"/>
    <n v="21377"/>
    <x v="576"/>
    <n v="12"/>
    <x v="110"/>
    <n v="6.35"/>
    <x v="96"/>
    <x v="0"/>
    <n v="76.199999999999989"/>
  </r>
  <r>
    <n v="536599"/>
    <n v="22372"/>
    <x v="553"/>
    <n v="8"/>
    <x v="110"/>
    <n v="8.9499999999999993"/>
    <x v="96"/>
    <x v="0"/>
    <n v="71.599999999999994"/>
  </r>
  <r>
    <n v="536600"/>
    <n v="21614"/>
    <x v="0"/>
    <n v="6"/>
    <x v="111"/>
    <n v="2.5499999999999998"/>
    <x v="0"/>
    <x v="0"/>
    <n v="15.299999999999999"/>
  </r>
  <r>
    <n v="536600"/>
    <n v="90099"/>
    <x v="1"/>
    <n v="6"/>
    <x v="111"/>
    <n v="3.39"/>
    <x v="0"/>
    <x v="0"/>
    <n v="20.34"/>
  </r>
  <r>
    <n v="536600"/>
    <n v="21867"/>
    <x v="783"/>
    <n v="4"/>
    <x v="111"/>
    <n v="4.95"/>
    <x v="0"/>
    <x v="0"/>
    <n v="19.8"/>
  </r>
  <r>
    <n v="536600"/>
    <n v="22036"/>
    <x v="533"/>
    <n v="2"/>
    <x v="111"/>
    <n v="6.95"/>
    <x v="0"/>
    <x v="0"/>
    <n v="13.9"/>
  </r>
  <r>
    <n v="536600"/>
    <n v="16045"/>
    <x v="784"/>
    <n v="6"/>
    <x v="111"/>
    <n v="2.1"/>
    <x v="0"/>
    <x v="0"/>
    <n v="12.600000000000001"/>
  </r>
  <r>
    <n v="536600"/>
    <n v="21750"/>
    <x v="83"/>
    <n v="6"/>
    <x v="111"/>
    <n v="2.5499999999999998"/>
    <x v="0"/>
    <x v="0"/>
    <n v="15.299999999999999"/>
  </r>
  <r>
    <n v="536600"/>
    <n v="22489"/>
    <x v="228"/>
    <n v="6"/>
    <x v="111"/>
    <n v="1.65"/>
    <x v="0"/>
    <x v="0"/>
    <n v="9.8999999999999986"/>
  </r>
  <r>
    <n v="536600"/>
    <n v="21827"/>
    <x v="3"/>
    <n v="6"/>
    <x v="111"/>
    <n v="3.39"/>
    <x v="0"/>
    <x v="0"/>
    <n v="20.34"/>
  </r>
  <r>
    <n v="536600"/>
    <n v="22293"/>
    <x v="4"/>
    <n v="6"/>
    <x v="111"/>
    <n v="3.39"/>
    <x v="0"/>
    <x v="0"/>
    <n v="20.34"/>
  </r>
  <r>
    <n v="536600"/>
    <n v="85132"/>
    <x v="5"/>
    <n v="2"/>
    <x v="111"/>
    <n v="7.65"/>
    <x v="0"/>
    <x v="0"/>
    <n v="15.3"/>
  </r>
  <r>
    <n v="536600"/>
    <n v="21395"/>
    <x v="785"/>
    <n v="2"/>
    <x v="111"/>
    <n v="35.75"/>
    <x v="0"/>
    <x v="0"/>
    <n v="71.5"/>
  </r>
  <r>
    <n v="536600"/>
    <n v="79172"/>
    <x v="6"/>
    <n v="4"/>
    <x v="111"/>
    <n v="4.25"/>
    <x v="0"/>
    <x v="0"/>
    <n v="17"/>
  </r>
  <r>
    <n v="536601"/>
    <n v="23158"/>
    <x v="8"/>
    <n v="6"/>
    <x v="112"/>
    <n v="1.85"/>
    <x v="0"/>
    <x v="0"/>
    <n v="11.100000000000001"/>
  </r>
  <r>
    <n v="536601"/>
    <n v="21090"/>
    <x v="7"/>
    <n v="6"/>
    <x v="112"/>
    <n v="1.85"/>
    <x v="0"/>
    <x v="0"/>
    <n v="11.100000000000001"/>
  </r>
  <r>
    <n v="536602"/>
    <n v="84969"/>
    <x v="323"/>
    <n v="6"/>
    <x v="113"/>
    <n v="1.06"/>
    <x v="0"/>
    <x v="0"/>
    <n v="6.36"/>
  </r>
  <r>
    <n v="536602"/>
    <n v="22052"/>
    <x v="671"/>
    <n v="6"/>
    <x v="113"/>
    <n v="1.06"/>
    <x v="0"/>
    <x v="0"/>
    <n v="6.36"/>
  </r>
  <r>
    <n v="536602"/>
    <n v="84906"/>
    <x v="407"/>
    <n v="6"/>
    <x v="113"/>
    <n v="1.06"/>
    <x v="0"/>
    <x v="0"/>
    <n v="6.36"/>
  </r>
  <r>
    <n v="536602"/>
    <n v="21277"/>
    <x v="786"/>
    <n v="6"/>
    <x v="113"/>
    <n v="1.06"/>
    <x v="0"/>
    <x v="0"/>
    <n v="6.36"/>
  </r>
  <r>
    <n v="536602"/>
    <n v="21707"/>
    <x v="783"/>
    <n v="4"/>
    <x v="113"/>
    <n v="4.95"/>
    <x v="0"/>
    <x v="0"/>
    <n v="19.8"/>
  </r>
  <r>
    <n v="536602"/>
    <n v="22482"/>
    <x v="228"/>
    <n v="6"/>
    <x v="113"/>
    <n v="1.65"/>
    <x v="0"/>
    <x v="0"/>
    <n v="9.8999999999999986"/>
  </r>
  <r>
    <n v="536602"/>
    <n v="15030"/>
    <x v="3"/>
    <n v="6"/>
    <x v="113"/>
    <n v="3.39"/>
    <x v="0"/>
    <x v="0"/>
    <n v="20.34"/>
  </r>
  <r>
    <n v="536602"/>
    <n v="21812"/>
    <x v="4"/>
    <n v="6"/>
    <x v="113"/>
    <n v="3.39"/>
    <x v="0"/>
    <x v="0"/>
    <n v="20.34"/>
  </r>
  <r>
    <n v="536602"/>
    <n v="22085"/>
    <x v="6"/>
    <n v="4"/>
    <x v="113"/>
    <n v="4.25"/>
    <x v="0"/>
    <x v="0"/>
    <n v="17"/>
  </r>
  <r>
    <n v="536602"/>
    <n v="23157"/>
    <x v="5"/>
    <n v="2"/>
    <x v="113"/>
    <n v="7.65"/>
    <x v="0"/>
    <x v="0"/>
    <n v="15.3"/>
  </r>
  <r>
    <n v="536602"/>
    <n v="21949"/>
    <x v="0"/>
    <n v="6"/>
    <x v="113"/>
    <n v="2.5499999999999998"/>
    <x v="0"/>
    <x v="0"/>
    <n v="15.299999999999999"/>
  </r>
  <r>
    <n v="536602"/>
    <n v="23156"/>
    <x v="1"/>
    <n v="6"/>
    <x v="113"/>
    <n v="3.39"/>
    <x v="0"/>
    <x v="0"/>
    <n v="20.34"/>
  </r>
  <r>
    <n v="536603"/>
    <n v="22982"/>
    <x v="8"/>
    <n v="6"/>
    <x v="114"/>
    <n v="1.85"/>
    <x v="0"/>
    <x v="0"/>
    <n v="11.100000000000001"/>
  </r>
  <r>
    <n v="536603"/>
    <n v="22516"/>
    <x v="7"/>
    <n v="6"/>
    <x v="114"/>
    <n v="1.85"/>
    <x v="0"/>
    <x v="0"/>
    <n v="11.100000000000001"/>
  </r>
  <r>
    <n v="536604"/>
    <n v="90010"/>
    <x v="787"/>
    <n v="12"/>
    <x v="115"/>
    <n v="0.85"/>
    <x v="97"/>
    <x v="0"/>
    <n v="10.199999999999999"/>
  </r>
  <r>
    <n v="536604"/>
    <n v="90010"/>
    <x v="205"/>
    <n v="12"/>
    <x v="115"/>
    <n v="0.85"/>
    <x v="97"/>
    <x v="0"/>
    <n v="10.199999999999999"/>
  </r>
  <r>
    <n v="536604"/>
    <n v="90173"/>
    <x v="117"/>
    <n v="12"/>
    <x v="115"/>
    <n v="3.95"/>
    <x v="97"/>
    <x v="0"/>
    <n v="47.400000000000006"/>
  </r>
  <r>
    <n v="536604"/>
    <n v="90035"/>
    <x v="518"/>
    <n v="6"/>
    <x v="115"/>
    <n v="2.95"/>
    <x v="97"/>
    <x v="0"/>
    <n v="17.700000000000003"/>
  </r>
  <r>
    <n v="536604"/>
    <n v="84763"/>
    <x v="788"/>
    <n v="6"/>
    <x v="115"/>
    <n v="2.95"/>
    <x v="97"/>
    <x v="0"/>
    <n v="17.700000000000003"/>
  </r>
  <r>
    <n v="536604"/>
    <n v="84313"/>
    <x v="789"/>
    <n v="12"/>
    <x v="115"/>
    <n v="0.85"/>
    <x v="97"/>
    <x v="0"/>
    <n v="10.199999999999999"/>
  </r>
  <r>
    <n v="536604"/>
    <n v="85179"/>
    <x v="561"/>
    <n v="12"/>
    <x v="115"/>
    <n v="0.85"/>
    <x v="97"/>
    <x v="0"/>
    <n v="10.199999999999999"/>
  </r>
  <r>
    <n v="536604"/>
    <n v="22231"/>
    <x v="530"/>
    <n v="18"/>
    <x v="115"/>
    <n v="1.45"/>
    <x v="97"/>
    <x v="0"/>
    <n v="26.099999999999998"/>
  </r>
  <r>
    <n v="536604"/>
    <n v="22555"/>
    <x v="39"/>
    <n v="24"/>
    <x v="115"/>
    <n v="1.45"/>
    <x v="97"/>
    <x v="0"/>
    <n v="34.799999999999997"/>
  </r>
  <r>
    <n v="536605"/>
    <n v="22453"/>
    <x v="790"/>
    <n v="2"/>
    <x v="116"/>
    <n v="6.75"/>
    <x v="98"/>
    <x v="0"/>
    <n v="13.5"/>
  </r>
  <r>
    <n v="536605"/>
    <n v="16010"/>
    <x v="339"/>
    <n v="12"/>
    <x v="116"/>
    <n v="0.85"/>
    <x v="98"/>
    <x v="0"/>
    <n v="10.199999999999999"/>
  </r>
  <r>
    <n v="536605"/>
    <n v="23155"/>
    <x v="791"/>
    <n v="10"/>
    <x v="116"/>
    <n v="1.25"/>
    <x v="98"/>
    <x v="0"/>
    <n v="12.5"/>
  </r>
  <r>
    <n v="536605"/>
    <n v="21820"/>
    <x v="269"/>
    <n v="8"/>
    <x v="116"/>
    <n v="3.75"/>
    <x v="98"/>
    <x v="0"/>
    <n v="30"/>
  </r>
  <r>
    <n v="536605"/>
    <n v="21609"/>
    <x v="792"/>
    <n v="8"/>
    <x v="116"/>
    <n v="3.75"/>
    <x v="98"/>
    <x v="0"/>
    <n v="30"/>
  </r>
  <r>
    <n v="536605"/>
    <n v="85185"/>
    <x v="635"/>
    <n v="12"/>
    <x v="116"/>
    <n v="2.1"/>
    <x v="98"/>
    <x v="0"/>
    <n v="25.200000000000003"/>
  </r>
  <r>
    <n v="536605"/>
    <n v="72800"/>
    <x v="793"/>
    <n v="3"/>
    <x v="116"/>
    <n v="5.95"/>
    <x v="98"/>
    <x v="0"/>
    <n v="17.850000000000001"/>
  </r>
  <r>
    <n v="536605"/>
    <n v="72781"/>
    <x v="794"/>
    <n v="3"/>
    <x v="116"/>
    <n v="5.95"/>
    <x v="98"/>
    <x v="0"/>
    <n v="17.850000000000001"/>
  </r>
  <r>
    <n v="536605"/>
    <n v="35015"/>
    <x v="92"/>
    <n v="3"/>
    <x v="116"/>
    <n v="4.95"/>
    <x v="98"/>
    <x v="0"/>
    <n v="14.850000000000001"/>
  </r>
  <r>
    <n v="536605"/>
    <n v="72793"/>
    <x v="795"/>
    <n v="6"/>
    <x v="116"/>
    <n v="2.95"/>
    <x v="98"/>
    <x v="0"/>
    <n v="17.700000000000003"/>
  </r>
  <r>
    <n v="536605"/>
    <n v="72800"/>
    <x v="796"/>
    <n v="6"/>
    <x v="116"/>
    <n v="2.95"/>
    <x v="98"/>
    <x v="0"/>
    <n v="17.700000000000003"/>
  </r>
  <r>
    <n v="536605"/>
    <n v="72789"/>
    <x v="797"/>
    <n v="6"/>
    <x v="116"/>
    <n v="2.95"/>
    <x v="98"/>
    <x v="0"/>
    <n v="17.700000000000003"/>
  </r>
  <r>
    <n v="536605"/>
    <n v="72801"/>
    <x v="622"/>
    <n v="6"/>
    <x v="116"/>
    <n v="2.95"/>
    <x v="98"/>
    <x v="0"/>
    <n v="17.700000000000003"/>
  </r>
  <r>
    <n v="536605"/>
    <n v="72798"/>
    <x v="606"/>
    <n v="10"/>
    <x v="116"/>
    <n v="1.25"/>
    <x v="98"/>
    <x v="0"/>
    <n v="12.5"/>
  </r>
  <r>
    <n v="536605"/>
    <n v="85018"/>
    <x v="798"/>
    <n v="12"/>
    <x v="116"/>
    <n v="1.45"/>
    <x v="98"/>
    <x v="0"/>
    <n v="17.399999999999999"/>
  </r>
  <r>
    <n v="536607"/>
    <n v="21439"/>
    <x v="799"/>
    <n v="2"/>
    <x v="117"/>
    <n v="9.9499999999999993"/>
    <x v="99"/>
    <x v="0"/>
    <n v="19.899999999999999"/>
  </r>
  <r>
    <n v="536607"/>
    <n v="84509"/>
    <x v="800"/>
    <n v="12"/>
    <x v="117"/>
    <n v="0.85"/>
    <x v="99"/>
    <x v="0"/>
    <n v="10.199999999999999"/>
  </r>
  <r>
    <n v="536607"/>
    <n v="16161"/>
    <x v="16"/>
    <n v="3"/>
    <x v="117"/>
    <n v="5.95"/>
    <x v="99"/>
    <x v="0"/>
    <n v="17.850000000000001"/>
  </r>
  <r>
    <n v="536607"/>
    <n v="35824"/>
    <x v="695"/>
    <n v="3"/>
    <x v="117"/>
    <n v="5.95"/>
    <x v="99"/>
    <x v="0"/>
    <n v="17.850000000000001"/>
  </r>
  <r>
    <n v="536607"/>
    <n v="84726"/>
    <x v="99"/>
    <n v="6"/>
    <x v="117"/>
    <n v="2.95"/>
    <x v="99"/>
    <x v="0"/>
    <n v="17.700000000000003"/>
  </r>
  <r>
    <n v="536607"/>
    <n v="84875"/>
    <x v="452"/>
    <n v="4"/>
    <x v="117"/>
    <n v="3.95"/>
    <x v="99"/>
    <x v="0"/>
    <n v="15.8"/>
  </r>
  <r>
    <n v="536607"/>
    <n v="84876"/>
    <x v="166"/>
    <n v="10"/>
    <x v="117"/>
    <n v="1.95"/>
    <x v="99"/>
    <x v="0"/>
    <n v="19.5"/>
  </r>
  <r>
    <n v="536607"/>
    <n v="22246"/>
    <x v="167"/>
    <n v="10"/>
    <x v="117"/>
    <n v="1.95"/>
    <x v="99"/>
    <x v="0"/>
    <n v="19.5"/>
  </r>
  <r>
    <n v="536607"/>
    <n v="23179"/>
    <x v="801"/>
    <n v="2"/>
    <x v="117"/>
    <n v="7.95"/>
    <x v="99"/>
    <x v="0"/>
    <n v="15.9"/>
  </r>
  <r>
    <n v="536607"/>
    <n v="16011"/>
    <x v="802"/>
    <n v="2"/>
    <x v="117"/>
    <n v="7.95"/>
    <x v="99"/>
    <x v="0"/>
    <n v="15.9"/>
  </r>
  <r>
    <n v="536607"/>
    <n v="84789"/>
    <x v="483"/>
    <n v="6"/>
    <x v="117"/>
    <n v="2.95"/>
    <x v="99"/>
    <x v="0"/>
    <n v="17.700000000000003"/>
  </r>
  <r>
    <n v="536607"/>
    <n v="21628"/>
    <x v="9"/>
    <n v="8"/>
    <x v="117"/>
    <n v="1.69"/>
    <x v="99"/>
    <x v="0"/>
    <n v="13.52"/>
  </r>
  <r>
    <n v="536607"/>
    <n v="84507"/>
    <x v="227"/>
    <n v="1"/>
    <x v="117"/>
    <n v="12.75"/>
    <x v="99"/>
    <x v="0"/>
    <n v="12.75"/>
  </r>
  <r>
    <n v="536607"/>
    <n v="84743"/>
    <x v="357"/>
    <n v="2"/>
    <x v="117"/>
    <n v="8.5"/>
    <x v="99"/>
    <x v="0"/>
    <n v="17"/>
  </r>
  <r>
    <n v="536607"/>
    <n v="35972"/>
    <x v="803"/>
    <n v="4"/>
    <x v="117"/>
    <n v="4.95"/>
    <x v="99"/>
    <x v="0"/>
    <n v="19.8"/>
  </r>
  <r>
    <n v="536607"/>
    <n v="84845"/>
    <x v="518"/>
    <n v="6"/>
    <x v="117"/>
    <n v="2.95"/>
    <x v="99"/>
    <x v="0"/>
    <n v="17.700000000000003"/>
  </r>
  <r>
    <n v="536607"/>
    <n v="21278"/>
    <x v="756"/>
    <n v="6"/>
    <x v="117"/>
    <n v="2.95"/>
    <x v="99"/>
    <x v="0"/>
    <n v="17.700000000000003"/>
  </r>
  <r>
    <n v="536607"/>
    <n v="21279"/>
    <x v="0"/>
    <n v="6"/>
    <x v="117"/>
    <n v="2.95"/>
    <x v="99"/>
    <x v="0"/>
    <n v="17.700000000000003"/>
  </r>
  <r>
    <n v="536608"/>
    <n v="21274"/>
    <x v="788"/>
    <n v="6"/>
    <x v="118"/>
    <n v="2.95"/>
    <x v="100"/>
    <x v="0"/>
    <n v="17.700000000000003"/>
  </r>
  <r>
    <n v="536608"/>
    <n v="16020"/>
    <x v="464"/>
    <n v="12"/>
    <x v="118"/>
    <n v="0.85"/>
    <x v="100"/>
    <x v="0"/>
    <n v="10.199999999999999"/>
  </r>
  <r>
    <n v="536608"/>
    <n v="84508"/>
    <x v="381"/>
    <n v="12"/>
    <x v="118"/>
    <n v="0.85"/>
    <x v="100"/>
    <x v="0"/>
    <n v="10.199999999999999"/>
  </r>
  <r>
    <n v="536609"/>
    <n v="21281"/>
    <x v="0"/>
    <n v="6"/>
    <x v="119"/>
    <n v="2.5499999999999998"/>
    <x v="0"/>
    <x v="0"/>
    <n v="15.299999999999999"/>
  </r>
  <r>
    <n v="536609"/>
    <n v="21474"/>
    <x v="1"/>
    <n v="6"/>
    <x v="119"/>
    <n v="3.39"/>
    <x v="0"/>
    <x v="0"/>
    <n v="20.34"/>
  </r>
  <r>
    <n v="536609"/>
    <n v="21684"/>
    <x v="2"/>
    <n v="6"/>
    <x v="119"/>
    <n v="2.75"/>
    <x v="0"/>
    <x v="0"/>
    <n v="16.5"/>
  </r>
  <r>
    <n v="536609"/>
    <n v="62096"/>
    <x v="323"/>
    <n v="6"/>
    <x v="119"/>
    <n v="1.06"/>
    <x v="0"/>
    <x v="0"/>
    <n v="6.36"/>
  </r>
  <r>
    <n v="536609"/>
    <n v="84596"/>
    <x v="671"/>
    <n v="6"/>
    <x v="119"/>
    <n v="1.06"/>
    <x v="0"/>
    <x v="0"/>
    <n v="6.36"/>
  </r>
  <r>
    <n v="536609"/>
    <n v="10134"/>
    <x v="407"/>
    <n v="6"/>
    <x v="119"/>
    <n v="1.06"/>
    <x v="0"/>
    <x v="0"/>
    <n v="6.36"/>
  </r>
  <r>
    <n v="536609"/>
    <n v="20778"/>
    <x v="786"/>
    <n v="6"/>
    <x v="119"/>
    <n v="1.06"/>
    <x v="0"/>
    <x v="0"/>
    <n v="6.36"/>
  </r>
  <r>
    <n v="536609"/>
    <n v="16254"/>
    <x v="783"/>
    <n v="4"/>
    <x v="119"/>
    <n v="4.95"/>
    <x v="0"/>
    <x v="0"/>
    <n v="19.8"/>
  </r>
  <r>
    <n v="536609"/>
    <n v="16248"/>
    <x v="533"/>
    <n v="4"/>
    <x v="119"/>
    <n v="6.95"/>
    <x v="0"/>
    <x v="0"/>
    <n v="27.8"/>
  </r>
  <r>
    <n v="536609"/>
    <n v="84993"/>
    <x v="784"/>
    <n v="6"/>
    <x v="119"/>
    <n v="2.1"/>
    <x v="0"/>
    <x v="0"/>
    <n v="12.600000000000001"/>
  </r>
  <r>
    <n v="536609"/>
    <n v="84569"/>
    <x v="83"/>
    <n v="6"/>
    <x v="119"/>
    <n v="2.5499999999999998"/>
    <x v="0"/>
    <x v="0"/>
    <n v="15.299999999999999"/>
  </r>
  <r>
    <n v="536609"/>
    <n v="37327"/>
    <x v="228"/>
    <n v="6"/>
    <x v="119"/>
    <n v="1.65"/>
    <x v="0"/>
    <x v="0"/>
    <n v="9.8999999999999986"/>
  </r>
  <r>
    <n v="536609"/>
    <n v="21681"/>
    <x v="3"/>
    <n v="6"/>
    <x v="119"/>
    <n v="3.39"/>
    <x v="0"/>
    <x v="0"/>
    <n v="20.34"/>
  </r>
  <r>
    <n v="536609"/>
    <n v="84990"/>
    <x v="4"/>
    <n v="6"/>
    <x v="119"/>
    <n v="3.39"/>
    <x v="0"/>
    <x v="0"/>
    <n v="20.34"/>
  </r>
  <r>
    <n v="536609"/>
    <n v="21374"/>
    <x v="5"/>
    <n v="2"/>
    <x v="119"/>
    <n v="7.65"/>
    <x v="0"/>
    <x v="0"/>
    <n v="15.3"/>
  </r>
  <r>
    <n v="536609"/>
    <n v="21398"/>
    <x v="6"/>
    <n v="6"/>
    <x v="119"/>
    <n v="4.25"/>
    <x v="0"/>
    <x v="0"/>
    <n v="25.5"/>
  </r>
  <r>
    <n v="536610"/>
    <n v="35920"/>
    <x v="8"/>
    <n v="6"/>
    <x v="120"/>
    <n v="1.85"/>
    <x v="0"/>
    <x v="0"/>
    <n v="11.100000000000001"/>
  </r>
  <r>
    <n v="536610"/>
    <n v="90148"/>
    <x v="7"/>
    <n v="6"/>
    <x v="120"/>
    <n v="1.85"/>
    <x v="0"/>
    <x v="0"/>
    <n v="11.100000000000001"/>
  </r>
  <r>
    <n v="536611"/>
    <n v="23053"/>
    <x v="60"/>
    <n v="12"/>
    <x v="121"/>
    <n v="2.1"/>
    <x v="101"/>
    <x v="0"/>
    <n v="25.200000000000003"/>
  </r>
  <r>
    <n v="536611"/>
    <n v="20756"/>
    <x v="198"/>
    <n v="12"/>
    <x v="121"/>
    <n v="2.1"/>
    <x v="101"/>
    <x v="0"/>
    <n v="25.200000000000003"/>
  </r>
  <r>
    <n v="536611"/>
    <n v="20759"/>
    <x v="61"/>
    <n v="24"/>
    <x v="121"/>
    <n v="2.1"/>
    <x v="101"/>
    <x v="0"/>
    <n v="50.400000000000006"/>
  </r>
  <r>
    <n v="536611"/>
    <n v="20758"/>
    <x v="7"/>
    <n v="12"/>
    <x v="121"/>
    <n v="2.1"/>
    <x v="101"/>
    <x v="0"/>
    <n v="25.200000000000003"/>
  </r>
  <r>
    <n v="536611"/>
    <n v="20760"/>
    <x v="36"/>
    <n v="12"/>
    <x v="121"/>
    <n v="0.85"/>
    <x v="101"/>
    <x v="0"/>
    <n v="10.199999999999999"/>
  </r>
  <r>
    <n v="536611"/>
    <n v="35819"/>
    <x v="84"/>
    <n v="12"/>
    <x v="121"/>
    <n v="1.25"/>
    <x v="101"/>
    <x v="0"/>
    <n v="15"/>
  </r>
  <r>
    <n v="536611"/>
    <n v="35650"/>
    <x v="368"/>
    <n v="12"/>
    <x v="121"/>
    <n v="1.45"/>
    <x v="101"/>
    <x v="0"/>
    <n v="17.399999999999999"/>
  </r>
  <r>
    <n v="536611"/>
    <n v="21416"/>
    <x v="715"/>
    <n v="3"/>
    <x v="121"/>
    <n v="4.6500000000000004"/>
    <x v="101"/>
    <x v="0"/>
    <n v="13.950000000000001"/>
  </r>
  <r>
    <n v="536611"/>
    <n v="85017"/>
    <x v="714"/>
    <n v="6"/>
    <x v="121"/>
    <n v="2.95"/>
    <x v="101"/>
    <x v="0"/>
    <n v="17.700000000000003"/>
  </r>
  <r>
    <n v="536611"/>
    <n v="20773"/>
    <x v="804"/>
    <n v="6"/>
    <x v="121"/>
    <n v="1.25"/>
    <x v="101"/>
    <x v="0"/>
    <n v="7.5"/>
  </r>
  <r>
    <n v="536611"/>
    <n v="35649"/>
    <x v="805"/>
    <n v="6"/>
    <x v="121"/>
    <n v="2.5499999999999998"/>
    <x v="101"/>
    <x v="0"/>
    <n v="15.299999999999999"/>
  </r>
  <r>
    <n v="536611"/>
    <n v="79336"/>
    <x v="79"/>
    <n v="12"/>
    <x v="121"/>
    <n v="1.25"/>
    <x v="101"/>
    <x v="0"/>
    <n v="15"/>
  </r>
  <r>
    <n v="536611"/>
    <n v="21664"/>
    <x v="806"/>
    <n v="12"/>
    <x v="121"/>
    <n v="0.55000000000000004"/>
    <x v="101"/>
    <x v="0"/>
    <n v="6.6000000000000005"/>
  </r>
  <r>
    <n v="536611"/>
    <n v="21511"/>
    <x v="807"/>
    <n v="12"/>
    <x v="121"/>
    <n v="1.25"/>
    <x v="101"/>
    <x v="0"/>
    <n v="15"/>
  </r>
  <r>
    <n v="536612"/>
    <n v="81953"/>
    <x v="0"/>
    <n v="6"/>
    <x v="122"/>
    <n v="2.5499999999999998"/>
    <x v="0"/>
    <x v="0"/>
    <n v="15.299999999999999"/>
  </r>
  <r>
    <n v="536612"/>
    <n v="21518"/>
    <x v="1"/>
    <n v="6"/>
    <x v="122"/>
    <n v="3.39"/>
    <x v="0"/>
    <x v="0"/>
    <n v="20.34"/>
  </r>
  <r>
    <n v="536612"/>
    <n v="84247"/>
    <x v="2"/>
    <n v="6"/>
    <x v="122"/>
    <n v="2.75"/>
    <x v="0"/>
    <x v="0"/>
    <n v="16.5"/>
  </r>
  <r>
    <n v="536612"/>
    <n v="16169"/>
    <x v="323"/>
    <n v="6"/>
    <x v="122"/>
    <n v="1.06"/>
    <x v="0"/>
    <x v="0"/>
    <n v="6.36"/>
  </r>
  <r>
    <n v="536612"/>
    <n v="35815"/>
    <x v="671"/>
    <n v="6"/>
    <x v="122"/>
    <n v="1.06"/>
    <x v="0"/>
    <x v="0"/>
    <n v="6.36"/>
  </r>
  <r>
    <n v="536612"/>
    <n v="44265"/>
    <x v="407"/>
    <n v="6"/>
    <x v="122"/>
    <n v="1.06"/>
    <x v="0"/>
    <x v="0"/>
    <n v="6.36"/>
  </r>
  <r>
    <n v="536612"/>
    <n v="82545"/>
    <x v="786"/>
    <n v="6"/>
    <x v="122"/>
    <n v="1.06"/>
    <x v="0"/>
    <x v="0"/>
    <n v="6.36"/>
  </r>
  <r>
    <n v="536612"/>
    <n v="84251"/>
    <x v="783"/>
    <n v="4"/>
    <x v="122"/>
    <n v="4.95"/>
    <x v="0"/>
    <x v="0"/>
    <n v="19.8"/>
  </r>
  <r>
    <n v="536612"/>
    <n v="21637"/>
    <x v="533"/>
    <n v="2"/>
    <x v="122"/>
    <n v="6.95"/>
    <x v="0"/>
    <x v="0"/>
    <n v="13.9"/>
  </r>
  <r>
    <n v="536612"/>
    <n v="21160"/>
    <x v="784"/>
    <n v="6"/>
    <x v="122"/>
    <n v="2.1"/>
    <x v="0"/>
    <x v="0"/>
    <n v="12.600000000000001"/>
  </r>
  <r>
    <n v="536612"/>
    <n v="35603"/>
    <x v="83"/>
    <n v="6"/>
    <x v="122"/>
    <n v="2.5499999999999998"/>
    <x v="0"/>
    <x v="0"/>
    <n v="15.299999999999999"/>
  </r>
  <r>
    <n v="536612"/>
    <n v="20821"/>
    <x v="228"/>
    <n v="6"/>
    <x v="122"/>
    <n v="1.65"/>
    <x v="0"/>
    <x v="0"/>
    <n v="9.8999999999999986"/>
  </r>
  <r>
    <n v="536612"/>
    <n v="47502"/>
    <x v="3"/>
    <n v="6"/>
    <x v="122"/>
    <n v="3.39"/>
    <x v="0"/>
    <x v="0"/>
    <n v="20.34"/>
  </r>
  <r>
    <n v="536612"/>
    <n v="84007"/>
    <x v="4"/>
    <n v="6"/>
    <x v="122"/>
    <n v="3.39"/>
    <x v="0"/>
    <x v="0"/>
    <n v="20.34"/>
  </r>
  <r>
    <n v="536612"/>
    <n v="84522"/>
    <x v="6"/>
    <n v="4"/>
    <x v="122"/>
    <n v="4.25"/>
    <x v="0"/>
    <x v="0"/>
    <n v="17"/>
  </r>
  <r>
    <n v="536613"/>
    <n v="21722"/>
    <x v="37"/>
    <n v="6"/>
    <x v="122"/>
    <n v="2.1"/>
    <x v="102"/>
    <x v="0"/>
    <n v="12.600000000000001"/>
  </r>
  <r>
    <n v="536613"/>
    <n v="79331"/>
    <x v="675"/>
    <n v="12"/>
    <x v="122"/>
    <n v="0.42"/>
    <x v="102"/>
    <x v="0"/>
    <n v="5.04"/>
  </r>
  <r>
    <n v="536613"/>
    <n v="85030"/>
    <x v="808"/>
    <n v="12"/>
    <x v="122"/>
    <n v="0.42"/>
    <x v="102"/>
    <x v="0"/>
    <n v="5.04"/>
  </r>
  <r>
    <n v="536613"/>
    <n v="22896"/>
    <x v="36"/>
    <n v="12"/>
    <x v="122"/>
    <n v="0.85"/>
    <x v="102"/>
    <x v="0"/>
    <n v="10.199999999999999"/>
  </r>
  <r>
    <n v="536613"/>
    <n v="21337"/>
    <x v="98"/>
    <n v="8"/>
    <x v="122"/>
    <n v="3.75"/>
    <x v="102"/>
    <x v="0"/>
    <n v="30"/>
  </r>
  <r>
    <n v="536613"/>
    <n v="84593"/>
    <x v="137"/>
    <n v="12"/>
    <x v="122"/>
    <n v="1.25"/>
    <x v="102"/>
    <x v="0"/>
    <n v="15"/>
  </r>
  <r>
    <n v="536613"/>
    <n v="46037"/>
    <x v="809"/>
    <n v="24"/>
    <x v="122"/>
    <n v="0.42"/>
    <x v="102"/>
    <x v="0"/>
    <n v="10.08"/>
  </r>
  <r>
    <n v="536613"/>
    <n v="84856"/>
    <x v="443"/>
    <n v="24"/>
    <x v="122"/>
    <n v="0.42"/>
    <x v="102"/>
    <x v="0"/>
    <n v="10.08"/>
  </r>
  <r>
    <n v="536613"/>
    <n v="21742"/>
    <x v="34"/>
    <n v="12"/>
    <x v="122"/>
    <n v="1.25"/>
    <x v="102"/>
    <x v="0"/>
    <n v="15"/>
  </r>
  <r>
    <n v="536613"/>
    <n v="84751"/>
    <x v="810"/>
    <n v="12"/>
    <x v="122"/>
    <n v="0.42"/>
    <x v="102"/>
    <x v="0"/>
    <n v="5.04"/>
  </r>
  <r>
    <n v="536613"/>
    <n v="84660"/>
    <x v="811"/>
    <n v="12"/>
    <x v="122"/>
    <n v="0.42"/>
    <x v="102"/>
    <x v="0"/>
    <n v="5.04"/>
  </r>
  <r>
    <n v="536613"/>
    <n v="84707"/>
    <x v="617"/>
    <n v="10"/>
    <x v="122"/>
    <n v="1.65"/>
    <x v="102"/>
    <x v="0"/>
    <n v="16.5"/>
  </r>
  <r>
    <n v="536613"/>
    <n v="21288"/>
    <x v="131"/>
    <n v="12"/>
    <x v="122"/>
    <n v="1.25"/>
    <x v="102"/>
    <x v="0"/>
    <n v="15"/>
  </r>
  <r>
    <n v="536613"/>
    <n v="21738"/>
    <x v="21"/>
    <n v="6"/>
    <x v="122"/>
    <n v="2.95"/>
    <x v="102"/>
    <x v="0"/>
    <n v="17.700000000000003"/>
  </r>
  <r>
    <n v="536613"/>
    <n v="84912"/>
    <x v="24"/>
    <n v="10"/>
    <x v="122"/>
    <n v="1.65"/>
    <x v="102"/>
    <x v="0"/>
    <n v="16.5"/>
  </r>
  <r>
    <n v="536613"/>
    <n v="84989"/>
    <x v="812"/>
    <n v="1"/>
    <x v="122"/>
    <n v="9.9499999999999993"/>
    <x v="102"/>
    <x v="0"/>
    <n v="9.9499999999999993"/>
  </r>
  <r>
    <n v="536613"/>
    <n v="84251"/>
    <x v="183"/>
    <n v="12"/>
    <x v="122"/>
    <n v="0.85"/>
    <x v="102"/>
    <x v="0"/>
    <n v="10.199999999999999"/>
  </r>
  <r>
    <n v="536614"/>
    <n v="40018"/>
    <x v="8"/>
    <n v="6"/>
    <x v="122"/>
    <n v="1.85"/>
    <x v="0"/>
    <x v="0"/>
    <n v="11.100000000000001"/>
  </r>
  <r>
    <n v="536614"/>
    <n v="84864"/>
    <x v="7"/>
    <n v="6"/>
    <x v="122"/>
    <n v="1.85"/>
    <x v="0"/>
    <x v="0"/>
    <n v="11.100000000000001"/>
  </r>
  <r>
    <n v="536615"/>
    <n v="20774"/>
    <x v="49"/>
    <n v="8"/>
    <x v="123"/>
    <n v="1.95"/>
    <x v="103"/>
    <x v="0"/>
    <n v="15.6"/>
  </r>
  <r>
    <n v="536615"/>
    <n v="35818"/>
    <x v="813"/>
    <n v="48"/>
    <x v="123"/>
    <n v="0.28999999999999998"/>
    <x v="103"/>
    <x v="0"/>
    <n v="13.919999999999998"/>
  </r>
  <r>
    <n v="536615"/>
    <n v="72815"/>
    <x v="142"/>
    <n v="2"/>
    <x v="123"/>
    <n v="9.9499999999999993"/>
    <x v="103"/>
    <x v="0"/>
    <n v="19.899999999999999"/>
  </r>
  <r>
    <n v="536615"/>
    <n v="21825"/>
    <x v="5"/>
    <n v="4"/>
    <x v="123"/>
    <n v="8.5"/>
    <x v="103"/>
    <x v="0"/>
    <n v="34"/>
  </r>
  <r>
    <n v="536615"/>
    <n v="84251"/>
    <x v="75"/>
    <n v="8"/>
    <x v="123"/>
    <n v="4.6500000000000004"/>
    <x v="103"/>
    <x v="0"/>
    <n v="37.200000000000003"/>
  </r>
  <r>
    <n v="536615"/>
    <n v="10123"/>
    <x v="393"/>
    <n v="2"/>
    <x v="123"/>
    <n v="9.9499999999999993"/>
    <x v="103"/>
    <x v="0"/>
    <n v="19.899999999999999"/>
  </r>
  <r>
    <n v="536615"/>
    <n v="84597"/>
    <x v="814"/>
    <n v="8"/>
    <x v="123"/>
    <n v="1.95"/>
    <x v="103"/>
    <x v="0"/>
    <n v="15.6"/>
  </r>
  <r>
    <n v="536615"/>
    <n v="85006"/>
    <x v="509"/>
    <n v="2"/>
    <x v="123"/>
    <n v="7.65"/>
    <x v="103"/>
    <x v="0"/>
    <n v="15.3"/>
  </r>
  <r>
    <n v="536615"/>
    <n v="84899"/>
    <x v="815"/>
    <n v="12"/>
    <x v="123"/>
    <n v="2.5499999999999998"/>
    <x v="103"/>
    <x v="0"/>
    <n v="30.599999999999998"/>
  </r>
  <r>
    <n v="536615"/>
    <n v="84921"/>
    <x v="816"/>
    <n v="8"/>
    <x v="123"/>
    <n v="4.6500000000000004"/>
    <x v="103"/>
    <x v="0"/>
    <n v="37.200000000000003"/>
  </r>
  <r>
    <n v="536615"/>
    <n v="22038"/>
    <x v="16"/>
    <n v="3"/>
    <x v="123"/>
    <n v="5.95"/>
    <x v="103"/>
    <x v="0"/>
    <n v="17.850000000000001"/>
  </r>
  <r>
    <n v="536615"/>
    <n v="20775"/>
    <x v="408"/>
    <n v="3"/>
    <x v="123"/>
    <n v="9.9499999999999993"/>
    <x v="103"/>
    <x v="0"/>
    <n v="29.849999999999998"/>
  </r>
  <r>
    <n v="536616"/>
    <n v="20863"/>
    <x v="222"/>
    <n v="72"/>
    <x v="124"/>
    <n v="3.39"/>
    <x v="104"/>
    <x v="0"/>
    <n v="244.08"/>
  </r>
  <r>
    <n v="536617"/>
    <n v="17014"/>
    <x v="817"/>
    <n v="12"/>
    <x v="125"/>
    <n v="1.25"/>
    <x v="105"/>
    <x v="0"/>
    <n v="15"/>
  </r>
  <r>
    <n v="536617"/>
    <n v="22550"/>
    <x v="705"/>
    <n v="12"/>
    <x v="125"/>
    <n v="1.25"/>
    <x v="105"/>
    <x v="0"/>
    <n v="15"/>
  </r>
  <r>
    <n v="536617"/>
    <n v="84857"/>
    <x v="103"/>
    <n v="24"/>
    <x v="125"/>
    <n v="4.25"/>
    <x v="105"/>
    <x v="0"/>
    <n v="102"/>
  </r>
  <r>
    <n v="536617"/>
    <n v="84858"/>
    <x v="530"/>
    <n v="144"/>
    <x v="125"/>
    <n v="1.25"/>
    <x v="105"/>
    <x v="0"/>
    <n v="180"/>
  </r>
  <r>
    <n v="536617"/>
    <n v="47341"/>
    <x v="818"/>
    <n v="24"/>
    <x v="125"/>
    <n v="5.95"/>
    <x v="105"/>
    <x v="0"/>
    <n v="142.80000000000001"/>
  </r>
  <r>
    <n v="536617"/>
    <n v="47344"/>
    <x v="819"/>
    <n v="96"/>
    <x v="125"/>
    <n v="0.65"/>
    <x v="105"/>
    <x v="0"/>
    <n v="62.400000000000006"/>
  </r>
  <r>
    <n v="536617"/>
    <n v="62097"/>
    <x v="820"/>
    <n v="12"/>
    <x v="125"/>
    <n v="1.25"/>
    <x v="105"/>
    <x v="0"/>
    <n v="15"/>
  </r>
  <r>
    <n v="536617"/>
    <n v="62043"/>
    <x v="821"/>
    <n v="96"/>
    <x v="125"/>
    <n v="0.42"/>
    <x v="105"/>
    <x v="0"/>
    <n v="40.32"/>
  </r>
  <r>
    <n v="536617"/>
    <n v="20731"/>
    <x v="625"/>
    <n v="20"/>
    <x v="125"/>
    <n v="2.5499999999999998"/>
    <x v="105"/>
    <x v="0"/>
    <n v="51"/>
  </r>
  <r>
    <n v="536617"/>
    <n v="84910"/>
    <x v="822"/>
    <n v="108"/>
    <x v="125"/>
    <n v="2.1"/>
    <x v="105"/>
    <x v="0"/>
    <n v="226.8"/>
  </r>
  <r>
    <n v="536617"/>
    <n v="84919"/>
    <x v="397"/>
    <n v="96"/>
    <x v="125"/>
    <n v="2.5499999999999998"/>
    <x v="105"/>
    <x v="0"/>
    <n v="244.79999999999998"/>
  </r>
  <r>
    <n v="536618"/>
    <n v="20701"/>
    <x v="823"/>
    <n v="24"/>
    <x v="125"/>
    <n v="0.65"/>
    <x v="106"/>
    <x v="0"/>
    <n v="15.600000000000001"/>
  </r>
  <r>
    <n v="536618"/>
    <n v="20816"/>
    <x v="232"/>
    <n v="24"/>
    <x v="125"/>
    <n v="1.25"/>
    <x v="106"/>
    <x v="0"/>
    <n v="30"/>
  </r>
  <r>
    <n v="536618"/>
    <n v="85146"/>
    <x v="68"/>
    <n v="24"/>
    <x v="125"/>
    <n v="1.65"/>
    <x v="106"/>
    <x v="0"/>
    <n v="39.599999999999994"/>
  </r>
  <r>
    <n v="536618"/>
    <n v="20820"/>
    <x v="441"/>
    <n v="24"/>
    <x v="125"/>
    <n v="1.65"/>
    <x v="106"/>
    <x v="0"/>
    <n v="39.599999999999994"/>
  </r>
  <r>
    <n v="536618"/>
    <n v="21620"/>
    <x v="440"/>
    <n v="24"/>
    <x v="125"/>
    <n v="1.65"/>
    <x v="106"/>
    <x v="0"/>
    <n v="39.599999999999994"/>
  </r>
  <r>
    <n v="536618"/>
    <n v="84226"/>
    <x v="178"/>
    <n v="48"/>
    <x v="125"/>
    <n v="0.85"/>
    <x v="106"/>
    <x v="0"/>
    <n v="40.799999999999997"/>
  </r>
  <r>
    <n v="536618"/>
    <n v="84584"/>
    <x v="473"/>
    <n v="24"/>
    <x v="125"/>
    <n v="1.65"/>
    <x v="106"/>
    <x v="0"/>
    <n v="39.599999999999994"/>
  </r>
  <r>
    <n v="536618"/>
    <n v="21125"/>
    <x v="498"/>
    <n v="24"/>
    <x v="125"/>
    <n v="0.85"/>
    <x v="106"/>
    <x v="0"/>
    <n v="20.399999999999999"/>
  </r>
  <r>
    <n v="536618"/>
    <n v="90024"/>
    <x v="34"/>
    <n v="24"/>
    <x v="125"/>
    <n v="1.25"/>
    <x v="106"/>
    <x v="0"/>
    <n v="30"/>
  </r>
  <r>
    <n v="536618"/>
    <n v="21874"/>
    <x v="824"/>
    <n v="36"/>
    <x v="125"/>
    <n v="1.25"/>
    <x v="106"/>
    <x v="0"/>
    <n v="45"/>
  </r>
  <r>
    <n v="536618"/>
    <n v="22270"/>
    <x v="79"/>
    <n v="24"/>
    <x v="125"/>
    <n v="1.25"/>
    <x v="106"/>
    <x v="0"/>
    <n v="30"/>
  </r>
  <r>
    <n v="536618"/>
    <n v="22115"/>
    <x v="825"/>
    <n v="40"/>
    <x v="125"/>
    <n v="0.42"/>
    <x v="106"/>
    <x v="0"/>
    <n v="16.8"/>
  </r>
  <r>
    <n v="536618"/>
    <n v="22861"/>
    <x v="826"/>
    <n v="16"/>
    <x v="125"/>
    <n v="1.95"/>
    <x v="106"/>
    <x v="0"/>
    <n v="31.2"/>
  </r>
  <r>
    <n v="536618"/>
    <n v="22287"/>
    <x v="562"/>
    <n v="24"/>
    <x v="125"/>
    <n v="1.95"/>
    <x v="106"/>
    <x v="0"/>
    <n v="46.8"/>
  </r>
  <r>
    <n v="536618"/>
    <n v="84531"/>
    <x v="827"/>
    <n v="12"/>
    <x v="125"/>
    <n v="1.25"/>
    <x v="106"/>
    <x v="0"/>
    <n v="15"/>
  </r>
  <r>
    <n v="536618"/>
    <n v="21976"/>
    <x v="813"/>
    <n v="48"/>
    <x v="125"/>
    <n v="0.28999999999999998"/>
    <x v="106"/>
    <x v="0"/>
    <n v="13.919999999999998"/>
  </r>
  <r>
    <n v="536618"/>
    <n v="21169"/>
    <x v="465"/>
    <n v="12"/>
    <x v="125"/>
    <n v="2.1"/>
    <x v="106"/>
    <x v="0"/>
    <n v="25.200000000000003"/>
  </r>
  <r>
    <n v="536618"/>
    <n v="84673"/>
    <x v="25"/>
    <n v="36"/>
    <x v="125"/>
    <n v="0.85"/>
    <x v="106"/>
    <x v="0"/>
    <n v="30.599999999999998"/>
  </r>
  <r>
    <n v="536618"/>
    <n v="23201"/>
    <x v="21"/>
    <n v="40"/>
    <x v="125"/>
    <n v="2.5499999999999998"/>
    <x v="106"/>
    <x v="0"/>
    <n v="102"/>
  </r>
  <r>
    <n v="536618"/>
    <n v="23206"/>
    <x v="335"/>
    <n v="24"/>
    <x v="125"/>
    <n v="4.25"/>
    <x v="106"/>
    <x v="0"/>
    <n v="102"/>
  </r>
  <r>
    <n v="536618"/>
    <n v="23205"/>
    <x v="20"/>
    <n v="48"/>
    <x v="125"/>
    <n v="0.55000000000000004"/>
    <x v="106"/>
    <x v="0"/>
    <n v="26.400000000000002"/>
  </r>
  <r>
    <n v="536619"/>
    <n v="84596"/>
    <x v="216"/>
    <n v="12"/>
    <x v="126"/>
    <n v="3.75"/>
    <x v="106"/>
    <x v="0"/>
    <n v="45"/>
  </r>
  <r>
    <n v="536619"/>
    <n v="23207"/>
    <x v="39"/>
    <n v="36"/>
    <x v="126"/>
    <n v="1.45"/>
    <x v="106"/>
    <x v="0"/>
    <n v="52.199999999999996"/>
  </r>
  <r>
    <n v="536620"/>
    <n v="22486"/>
    <x v="828"/>
    <n v="6"/>
    <x v="127"/>
    <n v="2.1"/>
    <x v="107"/>
    <x v="0"/>
    <n v="12.600000000000001"/>
  </r>
  <r>
    <n v="536620"/>
    <n v="22995"/>
    <x v="829"/>
    <n v="120"/>
    <x v="127"/>
    <n v="0.42"/>
    <x v="107"/>
    <x v="0"/>
    <n v="50.4"/>
  </r>
  <r>
    <n v="536620"/>
    <n v="22908"/>
    <x v="54"/>
    <n v="120"/>
    <x v="127"/>
    <n v="0.42"/>
    <x v="107"/>
    <x v="0"/>
    <n v="50.4"/>
  </r>
  <r>
    <n v="536620"/>
    <n v="22675"/>
    <x v="57"/>
    <n v="120"/>
    <x v="127"/>
    <n v="0.42"/>
    <x v="107"/>
    <x v="0"/>
    <n v="50.4"/>
  </r>
  <r>
    <n v="536620"/>
    <n v="85114"/>
    <x v="471"/>
    <n v="120"/>
    <x v="127"/>
    <n v="0.42"/>
    <x v="107"/>
    <x v="0"/>
    <n v="50.4"/>
  </r>
  <r>
    <n v="536620"/>
    <n v="23199"/>
    <x v="39"/>
    <n v="12"/>
    <x v="127"/>
    <n v="1.45"/>
    <x v="107"/>
    <x v="0"/>
    <n v="17.399999999999999"/>
  </r>
  <r>
    <n v="536620"/>
    <n v="21625"/>
    <x v="170"/>
    <n v="6"/>
    <x v="127"/>
    <n v="2.95"/>
    <x v="107"/>
    <x v="0"/>
    <n v="17.700000000000003"/>
  </r>
  <r>
    <n v="536620"/>
    <n v="37488"/>
    <x v="385"/>
    <n v="6"/>
    <x v="127"/>
    <n v="2.95"/>
    <x v="107"/>
    <x v="0"/>
    <n v="17.700000000000003"/>
  </r>
  <r>
    <n v="536620"/>
    <n v="37487"/>
    <x v="378"/>
    <n v="12"/>
    <x v="127"/>
    <n v="1.25"/>
    <x v="107"/>
    <x v="0"/>
    <n v="15"/>
  </r>
  <r>
    <n v="536620"/>
    <n v="37482"/>
    <x v="830"/>
    <n v="12"/>
    <x v="127"/>
    <n v="1.25"/>
    <x v="107"/>
    <x v="0"/>
    <n v="15"/>
  </r>
  <r>
    <n v="536620"/>
    <n v="20751"/>
    <x v="211"/>
    <n v="12"/>
    <x v="127"/>
    <n v="1.65"/>
    <x v="107"/>
    <x v="0"/>
    <n v="19.799999999999997"/>
  </r>
  <r>
    <n v="536620"/>
    <n v="84809"/>
    <x v="831"/>
    <n v="12"/>
    <x v="127"/>
    <n v="0.85"/>
    <x v="107"/>
    <x v="0"/>
    <n v="10.199999999999999"/>
  </r>
  <r>
    <n v="536620"/>
    <n v="23177"/>
    <x v="832"/>
    <n v="12"/>
    <x v="127"/>
    <n v="0.85"/>
    <x v="107"/>
    <x v="0"/>
    <n v="10.199999999999999"/>
  </r>
  <r>
    <n v="536620"/>
    <n v="22332"/>
    <x v="833"/>
    <n v="12"/>
    <x v="127"/>
    <n v="0.85"/>
    <x v="107"/>
    <x v="0"/>
    <n v="10.199999999999999"/>
  </r>
  <r>
    <n v="536620"/>
    <n v="90185"/>
    <x v="834"/>
    <n v="12"/>
    <x v="127"/>
    <n v="0.85"/>
    <x v="107"/>
    <x v="0"/>
    <n v="10.199999999999999"/>
  </r>
  <r>
    <n v="536620"/>
    <n v="21394"/>
    <x v="835"/>
    <n v="12"/>
    <x v="127"/>
    <n v="0.85"/>
    <x v="107"/>
    <x v="0"/>
    <n v="10.199999999999999"/>
  </r>
  <r>
    <n v="536620"/>
    <n v="23208"/>
    <x v="836"/>
    <n v="12"/>
    <x v="127"/>
    <n v="0.85"/>
    <x v="107"/>
    <x v="0"/>
    <n v="10.199999999999999"/>
  </r>
  <r>
    <n v="536620"/>
    <n v="23078"/>
    <x v="837"/>
    <n v="12"/>
    <x v="127"/>
    <n v="0.85"/>
    <x v="107"/>
    <x v="0"/>
    <n v="10.199999999999999"/>
  </r>
  <r>
    <n v="536620"/>
    <n v="85132"/>
    <x v="838"/>
    <n v="60"/>
    <x v="127"/>
    <n v="0.85"/>
    <x v="107"/>
    <x v="0"/>
    <n v="51"/>
  </r>
  <r>
    <n v="536620"/>
    <n v="23178"/>
    <x v="839"/>
    <n v="24"/>
    <x v="127"/>
    <n v="0.65"/>
    <x v="107"/>
    <x v="0"/>
    <n v="15.600000000000001"/>
  </r>
  <r>
    <n v="536620"/>
    <n v="72803"/>
    <x v="840"/>
    <n v="12"/>
    <x v="127"/>
    <n v="0.65"/>
    <x v="107"/>
    <x v="0"/>
    <n v="7.8000000000000007"/>
  </r>
  <r>
    <n v="536620"/>
    <n v="23255"/>
    <x v="841"/>
    <n v="12"/>
    <x v="127"/>
    <n v="0.65"/>
    <x v="107"/>
    <x v="0"/>
    <n v="7.8000000000000007"/>
  </r>
  <r>
    <n v="536620"/>
    <n v="47503"/>
    <x v="335"/>
    <n v="3"/>
    <x v="127"/>
    <n v="4.95"/>
    <x v="107"/>
    <x v="0"/>
    <n v="14.850000000000001"/>
  </r>
  <r>
    <n v="536621"/>
    <n v="22398"/>
    <x v="368"/>
    <n v="24"/>
    <x v="128"/>
    <n v="1.45"/>
    <x v="108"/>
    <x v="0"/>
    <n v="34.799999999999997"/>
  </r>
  <r>
    <n v="536621"/>
    <n v="90081"/>
    <x v="546"/>
    <n v="72"/>
    <x v="128"/>
    <n v="0.65"/>
    <x v="108"/>
    <x v="0"/>
    <n v="46.800000000000004"/>
  </r>
  <r>
    <n v="536621"/>
    <n v="22076"/>
    <x v="129"/>
    <n v="10"/>
    <x v="128"/>
    <n v="1.25"/>
    <x v="108"/>
    <x v="0"/>
    <n v="12.5"/>
  </r>
  <r>
    <n v="536621"/>
    <n v="16048"/>
    <x v="842"/>
    <n v="12"/>
    <x v="128"/>
    <n v="0.65"/>
    <x v="108"/>
    <x v="0"/>
    <n v="7.8000000000000007"/>
  </r>
  <r>
    <n v="536621"/>
    <n v="22894"/>
    <x v="36"/>
    <n v="48"/>
    <x v="128"/>
    <n v="0.85"/>
    <x v="108"/>
    <x v="0"/>
    <n v="40.799999999999997"/>
  </r>
  <r>
    <n v="536621"/>
    <n v="23073"/>
    <x v="843"/>
    <n v="48"/>
    <x v="128"/>
    <n v="0.42"/>
    <x v="108"/>
    <x v="0"/>
    <n v="20.16"/>
  </r>
  <r>
    <n v="536621"/>
    <n v="22524"/>
    <x v="447"/>
    <n v="12"/>
    <x v="128"/>
    <n v="1.65"/>
    <x v="108"/>
    <x v="0"/>
    <n v="19.799999999999997"/>
  </r>
  <r>
    <n v="536621"/>
    <n v="84723"/>
    <x v="5"/>
    <n v="12"/>
    <x v="128"/>
    <n v="8.5"/>
    <x v="108"/>
    <x v="0"/>
    <n v="102"/>
  </r>
  <r>
    <n v="536621"/>
    <n v="90214"/>
    <x v="34"/>
    <n v="36"/>
    <x v="128"/>
    <n v="1.25"/>
    <x v="108"/>
    <x v="0"/>
    <n v="45"/>
  </r>
  <r>
    <n v="536621"/>
    <n v="85035"/>
    <x v="844"/>
    <n v="24"/>
    <x v="128"/>
    <n v="0.85"/>
    <x v="108"/>
    <x v="0"/>
    <n v="20.399999999999999"/>
  </r>
  <r>
    <n v="536623"/>
    <n v="22048"/>
    <x v="845"/>
    <n v="24"/>
    <x v="129"/>
    <n v="1.25"/>
    <x v="109"/>
    <x v="0"/>
    <n v="30"/>
  </r>
  <r>
    <n v="536623"/>
    <n v="85163"/>
    <x v="695"/>
    <n v="6"/>
    <x v="129"/>
    <n v="5.95"/>
    <x v="109"/>
    <x v="0"/>
    <n v="35.700000000000003"/>
  </r>
  <r>
    <n v="536623"/>
    <n v="22564"/>
    <x v="846"/>
    <n v="12"/>
    <x v="129"/>
    <n v="0.42"/>
    <x v="109"/>
    <x v="0"/>
    <n v="5.04"/>
  </r>
  <r>
    <n v="536623"/>
    <n v="21294"/>
    <x v="450"/>
    <n v="12"/>
    <x v="129"/>
    <n v="0.42"/>
    <x v="109"/>
    <x v="0"/>
    <n v="5.04"/>
  </r>
  <r>
    <n v="536623"/>
    <n v="23071"/>
    <x v="421"/>
    <n v="12"/>
    <x v="129"/>
    <n v="0.42"/>
    <x v="109"/>
    <x v="0"/>
    <n v="5.04"/>
  </r>
  <r>
    <n v="536623"/>
    <n v="16202"/>
    <x v="847"/>
    <n v="12"/>
    <x v="129"/>
    <n v="0.42"/>
    <x v="109"/>
    <x v="0"/>
    <n v="5.04"/>
  </r>
  <r>
    <n v="536623"/>
    <n v="84388"/>
    <x v="419"/>
    <n v="12"/>
    <x v="129"/>
    <n v="0.42"/>
    <x v="109"/>
    <x v="0"/>
    <n v="5.04"/>
  </r>
  <r>
    <n v="536623"/>
    <n v="84666"/>
    <x v="811"/>
    <n v="12"/>
    <x v="129"/>
    <n v="0.42"/>
    <x v="109"/>
    <x v="0"/>
    <n v="5.04"/>
  </r>
  <r>
    <n v="536623"/>
    <n v="84507"/>
    <x v="810"/>
    <n v="12"/>
    <x v="129"/>
    <n v="0.42"/>
    <x v="109"/>
    <x v="0"/>
    <n v="5.04"/>
  </r>
  <r>
    <n v="536623"/>
    <n v="21718"/>
    <x v="729"/>
    <n v="12"/>
    <x v="129"/>
    <n v="0.42"/>
    <x v="109"/>
    <x v="0"/>
    <n v="5.04"/>
  </r>
  <r>
    <n v="536623"/>
    <n v="22761"/>
    <x v="848"/>
    <n v="12"/>
    <x v="129"/>
    <n v="0.42"/>
    <x v="109"/>
    <x v="0"/>
    <n v="5.04"/>
  </r>
  <r>
    <n v="536623"/>
    <n v="79030"/>
    <x v="252"/>
    <n v="24"/>
    <x v="129"/>
    <n v="0.42"/>
    <x v="109"/>
    <x v="0"/>
    <n v="10.08"/>
  </r>
  <r>
    <n v="536623"/>
    <n v="20827"/>
    <x v="849"/>
    <n v="24"/>
    <x v="129"/>
    <n v="0.42"/>
    <x v="109"/>
    <x v="0"/>
    <n v="10.08"/>
  </r>
  <r>
    <n v="536623"/>
    <n v="85015"/>
    <x v="850"/>
    <n v="12"/>
    <x v="129"/>
    <n v="0.42"/>
    <x v="109"/>
    <x v="0"/>
    <n v="5.04"/>
  </r>
  <r>
    <n v="536623"/>
    <n v="82011"/>
    <x v="251"/>
    <n v="24"/>
    <x v="129"/>
    <n v="0.42"/>
    <x v="109"/>
    <x v="0"/>
    <n v="10.08"/>
  </r>
  <r>
    <n v="536623"/>
    <n v="84508"/>
    <x v="851"/>
    <n v="12"/>
    <x v="129"/>
    <n v="0.42"/>
    <x v="109"/>
    <x v="0"/>
    <n v="5.04"/>
  </r>
  <r>
    <n v="536623"/>
    <n v="22336"/>
    <x v="370"/>
    <n v="24"/>
    <x v="129"/>
    <n v="0.42"/>
    <x v="109"/>
    <x v="0"/>
    <n v="10.08"/>
  </r>
  <r>
    <n v="536623"/>
    <n v="21316"/>
    <x v="217"/>
    <n v="24"/>
    <x v="129"/>
    <n v="0.85"/>
    <x v="109"/>
    <x v="0"/>
    <n v="20.399999999999999"/>
  </r>
  <r>
    <n v="536623"/>
    <n v="79329"/>
    <x v="342"/>
    <n v="12"/>
    <x v="129"/>
    <n v="2.95"/>
    <x v="109"/>
    <x v="0"/>
    <n v="35.400000000000006"/>
  </r>
  <r>
    <n v="536623"/>
    <n v="17109"/>
    <x v="585"/>
    <n v="12"/>
    <x v="129"/>
    <n v="1.25"/>
    <x v="109"/>
    <x v="0"/>
    <n v="15"/>
  </r>
  <r>
    <n v="536623"/>
    <n v="23254"/>
    <x v="852"/>
    <n v="12"/>
    <x v="129"/>
    <n v="1.25"/>
    <x v="109"/>
    <x v="0"/>
    <n v="15"/>
  </r>
  <r>
    <n v="536623"/>
    <n v="47013"/>
    <x v="853"/>
    <n v="12"/>
    <x v="129"/>
    <n v="1.25"/>
    <x v="109"/>
    <x v="0"/>
    <n v="15"/>
  </r>
  <r>
    <n v="536623"/>
    <n v="23144"/>
    <x v="854"/>
    <n v="12"/>
    <x v="129"/>
    <n v="1.25"/>
    <x v="109"/>
    <x v="0"/>
    <n v="15"/>
  </r>
  <r>
    <n v="536623"/>
    <n v="84709"/>
    <x v="587"/>
    <n v="12"/>
    <x v="129"/>
    <n v="1.25"/>
    <x v="109"/>
    <x v="0"/>
    <n v="15"/>
  </r>
  <r>
    <n v="536623"/>
    <n v="21672"/>
    <x v="640"/>
    <n v="12"/>
    <x v="129"/>
    <n v="1.25"/>
    <x v="109"/>
    <x v="0"/>
    <n v="15"/>
  </r>
  <r>
    <n v="536623"/>
    <n v="85200"/>
    <x v="47"/>
    <n v="12"/>
    <x v="129"/>
    <n v="1.25"/>
    <x v="109"/>
    <x v="0"/>
    <n v="15"/>
  </r>
  <r>
    <n v="536623"/>
    <n v="85145"/>
    <x v="642"/>
    <n v="12"/>
    <x v="129"/>
    <n v="1.25"/>
    <x v="109"/>
    <x v="0"/>
    <n v="15"/>
  </r>
  <r>
    <n v="536623"/>
    <n v="23256"/>
    <x v="643"/>
    <n v="12"/>
    <x v="129"/>
    <n v="1.25"/>
    <x v="109"/>
    <x v="0"/>
    <n v="15"/>
  </r>
  <r>
    <n v="536623"/>
    <n v="15058"/>
    <x v="627"/>
    <n v="4"/>
    <x v="129"/>
    <n v="7.95"/>
    <x v="109"/>
    <x v="0"/>
    <n v="31.8"/>
  </r>
  <r>
    <n v="536623"/>
    <n v="20616"/>
    <x v="19"/>
    <n v="4"/>
    <x v="129"/>
    <n v="7.95"/>
    <x v="109"/>
    <x v="0"/>
    <n v="31.8"/>
  </r>
  <r>
    <n v="536623"/>
    <n v="90136"/>
    <x v="83"/>
    <n v="12"/>
    <x v="129"/>
    <n v="2.95"/>
    <x v="109"/>
    <x v="0"/>
    <n v="35.400000000000006"/>
  </r>
  <r>
    <n v="536623"/>
    <n v="21352"/>
    <x v="855"/>
    <n v="24"/>
    <x v="129"/>
    <n v="0.85"/>
    <x v="109"/>
    <x v="0"/>
    <n v="20.399999999999999"/>
  </r>
  <r>
    <n v="536623"/>
    <n v="23152"/>
    <x v="696"/>
    <n v="32"/>
    <x v="129"/>
    <n v="0.65"/>
    <x v="109"/>
    <x v="0"/>
    <n v="20.8"/>
  </r>
  <r>
    <n v="536623"/>
    <n v="84313"/>
    <x v="856"/>
    <n v="24"/>
    <x v="129"/>
    <n v="1.25"/>
    <x v="109"/>
    <x v="0"/>
    <n v="30"/>
  </r>
  <r>
    <n v="536623"/>
    <n v="21715"/>
    <x v="560"/>
    <n v="24"/>
    <x v="129"/>
    <n v="0.95"/>
    <x v="109"/>
    <x v="0"/>
    <n v="22.799999999999997"/>
  </r>
  <r>
    <n v="536623"/>
    <n v="22536"/>
    <x v="857"/>
    <n v="6"/>
    <x v="129"/>
    <n v="1.95"/>
    <x v="109"/>
    <x v="0"/>
    <n v="11.7"/>
  </r>
  <r>
    <n v="536623"/>
    <n v="16015"/>
    <x v="858"/>
    <n v="6"/>
    <x v="129"/>
    <n v="1.95"/>
    <x v="109"/>
    <x v="0"/>
    <n v="11.7"/>
  </r>
  <r>
    <n v="536623"/>
    <n v="51020"/>
    <x v="859"/>
    <n v="6"/>
    <x v="129"/>
    <n v="1.95"/>
    <x v="109"/>
    <x v="0"/>
    <n v="11.7"/>
  </r>
  <r>
    <n v="536623"/>
    <n v="51020"/>
    <x v="860"/>
    <n v="6"/>
    <x v="129"/>
    <n v="2.95"/>
    <x v="109"/>
    <x v="0"/>
    <n v="17.700000000000003"/>
  </r>
  <r>
    <n v="536623"/>
    <n v="21933"/>
    <x v="533"/>
    <n v="4"/>
    <x v="129"/>
    <n v="7.95"/>
    <x v="109"/>
    <x v="0"/>
    <n v="31.8"/>
  </r>
  <r>
    <n v="536623"/>
    <n v="23163"/>
    <x v="783"/>
    <n v="4"/>
    <x v="129"/>
    <n v="5.95"/>
    <x v="109"/>
    <x v="0"/>
    <n v="23.8"/>
  </r>
  <r>
    <n v="536623"/>
    <n v="23284"/>
    <x v="786"/>
    <n v="12"/>
    <x v="129"/>
    <n v="1.25"/>
    <x v="109"/>
    <x v="0"/>
    <n v="15"/>
  </r>
  <r>
    <n v="536623"/>
    <n v="90201"/>
    <x v="861"/>
    <n v="12"/>
    <x v="129"/>
    <n v="1.25"/>
    <x v="109"/>
    <x v="0"/>
    <n v="15"/>
  </r>
  <r>
    <n v="536623"/>
    <n v="17021"/>
    <x v="862"/>
    <n v="12"/>
    <x v="129"/>
    <n v="1.25"/>
    <x v="109"/>
    <x v="0"/>
    <n v="15"/>
  </r>
  <r>
    <n v="536623"/>
    <n v="23162"/>
    <x v="863"/>
    <n v="12"/>
    <x v="129"/>
    <n v="1.65"/>
    <x v="109"/>
    <x v="0"/>
    <n v="19.799999999999997"/>
  </r>
  <r>
    <n v="536623"/>
    <n v="48189"/>
    <x v="383"/>
    <n v="12"/>
    <x v="129"/>
    <n v="1.65"/>
    <x v="109"/>
    <x v="0"/>
    <n v="19.799999999999997"/>
  </r>
  <r>
    <n v="536623"/>
    <n v="85094"/>
    <x v="864"/>
    <n v="36"/>
    <x v="129"/>
    <n v="0.42"/>
    <x v="109"/>
    <x v="0"/>
    <n v="15.12"/>
  </r>
  <r>
    <n v="536623"/>
    <n v="85135"/>
    <x v="407"/>
    <n v="12"/>
    <x v="129"/>
    <n v="1.25"/>
    <x v="109"/>
    <x v="0"/>
    <n v="15"/>
  </r>
  <r>
    <n v="536624"/>
    <n v="85017"/>
    <x v="865"/>
    <n v="10"/>
    <x v="130"/>
    <n v="1.25"/>
    <x v="110"/>
    <x v="0"/>
    <n v="12.5"/>
  </r>
  <r>
    <n v="536624"/>
    <n v="23136"/>
    <x v="430"/>
    <n v="24"/>
    <x v="130"/>
    <n v="3.75"/>
    <x v="110"/>
    <x v="0"/>
    <n v="90"/>
  </r>
  <r>
    <n v="536624"/>
    <n v="21003"/>
    <x v="431"/>
    <n v="24"/>
    <x v="130"/>
    <n v="3.75"/>
    <x v="110"/>
    <x v="0"/>
    <n v="90"/>
  </r>
  <r>
    <n v="536624"/>
    <n v="21866"/>
    <x v="432"/>
    <n v="8"/>
    <x v="130"/>
    <n v="3.75"/>
    <x v="110"/>
    <x v="0"/>
    <n v="30"/>
  </r>
  <r>
    <n v="536624"/>
    <n v="84971"/>
    <x v="719"/>
    <n v="8"/>
    <x v="130"/>
    <n v="3.75"/>
    <x v="110"/>
    <x v="0"/>
    <n v="30"/>
  </r>
  <r>
    <n v="536624"/>
    <n v="21629"/>
    <x v="866"/>
    <n v="12"/>
    <x v="130"/>
    <n v="1.65"/>
    <x v="110"/>
    <x v="0"/>
    <n v="19.799999999999997"/>
  </r>
  <r>
    <n v="536624"/>
    <n v="44091"/>
    <x v="792"/>
    <n v="16"/>
    <x v="130"/>
    <n v="3.39"/>
    <x v="110"/>
    <x v="0"/>
    <n v="54.24"/>
  </r>
  <r>
    <n v="536624"/>
    <n v="21923"/>
    <x v="152"/>
    <n v="2"/>
    <x v="130"/>
    <n v="5.95"/>
    <x v="110"/>
    <x v="0"/>
    <n v="11.9"/>
  </r>
  <r>
    <n v="536624"/>
    <n v="20896"/>
    <x v="151"/>
    <n v="2"/>
    <x v="130"/>
    <n v="5.95"/>
    <x v="110"/>
    <x v="0"/>
    <n v="11.9"/>
  </r>
  <r>
    <n v="536624"/>
    <n v="20825"/>
    <x v="150"/>
    <n v="2"/>
    <x v="130"/>
    <n v="5.95"/>
    <x v="110"/>
    <x v="0"/>
    <n v="11.9"/>
  </r>
  <r>
    <n v="536624"/>
    <n v="84687"/>
    <x v="336"/>
    <n v="6"/>
    <x v="130"/>
    <n v="2.95"/>
    <x v="110"/>
    <x v="0"/>
    <n v="17.700000000000003"/>
  </r>
  <r>
    <n v="536624"/>
    <n v="85136"/>
    <x v="325"/>
    <n v="6"/>
    <x v="130"/>
    <n v="2.95"/>
    <x v="110"/>
    <x v="0"/>
    <n v="17.700000000000003"/>
  </r>
  <r>
    <n v="536624"/>
    <n v="85060"/>
    <x v="54"/>
    <n v="24"/>
    <x v="130"/>
    <n v="0.55000000000000004"/>
    <x v="110"/>
    <x v="0"/>
    <n v="13.200000000000001"/>
  </r>
  <r>
    <n v="536624"/>
    <n v="35594"/>
    <x v="491"/>
    <n v="4"/>
    <x v="130"/>
    <n v="10.95"/>
    <x v="110"/>
    <x v="0"/>
    <n v="43.8"/>
  </r>
  <r>
    <n v="536624"/>
    <n v="21410"/>
    <x v="287"/>
    <n v="12"/>
    <x v="130"/>
    <n v="2.5499999999999998"/>
    <x v="110"/>
    <x v="0"/>
    <n v="30.599999999999998"/>
  </r>
  <r>
    <n v="536624"/>
    <n v="21330"/>
    <x v="197"/>
    <n v="20"/>
    <x v="130"/>
    <n v="1.65"/>
    <x v="110"/>
    <x v="0"/>
    <n v="33"/>
  </r>
  <r>
    <n v="536624"/>
    <n v="84715"/>
    <x v="389"/>
    <n v="4"/>
    <x v="130"/>
    <n v="3.75"/>
    <x v="110"/>
    <x v="0"/>
    <n v="15"/>
  </r>
  <r>
    <n v="536624"/>
    <n v="78027"/>
    <x v="313"/>
    <n v="4"/>
    <x v="130"/>
    <n v="3.75"/>
    <x v="110"/>
    <x v="0"/>
    <n v="15"/>
  </r>
  <r>
    <n v="536624"/>
    <n v="37333"/>
    <x v="390"/>
    <n v="4"/>
    <x v="130"/>
    <n v="3.75"/>
    <x v="110"/>
    <x v="0"/>
    <n v="15"/>
  </r>
  <r>
    <n v="536624"/>
    <n v="21806"/>
    <x v="824"/>
    <n v="12"/>
    <x v="130"/>
    <n v="1.25"/>
    <x v="110"/>
    <x v="0"/>
    <n v="15"/>
  </r>
  <r>
    <n v="536624"/>
    <n v="23133"/>
    <x v="79"/>
    <n v="12"/>
    <x v="130"/>
    <n v="1.25"/>
    <x v="110"/>
    <x v="0"/>
    <n v="15"/>
  </r>
  <r>
    <n v="536624"/>
    <n v="23146"/>
    <x v="368"/>
    <n v="12"/>
    <x v="130"/>
    <n v="1.45"/>
    <x v="110"/>
    <x v="0"/>
    <n v="17.399999999999999"/>
  </r>
  <r>
    <n v="536626"/>
    <n v="85170"/>
    <x v="828"/>
    <n v="6"/>
    <x v="131"/>
    <n v="2.1"/>
    <x v="110"/>
    <x v="0"/>
    <n v="12.600000000000001"/>
  </r>
  <r>
    <n v="536627"/>
    <n v="22390"/>
    <x v="150"/>
    <n v="2"/>
    <x v="132"/>
    <n v="5.95"/>
    <x v="111"/>
    <x v="0"/>
    <n v="11.9"/>
  </r>
  <r>
    <n v="536627"/>
    <n v="21723"/>
    <x v="867"/>
    <n v="2"/>
    <x v="132"/>
    <n v="5.95"/>
    <x v="111"/>
    <x v="0"/>
    <n v="11.9"/>
  </r>
  <r>
    <n v="536627"/>
    <n v="21411"/>
    <x v="151"/>
    <n v="2"/>
    <x v="132"/>
    <n v="5.95"/>
    <x v="111"/>
    <x v="0"/>
    <n v="11.9"/>
  </r>
  <r>
    <n v="536627"/>
    <n v="20836"/>
    <x v="868"/>
    <n v="2"/>
    <x v="132"/>
    <n v="9.9499999999999993"/>
    <x v="111"/>
    <x v="0"/>
    <n v="19.899999999999999"/>
  </r>
  <r>
    <n v="536627"/>
    <n v="21269"/>
    <x v="869"/>
    <n v="4"/>
    <x v="132"/>
    <n v="3.95"/>
    <x v="111"/>
    <x v="0"/>
    <n v="15.8"/>
  </r>
  <r>
    <n v="536627"/>
    <n v="85226"/>
    <x v="870"/>
    <n v="2"/>
    <x v="132"/>
    <n v="8.5"/>
    <x v="111"/>
    <x v="0"/>
    <n v="17"/>
  </r>
  <r>
    <n v="536627"/>
    <n v="85189"/>
    <x v="411"/>
    <n v="1"/>
    <x v="132"/>
    <n v="19.95"/>
    <x v="111"/>
    <x v="0"/>
    <n v="19.95"/>
  </r>
  <r>
    <n v="536627"/>
    <n v="47591"/>
    <x v="51"/>
    <n v="2"/>
    <x v="132"/>
    <n v="8.5"/>
    <x v="111"/>
    <x v="0"/>
    <n v="17"/>
  </r>
  <r>
    <n v="536627"/>
    <n v="37424"/>
    <x v="695"/>
    <n v="3"/>
    <x v="132"/>
    <n v="5.95"/>
    <x v="111"/>
    <x v="0"/>
    <n v="17.850000000000001"/>
  </r>
  <r>
    <n v="536627"/>
    <n v="21412"/>
    <x v="39"/>
    <n v="12"/>
    <x v="132"/>
    <n v="1.45"/>
    <x v="111"/>
    <x v="0"/>
    <n v="17.399999999999999"/>
  </r>
  <r>
    <n v="536627"/>
    <n v="90100"/>
    <x v="227"/>
    <n v="4"/>
    <x v="132"/>
    <n v="12.75"/>
    <x v="111"/>
    <x v="0"/>
    <n v="51"/>
  </r>
  <r>
    <n v="536627"/>
    <n v="90037"/>
    <x v="342"/>
    <n v="12"/>
    <x v="132"/>
    <n v="2.95"/>
    <x v="111"/>
    <x v="0"/>
    <n v="35.400000000000006"/>
  </r>
  <r>
    <n v="536627"/>
    <n v="85098"/>
    <x v="336"/>
    <n v="12"/>
    <x v="132"/>
    <n v="2.95"/>
    <x v="111"/>
    <x v="0"/>
    <n v="35.400000000000006"/>
  </r>
  <r>
    <n v="536627"/>
    <n v="84873"/>
    <x v="17"/>
    <n v="4"/>
    <x v="132"/>
    <n v="5.95"/>
    <x v="111"/>
    <x v="0"/>
    <n v="23.8"/>
  </r>
  <r>
    <n v="536628"/>
    <n v="84857"/>
    <x v="0"/>
    <n v="6"/>
    <x v="133"/>
    <n v="2.5499999999999998"/>
    <x v="0"/>
    <x v="0"/>
    <n v="15.299999999999999"/>
  </r>
  <r>
    <n v="536628"/>
    <n v="84482"/>
    <x v="1"/>
    <n v="6"/>
    <x v="133"/>
    <n v="3.39"/>
    <x v="0"/>
    <x v="0"/>
    <n v="20.34"/>
  </r>
  <r>
    <n v="536628"/>
    <n v="21120"/>
    <x v="2"/>
    <n v="6"/>
    <x v="133"/>
    <n v="2.75"/>
    <x v="0"/>
    <x v="0"/>
    <n v="16.5"/>
  </r>
  <r>
    <n v="536628"/>
    <n v="21854"/>
    <x v="323"/>
    <n v="6"/>
    <x v="133"/>
    <n v="1.06"/>
    <x v="0"/>
    <x v="0"/>
    <n v="6.36"/>
  </r>
  <r>
    <n v="536628"/>
    <n v="23150"/>
    <x v="671"/>
    <n v="6"/>
    <x v="133"/>
    <n v="1.06"/>
    <x v="0"/>
    <x v="0"/>
    <n v="6.36"/>
  </r>
  <r>
    <n v="536628"/>
    <n v="21747"/>
    <x v="407"/>
    <n v="6"/>
    <x v="133"/>
    <n v="1.06"/>
    <x v="0"/>
    <x v="0"/>
    <n v="6.36"/>
  </r>
  <r>
    <n v="536628"/>
    <n v="85130"/>
    <x v="786"/>
    <n v="6"/>
    <x v="133"/>
    <n v="1.06"/>
    <x v="0"/>
    <x v="0"/>
    <n v="6.36"/>
  </r>
  <r>
    <n v="536628"/>
    <n v="21901"/>
    <x v="783"/>
    <n v="4"/>
    <x v="133"/>
    <n v="4.95"/>
    <x v="0"/>
    <x v="0"/>
    <n v="19.8"/>
  </r>
  <r>
    <n v="536628"/>
    <n v="23145"/>
    <x v="533"/>
    <n v="2"/>
    <x v="133"/>
    <n v="6.95"/>
    <x v="0"/>
    <x v="0"/>
    <n v="13.9"/>
  </r>
  <r>
    <n v="536628"/>
    <n v="84548"/>
    <x v="784"/>
    <n v="6"/>
    <x v="133"/>
    <n v="2.1"/>
    <x v="0"/>
    <x v="0"/>
    <n v="12.600000000000001"/>
  </r>
  <r>
    <n v="536628"/>
    <n v="20933"/>
    <x v="83"/>
    <n v="6"/>
    <x v="133"/>
    <n v="2.5499999999999998"/>
    <x v="0"/>
    <x v="0"/>
    <n v="15.299999999999999"/>
  </r>
  <r>
    <n v="536628"/>
    <n v="84539"/>
    <x v="228"/>
    <n v="6"/>
    <x v="133"/>
    <n v="1.65"/>
    <x v="0"/>
    <x v="0"/>
    <n v="9.8999999999999986"/>
  </r>
  <r>
    <n v="536628"/>
    <n v="79192"/>
    <x v="3"/>
    <n v="6"/>
    <x v="133"/>
    <n v="3.39"/>
    <x v="0"/>
    <x v="0"/>
    <n v="20.34"/>
  </r>
  <r>
    <n v="536628"/>
    <n v="47589"/>
    <x v="4"/>
    <n v="6"/>
    <x v="133"/>
    <n v="3.39"/>
    <x v="0"/>
    <x v="0"/>
    <n v="20.34"/>
  </r>
  <r>
    <n v="536628"/>
    <n v="22136"/>
    <x v="5"/>
    <n v="2"/>
    <x v="133"/>
    <n v="7.65"/>
    <x v="0"/>
    <x v="0"/>
    <n v="15.3"/>
  </r>
  <r>
    <n v="536628"/>
    <n v="21286"/>
    <x v="6"/>
    <n v="6"/>
    <x v="133"/>
    <n v="4.25"/>
    <x v="0"/>
    <x v="0"/>
    <n v="25.5"/>
  </r>
  <r>
    <n v="536629"/>
    <n v="22999"/>
    <x v="8"/>
    <n v="6"/>
    <x v="134"/>
    <n v="1.85"/>
    <x v="0"/>
    <x v="0"/>
    <n v="11.100000000000001"/>
  </r>
  <r>
    <n v="536629"/>
    <n v="21465"/>
    <x v="7"/>
    <n v="6"/>
    <x v="134"/>
    <n v="1.85"/>
    <x v="0"/>
    <x v="0"/>
    <n v="11.100000000000001"/>
  </r>
  <r>
    <n v="536630"/>
    <n v="23283"/>
    <x v="0"/>
    <n v="6"/>
    <x v="135"/>
    <n v="2.5499999999999998"/>
    <x v="0"/>
    <x v="0"/>
    <n v="15.299999999999999"/>
  </r>
  <r>
    <n v="536630"/>
    <n v="21638"/>
    <x v="1"/>
    <n v="6"/>
    <x v="135"/>
    <n v="3.39"/>
    <x v="0"/>
    <x v="0"/>
    <n v="20.34"/>
  </r>
  <r>
    <n v="536630"/>
    <n v="23142"/>
    <x v="2"/>
    <n v="6"/>
    <x v="135"/>
    <n v="2.75"/>
    <x v="0"/>
    <x v="0"/>
    <n v="16.5"/>
  </r>
  <r>
    <n v="536630"/>
    <n v="35609"/>
    <x v="323"/>
    <n v="6"/>
    <x v="135"/>
    <n v="1.06"/>
    <x v="0"/>
    <x v="0"/>
    <n v="6.36"/>
  </r>
  <r>
    <n v="536630"/>
    <n v="23057"/>
    <x v="671"/>
    <n v="6"/>
    <x v="135"/>
    <n v="1.06"/>
    <x v="0"/>
    <x v="0"/>
    <n v="6.36"/>
  </r>
  <r>
    <n v="536630"/>
    <n v="16012"/>
    <x v="407"/>
    <n v="6"/>
    <x v="135"/>
    <n v="1.06"/>
    <x v="0"/>
    <x v="0"/>
    <n v="6.36"/>
  </r>
  <r>
    <n v="536630"/>
    <n v="85078"/>
    <x v="786"/>
    <n v="6"/>
    <x v="135"/>
    <n v="1.06"/>
    <x v="0"/>
    <x v="0"/>
    <n v="6.36"/>
  </r>
  <r>
    <n v="536630"/>
    <n v="79066"/>
    <x v="783"/>
    <n v="4"/>
    <x v="135"/>
    <n v="4.95"/>
    <x v="0"/>
    <x v="0"/>
    <n v="19.8"/>
  </r>
  <r>
    <n v="536630"/>
    <n v="84931"/>
    <x v="533"/>
    <n v="4"/>
    <x v="135"/>
    <n v="6.95"/>
    <x v="0"/>
    <x v="0"/>
    <n v="27.8"/>
  </r>
  <r>
    <n v="536630"/>
    <n v="20851"/>
    <x v="784"/>
    <n v="6"/>
    <x v="135"/>
    <n v="2.1"/>
    <x v="0"/>
    <x v="0"/>
    <n v="12.600000000000001"/>
  </r>
  <r>
    <n v="536630"/>
    <n v="23298"/>
    <x v="83"/>
    <n v="6"/>
    <x v="135"/>
    <n v="2.5499999999999998"/>
    <x v="0"/>
    <x v="0"/>
    <n v="15.299999999999999"/>
  </r>
  <r>
    <n v="536630"/>
    <n v="90058"/>
    <x v="228"/>
    <n v="6"/>
    <x v="135"/>
    <n v="1.65"/>
    <x v="0"/>
    <x v="0"/>
    <n v="9.8999999999999986"/>
  </r>
  <r>
    <n v="536630"/>
    <n v="21983"/>
    <x v="3"/>
    <n v="6"/>
    <x v="135"/>
    <n v="3.39"/>
    <x v="0"/>
    <x v="0"/>
    <n v="20.34"/>
  </r>
  <r>
    <n v="536630"/>
    <n v="84976"/>
    <x v="4"/>
    <n v="6"/>
    <x v="135"/>
    <n v="3.39"/>
    <x v="0"/>
    <x v="0"/>
    <n v="20.34"/>
  </r>
  <r>
    <n v="536630"/>
    <n v="21089"/>
    <x v="5"/>
    <n v="2"/>
    <x v="135"/>
    <n v="7.65"/>
    <x v="0"/>
    <x v="0"/>
    <n v="15.3"/>
  </r>
  <r>
    <n v="536630"/>
    <n v="23204"/>
    <x v="6"/>
    <n v="6"/>
    <x v="135"/>
    <n v="4.25"/>
    <x v="0"/>
    <x v="0"/>
    <n v="25.5"/>
  </r>
  <r>
    <n v="536631"/>
    <n v="85049"/>
    <x v="8"/>
    <n v="6"/>
    <x v="136"/>
    <n v="1.85"/>
    <x v="0"/>
    <x v="0"/>
    <n v="11.100000000000001"/>
  </r>
  <r>
    <n v="536631"/>
    <n v="23132"/>
    <x v="7"/>
    <n v="6"/>
    <x v="136"/>
    <n v="1.85"/>
    <x v="0"/>
    <x v="0"/>
    <n v="11.100000000000001"/>
  </r>
  <r>
    <n v="536632"/>
    <n v="23040"/>
    <x v="334"/>
    <n v="10"/>
    <x v="137"/>
    <n v="1.95"/>
    <x v="112"/>
    <x v="0"/>
    <n v="19.5"/>
  </r>
  <r>
    <n v="536632"/>
    <n v="23164"/>
    <x v="167"/>
    <n v="10"/>
    <x v="137"/>
    <n v="1.95"/>
    <x v="112"/>
    <x v="0"/>
    <n v="19.5"/>
  </r>
  <r>
    <n v="536632"/>
    <n v="23067"/>
    <x v="166"/>
    <n v="10"/>
    <x v="137"/>
    <n v="1.95"/>
    <x v="112"/>
    <x v="0"/>
    <n v="19.5"/>
  </r>
  <r>
    <n v="536632"/>
    <n v="23200"/>
    <x v="871"/>
    <n v="10"/>
    <x v="137"/>
    <n v="1.25"/>
    <x v="112"/>
    <x v="0"/>
    <n v="12.5"/>
  </r>
  <r>
    <n v="536632"/>
    <n v="23202"/>
    <x v="872"/>
    <n v="12"/>
    <x v="137"/>
    <n v="1.25"/>
    <x v="112"/>
    <x v="0"/>
    <n v="15"/>
  </r>
  <r>
    <n v="536632"/>
    <n v="23203"/>
    <x v="323"/>
    <n v="12"/>
    <x v="137"/>
    <n v="1.25"/>
    <x v="112"/>
    <x v="0"/>
    <n v="15"/>
  </r>
  <r>
    <n v="536632"/>
    <n v="84609"/>
    <x v="100"/>
    <n v="4"/>
    <x v="137"/>
    <n v="3.75"/>
    <x v="112"/>
    <x v="0"/>
    <n v="15"/>
  </r>
  <r>
    <n v="536632"/>
    <n v="23209"/>
    <x v="153"/>
    <n v="4"/>
    <x v="137"/>
    <n v="3.45"/>
    <x v="112"/>
    <x v="0"/>
    <n v="13.8"/>
  </r>
  <r>
    <n v="536632"/>
    <n v="21974"/>
    <x v="101"/>
    <n v="3"/>
    <x v="137"/>
    <n v="4.95"/>
    <x v="112"/>
    <x v="0"/>
    <n v="14.850000000000001"/>
  </r>
  <r>
    <n v="536632"/>
    <n v="22035"/>
    <x v="92"/>
    <n v="3"/>
    <x v="137"/>
    <n v="4.95"/>
    <x v="112"/>
    <x v="0"/>
    <n v="14.850000000000001"/>
  </r>
  <r>
    <n v="536632"/>
    <n v="84912"/>
    <x v="75"/>
    <n v="4"/>
    <x v="137"/>
    <n v="4.6500000000000004"/>
    <x v="112"/>
    <x v="0"/>
    <n v="18.600000000000001"/>
  </r>
  <r>
    <n v="536632"/>
    <n v="20735"/>
    <x v="177"/>
    <n v="12"/>
    <x v="137"/>
    <n v="1.95"/>
    <x v="112"/>
    <x v="0"/>
    <n v="23.4"/>
  </r>
  <r>
    <n v="536632"/>
    <n v="21673"/>
    <x v="22"/>
    <n v="10"/>
    <x v="137"/>
    <n v="1.65"/>
    <x v="112"/>
    <x v="0"/>
    <n v="16.5"/>
  </r>
  <r>
    <n v="536632"/>
    <n v="22095"/>
    <x v="873"/>
    <n v="12"/>
    <x v="137"/>
    <n v="0.85"/>
    <x v="112"/>
    <x v="0"/>
    <n v="10.199999999999999"/>
  </r>
  <r>
    <n v="536632"/>
    <n v="23068"/>
    <x v="874"/>
    <n v="12"/>
    <x v="137"/>
    <n v="0.85"/>
    <x v="112"/>
    <x v="0"/>
    <n v="10.199999999999999"/>
  </r>
  <r>
    <n v="536632"/>
    <n v="23044"/>
    <x v="39"/>
    <n v="12"/>
    <x v="137"/>
    <n v="1.45"/>
    <x v="112"/>
    <x v="0"/>
    <n v="17.399999999999999"/>
  </r>
  <r>
    <n v="536632"/>
    <n v="23061"/>
    <x v="638"/>
    <n v="6"/>
    <x v="137"/>
    <n v="2.1"/>
    <x v="112"/>
    <x v="0"/>
    <n v="12.600000000000001"/>
  </r>
  <r>
    <n v="536632"/>
    <n v="20832"/>
    <x v="173"/>
    <n v="12"/>
    <x v="137"/>
    <n v="1.25"/>
    <x v="112"/>
    <x v="0"/>
    <n v="15"/>
  </r>
  <r>
    <n v="536632"/>
    <n v="21088"/>
    <x v="491"/>
    <n v="1"/>
    <x v="137"/>
    <n v="10.95"/>
    <x v="112"/>
    <x v="0"/>
    <n v="10.95"/>
  </r>
  <r>
    <n v="536632"/>
    <n v="90143"/>
    <x v="875"/>
    <n v="1"/>
    <x v="137"/>
    <n v="9.9499999999999993"/>
    <x v="112"/>
    <x v="0"/>
    <n v="9.9499999999999993"/>
  </r>
  <r>
    <n v="536632"/>
    <n v="21932"/>
    <x v="601"/>
    <n v="10"/>
    <x v="137"/>
    <n v="0.85"/>
    <x v="112"/>
    <x v="0"/>
    <n v="8.5"/>
  </r>
  <r>
    <n v="536633"/>
    <n v="22531"/>
    <x v="20"/>
    <n v="24"/>
    <x v="138"/>
    <n v="0.55000000000000004"/>
    <x v="113"/>
    <x v="0"/>
    <n v="13.200000000000001"/>
  </r>
  <r>
    <n v="536633"/>
    <n v="23282"/>
    <x v="876"/>
    <n v="1"/>
    <x v="138"/>
    <n v="2.5499999999999998"/>
    <x v="113"/>
    <x v="0"/>
    <n v="2.5499999999999998"/>
  </r>
  <r>
    <n v="536633"/>
    <n v="23046"/>
    <x v="216"/>
    <n v="6"/>
    <x v="138"/>
    <n v="4.25"/>
    <x v="113"/>
    <x v="0"/>
    <n v="25.5"/>
  </r>
  <r>
    <n v="536633"/>
    <n v="20964"/>
    <x v="877"/>
    <n v="3"/>
    <x v="138"/>
    <n v="3.35"/>
    <x v="113"/>
    <x v="0"/>
    <n v="10.050000000000001"/>
  </r>
  <r>
    <n v="536633"/>
    <n v="23192"/>
    <x v="52"/>
    <n v="10"/>
    <x v="138"/>
    <n v="2.95"/>
    <x v="113"/>
    <x v="0"/>
    <n v="29.5"/>
  </r>
  <r>
    <n v="536633"/>
    <n v="21263"/>
    <x v="39"/>
    <n v="6"/>
    <x v="138"/>
    <n v="1.45"/>
    <x v="113"/>
    <x v="0"/>
    <n v="8.6999999999999993"/>
  </r>
  <r>
    <n v="536633"/>
    <n v="84665"/>
    <x v="707"/>
    <n v="4"/>
    <x v="138"/>
    <n v="3.75"/>
    <x v="113"/>
    <x v="0"/>
    <n v="15"/>
  </r>
  <r>
    <n v="536633"/>
    <n v="23175"/>
    <x v="432"/>
    <n v="4"/>
    <x v="138"/>
    <n v="3.75"/>
    <x v="113"/>
    <x v="0"/>
    <n v="15"/>
  </r>
  <r>
    <n v="536633"/>
    <n v="23171"/>
    <x v="878"/>
    <n v="6"/>
    <x v="138"/>
    <n v="1.25"/>
    <x v="113"/>
    <x v="0"/>
    <n v="7.5"/>
  </r>
  <r>
    <n v="536633"/>
    <n v="22773"/>
    <x v="879"/>
    <n v="4"/>
    <x v="138"/>
    <n v="10.75"/>
    <x v="113"/>
    <x v="0"/>
    <n v="43"/>
  </r>
  <r>
    <n v="536633"/>
    <n v="23081"/>
    <x v="151"/>
    <n v="1"/>
    <x v="138"/>
    <n v="5.95"/>
    <x v="113"/>
    <x v="0"/>
    <n v="5.95"/>
  </r>
  <r>
    <n v="536633"/>
    <n v="21001"/>
    <x v="282"/>
    <n v="2"/>
    <x v="138"/>
    <n v="0.65"/>
    <x v="113"/>
    <x v="0"/>
    <n v="1.3"/>
  </r>
  <r>
    <n v="536633"/>
    <n v="23084"/>
    <x v="284"/>
    <n v="2"/>
    <x v="138"/>
    <n v="0.65"/>
    <x v="113"/>
    <x v="0"/>
    <n v="1.3"/>
  </r>
  <r>
    <n v="536633"/>
    <n v="23172"/>
    <x v="280"/>
    <n v="2"/>
    <x v="138"/>
    <n v="0.65"/>
    <x v="113"/>
    <x v="0"/>
    <n v="1.3"/>
  </r>
  <r>
    <n v="536633"/>
    <n v="22650"/>
    <x v="281"/>
    <n v="2"/>
    <x v="138"/>
    <n v="0.65"/>
    <x v="113"/>
    <x v="0"/>
    <n v="1.3"/>
  </r>
  <r>
    <n v="536633"/>
    <n v="23080"/>
    <x v="880"/>
    <n v="2"/>
    <x v="138"/>
    <n v="0.65"/>
    <x v="113"/>
    <x v="0"/>
    <n v="1.3"/>
  </r>
  <r>
    <n v="536633"/>
    <n v="23191"/>
    <x v="283"/>
    <n v="2"/>
    <x v="138"/>
    <n v="0.65"/>
    <x v="113"/>
    <x v="0"/>
    <n v="1.3"/>
  </r>
  <r>
    <n v="536633"/>
    <n v="23059"/>
    <x v="25"/>
    <n v="24"/>
    <x v="138"/>
    <n v="0.85"/>
    <x v="113"/>
    <x v="0"/>
    <n v="20.399999999999999"/>
  </r>
  <r>
    <n v="536634"/>
    <n v="23100"/>
    <x v="518"/>
    <n v="4"/>
    <x v="139"/>
    <n v="2.95"/>
    <x v="114"/>
    <x v="0"/>
    <n v="11.8"/>
  </r>
  <r>
    <n v="536634"/>
    <n v="23170"/>
    <x v="881"/>
    <n v="12"/>
    <x v="139"/>
    <n v="1.25"/>
    <x v="114"/>
    <x v="0"/>
    <n v="15"/>
  </r>
  <r>
    <n v="536634"/>
    <n v="84951"/>
    <x v="882"/>
    <n v="12"/>
    <x v="139"/>
    <n v="1.25"/>
    <x v="114"/>
    <x v="0"/>
    <n v="15"/>
  </r>
  <r>
    <n v="536634"/>
    <n v="23109"/>
    <x v="556"/>
    <n v="20"/>
    <x v="139"/>
    <n v="1.65"/>
    <x v="114"/>
    <x v="0"/>
    <n v="33"/>
  </r>
  <r>
    <n v="536634"/>
    <n v="23167"/>
    <x v="883"/>
    <n v="1"/>
    <x v="139"/>
    <n v="2.1"/>
    <x v="114"/>
    <x v="0"/>
    <n v="2.1"/>
  </r>
  <r>
    <n v="536634"/>
    <n v="90200"/>
    <x v="635"/>
    <n v="2"/>
    <x v="139"/>
    <n v="2.1"/>
    <x v="114"/>
    <x v="0"/>
    <n v="4.2"/>
  </r>
  <r>
    <n v="536634"/>
    <n v="84251"/>
    <x v="38"/>
    <n v="1"/>
    <x v="139"/>
    <n v="2.95"/>
    <x v="114"/>
    <x v="0"/>
    <n v="2.95"/>
  </r>
  <r>
    <n v="536634"/>
    <n v="22037"/>
    <x v="83"/>
    <n v="2"/>
    <x v="139"/>
    <n v="2.95"/>
    <x v="114"/>
    <x v="0"/>
    <n v="5.9"/>
  </r>
  <r>
    <n v="536634"/>
    <n v="23110"/>
    <x v="455"/>
    <n v="12"/>
    <x v="139"/>
    <n v="0.28999999999999998"/>
    <x v="114"/>
    <x v="0"/>
    <n v="3.4799999999999995"/>
  </r>
  <r>
    <n v="536634"/>
    <n v="72812"/>
    <x v="884"/>
    <n v="3"/>
    <x v="139"/>
    <n v="6.75"/>
    <x v="114"/>
    <x v="0"/>
    <n v="20.25"/>
  </r>
  <r>
    <n v="536634"/>
    <n v="21716"/>
    <x v="885"/>
    <n v="2"/>
    <x v="139"/>
    <n v="1.45"/>
    <x v="114"/>
    <x v="0"/>
    <n v="2.9"/>
  </r>
  <r>
    <n v="536634"/>
    <n v="21246"/>
    <x v="886"/>
    <n v="30"/>
    <x v="139"/>
    <n v="0.85"/>
    <x v="114"/>
    <x v="0"/>
    <n v="25.5"/>
  </r>
  <r>
    <n v="536634"/>
    <n v="85231"/>
    <x v="460"/>
    <n v="6"/>
    <x v="139"/>
    <n v="1.25"/>
    <x v="114"/>
    <x v="0"/>
    <n v="7.5"/>
  </r>
  <r>
    <n v="536634"/>
    <n v="23065"/>
    <x v="463"/>
    <n v="52"/>
    <x v="139"/>
    <n v="0.85"/>
    <x v="114"/>
    <x v="0"/>
    <n v="44.199999999999996"/>
  </r>
  <r>
    <n v="536635"/>
    <n v="23102"/>
    <x v="887"/>
    <n v="16"/>
    <x v="140"/>
    <n v="1.65"/>
    <x v="115"/>
    <x v="0"/>
    <n v="26.4"/>
  </r>
  <r>
    <n v="536635"/>
    <n v="21935"/>
    <x v="888"/>
    <n v="8"/>
    <x v="140"/>
    <n v="4.25"/>
    <x v="115"/>
    <x v="0"/>
    <n v="34"/>
  </r>
  <r>
    <n v="536635"/>
    <n v="23093"/>
    <x v="39"/>
    <n v="12"/>
    <x v="140"/>
    <n v="1.45"/>
    <x v="115"/>
    <x v="0"/>
    <n v="17.399999999999999"/>
  </r>
  <r>
    <n v="536635"/>
    <n v="22918"/>
    <x v="465"/>
    <n v="12"/>
    <x v="140"/>
    <n v="2.1"/>
    <x v="115"/>
    <x v="0"/>
    <n v="25.200000000000003"/>
  </r>
  <r>
    <n v="536635"/>
    <n v="35970"/>
    <x v="757"/>
    <n v="12"/>
    <x v="140"/>
    <n v="1.25"/>
    <x v="115"/>
    <x v="0"/>
    <n v="15"/>
  </r>
  <r>
    <n v="536635"/>
    <n v="23089"/>
    <x v="469"/>
    <n v="12"/>
    <x v="140"/>
    <n v="1.25"/>
    <x v="115"/>
    <x v="0"/>
    <n v="15"/>
  </r>
  <r>
    <n v="536635"/>
    <n v="23107"/>
    <x v="889"/>
    <n v="12"/>
    <x v="140"/>
    <n v="1.25"/>
    <x v="115"/>
    <x v="0"/>
    <n v="15"/>
  </r>
  <r>
    <n v="536635"/>
    <n v="22062"/>
    <x v="479"/>
    <n v="12"/>
    <x v="140"/>
    <n v="2.5499999999999998"/>
    <x v="115"/>
    <x v="0"/>
    <n v="30.599999999999998"/>
  </r>
  <r>
    <n v="536635"/>
    <n v="23190"/>
    <x v="481"/>
    <n v="12"/>
    <x v="140"/>
    <n v="2.1"/>
    <x v="115"/>
    <x v="0"/>
    <n v="25.200000000000003"/>
  </r>
  <r>
    <n v="536635"/>
    <n v="23096"/>
    <x v="635"/>
    <n v="12"/>
    <x v="140"/>
    <n v="2.1"/>
    <x v="115"/>
    <x v="0"/>
    <n v="25.200000000000003"/>
  </r>
  <r>
    <n v="536635"/>
    <n v="23111"/>
    <x v="218"/>
    <n v="8"/>
    <x v="140"/>
    <n v="2.1"/>
    <x v="115"/>
    <x v="0"/>
    <n v="16.8"/>
  </r>
  <r>
    <n v="536635"/>
    <n v="23108"/>
    <x v="890"/>
    <n v="4"/>
    <x v="140"/>
    <n v="7.95"/>
    <x v="115"/>
    <x v="0"/>
    <n v="31.8"/>
  </r>
  <r>
    <n v="536635"/>
    <n v="90035"/>
    <x v="891"/>
    <n v="8"/>
    <x v="140"/>
    <n v="5.95"/>
    <x v="115"/>
    <x v="0"/>
    <n v="47.6"/>
  </r>
  <r>
    <n v="536635"/>
    <n v="23091"/>
    <x v="694"/>
    <n v="48"/>
    <x v="140"/>
    <n v="1.06"/>
    <x v="115"/>
    <x v="0"/>
    <n v="50.88"/>
  </r>
  <r>
    <n v="536635"/>
    <n v="23301"/>
    <x v="16"/>
    <n v="6"/>
    <x v="140"/>
    <n v="5.95"/>
    <x v="115"/>
    <x v="0"/>
    <n v="35.700000000000003"/>
  </r>
  <r>
    <n v="536635"/>
    <n v="23169"/>
    <x v="67"/>
    <n v="12"/>
    <x v="140"/>
    <n v="1.65"/>
    <x v="115"/>
    <x v="0"/>
    <n v="19.799999999999997"/>
  </r>
  <r>
    <n v="536635"/>
    <n v="23168"/>
    <x v="204"/>
    <n v="12"/>
    <x v="140"/>
    <n v="1.65"/>
    <x v="115"/>
    <x v="0"/>
    <n v="19.799999999999997"/>
  </r>
  <r>
    <n v="536635"/>
    <n v="23103"/>
    <x v="4"/>
    <n v="8"/>
    <x v="140"/>
    <n v="3.75"/>
    <x v="115"/>
    <x v="0"/>
    <n v="30"/>
  </r>
  <r>
    <n v="536635"/>
    <n v="47348"/>
    <x v="452"/>
    <n v="8"/>
    <x v="140"/>
    <n v="3.95"/>
    <x v="115"/>
    <x v="0"/>
    <n v="31.6"/>
  </r>
  <r>
    <n v="536635"/>
    <n v="23299"/>
    <x v="492"/>
    <n v="12"/>
    <x v="140"/>
    <n v="4.95"/>
    <x v="115"/>
    <x v="0"/>
    <n v="59.400000000000006"/>
  </r>
  <r>
    <n v="536636"/>
    <n v="23148"/>
    <x v="52"/>
    <n v="36"/>
    <x v="141"/>
    <n v="2.95"/>
    <x v="116"/>
    <x v="0"/>
    <n v="106.2"/>
  </r>
  <r>
    <n v="536637"/>
    <n v="23161"/>
    <x v="473"/>
    <n v="2"/>
    <x v="142"/>
    <n v="1.65"/>
    <x v="114"/>
    <x v="0"/>
    <n v="3.3"/>
  </r>
  <r>
    <n v="536637"/>
    <n v="23174"/>
    <x v="33"/>
    <n v="12"/>
    <x v="142"/>
    <n v="0.85"/>
    <x v="114"/>
    <x v="0"/>
    <n v="10.199999999999999"/>
  </r>
  <r>
    <n v="536637"/>
    <n v="23082"/>
    <x v="892"/>
    <n v="1"/>
    <x v="142"/>
    <n v="0.85"/>
    <x v="114"/>
    <x v="0"/>
    <n v="0.85"/>
  </r>
  <r>
    <n v="536637"/>
    <n v="16156"/>
    <x v="893"/>
    <n v="1"/>
    <x v="142"/>
    <n v="0.85"/>
    <x v="114"/>
    <x v="0"/>
    <n v="0.85"/>
  </r>
  <r>
    <n v="536637"/>
    <n v="90076"/>
    <x v="59"/>
    <n v="1"/>
    <x v="142"/>
    <n v="2.1"/>
    <x v="114"/>
    <x v="0"/>
    <n v="2.1"/>
  </r>
  <r>
    <n v="536637"/>
    <n v="21467"/>
    <x v="7"/>
    <n v="2"/>
    <x v="142"/>
    <n v="2.1"/>
    <x v="114"/>
    <x v="0"/>
    <n v="4.2"/>
  </r>
  <r>
    <n v="536637"/>
    <n v="23173"/>
    <x v="894"/>
    <n v="1"/>
    <x v="142"/>
    <n v="0.65"/>
    <x v="114"/>
    <x v="0"/>
    <n v="0.65"/>
  </r>
  <r>
    <n v="536637"/>
    <n v="75131"/>
    <x v="205"/>
    <n v="1"/>
    <x v="142"/>
    <n v="0.85"/>
    <x v="114"/>
    <x v="0"/>
    <n v="0.85"/>
  </r>
  <r>
    <n v="536637"/>
    <n v="23112"/>
    <x v="206"/>
    <n v="1"/>
    <x v="142"/>
    <n v="0.85"/>
    <x v="114"/>
    <x v="0"/>
    <n v="0.85"/>
  </r>
  <r>
    <n v="536637"/>
    <n v="20826"/>
    <x v="54"/>
    <n v="1"/>
    <x v="142"/>
    <n v="0.55000000000000004"/>
    <x v="114"/>
    <x v="0"/>
    <n v="0.55000000000000004"/>
  </r>
  <r>
    <n v="536637"/>
    <n v="22921"/>
    <x v="895"/>
    <n v="1"/>
    <x v="142"/>
    <n v="0.85"/>
    <x v="114"/>
    <x v="0"/>
    <n v="0.85"/>
  </r>
  <r>
    <n v="536637"/>
    <n v="23130"/>
    <x v="896"/>
    <n v="1"/>
    <x v="142"/>
    <n v="5.95"/>
    <x v="114"/>
    <x v="0"/>
    <n v="5.95"/>
  </r>
  <r>
    <n v="536637"/>
    <n v="84760"/>
    <x v="617"/>
    <n v="1"/>
    <x v="142"/>
    <n v="1.65"/>
    <x v="114"/>
    <x v="0"/>
    <n v="1.65"/>
  </r>
  <r>
    <n v="536637"/>
    <n v="22209"/>
    <x v="277"/>
    <n v="2"/>
    <x v="142"/>
    <n v="1.95"/>
    <x v="114"/>
    <x v="0"/>
    <n v="3.9"/>
  </r>
  <r>
    <n v="536637"/>
    <n v="21106"/>
    <x v="824"/>
    <n v="1"/>
    <x v="142"/>
    <n v="1.25"/>
    <x v="114"/>
    <x v="0"/>
    <n v="1.25"/>
  </r>
  <r>
    <n v="536637"/>
    <n v="23444"/>
    <x v="39"/>
    <n v="2"/>
    <x v="142"/>
    <n v="1.45"/>
    <x v="114"/>
    <x v="0"/>
    <n v="2.9"/>
  </r>
  <r>
    <n v="536637"/>
    <n v="21402"/>
    <x v="46"/>
    <n v="12"/>
    <x v="142"/>
    <n v="0.28999999999999998"/>
    <x v="114"/>
    <x v="0"/>
    <n v="3.4799999999999995"/>
  </r>
  <r>
    <n v="536637"/>
    <n v="23075"/>
    <x v="549"/>
    <n v="1"/>
    <x v="142"/>
    <n v="7.95"/>
    <x v="114"/>
    <x v="0"/>
    <n v="7.95"/>
  </r>
  <r>
    <n v="536637"/>
    <n v="23090"/>
    <x v="178"/>
    <n v="1"/>
    <x v="142"/>
    <n v="0.85"/>
    <x v="114"/>
    <x v="0"/>
    <n v="0.85"/>
  </r>
  <r>
    <n v="536637"/>
    <n v="23302"/>
    <x v="216"/>
    <n v="2"/>
    <x v="142"/>
    <n v="4.25"/>
    <x v="114"/>
    <x v="0"/>
    <n v="8.5"/>
  </r>
  <r>
    <n v="536637"/>
    <n v="79337"/>
    <x v="680"/>
    <n v="1"/>
    <x v="142"/>
    <n v="1.95"/>
    <x v="114"/>
    <x v="0"/>
    <n v="1.95"/>
  </r>
  <r>
    <n v="536637"/>
    <n v="23134"/>
    <x v="897"/>
    <n v="2"/>
    <x v="142"/>
    <n v="0.85"/>
    <x v="114"/>
    <x v="0"/>
    <n v="1.7"/>
  </r>
  <r>
    <n v="536637"/>
    <n v="23138"/>
    <x v="81"/>
    <n v="2"/>
    <x v="142"/>
    <n v="9.9499999999999993"/>
    <x v="114"/>
    <x v="0"/>
    <n v="19.899999999999999"/>
  </r>
  <r>
    <n v="536637"/>
    <n v="35810"/>
    <x v="536"/>
    <n v="1"/>
    <x v="142"/>
    <n v="7.95"/>
    <x v="114"/>
    <x v="0"/>
    <n v="7.95"/>
  </r>
  <r>
    <n v="536637"/>
    <n v="23165"/>
    <x v="198"/>
    <n v="1"/>
    <x v="142"/>
    <n v="2.1"/>
    <x v="114"/>
    <x v="0"/>
    <n v="2.1"/>
  </r>
  <r>
    <n v="536637"/>
    <n v="23064"/>
    <x v="183"/>
    <n v="6"/>
    <x v="142"/>
    <n v="0.85"/>
    <x v="114"/>
    <x v="0"/>
    <n v="5.0999999999999996"/>
  </r>
  <r>
    <n v="536637"/>
    <n v="18094"/>
    <x v="199"/>
    <n v="4"/>
    <x v="142"/>
    <n v="1.25"/>
    <x v="114"/>
    <x v="0"/>
    <n v="5"/>
  </r>
  <r>
    <n v="536637"/>
    <n v="20795"/>
    <x v="116"/>
    <n v="1"/>
    <x v="142"/>
    <n v="1.25"/>
    <x v="114"/>
    <x v="0"/>
    <n v="1.25"/>
  </r>
  <r>
    <n v="536637"/>
    <n v="23087"/>
    <x v="386"/>
    <n v="1"/>
    <x v="142"/>
    <n v="2.95"/>
    <x v="114"/>
    <x v="0"/>
    <n v="2.95"/>
  </r>
  <r>
    <n v="536637"/>
    <n v="23147"/>
    <x v="598"/>
    <n v="1"/>
    <x v="142"/>
    <n v="0.85"/>
    <x v="114"/>
    <x v="0"/>
    <n v="0.85"/>
  </r>
  <r>
    <n v="536637"/>
    <n v="37479"/>
    <x v="522"/>
    <n v="1"/>
    <x v="142"/>
    <n v="1.65"/>
    <x v="114"/>
    <x v="0"/>
    <n v="1.65"/>
  </r>
  <r>
    <n v="536637"/>
    <n v="20771"/>
    <x v="211"/>
    <n v="1"/>
    <x v="142"/>
    <n v="1.65"/>
    <x v="114"/>
    <x v="0"/>
    <n v="1.65"/>
  </r>
  <r>
    <n v="536637"/>
    <n v="85183"/>
    <x v="382"/>
    <n v="8"/>
    <x v="142"/>
    <n v="1.65"/>
    <x v="114"/>
    <x v="0"/>
    <n v="13.2"/>
  </r>
  <r>
    <n v="536637"/>
    <n v="15044"/>
    <x v="260"/>
    <n v="24"/>
    <x v="142"/>
    <n v="0.65"/>
    <x v="114"/>
    <x v="0"/>
    <n v="15.600000000000001"/>
  </r>
  <r>
    <n v="536637"/>
    <n v="23088"/>
    <x v="898"/>
    <n v="2"/>
    <x v="142"/>
    <n v="9.9499999999999993"/>
    <x v="114"/>
    <x v="0"/>
    <n v="19.899999999999999"/>
  </r>
  <r>
    <n v="536637"/>
    <n v="90000"/>
    <x v="899"/>
    <n v="4"/>
    <x v="142"/>
    <n v="1.25"/>
    <x v="114"/>
    <x v="0"/>
    <n v="5"/>
  </r>
  <r>
    <n v="536637"/>
    <n v="84843"/>
    <x v="900"/>
    <n v="3"/>
    <x v="142"/>
    <n v="1.25"/>
    <x v="114"/>
    <x v="0"/>
    <n v="3.75"/>
  </r>
  <r>
    <n v="536637"/>
    <n v="16049"/>
    <x v="844"/>
    <n v="3"/>
    <x v="142"/>
    <n v="0.85"/>
    <x v="114"/>
    <x v="0"/>
    <n v="2.5499999999999998"/>
  </r>
  <r>
    <n v="536637"/>
    <n v="23280"/>
    <x v="448"/>
    <n v="3"/>
    <x v="142"/>
    <n v="0.42"/>
    <x v="114"/>
    <x v="0"/>
    <n v="1.26"/>
  </r>
  <r>
    <n v="536637"/>
    <n v="79030"/>
    <x v="217"/>
    <n v="1"/>
    <x v="142"/>
    <n v="0.85"/>
    <x v="114"/>
    <x v="0"/>
    <n v="0.85"/>
  </r>
  <r>
    <n v="536637"/>
    <n v="20717"/>
    <x v="193"/>
    <n v="1"/>
    <x v="142"/>
    <n v="1.25"/>
    <x v="114"/>
    <x v="0"/>
    <n v="1.25"/>
  </r>
  <r>
    <n v="536637"/>
    <n v="78033"/>
    <x v="282"/>
    <n v="1"/>
    <x v="142"/>
    <n v="0.65"/>
    <x v="114"/>
    <x v="0"/>
    <n v="0.65"/>
  </r>
  <r>
    <n v="536637"/>
    <n v="21144"/>
    <x v="281"/>
    <n v="1"/>
    <x v="142"/>
    <n v="0.65"/>
    <x v="114"/>
    <x v="0"/>
    <n v="0.65"/>
  </r>
  <r>
    <n v="536637"/>
    <n v="85195"/>
    <x v="280"/>
    <n v="2"/>
    <x v="142"/>
    <n v="0.65"/>
    <x v="114"/>
    <x v="0"/>
    <n v="1.3"/>
  </r>
  <r>
    <n v="536637"/>
    <n v="85198"/>
    <x v="283"/>
    <n v="2"/>
    <x v="142"/>
    <n v="0.65"/>
    <x v="114"/>
    <x v="0"/>
    <n v="1.3"/>
  </r>
  <r>
    <n v="536637"/>
    <n v="47574"/>
    <x v="284"/>
    <n v="2"/>
    <x v="142"/>
    <n v="0.65"/>
    <x v="114"/>
    <x v="0"/>
    <n v="1.3"/>
  </r>
  <r>
    <n v="536637"/>
    <n v="16053"/>
    <x v="880"/>
    <n v="2"/>
    <x v="142"/>
    <n v="0.65"/>
    <x v="114"/>
    <x v="0"/>
    <n v="1.3"/>
  </r>
  <r>
    <n v="536637"/>
    <n v="16244"/>
    <x v="438"/>
    <n v="1"/>
    <x v="142"/>
    <n v="0.42"/>
    <x v="114"/>
    <x v="0"/>
    <n v="0.42"/>
  </r>
  <r>
    <n v="536637"/>
    <n v="23066"/>
    <x v="568"/>
    <n v="1"/>
    <x v="142"/>
    <n v="1.95"/>
    <x v="114"/>
    <x v="0"/>
    <n v="1.95"/>
  </r>
  <r>
    <n v="536637"/>
    <n v="23099"/>
    <x v="474"/>
    <n v="1"/>
    <x v="142"/>
    <n v="1.25"/>
    <x v="114"/>
    <x v="0"/>
    <n v="1.25"/>
  </r>
  <r>
    <n v="536637"/>
    <n v="85114"/>
    <x v="901"/>
    <n v="1"/>
    <x v="142"/>
    <n v="1.25"/>
    <x v="114"/>
    <x v="0"/>
    <n v="1.25"/>
  </r>
  <r>
    <n v="536637"/>
    <n v="21310"/>
    <x v="902"/>
    <n v="1"/>
    <x v="142"/>
    <n v="2.5499999999999998"/>
    <x v="114"/>
    <x v="0"/>
    <n v="2.5499999999999998"/>
  </r>
  <r>
    <n v="536637"/>
    <n v="84913"/>
    <x v="903"/>
    <n v="1"/>
    <x v="142"/>
    <n v="3.75"/>
    <x v="114"/>
    <x v="0"/>
    <n v="3.75"/>
  </r>
  <r>
    <n v="536637"/>
    <n v="84616"/>
    <x v="324"/>
    <n v="1"/>
    <x v="142"/>
    <n v="1.25"/>
    <x v="114"/>
    <x v="0"/>
    <n v="1.25"/>
  </r>
  <r>
    <n v="536637"/>
    <n v="72800"/>
    <x v="389"/>
    <n v="1"/>
    <x v="142"/>
    <n v="3.75"/>
    <x v="114"/>
    <x v="0"/>
    <n v="3.75"/>
  </r>
  <r>
    <n v="536638"/>
    <n v="21162"/>
    <x v="904"/>
    <n v="12"/>
    <x v="143"/>
    <n v="0.85"/>
    <x v="117"/>
    <x v="0"/>
    <n v="10.199999999999999"/>
  </r>
  <r>
    <n v="536638"/>
    <n v="16151"/>
    <x v="611"/>
    <n v="12"/>
    <x v="143"/>
    <n v="0.85"/>
    <x v="117"/>
    <x v="0"/>
    <n v="10.199999999999999"/>
  </r>
  <r>
    <n v="536638"/>
    <n v="84746"/>
    <x v="91"/>
    <n v="4"/>
    <x v="143"/>
    <n v="3.75"/>
    <x v="117"/>
    <x v="0"/>
    <n v="15"/>
  </r>
  <r>
    <n v="536638"/>
    <n v="23300"/>
    <x v="92"/>
    <n v="3"/>
    <x v="143"/>
    <n v="4.95"/>
    <x v="117"/>
    <x v="0"/>
    <n v="14.850000000000001"/>
  </r>
  <r>
    <n v="536638"/>
    <n v="20903"/>
    <x v="74"/>
    <n v="6"/>
    <x v="143"/>
    <n v="2.95"/>
    <x v="117"/>
    <x v="0"/>
    <n v="17.700000000000003"/>
  </r>
  <r>
    <n v="536638"/>
    <n v="71143"/>
    <x v="905"/>
    <n v="3"/>
    <x v="143"/>
    <n v="4.6500000000000004"/>
    <x v="117"/>
    <x v="0"/>
    <n v="13.950000000000001"/>
  </r>
  <r>
    <n v="536638"/>
    <n v="20664"/>
    <x v="715"/>
    <n v="3"/>
    <x v="143"/>
    <n v="4.6500000000000004"/>
    <x v="117"/>
    <x v="0"/>
    <n v="13.950000000000001"/>
  </r>
  <r>
    <n v="536638"/>
    <n v="35916"/>
    <x v="906"/>
    <n v="4"/>
    <x v="143"/>
    <n v="3.75"/>
    <x v="117"/>
    <x v="0"/>
    <n v="15"/>
  </r>
  <r>
    <n v="536638"/>
    <n v="35916"/>
    <x v="887"/>
    <n v="8"/>
    <x v="143"/>
    <n v="1.65"/>
    <x v="117"/>
    <x v="0"/>
    <n v="13.2"/>
  </r>
  <r>
    <n v="536638"/>
    <n v="35916"/>
    <x v="907"/>
    <n v="12"/>
    <x v="143"/>
    <n v="0.85"/>
    <x v="117"/>
    <x v="0"/>
    <n v="10.199999999999999"/>
  </r>
  <r>
    <n v="536638"/>
    <n v="82567"/>
    <x v="722"/>
    <n v="9"/>
    <x v="143"/>
    <n v="2.5499999999999998"/>
    <x v="117"/>
    <x v="0"/>
    <n v="22.95"/>
  </r>
  <r>
    <n v="536638"/>
    <n v="47351"/>
    <x v="311"/>
    <n v="6"/>
    <x v="143"/>
    <n v="2.1"/>
    <x v="117"/>
    <x v="0"/>
    <n v="12.600000000000001"/>
  </r>
  <r>
    <n v="536638"/>
    <n v="23181"/>
    <x v="908"/>
    <n v="5"/>
    <x v="143"/>
    <n v="4.6500000000000004"/>
    <x v="117"/>
    <x v="0"/>
    <n v="23.25"/>
  </r>
  <r>
    <n v="536638"/>
    <n v="22271"/>
    <x v="909"/>
    <n v="3"/>
    <x v="143"/>
    <n v="5.95"/>
    <x v="117"/>
    <x v="0"/>
    <n v="17.850000000000001"/>
  </r>
  <r>
    <n v="536638"/>
    <n v="90125"/>
    <x v="910"/>
    <n v="6"/>
    <x v="143"/>
    <n v="2.95"/>
    <x v="117"/>
    <x v="0"/>
    <n v="17.700000000000003"/>
  </r>
  <r>
    <n v="536638"/>
    <n v="21904"/>
    <x v="911"/>
    <n v="6"/>
    <x v="143"/>
    <n v="3.75"/>
    <x v="117"/>
    <x v="0"/>
    <n v="22.5"/>
  </r>
  <r>
    <n v="536638"/>
    <n v="22406"/>
    <x v="912"/>
    <n v="6"/>
    <x v="143"/>
    <n v="3.75"/>
    <x v="117"/>
    <x v="0"/>
    <n v="22.5"/>
  </r>
  <r>
    <n v="536638"/>
    <n v="23083"/>
    <x v="913"/>
    <n v="4"/>
    <x v="143"/>
    <n v="4.95"/>
    <x v="117"/>
    <x v="0"/>
    <n v="19.8"/>
  </r>
  <r>
    <n v="536638"/>
    <n v="40003"/>
    <x v="104"/>
    <n v="6"/>
    <x v="143"/>
    <n v="2.5499999999999998"/>
    <x v="117"/>
    <x v="0"/>
    <n v="15.299999999999999"/>
  </r>
  <r>
    <n v="536638"/>
    <n v="71406"/>
    <x v="914"/>
    <n v="12"/>
    <x v="143"/>
    <n v="0.85"/>
    <x v="117"/>
    <x v="0"/>
    <n v="10.199999999999999"/>
  </r>
  <r>
    <n v="536638"/>
    <n v="23228"/>
    <x v="823"/>
    <n v="24"/>
    <x v="143"/>
    <n v="0.65"/>
    <x v="117"/>
    <x v="0"/>
    <n v="15.600000000000001"/>
  </r>
  <r>
    <n v="536638"/>
    <n v="84691"/>
    <x v="352"/>
    <n v="2"/>
    <x v="143"/>
    <n v="7.95"/>
    <x v="117"/>
    <x v="0"/>
    <n v="15.9"/>
  </r>
  <r>
    <n v="536638"/>
    <n v="22106"/>
    <x v="314"/>
    <n v="6"/>
    <x v="143"/>
    <n v="2.95"/>
    <x v="117"/>
    <x v="0"/>
    <n v="17.700000000000003"/>
  </r>
  <r>
    <n v="536638"/>
    <n v="22515"/>
    <x v="915"/>
    <n v="4"/>
    <x v="143"/>
    <n v="4.25"/>
    <x v="117"/>
    <x v="0"/>
    <n v="17"/>
  </r>
  <r>
    <n v="536638"/>
    <n v="84563"/>
    <x v="916"/>
    <n v="3"/>
    <x v="143"/>
    <n v="4.95"/>
    <x v="117"/>
    <x v="0"/>
    <n v="14.850000000000001"/>
  </r>
  <r>
    <n v="536638"/>
    <n v="23118"/>
    <x v="917"/>
    <n v="2"/>
    <x v="143"/>
    <n v="7.95"/>
    <x v="117"/>
    <x v="0"/>
    <n v="15.9"/>
  </r>
  <r>
    <n v="536638"/>
    <n v="23101"/>
    <x v="918"/>
    <n v="4"/>
    <x v="143"/>
    <n v="3.75"/>
    <x v="117"/>
    <x v="0"/>
    <n v="15"/>
  </r>
  <r>
    <n v="536638"/>
    <n v="23149"/>
    <x v="919"/>
    <n v="12"/>
    <x v="143"/>
    <n v="0.65"/>
    <x v="117"/>
    <x v="0"/>
    <n v="7.8000000000000007"/>
  </r>
  <r>
    <n v="536638"/>
    <n v="23281"/>
    <x v="148"/>
    <n v="24"/>
    <x v="143"/>
    <n v="0.55000000000000004"/>
    <x v="117"/>
    <x v="0"/>
    <n v="13.200000000000001"/>
  </r>
  <r>
    <n v="536638"/>
    <n v="85213"/>
    <x v="471"/>
    <n v="24"/>
    <x v="143"/>
    <n v="0.55000000000000004"/>
    <x v="117"/>
    <x v="0"/>
    <n v="13.200000000000001"/>
  </r>
  <r>
    <n v="536638"/>
    <n v="22912"/>
    <x v="920"/>
    <n v="6"/>
    <x v="143"/>
    <n v="2.5499999999999998"/>
    <x v="117"/>
    <x v="0"/>
    <n v="15.299999999999999"/>
  </r>
  <r>
    <n v="536638"/>
    <n v="90059"/>
    <x v="921"/>
    <n v="4"/>
    <x v="143"/>
    <n v="3.75"/>
    <x v="117"/>
    <x v="0"/>
    <n v="15"/>
  </r>
  <r>
    <n v="536638"/>
    <n v="84804"/>
    <x v="922"/>
    <n v="10"/>
    <x v="143"/>
    <n v="1.25"/>
    <x v="117"/>
    <x v="0"/>
    <n v="12.5"/>
  </r>
  <r>
    <n v="536638"/>
    <n v="84805"/>
    <x v="923"/>
    <n v="6"/>
    <x v="143"/>
    <n v="1.95"/>
    <x v="117"/>
    <x v="0"/>
    <n v="11.7"/>
  </r>
  <r>
    <n v="536638"/>
    <n v="84805"/>
    <x v="924"/>
    <n v="12"/>
    <x v="143"/>
    <n v="1.45"/>
    <x v="117"/>
    <x v="0"/>
    <n v="17.399999999999999"/>
  </r>
  <r>
    <n v="536638"/>
    <n v="84804"/>
    <x v="925"/>
    <n v="12"/>
    <x v="143"/>
    <n v="1.45"/>
    <x v="117"/>
    <x v="0"/>
    <n v="17.399999999999999"/>
  </r>
  <r>
    <n v="536638"/>
    <n v="23275"/>
    <x v="926"/>
    <n v="12"/>
    <x v="143"/>
    <n v="1.45"/>
    <x v="117"/>
    <x v="0"/>
    <n v="17.399999999999999"/>
  </r>
  <r>
    <n v="536638"/>
    <n v="23226"/>
    <x v="927"/>
    <n v="12"/>
    <x v="143"/>
    <n v="1.45"/>
    <x v="117"/>
    <x v="0"/>
    <n v="17.399999999999999"/>
  </r>
  <r>
    <n v="536638"/>
    <n v="21291"/>
    <x v="560"/>
    <n v="12"/>
    <x v="143"/>
    <n v="0.95"/>
    <x v="117"/>
    <x v="0"/>
    <n v="11.399999999999999"/>
  </r>
  <r>
    <n v="536638"/>
    <n v="90018"/>
    <x v="530"/>
    <n v="18"/>
    <x v="143"/>
    <n v="1.45"/>
    <x v="117"/>
    <x v="0"/>
    <n v="26.099999999999998"/>
  </r>
  <r>
    <n v="536638"/>
    <n v="90147"/>
    <x v="891"/>
    <n v="4"/>
    <x v="143"/>
    <n v="5.95"/>
    <x v="117"/>
    <x v="0"/>
    <n v="23.8"/>
  </r>
  <r>
    <n v="536638"/>
    <n v="21576"/>
    <x v="31"/>
    <n v="12"/>
    <x v="143"/>
    <n v="1.65"/>
    <x v="117"/>
    <x v="0"/>
    <n v="19.799999999999997"/>
  </r>
  <r>
    <n v="536638"/>
    <n v="21675"/>
    <x v="591"/>
    <n v="6"/>
    <x v="143"/>
    <n v="2.1"/>
    <x v="117"/>
    <x v="0"/>
    <n v="12.600000000000001"/>
  </r>
  <r>
    <n v="536638"/>
    <n v="21084"/>
    <x v="2"/>
    <n v="8"/>
    <x v="143"/>
    <n v="3.25"/>
    <x v="117"/>
    <x v="0"/>
    <n v="26"/>
  </r>
  <r>
    <n v="536638"/>
    <n v="23048"/>
    <x v="120"/>
    <n v="4"/>
    <x v="143"/>
    <n v="3.95"/>
    <x v="117"/>
    <x v="0"/>
    <n v="15.8"/>
  </r>
  <r>
    <n v="536638"/>
    <n v="22997"/>
    <x v="928"/>
    <n v="24"/>
    <x v="143"/>
    <n v="0.85"/>
    <x v="117"/>
    <x v="0"/>
    <n v="20.399999999999999"/>
  </r>
  <r>
    <n v="536638"/>
    <n v="75172"/>
    <x v="929"/>
    <n v="24"/>
    <x v="143"/>
    <n v="1.25"/>
    <x v="117"/>
    <x v="0"/>
    <n v="30"/>
  </r>
  <r>
    <n v="536638"/>
    <n v="20984"/>
    <x v="131"/>
    <n v="12"/>
    <x v="143"/>
    <n v="1.25"/>
    <x v="117"/>
    <x v="0"/>
    <n v="15"/>
  </r>
  <r>
    <n v="536638"/>
    <n v="23094"/>
    <x v="174"/>
    <n v="24"/>
    <x v="143"/>
    <n v="1.25"/>
    <x v="117"/>
    <x v="0"/>
    <n v="30"/>
  </r>
  <r>
    <n v="536638"/>
    <n v="35809"/>
    <x v="930"/>
    <n v="24"/>
    <x v="143"/>
    <n v="0.65"/>
    <x v="117"/>
    <x v="0"/>
    <n v="15.600000000000001"/>
  </r>
  <r>
    <n v="536638"/>
    <n v="47021"/>
    <x v="931"/>
    <n v="12"/>
    <x v="143"/>
    <n v="1.65"/>
    <x v="117"/>
    <x v="0"/>
    <n v="19.799999999999997"/>
  </r>
  <r>
    <n v="536638"/>
    <n v="20996"/>
    <x v="932"/>
    <n v="12"/>
    <x v="143"/>
    <n v="1.65"/>
    <x v="117"/>
    <x v="0"/>
    <n v="19.799999999999997"/>
  </r>
  <r>
    <n v="536638"/>
    <n v="21187"/>
    <x v="933"/>
    <n v="12"/>
    <x v="143"/>
    <n v="0.65"/>
    <x v="117"/>
    <x v="0"/>
    <n v="7.8000000000000007"/>
  </r>
  <r>
    <n v="536638"/>
    <n v="23307"/>
    <x v="934"/>
    <n v="12"/>
    <x v="143"/>
    <n v="1.69"/>
    <x v="117"/>
    <x v="0"/>
    <n v="20.28"/>
  </r>
  <r>
    <n v="536638"/>
    <n v="22211"/>
    <x v="777"/>
    <n v="6"/>
    <x v="143"/>
    <n v="2.95"/>
    <x v="117"/>
    <x v="0"/>
    <n v="17.700000000000003"/>
  </r>
  <r>
    <n v="536638"/>
    <n v="17136"/>
    <x v="935"/>
    <n v="3"/>
    <x v="143"/>
    <n v="5.45"/>
    <x v="117"/>
    <x v="0"/>
    <n v="16.350000000000001"/>
  </r>
  <r>
    <n v="536638"/>
    <n v="23308"/>
    <x v="936"/>
    <n v="3"/>
    <x v="143"/>
    <n v="5.45"/>
    <x v="117"/>
    <x v="0"/>
    <n v="16.350000000000001"/>
  </r>
  <r>
    <n v="536638"/>
    <n v="23245"/>
    <x v="937"/>
    <n v="12"/>
    <x v="143"/>
    <n v="1.65"/>
    <x v="117"/>
    <x v="0"/>
    <n v="19.799999999999997"/>
  </r>
  <r>
    <n v="536638"/>
    <n v="22071"/>
    <x v="938"/>
    <n v="12"/>
    <x v="143"/>
    <n v="1.65"/>
    <x v="117"/>
    <x v="0"/>
    <n v="19.799999999999997"/>
  </r>
  <r>
    <n v="536638"/>
    <n v="21391"/>
    <x v="939"/>
    <n v="12"/>
    <x v="143"/>
    <n v="1.65"/>
    <x v="117"/>
    <x v="0"/>
    <n v="19.799999999999997"/>
  </r>
  <r>
    <n v="536638"/>
    <n v="20906"/>
    <x v="621"/>
    <n v="6"/>
    <x v="143"/>
    <n v="2.95"/>
    <x v="117"/>
    <x v="0"/>
    <n v="17.700000000000003"/>
  </r>
  <r>
    <n v="536638"/>
    <n v="62086"/>
    <x v="348"/>
    <n v="24"/>
    <x v="143"/>
    <n v="0.65"/>
    <x v="117"/>
    <x v="0"/>
    <n v="15.600000000000001"/>
  </r>
  <r>
    <n v="536638"/>
    <n v="22519"/>
    <x v="940"/>
    <n v="12"/>
    <x v="143"/>
    <n v="0.85"/>
    <x v="117"/>
    <x v="0"/>
    <n v="10.199999999999999"/>
  </r>
  <r>
    <n v="536639"/>
    <n v="84509"/>
    <x v="61"/>
    <n v="12"/>
    <x v="144"/>
    <n v="2.1"/>
    <x v="118"/>
    <x v="0"/>
    <n v="25.200000000000003"/>
  </r>
  <r>
    <n v="536639"/>
    <n v="20622"/>
    <x v="941"/>
    <n v="12"/>
    <x v="144"/>
    <n v="1.25"/>
    <x v="118"/>
    <x v="0"/>
    <n v="15"/>
  </r>
  <r>
    <n v="536639"/>
    <n v="23237"/>
    <x v="614"/>
    <n v="2"/>
    <x v="144"/>
    <n v="7.95"/>
    <x v="118"/>
    <x v="0"/>
    <n v="15.9"/>
  </r>
  <r>
    <n v="536639"/>
    <n v="17007"/>
    <x v="736"/>
    <n v="4"/>
    <x v="144"/>
    <n v="3.75"/>
    <x v="118"/>
    <x v="0"/>
    <n v="15"/>
  </r>
  <r>
    <n v="536639"/>
    <n v="23243"/>
    <x v="59"/>
    <n v="12"/>
    <x v="144"/>
    <n v="2.1"/>
    <x v="118"/>
    <x v="0"/>
    <n v="25.200000000000003"/>
  </r>
  <r>
    <n v="536639"/>
    <n v="23306"/>
    <x v="198"/>
    <n v="12"/>
    <x v="144"/>
    <n v="2.1"/>
    <x v="118"/>
    <x v="0"/>
    <n v="25.200000000000003"/>
  </r>
  <r>
    <n v="536639"/>
    <n v="23236"/>
    <x v="60"/>
    <n v="12"/>
    <x v="144"/>
    <n v="2.1"/>
    <x v="118"/>
    <x v="0"/>
    <n v="25.200000000000003"/>
  </r>
  <r>
    <n v="536639"/>
    <n v="90116"/>
    <x v="492"/>
    <n v="3"/>
    <x v="144"/>
    <n v="4.95"/>
    <x v="118"/>
    <x v="0"/>
    <n v="14.850000000000001"/>
  </r>
  <r>
    <n v="536639"/>
    <n v="23253"/>
    <x v="3"/>
    <n v="4"/>
    <x v="144"/>
    <n v="3.75"/>
    <x v="118"/>
    <x v="0"/>
    <n v="15"/>
  </r>
  <r>
    <n v="536639"/>
    <n v="23041"/>
    <x v="104"/>
    <n v="6"/>
    <x v="144"/>
    <n v="2.5499999999999998"/>
    <x v="118"/>
    <x v="0"/>
    <n v="15.299999999999999"/>
  </r>
  <r>
    <n v="536639"/>
    <n v="90152"/>
    <x v="910"/>
    <n v="6"/>
    <x v="144"/>
    <n v="2.95"/>
    <x v="118"/>
    <x v="0"/>
    <n v="17.700000000000003"/>
  </r>
  <r>
    <n v="536639"/>
    <n v="79051"/>
    <x v="793"/>
    <n v="3"/>
    <x v="144"/>
    <n v="5.95"/>
    <x v="118"/>
    <x v="0"/>
    <n v="17.850000000000001"/>
  </r>
  <r>
    <n v="536639"/>
    <n v="20794"/>
    <x v="39"/>
    <n v="12"/>
    <x v="144"/>
    <n v="1.45"/>
    <x v="118"/>
    <x v="0"/>
    <n v="17.399999999999999"/>
  </r>
  <r>
    <n v="536639"/>
    <n v="21520"/>
    <x v="801"/>
    <n v="2"/>
    <x v="144"/>
    <n v="7.95"/>
    <x v="118"/>
    <x v="0"/>
    <n v="15.9"/>
  </r>
  <r>
    <n v="536639"/>
    <n v="16052"/>
    <x v="536"/>
    <n v="2"/>
    <x v="144"/>
    <n v="7.95"/>
    <x v="118"/>
    <x v="0"/>
    <n v="15.9"/>
  </r>
  <r>
    <n v="536639"/>
    <n v="16043"/>
    <x v="942"/>
    <n v="2"/>
    <x v="144"/>
    <n v="5.95"/>
    <x v="118"/>
    <x v="0"/>
    <n v="11.9"/>
  </r>
  <r>
    <n v="536641"/>
    <n v="20823"/>
    <x v="398"/>
    <n v="1"/>
    <x v="145"/>
    <n v="4.25"/>
    <x v="46"/>
    <x v="0"/>
    <n v="4.25"/>
  </r>
  <r>
    <n v="536643"/>
    <n v="23211"/>
    <x v="550"/>
    <n v="1"/>
    <x v="146"/>
    <n v="7.95"/>
    <x v="119"/>
    <x v="0"/>
    <n v="7.95"/>
  </r>
  <r>
    <n v="536643"/>
    <n v="22944"/>
    <x v="167"/>
    <n v="2"/>
    <x v="146"/>
    <n v="1.95"/>
    <x v="119"/>
    <x v="0"/>
    <n v="3.9"/>
  </r>
  <r>
    <n v="536643"/>
    <n v="37471"/>
    <x v="943"/>
    <n v="4"/>
    <x v="146"/>
    <n v="1.95"/>
    <x v="119"/>
    <x v="0"/>
    <n v="7.8"/>
  </r>
  <r>
    <n v="536643"/>
    <n v="22923"/>
    <x v="469"/>
    <n v="1"/>
    <x v="146"/>
    <n v="1.25"/>
    <x v="119"/>
    <x v="0"/>
    <n v="1.25"/>
  </r>
  <r>
    <n v="536643"/>
    <n v="22945"/>
    <x v="944"/>
    <n v="1"/>
    <x v="146"/>
    <n v="0.85"/>
    <x v="119"/>
    <x v="0"/>
    <n v="0.85"/>
  </r>
  <r>
    <n v="536643"/>
    <n v="22922"/>
    <x v="903"/>
    <n v="2"/>
    <x v="146"/>
    <n v="3.75"/>
    <x v="119"/>
    <x v="0"/>
    <n v="7.5"/>
  </r>
  <r>
    <n v="536643"/>
    <n v="23227"/>
    <x v="945"/>
    <n v="2"/>
    <x v="146"/>
    <n v="3.75"/>
    <x v="119"/>
    <x v="0"/>
    <n v="7.5"/>
  </r>
  <r>
    <n v="536643"/>
    <n v="23240"/>
    <x v="946"/>
    <n v="1"/>
    <x v="146"/>
    <n v="3.75"/>
    <x v="119"/>
    <x v="0"/>
    <n v="3.75"/>
  </r>
  <r>
    <n v="536643"/>
    <n v="23321"/>
    <x v="498"/>
    <n v="2"/>
    <x v="146"/>
    <n v="0.85"/>
    <x v="119"/>
    <x v="0"/>
    <n v="1.7"/>
  </r>
  <r>
    <n v="536643"/>
    <n v="23338"/>
    <x v="947"/>
    <n v="2"/>
    <x v="146"/>
    <n v="4.25"/>
    <x v="119"/>
    <x v="0"/>
    <n v="8.5"/>
  </r>
  <r>
    <n v="536643"/>
    <n v="23263"/>
    <x v="243"/>
    <n v="2"/>
    <x v="146"/>
    <n v="4.25"/>
    <x v="119"/>
    <x v="0"/>
    <n v="8.5"/>
  </r>
  <r>
    <n v="536643"/>
    <n v="20901"/>
    <x v="948"/>
    <n v="2"/>
    <x v="146"/>
    <n v="4.25"/>
    <x v="119"/>
    <x v="0"/>
    <n v="8.5"/>
  </r>
  <r>
    <n v="536643"/>
    <n v="23238"/>
    <x v="949"/>
    <n v="1"/>
    <x v="146"/>
    <n v="4.25"/>
    <x v="119"/>
    <x v="0"/>
    <n v="4.25"/>
  </r>
  <r>
    <n v="536643"/>
    <n v="23309"/>
    <x v="393"/>
    <n v="2"/>
    <x v="146"/>
    <n v="9.9499999999999993"/>
    <x v="119"/>
    <x v="0"/>
    <n v="19.899999999999999"/>
  </r>
  <r>
    <n v="536643"/>
    <n v="22375"/>
    <x v="220"/>
    <n v="2"/>
    <x v="146"/>
    <n v="1.95"/>
    <x v="119"/>
    <x v="0"/>
    <n v="3.9"/>
  </r>
  <r>
    <n v="536643"/>
    <n v="22201"/>
    <x v="950"/>
    <n v="2"/>
    <x v="146"/>
    <n v="1.65"/>
    <x v="119"/>
    <x v="0"/>
    <n v="3.3"/>
  </r>
  <r>
    <n v="536643"/>
    <n v="23188"/>
    <x v="109"/>
    <n v="4"/>
    <x v="146"/>
    <n v="1.45"/>
    <x v="119"/>
    <x v="0"/>
    <n v="5.8"/>
  </r>
  <r>
    <n v="536643"/>
    <n v="23003"/>
    <x v="693"/>
    <n v="5"/>
    <x v="146"/>
    <n v="0.85"/>
    <x v="119"/>
    <x v="0"/>
    <n v="4.25"/>
  </r>
  <r>
    <n v="536643"/>
    <n v="23239"/>
    <x v="655"/>
    <n v="6"/>
    <x v="146"/>
    <n v="0.85"/>
    <x v="119"/>
    <x v="0"/>
    <n v="5.0999999999999996"/>
  </r>
  <r>
    <n v="536643"/>
    <n v="23229"/>
    <x v="100"/>
    <n v="2"/>
    <x v="146"/>
    <n v="3.75"/>
    <x v="119"/>
    <x v="0"/>
    <n v="7.5"/>
  </r>
  <r>
    <n v="536643"/>
    <n v="23032"/>
    <x v="492"/>
    <n v="6"/>
    <x v="146"/>
    <n v="4.95"/>
    <x v="119"/>
    <x v="0"/>
    <n v="29.700000000000003"/>
  </r>
  <r>
    <n v="536643"/>
    <n v="23012"/>
    <x v="93"/>
    <n v="4"/>
    <x v="146"/>
    <n v="2.5499999999999998"/>
    <x v="119"/>
    <x v="0"/>
    <n v="10.199999999999999"/>
  </r>
  <r>
    <n v="536643"/>
    <n v="23092"/>
    <x v="726"/>
    <n v="3"/>
    <x v="146"/>
    <n v="3.75"/>
    <x v="119"/>
    <x v="0"/>
    <n v="11.25"/>
  </r>
  <r>
    <n v="536643"/>
    <n v="22939"/>
    <x v="725"/>
    <n v="3"/>
    <x v="146"/>
    <n v="3.75"/>
    <x v="119"/>
    <x v="0"/>
    <n v="11.25"/>
  </r>
  <r>
    <n v="536643"/>
    <n v="23022"/>
    <x v="326"/>
    <n v="2"/>
    <x v="146"/>
    <n v="3.75"/>
    <x v="119"/>
    <x v="0"/>
    <n v="7.5"/>
  </r>
  <r>
    <n v="536663"/>
    <n v="84629"/>
    <x v="59"/>
    <n v="24"/>
    <x v="147"/>
    <n v="2.1"/>
    <x v="120"/>
    <x v="0"/>
    <n v="50.400000000000006"/>
  </r>
  <r>
    <n v="536663"/>
    <n v="79071"/>
    <x v="7"/>
    <n v="24"/>
    <x v="147"/>
    <n v="2.1"/>
    <x v="120"/>
    <x v="0"/>
    <n v="50.400000000000006"/>
  </r>
  <r>
    <n v="536663"/>
    <n v="23031"/>
    <x v="61"/>
    <n v="24"/>
    <x v="147"/>
    <n v="2.1"/>
    <x v="120"/>
    <x v="0"/>
    <n v="50.400000000000006"/>
  </r>
  <r>
    <n v="536663"/>
    <n v="23322"/>
    <x v="21"/>
    <n v="40"/>
    <x v="147"/>
    <n v="2.5499999999999998"/>
    <x v="120"/>
    <x v="0"/>
    <n v="102"/>
  </r>
  <r>
    <n v="536663"/>
    <n v="21367"/>
    <x v="168"/>
    <n v="20"/>
    <x v="147"/>
    <n v="1.65"/>
    <x v="120"/>
    <x v="0"/>
    <n v="33"/>
  </r>
  <r>
    <n v="536663"/>
    <n v="23113"/>
    <x v="20"/>
    <n v="24"/>
    <x v="147"/>
    <n v="0.55000000000000004"/>
    <x v="120"/>
    <x v="0"/>
    <n v="13.200000000000001"/>
  </r>
  <r>
    <n v="536667"/>
    <n v="23016"/>
    <x v="525"/>
    <n v="24"/>
    <x v="148"/>
    <n v="0.85"/>
    <x v="121"/>
    <x v="0"/>
    <n v="20.399999999999999"/>
  </r>
  <r>
    <n v="536667"/>
    <n v="23244"/>
    <x v="800"/>
    <n v="24"/>
    <x v="148"/>
    <n v="0.85"/>
    <x v="121"/>
    <x v="0"/>
    <n v="20.399999999999999"/>
  </r>
  <r>
    <n v="536667"/>
    <n v="85087"/>
    <x v="655"/>
    <n v="24"/>
    <x v="148"/>
    <n v="0.85"/>
    <x v="121"/>
    <x v="0"/>
    <n v="20.399999999999999"/>
  </r>
  <r>
    <n v="536667"/>
    <n v="16259"/>
    <x v="527"/>
    <n v="24"/>
    <x v="148"/>
    <n v="0.85"/>
    <x v="121"/>
    <x v="0"/>
    <n v="20.399999999999999"/>
  </r>
  <r>
    <n v="536667"/>
    <n v="23120"/>
    <x v="663"/>
    <n v="24"/>
    <x v="148"/>
    <n v="0.85"/>
    <x v="121"/>
    <x v="0"/>
    <n v="20.399999999999999"/>
  </r>
  <r>
    <n v="536667"/>
    <n v="23241"/>
    <x v="41"/>
    <n v="24"/>
    <x v="148"/>
    <n v="0.85"/>
    <x v="121"/>
    <x v="0"/>
    <n v="20.399999999999999"/>
  </r>
  <r>
    <n v="536667"/>
    <n v="23122"/>
    <x v="43"/>
    <n v="12"/>
    <x v="148"/>
    <n v="0.85"/>
    <x v="121"/>
    <x v="0"/>
    <n v="10.199999999999999"/>
  </r>
  <r>
    <n v="536667"/>
    <n v="23121"/>
    <x v="227"/>
    <n v="4"/>
    <x v="148"/>
    <n v="12.75"/>
    <x v="121"/>
    <x v="0"/>
    <n v="51"/>
  </r>
  <r>
    <n v="536667"/>
    <n v="21984"/>
    <x v="875"/>
    <n v="2"/>
    <x v="148"/>
    <n v="9.9499999999999993"/>
    <x v="121"/>
    <x v="0"/>
    <n v="19.899999999999999"/>
  </r>
  <r>
    <n v="536667"/>
    <n v="84358"/>
    <x v="52"/>
    <n v="12"/>
    <x v="148"/>
    <n v="2.95"/>
    <x v="121"/>
    <x v="0"/>
    <n v="35.400000000000006"/>
  </r>
  <r>
    <n v="536667"/>
    <n v="23252"/>
    <x v="21"/>
    <n v="12"/>
    <x v="148"/>
    <n v="2.95"/>
    <x v="121"/>
    <x v="0"/>
    <n v="35.400000000000006"/>
  </r>
  <r>
    <n v="536667"/>
    <n v="84849"/>
    <x v="138"/>
    <n v="6"/>
    <x v="148"/>
    <n v="2.5499999999999998"/>
    <x v="121"/>
    <x v="0"/>
    <n v="15.299999999999999"/>
  </r>
  <r>
    <n v="536667"/>
    <n v="23251"/>
    <x v="951"/>
    <n v="6"/>
    <x v="148"/>
    <n v="2.95"/>
    <x v="121"/>
    <x v="0"/>
    <n v="17.700000000000003"/>
  </r>
  <r>
    <n v="536667"/>
    <n v="23056"/>
    <x v="213"/>
    <n v="6"/>
    <x v="148"/>
    <n v="2.95"/>
    <x v="121"/>
    <x v="0"/>
    <n v="17.700000000000003"/>
  </r>
  <r>
    <n v="536667"/>
    <n v="23014"/>
    <x v="771"/>
    <n v="6"/>
    <x v="148"/>
    <n v="2.95"/>
    <x v="121"/>
    <x v="0"/>
    <n v="17.700000000000003"/>
  </r>
  <r>
    <n v="536667"/>
    <n v="23290"/>
    <x v="103"/>
    <n v="4"/>
    <x v="148"/>
    <n v="4.95"/>
    <x v="121"/>
    <x v="0"/>
    <n v="19.8"/>
  </r>
  <r>
    <n v="536670"/>
    <n v="22608"/>
    <x v="31"/>
    <n v="40"/>
    <x v="148"/>
    <n v="1.45"/>
    <x v="121"/>
    <x v="0"/>
    <n v="58"/>
  </r>
  <r>
    <n v="536671"/>
    <n v="84809"/>
    <x v="952"/>
    <n v="24"/>
    <x v="149"/>
    <n v="0.85"/>
    <x v="122"/>
    <x v="0"/>
    <n v="20.399999999999999"/>
  </r>
  <r>
    <n v="536671"/>
    <n v="84865"/>
    <x v="694"/>
    <n v="12"/>
    <x v="149"/>
    <n v="1.25"/>
    <x v="122"/>
    <x v="0"/>
    <n v="15"/>
  </r>
  <r>
    <n v="536671"/>
    <n v="23343"/>
    <x v="953"/>
    <n v="24"/>
    <x v="149"/>
    <n v="1.65"/>
    <x v="122"/>
    <x v="0"/>
    <n v="39.599999999999994"/>
  </r>
  <r>
    <n v="536671"/>
    <n v="47013"/>
    <x v="487"/>
    <n v="48"/>
    <x v="149"/>
    <n v="0.85"/>
    <x v="122"/>
    <x v="0"/>
    <n v="40.799999999999997"/>
  </r>
  <r>
    <n v="536671"/>
    <n v="84422"/>
    <x v="954"/>
    <n v="24"/>
    <x v="149"/>
    <n v="0.85"/>
    <x v="122"/>
    <x v="0"/>
    <n v="20.399999999999999"/>
  </r>
  <r>
    <n v="536672"/>
    <n v="20846"/>
    <x v="177"/>
    <n v="24"/>
    <x v="149"/>
    <n v="1.95"/>
    <x v="123"/>
    <x v="0"/>
    <n v="46.8"/>
  </r>
  <r>
    <n v="536672"/>
    <n v="23114"/>
    <x v="576"/>
    <n v="6"/>
    <x v="149"/>
    <n v="7.95"/>
    <x v="123"/>
    <x v="0"/>
    <n v="47.7"/>
  </r>
  <r>
    <n v="536672"/>
    <n v="23115"/>
    <x v="708"/>
    <n v="4"/>
    <x v="149"/>
    <n v="3.75"/>
    <x v="123"/>
    <x v="0"/>
    <n v="15"/>
  </r>
  <r>
    <n v="536672"/>
    <n v="23116"/>
    <x v="955"/>
    <n v="6"/>
    <x v="149"/>
    <n v="2.95"/>
    <x v="123"/>
    <x v="0"/>
    <n v="17.700000000000003"/>
  </r>
  <r>
    <n v="536673"/>
    <n v="23117"/>
    <x v="667"/>
    <n v="60"/>
    <x v="150"/>
    <n v="0.85"/>
    <x v="124"/>
    <x v="0"/>
    <n v="51"/>
  </r>
  <r>
    <n v="536673"/>
    <n v="21243"/>
    <x v="956"/>
    <n v="36"/>
    <x v="150"/>
    <n v="0.42"/>
    <x v="124"/>
    <x v="0"/>
    <n v="15.12"/>
  </r>
  <r>
    <n v="536673"/>
    <n v="16219"/>
    <x v="957"/>
    <n v="36"/>
    <x v="150"/>
    <n v="0.42"/>
    <x v="124"/>
    <x v="0"/>
    <n v="15.12"/>
  </r>
  <r>
    <n v="536673"/>
    <n v="23242"/>
    <x v="685"/>
    <n v="48"/>
    <x v="150"/>
    <n v="1.06"/>
    <x v="124"/>
    <x v="0"/>
    <n v="50.88"/>
  </r>
  <r>
    <n v="536673"/>
    <n v="23286"/>
    <x v="25"/>
    <n v="96"/>
    <x v="150"/>
    <n v="0.64"/>
    <x v="124"/>
    <x v="0"/>
    <n v="61.44"/>
  </r>
  <r>
    <n v="536673"/>
    <n v="90174"/>
    <x v="958"/>
    <n v="144"/>
    <x v="150"/>
    <n v="0.42"/>
    <x v="124"/>
    <x v="0"/>
    <n v="60.48"/>
  </r>
  <r>
    <n v="536673"/>
    <n v="21706"/>
    <x v="844"/>
    <n v="48"/>
    <x v="150"/>
    <n v="0.85"/>
    <x v="124"/>
    <x v="0"/>
    <n v="40.799999999999997"/>
  </r>
  <r>
    <n v="536673"/>
    <n v="23198"/>
    <x v="34"/>
    <n v="36"/>
    <x v="150"/>
    <n v="1.25"/>
    <x v="124"/>
    <x v="0"/>
    <n v="45"/>
  </r>
  <r>
    <n v="536674"/>
    <n v="23027"/>
    <x v="242"/>
    <n v="5"/>
    <x v="151"/>
    <n v="0.95"/>
    <x v="125"/>
    <x v="0"/>
    <n v="4.75"/>
  </r>
  <r>
    <n v="536674"/>
    <n v="22214"/>
    <x v="109"/>
    <n v="4"/>
    <x v="151"/>
    <n v="1.45"/>
    <x v="125"/>
    <x v="0"/>
    <n v="5.8"/>
  </r>
  <r>
    <n v="536674"/>
    <n v="23337"/>
    <x v="959"/>
    <n v="2"/>
    <x v="151"/>
    <n v="3.75"/>
    <x v="125"/>
    <x v="0"/>
    <n v="7.5"/>
  </r>
  <r>
    <n v="536674"/>
    <n v="23131"/>
    <x v="960"/>
    <n v="1"/>
    <x v="151"/>
    <n v="5.95"/>
    <x v="125"/>
    <x v="0"/>
    <n v="5.95"/>
  </r>
  <r>
    <n v="536674"/>
    <n v="23028"/>
    <x v="790"/>
    <n v="1"/>
    <x v="151"/>
    <n v="6.75"/>
    <x v="125"/>
    <x v="0"/>
    <n v="6.75"/>
  </r>
  <r>
    <n v="536674"/>
    <n v="84706"/>
    <x v="638"/>
    <n v="1"/>
    <x v="151"/>
    <n v="2.1"/>
    <x v="125"/>
    <x v="0"/>
    <n v="2.1"/>
  </r>
  <r>
    <n v="536674"/>
    <n v="84387"/>
    <x v="923"/>
    <n v="1"/>
    <x v="151"/>
    <n v="1.95"/>
    <x v="125"/>
    <x v="0"/>
    <n v="1.95"/>
  </r>
  <r>
    <n v="536674"/>
    <n v="23119"/>
    <x v="214"/>
    <n v="1"/>
    <x v="151"/>
    <n v="7.95"/>
    <x v="125"/>
    <x v="0"/>
    <n v="7.95"/>
  </r>
  <r>
    <n v="536674"/>
    <n v="22596"/>
    <x v="753"/>
    <n v="1"/>
    <x v="151"/>
    <n v="1.65"/>
    <x v="125"/>
    <x v="0"/>
    <n v="1.65"/>
  </r>
  <r>
    <n v="536674"/>
    <n v="23287"/>
    <x v="961"/>
    <n v="1"/>
    <x v="151"/>
    <n v="1.95"/>
    <x v="125"/>
    <x v="0"/>
    <n v="1.95"/>
  </r>
  <r>
    <n v="536674"/>
    <n v="79403"/>
    <x v="703"/>
    <n v="7"/>
    <x v="151"/>
    <n v="2.1"/>
    <x v="125"/>
    <x v="0"/>
    <n v="14.700000000000001"/>
  </r>
  <r>
    <n v="536674"/>
    <n v="35001"/>
    <x v="522"/>
    <n v="1"/>
    <x v="151"/>
    <n v="1.65"/>
    <x v="125"/>
    <x v="0"/>
    <n v="1.65"/>
  </r>
  <r>
    <n v="536674"/>
    <n v="84876"/>
    <x v="962"/>
    <n v="1"/>
    <x v="151"/>
    <n v="0.85"/>
    <x v="125"/>
    <x v="0"/>
    <n v="0.85"/>
  </r>
  <r>
    <n v="536674"/>
    <n v="23210"/>
    <x v="632"/>
    <n v="2"/>
    <x v="151"/>
    <n v="3.75"/>
    <x v="125"/>
    <x v="0"/>
    <n v="7.5"/>
  </r>
  <r>
    <n v="536674"/>
    <n v="90160"/>
    <x v="49"/>
    <n v="2"/>
    <x v="151"/>
    <n v="1.95"/>
    <x v="125"/>
    <x v="0"/>
    <n v="3.9"/>
  </r>
  <r>
    <n v="536674"/>
    <n v="23017"/>
    <x v="963"/>
    <n v="48"/>
    <x v="151"/>
    <n v="0.21"/>
    <x v="125"/>
    <x v="0"/>
    <n v="10.08"/>
  </r>
  <r>
    <n v="536674"/>
    <n v="20618"/>
    <x v="696"/>
    <n v="32"/>
    <x v="151"/>
    <n v="0.65"/>
    <x v="125"/>
    <x v="0"/>
    <n v="20.8"/>
  </r>
  <r>
    <n v="536674"/>
    <n v="23270"/>
    <x v="926"/>
    <n v="2"/>
    <x v="151"/>
    <n v="1.45"/>
    <x v="125"/>
    <x v="0"/>
    <n v="2.9"/>
  </r>
  <r>
    <n v="536674"/>
    <n v="23024"/>
    <x v="964"/>
    <n v="4"/>
    <x v="151"/>
    <n v="1.25"/>
    <x v="125"/>
    <x v="0"/>
    <n v="5"/>
  </r>
  <r>
    <n v="536674"/>
    <n v="22681"/>
    <x v="965"/>
    <n v="4"/>
    <x v="151"/>
    <n v="0.85"/>
    <x v="125"/>
    <x v="0"/>
    <n v="3.4"/>
  </r>
  <r>
    <n v="536674"/>
    <n v="47341"/>
    <x v="307"/>
    <n v="1"/>
    <x v="151"/>
    <n v="9.9499999999999993"/>
    <x v="125"/>
    <x v="0"/>
    <n v="9.9499999999999993"/>
  </r>
  <r>
    <n v="536676"/>
    <n v="84576"/>
    <x v="966"/>
    <n v="6"/>
    <x v="152"/>
    <n v="2.1"/>
    <x v="126"/>
    <x v="0"/>
    <n v="12.600000000000001"/>
  </r>
  <r>
    <n v="536676"/>
    <n v="23153"/>
    <x v="967"/>
    <n v="2"/>
    <x v="152"/>
    <n v="7.95"/>
    <x v="126"/>
    <x v="0"/>
    <n v="15.9"/>
  </r>
  <r>
    <n v="536676"/>
    <n v="21082"/>
    <x v="204"/>
    <n v="12"/>
    <x v="152"/>
    <n v="1.65"/>
    <x v="126"/>
    <x v="0"/>
    <n v="19.799999999999997"/>
  </r>
  <r>
    <n v="536676"/>
    <n v="23288"/>
    <x v="968"/>
    <n v="2"/>
    <x v="152"/>
    <n v="8.5"/>
    <x v="126"/>
    <x v="0"/>
    <n v="17"/>
  </r>
  <r>
    <n v="536676"/>
    <n v="37423"/>
    <x v="490"/>
    <n v="1"/>
    <x v="152"/>
    <n v="16.95"/>
    <x v="126"/>
    <x v="0"/>
    <n v="16.95"/>
  </r>
  <r>
    <n v="536676"/>
    <n v="79161"/>
    <x v="43"/>
    <n v="12"/>
    <x v="152"/>
    <n v="0.85"/>
    <x v="126"/>
    <x v="0"/>
    <n v="10.199999999999999"/>
  </r>
  <r>
    <n v="536676"/>
    <n v="21708"/>
    <x v="969"/>
    <n v="6"/>
    <x v="152"/>
    <n v="2.95"/>
    <x v="126"/>
    <x v="0"/>
    <n v="17.700000000000003"/>
  </r>
  <r>
    <n v="536676"/>
    <n v="22164"/>
    <x v="97"/>
    <n v="12"/>
    <x v="152"/>
    <n v="1.45"/>
    <x v="126"/>
    <x v="0"/>
    <n v="17.399999999999999"/>
  </r>
  <r>
    <n v="536676"/>
    <n v="22163"/>
    <x v="970"/>
    <n v="1"/>
    <x v="152"/>
    <n v="79.95"/>
    <x v="126"/>
    <x v="0"/>
    <n v="79.95"/>
  </r>
  <r>
    <n v="536681"/>
    <n v="21145"/>
    <x v="2"/>
    <n v="1"/>
    <x v="153"/>
    <n v="3.25"/>
    <x v="127"/>
    <x v="0"/>
    <n v="3.25"/>
  </r>
  <r>
    <n v="536681"/>
    <n v="21817"/>
    <x v="127"/>
    <n v="10"/>
    <x v="153"/>
    <n v="1.25"/>
    <x v="127"/>
    <x v="0"/>
    <n v="12.5"/>
  </r>
  <r>
    <n v="536681"/>
    <n v="35966"/>
    <x v="175"/>
    <n v="6"/>
    <x v="153"/>
    <n v="1.65"/>
    <x v="127"/>
    <x v="0"/>
    <n v="9.8999999999999986"/>
  </r>
  <r>
    <n v="536681"/>
    <n v="23025"/>
    <x v="278"/>
    <n v="1"/>
    <x v="153"/>
    <n v="1.65"/>
    <x v="127"/>
    <x v="0"/>
    <n v="1.65"/>
  </r>
  <r>
    <n v="536681"/>
    <n v="22583"/>
    <x v="173"/>
    <n v="1"/>
    <x v="153"/>
    <n v="1.25"/>
    <x v="127"/>
    <x v="0"/>
    <n v="1.25"/>
  </r>
  <r>
    <n v="536681"/>
    <n v="23235"/>
    <x v="9"/>
    <n v="8"/>
    <x v="153"/>
    <n v="1.69"/>
    <x v="127"/>
    <x v="0"/>
    <n v="13.52"/>
  </r>
  <r>
    <n v="536681"/>
    <n v="22715"/>
    <x v="227"/>
    <n v="3"/>
    <x v="153"/>
    <n v="12.75"/>
    <x v="127"/>
    <x v="0"/>
    <n v="38.25"/>
  </r>
  <r>
    <n v="536681"/>
    <n v="90094"/>
    <x v="7"/>
    <n v="2"/>
    <x v="153"/>
    <n v="2.1"/>
    <x v="127"/>
    <x v="0"/>
    <n v="4.2"/>
  </r>
  <r>
    <n v="536681"/>
    <n v="23197"/>
    <x v="59"/>
    <n v="1"/>
    <x v="153"/>
    <n v="2.1"/>
    <x v="127"/>
    <x v="0"/>
    <n v="2.1"/>
  </r>
  <r>
    <n v="536681"/>
    <n v="21688"/>
    <x v="198"/>
    <n v="1"/>
    <x v="153"/>
    <n v="2.1"/>
    <x v="127"/>
    <x v="0"/>
    <n v="2.1"/>
  </r>
  <r>
    <n v="536681"/>
    <n v="23574"/>
    <x v="143"/>
    <n v="3"/>
    <x v="153"/>
    <n v="2.5499999999999998"/>
    <x v="127"/>
    <x v="0"/>
    <n v="7.6499999999999995"/>
  </r>
  <r>
    <n v="536681"/>
    <n v="90122"/>
    <x v="197"/>
    <n v="6"/>
    <x v="153"/>
    <n v="1.65"/>
    <x v="127"/>
    <x v="0"/>
    <n v="9.8999999999999986"/>
  </r>
  <r>
    <n v="536681"/>
    <n v="23079"/>
    <x v="287"/>
    <n v="3"/>
    <x v="153"/>
    <n v="2.5499999999999998"/>
    <x v="127"/>
    <x v="0"/>
    <n v="7.6499999999999995"/>
  </r>
  <r>
    <n v="536685"/>
    <n v="23315"/>
    <x v="4"/>
    <n v="8"/>
    <x v="154"/>
    <n v="3.39"/>
    <x v="0"/>
    <x v="0"/>
    <n v="27.12"/>
  </r>
  <r>
    <n v="536685"/>
    <n v="51014"/>
    <x v="5"/>
    <n v="4"/>
    <x v="154"/>
    <n v="7.65"/>
    <x v="0"/>
    <x v="0"/>
    <n v="30.6"/>
  </r>
  <r>
    <n v="536685"/>
    <n v="22566"/>
    <x v="785"/>
    <n v="2"/>
    <x v="154"/>
    <n v="35.75"/>
    <x v="0"/>
    <x v="0"/>
    <n v="71.5"/>
  </r>
  <r>
    <n v="536685"/>
    <n v="90058"/>
    <x v="6"/>
    <n v="6"/>
    <x v="154"/>
    <n v="4.25"/>
    <x v="0"/>
    <x v="0"/>
    <n v="25.5"/>
  </r>
  <r>
    <n v="536685"/>
    <n v="84877"/>
    <x v="0"/>
    <n v="12"/>
    <x v="154"/>
    <n v="2.5499999999999998"/>
    <x v="0"/>
    <x v="0"/>
    <n v="30.599999999999998"/>
  </r>
  <r>
    <n v="536685"/>
    <n v="85216"/>
    <x v="1"/>
    <n v="12"/>
    <x v="154"/>
    <n v="3.39"/>
    <x v="0"/>
    <x v="0"/>
    <n v="40.68"/>
  </r>
  <r>
    <n v="536685"/>
    <n v="23268"/>
    <x v="2"/>
    <n v="6"/>
    <x v="154"/>
    <n v="2.75"/>
    <x v="0"/>
    <x v="0"/>
    <n v="16.5"/>
  </r>
  <r>
    <n v="536685"/>
    <n v="23020"/>
    <x v="323"/>
    <n v="6"/>
    <x v="154"/>
    <n v="1.06"/>
    <x v="0"/>
    <x v="0"/>
    <n v="6.36"/>
  </r>
  <r>
    <n v="536685"/>
    <n v="84857"/>
    <x v="671"/>
    <n v="6"/>
    <x v="154"/>
    <n v="1.06"/>
    <x v="0"/>
    <x v="0"/>
    <n v="6.36"/>
  </r>
  <r>
    <n v="536685"/>
    <n v="23125"/>
    <x v="407"/>
    <n v="6"/>
    <x v="154"/>
    <n v="1.06"/>
    <x v="0"/>
    <x v="0"/>
    <n v="6.36"/>
  </r>
  <r>
    <n v="536685"/>
    <n v="72127"/>
    <x v="786"/>
    <n v="6"/>
    <x v="154"/>
    <n v="1.06"/>
    <x v="0"/>
    <x v="0"/>
    <n v="6.36"/>
  </r>
  <r>
    <n v="536685"/>
    <n v="84686"/>
    <x v="783"/>
    <n v="4"/>
    <x v="154"/>
    <n v="4.95"/>
    <x v="0"/>
    <x v="0"/>
    <n v="19.8"/>
  </r>
  <r>
    <n v="536685"/>
    <n v="23085"/>
    <x v="533"/>
    <n v="4"/>
    <x v="154"/>
    <n v="6.95"/>
    <x v="0"/>
    <x v="0"/>
    <n v="27.8"/>
  </r>
  <r>
    <n v="536685"/>
    <n v="23250"/>
    <x v="784"/>
    <n v="6"/>
    <x v="154"/>
    <n v="2.1"/>
    <x v="0"/>
    <x v="0"/>
    <n v="12.600000000000001"/>
  </r>
  <r>
    <n v="536685"/>
    <n v="23341"/>
    <x v="83"/>
    <n v="6"/>
    <x v="154"/>
    <n v="2.5499999999999998"/>
    <x v="0"/>
    <x v="0"/>
    <n v="15.299999999999999"/>
  </r>
  <r>
    <n v="536685"/>
    <n v="23047"/>
    <x v="228"/>
    <n v="6"/>
    <x v="154"/>
    <n v="1.65"/>
    <x v="0"/>
    <x v="0"/>
    <n v="9.8999999999999986"/>
  </r>
  <r>
    <n v="536685"/>
    <n v="23215"/>
    <x v="3"/>
    <n v="8"/>
    <x v="154"/>
    <n v="3.39"/>
    <x v="0"/>
    <x v="0"/>
    <n v="27.12"/>
  </r>
  <r>
    <n v="536688"/>
    <n v="21509"/>
    <x v="8"/>
    <n v="6"/>
    <x v="155"/>
    <n v="1.85"/>
    <x v="0"/>
    <x v="0"/>
    <n v="11.100000000000001"/>
  </r>
  <r>
    <n v="536688"/>
    <n v="21725"/>
    <x v="7"/>
    <n v="6"/>
    <x v="155"/>
    <n v="1.85"/>
    <x v="0"/>
    <x v="0"/>
    <n v="11.100000000000001"/>
  </r>
  <r>
    <n v="536690"/>
    <n v="23196"/>
    <x v="0"/>
    <n v="6"/>
    <x v="156"/>
    <n v="2.5499999999999998"/>
    <x v="0"/>
    <x v="0"/>
    <n v="15.299999999999999"/>
  </r>
  <r>
    <n v="536690"/>
    <n v="46138"/>
    <x v="1"/>
    <n v="6"/>
    <x v="156"/>
    <n v="3.39"/>
    <x v="0"/>
    <x v="0"/>
    <n v="20.34"/>
  </r>
  <r>
    <n v="536690"/>
    <n v="23029"/>
    <x v="2"/>
    <n v="6"/>
    <x v="156"/>
    <n v="2.75"/>
    <x v="0"/>
    <x v="0"/>
    <n v="16.5"/>
  </r>
  <r>
    <n v="536690"/>
    <n v="23001"/>
    <x v="323"/>
    <n v="6"/>
    <x v="156"/>
    <n v="1.06"/>
    <x v="0"/>
    <x v="0"/>
    <n v="6.36"/>
  </r>
  <r>
    <n v="536690"/>
    <n v="85071"/>
    <x v="671"/>
    <n v="6"/>
    <x v="156"/>
    <n v="1.06"/>
    <x v="0"/>
    <x v="0"/>
    <n v="6.36"/>
  </r>
  <r>
    <n v="536690"/>
    <n v="23264"/>
    <x v="407"/>
    <n v="6"/>
    <x v="156"/>
    <n v="1.06"/>
    <x v="0"/>
    <x v="0"/>
    <n v="6.36"/>
  </r>
  <r>
    <n v="536690"/>
    <n v="37475"/>
    <x v="786"/>
    <n v="6"/>
    <x v="156"/>
    <n v="1.06"/>
    <x v="0"/>
    <x v="0"/>
    <n v="6.36"/>
  </r>
  <r>
    <n v="536690"/>
    <n v="71101"/>
    <x v="783"/>
    <n v="4"/>
    <x v="156"/>
    <n v="4.95"/>
    <x v="0"/>
    <x v="0"/>
    <n v="19.8"/>
  </r>
  <r>
    <n v="536690"/>
    <n v="22674"/>
    <x v="533"/>
    <n v="4"/>
    <x v="156"/>
    <n v="6.95"/>
    <x v="0"/>
    <x v="0"/>
    <n v="27.8"/>
  </r>
  <r>
    <n v="536690"/>
    <n v="20897"/>
    <x v="784"/>
    <n v="6"/>
    <x v="156"/>
    <n v="2.1"/>
    <x v="0"/>
    <x v="0"/>
    <n v="12.600000000000001"/>
  </r>
  <r>
    <n v="536690"/>
    <n v="47594"/>
    <x v="83"/>
    <n v="6"/>
    <x v="156"/>
    <n v="2.5499999999999998"/>
    <x v="0"/>
    <x v="0"/>
    <n v="15.299999999999999"/>
  </r>
  <r>
    <n v="536690"/>
    <n v="90205"/>
    <x v="228"/>
    <n v="6"/>
    <x v="156"/>
    <n v="1.65"/>
    <x v="0"/>
    <x v="0"/>
    <n v="9.8999999999999986"/>
  </r>
  <r>
    <n v="536690"/>
    <n v="22050"/>
    <x v="3"/>
    <n v="6"/>
    <x v="156"/>
    <n v="3.39"/>
    <x v="0"/>
    <x v="0"/>
    <n v="20.34"/>
  </r>
  <r>
    <n v="536690"/>
    <n v="21635"/>
    <x v="4"/>
    <n v="6"/>
    <x v="156"/>
    <n v="3.39"/>
    <x v="0"/>
    <x v="0"/>
    <n v="20.34"/>
  </r>
  <r>
    <n v="536690"/>
    <n v="21208"/>
    <x v="5"/>
    <n v="4"/>
    <x v="156"/>
    <n v="7.65"/>
    <x v="0"/>
    <x v="0"/>
    <n v="30.6"/>
  </r>
  <r>
    <n v="536690"/>
    <n v="17038"/>
    <x v="785"/>
    <n v="2"/>
    <x v="156"/>
    <n v="35.75"/>
    <x v="0"/>
    <x v="0"/>
    <n v="71.5"/>
  </r>
  <r>
    <n v="536690"/>
    <n v="90122"/>
    <x v="6"/>
    <n v="6"/>
    <x v="156"/>
    <n v="4.25"/>
    <x v="0"/>
    <x v="0"/>
    <n v="25.5"/>
  </r>
  <r>
    <n v="536693"/>
    <n v="21634"/>
    <x v="8"/>
    <n v="6"/>
    <x v="157"/>
    <n v="1.85"/>
    <x v="0"/>
    <x v="0"/>
    <n v="11.100000000000001"/>
  </r>
  <r>
    <n v="536693"/>
    <n v="21850"/>
    <x v="7"/>
    <n v="6"/>
    <x v="157"/>
    <n v="1.85"/>
    <x v="0"/>
    <x v="0"/>
    <n v="11.100000000000001"/>
  </r>
  <r>
    <n v="536698"/>
    <n v="44236"/>
    <x v="375"/>
    <n v="12"/>
    <x v="158"/>
    <n v="1.65"/>
    <x v="128"/>
    <x v="0"/>
    <n v="19.799999999999997"/>
  </r>
  <r>
    <n v="536698"/>
    <n v="84192"/>
    <x v="549"/>
    <n v="2"/>
    <x v="158"/>
    <n v="7.95"/>
    <x v="128"/>
    <x v="0"/>
    <n v="15.9"/>
  </r>
  <r>
    <n v="536698"/>
    <n v="23216"/>
    <x v="971"/>
    <n v="4"/>
    <x v="158"/>
    <n v="3.75"/>
    <x v="128"/>
    <x v="0"/>
    <n v="15"/>
  </r>
  <r>
    <n v="536698"/>
    <n v="21307"/>
    <x v="10"/>
    <n v="12"/>
    <x v="158"/>
    <n v="2.1"/>
    <x v="128"/>
    <x v="0"/>
    <n v="25.200000000000003"/>
  </r>
  <r>
    <n v="536698"/>
    <n v="85071"/>
    <x v="972"/>
    <n v="12"/>
    <x v="158"/>
    <n v="0.85"/>
    <x v="128"/>
    <x v="0"/>
    <n v="10.199999999999999"/>
  </r>
  <r>
    <n v="536698"/>
    <n v="21365"/>
    <x v="36"/>
    <n v="12"/>
    <x v="158"/>
    <n v="0.85"/>
    <x v="128"/>
    <x v="0"/>
    <n v="10.199999999999999"/>
  </r>
  <r>
    <n v="536698"/>
    <n v="23335"/>
    <x v="397"/>
    <n v="12"/>
    <x v="158"/>
    <n v="2.95"/>
    <x v="128"/>
    <x v="0"/>
    <n v="35.400000000000006"/>
  </r>
  <r>
    <n v="536698"/>
    <n v="84927"/>
    <x v="973"/>
    <n v="12"/>
    <x v="158"/>
    <n v="2.1"/>
    <x v="128"/>
    <x v="0"/>
    <n v="25.200000000000003"/>
  </r>
  <r>
    <n v="536698"/>
    <n v="23320"/>
    <x v="518"/>
    <n v="6"/>
    <x v="158"/>
    <n v="2.95"/>
    <x v="128"/>
    <x v="0"/>
    <n v="17.700000000000003"/>
  </r>
  <r>
    <n v="536698"/>
    <n v="23086"/>
    <x v="974"/>
    <n v="5"/>
    <x v="158"/>
    <n v="2.95"/>
    <x v="128"/>
    <x v="0"/>
    <n v="14.75"/>
  </r>
  <r>
    <n v="536698"/>
    <n v="21033"/>
    <x v="975"/>
    <n v="3"/>
    <x v="158"/>
    <n v="5.95"/>
    <x v="128"/>
    <x v="0"/>
    <n v="17.850000000000001"/>
  </r>
  <r>
    <n v="536698"/>
    <n v="23160"/>
    <x v="976"/>
    <n v="6"/>
    <x v="158"/>
    <n v="2.95"/>
    <x v="128"/>
    <x v="0"/>
    <n v="17.700000000000003"/>
  </r>
  <r>
    <n v="536698"/>
    <n v="23296"/>
    <x v="547"/>
    <n v="24"/>
    <x v="158"/>
    <n v="1.65"/>
    <x v="128"/>
    <x v="0"/>
    <n v="39.599999999999994"/>
  </r>
  <r>
    <n v="536698"/>
    <n v="90191"/>
    <x v="335"/>
    <n v="6"/>
    <x v="158"/>
    <n v="4.95"/>
    <x v="128"/>
    <x v="0"/>
    <n v="29.700000000000003"/>
  </r>
  <r>
    <n v="536698"/>
    <n v="21641"/>
    <x v="977"/>
    <n v="6"/>
    <x v="158"/>
    <n v="2.5499999999999998"/>
    <x v="128"/>
    <x v="0"/>
    <n v="15.299999999999999"/>
  </r>
  <r>
    <n v="536698"/>
    <n v="21205"/>
    <x v="555"/>
    <n v="10"/>
    <x v="158"/>
    <n v="1.65"/>
    <x v="128"/>
    <x v="0"/>
    <n v="16.5"/>
  </r>
  <r>
    <n v="536707"/>
    <n v="23106"/>
    <x v="531"/>
    <n v="4"/>
    <x v="159"/>
    <n v="3.75"/>
    <x v="129"/>
    <x v="0"/>
    <n v="15"/>
  </r>
  <r>
    <n v="536707"/>
    <n v="23151"/>
    <x v="978"/>
    <n v="6"/>
    <x v="159"/>
    <n v="3.75"/>
    <x v="129"/>
    <x v="0"/>
    <n v="22.5"/>
  </r>
  <r>
    <n v="536707"/>
    <n v="23034"/>
    <x v="875"/>
    <n v="1"/>
    <x v="159"/>
    <n v="9.9499999999999993"/>
    <x v="129"/>
    <x v="0"/>
    <n v="9.9499999999999993"/>
  </r>
  <r>
    <n v="536707"/>
    <n v="21903"/>
    <x v="890"/>
    <n v="2"/>
    <x v="159"/>
    <n v="7.95"/>
    <x v="129"/>
    <x v="0"/>
    <n v="15.9"/>
  </r>
  <r>
    <n v="536707"/>
    <n v="23344"/>
    <x v="979"/>
    <n v="1"/>
    <x v="159"/>
    <n v="9.9499999999999993"/>
    <x v="129"/>
    <x v="0"/>
    <n v="9.9499999999999993"/>
  </r>
  <r>
    <n v="536707"/>
    <n v="21163"/>
    <x v="980"/>
    <n v="1"/>
    <x v="159"/>
    <n v="9.9499999999999993"/>
    <x v="129"/>
    <x v="0"/>
    <n v="9.9499999999999993"/>
  </r>
  <r>
    <n v="536707"/>
    <n v="84874"/>
    <x v="981"/>
    <n v="1"/>
    <x v="159"/>
    <n v="9.9499999999999993"/>
    <x v="129"/>
    <x v="0"/>
    <n v="9.9499999999999993"/>
  </r>
  <r>
    <n v="536707"/>
    <n v="21683"/>
    <x v="80"/>
    <n v="12"/>
    <x v="159"/>
    <n v="1.95"/>
    <x v="129"/>
    <x v="0"/>
    <n v="23.4"/>
  </r>
  <r>
    <n v="536707"/>
    <n v="21865"/>
    <x v="288"/>
    <n v="6"/>
    <x v="159"/>
    <n v="2.1"/>
    <x v="129"/>
    <x v="0"/>
    <n v="12.600000000000001"/>
  </r>
  <r>
    <n v="536707"/>
    <n v="23269"/>
    <x v="355"/>
    <n v="2"/>
    <x v="159"/>
    <n v="8.5"/>
    <x v="129"/>
    <x v="0"/>
    <n v="17"/>
  </r>
  <r>
    <n v="536707"/>
    <n v="21811"/>
    <x v="491"/>
    <n v="1"/>
    <x v="159"/>
    <n v="10.95"/>
    <x v="129"/>
    <x v="0"/>
    <n v="10.95"/>
  </r>
  <r>
    <n v="536707"/>
    <n v="23247"/>
    <x v="982"/>
    <n v="2"/>
    <x v="159"/>
    <n v="8.5"/>
    <x v="129"/>
    <x v="0"/>
    <n v="17"/>
  </r>
  <r>
    <n v="536707"/>
    <n v="21311"/>
    <x v="227"/>
    <n v="2"/>
    <x v="159"/>
    <n v="12.75"/>
    <x v="129"/>
    <x v="0"/>
    <n v="25.5"/>
  </r>
  <r>
    <n v="536732"/>
    <n v="16162"/>
    <x v="738"/>
    <n v="8"/>
    <x v="160"/>
    <n v="0.85"/>
    <x v="130"/>
    <x v="0"/>
    <n v="6.8"/>
  </r>
  <r>
    <n v="536732"/>
    <n v="84012"/>
    <x v="881"/>
    <n v="8"/>
    <x v="160"/>
    <n v="1.25"/>
    <x v="130"/>
    <x v="0"/>
    <n v="10"/>
  </r>
  <r>
    <n v="536732"/>
    <n v="90122"/>
    <x v="983"/>
    <n v="8"/>
    <x v="160"/>
    <n v="1.25"/>
    <x v="130"/>
    <x v="0"/>
    <n v="10"/>
  </r>
  <r>
    <n v="536732"/>
    <n v="22141"/>
    <x v="984"/>
    <n v="8"/>
    <x v="160"/>
    <n v="0.85"/>
    <x v="130"/>
    <x v="0"/>
    <n v="6.8"/>
  </r>
  <r>
    <n v="536732"/>
    <n v="20838"/>
    <x v="985"/>
    <n v="8"/>
    <x v="160"/>
    <n v="1.69"/>
    <x v="130"/>
    <x v="0"/>
    <n v="13.52"/>
  </r>
  <r>
    <n v="536732"/>
    <n v="23021"/>
    <x v="986"/>
    <n v="8"/>
    <x v="160"/>
    <n v="1.69"/>
    <x v="130"/>
    <x v="0"/>
    <n v="13.52"/>
  </r>
  <r>
    <n v="536732"/>
    <n v="90019"/>
    <x v="725"/>
    <n v="6"/>
    <x v="160"/>
    <n v="3.75"/>
    <x v="130"/>
    <x v="0"/>
    <n v="22.5"/>
  </r>
  <r>
    <n v="536732"/>
    <n v="35968"/>
    <x v="309"/>
    <n v="6"/>
    <x v="160"/>
    <n v="3.75"/>
    <x v="130"/>
    <x v="0"/>
    <n v="22.5"/>
  </r>
  <r>
    <n v="536732"/>
    <n v="23550"/>
    <x v="886"/>
    <n v="12"/>
    <x v="160"/>
    <n v="0.85"/>
    <x v="130"/>
    <x v="0"/>
    <n v="10.199999999999999"/>
  </r>
  <r>
    <n v="536732"/>
    <n v="23323"/>
    <x v="100"/>
    <n v="4"/>
    <x v="160"/>
    <n v="3.75"/>
    <x v="130"/>
    <x v="0"/>
    <n v="15"/>
  </r>
  <r>
    <n v="536732"/>
    <n v="72801"/>
    <x v="227"/>
    <n v="2"/>
    <x v="160"/>
    <n v="12.75"/>
    <x v="130"/>
    <x v="0"/>
    <n v="25.5"/>
  </r>
  <r>
    <n v="536732"/>
    <n v="22579"/>
    <x v="472"/>
    <n v="24"/>
    <x v="160"/>
    <n v="0.55000000000000004"/>
    <x v="130"/>
    <x v="0"/>
    <n v="13.200000000000001"/>
  </r>
  <r>
    <n v="536732"/>
    <n v="84925"/>
    <x v="987"/>
    <n v="12"/>
    <x v="160"/>
    <n v="1.65"/>
    <x v="130"/>
    <x v="0"/>
    <n v="19.799999999999997"/>
  </r>
  <r>
    <n v="536732"/>
    <n v="16169"/>
    <x v="988"/>
    <n v="12"/>
    <x v="160"/>
    <n v="0.65"/>
    <x v="130"/>
    <x v="0"/>
    <n v="7.8000000000000007"/>
  </r>
  <r>
    <n v="536732"/>
    <n v="81950"/>
    <x v="989"/>
    <n v="12"/>
    <x v="160"/>
    <n v="0.85"/>
    <x v="130"/>
    <x v="0"/>
    <n v="10.199999999999999"/>
  </r>
  <r>
    <n v="536732"/>
    <n v="20772"/>
    <x v="990"/>
    <n v="12"/>
    <x v="160"/>
    <n v="0.85"/>
    <x v="130"/>
    <x v="0"/>
    <n v="10.199999999999999"/>
  </r>
  <r>
    <n v="536732"/>
    <n v="23294"/>
    <x v="991"/>
    <n v="12"/>
    <x v="160"/>
    <n v="1.25"/>
    <x v="130"/>
    <x v="0"/>
    <n v="15"/>
  </r>
  <r>
    <n v="536732"/>
    <n v="21373"/>
    <x v="992"/>
    <n v="8"/>
    <x v="160"/>
    <n v="1.65"/>
    <x v="130"/>
    <x v="0"/>
    <n v="13.2"/>
  </r>
  <r>
    <n v="536732"/>
    <n v="85103"/>
    <x v="993"/>
    <n v="20"/>
    <x v="160"/>
    <n v="0.85"/>
    <x v="130"/>
    <x v="0"/>
    <n v="17"/>
  </r>
  <r>
    <n v="536732"/>
    <n v="23293"/>
    <x v="21"/>
    <n v="6"/>
    <x v="160"/>
    <n v="2.95"/>
    <x v="130"/>
    <x v="0"/>
    <n v="17.700000000000003"/>
  </r>
  <r>
    <n v="536732"/>
    <n v="84842"/>
    <x v="52"/>
    <n v="6"/>
    <x v="160"/>
    <n v="2.95"/>
    <x v="130"/>
    <x v="0"/>
    <n v="17.700000000000003"/>
  </r>
  <r>
    <n v="536732"/>
    <n v="20696"/>
    <x v="380"/>
    <n v="12"/>
    <x v="160"/>
    <n v="1.25"/>
    <x v="130"/>
    <x v="0"/>
    <n v="15"/>
  </r>
  <r>
    <n v="536732"/>
    <n v="23123"/>
    <x v="463"/>
    <n v="12"/>
    <x v="160"/>
    <n v="0.85"/>
    <x v="130"/>
    <x v="0"/>
    <n v="10.199999999999999"/>
  </r>
  <r>
    <n v="536732"/>
    <n v="85211"/>
    <x v="994"/>
    <n v="12"/>
    <x v="160"/>
    <n v="0.65"/>
    <x v="130"/>
    <x v="0"/>
    <n v="7.8000000000000007"/>
  </r>
  <r>
    <n v="536732"/>
    <n v="23026"/>
    <x v="995"/>
    <n v="12"/>
    <x v="160"/>
    <n v="0.85"/>
    <x v="130"/>
    <x v="0"/>
    <n v="10.199999999999999"/>
  </r>
  <r>
    <n v="536732"/>
    <n v="47578"/>
    <x v="54"/>
    <n v="24"/>
    <x v="160"/>
    <n v="0.55000000000000004"/>
    <x v="130"/>
    <x v="0"/>
    <n v="13.200000000000001"/>
  </r>
  <r>
    <n v="536733"/>
    <n v="84877"/>
    <x v="996"/>
    <n v="12"/>
    <x v="161"/>
    <n v="1.65"/>
    <x v="131"/>
    <x v="0"/>
    <n v="19.799999999999997"/>
  </r>
  <r>
    <n v="536733"/>
    <n v="23342"/>
    <x v="348"/>
    <n v="24"/>
    <x v="161"/>
    <n v="0.65"/>
    <x v="131"/>
    <x v="0"/>
    <n v="15.600000000000001"/>
  </r>
  <r>
    <n v="536733"/>
    <n v="85032"/>
    <x v="196"/>
    <n v="16"/>
    <x v="161"/>
    <n v="1.65"/>
    <x v="131"/>
    <x v="0"/>
    <n v="26.4"/>
  </r>
  <r>
    <n v="536733"/>
    <n v="84797"/>
    <x v="995"/>
    <n v="60"/>
    <x v="161"/>
    <n v="0.85"/>
    <x v="131"/>
    <x v="0"/>
    <n v="51"/>
  </r>
  <r>
    <n v="536733"/>
    <n v="84798"/>
    <x v="463"/>
    <n v="24"/>
    <x v="161"/>
    <n v="0.85"/>
    <x v="131"/>
    <x v="0"/>
    <n v="20.399999999999999"/>
  </r>
  <r>
    <n v="536733"/>
    <n v="22446"/>
    <x v="994"/>
    <n v="36"/>
    <x v="161"/>
    <n v="0.65"/>
    <x v="131"/>
    <x v="0"/>
    <n v="23.400000000000002"/>
  </r>
  <r>
    <n v="536733"/>
    <n v="84711"/>
    <x v="325"/>
    <n v="6"/>
    <x v="161"/>
    <n v="2.95"/>
    <x v="131"/>
    <x v="0"/>
    <n v="17.700000000000003"/>
  </r>
  <r>
    <n v="536733"/>
    <n v="81953"/>
    <x v="823"/>
    <n v="24"/>
    <x v="161"/>
    <n v="0.65"/>
    <x v="131"/>
    <x v="0"/>
    <n v="15.600000000000001"/>
  </r>
  <r>
    <n v="536733"/>
    <n v="81950"/>
    <x v="997"/>
    <n v="8"/>
    <x v="161"/>
    <n v="1.25"/>
    <x v="131"/>
    <x v="0"/>
    <n v="10"/>
  </r>
  <r>
    <n v="536733"/>
    <n v="35819"/>
    <x v="935"/>
    <n v="9"/>
    <x v="161"/>
    <n v="5.45"/>
    <x v="131"/>
    <x v="0"/>
    <n v="49.050000000000004"/>
  </r>
  <r>
    <n v="536733"/>
    <n v="23214"/>
    <x v="310"/>
    <n v="12"/>
    <x v="161"/>
    <n v="2.1"/>
    <x v="131"/>
    <x v="0"/>
    <n v="25.200000000000003"/>
  </r>
  <r>
    <n v="536733"/>
    <n v="23060"/>
    <x v="998"/>
    <n v="6"/>
    <x v="161"/>
    <n v="2.95"/>
    <x v="131"/>
    <x v="0"/>
    <n v="17.700000000000003"/>
  </r>
  <r>
    <n v="536733"/>
    <n v="35921"/>
    <x v="311"/>
    <n v="6"/>
    <x v="161"/>
    <n v="2.1"/>
    <x v="131"/>
    <x v="0"/>
    <n v="12.600000000000001"/>
  </r>
  <r>
    <n v="536733"/>
    <n v="22905"/>
    <x v="465"/>
    <n v="12"/>
    <x v="161"/>
    <n v="2.1"/>
    <x v="131"/>
    <x v="0"/>
    <n v="25.200000000000003"/>
  </r>
  <r>
    <n v="536735"/>
    <n v="84402"/>
    <x v="568"/>
    <n v="128"/>
    <x v="162"/>
    <n v="1.65"/>
    <x v="132"/>
    <x v="0"/>
    <n v="211.2"/>
  </r>
  <r>
    <n v="536736"/>
    <n v="22216"/>
    <x v="762"/>
    <n v="192"/>
    <x v="163"/>
    <n v="0.42"/>
    <x v="132"/>
    <x v="0"/>
    <n v="80.64"/>
  </r>
  <r>
    <n v="536736"/>
    <n v="23013"/>
    <x v="36"/>
    <n v="144"/>
    <x v="163"/>
    <n v="0.72"/>
    <x v="132"/>
    <x v="0"/>
    <n v="103.67999999999999"/>
  </r>
  <r>
    <n v="536736"/>
    <n v="20694"/>
    <x v="34"/>
    <n v="216"/>
    <x v="163"/>
    <n v="1.06"/>
    <x v="132"/>
    <x v="0"/>
    <n v="228.96"/>
  </r>
  <r>
    <n v="536736"/>
    <n v="84907"/>
    <x v="46"/>
    <n v="600"/>
    <x v="163"/>
    <n v="0.28999999999999998"/>
    <x v="132"/>
    <x v="0"/>
    <n v="174"/>
  </r>
  <r>
    <n v="536736"/>
    <n v="21064"/>
    <x v="441"/>
    <n v="144"/>
    <x v="163"/>
    <n v="1.65"/>
    <x v="132"/>
    <x v="0"/>
    <n v="237.6"/>
  </r>
  <r>
    <n v="536738"/>
    <n v="21400"/>
    <x v="999"/>
    <n v="6"/>
    <x v="164"/>
    <n v="2.95"/>
    <x v="133"/>
    <x v="0"/>
    <n v="17.700000000000003"/>
  </r>
  <r>
    <n v="536738"/>
    <n v="23547"/>
    <x v="1000"/>
    <n v="24"/>
    <x v="164"/>
    <n v="0.42"/>
    <x v="133"/>
    <x v="0"/>
    <n v="10.08"/>
  </r>
  <r>
    <n v="536738"/>
    <n v="21694"/>
    <x v="491"/>
    <n v="1"/>
    <x v="164"/>
    <n v="10.95"/>
    <x v="133"/>
    <x v="0"/>
    <n v="10.95"/>
  </r>
  <r>
    <n v="536738"/>
    <n v="85202"/>
    <x v="875"/>
    <n v="1"/>
    <x v="164"/>
    <n v="9.9499999999999993"/>
    <x v="133"/>
    <x v="0"/>
    <n v="9.9499999999999993"/>
  </r>
  <r>
    <n v="536738"/>
    <n v="81952"/>
    <x v="325"/>
    <n v="6"/>
    <x v="164"/>
    <n v="2.95"/>
    <x v="133"/>
    <x v="0"/>
    <n v="17.700000000000003"/>
  </r>
  <r>
    <n v="536738"/>
    <n v="21720"/>
    <x v="1001"/>
    <n v="2"/>
    <x v="164"/>
    <n v="7.95"/>
    <x v="133"/>
    <x v="0"/>
    <n v="15.9"/>
  </r>
  <r>
    <n v="536739"/>
    <n v="10080"/>
    <x v="1002"/>
    <n v="2"/>
    <x v="165"/>
    <n v="9.9499999999999993"/>
    <x v="134"/>
    <x v="0"/>
    <n v="19.899999999999999"/>
  </r>
  <r>
    <n v="536739"/>
    <n v="22310"/>
    <x v="1003"/>
    <n v="1"/>
    <x v="165"/>
    <n v="16.95"/>
    <x v="134"/>
    <x v="0"/>
    <n v="16.95"/>
  </r>
  <r>
    <n v="536739"/>
    <n v="22548"/>
    <x v="718"/>
    <n v="1"/>
    <x v="165"/>
    <n v="16.95"/>
    <x v="134"/>
    <x v="0"/>
    <n v="16.95"/>
  </r>
  <r>
    <n v="536739"/>
    <n v="84415"/>
    <x v="917"/>
    <n v="2"/>
    <x v="165"/>
    <n v="7.95"/>
    <x v="134"/>
    <x v="0"/>
    <n v="15.9"/>
  </r>
  <r>
    <n v="536739"/>
    <n v="84595"/>
    <x v="1004"/>
    <n v="6"/>
    <x v="165"/>
    <n v="2.95"/>
    <x v="134"/>
    <x v="0"/>
    <n v="17.700000000000003"/>
  </r>
  <r>
    <n v="536740"/>
    <n v="21469"/>
    <x v="381"/>
    <n v="12"/>
    <x v="165"/>
    <n v="0.85"/>
    <x v="133"/>
    <x v="0"/>
    <n v="10.199999999999999"/>
  </r>
  <r>
    <n v="536740"/>
    <n v="23035"/>
    <x v="464"/>
    <n v="12"/>
    <x v="165"/>
    <n v="0.85"/>
    <x v="133"/>
    <x v="0"/>
    <n v="10.199999999999999"/>
  </r>
  <r>
    <n v="536740"/>
    <n v="23310"/>
    <x v="39"/>
    <n v="12"/>
    <x v="165"/>
    <n v="1.45"/>
    <x v="133"/>
    <x v="0"/>
    <n v="17.399999999999999"/>
  </r>
  <r>
    <n v="536740"/>
    <n v="21839"/>
    <x v="466"/>
    <n v="12"/>
    <x v="165"/>
    <n v="1.25"/>
    <x v="133"/>
    <x v="0"/>
    <n v="15"/>
  </r>
  <r>
    <n v="536740"/>
    <n v="40046"/>
    <x v="638"/>
    <n v="6"/>
    <x v="165"/>
    <n v="2.1"/>
    <x v="133"/>
    <x v="0"/>
    <n v="12.600000000000001"/>
  </r>
  <r>
    <n v="536740"/>
    <n v="20954"/>
    <x v="97"/>
    <n v="12"/>
    <x v="165"/>
    <n v="1.45"/>
    <x v="133"/>
    <x v="0"/>
    <n v="17.399999999999999"/>
  </r>
  <r>
    <n v="536740"/>
    <n v="21594"/>
    <x v="875"/>
    <n v="1"/>
    <x v="165"/>
    <n v="9.9499999999999993"/>
    <x v="133"/>
    <x v="0"/>
    <n v="9.9499999999999993"/>
  </r>
  <r>
    <n v="536741"/>
    <n v="21858"/>
    <x v="1005"/>
    <n v="6"/>
    <x v="166"/>
    <n v="1.25"/>
    <x v="135"/>
    <x v="0"/>
    <n v="7.5"/>
  </r>
  <r>
    <n v="536741"/>
    <n v="21432"/>
    <x v="1006"/>
    <n v="6"/>
    <x v="166"/>
    <n v="1.25"/>
    <x v="135"/>
    <x v="0"/>
    <n v="7.5"/>
  </r>
  <r>
    <n v="536741"/>
    <n v="77079"/>
    <x v="518"/>
    <n v="6"/>
    <x v="166"/>
    <n v="2.95"/>
    <x v="135"/>
    <x v="0"/>
    <n v="17.700000000000003"/>
  </r>
  <r>
    <n v="536741"/>
    <n v="77081"/>
    <x v="9"/>
    <n v="8"/>
    <x v="166"/>
    <n v="1.69"/>
    <x v="135"/>
    <x v="0"/>
    <n v="13.52"/>
  </r>
  <r>
    <n v="536741"/>
    <n v="21765"/>
    <x v="1007"/>
    <n v="6"/>
    <x v="166"/>
    <n v="1.25"/>
    <x v="135"/>
    <x v="0"/>
    <n v="7.5"/>
  </r>
  <r>
    <n v="536741"/>
    <n v="84905"/>
    <x v="1008"/>
    <n v="6"/>
    <x v="166"/>
    <n v="1.25"/>
    <x v="135"/>
    <x v="0"/>
    <n v="7.5"/>
  </r>
  <r>
    <n v="536741"/>
    <n v="22528"/>
    <x v="1009"/>
    <n v="12"/>
    <x v="166"/>
    <n v="1.25"/>
    <x v="135"/>
    <x v="0"/>
    <n v="15"/>
  </r>
  <r>
    <n v="536741"/>
    <n v="84761"/>
    <x v="378"/>
    <n v="12"/>
    <x v="166"/>
    <n v="1.25"/>
    <x v="135"/>
    <x v="0"/>
    <n v="15"/>
  </r>
  <r>
    <n v="536741"/>
    <n v="18097"/>
    <x v="379"/>
    <n v="12"/>
    <x v="166"/>
    <n v="1.65"/>
    <x v="135"/>
    <x v="0"/>
    <n v="19.799999999999997"/>
  </r>
  <r>
    <n v="536741"/>
    <n v="21610"/>
    <x v="1010"/>
    <n v="12"/>
    <x v="166"/>
    <n v="1.65"/>
    <x v="135"/>
    <x v="0"/>
    <n v="19.799999999999997"/>
  </r>
  <r>
    <n v="536741"/>
    <n v="72709"/>
    <x v="380"/>
    <n v="12"/>
    <x v="166"/>
    <n v="1.25"/>
    <x v="135"/>
    <x v="0"/>
    <n v="15"/>
  </r>
  <r>
    <n v="536741"/>
    <n v="84925"/>
    <x v="53"/>
    <n v="4"/>
    <x v="166"/>
    <n v="4.25"/>
    <x v="135"/>
    <x v="0"/>
    <n v="17"/>
  </r>
  <r>
    <n v="536741"/>
    <n v="21071"/>
    <x v="124"/>
    <n v="6"/>
    <x v="166"/>
    <n v="2.1"/>
    <x v="135"/>
    <x v="0"/>
    <n v="12.600000000000001"/>
  </r>
  <r>
    <n v="536741"/>
    <n v="84984"/>
    <x v="617"/>
    <n v="10"/>
    <x v="166"/>
    <n v="1.65"/>
    <x v="135"/>
    <x v="0"/>
    <n v="16.5"/>
  </r>
  <r>
    <n v="536741"/>
    <n v="84466"/>
    <x v="359"/>
    <n v="12"/>
    <x v="166"/>
    <n v="0.85"/>
    <x v="135"/>
    <x v="0"/>
    <n v="10.199999999999999"/>
  </r>
  <r>
    <n v="536742"/>
    <n v="20666"/>
    <x v="331"/>
    <n v="1"/>
    <x v="167"/>
    <n v="1.95"/>
    <x v="136"/>
    <x v="0"/>
    <n v="1.95"/>
  </r>
  <r>
    <n v="536742"/>
    <n v="22984"/>
    <x v="1011"/>
    <n v="2"/>
    <x v="167"/>
    <n v="4.95"/>
    <x v="136"/>
    <x v="0"/>
    <n v="9.9"/>
  </r>
  <r>
    <n v="536742"/>
    <n v="79026"/>
    <x v="755"/>
    <n v="1"/>
    <x v="167"/>
    <n v="3.75"/>
    <x v="136"/>
    <x v="0"/>
    <n v="3.75"/>
  </r>
  <r>
    <n v="536742"/>
    <n v="21392"/>
    <x v="897"/>
    <n v="1"/>
    <x v="167"/>
    <n v="0.85"/>
    <x v="136"/>
    <x v="0"/>
    <n v="0.85"/>
  </r>
  <r>
    <n v="536742"/>
    <n v="37477"/>
    <x v="52"/>
    <n v="1"/>
    <x v="167"/>
    <n v="2.95"/>
    <x v="136"/>
    <x v="0"/>
    <n v="2.95"/>
  </r>
  <r>
    <n v="536742"/>
    <n v="37477"/>
    <x v="438"/>
    <n v="1"/>
    <x v="167"/>
    <n v="0.42"/>
    <x v="136"/>
    <x v="0"/>
    <n v="0.42"/>
  </r>
  <r>
    <n v="536742"/>
    <n v="21991"/>
    <x v="878"/>
    <n v="1"/>
    <x v="167"/>
    <n v="1.25"/>
    <x v="136"/>
    <x v="0"/>
    <n v="1.25"/>
  </r>
  <r>
    <n v="536742"/>
    <n v="22878"/>
    <x v="743"/>
    <n v="1"/>
    <x v="167"/>
    <n v="1.25"/>
    <x v="136"/>
    <x v="0"/>
    <n v="1.25"/>
  </r>
  <r>
    <n v="536742"/>
    <n v="23317"/>
    <x v="548"/>
    <n v="6"/>
    <x v="167"/>
    <n v="1.69"/>
    <x v="136"/>
    <x v="0"/>
    <n v="10.14"/>
  </r>
  <r>
    <n v="536742"/>
    <n v="21642"/>
    <x v="276"/>
    <n v="1"/>
    <x v="167"/>
    <n v="1.65"/>
    <x v="136"/>
    <x v="0"/>
    <n v="1.65"/>
  </r>
  <r>
    <n v="536742"/>
    <n v="22402"/>
    <x v="113"/>
    <n v="1"/>
    <x v="167"/>
    <n v="3.35"/>
    <x v="136"/>
    <x v="0"/>
    <n v="3.35"/>
  </r>
  <r>
    <n v="536742"/>
    <n v="23316"/>
    <x v="1012"/>
    <n v="1"/>
    <x v="167"/>
    <n v="3.35"/>
    <x v="136"/>
    <x v="0"/>
    <n v="3.35"/>
  </r>
  <r>
    <n v="536742"/>
    <n v="84799"/>
    <x v="1013"/>
    <n v="5"/>
    <x v="167"/>
    <n v="0.42"/>
    <x v="136"/>
    <x v="0"/>
    <n v="2.1"/>
  </r>
  <r>
    <n v="536742"/>
    <n v="84802"/>
    <x v="1014"/>
    <n v="2"/>
    <x v="167"/>
    <n v="2.95"/>
    <x v="136"/>
    <x v="0"/>
    <n v="5.9"/>
  </r>
  <r>
    <n v="536742"/>
    <n v="22510"/>
    <x v="51"/>
    <n v="1"/>
    <x v="167"/>
    <n v="8.5"/>
    <x v="136"/>
    <x v="0"/>
    <n v="8.5"/>
  </r>
  <r>
    <n v="536742"/>
    <n v="85032"/>
    <x v="1015"/>
    <n v="1"/>
    <x v="167"/>
    <n v="3.75"/>
    <x v="136"/>
    <x v="0"/>
    <n v="3.75"/>
  </r>
  <r>
    <n v="536742"/>
    <n v="47563"/>
    <x v="334"/>
    <n v="1"/>
    <x v="167"/>
    <n v="1.95"/>
    <x v="136"/>
    <x v="0"/>
    <n v="1.95"/>
  </r>
  <r>
    <n v="536742"/>
    <n v="85130"/>
    <x v="1016"/>
    <n v="1"/>
    <x v="167"/>
    <n v="4.95"/>
    <x v="136"/>
    <x v="0"/>
    <n v="4.95"/>
  </r>
  <r>
    <n v="536742"/>
    <n v="23549"/>
    <x v="574"/>
    <n v="1"/>
    <x v="167"/>
    <n v="7.95"/>
    <x v="136"/>
    <x v="0"/>
    <n v="7.95"/>
  </r>
  <r>
    <n v="536742"/>
    <n v="23055"/>
    <x v="197"/>
    <n v="1"/>
    <x v="167"/>
    <n v="1.65"/>
    <x v="136"/>
    <x v="0"/>
    <n v="1.65"/>
  </r>
  <r>
    <n v="536742"/>
    <n v="21884"/>
    <x v="219"/>
    <n v="1"/>
    <x v="167"/>
    <n v="2.95"/>
    <x v="136"/>
    <x v="0"/>
    <n v="2.95"/>
  </r>
  <r>
    <n v="536742"/>
    <n v="22438"/>
    <x v="942"/>
    <n v="1"/>
    <x v="167"/>
    <n v="5.95"/>
    <x v="136"/>
    <x v="0"/>
    <n v="5.95"/>
  </r>
  <r>
    <n v="536742"/>
    <n v="22512"/>
    <x v="1017"/>
    <n v="3"/>
    <x v="167"/>
    <n v="2.1"/>
    <x v="136"/>
    <x v="0"/>
    <n v="6.3000000000000007"/>
  </r>
  <r>
    <n v="536742"/>
    <n v="23319"/>
    <x v="173"/>
    <n v="2"/>
    <x v="167"/>
    <n v="1.25"/>
    <x v="136"/>
    <x v="0"/>
    <n v="2.5"/>
  </r>
  <r>
    <n v="536742"/>
    <n v="22814"/>
    <x v="1018"/>
    <n v="2"/>
    <x v="167"/>
    <n v="4.25"/>
    <x v="136"/>
    <x v="0"/>
    <n v="8.5"/>
  </r>
  <r>
    <n v="536742"/>
    <n v="85127"/>
    <x v="366"/>
    <n v="1"/>
    <x v="167"/>
    <n v="1.65"/>
    <x v="136"/>
    <x v="0"/>
    <n v="1.65"/>
  </r>
  <r>
    <n v="536742"/>
    <n v="85017"/>
    <x v="383"/>
    <n v="1"/>
    <x v="167"/>
    <n v="1.65"/>
    <x v="136"/>
    <x v="0"/>
    <n v="1.65"/>
  </r>
  <r>
    <n v="536742"/>
    <n v="22042"/>
    <x v="863"/>
    <n v="3"/>
    <x v="167"/>
    <n v="1.65"/>
    <x v="136"/>
    <x v="0"/>
    <n v="4.9499999999999993"/>
  </r>
  <r>
    <n v="536742"/>
    <n v="84926"/>
    <x v="472"/>
    <n v="1"/>
    <x v="167"/>
    <n v="0.55000000000000004"/>
    <x v="136"/>
    <x v="0"/>
    <n v="0.55000000000000004"/>
  </r>
  <r>
    <n v="536742"/>
    <n v="21650"/>
    <x v="568"/>
    <n v="2"/>
    <x v="167"/>
    <n v="1.95"/>
    <x v="136"/>
    <x v="0"/>
    <n v="3.9"/>
  </r>
  <r>
    <n v="536742"/>
    <n v="23312"/>
    <x v="81"/>
    <n v="1"/>
    <x v="167"/>
    <n v="9.9499999999999993"/>
    <x v="136"/>
    <x v="0"/>
    <n v="9.9499999999999993"/>
  </r>
  <r>
    <n v="536742"/>
    <n v="21698"/>
    <x v="299"/>
    <n v="2"/>
    <x v="167"/>
    <n v="2.1"/>
    <x v="136"/>
    <x v="0"/>
    <n v="4.2"/>
  </r>
  <r>
    <n v="536742"/>
    <n v="22950"/>
    <x v="1019"/>
    <n v="12"/>
    <x v="167"/>
    <n v="0.42"/>
    <x v="136"/>
    <x v="0"/>
    <n v="5.04"/>
  </r>
  <r>
    <n v="536742"/>
    <n v="23374"/>
    <x v="1020"/>
    <n v="1"/>
    <x v="167"/>
    <n v="1.45"/>
    <x v="136"/>
    <x v="0"/>
    <n v="1.45"/>
  </r>
  <r>
    <n v="536742"/>
    <n v="23545"/>
    <x v="200"/>
    <n v="2"/>
    <x v="167"/>
    <n v="1.49"/>
    <x v="136"/>
    <x v="0"/>
    <n v="2.98"/>
  </r>
  <r>
    <n v="536742"/>
    <n v="21167"/>
    <x v="540"/>
    <n v="1"/>
    <x v="167"/>
    <n v="2.1"/>
    <x v="136"/>
    <x v="0"/>
    <n v="2.1"/>
  </r>
  <r>
    <n v="536742"/>
    <n v="23289"/>
    <x v="29"/>
    <n v="1"/>
    <x v="167"/>
    <n v="2.95"/>
    <x v="136"/>
    <x v="0"/>
    <n v="2.95"/>
  </r>
  <r>
    <n v="536742"/>
    <n v="21643"/>
    <x v="1021"/>
    <n v="1"/>
    <x v="167"/>
    <n v="1.45"/>
    <x v="136"/>
    <x v="0"/>
    <n v="1.45"/>
  </r>
  <r>
    <n v="536742"/>
    <n v="23189"/>
    <x v="31"/>
    <n v="2"/>
    <x v="167"/>
    <n v="1.65"/>
    <x v="136"/>
    <x v="0"/>
    <n v="3.3"/>
  </r>
  <r>
    <n v="536742"/>
    <n v="22935"/>
    <x v="1022"/>
    <n v="1"/>
    <x v="167"/>
    <n v="1.45"/>
    <x v="136"/>
    <x v="0"/>
    <n v="1.45"/>
  </r>
  <r>
    <n v="536742"/>
    <n v="84926"/>
    <x v="325"/>
    <n v="1"/>
    <x v="167"/>
    <n v="2.95"/>
    <x v="136"/>
    <x v="0"/>
    <n v="2.95"/>
  </r>
  <r>
    <n v="536742"/>
    <n v="84926"/>
    <x v="991"/>
    <n v="1"/>
    <x v="167"/>
    <n v="1.25"/>
    <x v="136"/>
    <x v="0"/>
    <n v="1.25"/>
  </r>
  <r>
    <n v="536742"/>
    <n v="23135"/>
    <x v="67"/>
    <n v="1"/>
    <x v="167"/>
    <n v="1.65"/>
    <x v="136"/>
    <x v="0"/>
    <n v="1.65"/>
  </r>
  <r>
    <n v="536742"/>
    <n v="22203"/>
    <x v="617"/>
    <n v="1"/>
    <x v="167"/>
    <n v="1.65"/>
    <x v="136"/>
    <x v="0"/>
    <n v="1.65"/>
  </r>
  <r>
    <n v="536742"/>
    <n v="23318"/>
    <x v="499"/>
    <n v="1"/>
    <x v="167"/>
    <n v="2.95"/>
    <x v="136"/>
    <x v="0"/>
    <n v="2.95"/>
  </r>
  <r>
    <n v="536742"/>
    <n v="23349"/>
    <x v="953"/>
    <n v="12"/>
    <x v="167"/>
    <n v="1.65"/>
    <x v="136"/>
    <x v="0"/>
    <n v="19.799999999999997"/>
  </r>
  <r>
    <n v="536742"/>
    <n v="23354"/>
    <x v="696"/>
    <n v="8"/>
    <x v="167"/>
    <n v="0.65"/>
    <x v="136"/>
    <x v="0"/>
    <n v="5.2"/>
  </r>
  <r>
    <n v="536742"/>
    <n v="23037"/>
    <x v="476"/>
    <n v="2"/>
    <x v="167"/>
    <n v="2.95"/>
    <x v="136"/>
    <x v="0"/>
    <n v="5.9"/>
  </r>
  <r>
    <n v="536743"/>
    <n v="90205"/>
    <x v="1023"/>
    <n v="25"/>
    <x v="168"/>
    <n v="0.42"/>
    <x v="137"/>
    <x v="0"/>
    <n v="10.5"/>
  </r>
  <r>
    <n v="536743"/>
    <n v="21270"/>
    <x v="1024"/>
    <n v="1"/>
    <x v="168"/>
    <n v="8.9499999999999993"/>
    <x v="137"/>
    <x v="0"/>
    <n v="8.9499999999999993"/>
  </r>
  <r>
    <n v="536743"/>
    <n v="84920"/>
    <x v="1025"/>
    <n v="1"/>
    <x v="168"/>
    <n v="9.9499999999999993"/>
    <x v="137"/>
    <x v="0"/>
    <n v="9.9499999999999993"/>
  </r>
  <r>
    <n v="536743"/>
    <n v="47343"/>
    <x v="1026"/>
    <n v="1"/>
    <x v="168"/>
    <n v="11.95"/>
    <x v="137"/>
    <x v="0"/>
    <n v="11.95"/>
  </r>
  <r>
    <n v="536743"/>
    <n v="23546"/>
    <x v="1027"/>
    <n v="1"/>
    <x v="168"/>
    <n v="2.1"/>
    <x v="137"/>
    <x v="0"/>
    <n v="2.1"/>
  </r>
  <r>
    <n v="536743"/>
    <n v="35265"/>
    <x v="10"/>
    <n v="1"/>
    <x v="168"/>
    <n v="2.1"/>
    <x v="137"/>
    <x v="0"/>
    <n v="2.1"/>
  </r>
  <r>
    <n v="536743"/>
    <n v="85230"/>
    <x v="252"/>
    <n v="12"/>
    <x v="168"/>
    <n v="0.42"/>
    <x v="137"/>
    <x v="0"/>
    <n v="5.04"/>
  </r>
  <r>
    <n v="536743"/>
    <n v="23295"/>
    <x v="824"/>
    <n v="1"/>
    <x v="168"/>
    <n v="1.25"/>
    <x v="137"/>
    <x v="0"/>
    <n v="1.25"/>
  </r>
  <r>
    <n v="536743"/>
    <n v="21359"/>
    <x v="1028"/>
    <n v="25"/>
    <x v="168"/>
    <n v="0.42"/>
    <x v="137"/>
    <x v="0"/>
    <n v="10.5"/>
  </r>
  <r>
    <n v="536743"/>
    <n v="47503"/>
    <x v="375"/>
    <n v="3"/>
    <x v="168"/>
    <n v="1.65"/>
    <x v="137"/>
    <x v="0"/>
    <n v="4.9499999999999993"/>
  </r>
  <r>
    <n v="536743"/>
    <n v="23267"/>
    <x v="1029"/>
    <n v="2"/>
    <x v="168"/>
    <n v="0.85"/>
    <x v="137"/>
    <x v="0"/>
    <n v="1.7"/>
  </r>
  <r>
    <n v="536743"/>
    <n v="22408"/>
    <x v="1030"/>
    <n v="10"/>
    <x v="168"/>
    <n v="0.65"/>
    <x v="137"/>
    <x v="0"/>
    <n v="6.5"/>
  </r>
  <r>
    <n v="536743"/>
    <n v="21368"/>
    <x v="1031"/>
    <n v="1"/>
    <x v="168"/>
    <n v="3.75"/>
    <x v="137"/>
    <x v="0"/>
    <n v="3.75"/>
  </r>
  <r>
    <n v="536743"/>
    <n v="84725"/>
    <x v="1032"/>
    <n v="1"/>
    <x v="168"/>
    <n v="3.75"/>
    <x v="137"/>
    <x v="0"/>
    <n v="3.75"/>
  </r>
  <r>
    <n v="536743"/>
    <n v="23297"/>
    <x v="15"/>
    <n v="2"/>
    <x v="168"/>
    <n v="9.9499999999999993"/>
    <x v="137"/>
    <x v="0"/>
    <n v="19.899999999999999"/>
  </r>
  <r>
    <n v="536743"/>
    <n v="84803"/>
    <x v="1033"/>
    <n v="24"/>
    <x v="168"/>
    <n v="0.21"/>
    <x v="137"/>
    <x v="0"/>
    <n v="5.04"/>
  </r>
  <r>
    <n v="536743"/>
    <n v="72586"/>
    <x v="549"/>
    <n v="1"/>
    <x v="168"/>
    <n v="7.95"/>
    <x v="137"/>
    <x v="0"/>
    <n v="7.95"/>
  </r>
  <r>
    <n v="536743"/>
    <n v="23359"/>
    <x v="68"/>
    <n v="1"/>
    <x v="168"/>
    <n v="1.65"/>
    <x v="137"/>
    <x v="0"/>
    <n v="1.65"/>
  </r>
  <r>
    <n v="536743"/>
    <n v="23334"/>
    <x v="1034"/>
    <n v="2"/>
    <x v="168"/>
    <n v="1.65"/>
    <x v="137"/>
    <x v="0"/>
    <n v="3.3"/>
  </r>
  <r>
    <n v="536743"/>
    <n v="16169"/>
    <x v="809"/>
    <n v="1"/>
    <x v="168"/>
    <n v="0.42"/>
    <x v="137"/>
    <x v="0"/>
    <n v="0.42"/>
  </r>
  <r>
    <n v="536743"/>
    <n v="23330"/>
    <x v="1035"/>
    <n v="1"/>
    <x v="168"/>
    <n v="4.95"/>
    <x v="137"/>
    <x v="0"/>
    <n v="4.95"/>
  </r>
  <r>
    <n v="536743"/>
    <n v="23292"/>
    <x v="1036"/>
    <n v="1"/>
    <x v="168"/>
    <n v="4.95"/>
    <x v="137"/>
    <x v="0"/>
    <n v="4.95"/>
  </r>
  <r>
    <n v="536743"/>
    <n v="23036"/>
    <x v="708"/>
    <n v="1"/>
    <x v="168"/>
    <n v="3.75"/>
    <x v="137"/>
    <x v="0"/>
    <n v="3.75"/>
  </r>
  <r>
    <n v="536743"/>
    <n v="23328"/>
    <x v="84"/>
    <n v="1"/>
    <x v="168"/>
    <n v="1.25"/>
    <x v="137"/>
    <x v="0"/>
    <n v="1.25"/>
  </r>
  <r>
    <n v="536743"/>
    <n v="23329"/>
    <x v="1037"/>
    <n v="1"/>
    <x v="168"/>
    <n v="2.5499999999999998"/>
    <x v="137"/>
    <x v="0"/>
    <n v="2.5499999999999998"/>
  </r>
  <r>
    <n v="536743"/>
    <n v="23234"/>
    <x v="1038"/>
    <n v="2"/>
    <x v="168"/>
    <n v="2.5499999999999998"/>
    <x v="137"/>
    <x v="0"/>
    <n v="5.0999999999999996"/>
  </r>
  <r>
    <n v="536743"/>
    <n v="23313"/>
    <x v="69"/>
    <n v="2"/>
    <x v="168"/>
    <n v="1.65"/>
    <x v="137"/>
    <x v="0"/>
    <n v="3.3"/>
  </r>
  <r>
    <n v="536743"/>
    <n v="37447"/>
    <x v="277"/>
    <n v="2"/>
    <x v="168"/>
    <n v="1.95"/>
    <x v="137"/>
    <x v="0"/>
    <n v="3.9"/>
  </r>
  <r>
    <n v="536743"/>
    <n v="23333"/>
    <x v="1039"/>
    <n v="48"/>
    <x v="168"/>
    <n v="0.42"/>
    <x v="137"/>
    <x v="0"/>
    <n v="20.16"/>
  </r>
  <r>
    <n v="536743"/>
    <n v="22687"/>
    <x v="1040"/>
    <n v="2"/>
    <x v="168"/>
    <n v="9.9499999999999993"/>
    <x v="137"/>
    <x v="0"/>
    <n v="19.899999999999999"/>
  </r>
  <r>
    <n v="536743"/>
    <n v="47310"/>
    <x v="588"/>
    <n v="2"/>
    <x v="168"/>
    <n v="6.75"/>
    <x v="137"/>
    <x v="0"/>
    <n v="13.5"/>
  </r>
  <r>
    <n v="536743"/>
    <n v="23104"/>
    <x v="896"/>
    <n v="5"/>
    <x v="168"/>
    <n v="5.95"/>
    <x v="137"/>
    <x v="0"/>
    <n v="29.75"/>
  </r>
  <r>
    <n v="536743"/>
    <n v="22342"/>
    <x v="517"/>
    <n v="6"/>
    <x v="168"/>
    <n v="1.65"/>
    <x v="137"/>
    <x v="0"/>
    <n v="9.8999999999999986"/>
  </r>
  <r>
    <n v="536743"/>
    <n v="21579"/>
    <x v="507"/>
    <n v="4"/>
    <x v="168"/>
    <n v="3.75"/>
    <x v="137"/>
    <x v="0"/>
    <n v="15"/>
  </r>
  <r>
    <n v="536744"/>
    <n v="23339"/>
    <x v="814"/>
    <n v="25"/>
    <x v="169"/>
    <n v="1.95"/>
    <x v="138"/>
    <x v="0"/>
    <n v="48.75"/>
  </r>
  <r>
    <n v="536744"/>
    <n v="22885"/>
    <x v="961"/>
    <n v="50"/>
    <x v="169"/>
    <n v="1.65"/>
    <x v="138"/>
    <x v="0"/>
    <n v="82.5"/>
  </r>
  <r>
    <n v="536744"/>
    <n v="84674"/>
    <x v="128"/>
    <n v="25"/>
    <x v="169"/>
    <n v="1.95"/>
    <x v="138"/>
    <x v="0"/>
    <n v="48.75"/>
  </r>
  <r>
    <n v="536744"/>
    <n v="22852"/>
    <x v="49"/>
    <n v="10"/>
    <x v="169"/>
    <n v="1.95"/>
    <x v="138"/>
    <x v="0"/>
    <n v="19.5"/>
  </r>
  <r>
    <n v="536744"/>
    <n v="23324"/>
    <x v="288"/>
    <n v="6"/>
    <x v="169"/>
    <n v="2.1"/>
    <x v="138"/>
    <x v="0"/>
    <n v="12.600000000000001"/>
  </r>
  <r>
    <n v="536744"/>
    <n v="90206"/>
    <x v="201"/>
    <n v="6"/>
    <x v="169"/>
    <n v="2.1"/>
    <x v="138"/>
    <x v="0"/>
    <n v="12.600000000000001"/>
  </r>
  <r>
    <n v="536744"/>
    <n v="85106"/>
    <x v="410"/>
    <n v="6"/>
    <x v="169"/>
    <n v="6.95"/>
    <x v="138"/>
    <x v="0"/>
    <n v="41.7"/>
  </r>
  <r>
    <n v="536744"/>
    <n v="85107"/>
    <x v="227"/>
    <n v="6"/>
    <x v="169"/>
    <n v="12.75"/>
    <x v="138"/>
    <x v="0"/>
    <n v="76.5"/>
  </r>
  <r>
    <n v="536744"/>
    <n v="21159"/>
    <x v="491"/>
    <n v="2"/>
    <x v="169"/>
    <n v="10.95"/>
    <x v="138"/>
    <x v="0"/>
    <n v="21.9"/>
  </r>
  <r>
    <n v="536744"/>
    <n v="90120"/>
    <x v="373"/>
    <n v="1"/>
    <x v="169"/>
    <n v="14.95"/>
    <x v="138"/>
    <x v="0"/>
    <n v="14.95"/>
  </r>
  <r>
    <n v="536745"/>
    <n v="23326"/>
    <x v="23"/>
    <n v="30"/>
    <x v="170"/>
    <n v="1.65"/>
    <x v="139"/>
    <x v="0"/>
    <n v="49.5"/>
  </r>
  <r>
    <n v="536745"/>
    <n v="22547"/>
    <x v="906"/>
    <n v="8"/>
    <x v="170"/>
    <n v="3.75"/>
    <x v="139"/>
    <x v="0"/>
    <n v="30"/>
  </r>
  <r>
    <n v="536745"/>
    <n v="22329"/>
    <x v="1041"/>
    <n v="12"/>
    <x v="170"/>
    <n v="2.95"/>
    <x v="139"/>
    <x v="0"/>
    <n v="35.400000000000006"/>
  </r>
  <r>
    <n v="536745"/>
    <n v="21415"/>
    <x v="576"/>
    <n v="8"/>
    <x v="170"/>
    <n v="7.95"/>
    <x v="139"/>
    <x v="0"/>
    <n v="63.6"/>
  </r>
  <r>
    <n v="536745"/>
    <n v="22134"/>
    <x v="352"/>
    <n v="8"/>
    <x v="170"/>
    <n v="7.95"/>
    <x v="139"/>
    <x v="0"/>
    <n v="63.6"/>
  </r>
  <r>
    <n v="536745"/>
    <n v="21789"/>
    <x v="379"/>
    <n v="24"/>
    <x v="170"/>
    <n v="1.65"/>
    <x v="139"/>
    <x v="0"/>
    <n v="39.599999999999994"/>
  </r>
  <r>
    <n v="536745"/>
    <n v="16054"/>
    <x v="24"/>
    <n v="10"/>
    <x v="170"/>
    <n v="1.65"/>
    <x v="139"/>
    <x v="0"/>
    <n v="16.5"/>
  </r>
  <r>
    <n v="536745"/>
    <n v="23345"/>
    <x v="168"/>
    <n v="10"/>
    <x v="170"/>
    <n v="1.65"/>
    <x v="139"/>
    <x v="0"/>
    <n v="16.5"/>
  </r>
  <r>
    <n v="536745"/>
    <n v="22717"/>
    <x v="888"/>
    <n v="4"/>
    <x v="170"/>
    <n v="4.25"/>
    <x v="139"/>
    <x v="0"/>
    <n v="17"/>
  </r>
  <r>
    <n v="536745"/>
    <n v="23548"/>
    <x v="1042"/>
    <n v="12"/>
    <x v="170"/>
    <n v="0.85"/>
    <x v="139"/>
    <x v="0"/>
    <n v="10.199999999999999"/>
  </r>
  <r>
    <n v="536746"/>
    <n v="51014"/>
    <x v="81"/>
    <n v="2"/>
    <x v="171"/>
    <n v="9.9499999999999993"/>
    <x v="140"/>
    <x v="0"/>
    <n v="19.899999999999999"/>
  </r>
  <r>
    <n v="536746"/>
    <n v="84849"/>
    <x v="605"/>
    <n v="4"/>
    <x v="171"/>
    <n v="6.75"/>
    <x v="140"/>
    <x v="0"/>
    <n v="27"/>
  </r>
  <r>
    <n v="536746"/>
    <n v="23355"/>
    <x v="1043"/>
    <n v="3"/>
    <x v="171"/>
    <n v="4.95"/>
    <x v="140"/>
    <x v="0"/>
    <n v="14.850000000000001"/>
  </r>
  <r>
    <n v="536746"/>
    <n v="90176"/>
    <x v="97"/>
    <n v="12"/>
    <x v="171"/>
    <n v="1.45"/>
    <x v="140"/>
    <x v="0"/>
    <n v="17.399999999999999"/>
  </r>
  <r>
    <n v="536746"/>
    <n v="23346"/>
    <x v="154"/>
    <n v="2"/>
    <x v="171"/>
    <n v="5.95"/>
    <x v="140"/>
    <x v="0"/>
    <n v="11.9"/>
  </r>
  <r>
    <n v="536746"/>
    <n v="23249"/>
    <x v="401"/>
    <n v="1"/>
    <x v="171"/>
    <n v="12.75"/>
    <x v="140"/>
    <x v="0"/>
    <n v="12.75"/>
  </r>
  <r>
    <n v="536746"/>
    <n v="23129"/>
    <x v="259"/>
    <n v="12"/>
    <x v="171"/>
    <n v="1.25"/>
    <x v="140"/>
    <x v="0"/>
    <n v="15"/>
  </r>
  <r>
    <n v="536746"/>
    <n v="22252"/>
    <x v="1044"/>
    <n v="24"/>
    <x v="171"/>
    <n v="1.25"/>
    <x v="140"/>
    <x v="0"/>
    <n v="30"/>
  </r>
  <r>
    <n v="536746"/>
    <n v="20831"/>
    <x v="1045"/>
    <n v="2"/>
    <x v="171"/>
    <n v="8.5"/>
    <x v="140"/>
    <x v="0"/>
    <n v="17"/>
  </r>
  <r>
    <n v="536746"/>
    <n v="21882"/>
    <x v="82"/>
    <n v="2"/>
    <x v="171"/>
    <n v="9.9499999999999993"/>
    <x v="140"/>
    <x v="0"/>
    <n v="19.899999999999999"/>
  </r>
  <r>
    <n v="536746"/>
    <n v="22040"/>
    <x v="144"/>
    <n v="12"/>
    <x v="171"/>
    <n v="2.5499999999999998"/>
    <x v="140"/>
    <x v="0"/>
    <n v="30.599999999999998"/>
  </r>
  <r>
    <n v="536746"/>
    <n v="17012"/>
    <x v="207"/>
    <n v="10"/>
    <x v="171"/>
    <n v="1.65"/>
    <x v="140"/>
    <x v="0"/>
    <n v="16.5"/>
  </r>
  <r>
    <n v="536746"/>
    <n v="84924"/>
    <x v="274"/>
    <n v="6"/>
    <x v="171"/>
    <n v="2.5499999999999998"/>
    <x v="140"/>
    <x v="0"/>
    <n v="15.299999999999999"/>
  </r>
  <r>
    <n v="536747"/>
    <n v="72801"/>
    <x v="1046"/>
    <n v="25"/>
    <x v="172"/>
    <n v="0.42"/>
    <x v="141"/>
    <x v="0"/>
    <n v="10.5"/>
  </r>
  <r>
    <n v="536747"/>
    <n v="23356"/>
    <x v="830"/>
    <n v="3"/>
    <x v="172"/>
    <n v="1.25"/>
    <x v="141"/>
    <x v="0"/>
    <n v="3.75"/>
  </r>
  <r>
    <n v="536747"/>
    <n v="23015"/>
    <x v="1047"/>
    <n v="3"/>
    <x v="172"/>
    <n v="1.25"/>
    <x v="141"/>
    <x v="0"/>
    <n v="3.75"/>
  </r>
  <r>
    <n v="536747"/>
    <n v="23331"/>
    <x v="378"/>
    <n v="3"/>
    <x v="172"/>
    <n v="1.25"/>
    <x v="141"/>
    <x v="0"/>
    <n v="3.75"/>
  </r>
  <r>
    <n v="536747"/>
    <n v="23347"/>
    <x v="198"/>
    <n v="6"/>
    <x v="172"/>
    <n v="2.1"/>
    <x v="141"/>
    <x v="0"/>
    <n v="12.600000000000001"/>
  </r>
  <r>
    <n v="536747"/>
    <n v="21096"/>
    <x v="60"/>
    <n v="8"/>
    <x v="172"/>
    <n v="2.1"/>
    <x v="141"/>
    <x v="0"/>
    <n v="16.8"/>
  </r>
  <r>
    <n v="536747"/>
    <n v="35648"/>
    <x v="58"/>
    <n v="6"/>
    <x v="172"/>
    <n v="2.1"/>
    <x v="141"/>
    <x v="0"/>
    <n v="12.600000000000001"/>
  </r>
  <r>
    <n v="536747"/>
    <n v="22157"/>
    <x v="7"/>
    <n v="6"/>
    <x v="172"/>
    <n v="2.1"/>
    <x v="141"/>
    <x v="0"/>
    <n v="12.600000000000001"/>
  </r>
  <r>
    <n v="536747"/>
    <n v="16046"/>
    <x v="61"/>
    <n v="6"/>
    <x v="172"/>
    <n v="2.1"/>
    <x v="141"/>
    <x v="0"/>
    <n v="12.600000000000001"/>
  </r>
  <r>
    <n v="536748"/>
    <n v="22103"/>
    <x v="359"/>
    <n v="12"/>
    <x v="173"/>
    <n v="0.85"/>
    <x v="142"/>
    <x v="0"/>
    <n v="10.199999999999999"/>
  </r>
  <r>
    <n v="536748"/>
    <n v="23023"/>
    <x v="436"/>
    <n v="6"/>
    <x v="173"/>
    <n v="8.5"/>
    <x v="142"/>
    <x v="0"/>
    <n v="51"/>
  </r>
  <r>
    <n v="536748"/>
    <n v="85023"/>
    <x v="799"/>
    <n v="2"/>
    <x v="173"/>
    <n v="9.9499999999999993"/>
    <x v="142"/>
    <x v="0"/>
    <n v="19.899999999999999"/>
  </r>
  <r>
    <n v="536748"/>
    <n v="23018"/>
    <x v="393"/>
    <n v="2"/>
    <x v="173"/>
    <n v="9.9499999999999993"/>
    <x v="142"/>
    <x v="0"/>
    <n v="19.899999999999999"/>
  </r>
  <r>
    <n v="536748"/>
    <n v="23438"/>
    <x v="1048"/>
    <n v="4"/>
    <x v="173"/>
    <n v="3.75"/>
    <x v="142"/>
    <x v="0"/>
    <n v="15"/>
  </r>
  <r>
    <n v="536749"/>
    <n v="23551"/>
    <x v="3"/>
    <n v="1"/>
    <x v="174"/>
    <n v="3.75"/>
    <x v="143"/>
    <x v="0"/>
    <n v="3.75"/>
  </r>
  <r>
    <n v="536749"/>
    <n v="20840"/>
    <x v="823"/>
    <n v="1"/>
    <x v="174"/>
    <n v="0.65"/>
    <x v="143"/>
    <x v="0"/>
    <n v="0.65"/>
  </r>
  <r>
    <n v="536749"/>
    <n v="90209"/>
    <x v="4"/>
    <n v="1"/>
    <x v="174"/>
    <n v="3.75"/>
    <x v="143"/>
    <x v="0"/>
    <n v="3.75"/>
  </r>
  <r>
    <n v="536749"/>
    <n v="22307"/>
    <x v="1049"/>
    <n v="1"/>
    <x v="174"/>
    <n v="2.1"/>
    <x v="143"/>
    <x v="0"/>
    <n v="2.1"/>
  </r>
  <r>
    <n v="536749"/>
    <n v="21058"/>
    <x v="1050"/>
    <n v="4"/>
    <x v="174"/>
    <n v="6.35"/>
    <x v="143"/>
    <x v="0"/>
    <n v="25.4"/>
  </r>
  <r>
    <n v="536749"/>
    <n v="85034"/>
    <x v="1051"/>
    <n v="5"/>
    <x v="174"/>
    <n v="6.35"/>
    <x v="143"/>
    <x v="0"/>
    <n v="31.75"/>
  </r>
  <r>
    <n v="536749"/>
    <n v="37489"/>
    <x v="1052"/>
    <n v="5"/>
    <x v="174"/>
    <n v="6.35"/>
    <x v="143"/>
    <x v="0"/>
    <n v="31.75"/>
  </r>
  <r>
    <n v="536749"/>
    <n v="84051"/>
    <x v="1053"/>
    <n v="1"/>
    <x v="174"/>
    <n v="4.95"/>
    <x v="143"/>
    <x v="0"/>
    <n v="4.95"/>
  </r>
  <r>
    <n v="536749"/>
    <n v="85032"/>
    <x v="1054"/>
    <n v="1"/>
    <x v="174"/>
    <n v="3.35"/>
    <x v="143"/>
    <x v="0"/>
    <n v="3.35"/>
  </r>
  <r>
    <n v="536749"/>
    <n v="47574"/>
    <x v="1055"/>
    <n v="1"/>
    <x v="174"/>
    <n v="4.25"/>
    <x v="143"/>
    <x v="0"/>
    <n v="4.25"/>
  </r>
  <r>
    <n v="536749"/>
    <n v="23378"/>
    <x v="160"/>
    <n v="1"/>
    <x v="174"/>
    <n v="4.25"/>
    <x v="143"/>
    <x v="0"/>
    <n v="4.25"/>
  </r>
  <r>
    <n v="536749"/>
    <n v="23358"/>
    <x v="1056"/>
    <n v="1"/>
    <x v="174"/>
    <n v="8.9499999999999993"/>
    <x v="143"/>
    <x v="0"/>
    <n v="8.9499999999999993"/>
  </r>
  <r>
    <n v="536749"/>
    <n v="23407"/>
    <x v="1057"/>
    <n v="1"/>
    <x v="174"/>
    <n v="8.9499999999999993"/>
    <x v="143"/>
    <x v="0"/>
    <n v="8.9499999999999993"/>
  </r>
  <r>
    <n v="536749"/>
    <n v="90003"/>
    <x v="1058"/>
    <n v="1"/>
    <x v="174"/>
    <n v="12.75"/>
    <x v="143"/>
    <x v="0"/>
    <n v="12.75"/>
  </r>
  <r>
    <n v="536749"/>
    <n v="23445"/>
    <x v="1059"/>
    <n v="2"/>
    <x v="174"/>
    <n v="6.35"/>
    <x v="143"/>
    <x v="0"/>
    <n v="12.7"/>
  </r>
  <r>
    <n v="536749"/>
    <n v="23340"/>
    <x v="1060"/>
    <n v="1"/>
    <x v="174"/>
    <n v="2.95"/>
    <x v="143"/>
    <x v="0"/>
    <n v="2.95"/>
  </r>
  <r>
    <n v="536749"/>
    <n v="84927"/>
    <x v="1061"/>
    <n v="1"/>
    <x v="174"/>
    <n v="2.95"/>
    <x v="143"/>
    <x v="0"/>
    <n v="2.95"/>
  </r>
  <r>
    <n v="536749"/>
    <n v="84926"/>
    <x v="540"/>
    <n v="1"/>
    <x v="174"/>
    <n v="2.1"/>
    <x v="143"/>
    <x v="0"/>
    <n v="2.1"/>
  </r>
  <r>
    <n v="536749"/>
    <n v="23212"/>
    <x v="1062"/>
    <n v="3"/>
    <x v="174"/>
    <n v="2.95"/>
    <x v="143"/>
    <x v="0"/>
    <n v="8.8500000000000014"/>
  </r>
  <r>
    <n v="536749"/>
    <n v="23393"/>
    <x v="1063"/>
    <n v="2"/>
    <x v="174"/>
    <n v="2.5499999999999998"/>
    <x v="143"/>
    <x v="0"/>
    <n v="5.0999999999999996"/>
  </r>
  <r>
    <n v="536749"/>
    <n v="23350"/>
    <x v="776"/>
    <n v="5"/>
    <x v="174"/>
    <n v="0.19"/>
    <x v="143"/>
    <x v="0"/>
    <n v="0.95"/>
  </r>
  <r>
    <n v="536749"/>
    <n v="23396"/>
    <x v="126"/>
    <n v="4"/>
    <x v="174"/>
    <n v="1.25"/>
    <x v="143"/>
    <x v="0"/>
    <n v="5"/>
  </r>
  <r>
    <n v="536749"/>
    <n v="22478"/>
    <x v="1064"/>
    <n v="2"/>
    <x v="174"/>
    <n v="2.1"/>
    <x v="143"/>
    <x v="0"/>
    <n v="4.2"/>
  </r>
  <r>
    <n v="536749"/>
    <n v="23426"/>
    <x v="426"/>
    <n v="2"/>
    <x v="174"/>
    <n v="5.95"/>
    <x v="143"/>
    <x v="0"/>
    <n v="11.9"/>
  </r>
  <r>
    <n v="536749"/>
    <n v="21261"/>
    <x v="242"/>
    <n v="3"/>
    <x v="174"/>
    <n v="0.95"/>
    <x v="143"/>
    <x v="0"/>
    <n v="2.8499999999999996"/>
  </r>
  <r>
    <n v="536749"/>
    <n v="23401"/>
    <x v="5"/>
    <n v="1"/>
    <x v="174"/>
    <n v="8.5"/>
    <x v="143"/>
    <x v="0"/>
    <n v="8.5"/>
  </r>
  <r>
    <n v="536749"/>
    <n v="21666"/>
    <x v="218"/>
    <n v="1"/>
    <x v="174"/>
    <n v="2.1"/>
    <x v="143"/>
    <x v="0"/>
    <n v="2.1"/>
  </r>
  <r>
    <n v="536749"/>
    <n v="22573"/>
    <x v="1065"/>
    <n v="1"/>
    <x v="174"/>
    <n v="4.95"/>
    <x v="143"/>
    <x v="0"/>
    <n v="4.95"/>
  </r>
  <r>
    <n v="536749"/>
    <n v="23433"/>
    <x v="564"/>
    <n v="2"/>
    <x v="174"/>
    <n v="1.65"/>
    <x v="143"/>
    <x v="0"/>
    <n v="3.3"/>
  </r>
  <r>
    <n v="536749"/>
    <n v="23392"/>
    <x v="54"/>
    <n v="2"/>
    <x v="174"/>
    <n v="0.55000000000000004"/>
    <x v="143"/>
    <x v="0"/>
    <n v="1.1000000000000001"/>
  </r>
  <r>
    <n v="536749"/>
    <n v="23351"/>
    <x v="335"/>
    <n v="1"/>
    <x v="174"/>
    <n v="4.95"/>
    <x v="143"/>
    <x v="0"/>
    <n v="4.95"/>
  </r>
  <r>
    <n v="536749"/>
    <n v="23411"/>
    <x v="1066"/>
    <n v="1"/>
    <x v="174"/>
    <n v="3.75"/>
    <x v="143"/>
    <x v="0"/>
    <n v="3.75"/>
  </r>
  <r>
    <n v="536749"/>
    <n v="23402"/>
    <x v="45"/>
    <n v="1"/>
    <x v="174"/>
    <n v="3.75"/>
    <x v="143"/>
    <x v="0"/>
    <n v="3.75"/>
  </r>
  <r>
    <n v="536749"/>
    <n v="23399"/>
    <x v="1067"/>
    <n v="1"/>
    <x v="174"/>
    <n v="2.1"/>
    <x v="143"/>
    <x v="0"/>
    <n v="2.1"/>
  </r>
  <r>
    <n v="536749"/>
    <n v="23332"/>
    <x v="949"/>
    <n v="1"/>
    <x v="174"/>
    <n v="4.25"/>
    <x v="143"/>
    <x v="0"/>
    <n v="4.25"/>
  </r>
  <r>
    <n v="536749"/>
    <n v="22309"/>
    <x v="1068"/>
    <n v="6"/>
    <x v="174"/>
    <n v="0.85"/>
    <x v="143"/>
    <x v="0"/>
    <n v="5.0999999999999996"/>
  </r>
  <r>
    <n v="536749"/>
    <n v="21544"/>
    <x v="1069"/>
    <n v="1"/>
    <x v="174"/>
    <n v="4.95"/>
    <x v="143"/>
    <x v="0"/>
    <n v="4.95"/>
  </r>
  <r>
    <n v="536749"/>
    <n v="20686"/>
    <x v="945"/>
    <n v="1"/>
    <x v="174"/>
    <n v="3.75"/>
    <x v="143"/>
    <x v="0"/>
    <n v="3.75"/>
  </r>
  <r>
    <n v="536749"/>
    <n v="23394"/>
    <x v="66"/>
    <n v="1"/>
    <x v="174"/>
    <n v="4.95"/>
    <x v="143"/>
    <x v="0"/>
    <n v="4.95"/>
  </r>
  <r>
    <n v="536749"/>
    <n v="23412"/>
    <x v="424"/>
    <n v="1"/>
    <x v="174"/>
    <n v="5.95"/>
    <x v="143"/>
    <x v="0"/>
    <n v="5.95"/>
  </r>
  <r>
    <n v="536749"/>
    <n v="17012"/>
    <x v="116"/>
    <n v="1"/>
    <x v="174"/>
    <n v="1.25"/>
    <x v="143"/>
    <x v="0"/>
    <n v="1.25"/>
  </r>
  <r>
    <n v="536749"/>
    <n v="22452"/>
    <x v="138"/>
    <n v="1"/>
    <x v="174"/>
    <n v="2.5499999999999998"/>
    <x v="143"/>
    <x v="0"/>
    <n v="2.5499999999999998"/>
  </r>
  <r>
    <n v="536749"/>
    <n v="23418"/>
    <x v="1070"/>
    <n v="1"/>
    <x v="174"/>
    <n v="2.5499999999999998"/>
    <x v="143"/>
    <x v="0"/>
    <n v="2.5499999999999998"/>
  </r>
  <r>
    <n v="536749"/>
    <n v="23380"/>
    <x v="1071"/>
    <n v="1"/>
    <x v="174"/>
    <n v="2.5499999999999998"/>
    <x v="143"/>
    <x v="0"/>
    <n v="2.5499999999999998"/>
  </r>
  <r>
    <n v="536749"/>
    <n v="23404"/>
    <x v="198"/>
    <n v="1"/>
    <x v="174"/>
    <n v="2.1"/>
    <x v="143"/>
    <x v="0"/>
    <n v="2.1"/>
  </r>
  <r>
    <n v="536749"/>
    <n v="23265"/>
    <x v="59"/>
    <n v="1"/>
    <x v="174"/>
    <n v="2.1"/>
    <x v="143"/>
    <x v="0"/>
    <n v="2.1"/>
  </r>
  <r>
    <n v="536749"/>
    <n v="23390"/>
    <x v="7"/>
    <n v="2"/>
    <x v="174"/>
    <n v="2.1"/>
    <x v="143"/>
    <x v="0"/>
    <n v="4.2"/>
  </r>
  <r>
    <n v="536749"/>
    <n v="21824"/>
    <x v="475"/>
    <n v="1"/>
    <x v="174"/>
    <n v="2.95"/>
    <x v="143"/>
    <x v="0"/>
    <n v="2.95"/>
  </r>
  <r>
    <n v="536749"/>
    <n v="21804"/>
    <x v="325"/>
    <n v="1"/>
    <x v="174"/>
    <n v="2.95"/>
    <x v="143"/>
    <x v="0"/>
    <n v="2.95"/>
  </r>
  <r>
    <n v="536749"/>
    <n v="23414"/>
    <x v="887"/>
    <n v="2"/>
    <x v="174"/>
    <n v="1.65"/>
    <x v="143"/>
    <x v="0"/>
    <n v="3.3"/>
  </r>
  <r>
    <n v="536749"/>
    <n v="23559"/>
    <x v="9"/>
    <n v="1"/>
    <x v="174"/>
    <n v="1.69"/>
    <x v="143"/>
    <x v="0"/>
    <n v="1.69"/>
  </r>
  <r>
    <n v="536749"/>
    <n v="23415"/>
    <x v="0"/>
    <n v="1"/>
    <x v="174"/>
    <n v="2.95"/>
    <x v="143"/>
    <x v="0"/>
    <n v="2.95"/>
  </r>
  <r>
    <n v="536749"/>
    <n v="23395"/>
    <x v="38"/>
    <n v="1"/>
    <x v="174"/>
    <n v="2.95"/>
    <x v="143"/>
    <x v="0"/>
    <n v="2.95"/>
  </r>
  <r>
    <n v="536749"/>
    <n v="23424"/>
    <x v="1072"/>
    <n v="1"/>
    <x v="174"/>
    <n v="2.1"/>
    <x v="143"/>
    <x v="0"/>
    <n v="2.1"/>
  </r>
  <r>
    <n v="536749"/>
    <n v="22955"/>
    <x v="903"/>
    <n v="1"/>
    <x v="174"/>
    <n v="3.75"/>
    <x v="143"/>
    <x v="0"/>
    <n v="3.75"/>
  </r>
  <r>
    <n v="536749"/>
    <n v="23360"/>
    <x v="313"/>
    <n v="1"/>
    <x v="174"/>
    <n v="3.75"/>
    <x v="143"/>
    <x v="0"/>
    <n v="3.75"/>
  </r>
  <r>
    <n v="536750"/>
    <n v="23389"/>
    <x v="0"/>
    <n v="12"/>
    <x v="175"/>
    <n v="2.5499999999999998"/>
    <x v="0"/>
    <x v="0"/>
    <n v="30.599999999999998"/>
  </r>
  <r>
    <n v="536750"/>
    <n v="84744"/>
    <x v="1"/>
    <n v="12"/>
    <x v="175"/>
    <n v="3.39"/>
    <x v="0"/>
    <x v="0"/>
    <n v="40.68"/>
  </r>
  <r>
    <n v="536750"/>
    <n v="23434"/>
    <x v="2"/>
    <n v="6"/>
    <x v="175"/>
    <n v="2.75"/>
    <x v="0"/>
    <x v="0"/>
    <n v="16.5"/>
  </r>
  <r>
    <n v="536750"/>
    <n v="23427"/>
    <x v="425"/>
    <n v="6"/>
    <x v="175"/>
    <n v="4.95"/>
    <x v="0"/>
    <x v="0"/>
    <n v="29.700000000000003"/>
  </r>
  <r>
    <n v="536750"/>
    <n v="22577"/>
    <x v="426"/>
    <n v="6"/>
    <x v="175"/>
    <n v="4.95"/>
    <x v="0"/>
    <x v="0"/>
    <n v="29.700000000000003"/>
  </r>
  <r>
    <n v="536750"/>
    <n v="23381"/>
    <x v="323"/>
    <n v="6"/>
    <x v="175"/>
    <n v="1.06"/>
    <x v="0"/>
    <x v="0"/>
    <n v="6.36"/>
  </r>
  <r>
    <n v="536750"/>
    <n v="23431"/>
    <x v="671"/>
    <n v="6"/>
    <x v="175"/>
    <n v="1.06"/>
    <x v="0"/>
    <x v="0"/>
    <n v="6.36"/>
  </r>
  <r>
    <n v="536750"/>
    <n v="23273"/>
    <x v="407"/>
    <n v="6"/>
    <x v="175"/>
    <n v="1.06"/>
    <x v="0"/>
    <x v="0"/>
    <n v="6.36"/>
  </r>
  <r>
    <n v="536750"/>
    <n v="84708"/>
    <x v="786"/>
    <n v="6"/>
    <x v="175"/>
    <n v="1.06"/>
    <x v="0"/>
    <x v="0"/>
    <n v="6.36"/>
  </r>
  <r>
    <n v="536750"/>
    <n v="23423"/>
    <x v="783"/>
    <n v="4"/>
    <x v="175"/>
    <n v="4.95"/>
    <x v="0"/>
    <x v="0"/>
    <n v="19.8"/>
  </r>
  <r>
    <n v="536750"/>
    <n v="22092"/>
    <x v="533"/>
    <n v="4"/>
    <x v="175"/>
    <n v="6.95"/>
    <x v="0"/>
    <x v="0"/>
    <n v="27.8"/>
  </r>
  <r>
    <n v="536750"/>
    <n v="23439"/>
    <x v="784"/>
    <n v="6"/>
    <x v="175"/>
    <n v="2.1"/>
    <x v="0"/>
    <x v="0"/>
    <n v="12.600000000000001"/>
  </r>
  <r>
    <n v="536750"/>
    <n v="46776"/>
    <x v="83"/>
    <n v="6"/>
    <x v="175"/>
    <n v="2.5499999999999998"/>
    <x v="0"/>
    <x v="0"/>
    <n v="15.299999999999999"/>
  </r>
  <r>
    <n v="536750"/>
    <n v="23325"/>
    <x v="228"/>
    <n v="6"/>
    <x v="175"/>
    <n v="1.65"/>
    <x v="0"/>
    <x v="0"/>
    <n v="9.8999999999999986"/>
  </r>
  <r>
    <n v="536750"/>
    <n v="22495"/>
    <x v="3"/>
    <n v="6"/>
    <x v="175"/>
    <n v="3.39"/>
    <x v="0"/>
    <x v="0"/>
    <n v="20.34"/>
  </r>
  <r>
    <n v="536750"/>
    <n v="84877"/>
    <x v="4"/>
    <n v="6"/>
    <x v="175"/>
    <n v="3.39"/>
    <x v="0"/>
    <x v="0"/>
    <n v="20.34"/>
  </r>
  <r>
    <n v="536750"/>
    <n v="35607"/>
    <x v="5"/>
    <n v="4"/>
    <x v="175"/>
    <n v="7.65"/>
    <x v="0"/>
    <x v="0"/>
    <n v="30.6"/>
  </r>
  <r>
    <n v="536750"/>
    <n v="35817"/>
    <x v="785"/>
    <n v="2"/>
    <x v="175"/>
    <n v="35.75"/>
    <x v="0"/>
    <x v="0"/>
    <n v="71.5"/>
  </r>
  <r>
    <n v="536750"/>
    <n v="35598"/>
    <x v="6"/>
    <n v="8"/>
    <x v="175"/>
    <n v="4.25"/>
    <x v="0"/>
    <x v="0"/>
    <n v="34"/>
  </r>
  <r>
    <n v="536751"/>
    <n v="22874"/>
    <x v="8"/>
    <n v="6"/>
    <x v="176"/>
    <n v="1.85"/>
    <x v="0"/>
    <x v="0"/>
    <n v="11.100000000000001"/>
  </r>
  <r>
    <n v="536751"/>
    <n v="22043"/>
    <x v="7"/>
    <n v="6"/>
    <x v="176"/>
    <n v="1.85"/>
    <x v="0"/>
    <x v="0"/>
    <n v="11.100000000000001"/>
  </r>
  <r>
    <n v="536752"/>
    <n v="23388"/>
    <x v="0"/>
    <n v="6"/>
    <x v="177"/>
    <n v="2.5499999999999998"/>
    <x v="0"/>
    <x v="0"/>
    <n v="15.299999999999999"/>
  </r>
  <r>
    <n v="536752"/>
    <n v="35592"/>
    <x v="1"/>
    <n v="6"/>
    <x v="177"/>
    <n v="3.39"/>
    <x v="0"/>
    <x v="0"/>
    <n v="20.34"/>
  </r>
  <r>
    <n v="536752"/>
    <n v="35597"/>
    <x v="2"/>
    <n v="6"/>
    <x v="177"/>
    <n v="2.75"/>
    <x v="0"/>
    <x v="0"/>
    <n v="16.5"/>
  </r>
  <r>
    <n v="536752"/>
    <n v="23272"/>
    <x v="425"/>
    <n v="6"/>
    <x v="177"/>
    <n v="4.95"/>
    <x v="0"/>
    <x v="0"/>
    <n v="29.700000000000003"/>
  </r>
  <r>
    <n v="536752"/>
    <n v="22820"/>
    <x v="426"/>
    <n v="6"/>
    <x v="177"/>
    <n v="4.95"/>
    <x v="0"/>
    <x v="0"/>
    <n v="29.700000000000003"/>
  </r>
  <r>
    <n v="536752"/>
    <n v="23397"/>
    <x v="323"/>
    <n v="6"/>
    <x v="177"/>
    <n v="1.06"/>
    <x v="0"/>
    <x v="0"/>
    <n v="6.36"/>
  </r>
  <r>
    <n v="536752"/>
    <n v="23403"/>
    <x v="671"/>
    <n v="6"/>
    <x v="177"/>
    <n v="1.06"/>
    <x v="0"/>
    <x v="0"/>
    <n v="6.36"/>
  </r>
  <r>
    <n v="536752"/>
    <n v="23377"/>
    <x v="407"/>
    <n v="6"/>
    <x v="177"/>
    <n v="1.06"/>
    <x v="0"/>
    <x v="0"/>
    <n v="6.36"/>
  </r>
  <r>
    <n v="536752"/>
    <n v="23400"/>
    <x v="786"/>
    <n v="6"/>
    <x v="177"/>
    <n v="1.06"/>
    <x v="0"/>
    <x v="0"/>
    <n v="6.36"/>
  </r>
  <r>
    <n v="536752"/>
    <n v="23074"/>
    <x v="783"/>
    <n v="4"/>
    <x v="177"/>
    <n v="4.95"/>
    <x v="0"/>
    <x v="0"/>
    <n v="19.8"/>
  </r>
  <r>
    <n v="536752"/>
    <n v="22117"/>
    <x v="533"/>
    <n v="4"/>
    <x v="177"/>
    <n v="6.95"/>
    <x v="0"/>
    <x v="0"/>
    <n v="27.8"/>
  </r>
  <r>
    <n v="536752"/>
    <n v="23266"/>
    <x v="784"/>
    <n v="6"/>
    <x v="177"/>
    <n v="2.1"/>
    <x v="0"/>
    <x v="0"/>
    <n v="12.600000000000001"/>
  </r>
  <r>
    <n v="536752"/>
    <n v="21846"/>
    <x v="83"/>
    <n v="6"/>
    <x v="177"/>
    <n v="2.5499999999999998"/>
    <x v="0"/>
    <x v="0"/>
    <n v="15.299999999999999"/>
  </r>
  <r>
    <n v="536752"/>
    <n v="23437"/>
    <x v="228"/>
    <n v="6"/>
    <x v="177"/>
    <n v="1.65"/>
    <x v="0"/>
    <x v="0"/>
    <n v="9.8999999999999986"/>
  </r>
  <r>
    <n v="536752"/>
    <n v="23630"/>
    <x v="3"/>
    <n v="6"/>
    <x v="177"/>
    <n v="3.39"/>
    <x v="0"/>
    <x v="0"/>
    <n v="20.34"/>
  </r>
  <r>
    <n v="536752"/>
    <n v="20980"/>
    <x v="4"/>
    <n v="6"/>
    <x v="177"/>
    <n v="3.39"/>
    <x v="0"/>
    <x v="0"/>
    <n v="20.34"/>
  </r>
  <r>
    <n v="536752"/>
    <n v="23371"/>
    <x v="5"/>
    <n v="4"/>
    <x v="177"/>
    <n v="7.65"/>
    <x v="0"/>
    <x v="0"/>
    <n v="30.6"/>
  </r>
  <r>
    <n v="536752"/>
    <n v="35597"/>
    <x v="785"/>
    <n v="2"/>
    <x v="177"/>
    <n v="35.75"/>
    <x v="0"/>
    <x v="0"/>
    <n v="71.5"/>
  </r>
  <r>
    <n v="536752"/>
    <n v="35591"/>
    <x v="6"/>
    <n v="6"/>
    <x v="177"/>
    <n v="4.25"/>
    <x v="0"/>
    <x v="0"/>
    <n v="25.5"/>
  </r>
  <r>
    <n v="536753"/>
    <n v="35598"/>
    <x v="8"/>
    <n v="6"/>
    <x v="178"/>
    <n v="1.85"/>
    <x v="0"/>
    <x v="0"/>
    <n v="11.100000000000001"/>
  </r>
  <r>
    <n v="536753"/>
    <n v="23505"/>
    <x v="7"/>
    <n v="6"/>
    <x v="178"/>
    <n v="1.85"/>
    <x v="0"/>
    <x v="0"/>
    <n v="11.100000000000001"/>
  </r>
  <r>
    <n v="536754"/>
    <n v="21819"/>
    <x v="173"/>
    <n v="2"/>
    <x v="179"/>
    <n v="1.25"/>
    <x v="144"/>
    <x v="0"/>
    <n v="2.5"/>
  </r>
  <r>
    <n v="536754"/>
    <n v="84875"/>
    <x v="710"/>
    <n v="2"/>
    <x v="179"/>
    <n v="1.25"/>
    <x v="144"/>
    <x v="0"/>
    <n v="2.5"/>
  </r>
  <r>
    <n v="536754"/>
    <n v="84876"/>
    <x v="637"/>
    <n v="2"/>
    <x v="179"/>
    <n v="1.25"/>
    <x v="144"/>
    <x v="0"/>
    <n v="2.5"/>
  </r>
  <r>
    <n v="536754"/>
    <n v="23503"/>
    <x v="1073"/>
    <n v="2"/>
    <x v="179"/>
    <n v="1.25"/>
    <x v="144"/>
    <x v="0"/>
    <n v="2.5"/>
  </r>
  <r>
    <n v="536754"/>
    <n v="23406"/>
    <x v="222"/>
    <n v="1"/>
    <x v="179"/>
    <n v="3.75"/>
    <x v="144"/>
    <x v="0"/>
    <n v="3.75"/>
  </r>
  <r>
    <n v="536754"/>
    <n v="90200"/>
    <x v="29"/>
    <n v="4"/>
    <x v="179"/>
    <n v="2.95"/>
    <x v="144"/>
    <x v="0"/>
    <n v="11.8"/>
  </r>
  <r>
    <n v="536754"/>
    <n v="84927"/>
    <x v="146"/>
    <n v="1"/>
    <x v="179"/>
    <n v="1.25"/>
    <x v="144"/>
    <x v="0"/>
    <n v="1.25"/>
  </r>
  <r>
    <n v="536754"/>
    <n v="20793"/>
    <x v="1074"/>
    <n v="5"/>
    <x v="179"/>
    <n v="1.65"/>
    <x v="144"/>
    <x v="0"/>
    <n v="8.25"/>
  </r>
  <r>
    <n v="536754"/>
    <n v="23352"/>
    <x v="1075"/>
    <n v="4"/>
    <x v="179"/>
    <n v="0.65"/>
    <x v="144"/>
    <x v="0"/>
    <n v="2.6"/>
  </r>
  <r>
    <n v="536754"/>
    <n v="35911"/>
    <x v="863"/>
    <n v="2"/>
    <x v="179"/>
    <n v="1.65"/>
    <x v="144"/>
    <x v="0"/>
    <n v="3.3"/>
  </r>
  <r>
    <n v="536754"/>
    <n v="23419"/>
    <x v="930"/>
    <n v="10"/>
    <x v="179"/>
    <n v="0.65"/>
    <x v="144"/>
    <x v="0"/>
    <n v="6.5"/>
  </r>
  <r>
    <n v="536754"/>
    <n v="22210"/>
    <x v="1076"/>
    <n v="1"/>
    <x v="179"/>
    <n v="1.65"/>
    <x v="144"/>
    <x v="0"/>
    <n v="1.65"/>
  </r>
  <r>
    <n v="536754"/>
    <n v="23327"/>
    <x v="1077"/>
    <n v="4"/>
    <x v="179"/>
    <n v="0.65"/>
    <x v="144"/>
    <x v="0"/>
    <n v="2.6"/>
  </r>
  <r>
    <n v="536754"/>
    <n v="23366"/>
    <x v="1078"/>
    <n v="4"/>
    <x v="179"/>
    <n v="0.65"/>
    <x v="144"/>
    <x v="0"/>
    <n v="2.6"/>
  </r>
  <r>
    <n v="536754"/>
    <n v="81952"/>
    <x v="1079"/>
    <n v="1"/>
    <x v="179"/>
    <n v="1.25"/>
    <x v="144"/>
    <x v="0"/>
    <n v="1.25"/>
  </r>
  <r>
    <n v="536754"/>
    <n v="84247"/>
    <x v="1080"/>
    <n v="1"/>
    <x v="179"/>
    <n v="1.25"/>
    <x v="144"/>
    <x v="0"/>
    <n v="1.25"/>
  </r>
  <r>
    <n v="536754"/>
    <n v="23506"/>
    <x v="200"/>
    <n v="1"/>
    <x v="179"/>
    <n v="1.49"/>
    <x v="144"/>
    <x v="0"/>
    <n v="1.49"/>
  </r>
  <r>
    <n v="536754"/>
    <n v="23370"/>
    <x v="1081"/>
    <n v="1"/>
    <x v="179"/>
    <n v="0.85"/>
    <x v="144"/>
    <x v="0"/>
    <n v="0.85"/>
  </r>
  <r>
    <n v="536754"/>
    <n v="22186"/>
    <x v="1082"/>
    <n v="1"/>
    <x v="179"/>
    <n v="0.85"/>
    <x v="144"/>
    <x v="0"/>
    <n v="0.85"/>
  </r>
  <r>
    <n v="536754"/>
    <n v="23432"/>
    <x v="1083"/>
    <n v="1"/>
    <x v="179"/>
    <n v="0.85"/>
    <x v="144"/>
    <x v="0"/>
    <n v="0.85"/>
  </r>
  <r>
    <n v="536754"/>
    <n v="23504"/>
    <x v="779"/>
    <n v="1"/>
    <x v="179"/>
    <n v="0.85"/>
    <x v="144"/>
    <x v="0"/>
    <n v="0.85"/>
  </r>
  <r>
    <n v="536754"/>
    <n v="23517"/>
    <x v="498"/>
    <n v="12"/>
    <x v="179"/>
    <n v="0.85"/>
    <x v="144"/>
    <x v="0"/>
    <n v="10.199999999999999"/>
  </r>
  <r>
    <n v="536754"/>
    <n v="20700"/>
    <x v="1084"/>
    <n v="3"/>
    <x v="179"/>
    <n v="0.85"/>
    <x v="144"/>
    <x v="0"/>
    <n v="2.5499999999999998"/>
  </r>
  <r>
    <n v="536754"/>
    <n v="23493"/>
    <x v="617"/>
    <n v="2"/>
    <x v="179"/>
    <n v="1.65"/>
    <x v="144"/>
    <x v="0"/>
    <n v="3.3"/>
  </r>
  <r>
    <n v="536754"/>
    <n v="23520"/>
    <x v="276"/>
    <n v="1"/>
    <x v="179"/>
    <n v="1.65"/>
    <x v="144"/>
    <x v="0"/>
    <n v="1.65"/>
  </r>
  <r>
    <n v="536754"/>
    <n v="21032"/>
    <x v="581"/>
    <n v="1"/>
    <x v="179"/>
    <n v="1.25"/>
    <x v="144"/>
    <x v="0"/>
    <n v="1.25"/>
  </r>
  <r>
    <n v="536754"/>
    <n v="90160"/>
    <x v="1085"/>
    <n v="10"/>
    <x v="179"/>
    <n v="0.85"/>
    <x v="144"/>
    <x v="0"/>
    <n v="8.5"/>
  </r>
  <r>
    <n v="536754"/>
    <n v="90082"/>
    <x v="473"/>
    <n v="2"/>
    <x v="179"/>
    <n v="1.65"/>
    <x v="144"/>
    <x v="0"/>
    <n v="3.3"/>
  </r>
  <r>
    <n v="536754"/>
    <n v="23510"/>
    <x v="178"/>
    <n v="3"/>
    <x v="179"/>
    <n v="0.85"/>
    <x v="144"/>
    <x v="0"/>
    <n v="2.5499999999999998"/>
  </r>
  <r>
    <n v="536754"/>
    <n v="21293"/>
    <x v="348"/>
    <n v="6"/>
    <x v="179"/>
    <n v="0.65"/>
    <x v="144"/>
    <x v="0"/>
    <n v="3.9000000000000004"/>
  </r>
  <r>
    <n v="536754"/>
    <n v="23311"/>
    <x v="903"/>
    <n v="2"/>
    <x v="179"/>
    <n v="3.75"/>
    <x v="144"/>
    <x v="0"/>
    <n v="7.5"/>
  </r>
  <r>
    <n v="536754"/>
    <n v="23039"/>
    <x v="390"/>
    <n v="1"/>
    <x v="179"/>
    <n v="3.75"/>
    <x v="144"/>
    <x v="0"/>
    <n v="3.75"/>
  </r>
  <r>
    <n v="536754"/>
    <n v="85111"/>
    <x v="622"/>
    <n v="3"/>
    <x v="179"/>
    <n v="2.95"/>
    <x v="144"/>
    <x v="0"/>
    <n v="8.8500000000000014"/>
  </r>
  <r>
    <n v="536754"/>
    <n v="23365"/>
    <x v="385"/>
    <n v="1"/>
    <x v="179"/>
    <n v="2.95"/>
    <x v="144"/>
    <x v="0"/>
    <n v="2.95"/>
  </r>
  <r>
    <n v="536754"/>
    <n v="85230"/>
    <x v="704"/>
    <n v="3"/>
    <x v="179"/>
    <n v="1.25"/>
    <x v="144"/>
    <x v="0"/>
    <n v="3.75"/>
  </r>
  <r>
    <n v="536754"/>
    <n v="23314"/>
    <x v="1086"/>
    <n v="1"/>
    <x v="179"/>
    <n v="2.95"/>
    <x v="144"/>
    <x v="0"/>
    <n v="2.95"/>
  </r>
  <r>
    <n v="536754"/>
    <n v="23220"/>
    <x v="1087"/>
    <n v="1"/>
    <x v="179"/>
    <n v="2.95"/>
    <x v="144"/>
    <x v="0"/>
    <n v="2.95"/>
  </r>
  <r>
    <n v="536754"/>
    <n v="35646"/>
    <x v="247"/>
    <n v="2"/>
    <x v="179"/>
    <n v="1.95"/>
    <x v="144"/>
    <x v="0"/>
    <n v="3.9"/>
  </r>
  <r>
    <n v="536754"/>
    <n v="22733"/>
    <x v="32"/>
    <n v="4"/>
    <x v="179"/>
    <n v="1.45"/>
    <x v="144"/>
    <x v="0"/>
    <n v="5.8"/>
  </r>
  <r>
    <n v="536754"/>
    <n v="22888"/>
    <x v="521"/>
    <n v="2"/>
    <x v="179"/>
    <n v="2.95"/>
    <x v="144"/>
    <x v="0"/>
    <n v="5.9"/>
  </r>
  <r>
    <n v="536754"/>
    <n v="23512"/>
    <x v="767"/>
    <n v="3"/>
    <x v="179"/>
    <n v="1.65"/>
    <x v="144"/>
    <x v="0"/>
    <n v="4.9499999999999993"/>
  </r>
  <r>
    <n v="536754"/>
    <n v="23367"/>
    <x v="556"/>
    <n v="3"/>
    <x v="179"/>
    <n v="1.65"/>
    <x v="144"/>
    <x v="0"/>
    <n v="4.9499999999999993"/>
  </r>
  <r>
    <n v="536754"/>
    <n v="23391"/>
    <x v="59"/>
    <n v="3"/>
    <x v="179"/>
    <n v="2.1"/>
    <x v="144"/>
    <x v="0"/>
    <n v="6.3000000000000007"/>
  </r>
  <r>
    <n v="536754"/>
    <n v="21809"/>
    <x v="58"/>
    <n v="5"/>
    <x v="179"/>
    <n v="2.1"/>
    <x v="144"/>
    <x v="0"/>
    <n v="10.5"/>
  </r>
  <r>
    <n v="536754"/>
    <n v="23508"/>
    <x v="7"/>
    <n v="4"/>
    <x v="179"/>
    <n v="2.1"/>
    <x v="144"/>
    <x v="0"/>
    <n v="8.4"/>
  </r>
  <r>
    <n v="536754"/>
    <n v="22039"/>
    <x v="1088"/>
    <n v="5"/>
    <x v="179"/>
    <n v="1.65"/>
    <x v="144"/>
    <x v="0"/>
    <n v="8.25"/>
  </r>
  <r>
    <n v="536754"/>
    <n v="23425"/>
    <x v="774"/>
    <n v="3"/>
    <x v="179"/>
    <n v="1.65"/>
    <x v="144"/>
    <x v="0"/>
    <n v="4.9499999999999993"/>
  </r>
  <r>
    <n v="536754"/>
    <n v="23045"/>
    <x v="1089"/>
    <n v="1"/>
    <x v="179"/>
    <n v="2.95"/>
    <x v="144"/>
    <x v="0"/>
    <n v="2.95"/>
  </r>
  <r>
    <n v="536754"/>
    <n v="23409"/>
    <x v="377"/>
    <n v="2"/>
    <x v="179"/>
    <n v="2.95"/>
    <x v="144"/>
    <x v="0"/>
    <n v="5.9"/>
  </r>
  <r>
    <n v="536754"/>
    <n v="23368"/>
    <x v="1090"/>
    <n v="2"/>
    <x v="179"/>
    <n v="2.95"/>
    <x v="144"/>
    <x v="0"/>
    <n v="5.9"/>
  </r>
  <r>
    <n v="536759"/>
    <n v="22544"/>
    <x v="614"/>
    <n v="4"/>
    <x v="180"/>
    <n v="7.95"/>
    <x v="145"/>
    <x v="0"/>
    <n v="31.8"/>
  </r>
  <r>
    <n v="536759"/>
    <n v="90209"/>
    <x v="595"/>
    <n v="3"/>
    <x v="180"/>
    <n v="6.45"/>
    <x v="145"/>
    <x v="0"/>
    <n v="19.350000000000001"/>
  </r>
  <r>
    <n v="536759"/>
    <n v="90051"/>
    <x v="1074"/>
    <n v="12"/>
    <x v="180"/>
    <n v="1.65"/>
    <x v="145"/>
    <x v="0"/>
    <n v="19.799999999999997"/>
  </r>
  <r>
    <n v="536759"/>
    <n v="23535"/>
    <x v="505"/>
    <n v="3"/>
    <x v="180"/>
    <n v="6.75"/>
    <x v="145"/>
    <x v="0"/>
    <n v="20.25"/>
  </r>
  <r>
    <n v="536759"/>
    <n v="23525"/>
    <x v="1091"/>
    <n v="12"/>
    <x v="180"/>
    <n v="1.65"/>
    <x v="145"/>
    <x v="0"/>
    <n v="19.799999999999997"/>
  </r>
  <r>
    <n v="536759"/>
    <n v="21265"/>
    <x v="1092"/>
    <n v="24"/>
    <x v="180"/>
    <n v="1.25"/>
    <x v="145"/>
    <x v="0"/>
    <n v="30"/>
  </r>
  <r>
    <n v="536759"/>
    <n v="23221"/>
    <x v="533"/>
    <n v="2"/>
    <x v="180"/>
    <n v="7.95"/>
    <x v="145"/>
    <x v="0"/>
    <n v="15.9"/>
  </r>
  <r>
    <n v="536759"/>
    <n v="23461"/>
    <x v="678"/>
    <n v="1"/>
    <x v="180"/>
    <n v="14.95"/>
    <x v="145"/>
    <x v="0"/>
    <n v="14.95"/>
  </r>
  <r>
    <n v="536759"/>
    <n v="23529"/>
    <x v="1093"/>
    <n v="4"/>
    <x v="180"/>
    <n v="3.75"/>
    <x v="145"/>
    <x v="0"/>
    <n v="15"/>
  </r>
  <r>
    <n v="536759"/>
    <n v="23541"/>
    <x v="155"/>
    <n v="2"/>
    <x v="180"/>
    <n v="7.95"/>
    <x v="145"/>
    <x v="0"/>
    <n v="15.9"/>
  </r>
  <r>
    <n v="536759"/>
    <n v="23543"/>
    <x v="83"/>
    <n v="6"/>
    <x v="180"/>
    <n v="2.95"/>
    <x v="145"/>
    <x v="0"/>
    <n v="17.700000000000003"/>
  </r>
  <r>
    <n v="536759"/>
    <n v="23531"/>
    <x v="1094"/>
    <n v="12"/>
    <x v="180"/>
    <n v="1.65"/>
    <x v="145"/>
    <x v="0"/>
    <n v="19.799999999999997"/>
  </r>
  <r>
    <n v="536759"/>
    <n v="23544"/>
    <x v="1004"/>
    <n v="6"/>
    <x v="180"/>
    <n v="2.95"/>
    <x v="145"/>
    <x v="0"/>
    <n v="17.700000000000003"/>
  </r>
  <r>
    <n v="536759"/>
    <n v="23514"/>
    <x v="1038"/>
    <n v="6"/>
    <x v="180"/>
    <n v="2.5499999999999998"/>
    <x v="145"/>
    <x v="0"/>
    <n v="15.299999999999999"/>
  </r>
  <r>
    <n v="536759"/>
    <n v="23530"/>
    <x v="873"/>
    <n v="12"/>
    <x v="180"/>
    <n v="0.85"/>
    <x v="145"/>
    <x v="0"/>
    <n v="10.199999999999999"/>
  </r>
  <r>
    <n v="536759"/>
    <n v="23507"/>
    <x v="867"/>
    <n v="2"/>
    <x v="180"/>
    <n v="5.95"/>
    <x v="145"/>
    <x v="0"/>
    <n v="11.9"/>
  </r>
  <r>
    <n v="536759"/>
    <n v="23528"/>
    <x v="627"/>
    <n v="2"/>
    <x v="180"/>
    <n v="7.95"/>
    <x v="145"/>
    <x v="0"/>
    <n v="15.9"/>
  </r>
  <r>
    <n v="536761"/>
    <n v="23218"/>
    <x v="1095"/>
    <n v="3"/>
    <x v="181"/>
    <n v="4.95"/>
    <x v="146"/>
    <x v="0"/>
    <n v="14.850000000000001"/>
  </r>
  <r>
    <n v="536761"/>
    <n v="23534"/>
    <x v="1096"/>
    <n v="6"/>
    <x v="181"/>
    <n v="2.1"/>
    <x v="146"/>
    <x v="0"/>
    <n v="12.600000000000001"/>
  </r>
  <r>
    <n v="536761"/>
    <n v="23469"/>
    <x v="1097"/>
    <n v="4"/>
    <x v="181"/>
    <n v="3.75"/>
    <x v="146"/>
    <x v="0"/>
    <n v="15"/>
  </r>
  <r>
    <n v="536761"/>
    <n v="85088"/>
    <x v="961"/>
    <n v="8"/>
    <x v="181"/>
    <n v="1.95"/>
    <x v="146"/>
    <x v="0"/>
    <n v="15.6"/>
  </r>
  <r>
    <n v="536761"/>
    <n v="23373"/>
    <x v="875"/>
    <n v="1"/>
    <x v="181"/>
    <n v="9.9499999999999993"/>
    <x v="146"/>
    <x v="0"/>
    <n v="9.9499999999999993"/>
  </r>
  <r>
    <n v="536761"/>
    <n v="90201"/>
    <x v="631"/>
    <n v="12"/>
    <x v="181"/>
    <n v="1.25"/>
    <x v="146"/>
    <x v="0"/>
    <n v="15"/>
  </r>
  <r>
    <n v="536761"/>
    <n v="22121"/>
    <x v="917"/>
    <n v="2"/>
    <x v="181"/>
    <n v="7.95"/>
    <x v="146"/>
    <x v="0"/>
    <n v="15.9"/>
  </r>
  <r>
    <n v="536762"/>
    <n v="23472"/>
    <x v="312"/>
    <n v="12"/>
    <x v="182"/>
    <n v="1.25"/>
    <x v="147"/>
    <x v="0"/>
    <n v="15"/>
  </r>
  <r>
    <n v="536762"/>
    <n v="21591"/>
    <x v="328"/>
    <n v="3"/>
    <x v="182"/>
    <n v="5.95"/>
    <x v="147"/>
    <x v="0"/>
    <n v="17.850000000000001"/>
  </r>
  <r>
    <n v="536762"/>
    <n v="22785"/>
    <x v="631"/>
    <n v="12"/>
    <x v="182"/>
    <n v="1.25"/>
    <x v="147"/>
    <x v="0"/>
    <n v="15"/>
  </r>
  <r>
    <n v="536762"/>
    <n v="23536"/>
    <x v="704"/>
    <n v="12"/>
    <x v="182"/>
    <n v="1.25"/>
    <x v="147"/>
    <x v="0"/>
    <n v="15"/>
  </r>
  <r>
    <n v="536762"/>
    <n v="90180"/>
    <x v="39"/>
    <n v="12"/>
    <x v="182"/>
    <n v="1.45"/>
    <x v="147"/>
    <x v="0"/>
    <n v="17.399999999999999"/>
  </r>
  <r>
    <n v="536762"/>
    <n v="90195"/>
    <x v="348"/>
    <n v="24"/>
    <x v="182"/>
    <n v="0.65"/>
    <x v="147"/>
    <x v="0"/>
    <n v="15.600000000000001"/>
  </r>
  <r>
    <n v="536762"/>
    <n v="90210"/>
    <x v="1098"/>
    <n v="3"/>
    <x v="182"/>
    <n v="5.95"/>
    <x v="147"/>
    <x v="0"/>
    <n v="17.850000000000001"/>
  </r>
  <r>
    <n v="536762"/>
    <n v="90012"/>
    <x v="564"/>
    <n v="12"/>
    <x v="182"/>
    <n v="1.65"/>
    <x v="147"/>
    <x v="0"/>
    <n v="19.799999999999997"/>
  </r>
  <r>
    <n v="536762"/>
    <n v="90014"/>
    <x v="99"/>
    <n v="12"/>
    <x v="182"/>
    <n v="2.95"/>
    <x v="147"/>
    <x v="0"/>
    <n v="35.400000000000006"/>
  </r>
  <r>
    <n v="536762"/>
    <n v="90014"/>
    <x v="430"/>
    <n v="4"/>
    <x v="182"/>
    <n v="3.75"/>
    <x v="147"/>
    <x v="0"/>
    <n v="15"/>
  </r>
  <r>
    <n v="536762"/>
    <n v="90014"/>
    <x v="431"/>
    <n v="4"/>
    <x v="182"/>
    <n v="3.75"/>
    <x v="147"/>
    <x v="0"/>
    <n v="15"/>
  </r>
  <r>
    <n v="536762"/>
    <n v="90164"/>
    <x v="97"/>
    <n v="12"/>
    <x v="182"/>
    <n v="1.45"/>
    <x v="147"/>
    <x v="0"/>
    <n v="17.399999999999999"/>
  </r>
  <r>
    <n v="536762"/>
    <n v="90164"/>
    <x v="1099"/>
    <n v="12"/>
    <x v="182"/>
    <n v="0.85"/>
    <x v="147"/>
    <x v="0"/>
    <n v="10.199999999999999"/>
  </r>
  <r>
    <n v="536762"/>
    <n v="23500"/>
    <x v="1100"/>
    <n v="12"/>
    <x v="182"/>
    <n v="1.65"/>
    <x v="147"/>
    <x v="0"/>
    <n v="19.799999999999997"/>
  </r>
  <r>
    <n v="536762"/>
    <n v="23519"/>
    <x v="528"/>
    <n v="12"/>
    <x v="182"/>
    <n v="0.65"/>
    <x v="147"/>
    <x v="0"/>
    <n v="7.8000000000000007"/>
  </r>
  <r>
    <n v="536762"/>
    <n v="35599"/>
    <x v="60"/>
    <n v="12"/>
    <x v="182"/>
    <n v="2.1"/>
    <x v="147"/>
    <x v="0"/>
    <n v="25.200000000000003"/>
  </r>
  <r>
    <n v="536762"/>
    <n v="23494"/>
    <x v="1101"/>
    <n v="25"/>
    <x v="182"/>
    <n v="0.42"/>
    <x v="147"/>
    <x v="0"/>
    <n v="10.5"/>
  </r>
  <r>
    <n v="536762"/>
    <n v="22166"/>
    <x v="252"/>
    <n v="12"/>
    <x v="182"/>
    <n v="0.42"/>
    <x v="147"/>
    <x v="0"/>
    <n v="5.04"/>
  </r>
  <r>
    <n v="536762"/>
    <n v="47421"/>
    <x v="1102"/>
    <n v="12"/>
    <x v="182"/>
    <n v="0.65"/>
    <x v="147"/>
    <x v="0"/>
    <n v="7.8000000000000007"/>
  </r>
  <r>
    <n v="536762"/>
    <n v="23539"/>
    <x v="370"/>
    <n v="12"/>
    <x v="182"/>
    <n v="0.42"/>
    <x v="147"/>
    <x v="0"/>
    <n v="5.04"/>
  </r>
  <r>
    <n v="536763"/>
    <n v="20654"/>
    <x v="1103"/>
    <n v="120"/>
    <x v="183"/>
    <n v="1.45"/>
    <x v="148"/>
    <x v="0"/>
    <n v="174"/>
  </r>
  <r>
    <n v="536763"/>
    <n v="35933"/>
    <x v="0"/>
    <n v="12"/>
    <x v="183"/>
    <n v="2.95"/>
    <x v="148"/>
    <x v="0"/>
    <n v="35.400000000000006"/>
  </r>
  <r>
    <n v="536763"/>
    <n v="23436"/>
    <x v="483"/>
    <n v="6"/>
    <x v="183"/>
    <n v="2.95"/>
    <x v="148"/>
    <x v="0"/>
    <n v="17.700000000000003"/>
  </r>
  <r>
    <n v="536763"/>
    <n v="23526"/>
    <x v="349"/>
    <n v="48"/>
    <x v="183"/>
    <n v="0.65"/>
    <x v="148"/>
    <x v="0"/>
    <n v="31.200000000000003"/>
  </r>
  <r>
    <n v="536763"/>
    <n v="22230"/>
    <x v="103"/>
    <n v="24"/>
    <x v="183"/>
    <n v="4.25"/>
    <x v="148"/>
    <x v="0"/>
    <n v="102"/>
  </r>
  <r>
    <n v="536763"/>
    <n v="22100"/>
    <x v="663"/>
    <n v="12"/>
    <x v="183"/>
    <n v="0.85"/>
    <x v="148"/>
    <x v="0"/>
    <n v="10.199999999999999"/>
  </r>
  <r>
    <n v="536763"/>
    <n v="72818"/>
    <x v="176"/>
    <n v="12"/>
    <x v="183"/>
    <n v="1.95"/>
    <x v="148"/>
    <x v="0"/>
    <n v="23.4"/>
  </r>
  <r>
    <n v="536763"/>
    <n v="23483"/>
    <x v="102"/>
    <n v="12"/>
    <x v="183"/>
    <n v="1.25"/>
    <x v="148"/>
    <x v="0"/>
    <n v="15"/>
  </r>
  <r>
    <n v="536763"/>
    <n v="22987"/>
    <x v="957"/>
    <n v="36"/>
    <x v="183"/>
    <n v="0.42"/>
    <x v="148"/>
    <x v="0"/>
    <n v="15.12"/>
  </r>
  <r>
    <n v="536763"/>
    <n v="22576"/>
    <x v="260"/>
    <n v="12"/>
    <x v="183"/>
    <n v="0.65"/>
    <x v="148"/>
    <x v="0"/>
    <n v="7.8000000000000007"/>
  </r>
  <r>
    <n v="536763"/>
    <n v="23502"/>
    <x v="907"/>
    <n v="12"/>
    <x v="183"/>
    <n v="0.85"/>
    <x v="148"/>
    <x v="0"/>
    <n v="10.199999999999999"/>
  </r>
  <r>
    <n v="536763"/>
    <n v="20768"/>
    <x v="1104"/>
    <n v="25"/>
    <x v="183"/>
    <n v="0.42"/>
    <x v="148"/>
    <x v="0"/>
    <n v="10.5"/>
  </r>
  <r>
    <n v="536769"/>
    <n v="22101"/>
    <x v="317"/>
    <n v="4"/>
    <x v="184"/>
    <n v="9.9499999999999993"/>
    <x v="149"/>
    <x v="0"/>
    <n v="39.799999999999997"/>
  </r>
  <r>
    <n v="536769"/>
    <n v="82616"/>
    <x v="1105"/>
    <n v="10"/>
    <x v="184"/>
    <n v="0.85"/>
    <x v="149"/>
    <x v="0"/>
    <n v="8.5"/>
  </r>
  <r>
    <n v="536769"/>
    <n v="90200"/>
    <x v="706"/>
    <n v="10"/>
    <x v="184"/>
    <n v="1.65"/>
    <x v="149"/>
    <x v="0"/>
    <n v="16.5"/>
  </r>
  <r>
    <n v="536769"/>
    <n v="47585"/>
    <x v="463"/>
    <n v="24"/>
    <x v="184"/>
    <n v="0.85"/>
    <x v="149"/>
    <x v="0"/>
    <n v="20.399999999999999"/>
  </r>
  <r>
    <n v="536769"/>
    <n v="23274"/>
    <x v="885"/>
    <n v="24"/>
    <x v="184"/>
    <n v="1.45"/>
    <x v="149"/>
    <x v="0"/>
    <n v="34.799999999999997"/>
  </r>
  <r>
    <n v="536769"/>
    <n v="23470"/>
    <x v="54"/>
    <n v="24"/>
    <x v="184"/>
    <n v="0.55000000000000004"/>
    <x v="149"/>
    <x v="0"/>
    <n v="13.200000000000001"/>
  </r>
  <r>
    <n v="536769"/>
    <n v="22593"/>
    <x v="998"/>
    <n v="12"/>
    <x v="184"/>
    <n v="2.95"/>
    <x v="149"/>
    <x v="0"/>
    <n v="35.400000000000006"/>
  </r>
  <r>
    <n v="536769"/>
    <n v="90059"/>
    <x v="196"/>
    <n v="8"/>
    <x v="184"/>
    <n v="1.65"/>
    <x v="149"/>
    <x v="0"/>
    <n v="13.2"/>
  </r>
  <r>
    <n v="536769"/>
    <n v="90024"/>
    <x v="1106"/>
    <n v="6"/>
    <x v="184"/>
    <n v="2.95"/>
    <x v="149"/>
    <x v="0"/>
    <n v="17.700000000000003"/>
  </r>
  <r>
    <n v="536769"/>
    <n v="23224"/>
    <x v="52"/>
    <n v="18"/>
    <x v="184"/>
    <n v="2.95"/>
    <x v="149"/>
    <x v="0"/>
    <n v="53.1"/>
  </r>
  <r>
    <n v="536769"/>
    <n v="16168"/>
    <x v="285"/>
    <n v="8"/>
    <x v="184"/>
    <n v="1.95"/>
    <x v="149"/>
    <x v="0"/>
    <n v="15.6"/>
  </r>
  <r>
    <n v="536769"/>
    <n v="84820"/>
    <x v="25"/>
    <n v="24"/>
    <x v="184"/>
    <n v="0.85"/>
    <x v="149"/>
    <x v="0"/>
    <n v="20.399999999999999"/>
  </r>
  <r>
    <n v="536769"/>
    <n v="23376"/>
    <x v="21"/>
    <n v="18"/>
    <x v="184"/>
    <n v="2.95"/>
    <x v="149"/>
    <x v="0"/>
    <n v="53.1"/>
  </r>
  <r>
    <n v="536769"/>
    <n v="90201"/>
    <x v="20"/>
    <n v="24"/>
    <x v="184"/>
    <n v="0.55000000000000004"/>
    <x v="149"/>
    <x v="0"/>
    <n v="13.200000000000001"/>
  </r>
  <r>
    <n v="536769"/>
    <n v="72816"/>
    <x v="138"/>
    <n v="18"/>
    <x v="184"/>
    <n v="2.5499999999999998"/>
    <x v="149"/>
    <x v="0"/>
    <n v="45.9"/>
  </r>
  <r>
    <n v="536769"/>
    <n v="23382"/>
    <x v="1107"/>
    <n v="10"/>
    <x v="184"/>
    <n v="0.85"/>
    <x v="149"/>
    <x v="0"/>
    <n v="8.5"/>
  </r>
  <r>
    <n v="536769"/>
    <n v="23542"/>
    <x v="767"/>
    <n v="10"/>
    <x v="184"/>
    <n v="1.65"/>
    <x v="149"/>
    <x v="0"/>
    <n v="16.5"/>
  </r>
  <r>
    <n v="536769"/>
    <n v="23128"/>
    <x v="556"/>
    <n v="10"/>
    <x v="184"/>
    <n v="1.65"/>
    <x v="149"/>
    <x v="0"/>
    <n v="16.5"/>
  </r>
  <r>
    <n v="536769"/>
    <n v="23471"/>
    <x v="1108"/>
    <n v="5"/>
    <x v="184"/>
    <n v="2.1"/>
    <x v="149"/>
    <x v="0"/>
    <n v="10.5"/>
  </r>
  <r>
    <n v="536769"/>
    <n v="22339"/>
    <x v="555"/>
    <n v="10"/>
    <x v="184"/>
    <n v="1.65"/>
    <x v="149"/>
    <x v="0"/>
    <n v="16.5"/>
  </r>
  <r>
    <n v="536769"/>
    <n v="23456"/>
    <x v="1109"/>
    <n v="12"/>
    <x v="184"/>
    <n v="1.25"/>
    <x v="149"/>
    <x v="0"/>
    <n v="15"/>
  </r>
  <r>
    <n v="536769"/>
    <n v="23405"/>
    <x v="1110"/>
    <n v="12"/>
    <x v="184"/>
    <n v="1.25"/>
    <x v="149"/>
    <x v="0"/>
    <n v="15"/>
  </r>
  <r>
    <n v="536769"/>
    <n v="23413"/>
    <x v="103"/>
    <n v="4"/>
    <x v="184"/>
    <n v="4.95"/>
    <x v="149"/>
    <x v="0"/>
    <n v="19.8"/>
  </r>
  <r>
    <n v="536769"/>
    <n v="23357"/>
    <x v="1111"/>
    <n v="10"/>
    <x v="184"/>
    <n v="0.85"/>
    <x v="149"/>
    <x v="0"/>
    <n v="8.5"/>
  </r>
  <r>
    <n v="536769"/>
    <n v="23524"/>
    <x v="473"/>
    <n v="12"/>
    <x v="184"/>
    <n v="1.65"/>
    <x v="149"/>
    <x v="0"/>
    <n v="19.799999999999997"/>
  </r>
  <r>
    <n v="536769"/>
    <n v="20767"/>
    <x v="1018"/>
    <n v="4"/>
    <x v="184"/>
    <n v="4.25"/>
    <x v="149"/>
    <x v="0"/>
    <n v="17"/>
  </r>
  <r>
    <n v="536769"/>
    <n v="20839"/>
    <x v="431"/>
    <n v="8"/>
    <x v="184"/>
    <n v="3.75"/>
    <x v="149"/>
    <x v="0"/>
    <n v="30"/>
  </r>
  <r>
    <n v="536769"/>
    <n v="85034"/>
    <x v="708"/>
    <n v="4"/>
    <x v="184"/>
    <n v="3.75"/>
    <x v="149"/>
    <x v="0"/>
    <n v="15"/>
  </r>
  <r>
    <n v="536769"/>
    <n v="23661"/>
    <x v="1112"/>
    <n v="2"/>
    <x v="184"/>
    <n v="12.75"/>
    <x v="149"/>
    <x v="0"/>
    <n v="25.5"/>
  </r>
  <r>
    <n v="536769"/>
    <n v="23484"/>
    <x v="543"/>
    <n v="10"/>
    <x v="184"/>
    <n v="0.85"/>
    <x v="149"/>
    <x v="0"/>
    <n v="8.5"/>
  </r>
  <r>
    <n v="536769"/>
    <n v="21015"/>
    <x v="899"/>
    <n v="20"/>
    <x v="184"/>
    <n v="1.25"/>
    <x v="149"/>
    <x v="0"/>
    <n v="25"/>
  </r>
  <r>
    <n v="536771"/>
    <n v="23564"/>
    <x v="200"/>
    <n v="12"/>
    <x v="185"/>
    <n v="1.49"/>
    <x v="149"/>
    <x v="0"/>
    <n v="17.88"/>
  </r>
  <r>
    <n v="536771"/>
    <n v="23702"/>
    <x v="638"/>
    <n v="6"/>
    <x v="185"/>
    <n v="2.1"/>
    <x v="149"/>
    <x v="0"/>
    <n v="12.600000000000001"/>
  </r>
  <r>
    <n v="536771"/>
    <n v="23455"/>
    <x v="466"/>
    <n v="12"/>
    <x v="185"/>
    <n v="1.25"/>
    <x v="149"/>
    <x v="0"/>
    <n v="15"/>
  </r>
  <r>
    <n v="536771"/>
    <n v="23579"/>
    <x v="97"/>
    <n v="12"/>
    <x v="185"/>
    <n v="1.45"/>
    <x v="149"/>
    <x v="0"/>
    <n v="17.399999999999999"/>
  </r>
  <r>
    <n v="536771"/>
    <n v="23568"/>
    <x v="709"/>
    <n v="6"/>
    <x v="185"/>
    <n v="2.1"/>
    <x v="149"/>
    <x v="0"/>
    <n v="12.600000000000001"/>
  </r>
  <r>
    <n v="536771"/>
    <n v="23558"/>
    <x v="39"/>
    <n v="12"/>
    <x v="185"/>
    <n v="1.45"/>
    <x v="149"/>
    <x v="0"/>
    <n v="17.399999999999999"/>
  </r>
  <r>
    <n v="536771"/>
    <n v="23532"/>
    <x v="216"/>
    <n v="6"/>
    <x v="185"/>
    <n v="4.25"/>
    <x v="149"/>
    <x v="0"/>
    <n v="25.5"/>
  </r>
  <r>
    <n v="536777"/>
    <n v="23487"/>
    <x v="823"/>
    <n v="24"/>
    <x v="186"/>
    <n v="0.65"/>
    <x v="150"/>
    <x v="0"/>
    <n v="15.600000000000001"/>
  </r>
  <r>
    <n v="536777"/>
    <n v="84821"/>
    <x v="1113"/>
    <n v="25"/>
    <x v="186"/>
    <n v="0.42"/>
    <x v="150"/>
    <x v="0"/>
    <n v="10.5"/>
  </r>
  <r>
    <n v="536777"/>
    <n v="23451"/>
    <x v="167"/>
    <n v="20"/>
    <x v="186"/>
    <n v="1.95"/>
    <x v="150"/>
    <x v="0"/>
    <n v="39"/>
  </r>
  <r>
    <n v="536777"/>
    <n v="90129"/>
    <x v="557"/>
    <n v="20"/>
    <x v="186"/>
    <n v="1.95"/>
    <x v="150"/>
    <x v="0"/>
    <n v="39"/>
  </r>
  <r>
    <n v="536777"/>
    <n v="23480"/>
    <x v="53"/>
    <n v="8"/>
    <x v="186"/>
    <n v="4.25"/>
    <x v="150"/>
    <x v="0"/>
    <n v="34"/>
  </r>
  <r>
    <n v="536778"/>
    <n v="23511"/>
    <x v="781"/>
    <n v="16"/>
    <x v="187"/>
    <n v="0.85"/>
    <x v="151"/>
    <x v="0"/>
    <n v="13.6"/>
  </r>
  <r>
    <n v="536778"/>
    <n v="21627"/>
    <x v="32"/>
    <n v="12"/>
    <x v="187"/>
    <n v="1.45"/>
    <x v="151"/>
    <x v="0"/>
    <n v="17.399999999999999"/>
  </r>
  <r>
    <n v="536778"/>
    <n v="22104"/>
    <x v="704"/>
    <n v="12"/>
    <x v="187"/>
    <n v="1.25"/>
    <x v="151"/>
    <x v="0"/>
    <n v="15"/>
  </r>
  <r>
    <n v="536778"/>
    <n v="21905"/>
    <x v="37"/>
    <n v="6"/>
    <x v="187"/>
    <n v="2.1"/>
    <x v="151"/>
    <x v="0"/>
    <n v="12.600000000000001"/>
  </r>
  <r>
    <n v="536778"/>
    <n v="23489"/>
    <x v="945"/>
    <n v="4"/>
    <x v="187"/>
    <n v="3.75"/>
    <x v="151"/>
    <x v="0"/>
    <n v="15"/>
  </r>
  <r>
    <n v="536778"/>
    <n v="35599"/>
    <x v="946"/>
    <n v="4"/>
    <x v="187"/>
    <n v="3.75"/>
    <x v="151"/>
    <x v="0"/>
    <n v="15"/>
  </r>
  <r>
    <n v="536778"/>
    <n v="23462"/>
    <x v="903"/>
    <n v="4"/>
    <x v="187"/>
    <n v="3.75"/>
    <x v="151"/>
    <x v="0"/>
    <n v="15"/>
  </r>
  <r>
    <n v="536778"/>
    <n v="23491"/>
    <x v="102"/>
    <n v="12"/>
    <x v="187"/>
    <n v="1.25"/>
    <x v="151"/>
    <x v="0"/>
    <n v="15"/>
  </r>
  <r>
    <n v="536778"/>
    <n v="21207"/>
    <x v="155"/>
    <n v="2"/>
    <x v="187"/>
    <n v="7.95"/>
    <x v="151"/>
    <x v="0"/>
    <n v="15.9"/>
  </r>
  <r>
    <n v="536778"/>
    <n v="23501"/>
    <x v="154"/>
    <n v="2"/>
    <x v="187"/>
    <n v="5.95"/>
    <x v="151"/>
    <x v="0"/>
    <n v="11.9"/>
  </r>
  <r>
    <n v="536778"/>
    <n v="23457"/>
    <x v="1114"/>
    <n v="12"/>
    <x v="187"/>
    <n v="0.75"/>
    <x v="151"/>
    <x v="0"/>
    <n v="9"/>
  </r>
  <r>
    <n v="536778"/>
    <n v="23533"/>
    <x v="1115"/>
    <n v="3"/>
    <x v="187"/>
    <n v="4.25"/>
    <x v="151"/>
    <x v="0"/>
    <n v="12.75"/>
  </r>
  <r>
    <n v="536778"/>
    <n v="23485"/>
    <x v="645"/>
    <n v="24"/>
    <x v="187"/>
    <n v="0.42"/>
    <x v="151"/>
    <x v="0"/>
    <n v="10.08"/>
  </r>
  <r>
    <n v="536778"/>
    <n v="23473"/>
    <x v="131"/>
    <n v="12"/>
    <x v="187"/>
    <n v="1.25"/>
    <x v="151"/>
    <x v="0"/>
    <n v="15"/>
  </r>
  <r>
    <n v="536779"/>
    <n v="47593"/>
    <x v="1116"/>
    <n v="1"/>
    <x v="188"/>
    <n v="15"/>
    <x v="152"/>
    <x v="0"/>
    <n v="15"/>
  </r>
  <r>
    <n v="536781"/>
    <n v="23556"/>
    <x v="60"/>
    <n v="24"/>
    <x v="189"/>
    <n v="2.1"/>
    <x v="85"/>
    <x v="0"/>
    <n v="50.400000000000006"/>
  </r>
  <r>
    <n v="536782"/>
    <n v="22500"/>
    <x v="92"/>
    <n v="3"/>
    <x v="190"/>
    <n v="4.95"/>
    <x v="153"/>
    <x v="0"/>
    <n v="14.850000000000001"/>
  </r>
  <r>
    <n v="536782"/>
    <n v="22598"/>
    <x v="379"/>
    <n v="12"/>
    <x v="190"/>
    <n v="1.65"/>
    <x v="153"/>
    <x v="0"/>
    <n v="19.799999999999997"/>
  </r>
  <r>
    <n v="536782"/>
    <n v="45013"/>
    <x v="401"/>
    <n v="1"/>
    <x v="190"/>
    <n v="12.75"/>
    <x v="153"/>
    <x v="0"/>
    <n v="12.75"/>
  </r>
  <r>
    <n v="536782"/>
    <n v="23447"/>
    <x v="540"/>
    <n v="5"/>
    <x v="190"/>
    <n v="2.1"/>
    <x v="153"/>
    <x v="0"/>
    <n v="10.5"/>
  </r>
  <r>
    <n v="536782"/>
    <n v="23452"/>
    <x v="1117"/>
    <n v="10"/>
    <x v="190"/>
    <n v="1.25"/>
    <x v="153"/>
    <x v="0"/>
    <n v="12.5"/>
  </r>
  <r>
    <n v="536782"/>
    <n v="23569"/>
    <x v="917"/>
    <n v="2"/>
    <x v="190"/>
    <n v="7.95"/>
    <x v="153"/>
    <x v="0"/>
    <n v="15.9"/>
  </r>
  <r>
    <n v="536782"/>
    <n v="23072"/>
    <x v="1118"/>
    <n v="3"/>
    <x v="190"/>
    <n v="4.95"/>
    <x v="153"/>
    <x v="0"/>
    <n v="14.850000000000001"/>
  </r>
  <r>
    <n v="536782"/>
    <n v="21616"/>
    <x v="916"/>
    <n v="6"/>
    <x v="190"/>
    <n v="4.95"/>
    <x v="153"/>
    <x v="0"/>
    <n v="29.700000000000003"/>
  </r>
  <r>
    <n v="536782"/>
    <n v="23571"/>
    <x v="473"/>
    <n v="12"/>
    <x v="190"/>
    <n v="1.65"/>
    <x v="153"/>
    <x v="0"/>
    <n v="19.799999999999997"/>
  </r>
  <r>
    <n v="536782"/>
    <n v="22154"/>
    <x v="178"/>
    <n v="12"/>
    <x v="190"/>
    <n v="0.85"/>
    <x v="153"/>
    <x v="0"/>
    <n v="10.199999999999999"/>
  </r>
  <r>
    <n v="536782"/>
    <n v="23570"/>
    <x v="402"/>
    <n v="4"/>
    <x v="190"/>
    <n v="8.5"/>
    <x v="153"/>
    <x v="0"/>
    <n v="34"/>
  </r>
  <r>
    <n v="536782"/>
    <n v="22695"/>
    <x v="355"/>
    <n v="4"/>
    <x v="190"/>
    <n v="8.5"/>
    <x v="153"/>
    <x v="0"/>
    <n v="34"/>
  </r>
  <r>
    <n v="536782"/>
    <n v="23581"/>
    <x v="356"/>
    <n v="4"/>
    <x v="190"/>
    <n v="8.5"/>
    <x v="153"/>
    <x v="0"/>
    <n v="34"/>
  </r>
  <r>
    <n v="536782"/>
    <n v="23595"/>
    <x v="357"/>
    <n v="4"/>
    <x v="190"/>
    <n v="8.5"/>
    <x v="153"/>
    <x v="0"/>
    <n v="34"/>
  </r>
  <r>
    <n v="536782"/>
    <n v="21943"/>
    <x v="643"/>
    <n v="12"/>
    <x v="190"/>
    <n v="1.25"/>
    <x v="153"/>
    <x v="0"/>
    <n v="15"/>
  </r>
  <r>
    <n v="536782"/>
    <n v="22594"/>
    <x v="47"/>
    <n v="12"/>
    <x v="190"/>
    <n v="1.25"/>
    <x v="153"/>
    <x v="0"/>
    <n v="15"/>
  </r>
  <r>
    <n v="536782"/>
    <n v="82613"/>
    <x v="642"/>
    <n v="12"/>
    <x v="190"/>
    <n v="1.25"/>
    <x v="153"/>
    <x v="0"/>
    <n v="15"/>
  </r>
  <r>
    <n v="536782"/>
    <n v="22731"/>
    <x v="640"/>
    <n v="12"/>
    <x v="190"/>
    <n v="1.25"/>
    <x v="153"/>
    <x v="0"/>
    <n v="15"/>
  </r>
  <r>
    <n v="536782"/>
    <n v="23454"/>
    <x v="854"/>
    <n v="12"/>
    <x v="190"/>
    <n v="1.25"/>
    <x v="153"/>
    <x v="0"/>
    <n v="15"/>
  </r>
  <r>
    <n v="536782"/>
    <n v="23522"/>
    <x v="587"/>
    <n v="12"/>
    <x v="190"/>
    <n v="1.25"/>
    <x v="153"/>
    <x v="0"/>
    <n v="15"/>
  </r>
  <r>
    <n v="536782"/>
    <n v="23582"/>
    <x v="853"/>
    <n v="12"/>
    <x v="190"/>
    <n v="1.25"/>
    <x v="153"/>
    <x v="0"/>
    <n v="15"/>
  </r>
  <r>
    <n v="536782"/>
    <n v="23583"/>
    <x v="585"/>
    <n v="12"/>
    <x v="190"/>
    <n v="1.25"/>
    <x v="153"/>
    <x v="0"/>
    <n v="15"/>
  </r>
  <r>
    <n v="536782"/>
    <n v="23353"/>
    <x v="852"/>
    <n v="12"/>
    <x v="190"/>
    <n v="1.25"/>
    <x v="153"/>
    <x v="0"/>
    <n v="15"/>
  </r>
  <r>
    <n v="536782"/>
    <n v="90019"/>
    <x v="639"/>
    <n v="12"/>
    <x v="190"/>
    <n v="1.25"/>
    <x v="153"/>
    <x v="0"/>
    <n v="15"/>
  </r>
  <r>
    <n v="536782"/>
    <n v="22640"/>
    <x v="680"/>
    <n v="6"/>
    <x v="190"/>
    <n v="1.95"/>
    <x v="153"/>
    <x v="0"/>
    <n v="11.7"/>
  </r>
  <r>
    <n v="536782"/>
    <n v="21847"/>
    <x v="31"/>
    <n v="24"/>
    <x v="190"/>
    <n v="1.65"/>
    <x v="153"/>
    <x v="0"/>
    <n v="39.599999999999994"/>
  </r>
  <r>
    <n v="536782"/>
    <n v="23458"/>
    <x v="1119"/>
    <n v="12"/>
    <x v="190"/>
    <n v="1.65"/>
    <x v="153"/>
    <x v="0"/>
    <n v="19.799999999999997"/>
  </r>
  <r>
    <n v="536783"/>
    <n v="23219"/>
    <x v="73"/>
    <n v="60"/>
    <x v="191"/>
    <n v="0.36"/>
    <x v="154"/>
    <x v="0"/>
    <n v="21.599999999999998"/>
  </r>
  <r>
    <n v="536783"/>
    <n v="35923"/>
    <x v="546"/>
    <n v="144"/>
    <x v="191"/>
    <n v="0.55000000000000004"/>
    <x v="154"/>
    <x v="0"/>
    <n v="79.2"/>
  </r>
  <r>
    <n v="536783"/>
    <n v="23271"/>
    <x v="815"/>
    <n v="108"/>
    <x v="191"/>
    <n v="2.1"/>
    <x v="154"/>
    <x v="0"/>
    <n v="226.8"/>
  </r>
  <r>
    <n v="536783"/>
    <n v="35600"/>
    <x v="376"/>
    <n v="48"/>
    <x v="191"/>
    <n v="2.5499999999999998"/>
    <x v="154"/>
    <x v="0"/>
    <n v="122.39999999999999"/>
  </r>
  <r>
    <n v="536783"/>
    <n v="85136"/>
    <x v="387"/>
    <n v="24"/>
    <x v="191"/>
    <n v="2.95"/>
    <x v="154"/>
    <x v="0"/>
    <n v="70.800000000000011"/>
  </r>
  <r>
    <n v="536783"/>
    <n v="21264"/>
    <x v="1120"/>
    <n v="48"/>
    <x v="191"/>
    <n v="2.5499999999999998"/>
    <x v="154"/>
    <x v="0"/>
    <n v="122.39999999999999"/>
  </r>
  <r>
    <n v="536783"/>
    <n v="23497"/>
    <x v="1089"/>
    <n v="72"/>
    <x v="191"/>
    <n v="2.5499999999999998"/>
    <x v="154"/>
    <x v="0"/>
    <n v="183.6"/>
  </r>
  <r>
    <n v="536783"/>
    <n v="22096"/>
    <x v="1010"/>
    <n v="24"/>
    <x v="191"/>
    <n v="1.45"/>
    <x v="154"/>
    <x v="0"/>
    <n v="34.799999999999997"/>
  </r>
  <r>
    <n v="536783"/>
    <n v="23408"/>
    <x v="854"/>
    <n v="72"/>
    <x v="191"/>
    <n v="1.25"/>
    <x v="154"/>
    <x v="0"/>
    <n v="90"/>
  </r>
  <r>
    <n v="536783"/>
    <n v="23477"/>
    <x v="716"/>
    <n v="24"/>
    <x v="191"/>
    <n v="0.36"/>
    <x v="154"/>
    <x v="0"/>
    <n v="8.64"/>
  </r>
  <r>
    <n v="536783"/>
    <n v="21739"/>
    <x v="1121"/>
    <n v="24"/>
    <x v="191"/>
    <n v="0.36"/>
    <x v="154"/>
    <x v="0"/>
    <n v="8.64"/>
  </r>
  <r>
    <n v="536783"/>
    <n v="21618"/>
    <x v="1122"/>
    <n v="48"/>
    <x v="191"/>
    <n v="0.36"/>
    <x v="154"/>
    <x v="0"/>
    <n v="17.28"/>
  </r>
  <r>
    <n v="536783"/>
    <n v="90161"/>
    <x v="421"/>
    <n v="108"/>
    <x v="191"/>
    <n v="0.36"/>
    <x v="154"/>
    <x v="0"/>
    <n v="38.879999999999995"/>
  </r>
  <r>
    <n v="536783"/>
    <n v="21636"/>
    <x v="1113"/>
    <n v="75"/>
    <x v="191"/>
    <n v="0.34"/>
    <x v="154"/>
    <x v="0"/>
    <n v="25.500000000000004"/>
  </r>
  <r>
    <n v="536783"/>
    <n v="22338"/>
    <x v="1123"/>
    <n v="200"/>
    <x v="191"/>
    <n v="0.34"/>
    <x v="154"/>
    <x v="0"/>
    <n v="68"/>
  </r>
  <r>
    <n v="536783"/>
    <n v="85208"/>
    <x v="423"/>
    <n v="200"/>
    <x v="191"/>
    <n v="0.34"/>
    <x v="154"/>
    <x v="0"/>
    <n v="68"/>
  </r>
  <r>
    <n v="536783"/>
    <n v="23217"/>
    <x v="54"/>
    <n v="120"/>
    <x v="191"/>
    <n v="0.42"/>
    <x v="154"/>
    <x v="0"/>
    <n v="50.4"/>
  </r>
  <r>
    <n v="536783"/>
    <n v="23213"/>
    <x v="1124"/>
    <n v="100"/>
    <x v="191"/>
    <n v="0.72"/>
    <x v="154"/>
    <x v="0"/>
    <n v="72"/>
  </r>
  <r>
    <n v="536783"/>
    <n v="79323"/>
    <x v="484"/>
    <n v="30"/>
    <x v="191"/>
    <n v="6.75"/>
    <x v="154"/>
    <x v="0"/>
    <n v="202.5"/>
  </r>
  <r>
    <n v="536783"/>
    <n v="79323"/>
    <x v="819"/>
    <n v="24"/>
    <x v="191"/>
    <n v="1.25"/>
    <x v="154"/>
    <x v="0"/>
    <n v="30"/>
  </r>
  <r>
    <n v="536783"/>
    <n v="79341"/>
    <x v="1125"/>
    <n v="36"/>
    <x v="191"/>
    <n v="1.25"/>
    <x v="154"/>
    <x v="0"/>
    <n v="45"/>
  </r>
  <r>
    <n v="536783"/>
    <n v="79342"/>
    <x v="1126"/>
    <n v="48"/>
    <x v="191"/>
    <n v="1.25"/>
    <x v="154"/>
    <x v="0"/>
    <n v="60"/>
  </r>
  <r>
    <n v="536783"/>
    <n v="20902"/>
    <x v="438"/>
    <n v="50"/>
    <x v="191"/>
    <n v="0.32"/>
    <x v="154"/>
    <x v="0"/>
    <n v="16"/>
  </r>
  <r>
    <n v="536783"/>
    <n v="20898"/>
    <x v="138"/>
    <n v="120"/>
    <x v="191"/>
    <n v="1.88"/>
    <x v="154"/>
    <x v="0"/>
    <n v="225.6"/>
  </r>
  <r>
    <n v="536783"/>
    <n v="23499"/>
    <x v="1127"/>
    <n v="144"/>
    <x v="191"/>
    <n v="0.72"/>
    <x v="154"/>
    <x v="0"/>
    <n v="103.67999999999999"/>
  </r>
  <r>
    <n v="536783"/>
    <n v="23369"/>
    <x v="497"/>
    <n v="70"/>
    <x v="191"/>
    <n v="6.75"/>
    <x v="154"/>
    <x v="0"/>
    <n v="472.5"/>
  </r>
  <r>
    <n v="536783"/>
    <n v="23379"/>
    <x v="535"/>
    <n v="30"/>
    <x v="191"/>
    <n v="6.75"/>
    <x v="154"/>
    <x v="0"/>
    <n v="202.5"/>
  </r>
  <r>
    <n v="536783"/>
    <n v="16207"/>
    <x v="1128"/>
    <n v="42"/>
    <x v="191"/>
    <n v="3.39"/>
    <x v="154"/>
    <x v="0"/>
    <n v="142.38"/>
  </r>
  <r>
    <n v="536783"/>
    <n v="21813"/>
    <x v="5"/>
    <n v="96"/>
    <x v="191"/>
    <n v="7.65"/>
    <x v="154"/>
    <x v="0"/>
    <n v="734.40000000000009"/>
  </r>
  <r>
    <n v="536783"/>
    <n v="23691"/>
    <x v="568"/>
    <n v="64"/>
    <x v="191"/>
    <n v="1.65"/>
    <x v="154"/>
    <x v="0"/>
    <n v="105.6"/>
  </r>
  <r>
    <n v="536783"/>
    <n v="10120"/>
    <x v="250"/>
    <n v="64"/>
    <x v="191"/>
    <n v="1.65"/>
    <x v="154"/>
    <x v="0"/>
    <n v="105.6"/>
  </r>
  <r>
    <n v="536783"/>
    <n v="23453"/>
    <x v="569"/>
    <n v="64"/>
    <x v="191"/>
    <n v="1.65"/>
    <x v="154"/>
    <x v="0"/>
    <n v="105.6"/>
  </r>
  <r>
    <n v="536783"/>
    <n v="23058"/>
    <x v="102"/>
    <n v="72"/>
    <x v="191"/>
    <n v="1.25"/>
    <x v="154"/>
    <x v="0"/>
    <n v="90"/>
  </r>
  <r>
    <n v="536783"/>
    <n v="90209"/>
    <x v="843"/>
    <n v="48"/>
    <x v="191"/>
    <n v="0.36"/>
    <x v="154"/>
    <x v="0"/>
    <n v="17.28"/>
  </r>
  <r>
    <n v="536783"/>
    <n v="23490"/>
    <x v="70"/>
    <n v="96"/>
    <x v="191"/>
    <n v="0.36"/>
    <x v="154"/>
    <x v="0"/>
    <n v="34.56"/>
  </r>
  <r>
    <n v="536783"/>
    <n v="23567"/>
    <x v="1129"/>
    <n v="24"/>
    <x v="191"/>
    <n v="0.36"/>
    <x v="154"/>
    <x v="0"/>
    <n v="8.64"/>
  </r>
  <r>
    <n v="536784"/>
    <n v="16161"/>
    <x v="819"/>
    <n v="24"/>
    <x v="192"/>
    <n v="1.25"/>
    <x v="154"/>
    <x v="0"/>
    <n v="30"/>
  </r>
  <r>
    <n v="536784"/>
    <n v="21358"/>
    <x v="1126"/>
    <n v="12"/>
    <x v="192"/>
    <n v="1.25"/>
    <x v="154"/>
    <x v="0"/>
    <n v="15"/>
  </r>
  <r>
    <n v="536784"/>
    <n v="90175"/>
    <x v="138"/>
    <n v="240"/>
    <x v="192"/>
    <n v="1.88"/>
    <x v="154"/>
    <x v="0"/>
    <n v="451.2"/>
  </r>
  <r>
    <n v="536784"/>
    <n v="23486"/>
    <x v="1127"/>
    <n v="96"/>
    <x v="192"/>
    <n v="0.72"/>
    <x v="154"/>
    <x v="0"/>
    <n v="69.12"/>
  </r>
  <r>
    <n v="536784"/>
    <n v="23515"/>
    <x v="19"/>
    <n v="30"/>
    <x v="192"/>
    <n v="6.75"/>
    <x v="154"/>
    <x v="0"/>
    <n v="202.5"/>
  </r>
  <r>
    <n v="536784"/>
    <n v="21070"/>
    <x v="5"/>
    <n v="72"/>
    <x v="192"/>
    <n v="7.65"/>
    <x v="154"/>
    <x v="0"/>
    <n v="550.80000000000007"/>
  </r>
  <r>
    <n v="536784"/>
    <n v="23523"/>
    <x v="568"/>
    <n v="64"/>
    <x v="192"/>
    <n v="1.65"/>
    <x v="154"/>
    <x v="0"/>
    <n v="105.6"/>
  </r>
  <r>
    <n v="536784"/>
    <n v="17012"/>
    <x v="250"/>
    <n v="36"/>
    <x v="192"/>
    <n v="1.65"/>
    <x v="154"/>
    <x v="0"/>
    <n v="59.4"/>
  </r>
  <r>
    <n v="536784"/>
    <n v="21028"/>
    <x v="569"/>
    <n v="36"/>
    <x v="192"/>
    <n v="1.65"/>
    <x v="154"/>
    <x v="0"/>
    <n v="59.4"/>
  </r>
  <r>
    <n v="536784"/>
    <n v="23459"/>
    <x v="102"/>
    <n v="72"/>
    <x v="192"/>
    <n v="1.25"/>
    <x v="154"/>
    <x v="0"/>
    <n v="90"/>
  </r>
  <r>
    <n v="536784"/>
    <n v="23496"/>
    <x v="843"/>
    <n v="48"/>
    <x v="192"/>
    <n v="0.36"/>
    <x v="154"/>
    <x v="0"/>
    <n v="17.28"/>
  </r>
  <r>
    <n v="536784"/>
    <n v="23475"/>
    <x v="70"/>
    <n v="48"/>
    <x v="192"/>
    <n v="0.36"/>
    <x v="154"/>
    <x v="0"/>
    <n v="17.28"/>
  </r>
  <r>
    <n v="536784"/>
    <n v="84581"/>
    <x v="1129"/>
    <n v="24"/>
    <x v="192"/>
    <n v="0.36"/>
    <x v="154"/>
    <x v="0"/>
    <n v="8.64"/>
  </r>
  <r>
    <n v="536784"/>
    <n v="22340"/>
    <x v="73"/>
    <n v="48"/>
    <x v="192"/>
    <n v="0.36"/>
    <x v="154"/>
    <x v="0"/>
    <n v="17.28"/>
  </r>
  <r>
    <n v="536784"/>
    <n v="90065"/>
    <x v="376"/>
    <n v="12"/>
    <x v="192"/>
    <n v="2.5499999999999998"/>
    <x v="154"/>
    <x v="0"/>
    <n v="30.599999999999998"/>
  </r>
  <r>
    <n v="536784"/>
    <n v="22574"/>
    <x v="387"/>
    <n v="24"/>
    <x v="192"/>
    <n v="2.5499999999999998"/>
    <x v="154"/>
    <x v="0"/>
    <n v="61.199999999999996"/>
  </r>
  <r>
    <n v="536784"/>
    <n v="23285"/>
    <x v="1120"/>
    <n v="12"/>
    <x v="192"/>
    <n v="2.5499999999999998"/>
    <x v="154"/>
    <x v="0"/>
    <n v="30.599999999999998"/>
  </r>
  <r>
    <n v="536784"/>
    <n v="23566"/>
    <x v="1010"/>
    <n v="48"/>
    <x v="192"/>
    <n v="1.45"/>
    <x v="154"/>
    <x v="0"/>
    <n v="69.599999999999994"/>
  </r>
  <r>
    <n v="536784"/>
    <n v="23180"/>
    <x v="854"/>
    <n v="24"/>
    <x v="192"/>
    <n v="1.25"/>
    <x v="154"/>
    <x v="0"/>
    <n v="30"/>
  </r>
  <r>
    <n v="536784"/>
    <n v="23565"/>
    <x v="1123"/>
    <n v="50"/>
    <x v="192"/>
    <n v="0.34"/>
    <x v="154"/>
    <x v="0"/>
    <n v="17"/>
  </r>
  <r>
    <n v="536784"/>
    <n v="35971"/>
    <x v="423"/>
    <n v="50"/>
    <x v="192"/>
    <n v="0.34"/>
    <x v="154"/>
    <x v="0"/>
    <n v="17"/>
  </r>
  <r>
    <n v="536784"/>
    <n v="23465"/>
    <x v="54"/>
    <n v="120"/>
    <x v="192"/>
    <n v="0.42"/>
    <x v="154"/>
    <x v="0"/>
    <n v="50.4"/>
  </r>
  <r>
    <n v="536784"/>
    <n v="78124"/>
    <x v="1124"/>
    <n v="30"/>
    <x v="192"/>
    <n v="0.72"/>
    <x v="154"/>
    <x v="0"/>
    <n v="21.599999999999998"/>
  </r>
  <r>
    <n v="536784"/>
    <n v="85125"/>
    <x v="484"/>
    <n v="20"/>
    <x v="192"/>
    <n v="6.75"/>
    <x v="154"/>
    <x v="0"/>
    <n v="135"/>
  </r>
  <r>
    <n v="536784"/>
    <n v="23435"/>
    <x v="721"/>
    <n v="90"/>
    <x v="192"/>
    <n v="0.16"/>
    <x v="154"/>
    <x v="0"/>
    <n v="14.4"/>
  </r>
  <r>
    <n v="536785"/>
    <n v="23460"/>
    <x v="1044"/>
    <n v="216"/>
    <x v="193"/>
    <n v="1.06"/>
    <x v="154"/>
    <x v="0"/>
    <n v="228.96"/>
  </r>
  <r>
    <n v="536785"/>
    <n v="84859"/>
    <x v="9"/>
    <n v="320"/>
    <x v="193"/>
    <n v="1.45"/>
    <x v="154"/>
    <x v="0"/>
    <n v="464"/>
  </r>
  <r>
    <n v="536785"/>
    <n v="23660"/>
    <x v="568"/>
    <n v="128"/>
    <x v="193"/>
    <n v="1.65"/>
    <x v="154"/>
    <x v="0"/>
    <n v="211.2"/>
  </r>
  <r>
    <n v="536785"/>
    <n v="84875"/>
    <x v="227"/>
    <n v="144"/>
    <x v="193"/>
    <n v="10.95"/>
    <x v="154"/>
    <x v="0"/>
    <n v="1576.8"/>
  </r>
  <r>
    <n v="536785"/>
    <n v="23518"/>
    <x v="606"/>
    <n v="100"/>
    <x v="193"/>
    <n v="1.25"/>
    <x v="154"/>
    <x v="0"/>
    <n v="125"/>
  </r>
  <r>
    <n v="536785"/>
    <n v="23681"/>
    <x v="1130"/>
    <n v="100"/>
    <x v="193"/>
    <n v="1.25"/>
    <x v="154"/>
    <x v="0"/>
    <n v="125"/>
  </r>
  <r>
    <n v="536786"/>
    <n v="90050"/>
    <x v="1131"/>
    <n v="96"/>
    <x v="194"/>
    <n v="1.25"/>
    <x v="154"/>
    <x v="0"/>
    <n v="120"/>
  </r>
  <r>
    <n v="536786"/>
    <n v="17012"/>
    <x v="782"/>
    <n v="48"/>
    <x v="194"/>
    <n v="4.25"/>
    <x v="154"/>
    <x v="0"/>
    <n v="204"/>
  </r>
  <r>
    <n v="536787"/>
    <n v="22434"/>
    <x v="0"/>
    <n v="6"/>
    <x v="195"/>
    <n v="2.5499999999999998"/>
    <x v="0"/>
    <x v="0"/>
    <n v="15.299999999999999"/>
  </r>
  <r>
    <n v="536787"/>
    <n v="23555"/>
    <x v="1"/>
    <n v="6"/>
    <x v="195"/>
    <n v="3.39"/>
    <x v="0"/>
    <x v="0"/>
    <n v="20.34"/>
  </r>
  <r>
    <n v="536787"/>
    <n v="22757"/>
    <x v="2"/>
    <n v="8"/>
    <x v="195"/>
    <n v="2.75"/>
    <x v="0"/>
    <x v="0"/>
    <n v="22"/>
  </r>
  <r>
    <n v="536787"/>
    <n v="21744"/>
    <x v="323"/>
    <n v="6"/>
    <x v="195"/>
    <n v="1.06"/>
    <x v="0"/>
    <x v="0"/>
    <n v="6.36"/>
  </r>
  <r>
    <n v="536787"/>
    <n v="85019"/>
    <x v="671"/>
    <n v="6"/>
    <x v="195"/>
    <n v="1.06"/>
    <x v="0"/>
    <x v="0"/>
    <n v="6.36"/>
  </r>
  <r>
    <n v="536787"/>
    <n v="23375"/>
    <x v="407"/>
    <n v="6"/>
    <x v="195"/>
    <n v="1.06"/>
    <x v="0"/>
    <x v="0"/>
    <n v="6.36"/>
  </r>
  <r>
    <n v="536787"/>
    <n v="23479"/>
    <x v="786"/>
    <n v="6"/>
    <x v="195"/>
    <n v="1.06"/>
    <x v="0"/>
    <x v="0"/>
    <n v="6.36"/>
  </r>
  <r>
    <n v="536787"/>
    <n v="85071"/>
    <x v="784"/>
    <n v="6"/>
    <x v="195"/>
    <n v="2.1"/>
    <x v="0"/>
    <x v="0"/>
    <n v="12.600000000000001"/>
  </r>
  <r>
    <n v="536787"/>
    <n v="23185"/>
    <x v="83"/>
    <n v="6"/>
    <x v="195"/>
    <n v="2.5499999999999998"/>
    <x v="0"/>
    <x v="0"/>
    <n v="15.299999999999999"/>
  </r>
  <r>
    <n v="536787"/>
    <n v="23466"/>
    <x v="3"/>
    <n v="6"/>
    <x v="195"/>
    <n v="3.39"/>
    <x v="0"/>
    <x v="0"/>
    <n v="20.34"/>
  </r>
  <r>
    <n v="536787"/>
    <n v="90030"/>
    <x v="4"/>
    <n v="6"/>
    <x v="195"/>
    <n v="3.39"/>
    <x v="0"/>
    <x v="0"/>
    <n v="20.34"/>
  </r>
  <r>
    <n v="536787"/>
    <n v="20695"/>
    <x v="5"/>
    <n v="2"/>
    <x v="195"/>
    <n v="7.65"/>
    <x v="0"/>
    <x v="0"/>
    <n v="15.3"/>
  </r>
  <r>
    <n v="536787"/>
    <n v="22517"/>
    <x v="6"/>
    <n v="6"/>
    <x v="195"/>
    <n v="4.25"/>
    <x v="0"/>
    <x v="0"/>
    <n v="25.5"/>
  </r>
  <r>
    <n v="536788"/>
    <n v="20936"/>
    <x v="200"/>
    <n v="60"/>
    <x v="196"/>
    <n v="1.25"/>
    <x v="154"/>
    <x v="0"/>
    <n v="75"/>
  </r>
  <r>
    <n v="536789"/>
    <n v="23137"/>
    <x v="7"/>
    <n v="6"/>
    <x v="196"/>
    <n v="1.85"/>
    <x v="0"/>
    <x v="0"/>
    <n v="11.100000000000001"/>
  </r>
  <r>
    <n v="536789"/>
    <n v="84086"/>
    <x v="8"/>
    <n v="6"/>
    <x v="196"/>
    <n v="1.85"/>
    <x v="0"/>
    <x v="0"/>
    <n v="11.100000000000001"/>
  </r>
  <r>
    <n v="536790"/>
    <n v="20868"/>
    <x v="0"/>
    <n v="12"/>
    <x v="197"/>
    <n v="2.95"/>
    <x v="0"/>
    <x v="0"/>
    <n v="35.400000000000006"/>
  </r>
  <r>
    <n v="536790"/>
    <n v="22280"/>
    <x v="1"/>
    <n v="12"/>
    <x v="197"/>
    <n v="3.39"/>
    <x v="0"/>
    <x v="0"/>
    <n v="40.68"/>
  </r>
  <r>
    <n v="536790"/>
    <n v="79190"/>
    <x v="2"/>
    <n v="12"/>
    <x v="197"/>
    <n v="2.75"/>
    <x v="0"/>
    <x v="0"/>
    <n v="33"/>
  </r>
  <r>
    <n v="536790"/>
    <n v="21117"/>
    <x v="425"/>
    <n v="6"/>
    <x v="197"/>
    <n v="4.95"/>
    <x v="0"/>
    <x v="0"/>
    <n v="29.700000000000003"/>
  </r>
  <r>
    <n v="536790"/>
    <n v="71510"/>
    <x v="426"/>
    <n v="6"/>
    <x v="197"/>
    <n v="4.95"/>
    <x v="0"/>
    <x v="0"/>
    <n v="29.700000000000003"/>
  </r>
  <r>
    <n v="536790"/>
    <n v="37489"/>
    <x v="323"/>
    <n v="12"/>
    <x v="197"/>
    <n v="1.06"/>
    <x v="0"/>
    <x v="0"/>
    <n v="12.72"/>
  </r>
  <r>
    <n v="536790"/>
    <n v="21018"/>
    <x v="407"/>
    <n v="12"/>
    <x v="197"/>
    <n v="1.06"/>
    <x v="0"/>
    <x v="0"/>
    <n v="12.72"/>
  </r>
  <r>
    <n v="536790"/>
    <n v="23428"/>
    <x v="786"/>
    <n v="12"/>
    <x v="197"/>
    <n v="1.06"/>
    <x v="0"/>
    <x v="0"/>
    <n v="12.72"/>
  </r>
  <r>
    <n v="536790"/>
    <n v="22316"/>
    <x v="783"/>
    <n v="4"/>
    <x v="197"/>
    <n v="4.95"/>
    <x v="0"/>
    <x v="0"/>
    <n v="19.8"/>
  </r>
  <r>
    <n v="536790"/>
    <n v="47586"/>
    <x v="533"/>
    <n v="4"/>
    <x v="197"/>
    <n v="6.95"/>
    <x v="0"/>
    <x v="0"/>
    <n v="27.8"/>
  </r>
  <r>
    <n v="536790"/>
    <n v="23553"/>
    <x v="784"/>
    <n v="6"/>
    <x v="197"/>
    <n v="2.1"/>
    <x v="0"/>
    <x v="0"/>
    <n v="12.600000000000001"/>
  </r>
  <r>
    <n v="536790"/>
    <n v="47480"/>
    <x v="83"/>
    <n v="6"/>
    <x v="197"/>
    <n v="2.5499999999999998"/>
    <x v="0"/>
    <x v="0"/>
    <n v="15.299999999999999"/>
  </r>
  <r>
    <n v="536790"/>
    <n v="23694"/>
    <x v="3"/>
    <n v="12"/>
    <x v="197"/>
    <n v="3.39"/>
    <x v="0"/>
    <x v="0"/>
    <n v="40.68"/>
  </r>
  <r>
    <n v="536790"/>
    <n v="22097"/>
    <x v="4"/>
    <n v="6"/>
    <x v="197"/>
    <n v="3.39"/>
    <x v="0"/>
    <x v="0"/>
    <n v="20.34"/>
  </r>
  <r>
    <n v="536790"/>
    <n v="22125"/>
    <x v="5"/>
    <n v="4"/>
    <x v="197"/>
    <n v="7.65"/>
    <x v="0"/>
    <x v="0"/>
    <n v="30.6"/>
  </r>
  <r>
    <n v="536790"/>
    <n v="84971"/>
    <x v="785"/>
    <n v="3"/>
    <x v="197"/>
    <n v="35.75"/>
    <x v="0"/>
    <x v="0"/>
    <n v="107.25"/>
  </r>
  <r>
    <n v="536790"/>
    <n v="23042"/>
    <x v="6"/>
    <n v="12"/>
    <x v="197"/>
    <n v="4.25"/>
    <x v="0"/>
    <x v="0"/>
    <n v="51"/>
  </r>
  <r>
    <n v="536791"/>
    <n v="23476"/>
    <x v="8"/>
    <n v="12"/>
    <x v="198"/>
    <n v="1.85"/>
    <x v="0"/>
    <x v="0"/>
    <n v="22.200000000000003"/>
  </r>
  <r>
    <n v="536791"/>
    <n v="23492"/>
    <x v="7"/>
    <n v="12"/>
    <x v="198"/>
    <n v="1.85"/>
    <x v="0"/>
    <x v="0"/>
    <n v="22.200000000000003"/>
  </r>
  <r>
    <n v="536792"/>
    <n v="35964"/>
    <x v="200"/>
    <n v="24"/>
    <x v="199"/>
    <n v="1.25"/>
    <x v="154"/>
    <x v="0"/>
    <n v="30"/>
  </r>
  <r>
    <n v="536793"/>
    <n v="23552"/>
    <x v="430"/>
    <n v="4"/>
    <x v="200"/>
    <n v="3.75"/>
    <x v="155"/>
    <x v="0"/>
    <n v="15"/>
  </r>
  <r>
    <n v="536793"/>
    <n v="23557"/>
    <x v="719"/>
    <n v="4"/>
    <x v="200"/>
    <n v="3.75"/>
    <x v="155"/>
    <x v="0"/>
    <n v="15"/>
  </r>
  <r>
    <n v="536793"/>
    <n v="72799"/>
    <x v="431"/>
    <n v="4"/>
    <x v="200"/>
    <n v="3.75"/>
    <x v="155"/>
    <x v="0"/>
    <n v="15"/>
  </r>
  <r>
    <n v="536793"/>
    <n v="20986"/>
    <x v="216"/>
    <n v="6"/>
    <x v="200"/>
    <n v="4.25"/>
    <x v="155"/>
    <x v="0"/>
    <n v="25.5"/>
  </r>
  <r>
    <n v="536793"/>
    <n v="23440"/>
    <x v="389"/>
    <n v="4"/>
    <x v="200"/>
    <n v="3.75"/>
    <x v="155"/>
    <x v="0"/>
    <n v="15"/>
  </r>
  <r>
    <n v="536793"/>
    <n v="35833"/>
    <x v="390"/>
    <n v="4"/>
    <x v="200"/>
    <n v="3.75"/>
    <x v="155"/>
    <x v="0"/>
    <n v="15"/>
  </r>
  <r>
    <n v="536793"/>
    <n v="21647"/>
    <x v="704"/>
    <n v="12"/>
    <x v="200"/>
    <n v="1.25"/>
    <x v="155"/>
    <x v="0"/>
    <n v="15"/>
  </r>
  <r>
    <n v="536793"/>
    <n v="35095"/>
    <x v="45"/>
    <n v="4"/>
    <x v="200"/>
    <n v="3.75"/>
    <x v="155"/>
    <x v="0"/>
    <n v="15"/>
  </r>
  <r>
    <n v="536793"/>
    <n v="23429"/>
    <x v="1132"/>
    <n v="4"/>
    <x v="200"/>
    <n v="3.75"/>
    <x v="155"/>
    <x v="0"/>
    <n v="15"/>
  </r>
  <r>
    <n v="536793"/>
    <n v="23561"/>
    <x v="824"/>
    <n v="12"/>
    <x v="200"/>
    <n v="1.25"/>
    <x v="155"/>
    <x v="0"/>
    <n v="15"/>
  </r>
  <r>
    <n v="536793"/>
    <n v="23417"/>
    <x v="1133"/>
    <n v="12"/>
    <x v="200"/>
    <n v="0.85"/>
    <x v="155"/>
    <x v="0"/>
    <n v="10.199999999999999"/>
  </r>
  <r>
    <n v="536794"/>
    <n v="90013"/>
    <x v="221"/>
    <n v="24"/>
    <x v="201"/>
    <n v="2.1"/>
    <x v="19"/>
    <x v="0"/>
    <n v="50.400000000000006"/>
  </r>
  <r>
    <n v="536794"/>
    <n v="23225"/>
    <x v="431"/>
    <n v="12"/>
    <x v="201"/>
    <n v="3.75"/>
    <x v="19"/>
    <x v="0"/>
    <n v="45"/>
  </r>
  <r>
    <n v="536794"/>
    <n v="23580"/>
    <x v="430"/>
    <n v="48"/>
    <x v="201"/>
    <n v="3.75"/>
    <x v="19"/>
    <x v="0"/>
    <n v="180"/>
  </r>
  <r>
    <n v="536794"/>
    <n v="22869"/>
    <x v="452"/>
    <n v="12"/>
    <x v="201"/>
    <n v="3.95"/>
    <x v="19"/>
    <x v="0"/>
    <n v="47.400000000000006"/>
  </r>
  <r>
    <n v="536795"/>
    <n v="22135"/>
    <x v="52"/>
    <n v="40"/>
    <x v="201"/>
    <n v="2.5499999999999998"/>
    <x v="156"/>
    <x v="0"/>
    <n v="102"/>
  </r>
  <r>
    <n v="536795"/>
    <n v="23139"/>
    <x v="0"/>
    <n v="32"/>
    <x v="201"/>
    <n v="2.5499999999999998"/>
    <x v="156"/>
    <x v="0"/>
    <n v="81.599999999999994"/>
  </r>
  <r>
    <n v="536795"/>
    <n v="47469"/>
    <x v="198"/>
    <n v="24"/>
    <x v="201"/>
    <n v="2.1"/>
    <x v="156"/>
    <x v="0"/>
    <n v="50.400000000000006"/>
  </r>
  <r>
    <n v="536795"/>
    <n v="22581"/>
    <x v="60"/>
    <n v="24"/>
    <x v="201"/>
    <n v="2.1"/>
    <x v="156"/>
    <x v="0"/>
    <n v="50.400000000000006"/>
  </r>
  <r>
    <n v="536795"/>
    <n v="23560"/>
    <x v="453"/>
    <n v="24"/>
    <x v="201"/>
    <n v="0.28999999999999998"/>
    <x v="156"/>
    <x v="0"/>
    <n v="6.9599999999999991"/>
  </r>
  <r>
    <n v="536795"/>
    <n v="23576"/>
    <x v="455"/>
    <n v="24"/>
    <x v="201"/>
    <n v="0.28999999999999998"/>
    <x v="156"/>
    <x v="0"/>
    <n v="6.9599999999999991"/>
  </r>
  <r>
    <n v="536795"/>
    <n v="23498"/>
    <x v="1106"/>
    <n v="12"/>
    <x v="201"/>
    <n v="2.95"/>
    <x v="156"/>
    <x v="0"/>
    <n v="35.400000000000006"/>
  </r>
  <r>
    <n v="536796"/>
    <n v="23575"/>
    <x v="239"/>
    <n v="1"/>
    <x v="202"/>
    <n v="4.25"/>
    <x v="157"/>
    <x v="0"/>
    <n v="4.25"/>
  </r>
  <r>
    <n v="536796"/>
    <n v="84859"/>
    <x v="564"/>
    <n v="1"/>
    <x v="202"/>
    <n v="1.65"/>
    <x v="157"/>
    <x v="0"/>
    <n v="1.65"/>
  </r>
  <r>
    <n v="536796"/>
    <n v="85204"/>
    <x v="10"/>
    <n v="1"/>
    <x v="202"/>
    <n v="2.1"/>
    <x v="157"/>
    <x v="0"/>
    <n v="2.1"/>
  </r>
  <r>
    <n v="536796"/>
    <n v="23597"/>
    <x v="1134"/>
    <n v="1"/>
    <x v="202"/>
    <n v="2.95"/>
    <x v="157"/>
    <x v="0"/>
    <n v="2.95"/>
  </r>
  <r>
    <n v="536796"/>
    <n v="90197"/>
    <x v="835"/>
    <n v="1"/>
    <x v="202"/>
    <n v="0.85"/>
    <x v="157"/>
    <x v="0"/>
    <n v="0.85"/>
  </r>
  <r>
    <n v="536796"/>
    <n v="21107"/>
    <x v="278"/>
    <n v="1"/>
    <x v="202"/>
    <n v="1.65"/>
    <x v="157"/>
    <x v="0"/>
    <n v="1.65"/>
  </r>
  <r>
    <n v="536796"/>
    <n v="23482"/>
    <x v="1135"/>
    <n v="2"/>
    <x v="202"/>
    <n v="0.85"/>
    <x v="157"/>
    <x v="0"/>
    <n v="1.7"/>
  </r>
  <r>
    <n v="536796"/>
    <n v="46776"/>
    <x v="454"/>
    <n v="1"/>
    <x v="202"/>
    <n v="0.28999999999999998"/>
    <x v="157"/>
    <x v="0"/>
    <n v="0.28999999999999998"/>
  </r>
  <r>
    <n v="536796"/>
    <n v="21808"/>
    <x v="46"/>
    <n v="1"/>
    <x v="202"/>
    <n v="0.28999999999999998"/>
    <x v="157"/>
    <x v="0"/>
    <n v="0.28999999999999998"/>
  </r>
  <r>
    <n v="536796"/>
    <n v="90161"/>
    <x v="455"/>
    <n v="1"/>
    <x v="202"/>
    <n v="0.28999999999999998"/>
    <x v="157"/>
    <x v="0"/>
    <n v="0.28999999999999998"/>
  </r>
  <r>
    <n v="536796"/>
    <n v="21131"/>
    <x v="1136"/>
    <n v="1"/>
    <x v="202"/>
    <n v="2.1"/>
    <x v="157"/>
    <x v="0"/>
    <n v="2.1"/>
  </r>
  <r>
    <n v="536796"/>
    <n v="22643"/>
    <x v="1137"/>
    <n v="1"/>
    <x v="202"/>
    <n v="2.1"/>
    <x v="157"/>
    <x v="0"/>
    <n v="2.1"/>
  </r>
  <r>
    <n v="536796"/>
    <n v="23527"/>
    <x v="1089"/>
    <n v="1"/>
    <x v="202"/>
    <n v="2.95"/>
    <x v="157"/>
    <x v="0"/>
    <n v="2.95"/>
  </r>
  <r>
    <n v="536796"/>
    <n v="21285"/>
    <x v="20"/>
    <n v="1"/>
    <x v="202"/>
    <n v="0.55000000000000004"/>
    <x v="157"/>
    <x v="0"/>
    <n v="0.55000000000000004"/>
  </r>
  <r>
    <n v="536796"/>
    <n v="84661"/>
    <x v="1138"/>
    <n v="2"/>
    <x v="202"/>
    <n v="0.42"/>
    <x v="157"/>
    <x v="0"/>
    <n v="0.84"/>
  </r>
  <r>
    <n v="536796"/>
    <n v="23562"/>
    <x v="1139"/>
    <n v="1"/>
    <x v="202"/>
    <n v="2.1"/>
    <x v="157"/>
    <x v="0"/>
    <n v="2.1"/>
  </r>
  <r>
    <n v="536796"/>
    <n v="23467"/>
    <x v="568"/>
    <n v="1"/>
    <x v="202"/>
    <n v="1.95"/>
    <x v="157"/>
    <x v="0"/>
    <n v="1.95"/>
  </r>
  <r>
    <n v="536796"/>
    <n v="23695"/>
    <x v="1125"/>
    <n v="1"/>
    <x v="202"/>
    <n v="3.75"/>
    <x v="157"/>
    <x v="0"/>
    <n v="3.75"/>
  </r>
  <r>
    <n v="536796"/>
    <n v="21370"/>
    <x v="1126"/>
    <n v="1"/>
    <x v="202"/>
    <n v="3.75"/>
    <x v="157"/>
    <x v="0"/>
    <n v="3.75"/>
  </r>
  <r>
    <n v="536796"/>
    <n v="21944"/>
    <x v="1140"/>
    <n v="1"/>
    <x v="202"/>
    <n v="7.25"/>
    <x v="157"/>
    <x v="0"/>
    <n v="7.25"/>
  </r>
  <r>
    <n v="536796"/>
    <n v="23463"/>
    <x v="586"/>
    <n v="10"/>
    <x v="202"/>
    <n v="0.12"/>
    <x v="157"/>
    <x v="0"/>
    <n v="1.2"/>
  </r>
  <r>
    <n v="536796"/>
    <n v="23843"/>
    <x v="234"/>
    <n v="2"/>
    <x v="202"/>
    <n v="2.95"/>
    <x v="157"/>
    <x v="0"/>
    <n v="5.9"/>
  </r>
  <r>
    <n v="536796"/>
    <n v="21724"/>
    <x v="212"/>
    <n v="1"/>
    <x v="202"/>
    <n v="1.65"/>
    <x v="157"/>
    <x v="0"/>
    <n v="1.65"/>
  </r>
  <r>
    <n v="536796"/>
    <n v="71270"/>
    <x v="211"/>
    <n v="1"/>
    <x v="202"/>
    <n v="1.65"/>
    <x v="157"/>
    <x v="0"/>
    <n v="1.65"/>
  </r>
  <r>
    <n v="536796"/>
    <n v="22261"/>
    <x v="1141"/>
    <n v="1"/>
    <x v="202"/>
    <n v="1.25"/>
    <x v="157"/>
    <x v="0"/>
    <n v="1.25"/>
  </r>
  <r>
    <n v="536796"/>
    <n v="84510"/>
    <x v="1142"/>
    <n v="1"/>
    <x v="202"/>
    <n v="1.25"/>
    <x v="157"/>
    <x v="0"/>
    <n v="1.25"/>
  </r>
  <r>
    <n v="536796"/>
    <n v="21061"/>
    <x v="1143"/>
    <n v="1"/>
    <x v="202"/>
    <n v="1.25"/>
    <x v="157"/>
    <x v="0"/>
    <n v="1.25"/>
  </r>
  <r>
    <n v="536796"/>
    <n v="21062"/>
    <x v="1144"/>
    <n v="1"/>
    <x v="202"/>
    <n v="1.25"/>
    <x v="157"/>
    <x v="0"/>
    <n v="1.25"/>
  </r>
  <r>
    <n v="536796"/>
    <n v="90129"/>
    <x v="1145"/>
    <n v="2"/>
    <x v="202"/>
    <n v="1.25"/>
    <x v="157"/>
    <x v="0"/>
    <n v="2.5"/>
  </r>
  <r>
    <n v="536796"/>
    <n v="90210"/>
    <x v="69"/>
    <n v="1"/>
    <x v="202"/>
    <n v="1.65"/>
    <x v="157"/>
    <x v="0"/>
    <n v="1.65"/>
  </r>
  <r>
    <n v="536796"/>
    <n v="21678"/>
    <x v="276"/>
    <n v="1"/>
    <x v="202"/>
    <n v="1.65"/>
    <x v="157"/>
    <x v="0"/>
    <n v="1.65"/>
  </r>
  <r>
    <n v="536796"/>
    <n v="21676"/>
    <x v="1146"/>
    <n v="1"/>
    <x v="202"/>
    <n v="2.25"/>
    <x v="157"/>
    <x v="0"/>
    <n v="2.25"/>
  </r>
  <r>
    <n v="536796"/>
    <n v="22074"/>
    <x v="1147"/>
    <n v="1"/>
    <x v="202"/>
    <n v="2.5499999999999998"/>
    <x v="157"/>
    <x v="0"/>
    <n v="2.5499999999999998"/>
  </r>
  <r>
    <n v="536796"/>
    <n v="21710"/>
    <x v="516"/>
    <n v="6"/>
    <x v="202"/>
    <n v="1.25"/>
    <x v="157"/>
    <x v="0"/>
    <n v="7.5"/>
  </r>
  <r>
    <n v="536796"/>
    <n v="21711"/>
    <x v="102"/>
    <n v="1"/>
    <x v="202"/>
    <n v="1.25"/>
    <x v="157"/>
    <x v="0"/>
    <n v="1.25"/>
  </r>
  <r>
    <n v="536796"/>
    <n v="20777"/>
    <x v="1148"/>
    <n v="1"/>
    <x v="202"/>
    <n v="2.5499999999999998"/>
    <x v="157"/>
    <x v="0"/>
    <n v="2.5499999999999998"/>
  </r>
  <r>
    <n v="536796"/>
    <n v="90059"/>
    <x v="705"/>
    <n v="1"/>
    <x v="202"/>
    <n v="1.25"/>
    <x v="157"/>
    <x v="0"/>
    <n v="1.25"/>
  </r>
  <r>
    <n v="536796"/>
    <n v="90059"/>
    <x v="1149"/>
    <n v="1"/>
    <x v="202"/>
    <n v="1.25"/>
    <x v="157"/>
    <x v="0"/>
    <n v="1.25"/>
  </r>
  <r>
    <n v="536796"/>
    <n v="16258"/>
    <x v="25"/>
    <n v="2"/>
    <x v="202"/>
    <n v="0.85"/>
    <x v="157"/>
    <x v="0"/>
    <n v="1.7"/>
  </r>
  <r>
    <n v="536796"/>
    <n v="21816"/>
    <x v="1073"/>
    <n v="1"/>
    <x v="202"/>
    <n v="1.25"/>
    <x v="157"/>
    <x v="0"/>
    <n v="1.25"/>
  </r>
  <r>
    <n v="536796"/>
    <n v="85095"/>
    <x v="383"/>
    <n v="1"/>
    <x v="202"/>
    <n v="1.65"/>
    <x v="157"/>
    <x v="0"/>
    <n v="1.65"/>
  </r>
  <r>
    <n v="536796"/>
    <n v="21441"/>
    <x v="1105"/>
    <n v="1"/>
    <x v="202"/>
    <n v="0.85"/>
    <x v="157"/>
    <x v="0"/>
    <n v="0.85"/>
  </r>
  <r>
    <n v="536796"/>
    <n v="20707"/>
    <x v="1124"/>
    <n v="1"/>
    <x v="202"/>
    <n v="0.85"/>
    <x v="157"/>
    <x v="0"/>
    <n v="0.85"/>
  </r>
  <r>
    <n v="536796"/>
    <n v="22642"/>
    <x v="144"/>
    <n v="5"/>
    <x v="202"/>
    <n v="2.5499999999999998"/>
    <x v="157"/>
    <x v="0"/>
    <n v="12.75"/>
  </r>
  <r>
    <n v="536796"/>
    <n v="21197"/>
    <x v="410"/>
    <n v="1"/>
    <x v="202"/>
    <n v="6.95"/>
    <x v="157"/>
    <x v="0"/>
    <n v="6.95"/>
  </r>
  <r>
    <n v="536796"/>
    <n v="17164"/>
    <x v="393"/>
    <n v="1"/>
    <x v="202"/>
    <n v="9.9499999999999993"/>
    <x v="157"/>
    <x v="0"/>
    <n v="9.9499999999999993"/>
  </r>
  <r>
    <n v="536796"/>
    <n v="21657"/>
    <x v="1150"/>
    <n v="1"/>
    <x v="202"/>
    <n v="3.75"/>
    <x v="157"/>
    <x v="0"/>
    <n v="3.75"/>
  </r>
  <r>
    <n v="536796"/>
    <n v="21333"/>
    <x v="863"/>
    <n v="1"/>
    <x v="202"/>
    <n v="1.65"/>
    <x v="157"/>
    <x v="0"/>
    <n v="1.65"/>
  </r>
  <r>
    <n v="536796"/>
    <n v="22543"/>
    <x v="173"/>
    <n v="1"/>
    <x v="202"/>
    <n v="1.25"/>
    <x v="157"/>
    <x v="0"/>
    <n v="1.25"/>
  </r>
  <r>
    <n v="536796"/>
    <n v="85019"/>
    <x v="637"/>
    <n v="1"/>
    <x v="202"/>
    <n v="1.25"/>
    <x v="157"/>
    <x v="0"/>
    <n v="1.25"/>
  </r>
  <r>
    <n v="536796"/>
    <n v="21821"/>
    <x v="366"/>
    <n v="1"/>
    <x v="202"/>
    <n v="1.65"/>
    <x v="157"/>
    <x v="0"/>
    <n v="1.65"/>
  </r>
  <r>
    <n v="536796"/>
    <n v="21851"/>
    <x v="9"/>
    <n v="1"/>
    <x v="202"/>
    <n v="1.69"/>
    <x v="157"/>
    <x v="0"/>
    <n v="1.69"/>
  </r>
  <r>
    <n v="536796"/>
    <n v="22067"/>
    <x v="747"/>
    <n v="2"/>
    <x v="202"/>
    <n v="2.1"/>
    <x v="157"/>
    <x v="0"/>
    <n v="4.2"/>
  </r>
  <r>
    <n v="536796"/>
    <n v="22190"/>
    <x v="1151"/>
    <n v="2"/>
    <x v="202"/>
    <n v="2.1"/>
    <x v="157"/>
    <x v="0"/>
    <n v="4.2"/>
  </r>
  <r>
    <n v="536796"/>
    <n v="22265"/>
    <x v="453"/>
    <n v="1"/>
    <x v="202"/>
    <n v="0.28999999999999998"/>
    <x v="157"/>
    <x v="0"/>
    <n v="0.28999999999999998"/>
  </r>
  <r>
    <n v="536796"/>
    <n v="22545"/>
    <x v="14"/>
    <n v="1"/>
    <x v="202"/>
    <n v="4.95"/>
    <x v="157"/>
    <x v="0"/>
    <n v="4.95"/>
  </r>
  <r>
    <n v="536796"/>
    <n v="22876"/>
    <x v="1152"/>
    <n v="1"/>
    <x v="202"/>
    <n v="1.25"/>
    <x v="157"/>
    <x v="0"/>
    <n v="1.25"/>
  </r>
  <r>
    <n v="536796"/>
    <n v="35598"/>
    <x v="400"/>
    <n v="1"/>
    <x v="202"/>
    <n v="0.85"/>
    <x v="157"/>
    <x v="0"/>
    <n v="0.85"/>
  </r>
  <r>
    <n v="536796"/>
    <n v="35818"/>
    <x v="125"/>
    <n v="1"/>
    <x v="202"/>
    <n v="1.25"/>
    <x v="157"/>
    <x v="0"/>
    <n v="1.25"/>
  </r>
  <r>
    <n v="536796"/>
    <n v="72799"/>
    <x v="1153"/>
    <n v="1"/>
    <x v="202"/>
    <n v="1.25"/>
    <x v="157"/>
    <x v="0"/>
    <n v="1.25"/>
  </r>
  <r>
    <n v="536796"/>
    <n v="82613"/>
    <x v="787"/>
    <n v="2"/>
    <x v="202"/>
    <n v="0.85"/>
    <x v="157"/>
    <x v="0"/>
    <n v="1.7"/>
  </r>
  <r>
    <n v="536796"/>
    <n v="84031"/>
    <x v="461"/>
    <n v="1"/>
    <x v="202"/>
    <n v="0.28999999999999998"/>
    <x v="157"/>
    <x v="0"/>
    <n v="0.28999999999999998"/>
  </r>
  <r>
    <n v="536796"/>
    <n v="84031"/>
    <x v="353"/>
    <n v="8"/>
    <x v="202"/>
    <n v="1.69"/>
    <x v="157"/>
    <x v="0"/>
    <n v="13.52"/>
  </r>
  <r>
    <n v="536796"/>
    <n v="84086"/>
    <x v="156"/>
    <n v="1"/>
    <x v="202"/>
    <n v="1.25"/>
    <x v="157"/>
    <x v="0"/>
    <n v="1.25"/>
  </r>
  <r>
    <n v="536796"/>
    <n v="85131"/>
    <x v="1154"/>
    <n v="1"/>
    <x v="202"/>
    <n v="2.95"/>
    <x v="157"/>
    <x v="0"/>
    <n v="2.95"/>
  </r>
  <r>
    <n v="536796"/>
    <n v="90022"/>
    <x v="170"/>
    <n v="2"/>
    <x v="202"/>
    <n v="2.95"/>
    <x v="157"/>
    <x v="0"/>
    <n v="5.9"/>
  </r>
  <r>
    <n v="536796"/>
    <n v="90071"/>
    <x v="1155"/>
    <n v="1"/>
    <x v="202"/>
    <n v="2.1"/>
    <x v="157"/>
    <x v="0"/>
    <n v="2.1"/>
  </r>
  <r>
    <n v="536796"/>
    <n v="90129"/>
    <x v="1156"/>
    <n v="1"/>
    <x v="202"/>
    <n v="2.95"/>
    <x v="157"/>
    <x v="0"/>
    <n v="2.95"/>
  </r>
  <r>
    <n v="536796"/>
    <n v="90129"/>
    <x v="379"/>
    <n v="1"/>
    <x v="202"/>
    <n v="1.65"/>
    <x v="157"/>
    <x v="0"/>
    <n v="1.65"/>
  </r>
  <r>
    <n v="536796"/>
    <n v="90161"/>
    <x v="179"/>
    <n v="1"/>
    <x v="202"/>
    <n v="0.42"/>
    <x v="157"/>
    <x v="0"/>
    <n v="0.42"/>
  </r>
  <r>
    <n v="536796"/>
    <n v="90190"/>
    <x v="1157"/>
    <n v="1"/>
    <x v="202"/>
    <n v="1.25"/>
    <x v="157"/>
    <x v="0"/>
    <n v="1.25"/>
  </r>
  <r>
    <n v="536796"/>
    <n v="90194"/>
    <x v="138"/>
    <n v="1"/>
    <x v="202"/>
    <n v="2.5499999999999998"/>
    <x v="157"/>
    <x v="0"/>
    <n v="2.5499999999999998"/>
  </r>
  <r>
    <n v="536796"/>
    <n v="90214"/>
    <x v="207"/>
    <n v="1"/>
    <x v="202"/>
    <n v="1.65"/>
    <x v="157"/>
    <x v="0"/>
    <n v="1.65"/>
  </r>
  <r>
    <n v="536796"/>
    <n v="90214"/>
    <x v="447"/>
    <n v="1"/>
    <x v="202"/>
    <n v="1.65"/>
    <x v="157"/>
    <x v="0"/>
    <n v="1.65"/>
  </r>
  <r>
    <n v="536796"/>
    <n v="90214"/>
    <x v="584"/>
    <n v="1"/>
    <x v="202"/>
    <n v="1.65"/>
    <x v="157"/>
    <x v="0"/>
    <n v="1.65"/>
  </r>
  <r>
    <n v="536796"/>
    <n v="90214"/>
    <x v="1158"/>
    <n v="1"/>
    <x v="202"/>
    <n v="2.1"/>
    <x v="157"/>
    <x v="0"/>
    <n v="2.1"/>
  </r>
  <r>
    <n v="536796"/>
    <n v="84913"/>
    <x v="153"/>
    <n v="1"/>
    <x v="202"/>
    <n v="3.45"/>
    <x v="157"/>
    <x v="0"/>
    <n v="3.45"/>
  </r>
  <r>
    <n v="536796"/>
    <n v="84923"/>
    <x v="1159"/>
    <n v="3"/>
    <x v="202"/>
    <n v="8.5"/>
    <x v="157"/>
    <x v="0"/>
    <n v="25.5"/>
  </r>
  <r>
    <n v="536796"/>
    <n v="17012"/>
    <x v="441"/>
    <n v="1"/>
    <x v="202"/>
    <n v="1.65"/>
    <x v="157"/>
    <x v="0"/>
    <n v="1.65"/>
  </r>
  <r>
    <n v="536796"/>
    <n v="20662"/>
    <x v="67"/>
    <n v="1"/>
    <x v="202"/>
    <n v="1.65"/>
    <x v="157"/>
    <x v="0"/>
    <n v="1.65"/>
  </r>
  <r>
    <n v="536796"/>
    <n v="20835"/>
    <x v="85"/>
    <n v="1"/>
    <x v="202"/>
    <n v="1.25"/>
    <x v="157"/>
    <x v="0"/>
    <n v="1.25"/>
  </r>
  <r>
    <n v="536796"/>
    <n v="21369"/>
    <x v="98"/>
    <n v="1"/>
    <x v="202"/>
    <n v="3.75"/>
    <x v="157"/>
    <x v="0"/>
    <n v="3.75"/>
  </r>
  <r>
    <n v="536796"/>
    <n v="21721"/>
    <x v="1160"/>
    <n v="1"/>
    <x v="202"/>
    <n v="1.65"/>
    <x v="157"/>
    <x v="0"/>
    <n v="1.65"/>
  </r>
  <r>
    <n v="536796"/>
    <n v="20957"/>
    <x v="782"/>
    <n v="1"/>
    <x v="202"/>
    <n v="4.95"/>
    <x v="157"/>
    <x v="0"/>
    <n v="4.95"/>
  </r>
  <r>
    <n v="536796"/>
    <n v="79144"/>
    <x v="11"/>
    <n v="1"/>
    <x v="202"/>
    <n v="2.1"/>
    <x v="157"/>
    <x v="0"/>
    <n v="2.1"/>
  </r>
  <r>
    <n v="536796"/>
    <n v="22786"/>
    <x v="1161"/>
    <n v="1"/>
    <x v="202"/>
    <n v="2.1"/>
    <x v="157"/>
    <x v="0"/>
    <n v="2.1"/>
  </r>
  <r>
    <n v="536796"/>
    <n v="84870"/>
    <x v="392"/>
    <n v="2"/>
    <x v="202"/>
    <n v="9.9499999999999993"/>
    <x v="157"/>
    <x v="0"/>
    <n v="19.899999999999999"/>
  </r>
  <r>
    <n v="536796"/>
    <n v="22641"/>
    <x v="233"/>
    <n v="2"/>
    <x v="202"/>
    <n v="2.25"/>
    <x v="157"/>
    <x v="0"/>
    <n v="4.5"/>
  </r>
  <r>
    <n v="536796"/>
    <n v="82615"/>
    <x v="303"/>
    <n v="1"/>
    <x v="202"/>
    <n v="1.45"/>
    <x v="157"/>
    <x v="0"/>
    <n v="1.45"/>
  </r>
  <r>
    <n v="536796"/>
    <n v="90214"/>
    <x v="906"/>
    <n v="2"/>
    <x v="202"/>
    <n v="3.75"/>
    <x v="157"/>
    <x v="0"/>
    <n v="7.5"/>
  </r>
  <r>
    <n v="536796"/>
    <n v="20780"/>
    <x v="391"/>
    <n v="3"/>
    <x v="202"/>
    <n v="9.9499999999999993"/>
    <x v="157"/>
    <x v="0"/>
    <n v="29.849999999999998"/>
  </r>
  <r>
    <n v="536796"/>
    <n v="17084"/>
    <x v="48"/>
    <n v="1"/>
    <x v="202"/>
    <n v="2.1"/>
    <x v="157"/>
    <x v="0"/>
    <n v="2.1"/>
  </r>
  <r>
    <n v="536796"/>
    <n v="20617"/>
    <x v="225"/>
    <n v="2"/>
    <x v="202"/>
    <n v="1.25"/>
    <x v="157"/>
    <x v="0"/>
    <n v="2.5"/>
  </r>
  <r>
    <n v="536796"/>
    <n v="20653"/>
    <x v="224"/>
    <n v="1"/>
    <x v="202"/>
    <n v="1.25"/>
    <x v="157"/>
    <x v="0"/>
    <n v="1.25"/>
  </r>
  <r>
    <n v="536796"/>
    <n v="21002"/>
    <x v="1111"/>
    <n v="1"/>
    <x v="202"/>
    <n v="0.85"/>
    <x v="157"/>
    <x v="0"/>
    <n v="0.85"/>
  </r>
  <r>
    <n v="536796"/>
    <n v="22124"/>
    <x v="1162"/>
    <n v="1"/>
    <x v="202"/>
    <n v="2.25"/>
    <x v="157"/>
    <x v="0"/>
    <n v="2.25"/>
  </r>
  <r>
    <n v="536797"/>
    <n v="22304"/>
    <x v="1163"/>
    <n v="4"/>
    <x v="203"/>
    <n v="3.75"/>
    <x v="158"/>
    <x v="0"/>
    <n v="15"/>
  </r>
  <r>
    <n v="536797"/>
    <n v="22308"/>
    <x v="61"/>
    <n v="12"/>
    <x v="203"/>
    <n v="2.1"/>
    <x v="158"/>
    <x v="0"/>
    <n v="25.200000000000003"/>
  </r>
  <r>
    <n v="536797"/>
    <n v="22393"/>
    <x v="198"/>
    <n v="12"/>
    <x v="203"/>
    <n v="2.1"/>
    <x v="158"/>
    <x v="0"/>
    <n v="25.200000000000003"/>
  </r>
  <r>
    <n v="536797"/>
    <n v="22756"/>
    <x v="60"/>
    <n v="12"/>
    <x v="203"/>
    <n v="2.1"/>
    <x v="158"/>
    <x v="0"/>
    <n v="25.200000000000003"/>
  </r>
  <r>
    <n v="536797"/>
    <n v="22870"/>
    <x v="7"/>
    <n v="12"/>
    <x v="203"/>
    <n v="2.1"/>
    <x v="158"/>
    <x v="0"/>
    <n v="25.200000000000003"/>
  </r>
  <r>
    <n v="536797"/>
    <n v="35967"/>
    <x v="946"/>
    <n v="4"/>
    <x v="203"/>
    <n v="3.75"/>
    <x v="158"/>
    <x v="0"/>
    <n v="15"/>
  </r>
  <r>
    <n v="536798"/>
    <n v="37491"/>
    <x v="1164"/>
    <n v="1"/>
    <x v="204"/>
    <n v="5.95"/>
    <x v="159"/>
    <x v="0"/>
    <n v="5.95"/>
  </r>
  <r>
    <n v="536798"/>
    <n v="46776"/>
    <x v="323"/>
    <n v="6"/>
    <x v="204"/>
    <n v="1.25"/>
    <x v="159"/>
    <x v="0"/>
    <n v="7.5"/>
  </r>
  <r>
    <n v="536798"/>
    <n v="71496"/>
    <x v="757"/>
    <n v="6"/>
    <x v="204"/>
    <n v="1.25"/>
    <x v="159"/>
    <x v="0"/>
    <n v="7.5"/>
  </r>
  <r>
    <n v="536798"/>
    <n v="72134"/>
    <x v="601"/>
    <n v="6"/>
    <x v="204"/>
    <n v="0.85"/>
    <x v="159"/>
    <x v="0"/>
    <n v="5.0999999999999996"/>
  </r>
  <r>
    <n v="536798"/>
    <n v="84915"/>
    <x v="1165"/>
    <n v="4"/>
    <x v="204"/>
    <n v="12.75"/>
    <x v="159"/>
    <x v="0"/>
    <n v="51"/>
  </r>
  <r>
    <n v="536798"/>
    <n v="85131"/>
    <x v="1048"/>
    <n v="4"/>
    <x v="204"/>
    <n v="3.75"/>
    <x v="159"/>
    <x v="0"/>
    <n v="15"/>
  </r>
  <r>
    <n v="536798"/>
    <n v="90013"/>
    <x v="346"/>
    <n v="4"/>
    <x v="204"/>
    <n v="4.25"/>
    <x v="159"/>
    <x v="0"/>
    <n v="17"/>
  </r>
  <r>
    <n v="536798"/>
    <n v="90019"/>
    <x v="347"/>
    <n v="5"/>
    <x v="204"/>
    <n v="6.95"/>
    <x v="159"/>
    <x v="0"/>
    <n v="34.75"/>
  </r>
  <r>
    <n v="536798"/>
    <n v="90024"/>
    <x v="157"/>
    <n v="24"/>
    <x v="204"/>
    <n v="1.45"/>
    <x v="159"/>
    <x v="0"/>
    <n v="34.799999999999997"/>
  </r>
  <r>
    <n v="536798"/>
    <n v="90040"/>
    <x v="1166"/>
    <n v="24"/>
    <x v="204"/>
    <n v="1.45"/>
    <x v="159"/>
    <x v="0"/>
    <n v="34.799999999999997"/>
  </r>
  <r>
    <n v="536798"/>
    <n v="90054"/>
    <x v="1167"/>
    <n v="12"/>
    <x v="204"/>
    <n v="0.55000000000000004"/>
    <x v="159"/>
    <x v="0"/>
    <n v="6.6000000000000005"/>
  </r>
  <r>
    <n v="536798"/>
    <n v="90077"/>
    <x v="1168"/>
    <n v="12"/>
    <x v="204"/>
    <n v="0.55000000000000004"/>
    <x v="159"/>
    <x v="0"/>
    <n v="6.6000000000000005"/>
  </r>
  <r>
    <n v="536798"/>
    <n v="90124"/>
    <x v="1169"/>
    <n v="12"/>
    <x v="204"/>
    <n v="2.1"/>
    <x v="159"/>
    <x v="0"/>
    <n v="25.200000000000003"/>
  </r>
  <r>
    <n v="536798"/>
    <n v="90134"/>
    <x v="467"/>
    <n v="6"/>
    <x v="204"/>
    <n v="1.25"/>
    <x v="159"/>
    <x v="0"/>
    <n v="7.5"/>
  </r>
  <r>
    <n v="536798"/>
    <n v="90138"/>
    <x v="1076"/>
    <n v="12"/>
    <x v="204"/>
    <n v="1.65"/>
    <x v="159"/>
    <x v="0"/>
    <n v="19.799999999999997"/>
  </r>
  <r>
    <n v="536798"/>
    <n v="90177"/>
    <x v="635"/>
    <n v="12"/>
    <x v="204"/>
    <n v="2.1"/>
    <x v="159"/>
    <x v="0"/>
    <n v="25.200000000000003"/>
  </r>
  <r>
    <n v="536798"/>
    <n v="90177"/>
    <x v="1170"/>
    <n v="12"/>
    <x v="204"/>
    <n v="2.1"/>
    <x v="159"/>
    <x v="0"/>
    <n v="25.200000000000003"/>
  </r>
  <r>
    <n v="536798"/>
    <n v="90181"/>
    <x v="1171"/>
    <n v="12"/>
    <x v="204"/>
    <n v="2.95"/>
    <x v="159"/>
    <x v="0"/>
    <n v="35.400000000000006"/>
  </r>
  <r>
    <n v="536798"/>
    <n v="90211"/>
    <x v="1172"/>
    <n v="24"/>
    <x v="204"/>
    <n v="1.69"/>
    <x v="159"/>
    <x v="0"/>
    <n v="40.56"/>
  </r>
  <r>
    <n v="536798"/>
    <n v="90214"/>
    <x v="1173"/>
    <n v="12"/>
    <x v="204"/>
    <n v="2.1"/>
    <x v="159"/>
    <x v="0"/>
    <n v="25.200000000000003"/>
  </r>
  <r>
    <n v="536798"/>
    <n v="90214"/>
    <x v="1174"/>
    <n v="12"/>
    <x v="204"/>
    <n v="2.1"/>
    <x v="159"/>
    <x v="0"/>
    <n v="25.200000000000003"/>
  </r>
  <r>
    <n v="536798"/>
    <n v="22448"/>
    <x v="480"/>
    <n v="12"/>
    <x v="204"/>
    <n v="1.95"/>
    <x v="159"/>
    <x v="0"/>
    <n v="23.4"/>
  </r>
  <r>
    <n v="536798"/>
    <n v="22447"/>
    <x v="1078"/>
    <n v="48"/>
    <x v="204"/>
    <n v="0.65"/>
    <x v="159"/>
    <x v="0"/>
    <n v="31.200000000000003"/>
  </r>
  <r>
    <n v="536798"/>
    <n v="21709"/>
    <x v="1075"/>
    <n v="48"/>
    <x v="204"/>
    <n v="0.65"/>
    <x v="159"/>
    <x v="0"/>
    <n v="31.200000000000003"/>
  </r>
  <r>
    <n v="536798"/>
    <n v="20755"/>
    <x v="1175"/>
    <n v="12"/>
    <x v="204"/>
    <n v="1.95"/>
    <x v="159"/>
    <x v="0"/>
    <n v="23.4"/>
  </r>
  <r>
    <n v="536798"/>
    <n v="21060"/>
    <x v="264"/>
    <n v="12"/>
    <x v="204"/>
    <n v="2.1"/>
    <x v="159"/>
    <x v="0"/>
    <n v="25.200000000000003"/>
  </r>
  <r>
    <n v="536798"/>
    <n v="22023"/>
    <x v="1176"/>
    <n v="48"/>
    <x v="204"/>
    <n v="0.65"/>
    <x v="159"/>
    <x v="0"/>
    <n v="31.200000000000003"/>
  </r>
  <r>
    <n v="536798"/>
    <n v="47471"/>
    <x v="1077"/>
    <n v="48"/>
    <x v="204"/>
    <n v="0.65"/>
    <x v="159"/>
    <x v="0"/>
    <n v="31.200000000000003"/>
  </r>
  <r>
    <n v="536798"/>
    <n v="21989"/>
    <x v="536"/>
    <n v="4"/>
    <x v="204"/>
    <n v="7.95"/>
    <x v="159"/>
    <x v="0"/>
    <n v="31.8"/>
  </r>
  <r>
    <n v="536799"/>
    <n v="72133"/>
    <x v="334"/>
    <n v="3"/>
    <x v="205"/>
    <n v="1.95"/>
    <x v="160"/>
    <x v="0"/>
    <n v="5.85"/>
  </r>
  <r>
    <n v="536799"/>
    <n v="10124"/>
    <x v="300"/>
    <n v="4"/>
    <x v="205"/>
    <n v="1.95"/>
    <x v="160"/>
    <x v="0"/>
    <n v="7.8"/>
  </r>
  <r>
    <n v="536799"/>
    <n v="21211"/>
    <x v="167"/>
    <n v="3"/>
    <x v="205"/>
    <n v="1.95"/>
    <x v="160"/>
    <x v="0"/>
    <n v="5.85"/>
  </r>
  <r>
    <n v="536799"/>
    <n v="21849"/>
    <x v="166"/>
    <n v="3"/>
    <x v="205"/>
    <n v="1.95"/>
    <x v="160"/>
    <x v="0"/>
    <n v="5.85"/>
  </r>
  <r>
    <n v="536799"/>
    <n v="90082"/>
    <x v="348"/>
    <n v="6"/>
    <x v="205"/>
    <n v="0.65"/>
    <x v="160"/>
    <x v="0"/>
    <n v="3.9000000000000004"/>
  </r>
  <r>
    <n v="536799"/>
    <n v="90081"/>
    <x v="349"/>
    <n v="18"/>
    <x v="205"/>
    <n v="0.65"/>
    <x v="160"/>
    <x v="0"/>
    <n v="11.700000000000001"/>
  </r>
  <r>
    <n v="536799"/>
    <n v="90204"/>
    <x v="823"/>
    <n v="18"/>
    <x v="205"/>
    <n v="0.65"/>
    <x v="160"/>
    <x v="0"/>
    <n v="11.700000000000001"/>
  </r>
  <r>
    <n v="536799"/>
    <n v="90195"/>
    <x v="246"/>
    <n v="6"/>
    <x v="205"/>
    <n v="1.65"/>
    <x v="160"/>
    <x v="0"/>
    <n v="9.8999999999999986"/>
  </r>
  <r>
    <n v="536799"/>
    <n v="90196"/>
    <x v="1177"/>
    <n v="5"/>
    <x v="205"/>
    <n v="1.65"/>
    <x v="160"/>
    <x v="0"/>
    <n v="8.25"/>
  </r>
  <r>
    <n v="536799"/>
    <n v="90199"/>
    <x v="324"/>
    <n v="6"/>
    <x v="205"/>
    <n v="1.25"/>
    <x v="160"/>
    <x v="0"/>
    <n v="7.5"/>
  </r>
  <r>
    <n v="536799"/>
    <n v="90186"/>
    <x v="10"/>
    <n v="2"/>
    <x v="205"/>
    <n v="2.1"/>
    <x v="160"/>
    <x v="0"/>
    <n v="4.2"/>
  </r>
  <r>
    <n v="536799"/>
    <n v="84952"/>
    <x v="1027"/>
    <n v="2"/>
    <x v="205"/>
    <n v="2.1"/>
    <x v="160"/>
    <x v="0"/>
    <n v="4.2"/>
  </r>
  <r>
    <n v="536799"/>
    <n v="21268"/>
    <x v="11"/>
    <n v="2"/>
    <x v="205"/>
    <n v="2.1"/>
    <x v="160"/>
    <x v="0"/>
    <n v="4.2"/>
  </r>
  <r>
    <n v="536799"/>
    <n v="21026"/>
    <x v="59"/>
    <n v="8"/>
    <x v="205"/>
    <n v="2.1"/>
    <x v="160"/>
    <x v="0"/>
    <n v="16.8"/>
  </r>
  <r>
    <n v="536799"/>
    <n v="20766"/>
    <x v="61"/>
    <n v="8"/>
    <x v="205"/>
    <n v="2.1"/>
    <x v="160"/>
    <x v="0"/>
    <n v="16.8"/>
  </r>
  <r>
    <n v="536799"/>
    <n v="22562"/>
    <x v="58"/>
    <n v="12"/>
    <x v="205"/>
    <n v="2.1"/>
    <x v="160"/>
    <x v="0"/>
    <n v="25.200000000000003"/>
  </r>
  <r>
    <n v="536799"/>
    <n v="22031"/>
    <x v="60"/>
    <n v="8"/>
    <x v="205"/>
    <n v="2.1"/>
    <x v="160"/>
    <x v="0"/>
    <n v="16.8"/>
  </r>
  <r>
    <n v="536799"/>
    <n v="16161"/>
    <x v="198"/>
    <n v="8"/>
    <x v="205"/>
    <n v="2.1"/>
    <x v="160"/>
    <x v="0"/>
    <n v="16.8"/>
  </r>
  <r>
    <n v="536800"/>
    <n v="84247"/>
    <x v="216"/>
    <n v="6"/>
    <x v="206"/>
    <n v="4.25"/>
    <x v="161"/>
    <x v="0"/>
    <n v="25.5"/>
  </r>
  <r>
    <n v="536800"/>
    <n v="21945"/>
    <x v="97"/>
    <n v="12"/>
    <x v="206"/>
    <n v="1.45"/>
    <x v="161"/>
    <x v="0"/>
    <n v="17.399999999999999"/>
  </r>
  <r>
    <n v="536800"/>
    <n v="22133"/>
    <x v="275"/>
    <n v="12"/>
    <x v="206"/>
    <n v="1.25"/>
    <x v="161"/>
    <x v="0"/>
    <n v="15"/>
  </r>
  <r>
    <n v="536800"/>
    <n v="22105"/>
    <x v="849"/>
    <n v="12"/>
    <x v="206"/>
    <n v="0.42"/>
    <x v="161"/>
    <x v="0"/>
    <n v="5.04"/>
  </r>
  <r>
    <n v="536800"/>
    <n v="22255"/>
    <x v="850"/>
    <n v="12"/>
    <x v="206"/>
    <n v="0.42"/>
    <x v="161"/>
    <x v="0"/>
    <n v="5.04"/>
  </r>
  <r>
    <n v="536800"/>
    <n v="22395"/>
    <x v="253"/>
    <n v="12"/>
    <x v="206"/>
    <n v="0.42"/>
    <x v="161"/>
    <x v="0"/>
    <n v="5.04"/>
  </r>
  <r>
    <n v="536800"/>
    <n v="22546"/>
    <x v="851"/>
    <n v="12"/>
    <x v="206"/>
    <n v="0.42"/>
    <x v="161"/>
    <x v="0"/>
    <n v="5.04"/>
  </r>
  <r>
    <n v="536800"/>
    <n v="22882"/>
    <x v="451"/>
    <n v="12"/>
    <x v="206"/>
    <n v="0.42"/>
    <x v="161"/>
    <x v="0"/>
    <n v="5.04"/>
  </r>
  <r>
    <n v="536800"/>
    <n v="22884"/>
    <x v="961"/>
    <n v="8"/>
    <x v="206"/>
    <n v="1.95"/>
    <x v="161"/>
    <x v="0"/>
    <n v="15.6"/>
  </r>
  <r>
    <n v="536800"/>
    <n v="44234"/>
    <x v="794"/>
    <n v="3"/>
    <x v="206"/>
    <n v="5.95"/>
    <x v="161"/>
    <x v="0"/>
    <n v="17.850000000000001"/>
  </r>
  <r>
    <n v="536800"/>
    <n v="79191"/>
    <x v="39"/>
    <n v="24"/>
    <x v="206"/>
    <n v="1.45"/>
    <x v="161"/>
    <x v="0"/>
    <n v="34.799999999999997"/>
  </r>
  <r>
    <n v="536800"/>
    <n v="85025"/>
    <x v="449"/>
    <n v="12"/>
    <x v="206"/>
    <n v="0.42"/>
    <x v="161"/>
    <x v="0"/>
    <n v="5.04"/>
  </r>
  <r>
    <n v="536800"/>
    <n v="85055"/>
    <x v="252"/>
    <n v="12"/>
    <x v="206"/>
    <n v="0.42"/>
    <x v="161"/>
    <x v="0"/>
    <n v="5.04"/>
  </r>
  <r>
    <n v="536800"/>
    <n v="85169"/>
    <x v="1178"/>
    <n v="12"/>
    <x v="206"/>
    <n v="0.42"/>
    <x v="161"/>
    <x v="0"/>
    <n v="5.04"/>
  </r>
  <r>
    <n v="536800"/>
    <n v="85169"/>
    <x v="540"/>
    <n v="5"/>
    <x v="206"/>
    <n v="2.1"/>
    <x v="161"/>
    <x v="0"/>
    <n v="10.5"/>
  </r>
  <r>
    <n v="536800"/>
    <n v="85203"/>
    <x v="298"/>
    <n v="12"/>
    <x v="206"/>
    <n v="1.25"/>
    <x v="161"/>
    <x v="0"/>
    <n v="15"/>
  </r>
  <r>
    <n v="536800"/>
    <n v="90003"/>
    <x v="430"/>
    <n v="4"/>
    <x v="206"/>
    <n v="3.75"/>
    <x v="161"/>
    <x v="0"/>
    <n v="15"/>
  </r>
  <r>
    <n v="536800"/>
    <n v="90028"/>
    <x v="431"/>
    <n v="4"/>
    <x v="206"/>
    <n v="3.75"/>
    <x v="161"/>
    <x v="0"/>
    <n v="15"/>
  </r>
  <r>
    <n v="536800"/>
    <n v="90060"/>
    <x v="432"/>
    <n v="4"/>
    <x v="206"/>
    <n v="3.75"/>
    <x v="161"/>
    <x v="0"/>
    <n v="15"/>
  </r>
  <r>
    <n v="536802"/>
    <n v="90114"/>
    <x v="182"/>
    <n v="10"/>
    <x v="207"/>
    <n v="1.65"/>
    <x v="162"/>
    <x v="0"/>
    <n v="16.5"/>
  </r>
  <r>
    <n v="536802"/>
    <n v="90115"/>
    <x v="51"/>
    <n v="4"/>
    <x v="207"/>
    <n v="8.5"/>
    <x v="162"/>
    <x v="0"/>
    <n v="34"/>
  </r>
  <r>
    <n v="536802"/>
    <n v="90120"/>
    <x v="375"/>
    <n v="12"/>
    <x v="207"/>
    <n v="1.65"/>
    <x v="162"/>
    <x v="0"/>
    <n v="19.799999999999997"/>
  </r>
  <r>
    <n v="536802"/>
    <n v="90141"/>
    <x v="75"/>
    <n v="4"/>
    <x v="207"/>
    <n v="4.6500000000000004"/>
    <x v="162"/>
    <x v="0"/>
    <n v="18.600000000000001"/>
  </r>
  <r>
    <n v="536802"/>
    <n v="90199"/>
    <x v="818"/>
    <n v="8"/>
    <x v="207"/>
    <n v="6.75"/>
    <x v="162"/>
    <x v="0"/>
    <n v="54"/>
  </r>
  <r>
    <n v="536802"/>
    <n v="90214"/>
    <x v="1179"/>
    <n v="2"/>
    <x v="207"/>
    <n v="5.95"/>
    <x v="162"/>
    <x v="0"/>
    <n v="11.9"/>
  </r>
  <r>
    <n v="536802"/>
    <n v="90214"/>
    <x v="1180"/>
    <n v="2"/>
    <x v="207"/>
    <n v="4.25"/>
    <x v="162"/>
    <x v="0"/>
    <n v="8.5"/>
  </r>
  <r>
    <n v="536802"/>
    <n v="90214"/>
    <x v="624"/>
    <n v="8"/>
    <x v="207"/>
    <n v="4.25"/>
    <x v="162"/>
    <x v="0"/>
    <n v="34"/>
  </r>
  <r>
    <n v="536803"/>
    <n v="90214"/>
    <x v="91"/>
    <n v="6"/>
    <x v="208"/>
    <n v="3.75"/>
    <x v="65"/>
    <x v="6"/>
    <n v="22.5"/>
  </r>
  <r>
    <n v="536804"/>
    <n v="90214"/>
    <x v="1093"/>
    <n v="24"/>
    <x v="209"/>
    <n v="3.39"/>
    <x v="163"/>
    <x v="0"/>
    <n v="81.36"/>
  </r>
  <r>
    <n v="536804"/>
    <n v="90214"/>
    <x v="227"/>
    <n v="16"/>
    <x v="209"/>
    <n v="10.95"/>
    <x v="163"/>
    <x v="0"/>
    <n v="175.2"/>
  </r>
  <r>
    <n v="536804"/>
    <n v="90214"/>
    <x v="1181"/>
    <n v="12"/>
    <x v="209"/>
    <n v="7.65"/>
    <x v="163"/>
    <x v="0"/>
    <n v="91.800000000000011"/>
  </r>
  <r>
    <n v="536804"/>
    <n v="21200"/>
    <x v="1182"/>
    <n v="24"/>
    <x v="209"/>
    <n v="3.39"/>
    <x v="163"/>
    <x v="0"/>
    <n v="81.36"/>
  </r>
  <r>
    <n v="536804"/>
    <n v="21640"/>
    <x v="153"/>
    <n v="36"/>
    <x v="209"/>
    <n v="2.95"/>
    <x v="163"/>
    <x v="0"/>
    <n v="106.2"/>
  </r>
  <r>
    <n v="536804"/>
    <n v="17084"/>
    <x v="4"/>
    <n v="48"/>
    <x v="209"/>
    <n v="3.39"/>
    <x v="163"/>
    <x v="0"/>
    <n v="162.72"/>
  </r>
  <r>
    <n v="536804"/>
    <n v="84247"/>
    <x v="3"/>
    <n v="48"/>
    <x v="209"/>
    <n v="3.39"/>
    <x v="163"/>
    <x v="0"/>
    <n v="162.72"/>
  </r>
  <r>
    <n v="536804"/>
    <n v="21250"/>
    <x v="323"/>
    <n v="72"/>
    <x v="209"/>
    <n v="1.06"/>
    <x v="163"/>
    <x v="0"/>
    <n v="76.320000000000007"/>
  </r>
  <r>
    <n v="536804"/>
    <n v="37489"/>
    <x v="515"/>
    <n v="10"/>
    <x v="209"/>
    <n v="6.75"/>
    <x v="163"/>
    <x v="0"/>
    <n v="67.5"/>
  </r>
  <r>
    <n v="536804"/>
    <n v="17107"/>
    <x v="536"/>
    <n v="10"/>
    <x v="209"/>
    <n v="6.75"/>
    <x v="163"/>
    <x v="0"/>
    <n v="67.5"/>
  </r>
  <r>
    <n v="536804"/>
    <n v="37489"/>
    <x v="151"/>
    <n v="4"/>
    <x v="209"/>
    <n v="5.95"/>
    <x v="163"/>
    <x v="0"/>
    <n v="23.8"/>
  </r>
  <r>
    <n v="536804"/>
    <n v="85129"/>
    <x v="801"/>
    <n v="10"/>
    <x v="209"/>
    <n v="6.75"/>
    <x v="163"/>
    <x v="0"/>
    <n v="67.5"/>
  </r>
  <r>
    <n v="536804"/>
    <n v="22137"/>
    <x v="377"/>
    <n v="6"/>
    <x v="209"/>
    <n v="2.95"/>
    <x v="163"/>
    <x v="0"/>
    <n v="17.700000000000003"/>
  </r>
  <r>
    <n v="536804"/>
    <n v="90196"/>
    <x v="1089"/>
    <n v="6"/>
    <x v="209"/>
    <n v="2.95"/>
    <x v="163"/>
    <x v="0"/>
    <n v="17.700000000000003"/>
  </r>
  <r>
    <n v="536804"/>
    <n v="90198"/>
    <x v="426"/>
    <n v="12"/>
    <x v="209"/>
    <n v="5.95"/>
    <x v="163"/>
    <x v="0"/>
    <n v="71.400000000000006"/>
  </r>
  <r>
    <n v="536804"/>
    <n v="90152"/>
    <x v="425"/>
    <n v="12"/>
    <x v="209"/>
    <n v="5.95"/>
    <x v="163"/>
    <x v="0"/>
    <n v="71.400000000000006"/>
  </r>
  <r>
    <n v="536804"/>
    <n v="90151"/>
    <x v="418"/>
    <n v="8"/>
    <x v="209"/>
    <n v="3.95"/>
    <x v="163"/>
    <x v="0"/>
    <n v="31.6"/>
  </r>
  <r>
    <n v="536804"/>
    <n v="20661"/>
    <x v="689"/>
    <n v="10"/>
    <x v="209"/>
    <n v="1.45"/>
    <x v="163"/>
    <x v="0"/>
    <n v="14.5"/>
  </r>
  <r>
    <n v="536804"/>
    <n v="20657"/>
    <x v="173"/>
    <n v="72"/>
    <x v="209"/>
    <n v="1.25"/>
    <x v="163"/>
    <x v="0"/>
    <n v="90"/>
  </r>
  <r>
    <n v="536804"/>
    <n v="72128"/>
    <x v="342"/>
    <n v="6"/>
    <x v="209"/>
    <n v="2.95"/>
    <x v="163"/>
    <x v="0"/>
    <n v="17.700000000000003"/>
  </r>
  <r>
    <n v="536804"/>
    <n v="22337"/>
    <x v="506"/>
    <n v="2"/>
    <x v="209"/>
    <n v="2.95"/>
    <x v="163"/>
    <x v="0"/>
    <n v="5.9"/>
  </r>
  <r>
    <n v="536804"/>
    <n v="90053"/>
    <x v="9"/>
    <n v="48"/>
    <x v="209"/>
    <n v="1.69"/>
    <x v="163"/>
    <x v="0"/>
    <n v="81.12"/>
  </r>
  <r>
    <n v="536804"/>
    <n v="90185"/>
    <x v="508"/>
    <n v="6"/>
    <x v="209"/>
    <n v="3.75"/>
    <x v="163"/>
    <x v="0"/>
    <n v="22.5"/>
  </r>
  <r>
    <n v="536804"/>
    <n v="90175"/>
    <x v="507"/>
    <n v="12"/>
    <x v="209"/>
    <n v="3.75"/>
    <x v="163"/>
    <x v="0"/>
    <n v="45"/>
  </r>
  <r>
    <n v="536804"/>
    <n v="22403"/>
    <x v="1183"/>
    <n v="17"/>
    <x v="209"/>
    <n v="3.75"/>
    <x v="163"/>
    <x v="0"/>
    <n v="63.75"/>
  </r>
  <r>
    <n v="536805"/>
    <n v="84827"/>
    <x v="1184"/>
    <n v="24"/>
    <x v="210"/>
    <n v="0.85"/>
    <x v="164"/>
    <x v="0"/>
    <n v="20.399999999999999"/>
  </r>
  <r>
    <n v="536805"/>
    <n v="84963"/>
    <x v="40"/>
    <n v="12"/>
    <x v="210"/>
    <n v="0.85"/>
    <x v="164"/>
    <x v="0"/>
    <n v="10.199999999999999"/>
  </r>
  <r>
    <n v="536805"/>
    <n v="22123"/>
    <x v="546"/>
    <n v="72"/>
    <x v="210"/>
    <n v="0.65"/>
    <x v="164"/>
    <x v="0"/>
    <n v="46.800000000000004"/>
  </r>
  <r>
    <n v="536805"/>
    <n v="22532"/>
    <x v="704"/>
    <n v="12"/>
    <x v="210"/>
    <n v="1.25"/>
    <x v="164"/>
    <x v="0"/>
    <n v="15"/>
  </r>
  <r>
    <n v="536805"/>
    <n v="21413"/>
    <x v="312"/>
    <n v="12"/>
    <x v="210"/>
    <n v="1.25"/>
    <x v="164"/>
    <x v="0"/>
    <n v="15"/>
  </r>
  <r>
    <n v="536805"/>
    <n v="79149"/>
    <x v="348"/>
    <n v="24"/>
    <x v="210"/>
    <n v="0.65"/>
    <x v="164"/>
    <x v="0"/>
    <n v="15.600000000000001"/>
  </r>
  <r>
    <n v="536805"/>
    <n v="78034"/>
    <x v="349"/>
    <n v="24"/>
    <x v="210"/>
    <n v="0.65"/>
    <x v="164"/>
    <x v="0"/>
    <n v="15.600000000000001"/>
  </r>
  <r>
    <n v="536805"/>
    <n v="79151"/>
    <x v="447"/>
    <n v="12"/>
    <x v="210"/>
    <n v="1.65"/>
    <x v="164"/>
    <x v="0"/>
    <n v="19.799999999999997"/>
  </r>
  <r>
    <n v="536805"/>
    <n v="90086"/>
    <x v="844"/>
    <n v="24"/>
    <x v="210"/>
    <n v="0.85"/>
    <x v="164"/>
    <x v="0"/>
    <n v="20.399999999999999"/>
  </r>
  <r>
    <n v="536805"/>
    <n v="21630"/>
    <x v="448"/>
    <n v="24"/>
    <x v="210"/>
    <n v="0.42"/>
    <x v="164"/>
    <x v="0"/>
    <n v="10.08"/>
  </r>
  <r>
    <n v="536805"/>
    <n v="85129"/>
    <x v="1114"/>
    <n v="12"/>
    <x v="210"/>
    <n v="0.75"/>
    <x v="164"/>
    <x v="0"/>
    <n v="9"/>
  </r>
  <r>
    <n v="536805"/>
    <n v="47369"/>
    <x v="861"/>
    <n v="12"/>
    <x v="210"/>
    <n v="1.25"/>
    <x v="164"/>
    <x v="0"/>
    <n v="15"/>
  </r>
  <r>
    <n v="536805"/>
    <n v="47369"/>
    <x v="323"/>
    <n v="12"/>
    <x v="210"/>
    <n v="1.25"/>
    <x v="164"/>
    <x v="0"/>
    <n v="15"/>
  </r>
  <r>
    <n v="536805"/>
    <n v="47367"/>
    <x v="478"/>
    <n v="12"/>
    <x v="210"/>
    <n v="1.25"/>
    <x v="164"/>
    <x v="0"/>
    <n v="15"/>
  </r>
  <r>
    <n v="536805"/>
    <n v="21695"/>
    <x v="200"/>
    <n v="12"/>
    <x v="210"/>
    <n v="1.49"/>
    <x v="164"/>
    <x v="0"/>
    <n v="17.88"/>
  </r>
  <r>
    <n v="536805"/>
    <n v="21401"/>
    <x v="1185"/>
    <n v="12"/>
    <x v="210"/>
    <n v="1.25"/>
    <x v="164"/>
    <x v="0"/>
    <n v="15"/>
  </r>
  <r>
    <n v="536805"/>
    <n v="20659"/>
    <x v="1186"/>
    <n v="12"/>
    <x v="210"/>
    <n v="1.25"/>
    <x v="164"/>
    <x v="0"/>
    <n v="15"/>
  </r>
  <r>
    <n v="536805"/>
    <n v="22346"/>
    <x v="1187"/>
    <n v="12"/>
    <x v="210"/>
    <n v="1.25"/>
    <x v="164"/>
    <x v="0"/>
    <n v="15"/>
  </r>
  <r>
    <n v="536805"/>
    <n v="21202"/>
    <x v="1170"/>
    <n v="24"/>
    <x v="210"/>
    <n v="2.1"/>
    <x v="164"/>
    <x v="0"/>
    <n v="50.400000000000006"/>
  </r>
  <r>
    <n v="536805"/>
    <n v="84707"/>
    <x v="481"/>
    <n v="24"/>
    <x v="210"/>
    <n v="2.1"/>
    <x v="164"/>
    <x v="0"/>
    <n v="50.400000000000006"/>
  </r>
  <r>
    <n v="536806"/>
    <n v="20781"/>
    <x v="956"/>
    <n v="36"/>
    <x v="211"/>
    <n v="0.42"/>
    <x v="165"/>
    <x v="0"/>
    <n v="15.12"/>
  </r>
  <r>
    <n v="536806"/>
    <n v="22389"/>
    <x v="655"/>
    <n v="12"/>
    <x v="211"/>
    <n v="0.85"/>
    <x v="165"/>
    <x v="0"/>
    <n v="10.199999999999999"/>
  </r>
  <r>
    <n v="536806"/>
    <n v="20847"/>
    <x v="806"/>
    <n v="12"/>
    <x v="211"/>
    <n v="0.55000000000000004"/>
    <x v="165"/>
    <x v="0"/>
    <n v="6.6000000000000005"/>
  </r>
  <r>
    <n v="536806"/>
    <n v="35651"/>
    <x v="1168"/>
    <n v="12"/>
    <x v="211"/>
    <n v="0.55000000000000004"/>
    <x v="165"/>
    <x v="0"/>
    <n v="6.6000000000000005"/>
  </r>
  <r>
    <n v="536806"/>
    <n v="46776"/>
    <x v="1167"/>
    <n v="12"/>
    <x v="211"/>
    <n v="0.55000000000000004"/>
    <x v="165"/>
    <x v="0"/>
    <n v="6.6000000000000005"/>
  </r>
  <r>
    <n v="536808"/>
    <n v="46776"/>
    <x v="227"/>
    <n v="1"/>
    <x v="212"/>
    <n v="12.75"/>
    <x v="166"/>
    <x v="0"/>
    <n v="12.75"/>
  </r>
  <r>
    <n v="536808"/>
    <n v="90001"/>
    <x v="616"/>
    <n v="1"/>
    <x v="212"/>
    <n v="16.95"/>
    <x v="166"/>
    <x v="0"/>
    <n v="16.95"/>
  </r>
  <r>
    <n v="536808"/>
    <n v="90085"/>
    <x v="483"/>
    <n v="6"/>
    <x v="212"/>
    <n v="2.95"/>
    <x v="166"/>
    <x v="0"/>
    <n v="17.700000000000003"/>
  </r>
  <r>
    <n v="536808"/>
    <n v="90132"/>
    <x v="852"/>
    <n v="12"/>
    <x v="212"/>
    <n v="1.25"/>
    <x v="166"/>
    <x v="0"/>
    <n v="15"/>
  </r>
  <r>
    <n v="536808"/>
    <n v="90140"/>
    <x v="393"/>
    <n v="2"/>
    <x v="212"/>
    <n v="9.9499999999999993"/>
    <x v="166"/>
    <x v="0"/>
    <n v="19.899999999999999"/>
  </r>
  <r>
    <n v="536808"/>
    <n v="90141"/>
    <x v="154"/>
    <n v="2"/>
    <x v="212"/>
    <n v="5.95"/>
    <x v="166"/>
    <x v="0"/>
    <n v="11.9"/>
  </r>
  <r>
    <n v="536808"/>
    <n v="90158"/>
    <x v="155"/>
    <n v="2"/>
    <x v="212"/>
    <n v="7.95"/>
    <x v="166"/>
    <x v="0"/>
    <n v="15.9"/>
  </r>
  <r>
    <n v="536808"/>
    <n v="90183"/>
    <x v="389"/>
    <n v="8"/>
    <x v="212"/>
    <n v="3.75"/>
    <x v="166"/>
    <x v="0"/>
    <n v="30"/>
  </r>
  <r>
    <n v="536808"/>
    <n v="90183"/>
    <x v="313"/>
    <n v="8"/>
    <x v="212"/>
    <n v="3.75"/>
    <x v="166"/>
    <x v="0"/>
    <n v="30"/>
  </r>
  <r>
    <n v="536808"/>
    <n v="90212"/>
    <x v="390"/>
    <n v="12"/>
    <x v="212"/>
    <n v="3.75"/>
    <x v="166"/>
    <x v="0"/>
    <n v="45"/>
  </r>
  <r>
    <n v="536808"/>
    <n v="84712"/>
    <x v="4"/>
    <n v="4"/>
    <x v="212"/>
    <n v="3.75"/>
    <x v="166"/>
    <x v="0"/>
    <n v="15"/>
  </r>
  <r>
    <n v="536808"/>
    <n v="22682"/>
    <x v="99"/>
    <n v="6"/>
    <x v="212"/>
    <n v="2.95"/>
    <x v="166"/>
    <x v="0"/>
    <n v="17.700000000000003"/>
  </r>
  <r>
    <n v="536809"/>
    <n v="21253"/>
    <x v="1188"/>
    <n v="1824"/>
    <x v="213"/>
    <n v="0.55000000000000004"/>
    <x v="167"/>
    <x v="0"/>
    <n v="1003.2"/>
  </r>
  <r>
    <n v="536810"/>
    <n v="21403"/>
    <x v="548"/>
    <n v="204"/>
    <x v="214"/>
    <n v="1.49"/>
    <x v="167"/>
    <x v="0"/>
    <n v="303.95999999999998"/>
  </r>
  <r>
    <n v="536811"/>
    <n v="84637"/>
    <x v="1189"/>
    <n v="69"/>
    <x v="215"/>
    <n v="7.65"/>
    <x v="167"/>
    <x v="0"/>
    <n v="527.85"/>
  </r>
  <r>
    <n v="536813"/>
    <n v="85039"/>
    <x v="1190"/>
    <n v="6"/>
    <x v="216"/>
    <n v="2.95"/>
    <x v="168"/>
    <x v="0"/>
    <n v="17.700000000000003"/>
  </r>
  <r>
    <n v="536813"/>
    <n v="85131"/>
    <x v="586"/>
    <n v="24"/>
    <x v="216"/>
    <n v="0.12"/>
    <x v="168"/>
    <x v="0"/>
    <n v="2.88"/>
  </r>
  <r>
    <n v="536813"/>
    <n v="90010"/>
    <x v="675"/>
    <n v="12"/>
    <x v="216"/>
    <n v="0.42"/>
    <x v="168"/>
    <x v="0"/>
    <n v="5.04"/>
  </r>
  <r>
    <n v="536813"/>
    <n v="90039"/>
    <x v="674"/>
    <n v="12"/>
    <x v="216"/>
    <n v="0.42"/>
    <x v="168"/>
    <x v="0"/>
    <n v="5.04"/>
  </r>
  <r>
    <n v="536813"/>
    <n v="90056"/>
    <x v="1191"/>
    <n v="12"/>
    <x v="216"/>
    <n v="0.42"/>
    <x v="168"/>
    <x v="0"/>
    <n v="5.04"/>
  </r>
  <r>
    <n v="536813"/>
    <n v="90101"/>
    <x v="808"/>
    <n v="12"/>
    <x v="216"/>
    <n v="0.42"/>
    <x v="168"/>
    <x v="0"/>
    <n v="5.04"/>
  </r>
  <r>
    <n v="536813"/>
    <n v="90130"/>
    <x v="1192"/>
    <n v="12"/>
    <x v="216"/>
    <n v="0.42"/>
    <x v="168"/>
    <x v="0"/>
    <n v="5.04"/>
  </r>
  <r>
    <n v="536813"/>
    <n v="90130"/>
    <x v="679"/>
    <n v="6"/>
    <x v="216"/>
    <n v="2.1"/>
    <x v="168"/>
    <x v="0"/>
    <n v="12.600000000000001"/>
  </r>
  <r>
    <n v="536813"/>
    <n v="71403"/>
    <x v="380"/>
    <n v="12"/>
    <x v="216"/>
    <n v="1.25"/>
    <x v="168"/>
    <x v="0"/>
    <n v="15"/>
  </r>
  <r>
    <n v="536813"/>
    <n v="84711"/>
    <x v="21"/>
    <n v="6"/>
    <x v="216"/>
    <n v="2.95"/>
    <x v="168"/>
    <x v="0"/>
    <n v="17.700000000000003"/>
  </r>
  <r>
    <n v="536813"/>
    <n v="16169"/>
    <x v="52"/>
    <n v="6"/>
    <x v="216"/>
    <n v="2.95"/>
    <x v="168"/>
    <x v="0"/>
    <n v="17.700000000000003"/>
  </r>
  <r>
    <n v="536813"/>
    <n v="20769"/>
    <x v="685"/>
    <n v="12"/>
    <x v="216"/>
    <n v="1.25"/>
    <x v="168"/>
    <x v="0"/>
    <n v="15"/>
  </r>
  <r>
    <n v="536813"/>
    <n v="35597"/>
    <x v="683"/>
    <n v="48"/>
    <x v="216"/>
    <n v="0.42"/>
    <x v="168"/>
    <x v="0"/>
    <n v="20.16"/>
  </r>
  <r>
    <n v="536813"/>
    <n v="21226"/>
    <x v="724"/>
    <n v="36"/>
    <x v="216"/>
    <n v="0.21"/>
    <x v="168"/>
    <x v="0"/>
    <n v="7.56"/>
  </r>
  <r>
    <n v="536813"/>
    <n v="72122"/>
    <x v="1193"/>
    <n v="6"/>
    <x v="216"/>
    <n v="2.95"/>
    <x v="168"/>
    <x v="0"/>
    <n v="17.700000000000003"/>
  </r>
  <r>
    <n v="536813"/>
    <n v="90060"/>
    <x v="1171"/>
    <n v="6"/>
    <x v="216"/>
    <n v="2.95"/>
    <x v="168"/>
    <x v="0"/>
    <n v="17.700000000000003"/>
  </r>
  <r>
    <n v="536813"/>
    <n v="85020"/>
    <x v="579"/>
    <n v="2"/>
    <x v="216"/>
    <n v="1.45"/>
    <x v="168"/>
    <x v="0"/>
    <n v="2.9"/>
  </r>
  <r>
    <n v="536819"/>
    <n v="20861"/>
    <x v="1164"/>
    <n v="3"/>
    <x v="217"/>
    <n v="5.95"/>
    <x v="169"/>
    <x v="0"/>
    <n v="17.850000000000001"/>
  </r>
  <r>
    <n v="536819"/>
    <n v="10124"/>
    <x v="530"/>
    <n v="9"/>
    <x v="217"/>
    <n v="1.45"/>
    <x v="169"/>
    <x v="0"/>
    <n v="13.049999999999999"/>
  </r>
  <r>
    <n v="536819"/>
    <n v="40005"/>
    <x v="814"/>
    <n v="8"/>
    <x v="217"/>
    <n v="1.95"/>
    <x v="169"/>
    <x v="0"/>
    <n v="15.6"/>
  </r>
  <r>
    <n v="536819"/>
    <n v="21336"/>
    <x v="475"/>
    <n v="6"/>
    <x v="217"/>
    <n v="2.95"/>
    <x v="169"/>
    <x v="0"/>
    <n v="17.700000000000003"/>
  </r>
  <r>
    <n v="536819"/>
    <n v="21251"/>
    <x v="1089"/>
    <n v="12"/>
    <x v="217"/>
    <n v="2.95"/>
    <x v="169"/>
    <x v="0"/>
    <n v="35.400000000000006"/>
  </r>
  <r>
    <n v="536819"/>
    <n v="21375"/>
    <x v="421"/>
    <n v="12"/>
    <x v="217"/>
    <n v="0.42"/>
    <x v="169"/>
    <x v="0"/>
    <n v="5.04"/>
  </r>
  <r>
    <n v="536819"/>
    <n v="37462"/>
    <x v="419"/>
    <n v="12"/>
    <x v="217"/>
    <n v="0.42"/>
    <x v="169"/>
    <x v="0"/>
    <n v="5.04"/>
  </r>
  <r>
    <n v="536819"/>
    <n v="84429"/>
    <x v="472"/>
    <n v="24"/>
    <x v="217"/>
    <n v="0.55000000000000004"/>
    <x v="169"/>
    <x v="0"/>
    <n v="13.200000000000001"/>
  </r>
  <r>
    <n v="536819"/>
    <n v="84510"/>
    <x v="1194"/>
    <n v="12"/>
    <x v="217"/>
    <n v="0.85"/>
    <x v="169"/>
    <x v="0"/>
    <n v="10.199999999999999"/>
  </r>
  <r>
    <n v="536819"/>
    <n v="90013"/>
    <x v="1195"/>
    <n v="12"/>
    <x v="217"/>
    <n v="0.85"/>
    <x v="169"/>
    <x v="0"/>
    <n v="10.199999999999999"/>
  </r>
  <r>
    <n v="536819"/>
    <n v="90059"/>
    <x v="465"/>
    <n v="24"/>
    <x v="217"/>
    <n v="2.1"/>
    <x v="169"/>
    <x v="0"/>
    <n v="50.400000000000006"/>
  </r>
  <r>
    <n v="536819"/>
    <n v="90073"/>
    <x v="356"/>
    <n v="2"/>
    <x v="217"/>
    <n v="8.5"/>
    <x v="169"/>
    <x v="0"/>
    <n v="17"/>
  </r>
  <r>
    <n v="536819"/>
    <n v="90074"/>
    <x v="357"/>
    <n v="2"/>
    <x v="217"/>
    <n v="8.5"/>
    <x v="169"/>
    <x v="0"/>
    <n v="17"/>
  </r>
  <r>
    <n v="536819"/>
    <n v="90129"/>
    <x v="173"/>
    <n v="12"/>
    <x v="217"/>
    <n v="1.25"/>
    <x v="169"/>
    <x v="0"/>
    <n v="15"/>
  </r>
  <r>
    <n v="536819"/>
    <n v="90161"/>
    <x v="1196"/>
    <n v="24"/>
    <x v="217"/>
    <n v="0.55000000000000004"/>
    <x v="169"/>
    <x v="0"/>
    <n v="13.200000000000001"/>
  </r>
  <r>
    <n v="536819"/>
    <n v="90177"/>
    <x v="325"/>
    <n v="12"/>
    <x v="217"/>
    <n v="2.95"/>
    <x v="169"/>
    <x v="0"/>
    <n v="35.400000000000006"/>
  </r>
  <r>
    <n v="536819"/>
    <n v="90184"/>
    <x v="346"/>
    <n v="4"/>
    <x v="217"/>
    <n v="4.25"/>
    <x v="169"/>
    <x v="0"/>
    <n v="17"/>
  </r>
  <r>
    <n v="536821"/>
    <n v="90185"/>
    <x v="250"/>
    <n v="1"/>
    <x v="218"/>
    <n v="1.95"/>
    <x v="170"/>
    <x v="0"/>
    <n v="1.95"/>
  </r>
  <r>
    <n v="536821"/>
    <n v="90208"/>
    <x v="59"/>
    <n v="1"/>
    <x v="218"/>
    <n v="2.1"/>
    <x v="170"/>
    <x v="0"/>
    <n v="2.1"/>
  </r>
  <r>
    <n v="536821"/>
    <n v="85047"/>
    <x v="78"/>
    <n v="3"/>
    <x v="218"/>
    <n v="1.25"/>
    <x v="170"/>
    <x v="0"/>
    <n v="3.75"/>
  </r>
  <r>
    <n v="536821"/>
    <n v="17084"/>
    <x v="995"/>
    <n v="6"/>
    <x v="218"/>
    <n v="0.85"/>
    <x v="170"/>
    <x v="0"/>
    <n v="5.0999999999999996"/>
  </r>
  <r>
    <n v="536821"/>
    <n v="22026"/>
    <x v="235"/>
    <n v="7"/>
    <x v="218"/>
    <n v="0.85"/>
    <x v="170"/>
    <x v="0"/>
    <n v="5.95"/>
  </r>
  <r>
    <n v="536821"/>
    <n v="20763"/>
    <x v="463"/>
    <n v="3"/>
    <x v="218"/>
    <n v="0.85"/>
    <x v="170"/>
    <x v="0"/>
    <n v="2.5499999999999998"/>
  </r>
  <r>
    <n v="536821"/>
    <n v="22880"/>
    <x v="617"/>
    <n v="1"/>
    <x v="218"/>
    <n v="1.65"/>
    <x v="170"/>
    <x v="0"/>
    <n v="1.65"/>
  </r>
  <r>
    <n v="536821"/>
    <n v="22883"/>
    <x v="875"/>
    <n v="1"/>
    <x v="218"/>
    <n v="9.9499999999999993"/>
    <x v="170"/>
    <x v="0"/>
    <n v="9.9499999999999993"/>
  </r>
  <r>
    <n v="536821"/>
    <n v="79144"/>
    <x v="891"/>
    <n v="3"/>
    <x v="218"/>
    <n v="5.95"/>
    <x v="170"/>
    <x v="0"/>
    <n v="17.850000000000001"/>
  </r>
  <r>
    <n v="536821"/>
    <n v="85130"/>
    <x v="1197"/>
    <n v="1"/>
    <x v="218"/>
    <n v="4.95"/>
    <x v="170"/>
    <x v="0"/>
    <n v="4.95"/>
  </r>
  <r>
    <n v="536821"/>
    <n v="90000"/>
    <x v="887"/>
    <n v="1"/>
    <x v="218"/>
    <n v="1.65"/>
    <x v="170"/>
    <x v="0"/>
    <n v="1.65"/>
  </r>
  <r>
    <n v="536821"/>
    <n v="90003"/>
    <x v="476"/>
    <n v="4"/>
    <x v="218"/>
    <n v="2.95"/>
    <x v="170"/>
    <x v="0"/>
    <n v="11.8"/>
  </r>
  <r>
    <n v="536821"/>
    <n v="90087"/>
    <x v="475"/>
    <n v="4"/>
    <x v="218"/>
    <n v="2.95"/>
    <x v="170"/>
    <x v="0"/>
    <n v="11.8"/>
  </r>
  <r>
    <n v="536821"/>
    <n v="90168"/>
    <x v="242"/>
    <n v="2"/>
    <x v="218"/>
    <n v="0.95"/>
    <x v="170"/>
    <x v="0"/>
    <n v="1.9"/>
  </r>
  <r>
    <n v="536821"/>
    <n v="90169"/>
    <x v="1198"/>
    <n v="2"/>
    <x v="218"/>
    <n v="4.95"/>
    <x v="170"/>
    <x v="0"/>
    <n v="9.9"/>
  </r>
  <r>
    <n v="536821"/>
    <n v="90187"/>
    <x v="994"/>
    <n v="6"/>
    <x v="218"/>
    <n v="0.65"/>
    <x v="170"/>
    <x v="0"/>
    <n v="3.9000000000000004"/>
  </r>
  <r>
    <n v="536821"/>
    <n v="90202"/>
    <x v="1199"/>
    <n v="8"/>
    <x v="218"/>
    <n v="0.85"/>
    <x v="170"/>
    <x v="0"/>
    <n v="6.8"/>
  </r>
  <r>
    <n v="536821"/>
    <n v="85173"/>
    <x v="984"/>
    <n v="8"/>
    <x v="218"/>
    <n v="0.85"/>
    <x v="170"/>
    <x v="0"/>
    <n v="6.8"/>
  </r>
  <r>
    <n v="536821"/>
    <n v="22875"/>
    <x v="738"/>
    <n v="5"/>
    <x v="218"/>
    <n v="0.85"/>
    <x v="170"/>
    <x v="0"/>
    <n v="4.25"/>
  </r>
  <r>
    <n v="536821"/>
    <n v="85170"/>
    <x v="782"/>
    <n v="1"/>
    <x v="218"/>
    <n v="4.95"/>
    <x v="170"/>
    <x v="0"/>
    <n v="4.95"/>
  </r>
  <r>
    <n v="536821"/>
    <n v="85026"/>
    <x v="998"/>
    <n v="6"/>
    <x v="218"/>
    <n v="2.95"/>
    <x v="170"/>
    <x v="0"/>
    <n v="17.700000000000003"/>
  </r>
  <r>
    <n v="536821"/>
    <n v="90175"/>
    <x v="178"/>
    <n v="5"/>
    <x v="218"/>
    <n v="0.85"/>
    <x v="170"/>
    <x v="0"/>
    <n v="4.25"/>
  </r>
  <r>
    <n v="536821"/>
    <n v="90001"/>
    <x v="1200"/>
    <n v="1"/>
    <x v="218"/>
    <n v="1.95"/>
    <x v="170"/>
    <x v="0"/>
    <n v="1.95"/>
  </r>
  <r>
    <n v="536823"/>
    <n v="90023"/>
    <x v="110"/>
    <n v="4"/>
    <x v="219"/>
    <n v="3.75"/>
    <x v="171"/>
    <x v="0"/>
    <n v="15"/>
  </r>
  <r>
    <n v="536823"/>
    <n v="90027"/>
    <x v="83"/>
    <n v="6"/>
    <x v="219"/>
    <n v="2.95"/>
    <x v="171"/>
    <x v="0"/>
    <n v="17.700000000000003"/>
  </r>
  <r>
    <n v="536823"/>
    <n v="90170"/>
    <x v="328"/>
    <n v="3"/>
    <x v="219"/>
    <n v="5.95"/>
    <x v="171"/>
    <x v="0"/>
    <n v="17.850000000000001"/>
  </r>
  <r>
    <n v="536824"/>
    <n v="90186"/>
    <x v="0"/>
    <n v="160"/>
    <x v="220"/>
    <n v="2.5499999999999998"/>
    <x v="172"/>
    <x v="0"/>
    <n v="408"/>
  </r>
  <r>
    <n v="536830"/>
    <n v="90198"/>
    <x v="813"/>
    <n v="2880"/>
    <x v="221"/>
    <n v="0.18"/>
    <x v="173"/>
    <x v="0"/>
    <n v="518.4"/>
  </r>
  <r>
    <n v="536830"/>
    <n v="90214"/>
    <x v="79"/>
    <n v="1400"/>
    <x v="221"/>
    <n v="1.06"/>
    <x v="173"/>
    <x v="0"/>
    <n v="1484"/>
  </r>
  <r>
    <n v="536831"/>
    <n v="90214"/>
    <x v="1201"/>
    <n v="12"/>
    <x v="222"/>
    <n v="4.95"/>
    <x v="12"/>
    <x v="0"/>
    <n v="59.400000000000006"/>
  </r>
  <r>
    <n v="536831"/>
    <n v="90214"/>
    <x v="1202"/>
    <n v="48"/>
    <x v="222"/>
    <n v="3.75"/>
    <x v="12"/>
    <x v="0"/>
    <n v="180"/>
  </r>
  <r>
    <n v="536831"/>
    <n v="20663"/>
    <x v="358"/>
    <n v="100"/>
    <x v="222"/>
    <n v="1.65"/>
    <x v="12"/>
    <x v="0"/>
    <n v="165"/>
  </r>
  <r>
    <n v="536831"/>
    <n v="90212"/>
    <x v="558"/>
    <n v="100"/>
    <x v="222"/>
    <n v="1.65"/>
    <x v="12"/>
    <x v="0"/>
    <n v="165"/>
  </r>
  <r>
    <n v="536832"/>
    <n v="85024"/>
    <x v="1203"/>
    <n v="24"/>
    <x v="223"/>
    <n v="1.25"/>
    <x v="174"/>
    <x v="0"/>
    <n v="30"/>
  </r>
  <r>
    <n v="536832"/>
    <n v="16202"/>
    <x v="1204"/>
    <n v="12"/>
    <x v="223"/>
    <n v="1.25"/>
    <x v="174"/>
    <x v="0"/>
    <n v="15"/>
  </r>
  <r>
    <n v="536832"/>
    <n v="47420"/>
    <x v="728"/>
    <n v="4"/>
    <x v="223"/>
    <n v="3.25"/>
    <x v="174"/>
    <x v="0"/>
    <n v="13"/>
  </r>
  <r>
    <n v="536832"/>
    <n v="72132"/>
    <x v="483"/>
    <n v="6"/>
    <x v="223"/>
    <n v="2.95"/>
    <x v="174"/>
    <x v="0"/>
    <n v="17.700000000000003"/>
  </r>
  <r>
    <n v="536832"/>
    <n v="90184"/>
    <x v="1205"/>
    <n v="2"/>
    <x v="223"/>
    <n v="9.9499999999999993"/>
    <x v="174"/>
    <x v="0"/>
    <n v="19.899999999999999"/>
  </r>
  <r>
    <n v="536832"/>
    <n v="71495"/>
    <x v="788"/>
    <n v="6"/>
    <x v="223"/>
    <n v="2.95"/>
    <x v="174"/>
    <x v="0"/>
    <n v="17.700000000000003"/>
  </r>
  <r>
    <n v="536832"/>
    <n v="84251"/>
    <x v="2"/>
    <n v="8"/>
    <x v="223"/>
    <n v="3.25"/>
    <x v="174"/>
    <x v="0"/>
    <n v="26"/>
  </r>
  <r>
    <n v="536832"/>
    <n v="90034"/>
    <x v="1206"/>
    <n v="2"/>
    <x v="223"/>
    <n v="12.75"/>
    <x v="174"/>
    <x v="0"/>
    <n v="25.5"/>
  </r>
  <r>
    <n v="536833"/>
    <n v="90040"/>
    <x v="0"/>
    <n v="6"/>
    <x v="224"/>
    <n v="2.95"/>
    <x v="175"/>
    <x v="0"/>
    <n v="17.700000000000003"/>
  </r>
  <r>
    <n v="536833"/>
    <n v="90059"/>
    <x v="561"/>
    <n v="12"/>
    <x v="224"/>
    <n v="0.85"/>
    <x v="175"/>
    <x v="0"/>
    <n v="10.199999999999999"/>
  </r>
  <r>
    <n v="536833"/>
    <n v="90089"/>
    <x v="576"/>
    <n v="2"/>
    <x v="224"/>
    <n v="7.95"/>
    <x v="175"/>
    <x v="0"/>
    <n v="15.9"/>
  </r>
  <r>
    <n v="536833"/>
    <n v="90120"/>
    <x v="1097"/>
    <n v="4"/>
    <x v="224"/>
    <n v="3.75"/>
    <x v="175"/>
    <x v="0"/>
    <n v="15"/>
  </r>
  <r>
    <n v="536833"/>
    <n v="21442"/>
    <x v="1098"/>
    <n v="3"/>
    <x v="224"/>
    <n v="5.95"/>
    <x v="175"/>
    <x v="0"/>
    <n v="17.850000000000001"/>
  </r>
  <r>
    <n v="536833"/>
    <n v="22538"/>
    <x v="1207"/>
    <n v="12"/>
    <x v="224"/>
    <n v="1.65"/>
    <x v="175"/>
    <x v="0"/>
    <n v="19.799999999999997"/>
  </r>
  <r>
    <n v="536833"/>
    <n v="22541"/>
    <x v="953"/>
    <n v="12"/>
    <x v="224"/>
    <n v="1.65"/>
    <x v="175"/>
    <x v="0"/>
    <n v="19.799999999999997"/>
  </r>
  <r>
    <n v="536833"/>
    <n v="71215"/>
    <x v="588"/>
    <n v="4"/>
    <x v="224"/>
    <n v="6.75"/>
    <x v="175"/>
    <x v="0"/>
    <n v="27"/>
  </r>
  <r>
    <n v="536833"/>
    <n v="22828"/>
    <x v="1"/>
    <n v="4"/>
    <x v="224"/>
    <n v="3.75"/>
    <x v="175"/>
    <x v="0"/>
    <n v="15"/>
  </r>
  <r>
    <n v="536833"/>
    <n v="22703"/>
    <x v="97"/>
    <n v="12"/>
    <x v="224"/>
    <n v="1.45"/>
    <x v="175"/>
    <x v="0"/>
    <n v="17.399999999999999"/>
  </r>
  <r>
    <n v="536833"/>
    <n v="44235"/>
    <x v="188"/>
    <n v="6"/>
    <x v="224"/>
    <n v="2.95"/>
    <x v="175"/>
    <x v="0"/>
    <n v="17.700000000000003"/>
  </r>
  <r>
    <n v="536833"/>
    <n v="90036"/>
    <x v="27"/>
    <n v="6"/>
    <x v="224"/>
    <n v="2.95"/>
    <x v="175"/>
    <x v="0"/>
    <n v="17.700000000000003"/>
  </r>
  <r>
    <n v="536833"/>
    <n v="85180"/>
    <x v="398"/>
    <n v="4"/>
    <x v="224"/>
    <n v="4.25"/>
    <x v="175"/>
    <x v="0"/>
    <n v="17"/>
  </r>
  <r>
    <n v="536833"/>
    <n v="90030"/>
    <x v="1208"/>
    <n v="6"/>
    <x v="224"/>
    <n v="2.1"/>
    <x v="175"/>
    <x v="0"/>
    <n v="12.600000000000001"/>
  </r>
  <r>
    <n v="536833"/>
    <n v="90039"/>
    <x v="124"/>
    <n v="6"/>
    <x v="224"/>
    <n v="2.1"/>
    <x v="175"/>
    <x v="0"/>
    <n v="12.600000000000001"/>
  </r>
  <r>
    <n v="536833"/>
    <n v="90039"/>
    <x v="494"/>
    <n v="3"/>
    <x v="224"/>
    <n v="5.95"/>
    <x v="175"/>
    <x v="0"/>
    <n v="17.850000000000001"/>
  </r>
  <r>
    <n v="536833"/>
    <n v="90093"/>
    <x v="790"/>
    <n v="2"/>
    <x v="224"/>
    <n v="6.75"/>
    <x v="175"/>
    <x v="0"/>
    <n v="13.5"/>
  </r>
  <r>
    <n v="536833"/>
    <n v="90128"/>
    <x v="189"/>
    <n v="12"/>
    <x v="224"/>
    <n v="0.85"/>
    <x v="175"/>
    <x v="0"/>
    <n v="10.199999999999999"/>
  </r>
  <r>
    <n v="536833"/>
    <n v="90128"/>
    <x v="663"/>
    <n v="12"/>
    <x v="224"/>
    <n v="0.85"/>
    <x v="175"/>
    <x v="0"/>
    <n v="10.199999999999999"/>
  </r>
  <r>
    <n v="536833"/>
    <n v="90128"/>
    <x v="693"/>
    <n v="12"/>
    <x v="224"/>
    <n v="0.85"/>
    <x v="175"/>
    <x v="0"/>
    <n v="10.199999999999999"/>
  </r>
  <r>
    <n v="536833"/>
    <n v="90188"/>
    <x v="42"/>
    <n v="12"/>
    <x v="224"/>
    <n v="0.85"/>
    <x v="175"/>
    <x v="0"/>
    <n v="10.199999999999999"/>
  </r>
  <r>
    <n v="536833"/>
    <n v="90214"/>
    <x v="43"/>
    <n v="12"/>
    <x v="224"/>
    <n v="0.85"/>
    <x v="175"/>
    <x v="0"/>
    <n v="10.199999999999999"/>
  </r>
  <r>
    <n v="536833"/>
    <n v="21132"/>
    <x v="1209"/>
    <n v="8"/>
    <x v="224"/>
    <n v="1.65"/>
    <x v="175"/>
    <x v="0"/>
    <n v="13.2"/>
  </r>
  <r>
    <n v="536833"/>
    <n v="90033"/>
    <x v="21"/>
    <n v="6"/>
    <x v="224"/>
    <n v="2.95"/>
    <x v="175"/>
    <x v="0"/>
    <n v="17.700000000000003"/>
  </r>
  <r>
    <n v="536833"/>
    <n v="84509"/>
    <x v="689"/>
    <n v="12"/>
    <x v="224"/>
    <n v="1.45"/>
    <x v="175"/>
    <x v="0"/>
    <n v="17.399999999999999"/>
  </r>
  <r>
    <n v="536833"/>
    <n v="84510"/>
    <x v="1210"/>
    <n v="2"/>
    <x v="224"/>
    <n v="6.75"/>
    <x v="175"/>
    <x v="0"/>
    <n v="13.5"/>
  </r>
  <r>
    <n v="536833"/>
    <n v="90070"/>
    <x v="688"/>
    <n v="2"/>
    <x v="224"/>
    <n v="6.75"/>
    <x v="175"/>
    <x v="0"/>
    <n v="13.5"/>
  </r>
  <r>
    <n v="536833"/>
    <n v="35915"/>
    <x v="229"/>
    <n v="2"/>
    <x v="224"/>
    <n v="8.5"/>
    <x v="175"/>
    <x v="0"/>
    <n v="17"/>
  </r>
  <r>
    <n v="536834"/>
    <n v="22391"/>
    <x v="306"/>
    <n v="12"/>
    <x v="225"/>
    <n v="2.95"/>
    <x v="176"/>
    <x v="0"/>
    <n v="35.400000000000006"/>
  </r>
  <r>
    <n v="536835"/>
    <n v="21418"/>
    <x v="1211"/>
    <n v="1"/>
    <x v="226"/>
    <n v="295"/>
    <x v="177"/>
    <x v="0"/>
    <n v="295"/>
  </r>
  <r>
    <n v="536836"/>
    <n v="21420"/>
    <x v="630"/>
    <n v="20"/>
    <x v="227"/>
    <n v="1.25"/>
    <x v="178"/>
    <x v="0"/>
    <n v="25"/>
  </r>
  <r>
    <n v="536836"/>
    <n v="46776"/>
    <x v="631"/>
    <n v="20"/>
    <x v="227"/>
    <n v="1.25"/>
    <x v="178"/>
    <x v="0"/>
    <n v="25"/>
  </r>
  <r>
    <n v="536836"/>
    <n v="84931"/>
    <x v="1212"/>
    <n v="2"/>
    <x v="227"/>
    <n v="9.9499999999999993"/>
    <x v="178"/>
    <x v="0"/>
    <n v="19.899999999999999"/>
  </r>
  <r>
    <n v="536836"/>
    <n v="90031"/>
    <x v="629"/>
    <n v="2"/>
    <x v="227"/>
    <n v="9.9499999999999993"/>
    <x v="178"/>
    <x v="0"/>
    <n v="19.899999999999999"/>
  </r>
  <r>
    <n v="536836"/>
    <n v="90040"/>
    <x v="1213"/>
    <n v="2"/>
    <x v="227"/>
    <n v="9.9499999999999993"/>
    <x v="178"/>
    <x v="0"/>
    <n v="19.899999999999999"/>
  </r>
  <r>
    <n v="536836"/>
    <n v="90125"/>
    <x v="491"/>
    <n v="2"/>
    <x v="227"/>
    <n v="10.95"/>
    <x v="178"/>
    <x v="0"/>
    <n v="21.9"/>
  </r>
  <r>
    <n v="536836"/>
    <n v="22102"/>
    <x v="1214"/>
    <n v="2"/>
    <x v="227"/>
    <n v="2.5499999999999998"/>
    <x v="178"/>
    <x v="0"/>
    <n v="5.0999999999999996"/>
  </r>
  <r>
    <n v="536836"/>
    <n v="20830"/>
    <x v="1118"/>
    <n v="3"/>
    <x v="227"/>
    <n v="4.95"/>
    <x v="178"/>
    <x v="0"/>
    <n v="14.850000000000001"/>
  </r>
  <r>
    <n v="536836"/>
    <n v="90003"/>
    <x v="473"/>
    <n v="2"/>
    <x v="227"/>
    <n v="1.65"/>
    <x v="178"/>
    <x v="0"/>
    <n v="3.3"/>
  </r>
  <r>
    <n v="536836"/>
    <n v="90067"/>
    <x v="178"/>
    <n v="2"/>
    <x v="227"/>
    <n v="0.85"/>
    <x v="178"/>
    <x v="0"/>
    <n v="1.7"/>
  </r>
  <r>
    <n v="536836"/>
    <n v="20670"/>
    <x v="7"/>
    <n v="4"/>
    <x v="227"/>
    <n v="2.1"/>
    <x v="178"/>
    <x v="0"/>
    <n v="8.4"/>
  </r>
  <r>
    <n v="536836"/>
    <n v="85031"/>
    <x v="1215"/>
    <n v="1"/>
    <x v="227"/>
    <n v="9.9499999999999993"/>
    <x v="178"/>
    <x v="0"/>
    <n v="9.9499999999999993"/>
  </r>
  <r>
    <n v="536836"/>
    <n v="84922"/>
    <x v="978"/>
    <n v="2"/>
    <x v="227"/>
    <n v="3.75"/>
    <x v="178"/>
    <x v="0"/>
    <n v="7.5"/>
  </r>
  <r>
    <n v="536836"/>
    <n v="90036"/>
    <x v="1096"/>
    <n v="1"/>
    <x v="227"/>
    <n v="2.1"/>
    <x v="178"/>
    <x v="0"/>
    <n v="2.1"/>
  </r>
  <r>
    <n v="536836"/>
    <n v="90160"/>
    <x v="1216"/>
    <n v="1"/>
    <x v="227"/>
    <n v="2.5499999999999998"/>
    <x v="178"/>
    <x v="0"/>
    <n v="2.5499999999999998"/>
  </r>
  <r>
    <n v="536836"/>
    <n v="21194"/>
    <x v="1217"/>
    <n v="1"/>
    <x v="227"/>
    <n v="2.1"/>
    <x v="178"/>
    <x v="0"/>
    <n v="2.1"/>
  </r>
  <r>
    <n v="536836"/>
    <n v="21972"/>
    <x v="314"/>
    <n v="1"/>
    <x v="227"/>
    <n v="2.95"/>
    <x v="178"/>
    <x v="0"/>
    <n v="2.95"/>
  </r>
  <r>
    <n v="536836"/>
    <n v="22887"/>
    <x v="116"/>
    <n v="1"/>
    <x v="227"/>
    <n v="1.25"/>
    <x v="178"/>
    <x v="0"/>
    <n v="1.25"/>
  </r>
  <r>
    <n v="536836"/>
    <n v="90126"/>
    <x v="256"/>
    <n v="1"/>
    <x v="227"/>
    <n v="2.95"/>
    <x v="178"/>
    <x v="0"/>
    <n v="2.95"/>
  </r>
  <r>
    <n v="536836"/>
    <n v="90190"/>
    <x v="1218"/>
    <n v="1"/>
    <x v="227"/>
    <n v="10.65"/>
    <x v="178"/>
    <x v="0"/>
    <n v="10.65"/>
  </r>
  <r>
    <n v="536836"/>
    <n v="20818"/>
    <x v="794"/>
    <n v="2"/>
    <x v="227"/>
    <n v="5.95"/>
    <x v="178"/>
    <x v="0"/>
    <n v="11.9"/>
  </r>
  <r>
    <n v="536836"/>
    <n v="71495"/>
    <x v="1219"/>
    <n v="6"/>
    <x v="227"/>
    <n v="1.25"/>
    <x v="178"/>
    <x v="0"/>
    <n v="7.5"/>
  </r>
  <r>
    <n v="536836"/>
    <n v="85179"/>
    <x v="435"/>
    <n v="1"/>
    <x v="227"/>
    <n v="8.5"/>
    <x v="178"/>
    <x v="0"/>
    <n v="8.5"/>
  </r>
  <r>
    <n v="536836"/>
    <n v="90162"/>
    <x v="1220"/>
    <n v="1"/>
    <x v="227"/>
    <n v="4.95"/>
    <x v="178"/>
    <x v="0"/>
    <n v="4.95"/>
  </r>
  <r>
    <n v="536836"/>
    <n v="90078"/>
    <x v="1046"/>
    <n v="25"/>
    <x v="227"/>
    <n v="0.42"/>
    <x v="178"/>
    <x v="0"/>
    <n v="10.5"/>
  </r>
  <r>
    <n v="536836"/>
    <n v="90032"/>
    <x v="1221"/>
    <n v="25"/>
    <x v="227"/>
    <n v="0.42"/>
    <x v="178"/>
    <x v="0"/>
    <n v="10.5"/>
  </r>
  <r>
    <n v="536837"/>
    <n v="21331"/>
    <x v="533"/>
    <n v="2"/>
    <x v="228"/>
    <n v="7.95"/>
    <x v="179"/>
    <x v="0"/>
    <n v="15.9"/>
  </r>
  <r>
    <n v="536837"/>
    <n v="20848"/>
    <x v="783"/>
    <n v="4"/>
    <x v="228"/>
    <n v="5.95"/>
    <x v="179"/>
    <x v="0"/>
    <n v="23.8"/>
  </r>
  <r>
    <n v="536837"/>
    <n v="75178"/>
    <x v="784"/>
    <n v="6"/>
    <x v="228"/>
    <n v="2.5499999999999998"/>
    <x v="179"/>
    <x v="0"/>
    <n v="15.299999999999999"/>
  </r>
  <r>
    <n v="536837"/>
    <n v="75011"/>
    <x v="16"/>
    <n v="3"/>
    <x v="228"/>
    <n v="5.95"/>
    <x v="179"/>
    <x v="0"/>
    <n v="17.850000000000001"/>
  </r>
  <r>
    <n v="536837"/>
    <n v="22886"/>
    <x v="17"/>
    <n v="3"/>
    <x v="228"/>
    <n v="5.95"/>
    <x v="179"/>
    <x v="0"/>
    <n v="17.850000000000001"/>
  </r>
  <r>
    <n v="536837"/>
    <n v="22881"/>
    <x v="83"/>
    <n v="4"/>
    <x v="228"/>
    <n v="2.95"/>
    <x v="179"/>
    <x v="0"/>
    <n v="11.8"/>
  </r>
  <r>
    <n v="536837"/>
    <n v="22879"/>
    <x v="532"/>
    <n v="2"/>
    <x v="228"/>
    <n v="8.5"/>
    <x v="179"/>
    <x v="0"/>
    <n v="17"/>
  </r>
  <r>
    <n v="536837"/>
    <n v="90125"/>
    <x v="1222"/>
    <n v="25"/>
    <x v="228"/>
    <n v="0.42"/>
    <x v="179"/>
    <x v="0"/>
    <n v="10.5"/>
  </r>
  <r>
    <n v="536837"/>
    <n v="22204"/>
    <x v="492"/>
    <n v="7"/>
    <x v="228"/>
    <n v="4.95"/>
    <x v="179"/>
    <x v="0"/>
    <n v="34.65"/>
  </r>
  <r>
    <n v="536837"/>
    <n v="84796"/>
    <x v="172"/>
    <n v="12"/>
    <x v="228"/>
    <n v="0.28999999999999998"/>
    <x v="179"/>
    <x v="0"/>
    <n v="3.4799999999999995"/>
  </r>
  <r>
    <n v="536837"/>
    <n v="20871"/>
    <x v="270"/>
    <n v="3"/>
    <x v="228"/>
    <n v="3.75"/>
    <x v="179"/>
    <x v="0"/>
    <n v="11.25"/>
  </r>
  <r>
    <n v="536837"/>
    <n v="90146"/>
    <x v="312"/>
    <n v="6"/>
    <x v="228"/>
    <n v="1.25"/>
    <x v="179"/>
    <x v="0"/>
    <n v="7.5"/>
  </r>
  <r>
    <n v="536837"/>
    <n v="22257"/>
    <x v="452"/>
    <n v="4"/>
    <x v="228"/>
    <n v="3.95"/>
    <x v="179"/>
    <x v="0"/>
    <n v="15.8"/>
  </r>
  <r>
    <n v="536837"/>
    <n v="90042"/>
    <x v="124"/>
    <n v="2"/>
    <x v="228"/>
    <n v="2.1"/>
    <x v="179"/>
    <x v="0"/>
    <n v="4.2"/>
  </r>
  <r>
    <n v="536837"/>
    <n v="90060"/>
    <x v="60"/>
    <n v="1"/>
    <x v="228"/>
    <n v="2.1"/>
    <x v="179"/>
    <x v="0"/>
    <n v="2.1"/>
  </r>
  <r>
    <n v="536837"/>
    <n v="90133"/>
    <x v="7"/>
    <n v="4"/>
    <x v="228"/>
    <n v="2.1"/>
    <x v="179"/>
    <x v="0"/>
    <n v="8.4"/>
  </r>
  <r>
    <n v="536837"/>
    <n v="90179"/>
    <x v="29"/>
    <n v="3"/>
    <x v="228"/>
    <n v="2.95"/>
    <x v="179"/>
    <x v="0"/>
    <n v="8.8500000000000014"/>
  </r>
  <r>
    <n v="536837"/>
    <n v="22032"/>
    <x v="61"/>
    <n v="4"/>
    <x v="228"/>
    <n v="2.1"/>
    <x v="179"/>
    <x v="0"/>
    <n v="8.4"/>
  </r>
  <r>
    <n v="536837"/>
    <n v="84620"/>
    <x v="380"/>
    <n v="6"/>
    <x v="228"/>
    <n v="1.25"/>
    <x v="179"/>
    <x v="0"/>
    <n v="7.5"/>
  </r>
  <r>
    <n v="536837"/>
    <n v="22868"/>
    <x v="1029"/>
    <n v="5"/>
    <x v="228"/>
    <n v="0.85"/>
    <x v="179"/>
    <x v="0"/>
    <n v="4.25"/>
  </r>
  <r>
    <n v="536837"/>
    <n v="22872"/>
    <x v="1223"/>
    <n v="1"/>
    <x v="228"/>
    <n v="1.65"/>
    <x v="179"/>
    <x v="0"/>
    <n v="1.65"/>
  </r>
  <r>
    <n v="536837"/>
    <n v="22871"/>
    <x v="756"/>
    <n v="2"/>
    <x v="228"/>
    <n v="2.95"/>
    <x v="179"/>
    <x v="0"/>
    <n v="5.9"/>
  </r>
  <r>
    <n v="536837"/>
    <n v="21196"/>
    <x v="1084"/>
    <n v="5"/>
    <x v="228"/>
    <n v="0.85"/>
    <x v="179"/>
    <x v="0"/>
    <n v="4.25"/>
  </r>
  <r>
    <n v="536837"/>
    <n v="72800"/>
    <x v="354"/>
    <n v="8"/>
    <x v="228"/>
    <n v="2.95"/>
    <x v="179"/>
    <x v="0"/>
    <n v="23.6"/>
  </r>
  <r>
    <n v="536837"/>
    <n v="22410"/>
    <x v="0"/>
    <n v="2"/>
    <x v="228"/>
    <n v="2.95"/>
    <x v="179"/>
    <x v="0"/>
    <n v="5.9"/>
  </r>
  <r>
    <n v="536837"/>
    <n v="85031"/>
    <x v="1123"/>
    <n v="25"/>
    <x v="228"/>
    <n v="0.42"/>
    <x v="179"/>
    <x v="0"/>
    <n v="10.5"/>
  </r>
  <r>
    <n v="536837"/>
    <n v="85205"/>
    <x v="1113"/>
    <n v="25"/>
    <x v="228"/>
    <n v="0.42"/>
    <x v="179"/>
    <x v="0"/>
    <n v="10.5"/>
  </r>
  <r>
    <n v="536838"/>
    <n v="90202"/>
    <x v="1114"/>
    <n v="24"/>
    <x v="229"/>
    <n v="0.75"/>
    <x v="180"/>
    <x v="0"/>
    <n v="18"/>
  </r>
  <r>
    <n v="536838"/>
    <n v="90206"/>
    <x v="1224"/>
    <n v="48"/>
    <x v="229"/>
    <n v="0.19"/>
    <x v="180"/>
    <x v="0"/>
    <n v="9.120000000000001"/>
  </r>
  <r>
    <n v="536838"/>
    <n v="84600"/>
    <x v="958"/>
    <n v="24"/>
    <x v="229"/>
    <n v="0.42"/>
    <x v="180"/>
    <x v="0"/>
    <n v="10.08"/>
  </r>
  <r>
    <n v="536839"/>
    <n v="90144"/>
    <x v="813"/>
    <n v="288"/>
    <x v="230"/>
    <n v="0.21"/>
    <x v="181"/>
    <x v="0"/>
    <n v="60.48"/>
  </r>
  <r>
    <n v="536839"/>
    <n v="90165"/>
    <x v="484"/>
    <n v="5"/>
    <x v="230"/>
    <n v="7.95"/>
    <x v="181"/>
    <x v="0"/>
    <n v="39.75"/>
  </r>
  <r>
    <n v="536839"/>
    <n v="20869"/>
    <x v="515"/>
    <n v="10"/>
    <x v="230"/>
    <n v="6.75"/>
    <x v="181"/>
    <x v="0"/>
    <n v="67.5"/>
  </r>
  <r>
    <n v="536839"/>
    <n v="22206"/>
    <x v="62"/>
    <n v="24"/>
    <x v="230"/>
    <n v="0.42"/>
    <x v="181"/>
    <x v="0"/>
    <n v="10.08"/>
  </r>
  <r>
    <n v="536839"/>
    <n v="90027"/>
    <x v="1121"/>
    <n v="12"/>
    <x v="230"/>
    <n v="0.42"/>
    <x v="181"/>
    <x v="0"/>
    <n v="5.04"/>
  </r>
  <r>
    <n v="536839"/>
    <n v="90072"/>
    <x v="848"/>
    <n v="12"/>
    <x v="230"/>
    <n v="0.42"/>
    <x v="181"/>
    <x v="0"/>
    <n v="5.04"/>
  </r>
  <r>
    <n v="536839"/>
    <n v="90214"/>
    <x v="729"/>
    <n v="36"/>
    <x v="230"/>
    <n v="0.42"/>
    <x v="181"/>
    <x v="0"/>
    <n v="15.12"/>
  </r>
  <r>
    <n v="536839"/>
    <n v="90011"/>
    <x v="810"/>
    <n v="36"/>
    <x v="230"/>
    <n v="0.42"/>
    <x v="181"/>
    <x v="0"/>
    <n v="15.12"/>
  </r>
  <r>
    <n v="536839"/>
    <n v="90141"/>
    <x v="419"/>
    <n v="36"/>
    <x v="230"/>
    <n v="0.42"/>
    <x v="181"/>
    <x v="0"/>
    <n v="15.12"/>
  </r>
  <r>
    <n v="536839"/>
    <n v="90142"/>
    <x v="421"/>
    <n v="24"/>
    <x v="230"/>
    <n v="0.42"/>
    <x v="181"/>
    <x v="0"/>
    <n v="10.08"/>
  </r>
  <r>
    <n v="536839"/>
    <n v="90165"/>
    <x v="847"/>
    <n v="24"/>
    <x v="230"/>
    <n v="0.42"/>
    <x v="181"/>
    <x v="0"/>
    <n v="10.08"/>
  </r>
  <r>
    <n v="536839"/>
    <n v="90177"/>
    <x v="1122"/>
    <n v="36"/>
    <x v="230"/>
    <n v="0.42"/>
    <x v="181"/>
    <x v="0"/>
    <n v="15.12"/>
  </r>
  <r>
    <n v="536839"/>
    <n v="90202"/>
    <x v="1225"/>
    <n v="48"/>
    <x v="230"/>
    <n v="0.42"/>
    <x v="181"/>
    <x v="0"/>
    <n v="20.16"/>
  </r>
  <r>
    <n v="536839"/>
    <n v="90199"/>
    <x v="716"/>
    <n v="48"/>
    <x v="230"/>
    <n v="0.42"/>
    <x v="181"/>
    <x v="0"/>
    <n v="20.16"/>
  </r>
  <r>
    <n v="536839"/>
    <n v="90178"/>
    <x v="9"/>
    <n v="96"/>
    <x v="230"/>
    <n v="1.69"/>
    <x v="181"/>
    <x v="0"/>
    <n v="162.24"/>
  </r>
  <r>
    <n v="536839"/>
    <n v="85109"/>
    <x v="102"/>
    <n v="144"/>
    <x v="230"/>
    <n v="1.06"/>
    <x v="181"/>
    <x v="0"/>
    <n v="152.64000000000001"/>
  </r>
  <r>
    <n v="536840"/>
    <n v="84806"/>
    <x v="39"/>
    <n v="12"/>
    <x v="231"/>
    <n v="1.45"/>
    <x v="182"/>
    <x v="4"/>
    <n v="17.399999999999999"/>
  </r>
  <r>
    <n v="536840"/>
    <n v="22707"/>
    <x v="464"/>
    <n v="12"/>
    <x v="231"/>
    <n v="0.85"/>
    <x v="182"/>
    <x v="4"/>
    <n v="10.199999999999999"/>
  </r>
  <r>
    <n v="536840"/>
    <n v="90108"/>
    <x v="381"/>
    <n v="12"/>
    <x v="231"/>
    <n v="0.85"/>
    <x v="182"/>
    <x v="4"/>
    <n v="10.199999999999999"/>
  </r>
  <r>
    <n v="536840"/>
    <n v="84457"/>
    <x v="317"/>
    <n v="1"/>
    <x v="231"/>
    <n v="9.9499999999999993"/>
    <x v="182"/>
    <x v="4"/>
    <n v="9.9499999999999993"/>
  </r>
  <r>
    <n v="536840"/>
    <n v="90011"/>
    <x v="20"/>
    <n v="24"/>
    <x v="231"/>
    <n v="0.55000000000000004"/>
    <x v="182"/>
    <x v="4"/>
    <n v="13.200000000000001"/>
  </r>
  <r>
    <n v="536840"/>
    <n v="90142"/>
    <x v="379"/>
    <n v="12"/>
    <x v="231"/>
    <n v="1.65"/>
    <x v="182"/>
    <x v="4"/>
    <n v="19.799999999999997"/>
  </r>
  <r>
    <n v="536840"/>
    <n v="90176"/>
    <x v="982"/>
    <n v="2"/>
    <x v="231"/>
    <n v="8.5"/>
    <x v="182"/>
    <x v="4"/>
    <n v="17"/>
  </r>
  <r>
    <n v="536840"/>
    <n v="90027"/>
    <x v="471"/>
    <n v="24"/>
    <x v="231"/>
    <n v="0.55000000000000004"/>
    <x v="182"/>
    <x v="4"/>
    <n v="13.200000000000001"/>
  </r>
  <r>
    <n v="536840"/>
    <n v="44228"/>
    <x v="54"/>
    <n v="24"/>
    <x v="231"/>
    <n v="0.55000000000000004"/>
    <x v="182"/>
    <x v="4"/>
    <n v="13.200000000000001"/>
  </r>
  <r>
    <n v="536840"/>
    <n v="85230"/>
    <x v="369"/>
    <n v="1"/>
    <x v="231"/>
    <n v="18"/>
    <x v="182"/>
    <x v="4"/>
    <n v="18"/>
  </r>
  <r>
    <n v="536841"/>
    <n v="79191"/>
    <x v="1226"/>
    <n v="8"/>
    <x v="231"/>
    <n v="2.95"/>
    <x v="183"/>
    <x v="0"/>
    <n v="23.6"/>
  </r>
  <r>
    <n v="536841"/>
    <n v="84199"/>
    <x v="81"/>
    <n v="4"/>
    <x v="231"/>
    <n v="9.9499999999999993"/>
    <x v="183"/>
    <x v="0"/>
    <n v="39.799999999999997"/>
  </r>
  <r>
    <n v="536841"/>
    <n v="90011"/>
    <x v="169"/>
    <n v="6"/>
    <x v="231"/>
    <n v="3.25"/>
    <x v="183"/>
    <x v="0"/>
    <n v="19.5"/>
  </r>
  <r>
    <n v="536841"/>
    <n v="90013"/>
    <x v="1045"/>
    <n v="2"/>
    <x v="231"/>
    <n v="8.5"/>
    <x v="183"/>
    <x v="0"/>
    <n v="17"/>
  </r>
  <r>
    <n v="536841"/>
    <n v="90024"/>
    <x v="9"/>
    <n v="8"/>
    <x v="231"/>
    <n v="1.69"/>
    <x v="183"/>
    <x v="0"/>
    <n v="13.52"/>
  </r>
  <r>
    <n v="536841"/>
    <n v="90024"/>
    <x v="532"/>
    <n v="2"/>
    <x v="231"/>
    <n v="8.5"/>
    <x v="183"/>
    <x v="0"/>
    <n v="17"/>
  </r>
  <r>
    <n v="536841"/>
    <n v="90103"/>
    <x v="884"/>
    <n v="4"/>
    <x v="231"/>
    <n v="6.75"/>
    <x v="183"/>
    <x v="0"/>
    <n v="27"/>
  </r>
  <r>
    <n v="536841"/>
    <n v="35443"/>
    <x v="31"/>
    <n v="12"/>
    <x v="231"/>
    <n v="1.65"/>
    <x v="183"/>
    <x v="0"/>
    <n v="19.799999999999997"/>
  </r>
  <r>
    <n v="536841"/>
    <n v="85168"/>
    <x v="97"/>
    <n v="12"/>
    <x v="231"/>
    <n v="1.45"/>
    <x v="183"/>
    <x v="0"/>
    <n v="17.399999999999999"/>
  </r>
  <r>
    <n v="536841"/>
    <n v="85186"/>
    <x v="640"/>
    <n v="12"/>
    <x v="231"/>
    <n v="1.25"/>
    <x v="183"/>
    <x v="0"/>
    <n v="15"/>
  </r>
  <r>
    <n v="536841"/>
    <n v="90037"/>
    <x v="642"/>
    <n v="12"/>
    <x v="231"/>
    <n v="1.25"/>
    <x v="183"/>
    <x v="0"/>
    <n v="15"/>
  </r>
  <r>
    <n v="536841"/>
    <n v="90041"/>
    <x v="47"/>
    <n v="12"/>
    <x v="231"/>
    <n v="1.25"/>
    <x v="183"/>
    <x v="0"/>
    <n v="15"/>
  </r>
  <r>
    <n v="536841"/>
    <n v="90125"/>
    <x v="888"/>
    <n v="4"/>
    <x v="231"/>
    <n v="4.25"/>
    <x v="183"/>
    <x v="0"/>
    <n v="17"/>
  </r>
  <r>
    <n v="536841"/>
    <n v="90163"/>
    <x v="887"/>
    <n v="8"/>
    <x v="231"/>
    <n v="1.65"/>
    <x v="183"/>
    <x v="0"/>
    <n v="13.2"/>
  </r>
  <r>
    <n v="536841"/>
    <n v="90163"/>
    <x v="906"/>
    <n v="4"/>
    <x v="231"/>
    <n v="3.75"/>
    <x v="183"/>
    <x v="0"/>
    <n v="15"/>
  </r>
  <r>
    <n v="536841"/>
    <n v="35911"/>
    <x v="379"/>
    <n v="12"/>
    <x v="231"/>
    <n v="1.65"/>
    <x v="183"/>
    <x v="0"/>
    <n v="19.799999999999997"/>
  </r>
  <r>
    <n v="536841"/>
    <n v="16169"/>
    <x v="1107"/>
    <n v="10"/>
    <x v="231"/>
    <n v="0.85"/>
    <x v="183"/>
    <x v="0"/>
    <n v="8.5"/>
  </r>
  <r>
    <n v="536841"/>
    <n v="79320"/>
    <x v="1105"/>
    <n v="10"/>
    <x v="231"/>
    <n v="0.85"/>
    <x v="183"/>
    <x v="0"/>
    <n v="8.5"/>
  </r>
  <r>
    <n v="536841"/>
    <n v="85042"/>
    <x v="204"/>
    <n v="12"/>
    <x v="231"/>
    <n v="1.65"/>
    <x v="183"/>
    <x v="0"/>
    <n v="19.799999999999997"/>
  </r>
  <r>
    <n v="536841"/>
    <n v="85089"/>
    <x v="523"/>
    <n v="12"/>
    <x v="231"/>
    <n v="1.95"/>
    <x v="183"/>
    <x v="0"/>
    <n v="23.4"/>
  </r>
  <r>
    <n v="536841"/>
    <n v="35909"/>
    <x v="590"/>
    <n v="2"/>
    <x v="231"/>
    <n v="5.45"/>
    <x v="183"/>
    <x v="0"/>
    <n v="10.9"/>
  </r>
  <r>
    <n v="536842"/>
    <n v="35910"/>
    <x v="774"/>
    <n v="10"/>
    <x v="232"/>
    <n v="1.65"/>
    <x v="184"/>
    <x v="0"/>
    <n v="16.5"/>
  </r>
  <r>
    <n v="536842"/>
    <n v="90155"/>
    <x v="225"/>
    <n v="16"/>
    <x v="232"/>
    <n v="1.25"/>
    <x v="184"/>
    <x v="0"/>
    <n v="20"/>
  </r>
  <r>
    <n v="536842"/>
    <n v="84661"/>
    <x v="14"/>
    <n v="6"/>
    <x v="232"/>
    <n v="4.95"/>
    <x v="184"/>
    <x v="0"/>
    <n v="29.700000000000003"/>
  </r>
  <r>
    <n v="536842"/>
    <n v="90118"/>
    <x v="782"/>
    <n v="6"/>
    <x v="232"/>
    <n v="4.95"/>
    <x v="184"/>
    <x v="0"/>
    <n v="29.700000000000003"/>
  </r>
  <r>
    <n v="536842"/>
    <n v="90182"/>
    <x v="891"/>
    <n v="4"/>
    <x v="232"/>
    <n v="5.95"/>
    <x v="184"/>
    <x v="0"/>
    <n v="23.8"/>
  </r>
  <r>
    <n v="536842"/>
    <n v="90119"/>
    <x v="935"/>
    <n v="6"/>
    <x v="232"/>
    <n v="5.45"/>
    <x v="184"/>
    <x v="0"/>
    <n v="32.700000000000003"/>
  </r>
  <r>
    <n v="536842"/>
    <n v="22267"/>
    <x v="936"/>
    <n v="6"/>
    <x v="232"/>
    <n v="5.45"/>
    <x v="184"/>
    <x v="0"/>
    <n v="32.700000000000003"/>
  </r>
  <r>
    <n v="536842"/>
    <n v="21757"/>
    <x v="454"/>
    <n v="48"/>
    <x v="232"/>
    <n v="0.28999999999999998"/>
    <x v="184"/>
    <x v="0"/>
    <n v="13.919999999999998"/>
  </r>
  <r>
    <n v="536842"/>
    <n v="90123"/>
    <x v="374"/>
    <n v="6"/>
    <x v="232"/>
    <n v="2.5499999999999998"/>
    <x v="184"/>
    <x v="0"/>
    <n v="15.299999999999999"/>
  </r>
  <r>
    <n v="536842"/>
    <n v="90123"/>
    <x v="1227"/>
    <n v="10"/>
    <x v="232"/>
    <n v="2.95"/>
    <x v="184"/>
    <x v="0"/>
    <n v="29.5"/>
  </r>
  <r>
    <n v="536842"/>
    <n v="90156"/>
    <x v="68"/>
    <n v="12"/>
    <x v="232"/>
    <n v="1.65"/>
    <x v="184"/>
    <x v="0"/>
    <n v="19.799999999999997"/>
  </r>
  <r>
    <n v="536843"/>
    <n v="84617"/>
    <x v="466"/>
    <n v="12"/>
    <x v="233"/>
    <n v="1.25"/>
    <x v="184"/>
    <x v="0"/>
    <n v="15"/>
  </r>
  <r>
    <n v="536843"/>
    <n v="84661"/>
    <x v="1228"/>
    <n v="2"/>
    <x v="233"/>
    <n v="9.9499999999999993"/>
    <x v="184"/>
    <x v="0"/>
    <n v="19.899999999999999"/>
  </r>
  <r>
    <n v="536844"/>
    <n v="90038"/>
    <x v="891"/>
    <n v="32"/>
    <x v="234"/>
    <n v="4.95"/>
    <x v="185"/>
    <x v="0"/>
    <n v="158.4"/>
  </r>
  <r>
    <n v="536844"/>
    <n v="90137"/>
    <x v="906"/>
    <n v="4"/>
    <x v="234"/>
    <n v="3.75"/>
    <x v="185"/>
    <x v="0"/>
    <n v="15"/>
  </r>
  <r>
    <n v="536844"/>
    <n v="90181"/>
    <x v="1001"/>
    <n v="2"/>
    <x v="234"/>
    <n v="7.95"/>
    <x v="185"/>
    <x v="0"/>
    <n v="15.9"/>
  </r>
  <r>
    <n v="536845"/>
    <n v="90214"/>
    <x v="726"/>
    <n v="1"/>
    <x v="235"/>
    <n v="3.75"/>
    <x v="186"/>
    <x v="0"/>
    <n v="3.75"/>
  </r>
  <r>
    <n v="536845"/>
    <n v="21280"/>
    <x v="767"/>
    <n v="1"/>
    <x v="235"/>
    <n v="1.65"/>
    <x v="186"/>
    <x v="0"/>
    <n v="1.65"/>
  </r>
  <r>
    <n v="536845"/>
    <n v="90037"/>
    <x v="1229"/>
    <n v="1"/>
    <x v="235"/>
    <n v="2.95"/>
    <x v="186"/>
    <x v="0"/>
    <n v="2.95"/>
  </r>
  <r>
    <n v="536845"/>
    <n v="20698"/>
    <x v="1230"/>
    <n v="1"/>
    <x v="235"/>
    <n v="6.95"/>
    <x v="186"/>
    <x v="0"/>
    <n v="6.95"/>
  </r>
  <r>
    <n v="536845"/>
    <n v="90092"/>
    <x v="392"/>
    <n v="1"/>
    <x v="235"/>
    <n v="9.9499999999999993"/>
    <x v="186"/>
    <x v="0"/>
    <n v="9.9499999999999993"/>
  </r>
  <r>
    <n v="536845"/>
    <n v="90190"/>
    <x v="260"/>
    <n v="6"/>
    <x v="235"/>
    <n v="0.65"/>
    <x v="186"/>
    <x v="0"/>
    <n v="3.9000000000000004"/>
  </r>
  <r>
    <n v="536845"/>
    <n v="90011"/>
    <x v="787"/>
    <n v="4"/>
    <x v="235"/>
    <n v="0.85"/>
    <x v="186"/>
    <x v="0"/>
    <n v="3.4"/>
  </r>
  <r>
    <n v="536845"/>
    <n v="90038"/>
    <x v="86"/>
    <n v="1"/>
    <x v="235"/>
    <n v="1.25"/>
    <x v="186"/>
    <x v="0"/>
    <n v="1.25"/>
  </r>
  <r>
    <n v="536845"/>
    <n v="90079"/>
    <x v="740"/>
    <n v="1"/>
    <x v="235"/>
    <n v="4.25"/>
    <x v="186"/>
    <x v="0"/>
    <n v="4.25"/>
  </r>
  <r>
    <n v="536845"/>
    <n v="90141"/>
    <x v="429"/>
    <n v="1"/>
    <x v="235"/>
    <n v="2.95"/>
    <x v="186"/>
    <x v="0"/>
    <n v="2.95"/>
  </r>
  <r>
    <n v="536845"/>
    <n v="90039"/>
    <x v="1231"/>
    <n v="1"/>
    <x v="235"/>
    <n v="3.75"/>
    <x v="186"/>
    <x v="0"/>
    <n v="3.75"/>
  </r>
  <r>
    <n v="536845"/>
    <n v="21371"/>
    <x v="1232"/>
    <n v="1"/>
    <x v="235"/>
    <n v="3.75"/>
    <x v="186"/>
    <x v="0"/>
    <n v="3.75"/>
  </r>
  <r>
    <n v="536845"/>
    <n v="35912"/>
    <x v="1233"/>
    <n v="1"/>
    <x v="235"/>
    <n v="2.95"/>
    <x v="186"/>
    <x v="0"/>
    <n v="2.95"/>
  </r>
  <r>
    <n v="536845"/>
    <n v="85206"/>
    <x v="556"/>
    <n v="1"/>
    <x v="235"/>
    <n v="1.65"/>
    <x v="186"/>
    <x v="0"/>
    <n v="1.65"/>
  </r>
  <r>
    <n v="536845"/>
    <n v="84745"/>
    <x v="98"/>
    <n v="2"/>
    <x v="235"/>
    <n v="3.75"/>
    <x v="186"/>
    <x v="0"/>
    <n v="7.5"/>
  </r>
  <r>
    <n v="536845"/>
    <n v="84745"/>
    <x v="100"/>
    <n v="1"/>
    <x v="235"/>
    <n v="3.75"/>
    <x v="186"/>
    <x v="0"/>
    <n v="3.75"/>
  </r>
  <r>
    <n v="536845"/>
    <n v="90130"/>
    <x v="3"/>
    <n v="1"/>
    <x v="235"/>
    <n v="3.75"/>
    <x v="186"/>
    <x v="0"/>
    <n v="3.75"/>
  </r>
  <r>
    <n v="536845"/>
    <n v="21460"/>
    <x v="1234"/>
    <n v="1"/>
    <x v="235"/>
    <n v="4.95"/>
    <x v="186"/>
    <x v="0"/>
    <n v="4.95"/>
  </r>
  <r>
    <n v="536845"/>
    <n v="72369"/>
    <x v="1235"/>
    <n v="1"/>
    <x v="235"/>
    <n v="1.25"/>
    <x v="186"/>
    <x v="0"/>
    <n v="1.25"/>
  </r>
  <r>
    <n v="536845"/>
    <n v="17174"/>
    <x v="706"/>
    <n v="1"/>
    <x v="235"/>
    <n v="1.65"/>
    <x v="186"/>
    <x v="0"/>
    <n v="1.65"/>
  </r>
  <r>
    <n v="536845"/>
    <n v="21461"/>
    <x v="1090"/>
    <n v="1"/>
    <x v="235"/>
    <n v="2.95"/>
    <x v="186"/>
    <x v="0"/>
    <n v="2.95"/>
  </r>
  <r>
    <n v="536845"/>
    <n v="84462"/>
    <x v="743"/>
    <n v="3"/>
    <x v="235"/>
    <n v="1.25"/>
    <x v="186"/>
    <x v="0"/>
    <n v="3.75"/>
  </r>
  <r>
    <n v="536845"/>
    <n v="84461"/>
    <x v="224"/>
    <n v="4"/>
    <x v="235"/>
    <n v="1.25"/>
    <x v="186"/>
    <x v="0"/>
    <n v="5"/>
  </r>
  <r>
    <n v="536845"/>
    <n v="84806"/>
    <x v="1159"/>
    <n v="1"/>
    <x v="235"/>
    <n v="8.5"/>
    <x v="186"/>
    <x v="0"/>
    <n v="8.5"/>
  </r>
  <r>
    <n v="536845"/>
    <n v="20845"/>
    <x v="328"/>
    <n v="1"/>
    <x v="235"/>
    <n v="5.95"/>
    <x v="186"/>
    <x v="0"/>
    <n v="5.95"/>
  </r>
  <r>
    <n v="536845"/>
    <n v="84033"/>
    <x v="1236"/>
    <n v="1"/>
    <x v="235"/>
    <n v="2.1"/>
    <x v="186"/>
    <x v="0"/>
    <n v="2.1"/>
  </r>
  <r>
    <n v="536845"/>
    <n v="84800"/>
    <x v="393"/>
    <n v="1"/>
    <x v="235"/>
    <n v="9.9499999999999993"/>
    <x v="186"/>
    <x v="0"/>
    <n v="9.9499999999999993"/>
  </r>
  <r>
    <n v="536845"/>
    <n v="85130"/>
    <x v="795"/>
    <n v="2"/>
    <x v="235"/>
    <n v="2.95"/>
    <x v="186"/>
    <x v="0"/>
    <n v="5.9"/>
  </r>
  <r>
    <n v="536846"/>
    <n v="90027"/>
    <x v="31"/>
    <n v="2"/>
    <x v="236"/>
    <n v="1.65"/>
    <x v="187"/>
    <x v="0"/>
    <n v="3.3"/>
  </r>
  <r>
    <n v="536846"/>
    <n v="90202"/>
    <x v="16"/>
    <n v="2"/>
    <x v="236"/>
    <n v="5.95"/>
    <x v="187"/>
    <x v="0"/>
    <n v="11.9"/>
  </r>
  <r>
    <n v="536846"/>
    <n v="84527"/>
    <x v="476"/>
    <n v="1"/>
    <x v="236"/>
    <n v="2.95"/>
    <x v="187"/>
    <x v="0"/>
    <n v="2.95"/>
  </r>
  <r>
    <n v="536846"/>
    <n v="21457"/>
    <x v="477"/>
    <n v="1"/>
    <x v="236"/>
    <n v="2.95"/>
    <x v="187"/>
    <x v="0"/>
    <n v="2.95"/>
  </r>
  <r>
    <n v="536846"/>
    <n v="35647"/>
    <x v="475"/>
    <n v="1"/>
    <x v="236"/>
    <n v="2.95"/>
    <x v="187"/>
    <x v="0"/>
    <n v="2.95"/>
  </r>
  <r>
    <n v="536846"/>
    <n v="90037"/>
    <x v="5"/>
    <n v="2"/>
    <x v="236"/>
    <n v="8.5"/>
    <x v="187"/>
    <x v="0"/>
    <n v="17"/>
  </r>
  <r>
    <n v="536846"/>
    <n v="35913"/>
    <x v="317"/>
    <n v="1"/>
    <x v="236"/>
    <n v="9.9499999999999993"/>
    <x v="187"/>
    <x v="0"/>
    <n v="9.9499999999999993"/>
  </r>
  <r>
    <n v="536846"/>
    <n v="21344"/>
    <x v="325"/>
    <n v="3"/>
    <x v="236"/>
    <n v="2.95"/>
    <x v="187"/>
    <x v="0"/>
    <n v="8.8500000000000014"/>
  </r>
  <r>
    <n v="536846"/>
    <n v="84974"/>
    <x v="1164"/>
    <n v="1"/>
    <x v="236"/>
    <n v="5.95"/>
    <x v="187"/>
    <x v="0"/>
    <n v="5.95"/>
  </r>
  <r>
    <n v="536846"/>
    <n v="90123"/>
    <x v="602"/>
    <n v="2"/>
    <x v="236"/>
    <n v="7.95"/>
    <x v="187"/>
    <x v="0"/>
    <n v="15.9"/>
  </r>
  <r>
    <n v="536846"/>
    <n v="90123"/>
    <x v="1048"/>
    <n v="1"/>
    <x v="236"/>
    <n v="3.75"/>
    <x v="187"/>
    <x v="0"/>
    <n v="3.75"/>
  </r>
  <r>
    <n v="536846"/>
    <n v="90016"/>
    <x v="1165"/>
    <n v="1"/>
    <x v="236"/>
    <n v="12.75"/>
    <x v="187"/>
    <x v="0"/>
    <n v="12.75"/>
  </r>
  <r>
    <n v="536846"/>
    <n v="90016"/>
    <x v="49"/>
    <n v="2"/>
    <x v="236"/>
    <n v="1.95"/>
    <x v="187"/>
    <x v="0"/>
    <n v="3.9"/>
  </r>
  <r>
    <n v="536846"/>
    <n v="90183"/>
    <x v="128"/>
    <n v="2"/>
    <x v="236"/>
    <n v="1.95"/>
    <x v="187"/>
    <x v="0"/>
    <n v="3.9"/>
  </r>
  <r>
    <n v="536846"/>
    <n v="85024"/>
    <x v="356"/>
    <n v="1"/>
    <x v="236"/>
    <n v="8.5"/>
    <x v="187"/>
    <x v="0"/>
    <n v="8.5"/>
  </r>
  <r>
    <n v="536846"/>
    <n v="35637"/>
    <x v="357"/>
    <n v="1"/>
    <x v="236"/>
    <n v="8.5"/>
    <x v="187"/>
    <x v="0"/>
    <n v="8.5"/>
  </r>
  <r>
    <n v="536846"/>
    <n v="71496"/>
    <x v="227"/>
    <n v="1"/>
    <x v="236"/>
    <n v="12.75"/>
    <x v="187"/>
    <x v="0"/>
    <n v="12.75"/>
  </r>
  <r>
    <n v="536846"/>
    <n v="17028"/>
    <x v="242"/>
    <n v="2"/>
    <x v="236"/>
    <n v="0.95"/>
    <x v="187"/>
    <x v="0"/>
    <n v="1.9"/>
  </r>
  <r>
    <n v="536846"/>
    <n v="17084"/>
    <x v="1160"/>
    <n v="2"/>
    <x v="236"/>
    <n v="1.65"/>
    <x v="187"/>
    <x v="0"/>
    <n v="3.3"/>
  </r>
  <r>
    <n v="536846"/>
    <n v="62074"/>
    <x v="555"/>
    <n v="2"/>
    <x v="236"/>
    <n v="1.65"/>
    <x v="187"/>
    <x v="0"/>
    <n v="3.3"/>
  </r>
  <r>
    <n v="536846"/>
    <n v="44089"/>
    <x v="498"/>
    <n v="12"/>
    <x v="236"/>
    <n v="0.85"/>
    <x v="187"/>
    <x v="0"/>
    <n v="10.199999999999999"/>
  </r>
  <r>
    <n v="536846"/>
    <n v="90064"/>
    <x v="728"/>
    <n v="1"/>
    <x v="236"/>
    <n v="3.25"/>
    <x v="187"/>
    <x v="0"/>
    <n v="3.25"/>
  </r>
  <r>
    <n v="536846"/>
    <n v="90064"/>
    <x v="1132"/>
    <n v="1"/>
    <x v="236"/>
    <n v="3.75"/>
    <x v="187"/>
    <x v="0"/>
    <n v="3.75"/>
  </r>
  <r>
    <n v="536846"/>
    <n v="90063"/>
    <x v="123"/>
    <n v="1"/>
    <x v="236"/>
    <n v="1.45"/>
    <x v="187"/>
    <x v="0"/>
    <n v="1.45"/>
  </r>
  <r>
    <n v="536846"/>
    <n v="90063"/>
    <x v="854"/>
    <n v="2"/>
    <x v="236"/>
    <n v="1.25"/>
    <x v="187"/>
    <x v="0"/>
    <n v="2.5"/>
  </r>
  <r>
    <n v="536846"/>
    <n v="90029"/>
    <x v="852"/>
    <n v="4"/>
    <x v="236"/>
    <n v="1.25"/>
    <x v="187"/>
    <x v="0"/>
    <n v="5"/>
  </r>
  <r>
    <n v="536846"/>
    <n v="84803"/>
    <x v="639"/>
    <n v="2"/>
    <x v="236"/>
    <n v="1.25"/>
    <x v="187"/>
    <x v="0"/>
    <n v="2.5"/>
  </r>
  <r>
    <n v="536846"/>
    <n v="35909"/>
    <x v="585"/>
    <n v="4"/>
    <x v="236"/>
    <n v="1.25"/>
    <x v="187"/>
    <x v="0"/>
    <n v="5"/>
  </r>
  <r>
    <n v="536846"/>
    <n v="90180"/>
    <x v="853"/>
    <n v="4"/>
    <x v="236"/>
    <n v="1.25"/>
    <x v="187"/>
    <x v="0"/>
    <n v="5"/>
  </r>
  <r>
    <n v="536846"/>
    <n v="90152"/>
    <x v="1237"/>
    <n v="2"/>
    <x v="236"/>
    <n v="1.25"/>
    <x v="187"/>
    <x v="0"/>
    <n v="2.5"/>
  </r>
  <r>
    <n v="536846"/>
    <n v="79406"/>
    <x v="58"/>
    <n v="6"/>
    <x v="236"/>
    <n v="2.1"/>
    <x v="187"/>
    <x v="0"/>
    <n v="12.600000000000001"/>
  </r>
  <r>
    <n v="536846"/>
    <n v="37491"/>
    <x v="91"/>
    <n v="1"/>
    <x v="236"/>
    <n v="3.75"/>
    <x v="187"/>
    <x v="0"/>
    <n v="3.75"/>
  </r>
  <r>
    <n v="536846"/>
    <n v="44092"/>
    <x v="1238"/>
    <n v="1"/>
    <x v="236"/>
    <n v="7.95"/>
    <x v="187"/>
    <x v="0"/>
    <n v="7.95"/>
  </r>
  <r>
    <n v="536846"/>
    <n v="90026"/>
    <x v="967"/>
    <n v="1"/>
    <x v="236"/>
    <n v="7.95"/>
    <x v="187"/>
    <x v="0"/>
    <n v="7.95"/>
  </r>
  <r>
    <n v="536846"/>
    <n v="90000"/>
    <x v="83"/>
    <n v="2"/>
    <x v="236"/>
    <n v="2.95"/>
    <x v="187"/>
    <x v="0"/>
    <n v="5.9"/>
  </r>
  <r>
    <n v="536846"/>
    <n v="90026"/>
    <x v="1097"/>
    <n v="1"/>
    <x v="236"/>
    <n v="3.75"/>
    <x v="187"/>
    <x v="0"/>
    <n v="3.75"/>
  </r>
  <r>
    <n v="536846"/>
    <n v="90026"/>
    <x v="37"/>
    <n v="1"/>
    <x v="236"/>
    <n v="2.1"/>
    <x v="187"/>
    <x v="0"/>
    <n v="2.1"/>
  </r>
  <r>
    <n v="536846"/>
    <n v="35638"/>
    <x v="490"/>
    <n v="1"/>
    <x v="236"/>
    <n v="16.95"/>
    <x v="187"/>
    <x v="0"/>
    <n v="16.95"/>
  </r>
  <r>
    <n v="536846"/>
    <n v="72140"/>
    <x v="1239"/>
    <n v="2"/>
    <x v="236"/>
    <n v="3.25"/>
    <x v="187"/>
    <x v="0"/>
    <n v="6.5"/>
  </r>
  <r>
    <n v="536846"/>
    <n v="17001"/>
    <x v="391"/>
    <n v="1"/>
    <x v="236"/>
    <n v="9.9499999999999993"/>
    <x v="187"/>
    <x v="0"/>
    <n v="9.9499999999999993"/>
  </r>
  <r>
    <n v="536846"/>
    <n v="71050"/>
    <x v="1240"/>
    <n v="1"/>
    <x v="236"/>
    <n v="14.95"/>
    <x v="187"/>
    <x v="0"/>
    <n v="14.95"/>
  </r>
  <r>
    <n v="536846"/>
    <n v="90124"/>
    <x v="1016"/>
    <n v="1"/>
    <x v="236"/>
    <n v="4.95"/>
    <x v="187"/>
    <x v="0"/>
    <n v="4.95"/>
  </r>
  <r>
    <n v="536846"/>
    <n v="90135"/>
    <x v="307"/>
    <n v="1"/>
    <x v="236"/>
    <n v="9.9499999999999993"/>
    <x v="187"/>
    <x v="0"/>
    <n v="9.9499999999999993"/>
  </r>
  <r>
    <n v="536846"/>
    <n v="90157"/>
    <x v="914"/>
    <n v="1"/>
    <x v="236"/>
    <n v="0.85"/>
    <x v="187"/>
    <x v="0"/>
    <n v="0.85"/>
  </r>
  <r>
    <n v="536846"/>
    <n v="90176"/>
    <x v="940"/>
    <n v="1"/>
    <x v="236"/>
    <n v="0.85"/>
    <x v="187"/>
    <x v="0"/>
    <n v="0.85"/>
  </r>
  <r>
    <n v="536846"/>
    <n v="90176"/>
    <x v="348"/>
    <n v="1"/>
    <x v="236"/>
    <n v="0.65"/>
    <x v="187"/>
    <x v="0"/>
    <n v="0.65"/>
  </r>
  <r>
    <n v="536846"/>
    <n v="90177"/>
    <x v="795"/>
    <n v="1"/>
    <x v="236"/>
    <n v="2.95"/>
    <x v="187"/>
    <x v="0"/>
    <n v="2.95"/>
  </r>
  <r>
    <n v="536846"/>
    <n v="90187"/>
    <x v="704"/>
    <n v="1"/>
    <x v="236"/>
    <n v="1.25"/>
    <x v="187"/>
    <x v="0"/>
    <n v="1.25"/>
  </r>
  <r>
    <n v="536846"/>
    <n v="90001"/>
    <x v="312"/>
    <n v="1"/>
    <x v="236"/>
    <n v="1.25"/>
    <x v="187"/>
    <x v="0"/>
    <n v="1.25"/>
  </r>
  <r>
    <n v="536846"/>
    <n v="20796"/>
    <x v="53"/>
    <n v="1"/>
    <x v="236"/>
    <n v="4.25"/>
    <x v="187"/>
    <x v="0"/>
    <n v="4.25"/>
  </r>
  <r>
    <n v="536846"/>
    <n v="90016"/>
    <x v="45"/>
    <n v="1"/>
    <x v="236"/>
    <n v="3.75"/>
    <x v="187"/>
    <x v="0"/>
    <n v="3.75"/>
  </r>
  <r>
    <n v="536846"/>
    <n v="90025"/>
    <x v="12"/>
    <n v="1"/>
    <x v="236"/>
    <n v="3.75"/>
    <x v="187"/>
    <x v="0"/>
    <n v="3.75"/>
  </r>
  <r>
    <n v="536846"/>
    <n v="90038"/>
    <x v="796"/>
    <n v="1"/>
    <x v="236"/>
    <n v="2.95"/>
    <x v="187"/>
    <x v="0"/>
    <n v="2.95"/>
  </r>
  <r>
    <n v="536846"/>
    <n v="23186"/>
    <x v="1241"/>
    <n v="1"/>
    <x v="236"/>
    <n v="3.75"/>
    <x v="187"/>
    <x v="0"/>
    <n v="3.75"/>
  </r>
  <r>
    <n v="536846"/>
    <n v="16202"/>
    <x v="622"/>
    <n v="1"/>
    <x v="236"/>
    <n v="2.95"/>
    <x v="187"/>
    <x v="0"/>
    <n v="2.95"/>
  </r>
  <r>
    <n v="536846"/>
    <n v="90075"/>
    <x v="75"/>
    <n v="3"/>
    <x v="236"/>
    <n v="4.6500000000000004"/>
    <x v="187"/>
    <x v="0"/>
    <n v="13.950000000000001"/>
  </r>
  <r>
    <n v="536846"/>
    <n v="90068"/>
    <x v="86"/>
    <n v="2"/>
    <x v="236"/>
    <n v="1.25"/>
    <x v="187"/>
    <x v="0"/>
    <n v="2.5"/>
  </r>
  <r>
    <n v="536846"/>
    <n v="35910"/>
    <x v="818"/>
    <n v="1"/>
    <x v="236"/>
    <n v="6.75"/>
    <x v="187"/>
    <x v="0"/>
    <n v="6.75"/>
  </r>
  <r>
    <n v="536846"/>
    <n v="90182"/>
    <x v="241"/>
    <n v="1"/>
    <x v="236"/>
    <n v="6.75"/>
    <x v="187"/>
    <x v="0"/>
    <n v="6.75"/>
  </r>
  <r>
    <n v="536846"/>
    <n v="37330"/>
    <x v="85"/>
    <n v="3"/>
    <x v="236"/>
    <n v="1.25"/>
    <x v="187"/>
    <x v="0"/>
    <n v="3.75"/>
  </r>
  <r>
    <n v="536846"/>
    <n v="90124"/>
    <x v="1208"/>
    <n v="1"/>
    <x v="236"/>
    <n v="2.1"/>
    <x v="187"/>
    <x v="0"/>
    <n v="2.1"/>
  </r>
  <r>
    <n v="536846"/>
    <n v="90131"/>
    <x v="1215"/>
    <n v="1"/>
    <x v="236"/>
    <n v="9.9499999999999993"/>
    <x v="187"/>
    <x v="0"/>
    <n v="9.9499999999999993"/>
  </r>
  <r>
    <n v="536846"/>
    <n v="84549"/>
    <x v="823"/>
    <n v="6"/>
    <x v="236"/>
    <n v="0.65"/>
    <x v="187"/>
    <x v="0"/>
    <n v="3.9000000000000004"/>
  </r>
  <r>
    <n v="536846"/>
    <n v="90025"/>
    <x v="891"/>
    <n v="1"/>
    <x v="236"/>
    <n v="5.95"/>
    <x v="187"/>
    <x v="0"/>
    <n v="5.95"/>
  </r>
  <r>
    <n v="536846"/>
    <n v="84839"/>
    <x v="1226"/>
    <n v="2"/>
    <x v="236"/>
    <n v="2.95"/>
    <x v="187"/>
    <x v="0"/>
    <n v="5.9"/>
  </r>
  <r>
    <n v="536846"/>
    <n v="44242"/>
    <x v="782"/>
    <n v="2"/>
    <x v="236"/>
    <n v="4.95"/>
    <x v="187"/>
    <x v="0"/>
    <n v="9.9"/>
  </r>
  <r>
    <n v="536847"/>
    <n v="84731"/>
    <x v="1242"/>
    <n v="36"/>
    <x v="237"/>
    <n v="0.42"/>
    <x v="188"/>
    <x v="0"/>
    <n v="15.12"/>
  </r>
  <r>
    <n v="536847"/>
    <n v="90181"/>
    <x v="1243"/>
    <n v="24"/>
    <x v="237"/>
    <n v="0.65"/>
    <x v="188"/>
    <x v="0"/>
    <n v="15.600000000000001"/>
  </r>
  <r>
    <n v="536847"/>
    <n v="90036"/>
    <x v="689"/>
    <n v="24"/>
    <x v="237"/>
    <n v="1.45"/>
    <x v="188"/>
    <x v="0"/>
    <n v="34.799999999999997"/>
  </r>
  <r>
    <n v="536847"/>
    <n v="90135"/>
    <x v="1244"/>
    <n v="12"/>
    <x v="237"/>
    <n v="1.25"/>
    <x v="188"/>
    <x v="0"/>
    <n v="15"/>
  </r>
  <r>
    <n v="536847"/>
    <n v="90159"/>
    <x v="138"/>
    <n v="6"/>
    <x v="237"/>
    <n v="2.5499999999999998"/>
    <x v="188"/>
    <x v="0"/>
    <n v="15.299999999999999"/>
  </r>
  <r>
    <n v="536847"/>
    <n v="20997"/>
    <x v="630"/>
    <n v="24"/>
    <x v="237"/>
    <n v="1.25"/>
    <x v="188"/>
    <x v="0"/>
    <n v="30"/>
  </r>
  <r>
    <n v="536847"/>
    <n v="23140"/>
    <x v="631"/>
    <n v="24"/>
    <x v="237"/>
    <n v="1.25"/>
    <x v="188"/>
    <x v="0"/>
    <n v="30"/>
  </r>
  <r>
    <n v="536847"/>
    <n v="23141"/>
    <x v="1245"/>
    <n v="24"/>
    <x v="237"/>
    <n v="1.65"/>
    <x v="188"/>
    <x v="0"/>
    <n v="39.599999999999994"/>
  </r>
  <r>
    <n v="536848"/>
    <n v="90025"/>
    <x v="21"/>
    <n v="80"/>
    <x v="238"/>
    <n v="2.5499999999999998"/>
    <x v="18"/>
    <x v="0"/>
    <n v="204"/>
  </r>
  <r>
    <n v="536848"/>
    <n v="72024"/>
    <x v="300"/>
    <n v="100"/>
    <x v="238"/>
    <n v="1.65"/>
    <x v="18"/>
    <x v="0"/>
    <n v="165"/>
  </r>
  <r>
    <n v="536848"/>
    <n v="23069"/>
    <x v="558"/>
    <n v="100"/>
    <x v="238"/>
    <n v="1.65"/>
    <x v="18"/>
    <x v="0"/>
    <n v="165"/>
  </r>
  <r>
    <n v="536849"/>
    <n v="90021"/>
    <x v="432"/>
    <n v="19"/>
    <x v="239"/>
    <n v="3.75"/>
    <x v="189"/>
    <x v="0"/>
    <n v="71.25"/>
  </r>
  <r>
    <n v="536849"/>
    <n v="84016"/>
    <x v="430"/>
    <n v="48"/>
    <x v="239"/>
    <n v="3.75"/>
    <x v="189"/>
    <x v="0"/>
    <n v="180"/>
  </r>
  <r>
    <n v="536851"/>
    <n v="72811"/>
    <x v="765"/>
    <n v="24"/>
    <x v="240"/>
    <n v="3.25"/>
    <x v="190"/>
    <x v="0"/>
    <n v="78"/>
  </r>
  <r>
    <n v="536851"/>
    <n v="85225"/>
    <x v="92"/>
    <n v="36"/>
    <x v="240"/>
    <n v="4.95"/>
    <x v="190"/>
    <x v="0"/>
    <n v="178.20000000000002"/>
  </r>
  <r>
    <n v="536851"/>
    <n v="84705"/>
    <x v="101"/>
    <n v="6"/>
    <x v="240"/>
    <n v="4.95"/>
    <x v="190"/>
    <x v="0"/>
    <n v="29.700000000000003"/>
  </r>
  <r>
    <n v="536851"/>
    <n v="23143"/>
    <x v="372"/>
    <n v="60"/>
    <x v="240"/>
    <n v="1.25"/>
    <x v="190"/>
    <x v="0"/>
    <n v="75"/>
  </r>
  <r>
    <n v="536851"/>
    <n v="23070"/>
    <x v="576"/>
    <n v="12"/>
    <x v="240"/>
    <n v="7.95"/>
    <x v="190"/>
    <x v="0"/>
    <n v="95.4"/>
  </r>
  <r>
    <n v="536851"/>
    <n v="23043"/>
    <x v="1246"/>
    <n v="36"/>
    <x v="240"/>
    <n v="2.5499999999999998"/>
    <x v="190"/>
    <x v="0"/>
    <n v="91.8"/>
  </r>
  <r>
    <n v="536851"/>
    <n v="84859"/>
    <x v="1247"/>
    <n v="6"/>
    <x v="240"/>
    <n v="29.95"/>
    <x v="190"/>
    <x v="0"/>
    <n v="179.7"/>
  </r>
  <r>
    <n v="536851"/>
    <n v="90036"/>
    <x v="906"/>
    <n v="48"/>
    <x v="240"/>
    <n v="4.25"/>
    <x v="190"/>
    <x v="0"/>
    <n v="204"/>
  </r>
  <r>
    <n v="536851"/>
    <n v="90083"/>
    <x v="887"/>
    <n v="56"/>
    <x v="240"/>
    <n v="1.65"/>
    <x v="190"/>
    <x v="0"/>
    <n v="92.399999999999991"/>
  </r>
  <r>
    <n v="536851"/>
    <n v="90081"/>
    <x v="888"/>
    <n v="8"/>
    <x v="240"/>
    <n v="4.25"/>
    <x v="190"/>
    <x v="0"/>
    <n v="34"/>
  </r>
  <r>
    <n v="536851"/>
    <n v="84984"/>
    <x v="196"/>
    <n v="32"/>
    <x v="240"/>
    <n v="1.65"/>
    <x v="190"/>
    <x v="0"/>
    <n v="52.8"/>
  </r>
  <r>
    <n v="536851"/>
    <n v="90149"/>
    <x v="1215"/>
    <n v="6"/>
    <x v="240"/>
    <n v="9.9499999999999993"/>
    <x v="190"/>
    <x v="0"/>
    <n v="59.699999999999996"/>
  </r>
  <r>
    <n v="536851"/>
    <n v="90018"/>
    <x v="1248"/>
    <n v="6"/>
    <x v="240"/>
    <n v="29.95"/>
    <x v="190"/>
    <x v="0"/>
    <n v="179.7"/>
  </r>
  <r>
    <n v="536851"/>
    <n v="20667"/>
    <x v="995"/>
    <n v="12"/>
    <x v="240"/>
    <n v="0.85"/>
    <x v="190"/>
    <x v="0"/>
    <n v="10.199999999999999"/>
  </r>
  <r>
    <n v="536851"/>
    <n v="84206"/>
    <x v="994"/>
    <n v="12"/>
    <x v="240"/>
    <n v="0.65"/>
    <x v="190"/>
    <x v="0"/>
    <n v="7.8000000000000007"/>
  </r>
  <r>
    <n v="536852"/>
    <n v="90025"/>
    <x v="368"/>
    <n v="12"/>
    <x v="241"/>
    <n v="1.45"/>
    <x v="191"/>
    <x v="1"/>
    <n v="17.399999999999999"/>
  </r>
  <r>
    <n v="536852"/>
    <n v="90102"/>
    <x v="443"/>
    <n v="24"/>
    <x v="241"/>
    <n v="0.42"/>
    <x v="191"/>
    <x v="1"/>
    <n v="10.08"/>
  </r>
  <r>
    <n v="536852"/>
    <n v="84824"/>
    <x v="446"/>
    <n v="24"/>
    <x v="241"/>
    <n v="0.42"/>
    <x v="191"/>
    <x v="1"/>
    <n v="10.08"/>
  </r>
  <r>
    <n v="536852"/>
    <n v="90026"/>
    <x v="1111"/>
    <n v="10"/>
    <x v="241"/>
    <n v="0.85"/>
    <x v="191"/>
    <x v="1"/>
    <n v="8.5"/>
  </r>
  <r>
    <n v="536852"/>
    <n v="90036"/>
    <x v="34"/>
    <n v="12"/>
    <x v="241"/>
    <n v="1.25"/>
    <x v="191"/>
    <x v="1"/>
    <n v="15"/>
  </r>
  <r>
    <n v="536852"/>
    <n v="90001"/>
    <x v="462"/>
    <n v="24"/>
    <x v="241"/>
    <n v="0.42"/>
    <x v="191"/>
    <x v="1"/>
    <n v="10.08"/>
  </r>
  <r>
    <n v="536852"/>
    <n v="23336"/>
    <x v="369"/>
    <n v="1"/>
    <x v="241"/>
    <n v="18"/>
    <x v="191"/>
    <x v="1"/>
    <n v="18"/>
  </r>
  <r>
    <n v="536856"/>
    <n v="23291"/>
    <x v="8"/>
    <n v="12"/>
    <x v="242"/>
    <n v="2.1"/>
    <x v="192"/>
    <x v="0"/>
    <n v="25.200000000000003"/>
  </r>
  <r>
    <n v="536856"/>
    <n v="84551"/>
    <x v="51"/>
    <n v="2"/>
    <x v="242"/>
    <n v="8.5"/>
    <x v="192"/>
    <x v="0"/>
    <n v="17"/>
  </r>
  <r>
    <n v="536856"/>
    <n v="23033"/>
    <x v="335"/>
    <n v="6"/>
    <x v="242"/>
    <n v="4.95"/>
    <x v="192"/>
    <x v="0"/>
    <n v="29.700000000000003"/>
  </r>
  <r>
    <n v="536856"/>
    <n v="23124"/>
    <x v="125"/>
    <n v="24"/>
    <x v="242"/>
    <n v="1.25"/>
    <x v="192"/>
    <x v="0"/>
    <n v="30"/>
  </r>
  <r>
    <n v="536856"/>
    <n v="84679"/>
    <x v="1045"/>
    <n v="2"/>
    <x v="242"/>
    <n v="8.5"/>
    <x v="192"/>
    <x v="0"/>
    <n v="17"/>
  </r>
  <r>
    <n v="536856"/>
    <n v="23019"/>
    <x v="204"/>
    <n v="12"/>
    <x v="242"/>
    <n v="1.65"/>
    <x v="192"/>
    <x v="0"/>
    <n v="19.799999999999997"/>
  </r>
  <r>
    <n v="536856"/>
    <n v="23223"/>
    <x v="216"/>
    <n v="6"/>
    <x v="242"/>
    <n v="4.25"/>
    <x v="192"/>
    <x v="0"/>
    <n v="25.5"/>
  </r>
  <r>
    <n v="536856"/>
    <n v="23222"/>
    <x v="15"/>
    <n v="4"/>
    <x v="242"/>
    <n v="9.9499999999999993"/>
    <x v="192"/>
    <x v="0"/>
    <n v="39.799999999999997"/>
  </r>
  <r>
    <n v="536856"/>
    <n v="90025"/>
    <x v="227"/>
    <n v="2"/>
    <x v="242"/>
    <n v="12.75"/>
    <x v="192"/>
    <x v="0"/>
    <n v="25.5"/>
  </r>
  <r>
    <n v="536856"/>
    <n v="90011"/>
    <x v="14"/>
    <n v="6"/>
    <x v="242"/>
    <n v="4.95"/>
    <x v="192"/>
    <x v="0"/>
    <n v="29.700000000000003"/>
  </r>
  <r>
    <n v="536856"/>
    <n v="90043"/>
    <x v="11"/>
    <n v="6"/>
    <x v="242"/>
    <n v="2.1"/>
    <x v="192"/>
    <x v="0"/>
    <n v="12.600000000000001"/>
  </r>
  <r>
    <n v="536856"/>
    <n v="90049"/>
    <x v="1027"/>
    <n v="6"/>
    <x v="242"/>
    <n v="2.1"/>
    <x v="192"/>
    <x v="0"/>
    <n v="12.600000000000001"/>
  </r>
  <r>
    <n v="536856"/>
    <n v="90046"/>
    <x v="10"/>
    <n v="6"/>
    <x v="242"/>
    <n v="2.1"/>
    <x v="192"/>
    <x v="0"/>
    <n v="12.600000000000001"/>
  </r>
  <r>
    <n v="536856"/>
    <n v="90048"/>
    <x v="1249"/>
    <n v="6"/>
    <x v="242"/>
    <n v="2.1"/>
    <x v="192"/>
    <x v="0"/>
    <n v="12.600000000000001"/>
  </r>
  <r>
    <n v="536856"/>
    <n v="84706"/>
    <x v="813"/>
    <n v="48"/>
    <x v="242"/>
    <n v="0.28999999999999998"/>
    <x v="192"/>
    <x v="0"/>
    <n v="13.919999999999998"/>
  </r>
  <r>
    <n v="536856"/>
    <n v="44242"/>
    <x v="36"/>
    <n v="12"/>
    <x v="242"/>
    <n v="0.85"/>
    <x v="192"/>
    <x v="0"/>
    <n v="10.199999999999999"/>
  </r>
  <r>
    <n v="536856"/>
    <n v="23038"/>
    <x v="34"/>
    <n v="12"/>
    <x v="242"/>
    <n v="1.25"/>
    <x v="192"/>
    <x v="0"/>
    <n v="15"/>
  </r>
  <r>
    <n v="536856"/>
    <n v="90067"/>
    <x v="368"/>
    <n v="12"/>
    <x v="242"/>
    <n v="1.45"/>
    <x v="192"/>
    <x v="0"/>
    <n v="17.399999999999999"/>
  </r>
  <r>
    <n v="536856"/>
    <n v="84924"/>
    <x v="137"/>
    <n v="12"/>
    <x v="242"/>
    <n v="1.25"/>
    <x v="192"/>
    <x v="0"/>
    <n v="15"/>
  </r>
  <r>
    <n v="536856"/>
    <n v="35638"/>
    <x v="1250"/>
    <n v="12"/>
    <x v="242"/>
    <n v="1.45"/>
    <x v="192"/>
    <x v="0"/>
    <n v="17.399999999999999"/>
  </r>
  <r>
    <n v="536856"/>
    <n v="90126"/>
    <x v="1159"/>
    <n v="2"/>
    <x v="242"/>
    <n v="8.5"/>
    <x v="192"/>
    <x v="0"/>
    <n v="17"/>
  </r>
  <r>
    <n v="536856"/>
    <n v="90127"/>
    <x v="392"/>
    <n v="2"/>
    <x v="242"/>
    <n v="9.9499999999999993"/>
    <x v="192"/>
    <x v="0"/>
    <n v="19.899999999999999"/>
  </r>
  <r>
    <n v="536856"/>
    <n v="90030"/>
    <x v="53"/>
    <n v="8"/>
    <x v="242"/>
    <n v="4.25"/>
    <x v="192"/>
    <x v="0"/>
    <n v="34"/>
  </r>
  <r>
    <n v="536856"/>
    <n v="90141"/>
    <x v="1154"/>
    <n v="6"/>
    <x v="242"/>
    <n v="2.95"/>
    <x v="192"/>
    <x v="0"/>
    <n v="17.700000000000003"/>
  </r>
  <r>
    <n v="536856"/>
    <n v="37491"/>
    <x v="1156"/>
    <n v="6"/>
    <x v="242"/>
    <n v="2.95"/>
    <x v="192"/>
    <x v="0"/>
    <n v="17.700000000000003"/>
  </r>
  <r>
    <n v="536856"/>
    <n v="37491"/>
    <x v="359"/>
    <n v="12"/>
    <x v="242"/>
    <n v="0.85"/>
    <x v="192"/>
    <x v="0"/>
    <n v="10.199999999999999"/>
  </r>
  <r>
    <n v="536856"/>
    <n v="90182"/>
    <x v="1251"/>
    <n v="2"/>
    <x v="242"/>
    <n v="6.35"/>
    <x v="192"/>
    <x v="0"/>
    <n v="12.7"/>
  </r>
  <r>
    <n v="536856"/>
    <n v="84732"/>
    <x v="17"/>
    <n v="3"/>
    <x v="242"/>
    <n v="5.95"/>
    <x v="192"/>
    <x v="0"/>
    <n v="17.850000000000001"/>
  </r>
  <r>
    <n v="536856"/>
    <n v="84732"/>
    <x v="336"/>
    <n v="6"/>
    <x v="242"/>
    <n v="2.95"/>
    <x v="192"/>
    <x v="0"/>
    <n v="17.700000000000003"/>
  </r>
  <r>
    <n v="536856"/>
    <n v="90130"/>
    <x v="342"/>
    <n v="6"/>
    <x v="242"/>
    <n v="2.95"/>
    <x v="192"/>
    <x v="0"/>
    <n v="17.700000000000003"/>
  </r>
  <r>
    <n v="536856"/>
    <n v="84984"/>
    <x v="506"/>
    <n v="8"/>
    <x v="242"/>
    <n v="2.95"/>
    <x v="192"/>
    <x v="0"/>
    <n v="23.6"/>
  </r>
  <r>
    <n v="536856"/>
    <n v="22016"/>
    <x v="84"/>
    <n v="12"/>
    <x v="242"/>
    <n v="1.25"/>
    <x v="192"/>
    <x v="0"/>
    <n v="15"/>
  </r>
  <r>
    <n v="536856"/>
    <n v="84963"/>
    <x v="507"/>
    <n v="4"/>
    <x v="242"/>
    <n v="3.75"/>
    <x v="192"/>
    <x v="0"/>
    <n v="15"/>
  </r>
  <r>
    <n v="536856"/>
    <n v="35816"/>
    <x v="1252"/>
    <n v="12"/>
    <x v="242"/>
    <n v="0.85"/>
    <x v="192"/>
    <x v="0"/>
    <n v="10.199999999999999"/>
  </r>
  <r>
    <n v="536856"/>
    <n v="90052"/>
    <x v="58"/>
    <n v="12"/>
    <x v="242"/>
    <n v="2.1"/>
    <x v="192"/>
    <x v="0"/>
    <n v="25.200000000000003"/>
  </r>
  <r>
    <n v="536856"/>
    <n v="84206"/>
    <x v="60"/>
    <n v="12"/>
    <x v="242"/>
    <n v="2.1"/>
    <x v="192"/>
    <x v="0"/>
    <n v="25.200000000000003"/>
  </r>
  <r>
    <n v="536856"/>
    <n v="84201"/>
    <x v="241"/>
    <n v="4"/>
    <x v="242"/>
    <n v="6.75"/>
    <x v="192"/>
    <x v="0"/>
    <n v="27"/>
  </r>
  <r>
    <n v="536856"/>
    <n v="90176"/>
    <x v="87"/>
    <n v="6"/>
    <x v="242"/>
    <n v="2.95"/>
    <x v="192"/>
    <x v="0"/>
    <n v="17.700000000000003"/>
  </r>
  <r>
    <n v="536856"/>
    <n v="84201"/>
    <x v="85"/>
    <n v="12"/>
    <x v="242"/>
    <n v="1.25"/>
    <x v="192"/>
    <x v="0"/>
    <n v="15"/>
  </r>
  <r>
    <n v="536857"/>
    <n v="90020"/>
    <x v="38"/>
    <n v="5"/>
    <x v="243"/>
    <n v="2.95"/>
    <x v="193"/>
    <x v="0"/>
    <n v="14.75"/>
  </r>
  <r>
    <n v="536857"/>
    <n v="23620"/>
    <x v="0"/>
    <n v="2"/>
    <x v="243"/>
    <n v="2.95"/>
    <x v="193"/>
    <x v="0"/>
    <n v="5.9"/>
  </r>
  <r>
    <n v="536857"/>
    <n v="23623"/>
    <x v="756"/>
    <n v="2"/>
    <x v="243"/>
    <n v="2.95"/>
    <x v="193"/>
    <x v="0"/>
    <n v="5.9"/>
  </r>
  <r>
    <n v="536857"/>
    <n v="23634"/>
    <x v="1253"/>
    <n v="1"/>
    <x v="243"/>
    <n v="19.95"/>
    <x v="193"/>
    <x v="0"/>
    <n v="19.95"/>
  </r>
  <r>
    <n v="536857"/>
    <n v="23398"/>
    <x v="1254"/>
    <n v="3"/>
    <x v="243"/>
    <n v="2.1"/>
    <x v="193"/>
    <x v="0"/>
    <n v="6.3000000000000007"/>
  </r>
  <r>
    <n v="536857"/>
    <n v="23614"/>
    <x v="378"/>
    <n v="3"/>
    <x v="243"/>
    <n v="1.25"/>
    <x v="193"/>
    <x v="0"/>
    <n v="3.75"/>
  </r>
  <r>
    <n v="536857"/>
    <n v="23637"/>
    <x v="1255"/>
    <n v="4"/>
    <x v="243"/>
    <n v="1.25"/>
    <x v="193"/>
    <x v="0"/>
    <n v="5"/>
  </r>
  <r>
    <n v="536857"/>
    <n v="23640"/>
    <x v="1256"/>
    <n v="5"/>
    <x v="243"/>
    <n v="1.25"/>
    <x v="193"/>
    <x v="0"/>
    <n v="6.25"/>
  </r>
  <r>
    <n v="536857"/>
    <n v="23422"/>
    <x v="830"/>
    <n v="4"/>
    <x v="243"/>
    <n v="1.25"/>
    <x v="193"/>
    <x v="0"/>
    <n v="5"/>
  </r>
  <r>
    <n v="536857"/>
    <n v="23613"/>
    <x v="1047"/>
    <n v="4"/>
    <x v="243"/>
    <n v="1.25"/>
    <x v="193"/>
    <x v="0"/>
    <n v="5"/>
  </r>
  <r>
    <n v="536857"/>
    <n v="23646"/>
    <x v="1257"/>
    <n v="5"/>
    <x v="243"/>
    <n v="1.25"/>
    <x v="193"/>
    <x v="0"/>
    <n v="6.25"/>
  </r>
  <r>
    <n v="536857"/>
    <n v="23410"/>
    <x v="803"/>
    <n v="1"/>
    <x v="243"/>
    <n v="4.95"/>
    <x v="193"/>
    <x v="0"/>
    <n v="4.95"/>
  </r>
  <r>
    <n v="536857"/>
    <n v="23421"/>
    <x v="76"/>
    <n v="3"/>
    <x v="243"/>
    <n v="1.25"/>
    <x v="193"/>
    <x v="0"/>
    <n v="3.75"/>
  </r>
  <r>
    <n v="536857"/>
    <n v="23416"/>
    <x v="6"/>
    <n v="3"/>
    <x v="243"/>
    <n v="4.95"/>
    <x v="193"/>
    <x v="0"/>
    <n v="14.850000000000001"/>
  </r>
  <r>
    <n v="536857"/>
    <n v="23611"/>
    <x v="469"/>
    <n v="6"/>
    <x v="243"/>
    <n v="1.25"/>
    <x v="193"/>
    <x v="0"/>
    <n v="7.5"/>
  </r>
  <r>
    <n v="536857"/>
    <n v="23607"/>
    <x v="629"/>
    <n v="1"/>
    <x v="243"/>
    <n v="9.9499999999999993"/>
    <x v="193"/>
    <x v="0"/>
    <n v="9.9499999999999993"/>
  </r>
  <r>
    <n v="536857"/>
    <n v="23420"/>
    <x v="200"/>
    <n v="2"/>
    <x v="243"/>
    <n v="1.49"/>
    <x v="193"/>
    <x v="0"/>
    <n v="2.98"/>
  </r>
  <r>
    <n v="536858"/>
    <n v="23625"/>
    <x v="377"/>
    <n v="30"/>
    <x v="244"/>
    <n v="2.95"/>
    <x v="194"/>
    <x v="7"/>
    <n v="88.5"/>
  </r>
  <r>
    <n v="536858"/>
    <n v="23639"/>
    <x v="69"/>
    <n v="36"/>
    <x v="244"/>
    <n v="1.65"/>
    <x v="194"/>
    <x v="7"/>
    <n v="59.4"/>
  </r>
  <r>
    <n v="536858"/>
    <n v="23629"/>
    <x v="375"/>
    <n v="24"/>
    <x v="244"/>
    <n v="1.65"/>
    <x v="194"/>
    <x v="7"/>
    <n v="39.599999999999994"/>
  </r>
  <r>
    <n v="536858"/>
    <n v="23372"/>
    <x v="997"/>
    <n v="16"/>
    <x v="244"/>
    <n v="1.25"/>
    <x v="194"/>
    <x v="7"/>
    <n v="20"/>
  </r>
  <r>
    <n v="536858"/>
    <n v="23509"/>
    <x v="352"/>
    <n v="2"/>
    <x v="244"/>
    <n v="7.95"/>
    <x v="194"/>
    <x v="7"/>
    <n v="15.9"/>
  </r>
  <r>
    <n v="536858"/>
    <n v="23513"/>
    <x v="369"/>
    <n v="2"/>
    <x v="244"/>
    <n v="40"/>
    <x v="194"/>
    <x v="7"/>
    <n v="80"/>
  </r>
  <r>
    <n v="536859"/>
    <n v="23624"/>
    <x v="10"/>
    <n v="1"/>
    <x v="245"/>
    <n v="2.1"/>
    <x v="195"/>
    <x v="0"/>
    <n v="2.1"/>
  </r>
  <r>
    <n v="536859"/>
    <n v="20935"/>
    <x v="1258"/>
    <n v="3"/>
    <x v="245"/>
    <n v="0.85"/>
    <x v="195"/>
    <x v="0"/>
    <n v="2.5499999999999998"/>
  </r>
  <r>
    <n v="536859"/>
    <n v="20678"/>
    <x v="1001"/>
    <n v="1"/>
    <x v="245"/>
    <n v="7.95"/>
    <x v="195"/>
    <x v="0"/>
    <n v="7.95"/>
  </r>
  <r>
    <n v="536859"/>
    <n v="23610"/>
    <x v="438"/>
    <n v="5"/>
    <x v="245"/>
    <n v="0.42"/>
    <x v="195"/>
    <x v="0"/>
    <n v="2.1"/>
  </r>
  <r>
    <n v="536859"/>
    <n v="23601"/>
    <x v="335"/>
    <n v="2"/>
    <x v="245"/>
    <n v="4.95"/>
    <x v="195"/>
    <x v="0"/>
    <n v="9.9"/>
  </r>
  <r>
    <n v="536859"/>
    <n v="23632"/>
    <x v="52"/>
    <n v="2"/>
    <x v="245"/>
    <n v="2.95"/>
    <x v="195"/>
    <x v="0"/>
    <n v="5.9"/>
  </r>
  <r>
    <n v="536859"/>
    <n v="23516"/>
    <x v="43"/>
    <n v="36"/>
    <x v="245"/>
    <n v="0.85"/>
    <x v="195"/>
    <x v="0"/>
    <n v="30.599999999999998"/>
  </r>
  <r>
    <n v="536859"/>
    <n v="23638"/>
    <x v="41"/>
    <n v="36"/>
    <x v="245"/>
    <n v="0.85"/>
    <x v="195"/>
    <x v="0"/>
    <n v="30.599999999999998"/>
  </r>
  <r>
    <n v="536859"/>
    <n v="23650"/>
    <x v="1106"/>
    <n v="4"/>
    <x v="245"/>
    <n v="2.95"/>
    <x v="195"/>
    <x v="0"/>
    <n v="11.8"/>
  </r>
  <r>
    <n v="536859"/>
    <n v="23644"/>
    <x v="483"/>
    <n v="2"/>
    <x v="245"/>
    <n v="2.95"/>
    <x v="195"/>
    <x v="0"/>
    <n v="5.9"/>
  </r>
  <r>
    <n v="536859"/>
    <n v="23538"/>
    <x v="0"/>
    <n v="2"/>
    <x v="245"/>
    <n v="2.95"/>
    <x v="195"/>
    <x v="0"/>
    <n v="5.9"/>
  </r>
  <r>
    <n v="536859"/>
    <n v="23521"/>
    <x v="998"/>
    <n v="14"/>
    <x v="245"/>
    <n v="2.95"/>
    <x v="195"/>
    <x v="0"/>
    <n v="41.300000000000004"/>
  </r>
  <r>
    <n v="536859"/>
    <n v="23540"/>
    <x v="168"/>
    <n v="10"/>
    <x v="245"/>
    <n v="1.65"/>
    <x v="195"/>
    <x v="0"/>
    <n v="16.5"/>
  </r>
  <r>
    <n v="536859"/>
    <n v="23537"/>
    <x v="646"/>
    <n v="2"/>
    <x v="245"/>
    <n v="6.75"/>
    <x v="195"/>
    <x v="0"/>
    <n v="13.5"/>
  </r>
  <r>
    <n v="536859"/>
    <n v="23604"/>
    <x v="202"/>
    <n v="4"/>
    <x v="245"/>
    <n v="2.5499999999999998"/>
    <x v="195"/>
    <x v="0"/>
    <n v="10.199999999999999"/>
  </r>
  <r>
    <n v="536859"/>
    <n v="23626"/>
    <x v="374"/>
    <n v="3"/>
    <x v="245"/>
    <n v="2.5499999999999998"/>
    <x v="195"/>
    <x v="0"/>
    <n v="7.6499999999999995"/>
  </r>
  <r>
    <n v="536859"/>
    <n v="23605"/>
    <x v="102"/>
    <n v="10"/>
    <x v="245"/>
    <n v="1.25"/>
    <x v="195"/>
    <x v="0"/>
    <n v="12.5"/>
  </r>
  <r>
    <n v="536859"/>
    <n v="23619"/>
    <x v="177"/>
    <n v="4"/>
    <x v="245"/>
    <n v="1.95"/>
    <x v="195"/>
    <x v="0"/>
    <n v="7.8"/>
  </r>
  <r>
    <n v="536859"/>
    <n v="23635"/>
    <x v="679"/>
    <n v="1"/>
    <x v="245"/>
    <n v="2.1"/>
    <x v="195"/>
    <x v="0"/>
    <n v="2.1"/>
  </r>
  <r>
    <n v="536859"/>
    <n v="23612"/>
    <x v="33"/>
    <n v="18"/>
    <x v="245"/>
    <n v="0.85"/>
    <x v="195"/>
    <x v="0"/>
    <n v="15.299999999999999"/>
  </r>
  <r>
    <n v="536859"/>
    <n v="23468"/>
    <x v="241"/>
    <n v="3"/>
    <x v="245"/>
    <n v="6.75"/>
    <x v="195"/>
    <x v="0"/>
    <n v="20.25"/>
  </r>
  <r>
    <n v="536859"/>
    <n v="79157"/>
    <x v="103"/>
    <n v="3"/>
    <x v="245"/>
    <n v="4.95"/>
    <x v="195"/>
    <x v="0"/>
    <n v="14.850000000000001"/>
  </r>
  <r>
    <n v="536859"/>
    <n v="90189"/>
    <x v="189"/>
    <n v="10"/>
    <x v="245"/>
    <n v="0.85"/>
    <x v="195"/>
    <x v="0"/>
    <n v="8.5"/>
  </r>
  <r>
    <n v="536859"/>
    <n v="23448"/>
    <x v="527"/>
    <n v="10"/>
    <x v="245"/>
    <n v="0.85"/>
    <x v="195"/>
    <x v="0"/>
    <n v="8.5"/>
  </r>
  <r>
    <n v="536860"/>
    <n v="23446"/>
    <x v="402"/>
    <n v="1"/>
    <x v="245"/>
    <n v="8.5"/>
    <x v="196"/>
    <x v="0"/>
    <n v="8.5"/>
  </r>
  <r>
    <n v="536860"/>
    <n v="85115"/>
    <x v="355"/>
    <n v="1"/>
    <x v="245"/>
    <n v="8.5"/>
    <x v="196"/>
    <x v="0"/>
    <n v="8.5"/>
  </r>
  <r>
    <n v="536860"/>
    <n v="23603"/>
    <x v="1259"/>
    <n v="24"/>
    <x v="245"/>
    <n v="1.25"/>
    <x v="196"/>
    <x v="0"/>
    <n v="30"/>
  </r>
  <r>
    <n v="536860"/>
    <n v="23464"/>
    <x v="1260"/>
    <n v="10"/>
    <x v="245"/>
    <n v="0.42"/>
    <x v="196"/>
    <x v="0"/>
    <n v="4.2"/>
  </r>
  <r>
    <n v="536860"/>
    <n v="23481"/>
    <x v="285"/>
    <n v="3"/>
    <x v="245"/>
    <n v="1.95"/>
    <x v="196"/>
    <x v="0"/>
    <n v="5.85"/>
  </r>
  <r>
    <n v="536860"/>
    <n v="23554"/>
    <x v="1261"/>
    <n v="13"/>
    <x v="245"/>
    <n v="2.95"/>
    <x v="196"/>
    <x v="0"/>
    <n v="38.35"/>
  </r>
  <r>
    <n v="536860"/>
    <n v="23478"/>
    <x v="138"/>
    <n v="48"/>
    <x v="245"/>
    <n v="2.5499999999999998"/>
    <x v="196"/>
    <x v="0"/>
    <n v="122.39999999999999"/>
  </r>
  <r>
    <n v="536860"/>
    <n v="23305"/>
    <x v="92"/>
    <n v="3"/>
    <x v="245"/>
    <n v="4.95"/>
    <x v="196"/>
    <x v="0"/>
    <n v="14.850000000000001"/>
  </r>
  <r>
    <n v="536860"/>
    <n v="23474"/>
    <x v="101"/>
    <n v="3"/>
    <x v="245"/>
    <n v="4.95"/>
    <x v="196"/>
    <x v="0"/>
    <n v="14.850000000000001"/>
  </r>
  <r>
    <n v="536860"/>
    <n v="23636"/>
    <x v="153"/>
    <n v="2"/>
    <x v="245"/>
    <n v="3.45"/>
    <x v="196"/>
    <x v="0"/>
    <n v="6.9"/>
  </r>
  <r>
    <n v="536861"/>
    <n v="79157"/>
    <x v="37"/>
    <n v="6"/>
    <x v="246"/>
    <n v="2.1"/>
    <x v="197"/>
    <x v="4"/>
    <n v="12.600000000000001"/>
  </r>
  <r>
    <n v="536861"/>
    <n v="23303"/>
    <x v="379"/>
    <n v="12"/>
    <x v="246"/>
    <n v="1.65"/>
    <x v="197"/>
    <x v="4"/>
    <n v="19.799999999999997"/>
  </r>
  <r>
    <n v="536861"/>
    <n v="23615"/>
    <x v="976"/>
    <n v="6"/>
    <x v="246"/>
    <n v="2.95"/>
    <x v="197"/>
    <x v="4"/>
    <n v="17.700000000000003"/>
  </r>
  <r>
    <n v="536861"/>
    <n v="23645"/>
    <x v="1159"/>
    <n v="8"/>
    <x v="246"/>
    <n v="7.65"/>
    <x v="197"/>
    <x v="4"/>
    <n v="61.2"/>
  </r>
  <r>
    <n v="536861"/>
    <n v="23654"/>
    <x v="393"/>
    <n v="8"/>
    <x v="246"/>
    <n v="8.5"/>
    <x v="197"/>
    <x v="4"/>
    <n v="68"/>
  </r>
  <r>
    <n v="536861"/>
    <n v="23304"/>
    <x v="876"/>
    <n v="6"/>
    <x v="246"/>
    <n v="2.5499999999999998"/>
    <x v="197"/>
    <x v="4"/>
    <n v="15.299999999999999"/>
  </r>
  <r>
    <n v="536861"/>
    <n v="23495"/>
    <x v="1262"/>
    <n v="6"/>
    <x v="246"/>
    <n v="2.5499999999999998"/>
    <x v="197"/>
    <x v="4"/>
    <n v="15.299999999999999"/>
  </r>
  <r>
    <n v="536861"/>
    <n v="23628"/>
    <x v="211"/>
    <n v="12"/>
    <x v="246"/>
    <n v="1.65"/>
    <x v="197"/>
    <x v="4"/>
    <n v="19.799999999999997"/>
  </r>
  <r>
    <n v="536861"/>
    <n v="23633"/>
    <x v="210"/>
    <n v="12"/>
    <x v="246"/>
    <n v="1.65"/>
    <x v="197"/>
    <x v="4"/>
    <n v="19.799999999999997"/>
  </r>
  <r>
    <n v="536861"/>
    <n v="23643"/>
    <x v="369"/>
    <n v="3"/>
    <x v="246"/>
    <n v="18"/>
    <x v="197"/>
    <x v="4"/>
    <n v="54"/>
  </r>
  <r>
    <n v="536863"/>
    <n v="47016"/>
    <x v="1263"/>
    <n v="1"/>
    <x v="247"/>
    <n v="0.65"/>
    <x v="198"/>
    <x v="0"/>
    <n v="0.65"/>
  </r>
  <r>
    <n v="536863"/>
    <n v="90069"/>
    <x v="1264"/>
    <n v="1"/>
    <x v="247"/>
    <n v="0.21"/>
    <x v="198"/>
    <x v="0"/>
    <n v="0.21"/>
  </r>
  <r>
    <n v="536863"/>
    <n v="23608"/>
    <x v="721"/>
    <n v="1"/>
    <x v="247"/>
    <n v="0.21"/>
    <x v="198"/>
    <x v="0"/>
    <n v="0.21"/>
  </r>
  <r>
    <n v="536863"/>
    <n v="72783"/>
    <x v="556"/>
    <n v="1"/>
    <x v="247"/>
    <n v="1.65"/>
    <x v="198"/>
    <x v="0"/>
    <n v="1.65"/>
  </r>
  <r>
    <n v="536863"/>
    <n v="90162"/>
    <x v="706"/>
    <n v="1"/>
    <x v="247"/>
    <n v="1.65"/>
    <x v="198"/>
    <x v="0"/>
    <n v="1.65"/>
  </r>
  <r>
    <n v="536863"/>
    <n v="23692"/>
    <x v="767"/>
    <n v="1"/>
    <x v="247"/>
    <n v="1.65"/>
    <x v="198"/>
    <x v="0"/>
    <n v="1.65"/>
  </r>
  <r>
    <n v="536863"/>
    <n v="23697"/>
    <x v="32"/>
    <n v="1"/>
    <x v="247"/>
    <n v="1.45"/>
    <x v="198"/>
    <x v="0"/>
    <n v="1.45"/>
  </r>
  <r>
    <n v="536863"/>
    <n v="23616"/>
    <x v="1265"/>
    <n v="1"/>
    <x v="247"/>
    <n v="0.85"/>
    <x v="198"/>
    <x v="0"/>
    <n v="0.85"/>
  </r>
  <r>
    <n v="536863"/>
    <n v="23598"/>
    <x v="555"/>
    <n v="1"/>
    <x v="247"/>
    <n v="1.65"/>
    <x v="198"/>
    <x v="0"/>
    <n v="1.65"/>
  </r>
  <r>
    <n v="536863"/>
    <n v="23621"/>
    <x v="1088"/>
    <n v="1"/>
    <x v="247"/>
    <n v="1.65"/>
    <x v="198"/>
    <x v="0"/>
    <n v="1.65"/>
  </r>
  <r>
    <n v="536863"/>
    <n v="23627"/>
    <x v="1266"/>
    <n v="1"/>
    <x v="247"/>
    <n v="2.5499999999999998"/>
    <x v="198"/>
    <x v="0"/>
    <n v="2.5499999999999998"/>
  </r>
  <r>
    <n v="536863"/>
    <n v="23602"/>
    <x v="1152"/>
    <n v="1"/>
    <x v="247"/>
    <n v="1.25"/>
    <x v="198"/>
    <x v="0"/>
    <n v="1.25"/>
  </r>
  <r>
    <n v="536863"/>
    <n v="23664"/>
    <x v="1267"/>
    <n v="1"/>
    <x v="247"/>
    <n v="2.5499999999999998"/>
    <x v="198"/>
    <x v="0"/>
    <n v="2.5499999999999998"/>
  </r>
  <r>
    <n v="536863"/>
    <n v="17191"/>
    <x v="964"/>
    <n v="2"/>
    <x v="247"/>
    <n v="1.25"/>
    <x v="198"/>
    <x v="0"/>
    <n v="2.5"/>
  </r>
  <r>
    <n v="536863"/>
    <n v="23649"/>
    <x v="1268"/>
    <n v="1"/>
    <x v="247"/>
    <n v="0.85"/>
    <x v="198"/>
    <x v="0"/>
    <n v="0.85"/>
  </r>
  <r>
    <n v="536863"/>
    <n v="23442"/>
    <x v="1269"/>
    <n v="1"/>
    <x v="247"/>
    <n v="1.25"/>
    <x v="198"/>
    <x v="0"/>
    <n v="1.25"/>
  </r>
  <r>
    <n v="536863"/>
    <n v="23449"/>
    <x v="1270"/>
    <n v="1"/>
    <x v="247"/>
    <n v="0.42"/>
    <x v="198"/>
    <x v="0"/>
    <n v="0.42"/>
  </r>
  <r>
    <n v="536863"/>
    <n v="23652"/>
    <x v="10"/>
    <n v="1"/>
    <x v="247"/>
    <n v="2.1"/>
    <x v="198"/>
    <x v="0"/>
    <n v="2.1"/>
  </r>
  <r>
    <n v="536863"/>
    <n v="84206"/>
    <x v="839"/>
    <n v="1"/>
    <x v="247"/>
    <n v="0.65"/>
    <x v="198"/>
    <x v="0"/>
    <n v="0.65"/>
  </r>
  <r>
    <n v="536863"/>
    <n v="23430"/>
    <x v="1271"/>
    <n v="1"/>
    <x v="247"/>
    <n v="0.65"/>
    <x v="198"/>
    <x v="0"/>
    <n v="0.65"/>
  </r>
  <r>
    <n v="536863"/>
    <n v="90179"/>
    <x v="1144"/>
    <n v="1"/>
    <x v="247"/>
    <n v="1.25"/>
    <x v="198"/>
    <x v="0"/>
    <n v="1.25"/>
  </r>
  <r>
    <n v="536863"/>
    <n v="23441"/>
    <x v="507"/>
    <n v="1"/>
    <x v="247"/>
    <n v="3.75"/>
    <x v="198"/>
    <x v="0"/>
    <n v="3.75"/>
  </r>
  <r>
    <n v="536863"/>
    <n v="84550"/>
    <x v="549"/>
    <n v="1"/>
    <x v="247"/>
    <n v="7.95"/>
    <x v="198"/>
    <x v="0"/>
    <n v="7.95"/>
  </r>
  <r>
    <n v="536863"/>
    <n v="23578"/>
    <x v="1272"/>
    <n v="1"/>
    <x v="247"/>
    <n v="0.65"/>
    <x v="198"/>
    <x v="0"/>
    <n v="0.65"/>
  </r>
  <r>
    <n v="536863"/>
    <n v="23609"/>
    <x v="0"/>
    <n v="2"/>
    <x v="247"/>
    <n v="2.95"/>
    <x v="198"/>
    <x v="0"/>
    <n v="5.9"/>
  </r>
  <r>
    <n v="536863"/>
    <n v="23617"/>
    <x v="674"/>
    <n v="12"/>
    <x v="247"/>
    <n v="0.42"/>
    <x v="198"/>
    <x v="0"/>
    <n v="5.04"/>
  </r>
  <r>
    <n v="536863"/>
    <n v="90214"/>
    <x v="339"/>
    <n v="2"/>
    <x v="247"/>
    <n v="0.85"/>
    <x v="198"/>
    <x v="0"/>
    <n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401990-3ED8-428D-9F9B-D0EEA8CE66F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17:B24" firstHeaderRow="1" firstDataRow="1" firstDataCol="1"/>
  <pivotFields count="11">
    <pivotField showAll="0"/>
    <pivotField showAll="0"/>
    <pivotField axis="axisRow" showAll="0" sortType="descending">
      <items count="1274">
        <item x="498"/>
        <item x="1030"/>
        <item x="278"/>
        <item x="349"/>
        <item x="823"/>
        <item x="348"/>
        <item h="1" x="1029"/>
        <item h="1" x="914"/>
        <item h="1" x="940"/>
        <item h="1" x="1084"/>
        <item h="1" x="691"/>
        <item h="1" x="478"/>
        <item h="1" x="991"/>
        <item h="1" x="474"/>
        <item h="1" x="772"/>
        <item h="1" x="1261"/>
        <item h="1" x="361"/>
        <item h="1" x="532"/>
        <item h="1" x="638"/>
        <item h="1" x="247"/>
        <item h="1" x="373"/>
        <item h="1" x="828"/>
        <item h="1" x="709"/>
        <item h="1" x="201"/>
        <item h="1" x="288"/>
        <item h="1" x="224"/>
        <item h="1" x="743"/>
        <item h="1" x="225"/>
        <item h="1" x="199"/>
        <item h="1" x="231"/>
        <item h="1" x="899"/>
        <item h="1" x="130"/>
        <item h="1" x="329"/>
        <item h="1" x="1109"/>
        <item h="1" x="1110"/>
        <item h="1" x="137"/>
        <item h="1" x="360"/>
        <item h="1" x="362"/>
        <item h="1" x="1059"/>
        <item h="1" x="703"/>
        <item h="1" x="1010"/>
        <item h="1" x="379"/>
        <item h="1" x="56"/>
        <item h="1" x="20"/>
        <item h="1" x="471"/>
        <item h="1" x="148"/>
        <item h="1" x="30"/>
        <item h="1" x="260"/>
        <item h="1" x="948"/>
        <item h="1" x="947"/>
        <item h="1" x="239"/>
        <item h="1" x="949"/>
        <item h="1" x="243"/>
        <item h="1" x="1174"/>
        <item h="1" x="719"/>
        <item h="1" x="431"/>
        <item h="1" x="432"/>
        <item h="1" x="708"/>
        <item h="1" x="707"/>
        <item h="1" x="430"/>
        <item h="1" x="827"/>
        <item h="1" x="1026"/>
        <item h="1" x="1055"/>
        <item h="1" x="1061"/>
        <item h="1" x="608"/>
        <item h="1" x="506"/>
        <item h="1" x="523"/>
        <item h="1" x="508"/>
        <item h="1" x="259"/>
        <item h="1" x="1044"/>
        <item h="1" x="507"/>
        <item h="1" x="606"/>
        <item h="1" x="883"/>
        <item h="1" x="1013"/>
        <item h="1" x="625"/>
        <item h="1" x="345"/>
        <item h="1" x="645"/>
        <item h="1" x="919"/>
        <item h="1" x="9"/>
        <item h="1" x="363"/>
        <item h="1" x="576"/>
        <item h="1" x="1188"/>
        <item h="1" x="1114"/>
        <item h="1" x="1039"/>
        <item h="1" x="749"/>
        <item h="1" x="838"/>
        <item h="1" x="241"/>
        <item h="1" x="1257"/>
        <item h="1" x="762"/>
        <item h="1" x="761"/>
        <item h="1" x="758"/>
        <item h="1" x="782"/>
        <item h="1" x="826"/>
        <item h="1" x="825"/>
        <item h="1" x="211"/>
        <item h="1" x="846"/>
        <item h="1" x="1116"/>
        <item h="1" x="1042"/>
        <item h="1" x="695"/>
        <item h="1" x="806"/>
        <item h="1" x="596"/>
        <item h="1" x="1259"/>
        <item h="1" x="1099"/>
        <item h="1" x="736"/>
        <item h="1" x="669"/>
        <item h="1" x="40"/>
        <item h="1" x="93"/>
        <item h="1" x="975"/>
        <item h="1" x="420"/>
        <item h="1" x="581"/>
        <item h="1" x="485"/>
        <item h="1" x="819"/>
        <item h="1" x="1094"/>
        <item h="1" x="690"/>
        <item h="1" x="160"/>
        <item h="1" x="433"/>
        <item h="1" x="746"/>
        <item h="1" x="1103"/>
        <item h="1" x="1057"/>
        <item h="1" x="120"/>
        <item h="1" x="355"/>
        <item h="1" x="139"/>
        <item h="1" x="1126"/>
        <item h="1" x="302"/>
        <item h="1" x="222"/>
        <item h="1" x="158"/>
        <item h="1" x="333"/>
        <item h="1" x="1091"/>
        <item h="1" x="328"/>
        <item h="1" x="1025"/>
        <item h="1" x="326"/>
        <item h="1" x="258"/>
        <item h="1" x="964"/>
        <item h="1" x="541"/>
        <item h="1" x="1043"/>
        <item h="1" x="742"/>
        <item h="1" x="434"/>
        <item h="1" x="549"/>
        <item h="1" x="641"/>
        <item h="1" x="649"/>
        <item h="1" x="152"/>
        <item h="1" x="1024"/>
        <item h="1" x="936"/>
        <item h="1" x="824"/>
        <item h="1" x="1037"/>
        <item h="1" x="141"/>
        <item h="1" x="1266"/>
        <item h="1" x="133"/>
        <item h="1" x="779"/>
        <item h="1" x="293"/>
        <item h="1" x="350"/>
        <item h="1" x="311"/>
        <item h="1" x="983"/>
        <item h="1" x="1151"/>
        <item h="1" x="1199"/>
        <item h="1" x="1236"/>
        <item h="1" x="985"/>
        <item h="1" x="1137"/>
        <item h="1" x="1158"/>
        <item h="1" x="1123"/>
        <item h="1" x="194"/>
        <item h="1" x="585"/>
        <item h="1" x="852"/>
        <item h="1" x="163"/>
        <item h="1" x="567"/>
        <item h="1" x="1203"/>
        <item h="1" x="960"/>
        <item h="1" x="450"/>
        <item h="1" x="1178"/>
        <item h="1" x="438"/>
        <item h="1" x="13"/>
        <item h="1" x="15"/>
        <item h="1" x="14"/>
        <item h="1" x="89"/>
        <item h="1" x="615"/>
        <item h="1" x="1003"/>
        <item h="1" x="718"/>
        <item h="1" x="616"/>
        <item h="1" x="1256"/>
        <item h="1" x="724"/>
        <item h="1" x="879"/>
        <item h="1" x="277"/>
        <item h="1" x="1247"/>
        <item h="1" x="1248"/>
        <item h="1" x="821"/>
        <item h="1" x="395"/>
        <item h="1" x="770"/>
        <item h="1" x="505"/>
        <item h="1" x="982"/>
        <item h="1" x="1272"/>
        <item h="1" x="868"/>
        <item h="1" x="292"/>
        <item h="1" x="291"/>
        <item h="1" x="582"/>
        <item h="1" x="548"/>
        <item h="1" x="756"/>
        <item h="1" x="275"/>
        <item h="1" x="252"/>
        <item h="1" x="849"/>
        <item h="1" x="675"/>
        <item h="1" x="451"/>
        <item h="1" x="850"/>
        <item h="1" x="251"/>
        <item h="1" x="265"/>
        <item h="1" x="236"/>
        <item h="1" x="674"/>
        <item h="1" x="449"/>
        <item h="1" x="370"/>
        <item h="1" x="692"/>
        <item h="1" x="603"/>
        <item h="1" x="554"/>
        <item h="1" x="1014"/>
        <item h="1" x="1190"/>
        <item h="1" x="720"/>
        <item h="1" x="629"/>
        <item h="1" x="107"/>
        <item h="1" x="108"/>
        <item h="1" x="109"/>
        <item h="1" x="106"/>
        <item h="1" x="119"/>
        <item h="1" x="105"/>
        <item h="1" x="979"/>
        <item h="1" x="74"/>
        <item h="1" x="981"/>
        <item h="1" x="980"/>
        <item h="1" x="905"/>
        <item h="1" x="805"/>
        <item h="1" x="714"/>
        <item h="1" x="715"/>
        <item h="1" x="542"/>
        <item h="1" x="1111"/>
        <item h="1" x="1107"/>
        <item h="1" x="543"/>
        <item h="1" x="599"/>
        <item h="1" x="511"/>
        <item h="1" x="490"/>
        <item h="1" x="153"/>
        <item h="1" x="814"/>
        <item h="1" x="48"/>
        <item h="1" x="49"/>
        <item h="1" x="366"/>
        <item h="1" x="383"/>
        <item h="1" x="759"/>
        <item h="1" x="711"/>
        <item h="1" x="863"/>
        <item h="1" x="1159"/>
        <item h="1" x="392"/>
        <item h="1" x="393"/>
        <item h="1" x="754"/>
        <item h="1" x="1017"/>
        <item h="1" x="103"/>
        <item h="1" x="958"/>
        <item h="1" x="1245"/>
        <item h="1" x="321"/>
        <item h="1" x="830"/>
        <item h="1" x="492"/>
        <item h="1" x="1170"/>
        <item h="1" x="1191"/>
        <item h="1" x="1192"/>
        <item h="1" x="808"/>
        <item h="1" x="124"/>
        <item h="1" x="1208"/>
        <item h="1" x="123"/>
        <item h="1" x="217"/>
        <item h="1" x="666"/>
        <item h="1" x="43"/>
        <item h="1" x="42"/>
        <item h="1" x="41"/>
        <item h="1" x="659"/>
        <item h="1" x="319"/>
        <item h="1" x="657"/>
        <item h="1" x="51"/>
        <item h="1" x="50"/>
        <item h="1" x="335"/>
        <item h="1" x="183"/>
        <item h="1" x="572"/>
        <item h="1" x="571"/>
        <item h="1" x="689"/>
        <item h="1" x="525"/>
        <item h="1" x="800"/>
        <item h="1" x="526"/>
        <item h="1" x="191"/>
        <item h="1" x="324"/>
        <item h="1" x="957"/>
        <item h="1" x="956"/>
        <item h="1" x="184"/>
        <item h="1" x="134"/>
        <item h="1" x="1081"/>
        <item h="1" x="760"/>
        <item h="1" x="651"/>
        <item h="1" x="205"/>
        <item h="1" x="637"/>
        <item h="1" x="1200"/>
        <item h="1" x="1153"/>
        <item h="1" x="1066"/>
        <item h="1" x="1064"/>
        <item h="1" x="262"/>
        <item h="1" x="673"/>
        <item h="1" x="429"/>
        <item h="1" x="1092"/>
        <item h="1" x="121"/>
        <item h="1" x="640"/>
        <item h="1" x="973"/>
        <item h="1" x="200"/>
        <item h="1" x="1067"/>
        <item h="1" x="876"/>
        <item h="1" x="1262"/>
        <item h="1" x="696"/>
        <item h="1" x="728"/>
        <item h="1" x="129"/>
        <item h="1" x="1008"/>
        <item h="1" x="1007"/>
        <item h="1" x="480"/>
        <item h="1" x="142"/>
        <item h="1" x="1183"/>
        <item h="1" x="501"/>
        <item h="1" x="125"/>
        <item h="1" x="144"/>
        <item h="1" x="951"/>
        <item h="1" x="771"/>
        <item h="1" x="213"/>
        <item h="1" x="716"/>
        <item h="1" x="263"/>
        <item h="1" x="2"/>
        <item h="1" x="117"/>
        <item h="1" x="340"/>
        <item h="1" x="341"/>
        <item h="1" x="308"/>
        <item h="1" x="590"/>
        <item h="1" x="1206"/>
        <item h="1" x="534"/>
        <item h="1" x="942"/>
        <item h="1" x="80"/>
        <item h="1" x="538"/>
        <item h="1" x="589"/>
        <item h="1" x="1063"/>
        <item h="1" x="840"/>
        <item h="1" x="918"/>
        <item h="1" x="1229"/>
        <item h="1" x="1230"/>
        <item h="1" x="931"/>
        <item h="1" x="488"/>
        <item h="1" x="1225"/>
        <item h="1" x="896"/>
        <item h="1" x="1050"/>
        <item h="1" x="1051"/>
        <item h="1" x="1052"/>
        <item h="1" x="159"/>
        <item h="1" x="162"/>
        <item h="1" x="161"/>
        <item h="1" x="977"/>
        <item h="1" x="1209"/>
        <item h="1" x="210"/>
        <item h="1" x="586"/>
        <item h="1" x="1180"/>
        <item h="1" x="924"/>
        <item h="1" x="553"/>
        <item h="1" x="1015"/>
        <item h="1" x="1264"/>
        <item h="1" x="1073"/>
        <item h="1" x="250"/>
        <item h="1" x="614"/>
        <item h="1" x="612"/>
        <item h="1" x="214"/>
        <item h="1" x="535"/>
        <item h="1" x="627"/>
        <item h="1" x="496"/>
        <item h="1" x="497"/>
        <item h="1" x="676"/>
        <item h="1" x="19"/>
        <item h="1" x="437"/>
        <item h="1" x="484"/>
        <item h="1" x="801"/>
        <item h="1" x="515"/>
        <item h="1" x="514"/>
        <item h="1" x="536"/>
        <item h="1" x="802"/>
        <item h="1" x="110"/>
        <item h="1" x="573"/>
        <item h="1" x="1060"/>
        <item h="1" x="425"/>
        <item h="1" x="424"/>
        <item h="1" x="699"/>
        <item h="1" x="426"/>
        <item h="1" x="343"/>
        <item h="1" x="1122"/>
        <item h="1" x="856"/>
        <item h="1" x="486"/>
        <item h="1" x="847"/>
        <item h="1" x="748"/>
        <item h="1" x="1165"/>
        <item h="1" x="1198"/>
        <item h="1" x="347"/>
        <item h="1" x="1164"/>
        <item h="1" x="346"/>
        <item h="1" x="1048"/>
        <item h="1" x="1197"/>
        <item h="1" x="816"/>
        <item h="1" x="539"/>
        <item h="1" x="331"/>
        <item h="1" x="688"/>
        <item h="1" x="531"/>
        <item h="1" x="1097"/>
        <item h="1" x="722"/>
        <item h="1" x="149"/>
        <item h="1" x="562"/>
        <item h="1" x="1045"/>
        <item h="1" x="81"/>
        <item h="1" x="421"/>
        <item h="1" x="428"/>
        <item h="1" x="1169"/>
        <item h="1" x="1253"/>
        <item h="1" x="99"/>
        <item h="1" x="609"/>
        <item h="1" x="611"/>
        <item h="1" x="610"/>
        <item h="1" x="751"/>
        <item h="1" x="1133"/>
        <item h="1" x="37"/>
        <item h="1" x="32"/>
        <item h="1" x="53"/>
        <item h="1" x="313"/>
        <item h="1" x="389"/>
        <item h="1" x="390"/>
        <item h="1" x="622"/>
        <item h="1" x="796"/>
        <item h="1" x="797"/>
        <item h="1" x="795"/>
        <item h="1" x="64"/>
        <item h="1" x="63"/>
        <item h="1" x="65"/>
        <item h="1" x="12"/>
        <item h="1" x="45"/>
        <item h="1" x="1241"/>
        <item h="1" x="1224"/>
        <item h="1" x="929"/>
        <item h="1" x="694"/>
        <item h="1" x="169"/>
        <item h="1" x="621"/>
        <item h="1" x="1156"/>
        <item h="1" x="1163"/>
        <item h="1" x="1032"/>
        <item h="1" x="789"/>
        <item h="1" x="860"/>
        <item h="1" x="769"/>
        <item h="1" x="1065"/>
        <item h="1" x="1234"/>
        <item h="1" x="575"/>
        <item h="1" x="923"/>
        <item h="1" x="1033"/>
        <item h="1" x="591"/>
        <item h="1" x="866"/>
        <item h="1" x="865"/>
        <item h="1" x="592"/>
        <item h="1" x="489"/>
        <item h="1" x="593"/>
        <item h="1" x="147"/>
        <item h="1" x="873"/>
        <item h="1" x="874"/>
        <item h="1" x="1086"/>
        <item h="1" x="1202"/>
        <item h="1" x="792"/>
        <item h="1" x="1155"/>
        <item h="1" x="1093"/>
        <item h="1" x="1076"/>
        <item h="1" x="301"/>
        <item h="1" x="1082"/>
        <item h="1" x="1150"/>
        <item h="1" x="665"/>
        <item h="1" x="290"/>
        <item h="1" x="235"/>
        <item h="1" x="1102"/>
        <item h="1" x="419"/>
        <item h="1" x="264"/>
        <item h="1" x="467"/>
        <item h="1" x="466"/>
        <item h="1" x="111"/>
        <item h="1" x="1028"/>
        <item h="1" x="90"/>
        <item h="1" x="941"/>
        <item h="1" x="870"/>
        <item h="1" x="869"/>
        <item h="1" x="418"/>
        <item h="1" x="1181"/>
        <item h="1" x="1182"/>
        <item h="1" x="907"/>
        <item h="1" x="405"/>
        <item h="1" x="404"/>
        <item h="1" x="6"/>
        <item h="1" x="1038"/>
        <item h="1" x="636"/>
        <item h="1" x="664"/>
        <item h="1" x="1231"/>
        <item h="1" x="1232"/>
        <item h="1" x="893"/>
        <item h="1" x="776"/>
        <item h="1" x="530"/>
        <item h="1" x="725"/>
        <item h="1" x="398"/>
        <item h="1" x="687"/>
        <item h="1" x="644"/>
        <item h="1" x="744"/>
        <item h="1" x="132"/>
        <item h="1" x="648"/>
        <item h="1" x="150"/>
        <item h="1" x="881"/>
        <item h="1" x="986"/>
        <item h="1" x="342"/>
        <item h="1" x="903"/>
        <item h="1" x="91"/>
        <item h="1" x="218"/>
        <item h="1" x="967"/>
        <item h="1" x="1238"/>
        <item h="1" x="439"/>
        <item h="1" x="815"/>
        <item h="1" x="509"/>
        <item h="1" x="1128"/>
        <item h="1" x="481"/>
        <item h="1" x="58"/>
        <item h="1" x="59"/>
        <item h="1" x="60"/>
        <item h="1" x="8"/>
        <item h="1" x="61"/>
        <item h="1" x="198"/>
        <item h="1" x="7"/>
        <item h="1" x="1062"/>
        <item h="1" x="822"/>
        <item h="1" x="1020"/>
        <item h="1" x="140"/>
        <item h="1" x="338"/>
        <item h="1" x="561"/>
        <item h="1" x="1127"/>
        <item h="1" x="351"/>
        <item h="1" x="1207"/>
        <item h="1" x="953"/>
        <item h="1" x="344"/>
        <item h="1" x="930"/>
        <item h="1" x="1243"/>
        <item h="1" x="175"/>
        <item h="1" x="127"/>
        <item h="1" x="1233"/>
        <item h="1" x="1074"/>
        <item h="1" x="174"/>
        <item h="1" x="29"/>
        <item h="1" x="31"/>
        <item h="1" x="186"/>
        <item h="1" x="527"/>
        <item h="1" x="1263"/>
        <item h="1" x="932"/>
        <item h="1" x="282"/>
        <item h="1" x="880"/>
        <item h="1" x="280"/>
        <item h="1" x="283"/>
        <item h="1" x="281"/>
        <item h="1" x="284"/>
        <item h="1" x="246"/>
        <item h="1" x="16"/>
        <item h="1" x="597"/>
        <item h="1" x="757"/>
        <item h="1" x="97"/>
        <item h="1" x="855"/>
        <item h="1" x="1173"/>
        <item h="1" x="75"/>
        <item h="1" x="563"/>
        <item h="1" x="452"/>
        <item h="1" x="122"/>
        <item h="1" x="469"/>
        <item h="1" x="468"/>
        <item h="1" x="1148"/>
        <item h="1" x="1268"/>
        <item h="1" x="436"/>
        <item h="1" x="785"/>
        <item h="1" x="371"/>
        <item h="1" x="151"/>
        <item h="1" x="954"/>
        <item h="1" x="357"/>
        <item h="1" x="566"/>
        <item h="1" x="829"/>
        <item h="1" x="1210"/>
        <item h="1" x="381"/>
        <item h="1" x="464"/>
        <item h="1" x="39"/>
        <item h="1" x="216"/>
        <item h="1" x="1140"/>
        <item h="1" x="904"/>
        <item h="1" x="658"/>
        <item h="1" x="812"/>
        <item h="1" x="493"/>
        <item h="1" x="215"/>
        <item h="1" x="1227"/>
        <item h="1" x="220"/>
        <item h="1" x="365"/>
        <item h="1" x="166"/>
        <item h="1" x="358"/>
        <item h="1" x="167"/>
        <item h="1" x="558"/>
        <item h="1" x="943"/>
        <item h="1" x="557"/>
        <item h="1" x="559"/>
        <item h="1" x="364"/>
        <item h="1" x="228"/>
        <item h="1" x="300"/>
        <item h="1" x="334"/>
        <item h="1" x="926"/>
        <item h="1" x="1205"/>
        <item h="1" x="1078"/>
        <item h="1" x="1077"/>
        <item h="1" x="1075"/>
        <item h="1" x="1176"/>
        <item h="1" x="1184"/>
        <item h="1" x="737"/>
        <item h="1" x="95"/>
        <item h="1" x="143"/>
        <item h="1" x="872"/>
        <item h="1" x="94"/>
        <item h="1" x="1167"/>
        <item h="1" x="3"/>
        <item h="1" x="479"/>
        <item h="1" x="730"/>
        <item h="1" x="459"/>
        <item h="1" x="755"/>
        <item h="1" x="257"/>
        <item h="1" x="1212"/>
        <item h="1" x="1213"/>
        <item h="1" x="135"/>
        <item h="1" x="528"/>
        <item h="1" x="522"/>
        <item h="1" x="473"/>
        <item h="1" x="1269"/>
        <item h="1" x="332"/>
        <item h="1" x="652"/>
        <item h="1" x="1166"/>
        <item h="1" x="1006"/>
        <item h="1" x="1235"/>
        <item h="1" x="545"/>
        <item h="1" x="734"/>
        <item h="1" x="731"/>
        <item h="1" x="733"/>
        <item h="1" x="732"/>
        <item h="1" x="623"/>
        <item h="1" x="1035"/>
        <item h="1" x="1053"/>
        <item h="1" x="723"/>
        <item h="1" x="864"/>
        <item h="1" x="1049"/>
        <item h="1" x="544"/>
        <item h="1" x="17"/>
        <item h="1" x="1119"/>
        <item h="1" x="1018"/>
        <item h="1" x="1177"/>
        <item h="1" x="752"/>
        <item h="1" x="339"/>
        <item h="1" x="835"/>
        <item h="1" x="556"/>
        <item h="1" x="1160"/>
        <item h="1" x="950"/>
        <item h="1" x="767"/>
        <item h="1" x="706"/>
        <item h="1" x="555"/>
        <item h="1" x="1088"/>
        <item h="1" x="774"/>
        <item h="1" x="568"/>
        <item h="1" x="920"/>
        <item h="1" x="1255"/>
        <item h="1" x="678"/>
        <item h="1" x="1129"/>
        <item h="1" x="71"/>
        <item h="1" x="1270"/>
        <item h="1" x="73"/>
        <item h="1" x="72"/>
        <item h="1" x="843"/>
        <item h="1" x="70"/>
        <item h="1" x="1265"/>
        <item h="1" x="620"/>
        <item h="1" x="619"/>
        <item h="1" x="618"/>
        <item h="1" x="385"/>
        <item h="1" x="170"/>
        <item h="1" x="209"/>
        <item h="1" x="672"/>
        <item h="1" x="387"/>
        <item h="1" x="1120"/>
        <item h="1" x="376"/>
        <item h="1" x="1016"/>
        <item h="1" x="803"/>
        <item h="1" x="354"/>
        <item h="1" x="285"/>
        <item h="1" x="96"/>
        <item h="1" x="1171"/>
        <item h="1" x="406"/>
        <item h="1" x="959"/>
        <item h="1" x="1000"/>
        <item h="1" x="628"/>
        <item h="1" x="187"/>
        <item h="1" x="444"/>
        <item h="1" x="445"/>
        <item h="1" x="442"/>
        <item h="1" x="446"/>
        <item h="1" x="443"/>
        <item h="1" x="546"/>
        <item h="1" x="934"/>
        <item h="1" x="402"/>
        <item h="1" x="1125"/>
        <item h="1" x="1179"/>
        <item h="1" x="237"/>
        <item h="1" x="238"/>
        <item h="1" x="712"/>
        <item h="1" x="713"/>
        <item h="1" x="1154"/>
        <item h="1" x="1185"/>
        <item h="1" x="1186"/>
        <item h="1" x="1187"/>
        <item h="1" x="1152"/>
        <item h="1" x="927"/>
        <item h="1" x="925"/>
        <item h="1" x="1252"/>
        <item h="1" x="359"/>
        <item h="1" x="320"/>
        <item h="1" x="118"/>
        <item h="1" x="518"/>
        <item h="1" x="1267"/>
        <item h="1" x="650"/>
        <item h="1" x="413"/>
        <item h="1" x="482"/>
        <item h="1" x="494"/>
        <item h="1" x="1228"/>
        <item h="1" x="613"/>
        <item h="1" x="646"/>
        <item h="1" x="499"/>
        <item h="1" x="634"/>
        <item h="1" x="633"/>
        <item h="1" x="219"/>
        <item h="1" x="206"/>
        <item h="1" x="968"/>
        <item h="1" x="607"/>
        <item h="1" x="1095"/>
        <item h="1" x="176"/>
        <item h="1" x="177"/>
        <item h="1" x="367"/>
        <item h="1" x="456"/>
        <item h="1" x="457"/>
        <item h="1" x="844"/>
        <item h="1" x="171"/>
        <item h="1" x="46"/>
        <item h="1" x="461"/>
        <item h="1" x="44"/>
        <item h="1" x="172"/>
        <item h="1" x="455"/>
        <item h="1" x="458"/>
        <item h="1" x="933"/>
        <item h="1" x="453"/>
        <item h="1" x="448"/>
        <item h="1" x="454"/>
        <item h="1" x="316"/>
        <item h="1" x="990"/>
        <item h="1" x="102"/>
        <item h="1" x="289"/>
        <item h="1" x="374"/>
        <item h="1" x="1258"/>
        <item h="1" x="988"/>
        <item h="1" x="989"/>
        <item h="1" x="202"/>
        <item h="1" x="1196"/>
        <item h="1" x="55"/>
        <item h="1" x="57"/>
        <item h="1" x="54"/>
        <item h="1" x="472"/>
        <item h="1" x="547"/>
        <item h="1" x="565"/>
        <item h="1" x="668"/>
        <item h="1" x="727"/>
        <item h="1" x="1054"/>
        <item h="1" x="837"/>
        <item h="1" x="521"/>
        <item h="1" x="910"/>
        <item h="1" x="1193"/>
        <item h="1" x="234"/>
        <item h="1" x="52"/>
        <item h="1" x="1106"/>
        <item h="1" x="386"/>
        <item h="1" x="998"/>
        <item h="1" x="21"/>
        <item h="1" x="33"/>
        <item h="1" x="372"/>
        <item h="1" x="832"/>
        <item h="1" x="1195"/>
        <item h="1" x="833"/>
        <item h="1" x="1194"/>
        <item h="1" x="834"/>
        <item h="1" x="831"/>
        <item h="1" x="798"/>
        <item h="1" x="1068"/>
        <item h="1" x="790"/>
        <item h="1" x="495"/>
        <item h="1" x="902"/>
        <item h="1" x="388"/>
        <item h="1" x="851"/>
        <item h="1" x="564"/>
        <item h="1" x="898"/>
        <item h="1" x="1226"/>
        <item h="1" x="307"/>
        <item h="1" x="891"/>
        <item h="1" x="368"/>
        <item h="1" x="884"/>
        <item h="1" x="104"/>
        <item h="1" x="877"/>
        <item h="1" x="330"/>
        <item h="1" x="309"/>
        <item h="1" x="704"/>
        <item h="1" x="312"/>
        <item h="1" x="1100"/>
        <item h="1" x="642"/>
        <item h="1" x="961"/>
        <item h="1" x="946"/>
        <item h="1" x="1031"/>
        <item h="1" x="580"/>
        <item h="1" x="935"/>
        <item h="1" x="270"/>
        <item h="1" x="470"/>
        <item h="1" x="1034"/>
        <item h="1" x="244"/>
        <item h="1" x="1087"/>
        <item h="1" x="701"/>
        <item h="1" x="295"/>
        <item h="1" x="310"/>
        <item h="1" x="997"/>
        <item h="1" x="1239"/>
        <item h="1" x="984"/>
        <item h="1" x="1113"/>
        <item h="1" x="502"/>
        <item h="1" x="164"/>
        <item h="1" x="1070"/>
        <item h="1" x="267"/>
        <item h="1" x="686"/>
        <item h="1" x="804"/>
        <item h="1" x="269"/>
        <item h="1" x="271"/>
        <item h="1" x="145"/>
        <item h="1" x="440"/>
        <item h="1" x="276"/>
        <item h="1" x="68"/>
        <item h="1" x="441"/>
        <item h="1" x="67"/>
        <item h="1" x="69"/>
        <item h="1" x="635"/>
        <item h="1" x="513"/>
        <item h="1" x="520"/>
        <item h="1" x="487"/>
        <item h="1" x="462"/>
        <item h="1" x="579"/>
        <item h="1" x="578"/>
        <item h="1" x="249"/>
        <item h="1" x="1249"/>
        <item h="1" x="10"/>
        <item h="1" x="11"/>
        <item h="1" x="1027"/>
        <item h="1" x="780"/>
        <item h="1" x="781"/>
        <item h="1" x="1244"/>
        <item h="1" x="369"/>
        <item h="1" x="1175"/>
        <item h="1" x="245"/>
        <item h="1" x="240"/>
        <item h="1" x="889"/>
        <item h="1" x="47"/>
        <item h="1" x="1056"/>
        <item h="1" x="1058"/>
        <item h="1" x="165"/>
        <item h="1" x="894"/>
        <item h="1" x="253"/>
        <item h="1" x="477"/>
        <item h="1" x="476"/>
        <item h="1" x="475"/>
        <item h="1" x="18"/>
        <item h="1" x="223"/>
        <item h="1" x="963"/>
        <item h="1" x="540"/>
        <item h="1" x="726"/>
        <item h="1" x="974"/>
        <item h="1" x="1083"/>
        <item h="1" x="435"/>
        <item h="1" x="643"/>
        <item h="1" x="382"/>
        <item h="1" x="965"/>
        <item h="1" x="945"/>
        <item h="1" x="510"/>
        <item h="1" x="887"/>
        <item h="1" x="483"/>
        <item h="1" x="79"/>
        <item h="1" x="969"/>
        <item h="1" x="356"/>
        <item h="1" x="88"/>
        <item h="1" x="747"/>
        <item h="1" x="1136"/>
        <item h="1" x="793"/>
        <item h="1" x="882"/>
        <item h="1" x="1118"/>
        <item h="1" x="491"/>
        <item h="1" x="1105"/>
        <item h="1" x="765"/>
        <item h="1" x="738"/>
        <item h="1" x="352"/>
        <item h="1" x="1004"/>
        <item h="1" x="116"/>
        <item h="1" x="314"/>
        <item h="1" x="1096"/>
        <item h="1" x="915"/>
        <item h="1" x="1134"/>
        <item h="1" x="875"/>
        <item h="1" x="1117"/>
        <item h="1" x="1216"/>
        <item h="1" x="1214"/>
        <item h="1" x="841"/>
        <item h="1" x="460"/>
        <item h="1" x="917"/>
        <item h="1" x="1098"/>
        <item h="1" x="1217"/>
        <item h="1" x="423"/>
        <item h="1" x="551"/>
        <item h="1" x="853"/>
        <item h="1" x="978"/>
        <item h="1" x="27"/>
        <item h="1" x="639"/>
        <item h="1" x="126"/>
        <item h="1" x="375"/>
        <item h="1" x="254"/>
        <item h="1" x="4"/>
        <item h="1" x="227"/>
        <item h="1" x="323"/>
        <item h="1" x="230"/>
        <item h="1" x="601"/>
        <item h="1" x="892"/>
        <item h="1" x="112"/>
        <item h="1" x="128"/>
        <item h="1" x="232"/>
        <item h="1" x="287"/>
        <item h="1" x="101"/>
        <item h="1" x="1215"/>
        <item h="1" x="916"/>
        <item h="1" x="196"/>
        <item h="1" x="304"/>
        <item h="1" x="197"/>
        <item h="1" x="242"/>
        <item h="1" x="168"/>
        <item h="1" x="22"/>
        <item h="1" x="745"/>
        <item h="1" x="1254"/>
        <item h="1" x="24"/>
        <item h="1" x="23"/>
        <item h="1" x="182"/>
        <item h="1" x="207"/>
        <item h="1" x="417"/>
        <item h="1" x="315"/>
        <item h="1" x="717"/>
        <item h="1" x="811"/>
        <item h="1" x="656"/>
        <item h="1" x="226"/>
        <item h="1" x="537"/>
        <item h="1" x="1047"/>
        <item h="1" x="763"/>
        <item h="1" x="394"/>
        <item h="1" x="764"/>
        <item h="1" x="336"/>
        <item h="1" x="78"/>
        <item h="1" x="138"/>
        <item h="1" x="1001"/>
        <item h="1" x="890"/>
        <item h="1" x="1089"/>
        <item h="1" x="1090"/>
        <item h="1" x="377"/>
        <item h="1" x="146"/>
        <item h="1" x="700"/>
        <item h="1" x="1041"/>
        <item h="1" x="775"/>
        <item h="1" x="87"/>
        <item h="1" x="807"/>
        <item h="1" x="791"/>
        <item h="1" x="233"/>
        <item h="1" x="671"/>
        <item h="1" x="378"/>
        <item h="1" x="966"/>
        <item h="1" x="92"/>
        <item h="1" x="753"/>
        <item h="1" x="901"/>
        <item h="1" x="818"/>
        <item h="1" x="809"/>
        <item h="1" x="570"/>
        <item h="1" x="626"/>
        <item h="1" x="62"/>
        <item h="1" x="38"/>
        <item h="1" x="913"/>
        <item h="1" x="411"/>
        <item h="1" x="820"/>
        <item h="1" x="5"/>
        <item h="1" x="322"/>
        <item h="1" x="500"/>
        <item h="1" x="647"/>
        <item h="1" x="255"/>
        <item h="1" x="208"/>
        <item h="1" x="741"/>
        <item h="1" x="261"/>
        <item h="1" x="465"/>
        <item h="1" x="25"/>
        <item h="1" x="594"/>
        <item h="1" x="878"/>
        <item h="1" x="702"/>
        <item h="1" x="298"/>
        <item h="1" x="204"/>
        <item h="1" x="1022"/>
        <item h="1" x="922"/>
        <item h="1" x="921"/>
        <item h="1" x="632"/>
        <item h="1" x="660"/>
        <item h="1" x="662"/>
        <item h="1" x="274"/>
        <item h="1" x="654"/>
        <item h="1" x="661"/>
        <item h="1" x="272"/>
        <item h="1" x="273"/>
        <item h="1" x="750"/>
        <item h="1" x="972"/>
        <item h="1" x="1079"/>
        <item h="1" x="524"/>
        <item h="1" x="98"/>
        <item h="1" x="1080"/>
        <item h="1" x="192"/>
        <item h="1" x="188"/>
        <item h="1" x="77"/>
        <item h="1" x="999"/>
        <item h="1" x="303"/>
        <item h="1" x="885"/>
        <item h="1" x="1021"/>
        <item h="1" x="993"/>
        <item h="1" x="1157"/>
        <item h="1" x="181"/>
        <item h="1" x="297"/>
        <item h="1" x="203"/>
        <item h="1" x="156"/>
        <item h="1" x="400"/>
        <item h="1" x="256"/>
        <item h="1" x="463"/>
        <item h="1" x="685"/>
        <item h="1" x="906"/>
        <item h="1" x="740"/>
        <item h="1" x="778"/>
        <item h="1" x="773"/>
        <item h="1" x="409"/>
        <item h="1" x="325"/>
        <item h="1" x="1237"/>
        <item h="1" x="994"/>
        <item h="1" x="995"/>
        <item h="1" x="193"/>
        <item h="1" x="888"/>
        <item h="1" x="1002"/>
        <item h="1" x="1012"/>
        <item h="1" x="114"/>
        <item h="1" x="113"/>
        <item h="1" x="519"/>
        <item h="1" x="604"/>
        <item h="1" x="1036"/>
        <item h="1" x="416"/>
        <item h="1" x="517"/>
        <item h="1" x="503"/>
        <item h="1" x="560"/>
        <item h="1" x="987"/>
        <item h="1" x="577"/>
        <item h="1" x="1162"/>
        <item h="1" x="1019"/>
        <item h="1" x="992"/>
        <item h="1" x="294"/>
        <item h="1" x="886"/>
        <item h="1" x="299"/>
        <item h="1" x="1271"/>
        <item h="1" x="1085"/>
        <item h="1" x="212"/>
        <item h="1" x="414"/>
        <item h="1" x="721"/>
        <item h="1" x="136"/>
        <item h="1" x="682"/>
        <item h="1" x="221"/>
        <item h="1" x="684"/>
        <item h="1" x="529"/>
        <item h="1" x="928"/>
        <item h="1" x="897"/>
        <item h="1" x="305"/>
        <item h="1" x="962"/>
        <item h="1" x="178"/>
        <item h="1" x="598"/>
        <item h="1" x="279"/>
        <item h="1" x="912"/>
        <item h="1" x="504"/>
        <item h="1" x="1011"/>
        <item h="1" x="266"/>
        <item h="1" x="911"/>
        <item h="1" x="600"/>
        <item h="1" x="683"/>
        <item h="1" x="1135"/>
        <item h="1" x="788"/>
        <item h="1" x="173"/>
        <item h="1" x="1142"/>
        <item h="1" x="1143"/>
        <item h="1" x="1145"/>
        <item h="1" x="1141"/>
        <item h="1" x="1144"/>
        <item h="1" x="810"/>
        <item h="1" x="710"/>
        <item h="1" x="1023"/>
        <item h="1" x="569"/>
        <item h="1" x="1069"/>
        <item h="1" x="1115"/>
        <item h="1" x="739"/>
        <item h="1" x="588"/>
        <item h="1" x="318"/>
        <item h="1" x="1260"/>
        <item h="1" x="397"/>
        <item h="1" x="185"/>
        <item h="1" x="189"/>
        <item h="1" x="839"/>
        <item h="1" x="1130"/>
        <item h="1" x="631"/>
        <item h="1" x="944"/>
        <item h="1" x="1220"/>
        <item h="1" x="996"/>
        <item h="1" x="1147"/>
        <item h="1" x="512"/>
        <item h="1" x="399"/>
        <item h="1" x="955"/>
        <item h="1" x="584"/>
        <item h="1" x="412"/>
        <item h="1" x="663"/>
        <item h="1" x="729"/>
        <item h="1" x="836"/>
        <item h="1" x="317"/>
        <item h="1" x="630"/>
        <item h="1" x="605"/>
        <item h="1" x="602"/>
        <item h="1" x="115"/>
        <item h="1" x="179"/>
        <item h="1" x="667"/>
        <item h="1" x="306"/>
        <item h="1" x="681"/>
        <item h="1" x="848"/>
        <item h="1" x="794"/>
        <item h="1" x="1219"/>
        <item h="1" x="908"/>
        <item h="1" x="1218"/>
        <item h="1" x="895"/>
        <item h="1" x="195"/>
        <item h="1" x="516"/>
        <item h="1" x="337"/>
        <item h="1" x="384"/>
        <item h="1" x="705"/>
        <item h="1" x="1149"/>
        <item h="1" x="817"/>
        <item h="1" x="296"/>
        <item h="1" x="845"/>
        <item h="1" x="1168"/>
        <item h="1" x="552"/>
        <item h="1" x="842"/>
        <item h="1" x="1139"/>
        <item h="1" x="1072"/>
        <item h="1" x="1108"/>
        <item h="1" x="380"/>
        <item h="1" x="1250"/>
        <item h="1" x="900"/>
        <item h="1" x="85"/>
        <item h="1" x="86"/>
        <item h="1" x="617"/>
        <item h="1" x="268"/>
        <item h="1" x="82"/>
        <item h="1" x="1223"/>
        <item h="1" x="26"/>
        <item h="1" x="583"/>
        <item h="1" x="66"/>
        <item h="1" x="1112"/>
        <item h="1" x="698"/>
        <item h="1" x="1204"/>
        <item h="1" x="574"/>
        <item h="1" x="76"/>
        <item h="1" x="1005"/>
        <item h="1" x="766"/>
        <item h="1" x="697"/>
        <item h="1" x="353"/>
        <item h="1" x="401"/>
        <item h="1" x="155"/>
        <item h="1" x="154"/>
        <item h="1" x="1131"/>
        <item h="1" x="407"/>
        <item h="1" x="786"/>
        <item h="1" x="862"/>
        <item h="1" x="861"/>
        <item h="1" x="1138"/>
        <item h="1" x="799"/>
        <item h="1" x="1251"/>
        <item h="1" x="415"/>
        <item h="1" x="34"/>
        <item h="1" x="1121"/>
        <item h="1" x="180"/>
        <item h="1" x="970"/>
        <item h="1" x="1211"/>
        <item h="1" x="971"/>
        <item h="1" x="1132"/>
        <item h="1" x="36"/>
        <item h="1" x="410"/>
        <item h="1" x="229"/>
        <item h="1" x="248"/>
        <item h="1" x="1040"/>
        <item h="1" x="735"/>
        <item h="1" x="1246"/>
        <item h="1" x="157"/>
        <item h="1" x="859"/>
        <item h="1" x="871"/>
        <item h="1" x="858"/>
        <item h="1" x="857"/>
        <item h="1" x="1189"/>
        <item h="1" x="408"/>
        <item h="1" x="768"/>
        <item h="1" x="327"/>
        <item h="1" x="286"/>
        <item h="1" x="1242"/>
        <item h="1" x="0"/>
        <item h="1" x="952"/>
        <item h="1" x="1"/>
        <item h="1" x="100"/>
        <item h="1" x="854"/>
        <item h="1" x="587"/>
        <item h="1" x="1071"/>
        <item h="1" x="1201"/>
        <item h="1" x="403"/>
        <item h="1" x="35"/>
        <item h="1" x="680"/>
        <item h="1" x="28"/>
        <item h="1" x="783"/>
        <item h="1" x="677"/>
        <item h="1" x="595"/>
        <item h="1" x="533"/>
        <item h="1" x="937"/>
        <item h="1" x="938"/>
        <item h="1" x="939"/>
        <item h="1" x="653"/>
        <item h="1" x="670"/>
        <item h="1" x="396"/>
        <item h="1" x="84"/>
        <item h="1" x="1240"/>
        <item h="1" x="83"/>
        <item h="1" x="777"/>
        <item h="1" x="190"/>
        <item h="1" x="624"/>
        <item h="1" x="784"/>
        <item h="1" x="391"/>
        <item h="1" x="447"/>
        <item h="1" x="693"/>
        <item h="1" x="655"/>
        <item h="1" x="909"/>
        <item h="1" x="1124"/>
        <item h="1" x="1146"/>
        <item h="1" x="976"/>
        <item h="1" x="1161"/>
        <item h="1" x="813"/>
        <item h="1" x="427"/>
        <item h="1" x="1221"/>
        <item h="1" x="1104"/>
        <item h="1" x="1046"/>
        <item h="1" x="1222"/>
        <item h="1" x="422"/>
        <item h="1" x="1101"/>
        <item h="1" x="867"/>
        <item h="1" x="550"/>
        <item h="1" x="1172"/>
        <item h="1" x="679"/>
        <item h="1" x="1009"/>
        <item h="1" x="131"/>
        <item h="1" x="787"/>
        <item t="default"/>
      </items>
      <autoSortScope>
        <pivotArea dataOnly="0" outline="0" fieldPosition="0">
          <references count="1">
            <reference field="4294967294" count="1" selected="0">
              <x v="0"/>
            </reference>
          </references>
        </pivotArea>
      </autoSortScope>
    </pivotField>
    <pivotField dataField="1" showAll="0"/>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200">
        <item x="197"/>
        <item x="14"/>
        <item x="57"/>
        <item x="2"/>
        <item x="52"/>
        <item x="191"/>
        <item x="182"/>
        <item x="46"/>
        <item x="24"/>
        <item x="30"/>
        <item x="195"/>
        <item x="100"/>
        <item x="48"/>
        <item x="129"/>
        <item x="72"/>
        <item x="84"/>
        <item x="190"/>
        <item x="165"/>
        <item x="171"/>
        <item x="1"/>
        <item x="89"/>
        <item x="95"/>
        <item x="71"/>
        <item x="108"/>
        <item x="135"/>
        <item x="151"/>
        <item x="177"/>
        <item x="31"/>
        <item x="122"/>
        <item x="192"/>
        <item x="169"/>
        <item x="18"/>
        <item x="110"/>
        <item x="21"/>
        <item x="73"/>
        <item x="146"/>
        <item x="194"/>
        <item x="93"/>
        <item x="35"/>
        <item x="16"/>
        <item x="98"/>
        <item x="17"/>
        <item x="3"/>
        <item x="34"/>
        <item x="19"/>
        <item x="82"/>
        <item x="172"/>
        <item x="105"/>
        <item x="51"/>
        <item x="163"/>
        <item x="26"/>
        <item x="103"/>
        <item x="124"/>
        <item x="50"/>
        <item x="107"/>
        <item x="87"/>
        <item x="134"/>
        <item x="185"/>
        <item x="54"/>
        <item x="27"/>
        <item x="112"/>
        <item x="119"/>
        <item x="179"/>
        <item x="144"/>
        <item x="138"/>
        <item x="123"/>
        <item x="78"/>
        <item x="187"/>
        <item x="176"/>
        <item x="63"/>
        <item x="90"/>
        <item x="6"/>
        <item x="79"/>
        <item x="45"/>
        <item x="97"/>
        <item x="164"/>
        <item x="161"/>
        <item x="37"/>
        <item x="180"/>
        <item x="113"/>
        <item x="65"/>
        <item x="47"/>
        <item x="154"/>
        <item x="116"/>
        <item x="181"/>
        <item x="4"/>
        <item x="142"/>
        <item x="118"/>
        <item x="64"/>
        <item x="92"/>
        <item x="121"/>
        <item x="5"/>
        <item x="167"/>
        <item x="8"/>
        <item x="59"/>
        <item x="128"/>
        <item x="56"/>
        <item x="23"/>
        <item x="53"/>
        <item x="130"/>
        <item x="157"/>
        <item x="109"/>
        <item x="60"/>
        <item x="156"/>
        <item x="168"/>
        <item x="111"/>
        <item x="96"/>
        <item x="150"/>
        <item x="131"/>
        <item x="101"/>
        <item x="152"/>
        <item x="133"/>
        <item x="22"/>
        <item x="62"/>
        <item x="125"/>
        <item x="115"/>
        <item x="36"/>
        <item x="12"/>
        <item x="76"/>
        <item x="9"/>
        <item x="183"/>
        <item x="147"/>
        <item x="155"/>
        <item x="39"/>
        <item x="25"/>
        <item x="117"/>
        <item x="13"/>
        <item x="77"/>
        <item x="66"/>
        <item x="140"/>
        <item x="80"/>
        <item x="120"/>
        <item x="42"/>
        <item x="32"/>
        <item x="174"/>
        <item x="126"/>
        <item x="173"/>
        <item x="158"/>
        <item x="145"/>
        <item x="91"/>
        <item x="193"/>
        <item x="196"/>
        <item x="136"/>
        <item x="75"/>
        <item x="58"/>
        <item x="106"/>
        <item x="81"/>
        <item x="88"/>
        <item x="188"/>
        <item x="43"/>
        <item x="160"/>
        <item x="139"/>
        <item x="127"/>
        <item x="67"/>
        <item x="41"/>
        <item x="132"/>
        <item x="189"/>
        <item x="162"/>
        <item x="11"/>
        <item x="85"/>
        <item x="15"/>
        <item x="184"/>
        <item x="153"/>
        <item x="49"/>
        <item x="149"/>
        <item x="68"/>
        <item x="166"/>
        <item x="148"/>
        <item x="83"/>
        <item x="99"/>
        <item x="170"/>
        <item x="74"/>
        <item x="141"/>
        <item x="7"/>
        <item x="159"/>
        <item x="69"/>
        <item x="0"/>
        <item x="102"/>
        <item x="70"/>
        <item x="40"/>
        <item x="55"/>
        <item x="28"/>
        <item x="29"/>
        <item x="20"/>
        <item x="104"/>
        <item x="44"/>
        <item x="186"/>
        <item x="137"/>
        <item x="198"/>
        <item x="38"/>
        <item x="143"/>
        <item x="94"/>
        <item x="114"/>
        <item x="10"/>
        <item x="33"/>
        <item x="61"/>
        <item x="178"/>
        <item x="86"/>
        <item x="175"/>
        <item t="default"/>
      </items>
    </pivotField>
    <pivotField showAll="0">
      <items count="9">
        <item x="2"/>
        <item x="6"/>
        <item x="1"/>
        <item x="4"/>
        <item x="3"/>
        <item x="5"/>
        <item x="7"/>
        <item x="0"/>
        <item t="default"/>
      </items>
    </pivotField>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
  </rowFields>
  <rowItems count="7">
    <i>
      <x/>
    </i>
    <i>
      <x v="4"/>
    </i>
    <i>
      <x v="5"/>
    </i>
    <i>
      <x v="3"/>
    </i>
    <i>
      <x v="1"/>
    </i>
    <i>
      <x v="2"/>
    </i>
    <i t="grand">
      <x/>
    </i>
  </rowItems>
  <colItems count="1">
    <i/>
  </colItems>
  <dataFields count="1">
    <dataField name="Sum of Quantity" fld="3" baseField="0" baseItem="0"/>
  </dataFields>
  <chartFormats count="128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369"/>
          </reference>
        </references>
      </pivotArea>
    </chartFormat>
    <chartFormat chart="4" format="4">
      <pivotArea type="data" outline="0" fieldPosition="0">
        <references count="2">
          <reference field="4294967294" count="1" selected="0">
            <x v="0"/>
          </reference>
          <reference field="2" count="1" selected="0">
            <x v="1258"/>
          </reference>
        </references>
      </pivotArea>
    </chartFormat>
    <chartFormat chart="4" format="5">
      <pivotArea type="data" outline="0" fieldPosition="0">
        <references count="2">
          <reference field="4294967294" count="1" selected="0">
            <x v="0"/>
          </reference>
          <reference field="2" count="1" selected="0">
            <x v="81"/>
          </reference>
        </references>
      </pivotArea>
    </chartFormat>
    <chartFormat chart="4" format="6">
      <pivotArea type="data" outline="0" fieldPosition="0">
        <references count="2">
          <reference field="4294967294" count="1" selected="0">
            <x v="0"/>
          </reference>
          <reference field="2" count="1" selected="0">
            <x v="888"/>
          </reference>
        </references>
      </pivotArea>
    </chartFormat>
    <chartFormat chart="4" format="7">
      <pivotArea type="data" outline="0" fieldPosition="0">
        <references count="2">
          <reference field="4294967294" count="1" selected="0">
            <x v="0"/>
          </reference>
          <reference field="2" count="1" selected="0">
            <x v="78"/>
          </reference>
        </references>
      </pivotArea>
    </chartFormat>
    <chartFormat chart="4" format="8">
      <pivotArea type="data" outline="0" fieldPosition="0">
        <references count="2">
          <reference field="4294967294" count="1" selected="0">
            <x v="0"/>
          </reference>
          <reference field="2" count="1" selected="0">
            <x v="926"/>
          </reference>
        </references>
      </pivotArea>
    </chartFormat>
    <chartFormat chart="4" format="9">
      <pivotArea type="data" outline="0" fieldPosition="0">
        <references count="2">
          <reference field="4294967294" count="1" selected="0">
            <x v="0"/>
          </reference>
          <reference field="2" count="1" selected="0">
            <x v="743"/>
          </reference>
        </references>
      </pivotArea>
    </chartFormat>
    <chartFormat chart="4" format="10">
      <pivotArea type="data" outline="0" fieldPosition="0">
        <references count="2">
          <reference field="4294967294" count="1" selected="0">
            <x v="0"/>
          </reference>
          <reference field="2" count="1" selected="0">
            <x v="1220"/>
          </reference>
        </references>
      </pivotArea>
    </chartFormat>
    <chartFormat chart="4" format="11">
      <pivotArea type="data" outline="0" fieldPosition="0">
        <references count="2">
          <reference field="4294967294" count="1" selected="0">
            <x v="0"/>
          </reference>
          <reference field="2" count="1" selected="0">
            <x v="124"/>
          </reference>
        </references>
      </pivotArea>
    </chartFormat>
    <chartFormat chart="4" format="12">
      <pivotArea type="data" outline="0" fieldPosition="0">
        <references count="2">
          <reference field="4294967294" count="1" selected="0">
            <x v="0"/>
          </reference>
          <reference field="2" count="1" selected="0">
            <x v="718"/>
          </reference>
        </references>
      </pivotArea>
    </chartFormat>
    <chartFormat chart="4" format="13">
      <pivotArea type="data" outline="0" fieldPosition="0">
        <references count="2">
          <reference field="4294967294" count="1" selected="0">
            <x v="0"/>
          </reference>
          <reference field="2" count="1" selected="0">
            <x v="1119"/>
          </reference>
        </references>
      </pivotArea>
    </chartFormat>
    <chartFormat chart="4" format="14">
      <pivotArea type="data" outline="0" fieldPosition="0">
        <references count="2">
          <reference field="4294967294" count="1" selected="0">
            <x v="0"/>
          </reference>
          <reference field="2" count="1" selected="0">
            <x v="765"/>
          </reference>
        </references>
      </pivotArea>
    </chartFormat>
    <chartFormat chart="4" format="15">
      <pivotArea type="data" outline="0" fieldPosition="0">
        <references count="2">
          <reference field="4294967294" count="1" selected="0">
            <x v="0"/>
          </reference>
          <reference field="2" count="1" selected="0">
            <x v="964"/>
          </reference>
        </references>
      </pivotArea>
    </chartFormat>
    <chartFormat chart="4" format="16">
      <pivotArea type="data" outline="0" fieldPosition="0">
        <references count="2">
          <reference field="4294967294" count="1" selected="0">
            <x v="0"/>
          </reference>
          <reference field="2" count="1" selected="0">
            <x v="594"/>
          </reference>
        </references>
      </pivotArea>
    </chartFormat>
    <chartFormat chart="4" format="17">
      <pivotArea type="data" outline="0" fieldPosition="0">
        <references count="2">
          <reference field="4294967294" count="1" selected="0">
            <x v="0"/>
          </reference>
          <reference field="2" count="1" selected="0">
            <x v="661"/>
          </reference>
        </references>
      </pivotArea>
    </chartFormat>
    <chartFormat chart="4" format="18">
      <pivotArea type="data" outline="0" fieldPosition="0">
        <references count="2">
          <reference field="4294967294" count="1" selected="0">
            <x v="0"/>
          </reference>
          <reference field="2" count="1" selected="0">
            <x v="1195"/>
          </reference>
        </references>
      </pivotArea>
    </chartFormat>
    <chartFormat chart="4" format="19">
      <pivotArea type="data" outline="0" fieldPosition="0">
        <references count="2">
          <reference field="4294967294" count="1" selected="0">
            <x v="0"/>
          </reference>
          <reference field="2" count="1" selected="0">
            <x v="755"/>
          </reference>
        </references>
      </pivotArea>
    </chartFormat>
    <chartFormat chart="4" format="20">
      <pivotArea type="data" outline="0" fieldPosition="0">
        <references count="2">
          <reference field="4294967294" count="1" selected="0">
            <x v="0"/>
          </reference>
          <reference field="2" count="1" selected="0">
            <x v="619"/>
          </reference>
        </references>
      </pivotArea>
    </chartFormat>
    <chartFormat chart="4" format="21">
      <pivotArea type="data" outline="0" fieldPosition="0">
        <references count="2">
          <reference field="4294967294" count="1" selected="0">
            <x v="0"/>
          </reference>
          <reference field="2" count="1" selected="0">
            <x v="699"/>
          </reference>
        </references>
      </pivotArea>
    </chartFormat>
    <chartFormat chart="4" format="22">
      <pivotArea type="data" outline="0" fieldPosition="0">
        <references count="2">
          <reference field="4294967294" count="1" selected="0">
            <x v="0"/>
          </reference>
          <reference field="2" count="1" selected="0">
            <x v="917"/>
          </reference>
        </references>
      </pivotArea>
    </chartFormat>
    <chartFormat chart="4" format="23">
      <pivotArea type="data" outline="0" fieldPosition="0">
        <references count="2">
          <reference field="4294967294" count="1" selected="0">
            <x v="0"/>
          </reference>
          <reference field="2" count="1" selected="0">
            <x v="159"/>
          </reference>
        </references>
      </pivotArea>
    </chartFormat>
    <chartFormat chart="4" format="24">
      <pivotArea type="data" outline="0" fieldPosition="0">
        <references count="2">
          <reference field="4294967294" count="1" selected="0">
            <x v="0"/>
          </reference>
          <reference field="2" count="1" selected="0">
            <x v="781"/>
          </reference>
        </references>
      </pivotArea>
    </chartFormat>
    <chartFormat chart="4" format="25">
      <pivotArea type="data" outline="0" fieldPosition="0">
        <references count="2">
          <reference field="4294967294" count="1" selected="0">
            <x v="0"/>
          </reference>
          <reference field="2" count="1" selected="0">
            <x v="1202"/>
          </reference>
        </references>
      </pivotArea>
    </chartFormat>
    <chartFormat chart="4" format="26">
      <pivotArea type="data" outline="0" fieldPosition="0">
        <references count="2">
          <reference field="4294967294" count="1" selected="0">
            <x v="0"/>
          </reference>
          <reference field="2" count="1" selected="0">
            <x v="581"/>
          </reference>
        </references>
      </pivotArea>
    </chartFormat>
    <chartFormat chart="4" format="27">
      <pivotArea type="data" outline="0" fieldPosition="0">
        <references count="2">
          <reference field="4294967294" count="1" selected="0">
            <x v="0"/>
          </reference>
          <reference field="2" count="1" selected="0">
            <x v="520"/>
          </reference>
        </references>
      </pivotArea>
    </chartFormat>
    <chartFormat chart="4" format="28">
      <pivotArea type="data" outline="0" fieldPosition="0">
        <references count="2">
          <reference field="4294967294" count="1" selected="0">
            <x v="0"/>
          </reference>
          <reference field="2" count="1" selected="0">
            <x v="265"/>
          </reference>
        </references>
      </pivotArea>
    </chartFormat>
    <chartFormat chart="4" format="29">
      <pivotArea type="data" outline="0" fieldPosition="0">
        <references count="2">
          <reference field="4294967294" count="1" selected="0">
            <x v="0"/>
          </reference>
          <reference field="2" count="1" selected="0">
            <x v="496"/>
          </reference>
        </references>
      </pivotArea>
    </chartFormat>
    <chartFormat chart="4" format="30">
      <pivotArea type="data" outline="0" fieldPosition="0">
        <references count="2">
          <reference field="4294967294" count="1" selected="0">
            <x v="0"/>
          </reference>
          <reference field="2" count="1" selected="0">
            <x v="818"/>
          </reference>
        </references>
      </pivotArea>
    </chartFormat>
    <chartFormat chart="4" format="31">
      <pivotArea type="data" outline="0" fieldPosition="0">
        <references count="2">
          <reference field="4294967294" count="1" selected="0">
            <x v="0"/>
          </reference>
          <reference field="2" count="1" selected="0">
            <x v="531"/>
          </reference>
        </references>
      </pivotArea>
    </chartFormat>
    <chartFormat chart="4" format="32">
      <pivotArea type="data" outline="0" fieldPosition="0">
        <references count="2">
          <reference field="4294967294" count="1" selected="0">
            <x v="0"/>
          </reference>
          <reference field="2" count="1" selected="0">
            <x v="69"/>
          </reference>
        </references>
      </pivotArea>
    </chartFormat>
    <chartFormat chart="4" format="33">
      <pivotArea type="data" outline="0" fieldPosition="0">
        <references count="2">
          <reference field="4294967294" count="1" selected="0">
            <x v="0"/>
          </reference>
          <reference field="2" count="1" selected="0">
            <x v="993"/>
          </reference>
        </references>
      </pivotArea>
    </chartFormat>
    <chartFormat chart="4" format="34">
      <pivotArea type="data" outline="0" fieldPosition="0">
        <references count="2">
          <reference field="4294967294" count="1" selected="0">
            <x v="0"/>
          </reference>
          <reference field="2" count="1" selected="0">
            <x v="777"/>
          </reference>
        </references>
      </pivotArea>
    </chartFormat>
    <chartFormat chart="4" format="35">
      <pivotArea type="data" outline="0" fieldPosition="0">
        <references count="2">
          <reference field="4294967294" count="1" selected="0">
            <x v="0"/>
          </reference>
          <reference field="2" count="1" selected="0">
            <x v="194"/>
          </reference>
        </references>
      </pivotArea>
    </chartFormat>
    <chartFormat chart="4" format="36">
      <pivotArea type="data" outline="0" fieldPosition="0">
        <references count="2">
          <reference field="4294967294" count="1" selected="0">
            <x v="0"/>
          </reference>
          <reference field="2" count="1" selected="0">
            <x v="874"/>
          </reference>
        </references>
      </pivotArea>
    </chartFormat>
    <chartFormat chart="4" format="37">
      <pivotArea type="data" outline="0" fieldPosition="0">
        <references count="2">
          <reference field="4294967294" count="1" selected="0">
            <x v="0"/>
          </reference>
          <reference field="2" count="1" selected="0">
            <x v="595"/>
          </reference>
        </references>
      </pivotArea>
    </chartFormat>
    <chartFormat chart="4" format="38">
      <pivotArea type="data" outline="0" fieldPosition="0">
        <references count="2">
          <reference field="4294967294" count="1" selected="0">
            <x v="0"/>
          </reference>
          <reference field="2" count="1" selected="0">
            <x v="927"/>
          </reference>
        </references>
      </pivotArea>
    </chartFormat>
    <chartFormat chart="4" format="39">
      <pivotArea type="data" outline="0" fieldPosition="0">
        <references count="2">
          <reference field="4294967294" count="1" selected="0">
            <x v="0"/>
          </reference>
          <reference field="2" count="1" selected="0">
            <x v="47"/>
          </reference>
        </references>
      </pivotArea>
    </chartFormat>
    <chartFormat chart="4" format="40">
      <pivotArea type="data" outline="0" fieldPosition="0">
        <references count="2">
          <reference field="4294967294" count="1" selected="0">
            <x v="0"/>
          </reference>
          <reference field="2" count="1" selected="0">
            <x v="524"/>
          </reference>
        </references>
      </pivotArea>
    </chartFormat>
    <chartFormat chart="4" format="41">
      <pivotArea type="data" outline="0" fieldPosition="0">
        <references count="2">
          <reference field="4294967294" count="1" selected="0">
            <x v="0"/>
          </reference>
          <reference field="2" count="1" selected="0">
            <x v="841"/>
          </reference>
        </references>
      </pivotArea>
    </chartFormat>
    <chartFormat chart="4" format="42">
      <pivotArea type="data" outline="0" fieldPosition="0">
        <references count="2">
          <reference field="4294967294" count="1" selected="0">
            <x v="0"/>
          </reference>
          <reference field="2" count="1" selected="0">
            <x v="903"/>
          </reference>
        </references>
      </pivotArea>
    </chartFormat>
    <chartFormat chart="4" format="43">
      <pivotArea type="data" outline="0" fieldPosition="0">
        <references count="2">
          <reference field="4294967294" count="1" selected="0">
            <x v="0"/>
          </reference>
          <reference field="2" count="1" selected="0">
            <x v="1002"/>
          </reference>
        </references>
      </pivotArea>
    </chartFormat>
    <chartFormat chart="4" format="44">
      <pivotArea type="data" outline="0" fieldPosition="0">
        <references count="2">
          <reference field="4294967294" count="1" selected="0">
            <x v="0"/>
          </reference>
          <reference field="2" count="1" selected="0">
            <x v="523"/>
          </reference>
        </references>
      </pivotArea>
    </chartFormat>
    <chartFormat chart="4" format="45">
      <pivotArea type="data" outline="0" fieldPosition="0">
        <references count="2">
          <reference field="4294967294" count="1" selected="0">
            <x v="0"/>
          </reference>
          <reference field="2" count="1" selected="0">
            <x v="808"/>
          </reference>
        </references>
      </pivotArea>
    </chartFormat>
    <chartFormat chart="4" format="46">
      <pivotArea type="data" outline="0" fieldPosition="0">
        <references count="2">
          <reference field="4294967294" count="1" selected="0">
            <x v="0"/>
          </reference>
          <reference field="2" count="1" selected="0">
            <x v="88"/>
          </reference>
        </references>
      </pivotArea>
    </chartFormat>
    <chartFormat chart="4" format="47">
      <pivotArea type="data" outline="0" fieldPosition="0">
        <references count="2">
          <reference field="4294967294" count="1" selected="0">
            <x v="0"/>
          </reference>
          <reference field="2" count="1" selected="0">
            <x v="671"/>
          </reference>
        </references>
      </pivotArea>
    </chartFormat>
    <chartFormat chart="4" format="48">
      <pivotArea type="data" outline="0" fieldPosition="0">
        <references count="2">
          <reference field="4294967294" count="1" selected="0">
            <x v="0"/>
          </reference>
          <reference field="2" count="1" selected="0">
            <x v="408"/>
          </reference>
        </references>
      </pivotArea>
    </chartFormat>
    <chartFormat chart="4" format="49">
      <pivotArea type="data" outline="0" fieldPosition="0">
        <references count="2">
          <reference field="4294967294" count="1" selected="0">
            <x v="0"/>
          </reference>
          <reference field="2" count="1" selected="0">
            <x v="44"/>
          </reference>
        </references>
      </pivotArea>
    </chartFormat>
    <chartFormat chart="4" format="50">
      <pivotArea type="data" outline="0" fieldPosition="0">
        <references count="2">
          <reference field="4294967294" count="1" selected="0">
            <x v="0"/>
          </reference>
          <reference field="2" count="1" selected="0">
            <x v="43"/>
          </reference>
        </references>
      </pivotArea>
    </chartFormat>
    <chartFormat chart="4" format="51">
      <pivotArea type="data" outline="0" fieldPosition="0">
        <references count="2">
          <reference field="4294967294" count="1" selected="0">
            <x v="0"/>
          </reference>
          <reference field="2" count="1" selected="0">
            <x v="266"/>
          </reference>
        </references>
      </pivotArea>
    </chartFormat>
    <chartFormat chart="4" format="52">
      <pivotArea type="data" outline="0" fieldPosition="0">
        <references count="2">
          <reference field="4294967294" count="1" selected="0">
            <x v="0"/>
          </reference>
          <reference field="2" count="1" selected="0">
            <x v="522"/>
          </reference>
        </references>
      </pivotArea>
    </chartFormat>
    <chartFormat chart="4" format="53">
      <pivotArea type="data" outline="0" fieldPosition="0">
        <references count="2">
          <reference field="4294967294" count="1" selected="0">
            <x v="0"/>
          </reference>
          <reference field="2" count="1" selected="0">
            <x v="218"/>
          </reference>
        </references>
      </pivotArea>
    </chartFormat>
    <chartFormat chart="4" format="54">
      <pivotArea type="data" outline="0" fieldPosition="0">
        <references count="2">
          <reference field="4294967294" count="1" selected="0">
            <x v="0"/>
          </reference>
          <reference field="2" count="1" selected="0">
            <x v="928"/>
          </reference>
        </references>
      </pivotArea>
    </chartFormat>
    <chartFormat chart="4" format="55">
      <pivotArea type="data" outline="0" fieldPosition="0">
        <references count="2">
          <reference field="4294967294" count="1" selected="0">
            <x v="0"/>
          </reference>
          <reference field="2" count="1" selected="0">
            <x v="933"/>
          </reference>
        </references>
      </pivotArea>
    </chartFormat>
    <chartFormat chart="4" format="56">
      <pivotArea type="data" outline="0" fieldPosition="0">
        <references count="2">
          <reference field="4294967294" count="1" selected="0">
            <x v="0"/>
          </reference>
          <reference field="2" count="1" selected="0">
            <x v="764"/>
          </reference>
        </references>
      </pivotArea>
    </chartFormat>
    <chartFormat chart="4" format="57">
      <pivotArea type="data" outline="0" fieldPosition="0">
        <references count="2">
          <reference field="4294967294" count="1" selected="0">
            <x v="0"/>
          </reference>
          <reference field="2" count="1" selected="0">
            <x v="0"/>
          </reference>
        </references>
      </pivotArea>
    </chartFormat>
    <chartFormat chart="4" format="58">
      <pivotArea type="data" outline="0" fieldPosition="0">
        <references count="2">
          <reference field="4294967294" count="1" selected="0">
            <x v="0"/>
          </reference>
          <reference field="2" count="1" selected="0">
            <x v="251"/>
          </reference>
        </references>
      </pivotArea>
    </chartFormat>
    <chartFormat chart="4" format="59">
      <pivotArea type="data" outline="0" fieldPosition="0">
        <references count="2">
          <reference field="4294967294" count="1" selected="0">
            <x v="0"/>
          </reference>
          <reference field="2" count="1" selected="0">
            <x v="653"/>
          </reference>
        </references>
      </pivotArea>
    </chartFormat>
    <chartFormat chart="4" format="60">
      <pivotArea type="data" outline="0" fieldPosition="0">
        <references count="2">
          <reference field="4294967294" count="1" selected="0">
            <x v="0"/>
          </reference>
          <reference field="2" count="1" selected="0">
            <x v="668"/>
          </reference>
        </references>
      </pivotArea>
    </chartFormat>
    <chartFormat chart="4" format="61">
      <pivotArea type="data" outline="0" fieldPosition="0">
        <references count="2">
          <reference field="4294967294" count="1" selected="0">
            <x v="0"/>
          </reference>
          <reference field="2" count="1" selected="0">
            <x v="1086"/>
          </reference>
        </references>
      </pivotArea>
    </chartFormat>
    <chartFormat chart="4" format="62">
      <pivotArea type="data" outline="0" fieldPosition="0">
        <references count="2">
          <reference field="4294967294" count="1" selected="0">
            <x v="0"/>
          </reference>
          <reference field="2" count="1" selected="0">
            <x v="559"/>
          </reference>
        </references>
      </pivotArea>
    </chartFormat>
    <chartFormat chart="4" format="63">
      <pivotArea type="data" outline="0" fieldPosition="0">
        <references count="2">
          <reference field="4294967294" count="1" selected="0">
            <x v="0"/>
          </reference>
          <reference field="2" count="1" selected="0">
            <x v="1040"/>
          </reference>
        </references>
      </pivotArea>
    </chartFormat>
    <chartFormat chart="4" format="64">
      <pivotArea type="data" outline="0" fieldPosition="0">
        <references count="2">
          <reference field="4294967294" count="1" selected="0">
            <x v="0"/>
          </reference>
          <reference field="2" count="1" selected="0">
            <x v="59"/>
          </reference>
        </references>
      </pivotArea>
    </chartFormat>
    <chartFormat chart="4" format="65">
      <pivotArea type="data" outline="0" fieldPosition="0">
        <references count="2">
          <reference field="4294967294" count="1" selected="0">
            <x v="0"/>
          </reference>
          <reference field="2" count="1" selected="0">
            <x v="670"/>
          </reference>
        </references>
      </pivotArea>
    </chartFormat>
    <chartFormat chart="4" format="66">
      <pivotArea type="data" outline="0" fieldPosition="0">
        <references count="2">
          <reference field="4294967294" count="1" selected="0">
            <x v="0"/>
          </reference>
          <reference field="2" count="1" selected="0">
            <x v="111"/>
          </reference>
        </references>
      </pivotArea>
    </chartFormat>
    <chartFormat chart="4" format="67">
      <pivotArea type="data" outline="0" fieldPosition="0">
        <references count="2">
          <reference field="4294967294" count="1" selected="0">
            <x v="0"/>
          </reference>
          <reference field="2" count="1" selected="0">
            <x v="616"/>
          </reference>
        </references>
      </pivotArea>
    </chartFormat>
    <chartFormat chart="4" format="68">
      <pivotArea type="data" outline="0" fieldPosition="0">
        <references count="2">
          <reference field="4294967294" count="1" selected="0">
            <x v="0"/>
          </reference>
          <reference field="2" count="1" selected="0">
            <x v="250"/>
          </reference>
        </references>
      </pivotArea>
    </chartFormat>
    <chartFormat chart="4" format="69">
      <pivotArea type="data" outline="0" fieldPosition="0">
        <references count="2">
          <reference field="4294967294" count="1" selected="0">
            <x v="0"/>
          </reference>
          <reference field="2" count="1" selected="0">
            <x v="303"/>
          </reference>
        </references>
      </pivotArea>
    </chartFormat>
    <chartFormat chart="4" format="70">
      <pivotArea type="data" outline="0" fieldPosition="0">
        <references count="2">
          <reference field="4294967294" count="1" selected="0">
            <x v="0"/>
          </reference>
          <reference field="2" count="1" selected="0">
            <x v="1254"/>
          </reference>
        </references>
      </pivotArea>
    </chartFormat>
    <chartFormat chart="4" format="71">
      <pivotArea type="data" outline="0" fieldPosition="0">
        <references count="2">
          <reference field="4294967294" count="1" selected="0">
            <x v="0"/>
          </reference>
          <reference field="2" count="1" selected="0">
            <x v="326"/>
          </reference>
        </references>
      </pivotArea>
    </chartFormat>
    <chartFormat chart="4" format="72">
      <pivotArea type="data" outline="0" fieldPosition="0">
        <references count="2">
          <reference field="4294967294" count="1" selected="0">
            <x v="0"/>
          </reference>
          <reference field="2" count="1" selected="0">
            <x v="828"/>
          </reference>
        </references>
      </pivotArea>
    </chartFormat>
    <chartFormat chart="4" format="73">
      <pivotArea type="data" outline="0" fieldPosition="0">
        <references count="2">
          <reference field="4294967294" count="1" selected="0">
            <x v="0"/>
          </reference>
          <reference field="2" count="1" selected="0">
            <x v="601"/>
          </reference>
        </references>
      </pivotArea>
    </chartFormat>
    <chartFormat chart="4" format="74">
      <pivotArea type="data" outline="0" fieldPosition="0">
        <references count="2">
          <reference field="4294967294" count="1" selected="0">
            <x v="0"/>
          </reference>
          <reference field="2" count="1" selected="0">
            <x v="1224"/>
          </reference>
        </references>
      </pivotArea>
    </chartFormat>
    <chartFormat chart="4" format="75">
      <pivotArea type="data" outline="0" fieldPosition="0">
        <references count="2">
          <reference field="4294967294" count="1" selected="0">
            <x v="0"/>
          </reference>
          <reference field="2" count="1" selected="0">
            <x v="1076"/>
          </reference>
        </references>
      </pivotArea>
    </chartFormat>
    <chartFormat chart="4" format="76">
      <pivotArea type="data" outline="0" fieldPosition="0">
        <references count="2">
          <reference field="4294967294" count="1" selected="0">
            <x v="0"/>
          </reference>
          <reference field="2" count="1" selected="0">
            <x v="4"/>
          </reference>
        </references>
      </pivotArea>
    </chartFormat>
    <chartFormat chart="4" format="77">
      <pivotArea type="data" outline="0" fieldPosition="0">
        <references count="2">
          <reference field="4294967294" count="1" selected="0">
            <x v="0"/>
          </reference>
          <reference field="2" count="1" selected="0">
            <x v="1005"/>
          </reference>
        </references>
      </pivotArea>
    </chartFormat>
    <chartFormat chart="4" format="78">
      <pivotArea type="data" outline="0" fieldPosition="0">
        <references count="2">
          <reference field="4294967294" count="1" selected="0">
            <x v="0"/>
          </reference>
          <reference field="2" count="1" selected="0">
            <x v="1114"/>
          </reference>
        </references>
      </pivotArea>
    </chartFormat>
    <chartFormat chart="4" format="79">
      <pivotArea type="data" outline="0" fieldPosition="0">
        <references count="2">
          <reference field="4294967294" count="1" selected="0">
            <x v="0"/>
          </reference>
          <reference field="2" count="1" selected="0">
            <x v="513"/>
          </reference>
        </references>
      </pivotArea>
    </chartFormat>
    <chartFormat chart="4" format="80">
      <pivotArea type="data" outline="0" fieldPosition="0">
        <references count="2">
          <reference field="4294967294" count="1" selected="0">
            <x v="0"/>
          </reference>
          <reference field="2" count="1" selected="0">
            <x v="514"/>
          </reference>
        </references>
      </pivotArea>
    </chartFormat>
    <chartFormat chart="4" format="81">
      <pivotArea type="data" outline="0" fieldPosition="0">
        <references count="2">
          <reference field="4294967294" count="1" selected="0">
            <x v="0"/>
          </reference>
          <reference field="2" count="1" selected="0">
            <x v="593"/>
          </reference>
        </references>
      </pivotArea>
    </chartFormat>
    <chartFormat chart="4" format="82">
      <pivotArea type="data" outline="0" fieldPosition="0">
        <references count="2">
          <reference field="4294967294" count="1" selected="0">
            <x v="0"/>
          </reference>
          <reference field="2" count="1" selected="0">
            <x v="577"/>
          </reference>
        </references>
      </pivotArea>
    </chartFormat>
    <chartFormat chart="4" format="83">
      <pivotArea type="data" outline="0" fieldPosition="0">
        <references count="2">
          <reference field="4294967294" count="1" selected="0">
            <x v="0"/>
          </reference>
          <reference field="2" count="1" selected="0">
            <x v="117"/>
          </reference>
        </references>
      </pivotArea>
    </chartFormat>
    <chartFormat chart="4" format="84">
      <pivotArea type="data" outline="0" fieldPosition="0">
        <references count="2">
          <reference field="4294967294" count="1" selected="0">
            <x v="0"/>
          </reference>
          <reference field="2" count="1" selected="0">
            <x v="544"/>
          </reference>
        </references>
      </pivotArea>
    </chartFormat>
    <chartFormat chart="4" format="85">
      <pivotArea type="data" outline="0" fieldPosition="0">
        <references count="2">
          <reference field="4294967294" count="1" selected="0">
            <x v="0"/>
          </reference>
          <reference field="2" count="1" selected="0">
            <x v="519"/>
          </reference>
        </references>
      </pivotArea>
    </chartFormat>
    <chartFormat chart="4" format="86">
      <pivotArea type="data" outline="0" fieldPosition="0">
        <references count="2">
          <reference field="4294967294" count="1" selected="0">
            <x v="0"/>
          </reference>
          <reference field="2" count="1" selected="0">
            <x v="600"/>
          </reference>
        </references>
      </pivotArea>
    </chartFormat>
    <chartFormat chart="4" format="87">
      <pivotArea type="data" outline="0" fieldPosition="0">
        <references count="2">
          <reference field="4294967294" count="1" selected="0">
            <x v="0"/>
          </reference>
          <reference field="2" count="1" selected="0">
            <x v="1098"/>
          </reference>
        </references>
      </pivotArea>
    </chartFormat>
    <chartFormat chart="4" format="88">
      <pivotArea type="data" outline="0" fieldPosition="0">
        <references count="2">
          <reference field="4294967294" count="1" selected="0">
            <x v="0"/>
          </reference>
          <reference field="2" count="1" selected="0">
            <x v="5"/>
          </reference>
        </references>
      </pivotArea>
    </chartFormat>
    <chartFormat chart="4" format="89">
      <pivotArea type="data" outline="0" fieldPosition="0">
        <references count="2">
          <reference field="4294967294" count="1" selected="0">
            <x v="0"/>
          </reference>
          <reference field="2" count="1" selected="0">
            <x v="71"/>
          </reference>
        </references>
      </pivotArea>
    </chartFormat>
    <chartFormat chart="4" format="90">
      <pivotArea type="data" outline="0" fieldPosition="0">
        <references count="2">
          <reference field="4294967294" count="1" selected="0">
            <x v="0"/>
          </reference>
          <reference field="2" count="1" selected="0">
            <x v="1187"/>
          </reference>
        </references>
      </pivotArea>
    </chartFormat>
    <chartFormat chart="4" format="91">
      <pivotArea type="data" outline="0" fieldPosition="0">
        <references count="2">
          <reference field="4294967294" count="1" selected="0">
            <x v="0"/>
          </reference>
          <reference field="2" count="1" selected="0">
            <x v="526"/>
          </reference>
        </references>
      </pivotArea>
    </chartFormat>
    <chartFormat chart="4" format="92">
      <pivotArea type="data" outline="0" fieldPosition="0">
        <references count="2">
          <reference field="4294967294" count="1" selected="0">
            <x v="0"/>
          </reference>
          <reference field="2" count="1" selected="0">
            <x v="169"/>
          </reference>
        </references>
      </pivotArea>
    </chartFormat>
    <chartFormat chart="4" format="93">
      <pivotArea type="data" outline="0" fieldPosition="0">
        <references count="2">
          <reference field="4294967294" count="1" selected="0">
            <x v="0"/>
          </reference>
          <reference field="2" count="1" selected="0">
            <x v="1244"/>
          </reference>
        </references>
      </pivotArea>
    </chartFormat>
    <chartFormat chart="4" format="94">
      <pivotArea type="data" outline="0" fieldPosition="0">
        <references count="2">
          <reference field="4294967294" count="1" selected="0">
            <x v="0"/>
          </reference>
          <reference field="2" count="1" selected="0">
            <x v="360"/>
          </reference>
        </references>
      </pivotArea>
    </chartFormat>
    <chartFormat chart="4" format="95">
      <pivotArea type="data" outline="0" fieldPosition="0">
        <references count="2">
          <reference field="4294967294" count="1" selected="0">
            <x v="0"/>
          </reference>
          <reference field="2" count="1" selected="0">
            <x v="627"/>
          </reference>
        </references>
      </pivotArea>
    </chartFormat>
    <chartFormat chart="4" format="96">
      <pivotArea type="data" outline="0" fieldPosition="0">
        <references count="2">
          <reference field="4294967294" count="1" selected="0">
            <x v="0"/>
          </reference>
          <reference field="2" count="1" selected="0">
            <x v="1107"/>
          </reference>
        </references>
      </pivotArea>
    </chartFormat>
    <chartFormat chart="4" format="97">
      <pivotArea type="data" outline="0" fieldPosition="0">
        <references count="2">
          <reference field="4294967294" count="1" selected="0">
            <x v="0"/>
          </reference>
          <reference field="2" count="1" selected="0">
            <x v="1222"/>
          </reference>
        </references>
      </pivotArea>
    </chartFormat>
    <chartFormat chart="4" format="98">
      <pivotArea type="data" outline="0" fieldPosition="0">
        <references count="2">
          <reference field="4294967294" count="1" selected="0">
            <x v="0"/>
          </reference>
          <reference field="2" count="1" selected="0">
            <x v="1118"/>
          </reference>
        </references>
      </pivotArea>
    </chartFormat>
    <chartFormat chart="4" format="99">
      <pivotArea type="data" outline="0" fieldPosition="0">
        <references count="2">
          <reference field="4294967294" count="1" selected="0">
            <x v="0"/>
          </reference>
          <reference field="2" count="1" selected="0">
            <x v="956"/>
          </reference>
        </references>
      </pivotArea>
    </chartFormat>
    <chartFormat chart="4" format="100">
      <pivotArea type="data" outline="0" fieldPosition="0">
        <references count="2">
          <reference field="4294967294" count="1" selected="0">
            <x v="0"/>
          </reference>
          <reference field="2" count="1" selected="0">
            <x v="741"/>
          </reference>
        </references>
      </pivotArea>
    </chartFormat>
    <chartFormat chart="4" format="101">
      <pivotArea type="data" outline="0" fieldPosition="0">
        <references count="2">
          <reference field="4294967294" count="1" selected="0">
            <x v="0"/>
          </reference>
          <reference field="2" count="1" selected="0">
            <x v="750"/>
          </reference>
        </references>
      </pivotArea>
    </chartFormat>
    <chartFormat chart="4" format="102">
      <pivotArea type="data" outline="0" fieldPosition="0">
        <references count="2">
          <reference field="4294967294" count="1" selected="0">
            <x v="0"/>
          </reference>
          <reference field="2" count="1" selected="0">
            <x v="752"/>
          </reference>
        </references>
      </pivotArea>
    </chartFormat>
    <chartFormat chart="4" format="103">
      <pivotArea type="data" outline="0" fieldPosition="0">
        <references count="2">
          <reference field="4294967294" count="1" selected="0">
            <x v="0"/>
          </reference>
          <reference field="2" count="1" selected="0">
            <x v="1095"/>
          </reference>
        </references>
      </pivotArea>
    </chartFormat>
    <chartFormat chart="4" format="104">
      <pivotArea type="data" outline="0" fieldPosition="0">
        <references count="2">
          <reference field="4294967294" count="1" selected="0">
            <x v="0"/>
          </reference>
          <reference field="2" count="1" selected="0">
            <x v="1186"/>
          </reference>
        </references>
      </pivotArea>
    </chartFormat>
    <chartFormat chart="4" format="105">
      <pivotArea type="data" outline="0" fieldPosition="0">
        <references count="2">
          <reference field="4294967294" count="1" selected="0">
            <x v="0"/>
          </reference>
          <reference field="2" count="1" selected="0">
            <x v="847"/>
          </reference>
        </references>
      </pivotArea>
    </chartFormat>
    <chartFormat chart="4" format="106">
      <pivotArea type="data" outline="0" fieldPosition="0">
        <references count="2">
          <reference field="4294967294" count="1" selected="0">
            <x v="0"/>
          </reference>
          <reference field="2" count="1" selected="0">
            <x v="521"/>
          </reference>
        </references>
      </pivotArea>
    </chartFormat>
    <chartFormat chart="4" format="107">
      <pivotArea type="data" outline="0" fieldPosition="0">
        <references count="2">
          <reference field="4294967294" count="1" selected="0">
            <x v="0"/>
          </reference>
          <reference field="2" count="1" selected="0">
            <x v="184"/>
          </reference>
        </references>
      </pivotArea>
    </chartFormat>
    <chartFormat chart="4" format="108">
      <pivotArea type="data" outline="0" fieldPosition="0">
        <references count="2">
          <reference field="4294967294" count="1" selected="0">
            <x v="0"/>
          </reference>
          <reference field="2" count="1" selected="0">
            <x v="323"/>
          </reference>
        </references>
      </pivotArea>
    </chartFormat>
    <chartFormat chart="4" format="109">
      <pivotArea type="data" outline="0" fieldPosition="0">
        <references count="2">
          <reference field="4294967294" count="1" selected="0">
            <x v="0"/>
          </reference>
          <reference field="2" count="1" selected="0">
            <x v="967"/>
          </reference>
        </references>
      </pivotArea>
    </chartFormat>
    <chartFormat chart="4" format="110">
      <pivotArea type="data" outline="0" fieldPosition="0">
        <references count="2">
          <reference field="4294967294" count="1" selected="0">
            <x v="0"/>
          </reference>
          <reference field="2" count="1" selected="0">
            <x v="3"/>
          </reference>
        </references>
      </pivotArea>
    </chartFormat>
    <chartFormat chart="4" format="111">
      <pivotArea type="data" outline="0" fieldPosition="0">
        <references count="2">
          <reference field="4294967294" count="1" selected="0">
            <x v="0"/>
          </reference>
          <reference field="2" count="1" selected="0">
            <x v="886"/>
          </reference>
        </references>
      </pivotArea>
    </chartFormat>
    <chartFormat chart="4" format="112">
      <pivotArea type="data" outline="0" fieldPosition="0">
        <references count="2">
          <reference field="4294967294" count="1" selected="0">
            <x v="0"/>
          </reference>
          <reference field="2" count="1" selected="0">
            <x v="1050"/>
          </reference>
        </references>
      </pivotArea>
    </chartFormat>
    <chartFormat chart="4" format="113">
      <pivotArea type="data" outline="0" fieldPosition="0">
        <references count="2">
          <reference field="4294967294" count="1" selected="0">
            <x v="0"/>
          </reference>
          <reference field="2" count="1" selected="0">
            <x v="1148"/>
          </reference>
        </references>
      </pivotArea>
    </chartFormat>
    <chartFormat chart="4" format="114">
      <pivotArea type="data" outline="0" fieldPosition="0">
        <references count="2">
          <reference field="4294967294" count="1" selected="0">
            <x v="0"/>
          </reference>
          <reference field="2" count="1" selected="0">
            <x v="55"/>
          </reference>
        </references>
      </pivotArea>
    </chartFormat>
    <chartFormat chart="4" format="115">
      <pivotArea type="data" outline="0" fieldPosition="0">
        <references count="2">
          <reference field="4294967294" count="1" selected="0">
            <x v="0"/>
          </reference>
          <reference field="2" count="1" selected="0">
            <x v="267"/>
          </reference>
        </references>
      </pivotArea>
    </chartFormat>
    <chartFormat chart="4" format="116">
      <pivotArea type="data" outline="0" fieldPosition="0">
        <references count="2">
          <reference field="4294967294" count="1" selected="0">
            <x v="0"/>
          </reference>
          <reference field="2" count="1" selected="0">
            <x v="307"/>
          </reference>
        </references>
      </pivotArea>
    </chartFormat>
    <chartFormat chart="4" format="117">
      <pivotArea type="data" outline="0" fieldPosition="0">
        <references count="2">
          <reference field="4294967294" count="1" selected="0">
            <x v="0"/>
          </reference>
          <reference field="2" count="1" selected="0">
            <x v="41"/>
          </reference>
        </references>
      </pivotArea>
    </chartFormat>
    <chartFormat chart="4" format="118">
      <pivotArea type="data" outline="0" fieldPosition="0">
        <references count="2">
          <reference field="4294967294" count="1" selected="0">
            <x v="0"/>
          </reference>
          <reference field="2" count="1" selected="0">
            <x v="747"/>
          </reference>
        </references>
      </pivotArea>
    </chartFormat>
    <chartFormat chart="4" format="119">
      <pivotArea type="data" outline="0" fieldPosition="0">
        <references count="2">
          <reference field="4294967294" count="1" selected="0">
            <x v="0"/>
          </reference>
          <reference field="2" count="1" selected="0">
            <x v="1188"/>
          </reference>
        </references>
      </pivotArea>
    </chartFormat>
    <chartFormat chart="4" format="120">
      <pivotArea type="data" outline="0" fieldPosition="0">
        <references count="2">
          <reference field="4294967294" count="1" selected="0">
            <x v="0"/>
          </reference>
          <reference field="2" count="1" selected="0">
            <x v="1001"/>
          </reference>
        </references>
      </pivotArea>
    </chartFormat>
    <chartFormat chart="4" format="121">
      <pivotArea type="data" outline="0" fieldPosition="0">
        <references count="2">
          <reference field="4294967294" count="1" selected="0">
            <x v="0"/>
          </reference>
          <reference field="2" count="1" selected="0">
            <x v="716"/>
          </reference>
        </references>
      </pivotArea>
    </chartFormat>
    <chartFormat chart="4" format="122">
      <pivotArea type="data" outline="0" fieldPosition="0">
        <references count="2">
          <reference field="4294967294" count="1" selected="0">
            <x v="0"/>
          </reference>
          <reference field="2" count="1" selected="0">
            <x v="802"/>
          </reference>
        </references>
      </pivotArea>
    </chartFormat>
    <chartFormat chart="4" format="123">
      <pivotArea type="data" outline="0" fieldPosition="0">
        <references count="2">
          <reference field="4294967294" count="1" selected="0">
            <x v="0"/>
          </reference>
          <reference field="2" count="1" selected="0">
            <x v="321"/>
          </reference>
        </references>
      </pivotArea>
    </chartFormat>
    <chartFormat chart="4" format="124">
      <pivotArea type="data" outline="0" fieldPosition="0">
        <references count="2">
          <reference field="4294967294" count="1" selected="0">
            <x v="0"/>
          </reference>
          <reference field="2" count="1" selected="0">
            <x v="385"/>
          </reference>
        </references>
      </pivotArea>
    </chartFormat>
    <chartFormat chart="4" format="125">
      <pivotArea type="data" outline="0" fieldPosition="0">
        <references count="2">
          <reference field="4294967294" count="1" selected="0">
            <x v="0"/>
          </reference>
          <reference field="2" count="1" selected="0">
            <x v="324"/>
          </reference>
        </references>
      </pivotArea>
    </chartFormat>
    <chartFormat chart="4" format="126">
      <pivotArea type="data" outline="0" fieldPosition="0">
        <references count="2">
          <reference field="4294967294" count="1" selected="0">
            <x v="0"/>
          </reference>
          <reference field="2" count="1" selected="0">
            <x v="472"/>
          </reference>
        </references>
      </pivotArea>
    </chartFormat>
    <chartFormat chart="4" format="127">
      <pivotArea type="data" outline="0" fieldPosition="0">
        <references count="2">
          <reference field="4294967294" count="1" selected="0">
            <x v="0"/>
          </reference>
          <reference field="2" count="1" selected="0">
            <x v="68"/>
          </reference>
        </references>
      </pivotArea>
    </chartFormat>
    <chartFormat chart="4" format="128">
      <pivotArea type="data" outline="0" fieldPosition="0">
        <references count="2">
          <reference field="4294967294" count="1" selected="0">
            <x v="0"/>
          </reference>
          <reference field="2" count="1" selected="0">
            <x v="40"/>
          </reference>
        </references>
      </pivotArea>
    </chartFormat>
    <chartFormat chart="4" format="129">
      <pivotArea type="data" outline="0" fieldPosition="0">
        <references count="2">
          <reference field="4294967294" count="1" selected="0">
            <x v="0"/>
          </reference>
          <reference field="2" count="1" selected="0">
            <x v="488"/>
          </reference>
        </references>
      </pivotArea>
    </chartFormat>
    <chartFormat chart="4" format="130">
      <pivotArea type="data" outline="0" fieldPosition="0">
        <references count="2">
          <reference field="4294967294" count="1" selected="0">
            <x v="0"/>
          </reference>
          <reference field="2" count="1" selected="0">
            <x v="539"/>
          </reference>
        </references>
      </pivotArea>
    </chartFormat>
    <chartFormat chart="4" format="131">
      <pivotArea type="data" outline="0" fieldPosition="0">
        <references count="2">
          <reference field="4294967294" count="1" selected="0">
            <x v="0"/>
          </reference>
          <reference field="2" count="1" selected="0">
            <x v="981"/>
          </reference>
        </references>
      </pivotArea>
    </chartFormat>
    <chartFormat chart="4" format="132">
      <pivotArea type="data" outline="0" fieldPosition="0">
        <references count="2">
          <reference field="4294967294" count="1" selected="0">
            <x v="0"/>
          </reference>
          <reference field="2" count="1" selected="0">
            <x v="1081"/>
          </reference>
        </references>
      </pivotArea>
    </chartFormat>
    <chartFormat chart="4" format="133">
      <pivotArea type="data" outline="0" fieldPosition="0">
        <references count="2">
          <reference field="4294967294" count="1" selected="0">
            <x v="0"/>
          </reference>
          <reference field="2" count="1" selected="0">
            <x v="91"/>
          </reference>
        </references>
      </pivotArea>
    </chartFormat>
    <chartFormat chart="4" format="134">
      <pivotArea type="data" outline="0" fieldPosition="0">
        <references count="2">
          <reference field="4294967294" count="1" selected="0">
            <x v="0"/>
          </reference>
          <reference field="2" count="1" selected="0">
            <x v="371"/>
          </reference>
        </references>
      </pivotArea>
    </chartFormat>
    <chartFormat chart="4" format="135">
      <pivotArea type="data" outline="0" fieldPosition="0">
        <references count="2">
          <reference field="4294967294" count="1" selected="0">
            <x v="0"/>
          </reference>
          <reference field="2" count="1" selected="0">
            <x v="518"/>
          </reference>
        </references>
      </pivotArea>
    </chartFormat>
    <chartFormat chart="4" format="136">
      <pivotArea type="data" outline="0" fieldPosition="0">
        <references count="2">
          <reference field="4294967294" count="1" selected="0">
            <x v="0"/>
          </reference>
          <reference field="2" count="1" selected="0">
            <x v="39"/>
          </reference>
        </references>
      </pivotArea>
    </chartFormat>
    <chartFormat chart="4" format="137">
      <pivotArea type="data" outline="0" fieldPosition="0">
        <references count="2">
          <reference field="4294967294" count="1" selected="0">
            <x v="0"/>
          </reference>
          <reference field="2" count="1" selected="0">
            <x v="843"/>
          </reference>
        </references>
      </pivotArea>
    </chartFormat>
    <chartFormat chart="4" format="138">
      <pivotArea type="data" outline="0" fieldPosition="0">
        <references count="2">
          <reference field="4294967294" count="1" selected="0">
            <x v="0"/>
          </reference>
          <reference field="2" count="1" selected="0">
            <x v="840"/>
          </reference>
        </references>
      </pivotArea>
    </chartFormat>
    <chartFormat chart="4" format="139">
      <pivotArea type="data" outline="0" fieldPosition="0">
        <references count="2">
          <reference field="4294967294" count="1" selected="0">
            <x v="0"/>
          </reference>
          <reference field="2" count="1" selected="0">
            <x v="582"/>
          </reference>
        </references>
      </pivotArea>
    </chartFormat>
    <chartFormat chart="4" format="140">
      <pivotArea type="data" outline="0" fieldPosition="0">
        <references count="2">
          <reference field="4294967294" count="1" selected="0">
            <x v="0"/>
          </reference>
          <reference field="2" count="1" selected="0">
            <x v="509"/>
          </reference>
        </references>
      </pivotArea>
    </chartFormat>
    <chartFormat chart="4" format="141">
      <pivotArea type="data" outline="0" fieldPosition="0">
        <references count="2">
          <reference field="4294967294" count="1" selected="0">
            <x v="0"/>
          </reference>
          <reference field="2" count="1" selected="0">
            <x v="367"/>
          </reference>
        </references>
      </pivotArea>
    </chartFormat>
    <chartFormat chart="4" format="142">
      <pivotArea type="data" outline="0" fieldPosition="0">
        <references count="2">
          <reference field="4294967294" count="1" selected="0">
            <x v="0"/>
          </reference>
          <reference field="2" count="1" selected="0">
            <x v="766"/>
          </reference>
        </references>
      </pivotArea>
    </chartFormat>
    <chartFormat chart="4" format="143">
      <pivotArea type="data" outline="0" fieldPosition="0">
        <references count="2">
          <reference field="4294967294" count="1" selected="0">
            <x v="0"/>
          </reference>
          <reference field="2" count="1" selected="0">
            <x v="419"/>
          </reference>
        </references>
      </pivotArea>
    </chartFormat>
    <chartFormat chart="4" format="144">
      <pivotArea type="data" outline="0" fieldPosition="0">
        <references count="2">
          <reference field="4294967294" count="1" selected="0">
            <x v="0"/>
          </reference>
          <reference field="2" count="1" selected="0">
            <x v="1079"/>
          </reference>
        </references>
      </pivotArea>
    </chartFormat>
    <chartFormat chart="4" format="145">
      <pivotArea type="data" outline="0" fieldPosition="0">
        <references count="2">
          <reference field="4294967294" count="1" selected="0">
            <x v="0"/>
          </reference>
          <reference field="2" count="1" selected="0">
            <x v="1248"/>
          </reference>
        </references>
      </pivotArea>
    </chartFormat>
    <chartFormat chart="4" format="146">
      <pivotArea type="data" outline="0" fieldPosition="0">
        <references count="2">
          <reference field="4294967294" count="1" selected="0">
            <x v="0"/>
          </reference>
          <reference field="2" count="1" selected="0">
            <x v="1041"/>
          </reference>
        </references>
      </pivotArea>
    </chartFormat>
    <chartFormat chart="4" format="147">
      <pivotArea type="data" outline="0" fieldPosition="0">
        <references count="2">
          <reference field="4294967294" count="1" selected="0">
            <x v="0"/>
          </reference>
          <reference field="2" count="1" selected="0">
            <x v="1175"/>
          </reference>
        </references>
      </pivotArea>
    </chartFormat>
    <chartFormat chart="4" format="148">
      <pivotArea type="data" outline="0" fieldPosition="0">
        <references count="2">
          <reference field="4294967294" count="1" selected="0">
            <x v="0"/>
          </reference>
          <reference field="2" count="1" selected="0">
            <x v="698"/>
          </reference>
        </references>
      </pivotArea>
    </chartFormat>
    <chartFormat chart="4" format="149">
      <pivotArea type="data" outline="0" fieldPosition="0">
        <references count="2">
          <reference field="4294967294" count="1" selected="0">
            <x v="0"/>
          </reference>
          <reference field="2" count="1" selected="0">
            <x v="657"/>
          </reference>
        </references>
      </pivotArea>
    </chartFormat>
    <chartFormat chart="4" format="150">
      <pivotArea type="data" outline="0" fieldPosition="0">
        <references count="2">
          <reference field="4294967294" count="1" selected="0">
            <x v="0"/>
          </reference>
          <reference field="2" count="1" selected="0">
            <x v="436"/>
          </reference>
        </references>
      </pivotArea>
    </chartFormat>
    <chartFormat chart="4" format="151">
      <pivotArea type="data" outline="0" fieldPosition="0">
        <references count="2">
          <reference field="4294967294" count="1" selected="0">
            <x v="0"/>
          </reference>
          <reference field="2" count="1" selected="0">
            <x v="475"/>
          </reference>
        </references>
      </pivotArea>
    </chartFormat>
    <chartFormat chart="4" format="152">
      <pivotArea type="data" outline="0" fieldPosition="0">
        <references count="2">
          <reference field="4294967294" count="1" selected="0">
            <x v="0"/>
          </reference>
          <reference field="2" count="1" selected="0">
            <x v="284"/>
          </reference>
        </references>
      </pivotArea>
    </chartFormat>
    <chartFormat chart="4" format="153">
      <pivotArea type="data" outline="0" fieldPosition="0">
        <references count="2">
          <reference field="4294967294" count="1" selected="0">
            <x v="0"/>
          </reference>
          <reference field="2" count="1" selected="0">
            <x v="197"/>
          </reference>
        </references>
      </pivotArea>
    </chartFormat>
    <chartFormat chart="4" format="154">
      <pivotArea type="data" outline="0" fieldPosition="0">
        <references count="2">
          <reference field="4294967294" count="1" selected="0">
            <x v="0"/>
          </reference>
          <reference field="2" count="1" selected="0">
            <x v="283"/>
          </reference>
        </references>
      </pivotArea>
    </chartFormat>
    <chartFormat chart="4" format="155">
      <pivotArea type="data" outline="0" fieldPosition="0">
        <references count="2">
          <reference field="4294967294" count="1" selected="0">
            <x v="0"/>
          </reference>
          <reference field="2" count="1" selected="0">
            <x v="179"/>
          </reference>
        </references>
      </pivotArea>
    </chartFormat>
    <chartFormat chart="4" format="156">
      <pivotArea type="data" outline="0" fieldPosition="0">
        <references count="2">
          <reference field="4294967294" count="1" selected="0">
            <x v="0"/>
          </reference>
          <reference field="2" count="1" selected="0">
            <x v="45"/>
          </reference>
        </references>
      </pivotArea>
    </chartFormat>
    <chartFormat chart="4" format="157">
      <pivotArea type="data" outline="0" fieldPosition="0">
        <references count="2">
          <reference field="4294967294" count="1" selected="0">
            <x v="0"/>
          </reference>
          <reference field="2" count="1" selected="0">
            <x v="1042"/>
          </reference>
        </references>
      </pivotArea>
    </chartFormat>
    <chartFormat chart="4" format="158">
      <pivotArea type="data" outline="0" fieldPosition="0">
        <references count="2">
          <reference field="4294967294" count="1" selected="0">
            <x v="0"/>
          </reference>
          <reference field="2" count="1" selected="0">
            <x v="232"/>
          </reference>
        </references>
      </pivotArea>
    </chartFormat>
    <chartFormat chart="4" format="159">
      <pivotArea type="data" outline="0" fieldPosition="0">
        <references count="2">
          <reference field="4294967294" count="1" selected="0">
            <x v="0"/>
          </reference>
          <reference field="2" count="1" selected="0">
            <x v="301"/>
          </reference>
        </references>
      </pivotArea>
    </chartFormat>
    <chartFormat chart="4" format="160">
      <pivotArea type="data" outline="0" fieldPosition="0">
        <references count="2">
          <reference field="4294967294" count="1" selected="0">
            <x v="0"/>
          </reference>
          <reference field="2" count="1" selected="0">
            <x v="1214"/>
          </reference>
        </references>
      </pivotArea>
    </chartFormat>
    <chartFormat chart="4" format="161">
      <pivotArea type="data" outline="0" fieldPosition="0">
        <references count="2">
          <reference field="4294967294" count="1" selected="0">
            <x v="0"/>
          </reference>
          <reference field="2" count="1" selected="0">
            <x v="842"/>
          </reference>
        </references>
      </pivotArea>
    </chartFormat>
    <chartFormat chart="4" format="162">
      <pivotArea type="data" outline="0" fieldPosition="0">
        <references count="2">
          <reference field="4294967294" count="1" selected="0">
            <x v="0"/>
          </reference>
          <reference field="2" count="1" selected="0">
            <x v="1133"/>
          </reference>
        </references>
      </pivotArea>
    </chartFormat>
    <chartFormat chart="4" format="163">
      <pivotArea type="data" outline="0" fieldPosition="0">
        <references count="2">
          <reference field="4294967294" count="1" selected="0">
            <x v="0"/>
          </reference>
          <reference field="2" count="1" selected="0">
            <x v="546"/>
          </reference>
        </references>
      </pivotArea>
    </chartFormat>
    <chartFormat chart="4" format="164">
      <pivotArea type="data" outline="0" fieldPosition="0">
        <references count="2">
          <reference field="4294967294" count="1" selected="0">
            <x v="0"/>
          </reference>
          <reference field="2" count="1" selected="0">
            <x v="1252"/>
          </reference>
        </references>
      </pivotArea>
    </chartFormat>
    <chartFormat chart="4" format="165">
      <pivotArea type="data" outline="0" fieldPosition="0">
        <references count="2">
          <reference field="4294967294" count="1" selected="0">
            <x v="0"/>
          </reference>
          <reference field="2" count="1" selected="0">
            <x v="812"/>
          </reference>
        </references>
      </pivotArea>
    </chartFormat>
    <chartFormat chart="4" format="166">
      <pivotArea type="data" outline="0" fieldPosition="0">
        <references count="2">
          <reference field="4294967294" count="1" selected="0">
            <x v="0"/>
          </reference>
          <reference field="2" count="1" selected="0">
            <x v="1049"/>
          </reference>
        </references>
      </pivotArea>
    </chartFormat>
    <chartFormat chart="4" format="167">
      <pivotArea type="data" outline="0" fieldPosition="0">
        <references count="2">
          <reference field="4294967294" count="1" selected="0">
            <x v="0"/>
          </reference>
          <reference field="2" count="1" selected="0">
            <x v="783"/>
          </reference>
        </references>
      </pivotArea>
    </chartFormat>
    <chartFormat chart="4" format="168">
      <pivotArea type="data" outline="0" fieldPosition="0">
        <references count="2">
          <reference field="4294967294" count="1" selected="0">
            <x v="0"/>
          </reference>
          <reference field="2" count="1" selected="0">
            <x v="924"/>
          </reference>
        </references>
      </pivotArea>
    </chartFormat>
    <chartFormat chart="4" format="169">
      <pivotArea type="data" outline="0" fieldPosition="0">
        <references count="2">
          <reference field="4294967294" count="1" selected="0">
            <x v="0"/>
          </reference>
          <reference field="2" count="1" selected="0">
            <x v="939"/>
          </reference>
        </references>
      </pivotArea>
    </chartFormat>
    <chartFormat chart="4" format="170">
      <pivotArea type="data" outline="0" fieldPosition="0">
        <references count="2">
          <reference field="4294967294" count="1" selected="0">
            <x v="0"/>
          </reference>
          <reference field="2" count="1" selected="0">
            <x v="1271"/>
          </reference>
        </references>
      </pivotArea>
    </chartFormat>
    <chartFormat chart="4" format="171">
      <pivotArea type="data" outline="0" fieldPosition="0">
        <references count="2">
          <reference field="4294967294" count="1" selected="0">
            <x v="0"/>
          </reference>
          <reference field="2" count="1" selected="0">
            <x v="1138"/>
          </reference>
        </references>
      </pivotArea>
    </chartFormat>
    <chartFormat chart="4" format="172">
      <pivotArea type="data" outline="0" fieldPosition="0">
        <references count="2">
          <reference field="4294967294" count="1" selected="0">
            <x v="0"/>
          </reference>
          <reference field="2" count="1" selected="0">
            <x v="579"/>
          </reference>
        </references>
      </pivotArea>
    </chartFormat>
    <chartFormat chart="4" format="173">
      <pivotArea type="data" outline="0" fieldPosition="0">
        <references count="2">
          <reference field="4294967294" count="1" selected="0">
            <x v="0"/>
          </reference>
          <reference field="2" count="1" selected="0">
            <x v="143"/>
          </reference>
        </references>
      </pivotArea>
    </chartFormat>
    <chartFormat chart="4" format="174">
      <pivotArea type="data" outline="0" fieldPosition="0">
        <references count="2">
          <reference field="4294967294" count="1" selected="0">
            <x v="0"/>
          </reference>
          <reference field="2" count="1" selected="0">
            <x v="1063"/>
          </reference>
        </references>
      </pivotArea>
    </chartFormat>
    <chartFormat chart="4" format="175">
      <pivotArea type="data" outline="0" fieldPosition="0">
        <references count="2">
          <reference field="4294967294" count="1" selected="0">
            <x v="0"/>
          </reference>
          <reference field="2" count="1" selected="0">
            <x v="1242"/>
          </reference>
        </references>
      </pivotArea>
    </chartFormat>
    <chartFormat chart="4" format="176">
      <pivotArea type="data" outline="0" fieldPosition="0">
        <references count="2">
          <reference field="4294967294" count="1" selected="0">
            <x v="0"/>
          </reference>
          <reference field="2" count="1" selected="0">
            <x v="978"/>
          </reference>
        </references>
      </pivotArea>
    </chartFormat>
    <chartFormat chart="4" format="177">
      <pivotArea type="data" outline="0" fieldPosition="0">
        <references count="2">
          <reference field="4294967294" count="1" selected="0">
            <x v="0"/>
          </reference>
          <reference field="2" count="1" selected="0">
            <x v="682"/>
          </reference>
        </references>
      </pivotArea>
    </chartFormat>
    <chartFormat chart="4" format="178">
      <pivotArea type="data" outline="0" fieldPosition="0">
        <references count="2">
          <reference field="4294967294" count="1" selected="0">
            <x v="0"/>
          </reference>
          <reference field="2" count="1" selected="0">
            <x v="746"/>
          </reference>
        </references>
      </pivotArea>
    </chartFormat>
    <chartFormat chart="4" format="179">
      <pivotArea type="data" outline="0" fieldPosition="0">
        <references count="2">
          <reference field="4294967294" count="1" selected="0">
            <x v="0"/>
          </reference>
          <reference field="2" count="1" selected="0">
            <x v="562"/>
          </reference>
        </references>
      </pivotArea>
    </chartFormat>
    <chartFormat chart="4" format="180">
      <pivotArea type="data" outline="0" fieldPosition="0">
        <references count="2">
          <reference field="4294967294" count="1" selected="0">
            <x v="0"/>
          </reference>
          <reference field="2" count="1" selected="0">
            <x v="122"/>
          </reference>
        </references>
      </pivotArea>
    </chartFormat>
    <chartFormat chart="4" format="181">
      <pivotArea type="data" outline="0" fieldPosition="0">
        <references count="2">
          <reference field="4294967294" count="1" selected="0">
            <x v="0"/>
          </reference>
          <reference field="2" count="1" selected="0">
            <x v="236"/>
          </reference>
        </references>
      </pivotArea>
    </chartFormat>
    <chartFormat chart="4" format="182">
      <pivotArea type="data" outline="0" fieldPosition="0">
        <references count="2">
          <reference field="4294967294" count="1" selected="0">
            <x v="0"/>
          </reference>
          <reference field="2" count="1" selected="0">
            <x v="1130"/>
          </reference>
        </references>
      </pivotArea>
    </chartFormat>
    <chartFormat chart="4" format="183">
      <pivotArea type="data" outline="0" fieldPosition="0">
        <references count="2">
          <reference field="4294967294" count="1" selected="0">
            <x v="0"/>
          </reference>
          <reference field="2" count="1" selected="0">
            <x v="1104"/>
          </reference>
        </references>
      </pivotArea>
    </chartFormat>
    <chartFormat chart="4" format="184">
      <pivotArea type="data" outline="0" fieldPosition="0">
        <references count="2">
          <reference field="4294967294" count="1" selected="0">
            <x v="0"/>
          </reference>
          <reference field="2" count="1" selected="0">
            <x v="1181"/>
          </reference>
        </references>
      </pivotArea>
    </chartFormat>
    <chartFormat chart="4" format="185">
      <pivotArea type="data" outline="0" fieldPosition="0">
        <references count="2">
          <reference field="4294967294" count="1" selected="0">
            <x v="0"/>
          </reference>
          <reference field="2" count="1" selected="0">
            <x v="782"/>
          </reference>
        </references>
      </pivotArea>
    </chartFormat>
    <chartFormat chart="4" format="186">
      <pivotArea type="data" outline="0" fieldPosition="0">
        <references count="2">
          <reference field="4294967294" count="1" selected="0">
            <x v="0"/>
          </reference>
          <reference field="2" count="1" selected="0">
            <x v="881"/>
          </reference>
        </references>
      </pivotArea>
    </chartFormat>
    <chartFormat chart="4" format="187">
      <pivotArea type="data" outline="0" fieldPosition="0">
        <references count="2">
          <reference field="4294967294" count="1" selected="0">
            <x v="0"/>
          </reference>
          <reference field="2" count="1" selected="0">
            <x v="681"/>
          </reference>
        </references>
      </pivotArea>
    </chartFormat>
    <chartFormat chart="4" format="188">
      <pivotArea type="data" outline="0" fieldPosition="0">
        <references count="2">
          <reference field="4294967294" count="1" selected="0">
            <x v="0"/>
          </reference>
          <reference field="2" count="1" selected="0">
            <x v="580"/>
          </reference>
        </references>
      </pivotArea>
    </chartFormat>
    <chartFormat chart="4" format="189">
      <pivotArea type="data" outline="0" fieldPosition="0">
        <references count="2">
          <reference field="4294967294" count="1" selected="0">
            <x v="0"/>
          </reference>
          <reference field="2" count="1" selected="0">
            <x v="517"/>
          </reference>
        </references>
      </pivotArea>
    </chartFormat>
    <chartFormat chart="4" format="190">
      <pivotArea type="data" outline="0" fieldPosition="0">
        <references count="2">
          <reference field="4294967294" count="1" selected="0">
            <x v="0"/>
          </reference>
          <reference field="2" count="1" selected="0">
            <x v="85"/>
          </reference>
        </references>
      </pivotArea>
    </chartFormat>
    <chartFormat chart="4" format="191">
      <pivotArea type="data" outline="0" fieldPosition="0">
        <references count="2">
          <reference field="4294967294" count="1" selected="0">
            <x v="0"/>
          </reference>
          <reference field="2" count="1" selected="0">
            <x v="1116"/>
          </reference>
        </references>
      </pivotArea>
    </chartFormat>
    <chartFormat chart="4" format="192">
      <pivotArea type="data" outline="0" fieldPosition="0">
        <references count="2">
          <reference field="4294967294" count="1" selected="0">
            <x v="0"/>
          </reference>
          <reference field="2" count="1" selected="0">
            <x v="353"/>
          </reference>
        </references>
      </pivotArea>
    </chartFormat>
    <chartFormat chart="4" format="193">
      <pivotArea type="data" outline="0" fieldPosition="0">
        <references count="2">
          <reference field="4294967294" count="1" selected="0">
            <x v="0"/>
          </reference>
          <reference field="2" count="1" selected="0">
            <x v="277"/>
          </reference>
        </references>
      </pivotArea>
    </chartFormat>
    <chartFormat chart="4" format="194">
      <pivotArea type="data" outline="0" fieldPosition="0">
        <references count="2">
          <reference field="4294967294" count="1" selected="0">
            <x v="0"/>
          </reference>
          <reference field="2" count="1" selected="0">
            <x v="811"/>
          </reference>
        </references>
      </pivotArea>
    </chartFormat>
    <chartFormat chart="4" format="195">
      <pivotArea type="data" outline="0" fieldPosition="0">
        <references count="2">
          <reference field="4294967294" count="1" selected="0">
            <x v="0"/>
          </reference>
          <reference field="2" count="1" selected="0">
            <x v="602"/>
          </reference>
        </references>
      </pivotArea>
    </chartFormat>
    <chartFormat chart="4" format="196">
      <pivotArea type="data" outline="0" fieldPosition="0">
        <references count="2">
          <reference field="4294967294" count="1" selected="0">
            <x v="0"/>
          </reference>
          <reference field="2" count="1" selected="0">
            <x v="592"/>
          </reference>
        </references>
      </pivotArea>
    </chartFormat>
    <chartFormat chart="4" format="197">
      <pivotArea type="data" outline="0" fieldPosition="0">
        <references count="2">
          <reference field="4294967294" count="1" selected="0">
            <x v="0"/>
          </reference>
          <reference field="2" count="1" selected="0">
            <x v="405"/>
          </reference>
        </references>
      </pivotArea>
    </chartFormat>
    <chartFormat chart="4" format="198">
      <pivotArea type="data" outline="0" fieldPosition="0">
        <references count="2">
          <reference field="4294967294" count="1" selected="0">
            <x v="0"/>
          </reference>
          <reference field="2" count="1" selected="0">
            <x v="273"/>
          </reference>
        </references>
      </pivotArea>
    </chartFormat>
    <chartFormat chart="4" format="199">
      <pivotArea type="data" outline="0" fieldPosition="0">
        <references count="2">
          <reference field="4294967294" count="1" selected="0">
            <x v="0"/>
          </reference>
          <reference field="2" count="1" selected="0">
            <x v="1232"/>
          </reference>
        </references>
      </pivotArea>
    </chartFormat>
    <chartFormat chart="4" format="200">
      <pivotArea type="data" outline="0" fieldPosition="0">
        <references count="2">
          <reference field="4294967294" count="1" selected="0">
            <x v="0"/>
          </reference>
          <reference field="2" count="1" selected="0">
            <x v="801"/>
          </reference>
        </references>
      </pivotArea>
    </chartFormat>
    <chartFormat chart="4" format="201">
      <pivotArea type="data" outline="0" fieldPosition="0">
        <references count="2">
          <reference field="4294967294" count="1" selected="0">
            <x v="0"/>
          </reference>
          <reference field="2" count="1" selected="0">
            <x v="737"/>
          </reference>
        </references>
      </pivotArea>
    </chartFormat>
    <chartFormat chart="4" format="202">
      <pivotArea type="data" outline="0" fieldPosition="0">
        <references count="2">
          <reference field="4294967294" count="1" selected="0">
            <x v="0"/>
          </reference>
          <reference field="2" count="1" selected="0">
            <x v="605"/>
          </reference>
        </references>
      </pivotArea>
    </chartFormat>
    <chartFormat chart="4" format="203">
      <pivotArea type="data" outline="0" fieldPosition="0">
        <references count="2">
          <reference field="4294967294" count="1" selected="0">
            <x v="0"/>
          </reference>
          <reference field="2" count="1" selected="0">
            <x v="606"/>
          </reference>
        </references>
      </pivotArea>
    </chartFormat>
    <chartFormat chart="4" format="204">
      <pivotArea type="data" outline="0" fieldPosition="0">
        <references count="2">
          <reference field="4294967294" count="1" selected="0">
            <x v="0"/>
          </reference>
          <reference field="2" count="1" selected="0">
            <x v="607"/>
          </reference>
        </references>
      </pivotArea>
    </chartFormat>
    <chartFormat chart="4" format="205">
      <pivotArea type="data" outline="0" fieldPosition="0">
        <references count="2">
          <reference field="4294967294" count="1" selected="0">
            <x v="0"/>
          </reference>
          <reference field="2" count="1" selected="0">
            <x v="1129"/>
          </reference>
        </references>
      </pivotArea>
    </chartFormat>
    <chartFormat chart="4" format="206">
      <pivotArea type="data" outline="0" fieldPosition="0">
        <references count="2">
          <reference field="4294967294" count="1" selected="0">
            <x v="0"/>
          </reference>
          <reference field="2" count="1" selected="0">
            <x v="666"/>
          </reference>
        </references>
      </pivotArea>
    </chartFormat>
    <chartFormat chart="4" format="207">
      <pivotArea type="data" outline="0" fieldPosition="0">
        <references count="2">
          <reference field="4294967294" count="1" selected="0">
            <x v="0"/>
          </reference>
          <reference field="2" count="1" selected="0">
            <x v="751"/>
          </reference>
        </references>
      </pivotArea>
    </chartFormat>
    <chartFormat chart="4" format="208">
      <pivotArea type="data" outline="0" fieldPosition="0">
        <references count="2">
          <reference field="4294967294" count="1" selected="0">
            <x v="0"/>
          </reference>
          <reference field="2" count="1" selected="0">
            <x v="1262"/>
          </reference>
        </references>
      </pivotArea>
    </chartFormat>
    <chartFormat chart="4" format="209">
      <pivotArea type="data" outline="0" fieldPosition="0">
        <references count="2">
          <reference field="4294967294" count="1" selected="0">
            <x v="0"/>
          </reference>
          <reference field="2" count="1" selected="0">
            <x v="844"/>
          </reference>
        </references>
      </pivotArea>
    </chartFormat>
    <chartFormat chart="4" format="210">
      <pivotArea type="data" outline="0" fieldPosition="0">
        <references count="2">
          <reference field="4294967294" count="1" selected="0">
            <x v="0"/>
          </reference>
          <reference field="2" count="1" selected="0">
            <x v="597"/>
          </reference>
        </references>
      </pivotArea>
    </chartFormat>
    <chartFormat chart="4" format="211">
      <pivotArea type="data" outline="0" fieldPosition="0">
        <references count="2">
          <reference field="4294967294" count="1" selected="0">
            <x v="0"/>
          </reference>
          <reference field="2" count="1" selected="0">
            <x v="564"/>
          </reference>
        </references>
      </pivotArea>
    </chartFormat>
    <chartFormat chart="4" format="212">
      <pivotArea type="data" outline="0" fieldPosition="0">
        <references count="2">
          <reference field="4294967294" count="1" selected="0">
            <x v="0"/>
          </reference>
          <reference field="2" count="1" selected="0">
            <x v="1250"/>
          </reference>
        </references>
      </pivotArea>
    </chartFormat>
    <chartFormat chart="4" format="213">
      <pivotArea type="data" outline="0" fieldPosition="0">
        <references count="2">
          <reference field="4294967294" count="1" selected="0">
            <x v="0"/>
          </reference>
          <reference field="2" count="1" selected="0">
            <x v="1007"/>
          </reference>
        </references>
      </pivotArea>
    </chartFormat>
    <chartFormat chart="4" format="214">
      <pivotArea type="data" outline="0" fieldPosition="0">
        <references count="2">
          <reference field="4294967294" count="1" selected="0">
            <x v="0"/>
          </reference>
          <reference field="2" count="1" selected="0">
            <x v="680"/>
          </reference>
        </references>
      </pivotArea>
    </chartFormat>
    <chartFormat chart="4" format="215">
      <pivotArea type="data" outline="0" fieldPosition="0">
        <references count="2">
          <reference field="4294967294" count="1" selected="0">
            <x v="0"/>
          </reference>
          <reference field="2" count="1" selected="0">
            <x v="744"/>
          </reference>
        </references>
      </pivotArea>
    </chartFormat>
    <chartFormat chart="4" format="216">
      <pivotArea type="data" outline="0" fieldPosition="0">
        <references count="2">
          <reference field="4294967294" count="1" selected="0">
            <x v="0"/>
          </reference>
          <reference field="2" count="1" selected="0">
            <x v="381"/>
          </reference>
        </references>
      </pivotArea>
    </chartFormat>
    <chartFormat chart="4" format="217">
      <pivotArea type="data" outline="0" fieldPosition="0">
        <references count="2">
          <reference field="4294967294" count="1" selected="0">
            <x v="0"/>
          </reference>
          <reference field="2" count="1" selected="0">
            <x v="56"/>
          </reference>
        </references>
      </pivotArea>
    </chartFormat>
    <chartFormat chart="4" format="218">
      <pivotArea type="data" outline="0" fieldPosition="0">
        <references count="2">
          <reference field="4294967294" count="1" selected="0">
            <x v="0"/>
          </reference>
          <reference field="2" count="1" selected="0">
            <x v="1078"/>
          </reference>
        </references>
      </pivotArea>
    </chartFormat>
    <chartFormat chart="4" format="219">
      <pivotArea type="data" outline="0" fieldPosition="0">
        <references count="2">
          <reference field="4294967294" count="1" selected="0">
            <x v="0"/>
          </reference>
          <reference field="2" count="1" selected="0">
            <x v="969"/>
          </reference>
        </references>
      </pivotArea>
    </chartFormat>
    <chartFormat chart="4" format="220">
      <pivotArea type="data" outline="0" fieldPosition="0">
        <references count="2">
          <reference field="4294967294" count="1" selected="0">
            <x v="0"/>
          </reference>
          <reference field="2" count="1" selected="0">
            <x v="739"/>
          </reference>
        </references>
      </pivotArea>
    </chartFormat>
    <chartFormat chart="4" format="221">
      <pivotArea type="data" outline="0" fieldPosition="0">
        <references count="2">
          <reference field="4294967294" count="1" selected="0">
            <x v="0"/>
          </reference>
          <reference field="2" count="1" selected="0">
            <x v="719"/>
          </reference>
        </references>
      </pivotArea>
    </chartFormat>
    <chartFormat chart="4" format="222">
      <pivotArea type="data" outline="0" fieldPosition="0">
        <references count="2">
          <reference field="4294967294" count="1" selected="0">
            <x v="0"/>
          </reference>
          <reference field="2" count="1" selected="0">
            <x v="838"/>
          </reference>
        </references>
      </pivotArea>
    </chartFormat>
    <chartFormat chart="4" format="223">
      <pivotArea type="data" outline="0" fieldPosition="0">
        <references count="2">
          <reference field="4294967294" count="1" selected="0">
            <x v="0"/>
          </reference>
          <reference field="2" count="1" selected="0">
            <x v="697"/>
          </reference>
        </references>
      </pivotArea>
    </chartFormat>
    <chartFormat chart="4" format="224">
      <pivotArea type="data" outline="0" fieldPosition="0">
        <references count="2">
          <reference field="4294967294" count="1" selected="0">
            <x v="0"/>
          </reference>
          <reference field="2" count="1" selected="0">
            <x v="767"/>
          </reference>
        </references>
      </pivotArea>
    </chartFormat>
    <chartFormat chart="4" format="225">
      <pivotArea type="data" outline="0" fieldPosition="0">
        <references count="2">
          <reference field="4294967294" count="1" selected="0">
            <x v="0"/>
          </reference>
          <reference field="2" count="1" selected="0">
            <x v="665"/>
          </reference>
        </references>
      </pivotArea>
    </chartFormat>
    <chartFormat chart="4" format="226">
      <pivotArea type="data" outline="0" fieldPosition="0">
        <references count="2">
          <reference field="4294967294" count="1" selected="0">
            <x v="0"/>
          </reference>
          <reference field="2" count="1" selected="0">
            <x v="740"/>
          </reference>
        </references>
      </pivotArea>
    </chartFormat>
    <chartFormat chart="4" format="227">
      <pivotArea type="data" outline="0" fieldPosition="0">
        <references count="2">
          <reference field="4294967294" count="1" selected="0">
            <x v="0"/>
          </reference>
          <reference field="2" count="1" selected="0">
            <x v="695"/>
          </reference>
        </references>
      </pivotArea>
    </chartFormat>
    <chartFormat chart="4" format="228">
      <pivotArea type="data" outline="0" fieldPosition="0">
        <references count="2">
          <reference field="4294967294" count="1" selected="0">
            <x v="0"/>
          </reference>
          <reference field="2" count="1" selected="0">
            <x v="748"/>
          </reference>
        </references>
      </pivotArea>
    </chartFormat>
    <chartFormat chart="4" format="229">
      <pivotArea type="data" outline="0" fieldPosition="0">
        <references count="2">
          <reference field="4294967294" count="1" selected="0">
            <x v="0"/>
          </reference>
          <reference field="2" count="1" selected="0">
            <x v="875"/>
          </reference>
        </references>
      </pivotArea>
    </chartFormat>
    <chartFormat chart="4" format="230">
      <pivotArea type="data" outline="0" fieldPosition="0">
        <references count="2">
          <reference field="4294967294" count="1" selected="0">
            <x v="0"/>
          </reference>
          <reference field="2" count="1" selected="0">
            <x v="848"/>
          </reference>
        </references>
      </pivotArea>
    </chartFormat>
    <chartFormat chart="4" format="231">
      <pivotArea type="data" outline="0" fieldPosition="0">
        <references count="2">
          <reference field="4294967294" count="1" selected="0">
            <x v="0"/>
          </reference>
          <reference field="2" count="1" selected="0">
            <x v="534"/>
          </reference>
        </references>
      </pivotArea>
    </chartFormat>
    <chartFormat chart="4" format="232">
      <pivotArea type="data" outline="0" fieldPosition="0">
        <references count="2">
          <reference field="4294967294" count="1" selected="0">
            <x v="0"/>
          </reference>
          <reference field="2" count="1" selected="0">
            <x v="342"/>
          </reference>
        </references>
      </pivotArea>
    </chartFormat>
    <chartFormat chart="4" format="233">
      <pivotArea type="data" outline="0" fieldPosition="0">
        <references count="2">
          <reference field="4294967294" count="1" selected="0">
            <x v="0"/>
          </reference>
          <reference field="2" count="1" selected="0">
            <x v="434"/>
          </reference>
        </references>
      </pivotArea>
    </chartFormat>
    <chartFormat chart="4" format="234">
      <pivotArea type="data" outline="0" fieldPosition="0">
        <references count="2">
          <reference field="4294967294" count="1" selected="0">
            <x v="0"/>
          </reference>
          <reference field="2" count="1" selected="0">
            <x v="608"/>
          </reference>
        </references>
      </pivotArea>
    </chartFormat>
    <chartFormat chart="4" format="235">
      <pivotArea type="data" outline="0" fieldPosition="0">
        <references count="2">
          <reference field="4294967294" count="1" selected="0">
            <x v="0"/>
          </reference>
          <reference field="2" count="1" selected="0">
            <x v="460"/>
          </reference>
        </references>
      </pivotArea>
    </chartFormat>
    <chartFormat chart="4" format="236">
      <pivotArea type="data" outline="0" fieldPosition="0">
        <references count="2">
          <reference field="4294967294" count="1" selected="0">
            <x v="0"/>
          </reference>
          <reference field="2" count="1" selected="0">
            <x v="382"/>
          </reference>
        </references>
      </pivotArea>
    </chartFormat>
    <chartFormat chart="4" format="237">
      <pivotArea type="data" outline="0" fieldPosition="0">
        <references count="2">
          <reference field="4294967294" count="1" selected="0">
            <x v="0"/>
          </reference>
          <reference field="2" count="1" selected="0">
            <x v="83"/>
          </reference>
        </references>
      </pivotArea>
    </chartFormat>
    <chartFormat chart="4" format="238">
      <pivotArea type="data" outline="0" fieldPosition="0">
        <references count="2">
          <reference field="4294967294" count="1" selected="0">
            <x v="0"/>
          </reference>
          <reference field="2" count="1" selected="0">
            <x v="300"/>
          </reference>
        </references>
      </pivotArea>
    </chartFormat>
    <chartFormat chart="4" format="239">
      <pivotArea type="data" outline="0" fieldPosition="0">
        <references count="2">
          <reference field="4294967294" count="1" selected="0">
            <x v="0"/>
          </reference>
          <reference field="2" count="1" selected="0">
            <x v="207"/>
          </reference>
        </references>
      </pivotArea>
    </chartFormat>
    <chartFormat chart="4" format="240">
      <pivotArea type="data" outline="0" fieldPosition="0">
        <references count="2">
          <reference field="4294967294" count="1" selected="0">
            <x v="0"/>
          </reference>
          <reference field="2" count="1" selected="0">
            <x v="82"/>
          </reference>
        </references>
      </pivotArea>
    </chartFormat>
    <chartFormat chart="4" format="241">
      <pivotArea type="data" outline="0" fieldPosition="0">
        <references count="2">
          <reference field="4294967294" count="1" selected="0">
            <x v="0"/>
          </reference>
          <reference field="2" count="1" selected="0">
            <x v="219"/>
          </reference>
        </references>
      </pivotArea>
    </chartFormat>
    <chartFormat chart="4" format="242">
      <pivotArea type="data" outline="0" fieldPosition="0">
        <references count="2">
          <reference field="4294967294" count="1" selected="0">
            <x v="0"/>
          </reference>
          <reference field="2" count="1" selected="0">
            <x v="809"/>
          </reference>
        </references>
      </pivotArea>
    </chartFormat>
    <chartFormat chart="4" format="243">
      <pivotArea type="data" outline="0" fieldPosition="0">
        <references count="2">
          <reference field="4294967294" count="1" selected="0">
            <x v="0"/>
          </reference>
          <reference field="2" count="1" selected="0">
            <x v="383"/>
          </reference>
        </references>
      </pivotArea>
    </chartFormat>
    <chartFormat chart="4" format="244">
      <pivotArea type="data" outline="0" fieldPosition="0">
        <references count="2">
          <reference field="4294967294" count="1" selected="0">
            <x v="0"/>
          </reference>
          <reference field="2" count="1" selected="0">
            <x v="1235"/>
          </reference>
        </references>
      </pivotArea>
    </chartFormat>
    <chartFormat chart="4" format="245">
      <pivotArea type="data" outline="0" fieldPosition="0">
        <references count="2">
          <reference field="4294967294" count="1" selected="0">
            <x v="0"/>
          </reference>
          <reference field="2" count="1" selected="0">
            <x v="1162"/>
          </reference>
        </references>
      </pivotArea>
    </chartFormat>
    <chartFormat chart="4" format="246">
      <pivotArea type="data" outline="0" fieldPosition="0">
        <references count="2">
          <reference field="4294967294" count="1" selected="0">
            <x v="0"/>
          </reference>
          <reference field="2" count="1" selected="0">
            <x v="566"/>
          </reference>
        </references>
      </pivotArea>
    </chartFormat>
    <chartFormat chart="4" format="247">
      <pivotArea type="data" outline="0" fieldPosition="0">
        <references count="2">
          <reference field="4294967294" count="1" selected="0">
            <x v="0"/>
          </reference>
          <reference field="2" count="1" selected="0">
            <x v="80"/>
          </reference>
        </references>
      </pivotArea>
    </chartFormat>
    <chartFormat chart="4" format="248">
      <pivotArea type="data" outline="0" fieldPosition="0">
        <references count="2">
          <reference field="4294967294" count="1" selected="0">
            <x v="0"/>
          </reference>
          <reference field="2" count="1" selected="0">
            <x v="1070"/>
          </reference>
        </references>
      </pivotArea>
    </chartFormat>
    <chartFormat chart="4" format="249">
      <pivotArea type="data" outline="0" fieldPosition="0">
        <references count="2">
          <reference field="4294967294" count="1" selected="0">
            <x v="0"/>
          </reference>
          <reference field="2" count="1" selected="0">
            <x v="516"/>
          </reference>
        </references>
      </pivotArea>
    </chartFormat>
    <chartFormat chart="4" format="250">
      <pivotArea type="data" outline="0" fieldPosition="0">
        <references count="2">
          <reference field="4294967294" count="1" selected="0">
            <x v="0"/>
          </reference>
          <reference field="2" count="1" selected="0">
            <x v="380"/>
          </reference>
        </references>
      </pivotArea>
    </chartFormat>
    <chartFormat chart="4" format="251">
      <pivotArea type="data" outline="0" fieldPosition="0">
        <references count="2">
          <reference field="4294967294" count="1" selected="0">
            <x v="0"/>
          </reference>
          <reference field="2" count="1" selected="0">
            <x v="507"/>
          </reference>
        </references>
      </pivotArea>
    </chartFormat>
    <chartFormat chart="4" format="252">
      <pivotArea type="data" outline="0" fieldPosition="0">
        <references count="2">
          <reference field="4294967294" count="1" selected="0">
            <x v="0"/>
          </reference>
          <reference field="2" count="1" selected="0">
            <x v="412"/>
          </reference>
        </references>
      </pivotArea>
    </chartFormat>
    <chartFormat chart="4" format="253">
      <pivotArea type="data" outline="0" fieldPosition="0">
        <references count="2">
          <reference field="4294967294" count="1" selected="0">
            <x v="0"/>
          </reference>
          <reference field="2" count="1" selected="0">
            <x v="1251"/>
          </reference>
        </references>
      </pivotArea>
    </chartFormat>
    <chartFormat chart="4" format="254">
      <pivotArea type="data" outline="0" fieldPosition="0">
        <references count="2">
          <reference field="4294967294" count="1" selected="0">
            <x v="0"/>
          </reference>
          <reference field="2" count="1" selected="0">
            <x v="943"/>
          </reference>
        </references>
      </pivotArea>
    </chartFormat>
    <chartFormat chart="4" format="255">
      <pivotArea type="data" outline="0" fieldPosition="0">
        <references count="2">
          <reference field="4294967294" count="1" selected="0">
            <x v="0"/>
          </reference>
          <reference field="2" count="1" selected="0">
            <x v="237"/>
          </reference>
        </references>
      </pivotArea>
    </chartFormat>
    <chartFormat chart="4" format="256">
      <pivotArea type="data" outline="0" fieldPosition="0">
        <references count="2">
          <reference field="4294967294" count="1" selected="0">
            <x v="0"/>
          </reference>
          <reference field="2" count="1" selected="0">
            <x v="941"/>
          </reference>
        </references>
      </pivotArea>
    </chartFormat>
    <chartFormat chart="4" format="257">
      <pivotArea type="data" outline="0" fieldPosition="0">
        <references count="2">
          <reference field="4294967294" count="1" selected="0">
            <x v="0"/>
          </reference>
          <reference field="2" count="1" selected="0">
            <x v="591"/>
          </reference>
        </references>
      </pivotArea>
    </chartFormat>
    <chartFormat chart="4" format="258">
      <pivotArea type="data" outline="0" fieldPosition="0">
        <references count="2">
          <reference field="4294967294" count="1" selected="0">
            <x v="0"/>
          </reference>
          <reference field="2" count="1" selected="0">
            <x v="93"/>
          </reference>
        </references>
      </pivotArea>
    </chartFormat>
    <chartFormat chart="4" format="259">
      <pivotArea type="data" outline="0" fieldPosition="0">
        <references count="2">
          <reference field="4294967294" count="1" selected="0">
            <x v="0"/>
          </reference>
          <reference field="2" count="1" selected="0">
            <x v="119"/>
          </reference>
        </references>
      </pivotArea>
    </chartFormat>
    <chartFormat chart="4" format="260">
      <pivotArea type="data" outline="0" fieldPosition="0">
        <references count="2">
          <reference field="4294967294" count="1" selected="0">
            <x v="0"/>
          </reference>
          <reference field="2" count="1" selected="0">
            <x v="162"/>
          </reference>
        </references>
      </pivotArea>
    </chartFormat>
    <chartFormat chart="4" format="261">
      <pivotArea type="data" outline="0" fieldPosition="0">
        <references count="2">
          <reference field="4294967294" count="1" selected="0">
            <x v="0"/>
          </reference>
          <reference field="2" count="1" selected="0">
            <x v="1047"/>
          </reference>
        </references>
      </pivotArea>
    </chartFormat>
    <chartFormat chart="4" format="262">
      <pivotArea type="data" outline="0" fieldPosition="0">
        <references count="2">
          <reference field="4294967294" count="1" selected="0">
            <x v="0"/>
          </reference>
          <reference field="2" count="1" selected="0">
            <x v="948"/>
          </reference>
        </references>
      </pivotArea>
    </chartFormat>
    <chartFormat chart="4" format="263">
      <pivotArea type="data" outline="0" fieldPosition="0">
        <references count="2">
          <reference field="4294967294" count="1" selected="0">
            <x v="0"/>
          </reference>
          <reference field="2" count="1" selected="0">
            <x v="876"/>
          </reference>
        </references>
      </pivotArea>
    </chartFormat>
    <chartFormat chart="4" format="264">
      <pivotArea type="data" outline="0" fieldPosition="0">
        <references count="2">
          <reference field="4294967294" count="1" selected="0">
            <x v="0"/>
          </reference>
          <reference field="2" count="1" selected="0">
            <x v="780"/>
          </reference>
        </references>
      </pivotArea>
    </chartFormat>
    <chartFormat chart="4" format="265">
      <pivotArea type="data" outline="0" fieldPosition="0">
        <references count="2">
          <reference field="4294967294" count="1" selected="0">
            <x v="0"/>
          </reference>
          <reference field="2" count="1" selected="0">
            <x v="651"/>
          </reference>
        </references>
      </pivotArea>
    </chartFormat>
    <chartFormat chart="4" format="266">
      <pivotArea type="data" outline="0" fieldPosition="0">
        <references count="2">
          <reference field="4294967294" count="1" selected="0">
            <x v="0"/>
          </reference>
          <reference field="2" count="1" selected="0">
            <x v="887"/>
          </reference>
        </references>
      </pivotArea>
    </chartFormat>
    <chartFormat chart="4" format="267">
      <pivotArea type="data" outline="0" fieldPosition="0">
        <references count="2">
          <reference field="4294967294" count="1" selected="0">
            <x v="0"/>
          </reference>
          <reference field="2" count="1" selected="0">
            <x v="109"/>
          </reference>
        </references>
      </pivotArea>
    </chartFormat>
    <chartFormat chart="4" format="268">
      <pivotArea type="data" outline="0" fieldPosition="0">
        <references count="2">
          <reference field="4294967294" count="1" selected="0">
            <x v="0"/>
          </reference>
          <reference field="2" count="1" selected="0">
            <x v="970"/>
          </reference>
        </references>
      </pivotArea>
    </chartFormat>
    <chartFormat chart="4" format="269">
      <pivotArea type="data" outline="0" fieldPosition="0">
        <references count="2">
          <reference field="4294967294" count="1" selected="0">
            <x v="0"/>
          </reference>
          <reference field="2" count="1" selected="0">
            <x v="1209"/>
          </reference>
        </references>
      </pivotArea>
    </chartFormat>
    <chartFormat chart="4" format="270">
      <pivotArea type="data" outline="0" fieldPosition="0">
        <references count="2">
          <reference field="4294967294" count="1" selected="0">
            <x v="0"/>
          </reference>
          <reference field="2" count="1" selected="0">
            <x v="1225"/>
          </reference>
        </references>
      </pivotArea>
    </chartFormat>
    <chartFormat chart="4" format="271">
      <pivotArea type="data" outline="0" fieldPosition="0">
        <references count="2">
          <reference field="4294967294" count="1" selected="0">
            <x v="0"/>
          </reference>
          <reference field="2" count="1" selected="0">
            <x v="702"/>
          </reference>
        </references>
      </pivotArea>
    </chartFormat>
    <chartFormat chart="4" format="272">
      <pivotArea type="data" outline="0" fieldPosition="0">
        <references count="2">
          <reference field="4294967294" count="1" selected="0">
            <x v="0"/>
          </reference>
          <reference field="2" count="1" selected="0">
            <x v="872"/>
          </reference>
        </references>
      </pivotArea>
    </chartFormat>
    <chartFormat chart="4" format="273">
      <pivotArea type="data" outline="0" fieldPosition="0">
        <references count="2">
          <reference field="4294967294" count="1" selected="0">
            <x v="0"/>
          </reference>
          <reference field="2" count="1" selected="0">
            <x v="864"/>
          </reference>
        </references>
      </pivotArea>
    </chartFormat>
    <chartFormat chart="4" format="274">
      <pivotArea type="data" outline="0" fieldPosition="0">
        <references count="2">
          <reference field="4294967294" count="1" selected="0">
            <x v="0"/>
          </reference>
          <reference field="2" count="1" selected="0">
            <x v="490"/>
          </reference>
        </references>
      </pivotArea>
    </chartFormat>
    <chartFormat chart="4" format="275">
      <pivotArea type="data" outline="0" fieldPosition="0">
        <references count="2">
          <reference field="4294967294" count="1" selected="0">
            <x v="0"/>
          </reference>
          <reference field="2" count="1" selected="0">
            <x v="255"/>
          </reference>
        </references>
      </pivotArea>
    </chartFormat>
    <chartFormat chart="4" format="276">
      <pivotArea type="data" outline="0" fieldPosition="0">
        <references count="2">
          <reference field="4294967294" count="1" selected="0">
            <x v="0"/>
          </reference>
          <reference field="2" count="1" selected="0">
            <x v="1208"/>
          </reference>
        </references>
      </pivotArea>
    </chartFormat>
    <chartFormat chart="4" format="277">
      <pivotArea type="data" outline="0" fieldPosition="0">
        <references count="2">
          <reference field="4294967294" count="1" selected="0">
            <x v="0"/>
          </reference>
          <reference field="2" count="1" selected="0">
            <x v="1219"/>
          </reference>
        </references>
      </pivotArea>
    </chartFormat>
    <chartFormat chart="4" format="278">
      <pivotArea type="data" outline="0" fieldPosition="0">
        <references count="2">
          <reference field="4294967294" count="1" selected="0">
            <x v="0"/>
          </reference>
          <reference field="2" count="1" selected="0">
            <x v="1196"/>
          </reference>
        </references>
      </pivotArea>
    </chartFormat>
    <chartFormat chart="4" format="279">
      <pivotArea type="data" outline="0" fieldPosition="0">
        <references count="2">
          <reference field="4294967294" count="1" selected="0">
            <x v="0"/>
          </reference>
          <reference field="2" count="1" selected="0">
            <x v="643"/>
          </reference>
        </references>
      </pivotArea>
    </chartFormat>
    <chartFormat chart="4" format="280">
      <pivotArea type="data" outline="0" fieldPosition="0">
        <references count="2">
          <reference field="4294967294" count="1" selected="0">
            <x v="0"/>
          </reference>
          <reference field="2" count="1" selected="0">
            <x v="936"/>
          </reference>
        </references>
      </pivotArea>
    </chartFormat>
    <chartFormat chart="4" format="281">
      <pivotArea type="data" outline="0" fieldPosition="0">
        <references count="2">
          <reference field="4294967294" count="1" selected="0">
            <x v="0"/>
          </reference>
          <reference field="2" count="1" selected="0">
            <x v="745"/>
          </reference>
        </references>
      </pivotArea>
    </chartFormat>
    <chartFormat chart="4" format="282">
      <pivotArea type="data" outline="0" fieldPosition="0">
        <references count="2">
          <reference field="4294967294" count="1" selected="0">
            <x v="0"/>
          </reference>
          <reference field="2" count="1" selected="0">
            <x v="837"/>
          </reference>
        </references>
      </pivotArea>
    </chartFormat>
    <chartFormat chart="4" format="283">
      <pivotArea type="data" outline="0" fieldPosition="0">
        <references count="2">
          <reference field="4294967294" count="1" selected="0">
            <x v="0"/>
          </reference>
          <reference field="2" count="1" selected="0">
            <x v="822"/>
          </reference>
        </references>
      </pivotArea>
    </chartFormat>
    <chartFormat chart="4" format="284">
      <pivotArea type="data" outline="0" fieldPosition="0">
        <references count="2">
          <reference field="4294967294" count="1" selected="0">
            <x v="0"/>
          </reference>
          <reference field="2" count="1" selected="0">
            <x v="853"/>
          </reference>
        </references>
      </pivotArea>
    </chartFormat>
    <chartFormat chart="4" format="285">
      <pivotArea type="data" outline="0" fieldPosition="0">
        <references count="2">
          <reference field="4294967294" count="1" selected="0">
            <x v="0"/>
          </reference>
          <reference field="2" count="1" selected="0">
            <x v="829"/>
          </reference>
        </references>
      </pivotArea>
    </chartFormat>
    <chartFormat chart="4" format="286">
      <pivotArea type="data" outline="0" fieldPosition="0">
        <references count="2">
          <reference field="4294967294" count="1" selected="0">
            <x v="0"/>
          </reference>
          <reference field="2" count="1" selected="0">
            <x v="804"/>
          </reference>
        </references>
      </pivotArea>
    </chartFormat>
    <chartFormat chart="4" format="287">
      <pivotArea type="data" outline="0" fieldPosition="0">
        <references count="2">
          <reference field="4294967294" count="1" selected="0">
            <x v="0"/>
          </reference>
          <reference field="2" count="1" selected="0">
            <x v="388"/>
          </reference>
        </references>
      </pivotArea>
    </chartFormat>
    <chartFormat chart="4" format="288">
      <pivotArea type="data" outline="0" fieldPosition="0">
        <references count="2">
          <reference field="4294967294" count="1" selected="0">
            <x v="0"/>
          </reference>
          <reference field="2" count="1" selected="0">
            <x v="413"/>
          </reference>
        </references>
      </pivotArea>
    </chartFormat>
    <chartFormat chart="4" format="289">
      <pivotArea type="data" outline="0" fieldPosition="0">
        <references count="2">
          <reference field="4294967294" count="1" selected="0">
            <x v="0"/>
          </reference>
          <reference field="2" count="1" selected="0">
            <x v="315"/>
          </reference>
        </references>
      </pivotArea>
    </chartFormat>
    <chartFormat chart="4" format="290">
      <pivotArea type="data" outline="0" fieldPosition="0">
        <references count="2">
          <reference field="4294967294" count="1" selected="0">
            <x v="0"/>
          </reference>
          <reference field="2" count="1" selected="0">
            <x v="199"/>
          </reference>
        </references>
      </pivotArea>
    </chartFormat>
    <chartFormat chart="4" format="291">
      <pivotArea type="data" outline="0" fieldPosition="0">
        <references count="2">
          <reference field="4294967294" count="1" selected="0">
            <x v="0"/>
          </reference>
          <reference field="2" count="1" selected="0">
            <x v="205"/>
          </reference>
        </references>
      </pivotArea>
    </chartFormat>
    <chartFormat chart="4" format="292">
      <pivotArea type="data" outline="0" fieldPosition="0">
        <references count="2">
          <reference field="4294967294" count="1" selected="0">
            <x v="0"/>
          </reference>
          <reference field="2" count="1" selected="0">
            <x v="204"/>
          </reference>
        </references>
      </pivotArea>
    </chartFormat>
    <chartFormat chart="4" format="293">
      <pivotArea type="data" outline="0" fieldPosition="0">
        <references count="2">
          <reference field="4294967294" count="1" selected="0">
            <x v="0"/>
          </reference>
          <reference field="2" count="1" selected="0">
            <x v="279"/>
          </reference>
        </references>
      </pivotArea>
    </chartFormat>
    <chartFormat chart="4" format="294">
      <pivotArea type="data" outline="0" fieldPosition="0">
        <references count="2">
          <reference field="4294967294" count="1" selected="0">
            <x v="0"/>
          </reference>
          <reference field="2" count="1" selected="0">
            <x v="11"/>
          </reference>
        </references>
      </pivotArea>
    </chartFormat>
    <chartFormat chart="4" format="295">
      <pivotArea type="data" outline="0" fieldPosition="0">
        <references count="2">
          <reference field="4294967294" count="1" selected="0">
            <x v="0"/>
          </reference>
          <reference field="2" count="1" selected="0">
            <x v="198"/>
          </reference>
        </references>
      </pivotArea>
    </chartFormat>
    <chartFormat chart="4" format="296">
      <pivotArea type="data" outline="0" fieldPosition="0">
        <references count="2">
          <reference field="4294967294" count="1" selected="0">
            <x v="0"/>
          </reference>
          <reference field="2" count="1" selected="0">
            <x v="76"/>
          </reference>
        </references>
      </pivotArea>
    </chartFormat>
    <chartFormat chart="4" format="297">
      <pivotArea type="data" outline="0" fieldPosition="0">
        <references count="2">
          <reference field="4294967294" count="1" selected="0">
            <x v="0"/>
          </reference>
          <reference field="2" count="1" selected="0">
            <x v="202"/>
          </reference>
        </references>
      </pivotArea>
    </chartFormat>
    <chartFormat chart="4" format="298">
      <pivotArea type="data" outline="0" fieldPosition="0">
        <references count="2">
          <reference field="4294967294" count="1" selected="0">
            <x v="0"/>
          </reference>
          <reference field="2" count="1" selected="0">
            <x v="274"/>
          </reference>
        </references>
      </pivotArea>
    </chartFormat>
    <chartFormat chart="4" format="299">
      <pivotArea type="data" outline="0" fieldPosition="0">
        <references count="2">
          <reference field="4294967294" count="1" selected="0">
            <x v="0"/>
          </reference>
          <reference field="2" count="1" selected="0">
            <x v="312"/>
          </reference>
        </references>
      </pivotArea>
    </chartFormat>
    <chartFormat chart="4" format="300">
      <pivotArea type="data" outline="0" fieldPosition="0">
        <references count="2">
          <reference field="4294967294" count="1" selected="0">
            <x v="0"/>
          </reference>
          <reference field="2" count="1" selected="0">
            <x v="256"/>
          </reference>
        </references>
      </pivotArea>
    </chartFormat>
    <chartFormat chart="4" format="301">
      <pivotArea type="data" outline="0" fieldPosition="0">
        <references count="2">
          <reference field="4294967294" count="1" selected="0">
            <x v="0"/>
          </reference>
          <reference field="2" count="1" selected="0">
            <x v="1167"/>
          </reference>
        </references>
      </pivotArea>
    </chartFormat>
    <chartFormat chart="4" format="302">
      <pivotArea type="data" outline="0" fieldPosition="0">
        <references count="2">
          <reference field="4294967294" count="1" selected="0">
            <x v="0"/>
          </reference>
          <reference field="2" count="1" selected="0">
            <x v="685"/>
          </reference>
        </references>
      </pivotArea>
    </chartFormat>
    <chartFormat chart="4" format="303">
      <pivotArea type="data" outline="0" fieldPosition="0">
        <references count="2">
          <reference field="4294967294" count="1" selected="0">
            <x v="0"/>
          </reference>
          <reference field="2" count="1" selected="0">
            <x v="962"/>
          </reference>
        </references>
      </pivotArea>
    </chartFormat>
    <chartFormat chart="4" format="304">
      <pivotArea type="data" outline="0" fieldPosition="0">
        <references count="2">
          <reference field="4294967294" count="1" selected="0">
            <x v="0"/>
          </reference>
          <reference field="2" count="1" selected="0">
            <x v="536"/>
          </reference>
        </references>
      </pivotArea>
    </chartFormat>
    <chartFormat chart="4" format="305">
      <pivotArea type="data" outline="0" fieldPosition="0">
        <references count="2">
          <reference field="4294967294" count="1" selected="0">
            <x v="0"/>
          </reference>
          <reference field="2" count="1" selected="0">
            <x v="27"/>
          </reference>
        </references>
      </pivotArea>
    </chartFormat>
    <chartFormat chart="4" format="306">
      <pivotArea type="data" outline="0" fieldPosition="0">
        <references count="2">
          <reference field="4294967294" count="1" selected="0">
            <x v="0"/>
          </reference>
          <reference field="2" count="1" selected="0">
            <x v="278"/>
          </reference>
        </references>
      </pivotArea>
    </chartFormat>
    <chartFormat chart="4" format="307">
      <pivotArea type="data" outline="0" fieldPosition="0">
        <references count="2">
          <reference field="4294967294" count="1" selected="0">
            <x v="0"/>
          </reference>
          <reference field="2" count="1" selected="0">
            <x v="161"/>
          </reference>
        </references>
      </pivotArea>
    </chartFormat>
    <chartFormat chart="4" format="308">
      <pivotArea type="data" outline="0" fieldPosition="0">
        <references count="2">
          <reference field="4294967294" count="1" selected="0">
            <x v="0"/>
          </reference>
          <reference field="2" count="1" selected="0">
            <x v="984"/>
          </reference>
        </references>
      </pivotArea>
    </chartFormat>
    <chartFormat chart="4" format="309">
      <pivotArea type="data" outline="0" fieldPosition="0">
        <references count="2">
          <reference field="4294967294" count="1" selected="0">
            <x v="0"/>
          </reference>
          <reference field="2" count="1" selected="0">
            <x v="658"/>
          </reference>
        </references>
      </pivotArea>
    </chartFormat>
    <chartFormat chart="4" format="310">
      <pivotArea type="data" outline="0" fieldPosition="0">
        <references count="2">
          <reference field="4294967294" count="1" selected="0">
            <x v="0"/>
          </reference>
          <reference field="2" count="1" selected="0">
            <x v="316"/>
          </reference>
        </references>
      </pivotArea>
    </chartFormat>
    <chartFormat chart="4" format="311">
      <pivotArea type="data" outline="0" fieldPosition="0">
        <references count="2">
          <reference field="4294967294" count="1" selected="0">
            <x v="0"/>
          </reference>
          <reference field="2" count="1" selected="0">
            <x v="70"/>
          </reference>
        </references>
      </pivotArea>
    </chartFormat>
    <chartFormat chart="4" format="312">
      <pivotArea type="data" outline="0" fieldPosition="0">
        <references count="2">
          <reference field="4294967294" count="1" selected="0">
            <x v="0"/>
          </reference>
          <reference field="2" count="1" selected="0">
            <x v="1223"/>
          </reference>
        </references>
      </pivotArea>
    </chartFormat>
    <chartFormat chart="4" format="313">
      <pivotArea type="data" outline="0" fieldPosition="0">
        <references count="2">
          <reference field="4294967294" count="1" selected="0">
            <x v="0"/>
          </reference>
          <reference field="2" count="1" selected="0">
            <x v="857"/>
          </reference>
        </references>
      </pivotArea>
    </chartFormat>
    <chartFormat chart="4" format="314">
      <pivotArea type="data" outline="0" fieldPosition="0">
        <references count="2">
          <reference field="4294967294" count="1" selected="0">
            <x v="0"/>
          </reference>
          <reference field="2" count="1" selected="0">
            <x v="871"/>
          </reference>
        </references>
      </pivotArea>
    </chartFormat>
    <chartFormat chart="4" format="315">
      <pivotArea type="data" outline="0" fieldPosition="0">
        <references count="2">
          <reference field="4294967294" count="1" selected="0">
            <x v="0"/>
          </reference>
          <reference field="2" count="1" selected="0">
            <x v="922"/>
          </reference>
        </references>
      </pivotArea>
    </chartFormat>
    <chartFormat chart="4" format="316">
      <pivotArea type="data" outline="0" fieldPosition="0">
        <references count="2">
          <reference field="4294967294" count="1" selected="0">
            <x v="0"/>
          </reference>
          <reference field="2" count="1" selected="0">
            <x v="556"/>
          </reference>
        </references>
      </pivotArea>
    </chartFormat>
    <chartFormat chart="4" format="317">
      <pivotArea type="data" outline="0" fieldPosition="0">
        <references count="2">
          <reference field="4294967294" count="1" selected="0">
            <x v="0"/>
          </reference>
          <reference field="2" count="1" selected="0">
            <x v="332"/>
          </reference>
        </references>
      </pivotArea>
    </chartFormat>
    <chartFormat chart="4" format="318">
      <pivotArea type="data" outline="0" fieldPosition="0">
        <references count="2">
          <reference field="4294967294" count="1" selected="0">
            <x v="0"/>
          </reference>
          <reference field="2" count="1" selected="0">
            <x v="364"/>
          </reference>
        </references>
      </pivotArea>
    </chartFormat>
    <chartFormat chart="4" format="319">
      <pivotArea type="data" outline="0" fieldPosition="0">
        <references count="2">
          <reference field="4294967294" count="1" selected="0">
            <x v="0"/>
          </reference>
          <reference field="2" count="1" selected="0">
            <x v="565"/>
          </reference>
        </references>
      </pivotArea>
    </chartFormat>
    <chartFormat chart="4" format="320">
      <pivotArea type="data" outline="0" fieldPosition="0">
        <references count="2">
          <reference field="4294967294" count="1" selected="0">
            <x v="0"/>
          </reference>
          <reference field="2" count="1" selected="0">
            <x v="418"/>
          </reference>
        </references>
      </pivotArea>
    </chartFormat>
    <chartFormat chart="4" format="321">
      <pivotArea type="data" outline="0" fieldPosition="0">
        <references count="2">
          <reference field="4294967294" count="1" selected="0">
            <x v="0"/>
          </reference>
          <reference field="2" count="1" selected="0">
            <x v="217"/>
          </reference>
        </references>
      </pivotArea>
    </chartFormat>
    <chartFormat chart="4" format="322">
      <pivotArea type="data" outline="0" fieldPosition="0">
        <references count="2">
          <reference field="4294967294" count="1" selected="0">
            <x v="0"/>
          </reference>
          <reference field="2" count="1" selected="0">
            <x v="979"/>
          </reference>
        </references>
      </pivotArea>
    </chartFormat>
    <chartFormat chart="4" format="323">
      <pivotArea type="data" outline="0" fieldPosition="0">
        <references count="2">
          <reference field="4294967294" count="1" selected="0">
            <x v="0"/>
          </reference>
          <reference field="2" count="1" selected="0">
            <x v="588"/>
          </reference>
        </references>
      </pivotArea>
    </chartFormat>
    <chartFormat chart="4" format="324">
      <pivotArea type="data" outline="0" fieldPosition="0">
        <references count="2">
          <reference field="4294967294" count="1" selected="0">
            <x v="0"/>
          </reference>
          <reference field="2" count="1" selected="0">
            <x v="474"/>
          </reference>
        </references>
      </pivotArea>
    </chartFormat>
    <chartFormat chart="4" format="325">
      <pivotArea type="data" outline="0" fieldPosition="0">
        <references count="2">
          <reference field="4294967294" count="1" selected="0">
            <x v="0"/>
          </reference>
          <reference field="2" count="1" selected="0">
            <x v="599"/>
          </reference>
        </references>
      </pivotArea>
    </chartFormat>
    <chartFormat chart="4" format="326">
      <pivotArea type="data" outline="0" fieldPosition="0">
        <references count="2">
          <reference field="4294967294" count="1" selected="0">
            <x v="0"/>
          </reference>
          <reference field="2" count="1" selected="0">
            <x v="35"/>
          </reference>
        </references>
      </pivotArea>
    </chartFormat>
    <chartFormat chart="4" format="327">
      <pivotArea type="data" outline="0" fieldPosition="0">
        <references count="2">
          <reference field="4294967294" count="1" selected="0">
            <x v="0"/>
          </reference>
          <reference field="2" count="1" selected="0">
            <x v="263"/>
          </reference>
        </references>
      </pivotArea>
    </chartFormat>
    <chartFormat chart="4" format="328">
      <pivotArea type="data" outline="0" fieldPosition="0">
        <references count="2">
          <reference field="4294967294" count="1" selected="0">
            <x v="0"/>
          </reference>
          <reference field="2" count="1" selected="0">
            <x v="1166"/>
          </reference>
        </references>
      </pivotArea>
    </chartFormat>
    <chartFormat chart="4" format="329">
      <pivotArea type="data" outline="0" fieldPosition="0">
        <references count="2">
          <reference field="4294967294" count="1" selected="0">
            <x v="0"/>
          </reference>
          <reference field="2" count="1" selected="0">
            <x v="988"/>
          </reference>
        </references>
      </pivotArea>
    </chartFormat>
    <chartFormat chart="4" format="330">
      <pivotArea type="data" outline="0" fieldPosition="0">
        <references count="2">
          <reference field="4294967294" count="1" selected="0">
            <x v="0"/>
          </reference>
          <reference field="2" count="1" selected="0">
            <x v="839"/>
          </reference>
        </references>
      </pivotArea>
    </chartFormat>
    <chartFormat chart="4" format="331">
      <pivotArea type="data" outline="0" fieldPosition="0">
        <references count="2">
          <reference field="4294967294" count="1" selected="0">
            <x v="0"/>
          </reference>
          <reference field="2" count="1" selected="0">
            <x v="1023"/>
          </reference>
        </references>
      </pivotArea>
    </chartFormat>
    <chartFormat chart="4" format="332">
      <pivotArea type="data" outline="0" fieldPosition="0">
        <references count="2">
          <reference field="4294967294" count="1" selected="0">
            <x v="0"/>
          </reference>
          <reference field="2" count="1" selected="0">
            <x v="1165"/>
          </reference>
        </references>
      </pivotArea>
    </chartFormat>
    <chartFormat chart="4" format="333">
      <pivotArea type="data" outline="0" fieldPosition="0">
        <references count="2">
          <reference field="4294967294" count="1" selected="0">
            <x v="0"/>
          </reference>
          <reference field="2" count="1" selected="0">
            <x v="919"/>
          </reference>
        </references>
      </pivotArea>
    </chartFormat>
    <chartFormat chart="4" format="334">
      <pivotArea type="data" outline="0" fieldPosition="0">
        <references count="2">
          <reference field="4294967294" count="1" selected="0">
            <x v="0"/>
          </reference>
          <reference field="2" count="1" selected="0">
            <x v="463"/>
          </reference>
        </references>
      </pivotArea>
    </chartFormat>
    <chartFormat chart="4" format="335">
      <pivotArea type="data" outline="0" fieldPosition="0">
        <references count="2">
          <reference field="4294967294" count="1" selected="0">
            <x v="0"/>
          </reference>
          <reference field="2" count="1" selected="0">
            <x v="241"/>
          </reference>
        </references>
      </pivotArea>
    </chartFormat>
    <chartFormat chart="4" format="336">
      <pivotArea type="data" outline="0" fieldPosition="0">
        <references count="2">
          <reference field="4294967294" count="1" selected="0">
            <x v="0"/>
          </reference>
          <reference field="2" count="1" selected="0">
            <x v="1037"/>
          </reference>
        </references>
      </pivotArea>
    </chartFormat>
    <chartFormat chart="4" format="337">
      <pivotArea type="data" outline="0" fieldPosition="0">
        <references count="2">
          <reference field="4294967294" count="1" selected="0">
            <x v="0"/>
          </reference>
          <reference field="2" count="1" selected="0">
            <x v="934"/>
          </reference>
        </references>
      </pivotArea>
    </chartFormat>
    <chartFormat chart="4" format="338">
      <pivotArea type="data" outline="0" fieldPosition="0">
        <references count="2">
          <reference field="4294967294" count="1" selected="0">
            <x v="0"/>
          </reference>
          <reference field="2" count="1" selected="0">
            <x v="563"/>
          </reference>
        </references>
      </pivotArea>
    </chartFormat>
    <chartFormat chart="4" format="339">
      <pivotArea type="data" outline="0" fieldPosition="0">
        <references count="2">
          <reference field="4294967294" count="1" selected="0">
            <x v="0"/>
          </reference>
          <reference field="2" count="1" selected="0">
            <x v="94"/>
          </reference>
        </references>
      </pivotArea>
    </chartFormat>
    <chartFormat chart="4" format="340">
      <pivotArea type="data" outline="0" fieldPosition="0">
        <references count="2">
          <reference field="4294967294" count="1" selected="0">
            <x v="0"/>
          </reference>
          <reference field="2" count="1" selected="0">
            <x v="291"/>
          </reference>
        </references>
      </pivotArea>
    </chartFormat>
    <chartFormat chart="4" format="341">
      <pivotArea type="data" outline="0" fieldPosition="0">
        <references count="2">
          <reference field="4294967294" count="1" selected="0">
            <x v="0"/>
          </reference>
          <reference field="2" count="1" selected="0">
            <x v="1030"/>
          </reference>
        </references>
      </pivotArea>
    </chartFormat>
    <chartFormat chart="4" format="342">
      <pivotArea type="data" outline="0" fieldPosition="0">
        <references count="2">
          <reference field="4294967294" count="1" selected="0">
            <x v="0"/>
          </reference>
          <reference field="2" count="1" selected="0">
            <x v="530"/>
          </reference>
        </references>
      </pivotArea>
    </chartFormat>
    <chartFormat chart="4" format="343">
      <pivotArea type="data" outline="0" fieldPosition="0">
        <references count="2">
          <reference field="4294967294" count="1" selected="0">
            <x v="0"/>
          </reference>
          <reference field="2" count="1" selected="0">
            <x v="74"/>
          </reference>
        </references>
      </pivotArea>
    </chartFormat>
    <chartFormat chart="4" format="344">
      <pivotArea type="data" outline="0" fieldPosition="0">
        <references count="2">
          <reference field="4294967294" count="1" selected="0">
            <x v="0"/>
          </reference>
          <reference field="2" count="1" selected="0">
            <x v="1261"/>
          </reference>
        </references>
      </pivotArea>
    </chartFormat>
    <chartFormat chart="4" format="345">
      <pivotArea type="data" outline="0" fieldPosition="0">
        <references count="2">
          <reference field="4294967294" count="1" selected="0">
            <x v="0"/>
          </reference>
          <reference field="2" count="1" selected="0">
            <x v="1259"/>
          </reference>
        </references>
      </pivotArea>
    </chartFormat>
    <chartFormat chart="4" format="346">
      <pivotArea type="data" outline="0" fieldPosition="0">
        <references count="2">
          <reference field="4294967294" count="1" selected="0">
            <x v="0"/>
          </reference>
          <reference field="2" count="1" selected="0">
            <x v="1117"/>
          </reference>
        </references>
      </pivotArea>
    </chartFormat>
    <chartFormat chart="4" format="347">
      <pivotArea type="data" outline="0" fieldPosition="0">
        <references count="2">
          <reference field="4294967294" count="1" selected="0">
            <x v="0"/>
          </reference>
          <reference field="2" count="1" selected="0">
            <x v="985"/>
          </reference>
        </references>
      </pivotArea>
    </chartFormat>
    <chartFormat chart="4" format="348">
      <pivotArea type="data" outline="0" fieldPosition="0">
        <references count="2">
          <reference field="4294967294" count="1" selected="0">
            <x v="0"/>
          </reference>
          <reference field="2" count="1" selected="0">
            <x v="1260"/>
          </reference>
        </references>
      </pivotArea>
    </chartFormat>
    <chartFormat chart="4" format="349">
      <pivotArea type="data" outline="0" fieldPosition="0">
        <references count="2">
          <reference field="4294967294" count="1" selected="0">
            <x v="0"/>
          </reference>
          <reference field="2" count="1" selected="0">
            <x v="1265"/>
          </reference>
        </references>
      </pivotArea>
    </chartFormat>
    <chartFormat chart="4" format="350">
      <pivotArea type="data" outline="0" fieldPosition="0">
        <references count="2">
          <reference field="4294967294" count="1" selected="0">
            <x v="0"/>
          </reference>
          <reference field="2" count="1" selected="0">
            <x v="1065"/>
          </reference>
        </references>
      </pivotArea>
    </chartFormat>
    <chartFormat chart="4" format="351">
      <pivotArea type="data" outline="0" fieldPosition="0">
        <references count="2">
          <reference field="4294967294" count="1" selected="0">
            <x v="0"/>
          </reference>
          <reference field="2" count="1" selected="0">
            <x v="1263"/>
          </reference>
        </references>
      </pivotArea>
    </chartFormat>
    <chartFormat chart="4" format="352">
      <pivotArea type="data" outline="0" fieldPosition="0">
        <references count="2">
          <reference field="4294967294" count="1" selected="0">
            <x v="0"/>
          </reference>
          <reference field="2" count="1" selected="0">
            <x v="1264"/>
          </reference>
        </references>
      </pivotArea>
    </chartFormat>
    <chartFormat chart="4" format="353">
      <pivotArea type="data" outline="0" fieldPosition="0">
        <references count="2">
          <reference field="4294967294" count="1" selected="0">
            <x v="0"/>
          </reference>
          <reference field="2" count="1" selected="0">
            <x v="1246"/>
          </reference>
        </references>
      </pivotArea>
    </chartFormat>
    <chartFormat chart="4" format="354">
      <pivotArea type="data" outline="0" fieldPosition="0">
        <references count="2">
          <reference field="4294967294" count="1" selected="0">
            <x v="0"/>
          </reference>
          <reference field="2" count="1" selected="0">
            <x v="1106"/>
          </reference>
        </references>
      </pivotArea>
    </chartFormat>
    <chartFormat chart="4" format="355">
      <pivotArea type="data" outline="0" fieldPosition="0">
        <references count="2">
          <reference field="4294967294" count="1" selected="0">
            <x v="0"/>
          </reference>
          <reference field="2" count="1" selected="0">
            <x v="1151"/>
          </reference>
        </references>
      </pivotArea>
    </chartFormat>
    <chartFormat chart="4" format="356">
      <pivotArea type="data" outline="0" fieldPosition="0">
        <references count="2">
          <reference field="4294967294" count="1" selected="0">
            <x v="0"/>
          </reference>
          <reference field="2" count="1" selected="0">
            <x v="899"/>
          </reference>
        </references>
      </pivotArea>
    </chartFormat>
    <chartFormat chart="4" format="357">
      <pivotArea type="data" outline="0" fieldPosition="0">
        <references count="2">
          <reference field="4294967294" count="1" selected="0">
            <x v="0"/>
          </reference>
          <reference field="2" count="1" selected="0">
            <x v="409"/>
          </reference>
        </references>
      </pivotArea>
    </chartFormat>
    <chartFormat chart="4" format="358">
      <pivotArea type="data" outline="0" fieldPosition="0">
        <references count="2">
          <reference field="4294967294" count="1" selected="0">
            <x v="0"/>
          </reference>
          <reference field="2" count="1" selected="0">
            <x v="477"/>
          </reference>
        </references>
      </pivotArea>
    </chartFormat>
    <chartFormat chart="4" format="359">
      <pivotArea type="data" outline="0" fieldPosition="0">
        <references count="2">
          <reference field="4294967294" count="1" selected="0">
            <x v="0"/>
          </reference>
          <reference field="2" count="1" selected="0">
            <x v="542"/>
          </reference>
        </references>
      </pivotArea>
    </chartFormat>
    <chartFormat chart="4" format="360">
      <pivotArea type="data" outline="0" fieldPosition="0">
        <references count="2">
          <reference field="4294967294" count="1" selected="0">
            <x v="0"/>
          </reference>
          <reference field="2" count="1" selected="0">
            <x v="387"/>
          </reference>
        </references>
      </pivotArea>
    </chartFormat>
    <chartFormat chart="4" format="361">
      <pivotArea type="data" outline="0" fieldPosition="0">
        <references count="2">
          <reference field="4294967294" count="1" selected="0">
            <x v="0"/>
          </reference>
          <reference field="2" count="1" selected="0">
            <x v="317"/>
          </reference>
        </references>
      </pivotArea>
    </chartFormat>
    <chartFormat chart="4" format="362">
      <pivotArea type="data" outline="0" fieldPosition="0">
        <references count="2">
          <reference field="4294967294" count="1" selected="0">
            <x v="0"/>
          </reference>
          <reference field="2" count="1" selected="0">
            <x v="239"/>
          </reference>
        </references>
      </pivotArea>
    </chartFormat>
    <chartFormat chart="4" format="363">
      <pivotArea type="data" outline="0" fieldPosition="0">
        <references count="2">
          <reference field="4294967294" count="1" selected="0">
            <x v="0"/>
          </reference>
          <reference field="2" count="1" selected="0">
            <x v="105"/>
          </reference>
        </references>
      </pivotArea>
    </chartFormat>
    <chartFormat chart="4" format="364">
      <pivotArea type="data" outline="0" fieldPosition="0">
        <references count="2">
          <reference field="4294967294" count="1" selected="0">
            <x v="0"/>
          </reference>
          <reference field="2" count="1" selected="0">
            <x v="1027"/>
          </reference>
        </references>
      </pivotArea>
    </chartFormat>
    <chartFormat chart="4" format="365">
      <pivotArea type="data" outline="0" fieldPosition="0">
        <references count="2">
          <reference field="4294967294" count="1" selected="0">
            <x v="0"/>
          </reference>
          <reference field="2" count="1" selected="0">
            <x v="1082"/>
          </reference>
        </references>
      </pivotArea>
    </chartFormat>
    <chartFormat chart="4" format="366">
      <pivotArea type="data" outline="0" fieldPosition="0">
        <references count="2">
          <reference field="4294967294" count="1" selected="0">
            <x v="0"/>
          </reference>
          <reference field="2" count="1" selected="0">
            <x v="1156"/>
          </reference>
        </references>
      </pivotArea>
    </chartFormat>
    <chartFormat chart="4" format="367">
      <pivotArea type="data" outline="0" fieldPosition="0">
        <references count="2">
          <reference field="4294967294" count="1" selected="0">
            <x v="0"/>
          </reference>
          <reference field="2" count="1" selected="0">
            <x v="1052"/>
          </reference>
        </references>
      </pivotArea>
    </chartFormat>
    <chartFormat chart="4" format="368">
      <pivotArea type="data" outline="0" fieldPosition="0">
        <references count="2">
          <reference field="4294967294" count="1" selected="0">
            <x v="0"/>
          </reference>
          <reference field="2" count="1" selected="0">
            <x v="1182"/>
          </reference>
        </references>
      </pivotArea>
    </chartFormat>
    <chartFormat chart="4" format="369">
      <pivotArea type="data" outline="0" fieldPosition="0">
        <references count="2">
          <reference field="4294967294" count="1" selected="0">
            <x v="0"/>
          </reference>
          <reference field="2" count="1" selected="0">
            <x v="1221"/>
          </reference>
        </references>
      </pivotArea>
    </chartFormat>
    <chartFormat chart="4" format="370">
      <pivotArea type="data" outline="0" fieldPosition="0">
        <references count="2">
          <reference field="4294967294" count="1" selected="0">
            <x v="0"/>
          </reference>
          <reference field="2" count="1" selected="0">
            <x v="1268"/>
          </reference>
        </references>
      </pivotArea>
    </chartFormat>
    <chartFormat chart="4" format="371">
      <pivotArea type="data" outline="0" fieldPosition="0">
        <references count="2">
          <reference field="4294967294" count="1" selected="0">
            <x v="0"/>
          </reference>
          <reference field="2" count="1" selected="0">
            <x v="1190"/>
          </reference>
        </references>
      </pivotArea>
    </chartFormat>
    <chartFormat chart="4" format="372">
      <pivotArea type="data" outline="0" fieldPosition="0">
        <references count="2">
          <reference field="4294967294" count="1" selected="0">
            <x v="0"/>
          </reference>
          <reference field="2" count="1" selected="0">
            <x v="1155"/>
          </reference>
        </references>
      </pivotArea>
    </chartFormat>
    <chartFormat chart="4" format="373">
      <pivotArea type="data" outline="0" fieldPosition="0">
        <references count="2">
          <reference field="4294967294" count="1" selected="0">
            <x v="0"/>
          </reference>
          <reference field="2" count="1" selected="0">
            <x v="1141"/>
          </reference>
        </references>
      </pivotArea>
    </chartFormat>
    <chartFormat chart="4" format="374">
      <pivotArea type="data" outline="0" fieldPosition="0">
        <references count="2">
          <reference field="4294967294" count="1" selected="0">
            <x v="0"/>
          </reference>
          <reference field="2" count="1" selected="0">
            <x v="691"/>
          </reference>
        </references>
      </pivotArea>
    </chartFormat>
    <chartFormat chart="4" format="375">
      <pivotArea type="data" outline="0" fieldPosition="0">
        <references count="2">
          <reference field="4294967294" count="1" selected="0">
            <x v="0"/>
          </reference>
          <reference field="2" count="1" selected="0">
            <x v="696"/>
          </reference>
        </references>
      </pivotArea>
    </chartFormat>
    <chartFormat chart="4" format="376">
      <pivotArea type="data" outline="0" fieldPosition="0">
        <references count="2">
          <reference field="4294967294" count="1" selected="0">
            <x v="0"/>
          </reference>
          <reference field="2" count="1" selected="0">
            <x v="723"/>
          </reference>
        </references>
      </pivotArea>
    </chartFormat>
    <chartFormat chart="4" format="377">
      <pivotArea type="data" outline="0" fieldPosition="0">
        <references count="2">
          <reference field="4294967294" count="1" selected="0">
            <x v="0"/>
          </reference>
          <reference field="2" count="1" selected="0">
            <x v="869"/>
          </reference>
        </references>
      </pivotArea>
    </chartFormat>
    <chartFormat chart="4" format="378">
      <pivotArea type="data" outline="0" fieldPosition="0">
        <references count="2">
          <reference field="4294967294" count="1" selected="0">
            <x v="0"/>
          </reference>
          <reference field="2" count="1" selected="0">
            <x v="796"/>
          </reference>
        </references>
      </pivotArea>
    </chartFormat>
    <chartFormat chart="4" format="379">
      <pivotArea type="data" outline="0" fieldPosition="0">
        <references count="2">
          <reference field="4294967294" count="1" selected="0">
            <x v="0"/>
          </reference>
          <reference field="2" count="1" selected="0">
            <x v="833"/>
          </reference>
        </references>
      </pivotArea>
    </chartFormat>
    <chartFormat chart="4" format="380">
      <pivotArea type="data" outline="0" fieldPosition="0">
        <references count="2">
          <reference field="4294967294" count="1" selected="0">
            <x v="0"/>
          </reference>
          <reference field="2" count="1" selected="0">
            <x v="694"/>
          </reference>
        </references>
      </pivotArea>
    </chartFormat>
    <chartFormat chart="4" format="381">
      <pivotArea type="data" outline="0" fieldPosition="0">
        <references count="2">
          <reference field="4294967294" count="1" selected="0">
            <x v="0"/>
          </reference>
          <reference field="2" count="1" selected="0">
            <x v="762"/>
          </reference>
        </references>
      </pivotArea>
    </chartFormat>
    <chartFormat chart="4" format="382">
      <pivotArea type="data" outline="0" fieldPosition="0">
        <references count="2">
          <reference field="4294967294" count="1" selected="0">
            <x v="0"/>
          </reference>
          <reference field="2" count="1" selected="0">
            <x v="954"/>
          </reference>
        </references>
      </pivotArea>
    </chartFormat>
    <chartFormat chart="4" format="383">
      <pivotArea type="data" outline="0" fieldPosition="0">
        <references count="2">
          <reference field="4294967294" count="1" selected="0">
            <x v="0"/>
          </reference>
          <reference field="2" count="1" selected="0">
            <x v="825"/>
          </reference>
        </references>
      </pivotArea>
    </chartFormat>
    <chartFormat chart="4" format="384">
      <pivotArea type="data" outline="0" fieldPosition="0">
        <references count="2">
          <reference field="4294967294" count="1" selected="0">
            <x v="0"/>
          </reference>
          <reference field="2" count="1" selected="0">
            <x v="457"/>
          </reference>
        </references>
      </pivotArea>
    </chartFormat>
    <chartFormat chart="4" format="385">
      <pivotArea type="data" outline="0" fieldPosition="0">
        <references count="2">
          <reference field="4294967294" count="1" selected="0">
            <x v="0"/>
          </reference>
          <reference field="2" count="1" selected="0">
            <x v="567"/>
          </reference>
        </references>
      </pivotArea>
    </chartFormat>
    <chartFormat chart="4" format="386">
      <pivotArea type="data" outline="0" fieldPosition="0">
        <references count="2">
          <reference field="4294967294" count="1" selected="0">
            <x v="0"/>
          </reference>
          <reference field="2" count="1" selected="0">
            <x v="414"/>
          </reference>
        </references>
      </pivotArea>
    </chartFormat>
    <chartFormat chart="4" format="387">
      <pivotArea type="data" outline="0" fieldPosition="0">
        <references count="2">
          <reference field="4294967294" count="1" selected="0">
            <x v="0"/>
          </reference>
          <reference field="2" count="1" selected="0">
            <x v="378"/>
          </reference>
        </references>
      </pivotArea>
    </chartFormat>
    <chartFormat chart="4" format="388">
      <pivotArea type="data" outline="0" fieldPosition="0">
        <references count="2">
          <reference field="4294967294" count="1" selected="0">
            <x v="0"/>
          </reference>
          <reference field="2" count="1" selected="0">
            <x v="609"/>
          </reference>
        </references>
      </pivotArea>
    </chartFormat>
    <chartFormat chart="4" format="389">
      <pivotArea type="data" outline="0" fieldPosition="0">
        <references count="2">
          <reference field="4294967294" count="1" selected="0">
            <x v="0"/>
          </reference>
          <reference field="2" count="1" selected="0">
            <x v="560"/>
          </reference>
        </references>
      </pivotArea>
    </chartFormat>
    <chartFormat chart="4" format="390">
      <pivotArea type="data" outline="0" fieldPosition="0">
        <references count="2">
          <reference field="4294967294" count="1" selected="0">
            <x v="0"/>
          </reference>
          <reference field="2" count="1" selected="0">
            <x v="529"/>
          </reference>
        </references>
      </pivotArea>
    </chartFormat>
    <chartFormat chart="4" format="391">
      <pivotArea type="data" outline="0" fieldPosition="0">
        <references count="2">
          <reference field="4294967294" count="1" selected="0">
            <x v="0"/>
          </reference>
          <reference field="2" count="1" selected="0">
            <x v="435"/>
          </reference>
        </references>
      </pivotArea>
    </chartFormat>
    <chartFormat chart="4" format="392">
      <pivotArea type="data" outline="0" fieldPosition="0">
        <references count="2">
          <reference field="4294967294" count="1" selected="0">
            <x v="0"/>
          </reference>
          <reference field="2" count="1" selected="0">
            <x v="537"/>
          </reference>
        </references>
      </pivotArea>
    </chartFormat>
    <chartFormat chart="4" format="393">
      <pivotArea type="data" outline="0" fieldPosition="0">
        <references count="2">
          <reference field="4294967294" count="1" selected="0">
            <x v="0"/>
          </reference>
          <reference field="2" count="1" selected="0">
            <x v="449"/>
          </reference>
        </references>
      </pivotArea>
    </chartFormat>
    <chartFormat chart="4" format="394">
      <pivotArea type="data" outline="0" fieldPosition="0">
        <references count="2">
          <reference field="4294967294" count="1" selected="0">
            <x v="0"/>
          </reference>
          <reference field="2" count="1" selected="0">
            <x v="574"/>
          </reference>
        </references>
      </pivotArea>
    </chartFormat>
    <chartFormat chart="4" format="395">
      <pivotArea type="data" outline="0" fieldPosition="0">
        <references count="2">
          <reference field="4294967294" count="1" selected="0">
            <x v="0"/>
          </reference>
          <reference field="2" count="1" selected="0">
            <x v="420"/>
          </reference>
        </references>
      </pivotArea>
    </chartFormat>
    <chartFormat chart="4" format="396">
      <pivotArea type="data" outline="0" fieldPosition="0">
        <references count="2">
          <reference field="4294967294" count="1" selected="0">
            <x v="0"/>
          </reference>
          <reference field="2" count="1" selected="0">
            <x v="615"/>
          </reference>
        </references>
      </pivotArea>
    </chartFormat>
    <chartFormat chart="4" format="397">
      <pivotArea type="data" outline="0" fieldPosition="0">
        <references count="2">
          <reference field="4294967294" count="1" selected="0">
            <x v="0"/>
          </reference>
          <reference field="2" count="1" selected="0">
            <x v="461"/>
          </reference>
        </references>
      </pivotArea>
    </chartFormat>
    <chartFormat chart="4" format="398">
      <pivotArea type="data" outline="0" fieldPosition="0">
        <references count="2">
          <reference field="4294967294" count="1" selected="0">
            <x v="0"/>
          </reference>
          <reference field="2" count="1" selected="0">
            <x v="617"/>
          </reference>
        </references>
      </pivotArea>
    </chartFormat>
    <chartFormat chart="4" format="399">
      <pivotArea type="data" outline="0" fieldPosition="0">
        <references count="2">
          <reference field="4294967294" count="1" selected="0">
            <x v="0"/>
          </reference>
          <reference field="2" count="1" selected="0">
            <x v="631"/>
          </reference>
        </references>
      </pivotArea>
    </chartFormat>
    <chartFormat chart="4" format="400">
      <pivotArea type="data" outline="0" fieldPosition="0">
        <references count="2">
          <reference field="4294967294" count="1" selected="0">
            <x v="0"/>
          </reference>
          <reference field="2" count="1" selected="0">
            <x v="386"/>
          </reference>
        </references>
      </pivotArea>
    </chartFormat>
    <chartFormat chart="4" format="401">
      <pivotArea type="data" outline="0" fieldPosition="0">
        <references count="2">
          <reference field="4294967294" count="1" selected="0">
            <x v="0"/>
          </reference>
          <reference field="2" count="1" selected="0">
            <x v="484"/>
          </reference>
        </references>
      </pivotArea>
    </chartFormat>
    <chartFormat chart="4" format="402">
      <pivotArea type="data" outline="0" fieldPosition="0">
        <references count="2">
          <reference field="4294967294" count="1" selected="0">
            <x v="0"/>
          </reference>
          <reference field="2" count="1" selected="0">
            <x v="485"/>
          </reference>
        </references>
      </pivotArea>
    </chartFormat>
    <chartFormat chart="4" format="403">
      <pivotArea type="data" outline="0" fieldPosition="0">
        <references count="2">
          <reference field="4294967294" count="1" selected="0">
            <x v="0"/>
          </reference>
          <reference field="2" count="1" selected="0">
            <x v="79"/>
          </reference>
        </references>
      </pivotArea>
    </chartFormat>
    <chartFormat chart="4" format="404">
      <pivotArea type="data" outline="0" fieldPosition="0">
        <references count="2">
          <reference field="4294967294" count="1" selected="0">
            <x v="0"/>
          </reference>
          <reference field="2" count="1" selected="0">
            <x v="206"/>
          </reference>
        </references>
      </pivotArea>
    </chartFormat>
    <chartFormat chart="4" format="405">
      <pivotArea type="data" outline="0" fieldPosition="0">
        <references count="2">
          <reference field="4294967294" count="1" selected="0">
            <x v="0"/>
          </reference>
          <reference field="2" count="1" selected="0">
            <x v="101"/>
          </reference>
        </references>
      </pivotArea>
    </chartFormat>
    <chartFormat chart="4" format="406">
      <pivotArea type="data" outline="0" fieldPosition="0">
        <references count="2">
          <reference field="4294967294" count="1" selected="0">
            <x v="0"/>
          </reference>
          <reference field="2" count="1" selected="0">
            <x v="259"/>
          </reference>
        </references>
      </pivotArea>
    </chartFormat>
    <chartFormat chart="4" format="407">
      <pivotArea type="data" outline="0" fieldPosition="0">
        <references count="2">
          <reference field="4294967294" count="1" selected="0">
            <x v="0"/>
          </reference>
          <reference field="2" count="1" selected="0">
            <x v="113"/>
          </reference>
        </references>
      </pivotArea>
    </chartFormat>
    <chartFormat chart="4" format="408">
      <pivotArea type="data" outline="0" fieldPosition="0">
        <references count="2">
          <reference field="4294967294" count="1" selected="0">
            <x v="0"/>
          </reference>
          <reference field="2" count="1" selected="0">
            <x v="30"/>
          </reference>
        </references>
      </pivotArea>
    </chartFormat>
    <chartFormat chart="4" format="409">
      <pivotArea type="data" outline="0" fieldPosition="0">
        <references count="2">
          <reference field="4294967294" count="1" selected="0">
            <x v="0"/>
          </reference>
          <reference field="2" count="1" selected="0">
            <x v="121"/>
          </reference>
        </references>
      </pivotArea>
    </chartFormat>
    <chartFormat chart="4" format="410">
      <pivotArea type="data" outline="0" fieldPosition="0">
        <references count="2">
          <reference field="4294967294" count="1" selected="0">
            <x v="0"/>
          </reference>
          <reference field="2" count="1" selected="0">
            <x v="252"/>
          </reference>
        </references>
      </pivotArea>
    </chartFormat>
    <chartFormat chart="4" format="411">
      <pivotArea type="data" outline="0" fieldPosition="0">
        <references count="2">
          <reference field="4294967294" count="1" selected="0">
            <x v="0"/>
          </reference>
          <reference field="2" count="1" selected="0">
            <x v="201"/>
          </reference>
        </references>
      </pivotArea>
    </chartFormat>
    <chartFormat chart="4" format="412">
      <pivotArea type="data" outline="0" fieldPosition="0">
        <references count="2">
          <reference field="4294967294" count="1" selected="0">
            <x v="0"/>
          </reference>
          <reference field="2" count="1" selected="0">
            <x v="99"/>
          </reference>
        </references>
      </pivotArea>
    </chartFormat>
    <chartFormat chart="4" format="413">
      <pivotArea type="data" outline="0" fieldPosition="0">
        <references count="2">
          <reference field="4294967294" count="1" selected="0">
            <x v="0"/>
          </reference>
          <reference field="2" count="1" selected="0">
            <x v="108"/>
          </reference>
        </references>
      </pivotArea>
    </chartFormat>
    <chartFormat chart="4" format="414">
      <pivotArea type="data" outline="0" fieldPosition="0">
        <references count="2">
          <reference field="4294967294" count="1" selected="0">
            <x v="0"/>
          </reference>
          <reference field="2" count="1" selected="0">
            <x v="200"/>
          </reference>
        </references>
      </pivotArea>
    </chartFormat>
    <chartFormat chart="4" format="415">
      <pivotArea type="data" outline="0" fieldPosition="0">
        <references count="2">
          <reference field="4294967294" count="1" selected="0">
            <x v="0"/>
          </reference>
          <reference field="2" count="1" selected="0">
            <x v="165"/>
          </reference>
        </references>
      </pivotArea>
    </chartFormat>
    <chartFormat chart="4" format="416">
      <pivotArea type="data" outline="0" fieldPosition="0">
        <references count="2">
          <reference field="4294967294" count="1" selected="0">
            <x v="0"/>
          </reference>
          <reference field="2" count="1" selected="0">
            <x v="299"/>
          </reference>
        </references>
      </pivotArea>
    </chartFormat>
    <chartFormat chart="4" format="417">
      <pivotArea type="data" outline="0" fieldPosition="0">
        <references count="2">
          <reference field="4294967294" count="1" selected="0">
            <x v="0"/>
          </reference>
          <reference field="2" count="1" selected="0">
            <x v="167"/>
          </reference>
        </references>
      </pivotArea>
    </chartFormat>
    <chartFormat chart="4" format="418">
      <pivotArea type="data" outline="0" fieldPosition="0">
        <references count="2">
          <reference field="4294967294" count="1" selected="0">
            <x v="0"/>
          </reference>
          <reference field="2" count="1" selected="0">
            <x v="216"/>
          </reference>
        </references>
      </pivotArea>
    </chartFormat>
    <chartFormat chart="4" format="419">
      <pivotArea type="data" outline="0" fieldPosition="0">
        <references count="2">
          <reference field="4294967294" count="1" selected="0">
            <x v="0"/>
          </reference>
          <reference field="2" count="1" selected="0">
            <x v="901"/>
          </reference>
        </references>
      </pivotArea>
    </chartFormat>
    <chartFormat chart="4" format="420">
      <pivotArea type="data" outline="0" fieldPosition="0">
        <references count="2">
          <reference field="4294967294" count="1" selected="0">
            <x v="0"/>
          </reference>
          <reference field="2" count="1" selected="0">
            <x v="947"/>
          </reference>
        </references>
      </pivotArea>
    </chartFormat>
    <chartFormat chart="4" format="421">
      <pivotArea type="data" outline="0" fieldPosition="0">
        <references count="2">
          <reference field="4294967294" count="1" selected="0">
            <x v="0"/>
          </reference>
          <reference field="2" count="1" selected="0">
            <x v="373"/>
          </reference>
        </references>
      </pivotArea>
    </chartFormat>
    <chartFormat chart="4" format="422">
      <pivotArea type="data" outline="0" fieldPosition="0">
        <references count="2">
          <reference field="4294967294" count="1" selected="0">
            <x v="0"/>
          </reference>
          <reference field="2" count="1" selected="0">
            <x v="423"/>
          </reference>
        </references>
      </pivotArea>
    </chartFormat>
    <chartFormat chart="4" format="423">
      <pivotArea type="data" outline="0" fieldPosition="0">
        <references count="2">
          <reference field="4294967294" count="1" selected="0">
            <x v="0"/>
          </reference>
          <reference field="2" count="1" selected="0">
            <x v="18"/>
          </reference>
        </references>
      </pivotArea>
    </chartFormat>
    <chartFormat chart="4" format="424">
      <pivotArea type="data" outline="0" fieldPosition="0">
        <references count="2">
          <reference field="4294967294" count="1" selected="0">
            <x v="0"/>
          </reference>
          <reference field="2" count="1" selected="0">
            <x v="282"/>
          </reference>
        </references>
      </pivotArea>
    </chartFormat>
    <chartFormat chart="4" format="425">
      <pivotArea type="data" outline="0" fieldPosition="0">
        <references count="2">
          <reference field="4294967294" count="1" selected="0">
            <x v="0"/>
          </reference>
          <reference field="2" count="1" selected="0">
            <x v="950"/>
          </reference>
        </references>
      </pivotArea>
    </chartFormat>
    <chartFormat chart="4" format="426">
      <pivotArea type="data" outline="0" fieldPosition="0">
        <references count="2">
          <reference field="4294967294" count="1" selected="0">
            <x v="0"/>
          </reference>
          <reference field="2" count="1" selected="0">
            <x v="778"/>
          </reference>
        </references>
      </pivotArea>
    </chartFormat>
    <chartFormat chart="4" format="427">
      <pivotArea type="data" outline="0" fieldPosition="0">
        <references count="2">
          <reference field="4294967294" count="1" selected="0">
            <x v="0"/>
          </reference>
          <reference field="2" count="1" selected="0">
            <x v="625"/>
          </reference>
        </references>
      </pivotArea>
    </chartFormat>
    <chartFormat chart="4" format="428">
      <pivotArea type="data" outline="0" fieldPosition="0">
        <references count="2">
          <reference field="4294967294" count="1" selected="0">
            <x v="0"/>
          </reference>
          <reference field="2" count="1" selected="0">
            <x v="98"/>
          </reference>
        </references>
      </pivotArea>
    </chartFormat>
    <chartFormat chart="4" format="429">
      <pivotArea type="data" outline="0" fieldPosition="0">
        <references count="2">
          <reference field="4294967294" count="1" selected="0">
            <x v="0"/>
          </reference>
          <reference field="2" count="1" selected="0">
            <x v="65"/>
          </reference>
        </references>
      </pivotArea>
    </chartFormat>
    <chartFormat chart="4" format="430">
      <pivotArea type="data" outline="0" fieldPosition="0">
        <references count="2">
          <reference field="4294967294" count="1" selected="0">
            <x v="0"/>
          </reference>
          <reference field="2" count="1" selected="0">
            <x v="898"/>
          </reference>
        </references>
      </pivotArea>
    </chartFormat>
    <chartFormat chart="4" format="431">
      <pivotArea type="data" outline="0" fieldPosition="0">
        <references count="2">
          <reference field="4294967294" count="1" selected="0">
            <x v="0"/>
          </reference>
          <reference field="2" count="1" selected="0">
            <x v="854"/>
          </reference>
        </references>
      </pivotArea>
    </chartFormat>
    <chartFormat chart="4" format="432">
      <pivotArea type="data" outline="0" fieldPosition="0">
        <references count="2">
          <reference field="4294967294" count="1" selected="0">
            <x v="0"/>
          </reference>
          <reference field="2" count="1" selected="0">
            <x v="407"/>
          </reference>
        </references>
      </pivotArea>
    </chartFormat>
    <chartFormat chart="4" format="433">
      <pivotArea type="data" outline="0" fieldPosition="0">
        <references count="2">
          <reference field="4294967294" count="1" selected="0">
            <x v="0"/>
          </reference>
          <reference field="2" count="1" selected="0">
            <x v="422"/>
          </reference>
        </references>
      </pivotArea>
    </chartFormat>
    <chartFormat chart="4" format="434">
      <pivotArea type="data" outline="0" fieldPosition="0">
        <references count="2">
          <reference field="4294967294" count="1" selected="0">
            <x v="0"/>
          </reference>
          <reference field="2" count="1" selected="0">
            <x v="23"/>
          </reference>
        </references>
      </pivotArea>
    </chartFormat>
    <chartFormat chart="4" format="435">
      <pivotArea type="data" outline="0" fieldPosition="0">
        <references count="2">
          <reference field="4294967294" count="1" selected="0">
            <x v="0"/>
          </reference>
          <reference field="2" count="1" selected="0">
            <x v="230"/>
          </reference>
        </references>
      </pivotArea>
    </chartFormat>
    <chartFormat chart="4" format="436">
      <pivotArea type="data" outline="0" fieldPosition="0">
        <references count="2">
          <reference field="4294967294" count="1" selected="0">
            <x v="0"/>
          </reference>
          <reference field="2" count="1" selected="0">
            <x v="247"/>
          </reference>
        </references>
      </pivotArea>
    </chartFormat>
    <chartFormat chart="4" format="437">
      <pivotArea type="data" outline="0" fieldPosition="0">
        <references count="2">
          <reference field="4294967294" count="1" selected="0">
            <x v="0"/>
          </reference>
          <reference field="2" count="1" selected="0">
            <x v="25"/>
          </reference>
        </references>
      </pivotArea>
    </chartFormat>
    <chartFormat chart="4" format="438">
      <pivotArea type="data" outline="0" fieldPosition="0">
        <references count="2">
          <reference field="4294967294" count="1" selected="0">
            <x v="0"/>
          </reference>
          <reference field="2" count="1" selected="0">
            <x v="1032"/>
          </reference>
        </references>
      </pivotArea>
    </chartFormat>
    <chartFormat chart="4" format="439">
      <pivotArea type="data" outline="0" fieldPosition="0">
        <references count="2">
          <reference field="4294967294" count="1" selected="0">
            <x v="0"/>
          </reference>
          <reference field="2" count="1" selected="0">
            <x v="598"/>
          </reference>
        </references>
      </pivotArea>
    </chartFormat>
    <chartFormat chart="4" format="440">
      <pivotArea type="data" outline="0" fieldPosition="0">
        <references count="2">
          <reference field="4294967294" count="1" selected="0">
            <x v="0"/>
          </reference>
          <reference field="2" count="1" selected="0">
            <x v="454"/>
          </reference>
        </references>
      </pivotArea>
    </chartFormat>
    <chartFormat chart="4" format="441">
      <pivotArea type="data" outline="0" fieldPosition="0">
        <references count="2">
          <reference field="4294967294" count="1" selected="0">
            <x v="0"/>
          </reference>
          <reference field="2" count="1" selected="0">
            <x v="505"/>
          </reference>
        </references>
      </pivotArea>
    </chartFormat>
    <chartFormat chart="4" format="442">
      <pivotArea type="data" outline="0" fieldPosition="0">
        <references count="2">
          <reference field="4294967294" count="1" selected="0">
            <x v="0"/>
          </reference>
          <reference field="2" count="1" selected="0">
            <x v="231"/>
          </reference>
        </references>
      </pivotArea>
    </chartFormat>
    <chartFormat chart="4" format="443">
      <pivotArea type="data" outline="0" fieldPosition="0">
        <references count="2">
          <reference field="4294967294" count="1" selected="0">
            <x v="0"/>
          </reference>
          <reference field="2" count="1" selected="0">
            <x v="1230"/>
          </reference>
        </references>
      </pivotArea>
    </chartFormat>
    <chartFormat chart="4" format="444">
      <pivotArea type="data" outline="0" fieldPosition="0">
        <references count="2">
          <reference field="4294967294" count="1" selected="0">
            <x v="0"/>
          </reference>
          <reference field="2" count="1" selected="0">
            <x v="989"/>
          </reference>
        </references>
      </pivotArea>
    </chartFormat>
    <chartFormat chart="4" format="445">
      <pivotArea type="data" outline="0" fieldPosition="0">
        <references count="2">
          <reference field="4294967294" count="1" selected="0">
            <x v="0"/>
          </reference>
          <reference field="2" count="1" selected="0">
            <x v="1139"/>
          </reference>
        </references>
      </pivotArea>
    </chartFormat>
    <chartFormat chart="4" format="446">
      <pivotArea type="data" outline="0" fieldPosition="0">
        <references count="2">
          <reference field="4294967294" count="1" selected="0">
            <x v="0"/>
          </reference>
          <reference field="2" count="1" selected="0">
            <x v="870"/>
          </reference>
        </references>
      </pivotArea>
    </chartFormat>
    <chartFormat chart="4" format="447">
      <pivotArea type="data" outline="0" fieldPosition="0">
        <references count="2">
          <reference field="4294967294" count="1" selected="0">
            <x v="0"/>
          </reference>
          <reference field="2" count="1" selected="0">
            <x v="944"/>
          </reference>
        </references>
      </pivotArea>
    </chartFormat>
    <chartFormat chart="4" format="448">
      <pivotArea type="data" outline="0" fieldPosition="0">
        <references count="2">
          <reference field="4294967294" count="1" selected="0">
            <x v="0"/>
          </reference>
          <reference field="2" count="1" selected="0">
            <x v="646"/>
          </reference>
        </references>
      </pivotArea>
    </chartFormat>
    <chartFormat chart="4" format="449">
      <pivotArea type="data" outline="0" fieldPosition="0">
        <references count="2">
          <reference field="4294967294" count="1" selected="0">
            <x v="0"/>
          </reference>
          <reference field="2" count="1" selected="0">
            <x v="807"/>
          </reference>
        </references>
      </pivotArea>
    </chartFormat>
    <chartFormat chart="4" format="450">
      <pivotArea type="data" outline="0" fieldPosition="0">
        <references count="2">
          <reference field="4294967294" count="1" selected="0">
            <x v="0"/>
          </reference>
          <reference field="2" count="1" selected="0">
            <x v="375"/>
          </reference>
        </references>
      </pivotArea>
    </chartFormat>
    <chartFormat chart="4" format="451">
      <pivotArea type="data" outline="0" fieldPosition="0">
        <references count="2">
          <reference field="4294967294" count="1" selected="0">
            <x v="0"/>
          </reference>
          <reference field="2" count="1" selected="0">
            <x v="558"/>
          </reference>
        </references>
      </pivotArea>
    </chartFormat>
    <chartFormat chart="4" format="452">
      <pivotArea type="data" outline="0" fieldPosition="0">
        <references count="2">
          <reference field="4294967294" count="1" selected="0">
            <x v="0"/>
          </reference>
          <reference field="2" count="1" selected="0">
            <x v="495"/>
          </reference>
        </references>
      </pivotArea>
    </chartFormat>
    <chartFormat chart="4" format="453">
      <pivotArea type="data" outline="0" fieldPosition="0">
        <references count="2">
          <reference field="4294967294" count="1" selected="0">
            <x v="0"/>
          </reference>
          <reference field="2" count="1" selected="0">
            <x v="437"/>
          </reference>
        </references>
      </pivotArea>
    </chartFormat>
    <chartFormat chart="4" format="454">
      <pivotArea type="data" outline="0" fieldPosition="0">
        <references count="2">
          <reference field="4294967294" count="1" selected="0">
            <x v="0"/>
          </reference>
          <reference field="2" count="1" selected="0">
            <x v="612"/>
          </reference>
        </references>
      </pivotArea>
    </chartFormat>
    <chartFormat chart="4" format="455">
      <pivotArea type="data" outline="0" fieldPosition="0">
        <references count="2">
          <reference field="4294967294" count="1" selected="0">
            <x v="0"/>
          </reference>
          <reference field="2" count="1" selected="0">
            <x v="254"/>
          </reference>
        </references>
      </pivotArea>
    </chartFormat>
    <chartFormat chart="4" format="456">
      <pivotArea type="data" outline="0" fieldPosition="0">
        <references count="2">
          <reference field="4294967294" count="1" selected="0">
            <x v="0"/>
          </reference>
          <reference field="2" count="1" selected="0">
            <x v="1272"/>
          </reference>
        </references>
      </pivotArea>
    </chartFormat>
    <chartFormat chart="4" format="457">
      <pivotArea type="data" outline="0" fieldPosition="0">
        <references count="2">
          <reference field="4294967294" count="1" selected="0">
            <x v="0"/>
          </reference>
          <reference field="2" count="1" selected="0">
            <x v="1097"/>
          </reference>
        </references>
      </pivotArea>
    </chartFormat>
    <chartFormat chart="4" format="458">
      <pivotArea type="data" outline="0" fieldPosition="0">
        <references count="2">
          <reference field="4294967294" count="1" selected="0">
            <x v="0"/>
          </reference>
          <reference field="2" count="1" selected="0">
            <x v="1061"/>
          </reference>
        </references>
      </pivotArea>
    </chartFormat>
    <chartFormat chart="4" format="459">
      <pivotArea type="data" outline="0" fieldPosition="0">
        <references count="2">
          <reference field="4294967294" count="1" selected="0">
            <x v="0"/>
          </reference>
          <reference field="2" count="1" selected="0">
            <x v="1229"/>
          </reference>
        </references>
      </pivotArea>
    </chartFormat>
    <chartFormat chart="4" format="460">
      <pivotArea type="data" outline="0" fieldPosition="0">
        <references count="2">
          <reference field="4294967294" count="1" selected="0">
            <x v="0"/>
          </reference>
          <reference field="2" count="1" selected="0">
            <x v="816"/>
          </reference>
        </references>
      </pivotArea>
    </chartFormat>
    <chartFormat chart="4" format="461">
      <pivotArea type="data" outline="0" fieldPosition="0">
        <references count="2">
          <reference field="4294967294" count="1" selected="0">
            <x v="0"/>
          </reference>
          <reference field="2" count="1" selected="0">
            <x v="688"/>
          </reference>
        </references>
      </pivotArea>
    </chartFormat>
    <chartFormat chart="4" format="462">
      <pivotArea type="data" outline="0" fieldPosition="0">
        <references count="2">
          <reference field="4294967294" count="1" selected="0">
            <x v="0"/>
          </reference>
          <reference field="2" count="1" selected="0">
            <x v="677"/>
          </reference>
        </references>
      </pivotArea>
    </chartFormat>
    <chartFormat chart="4" format="463">
      <pivotArea type="data" outline="0" fieldPosition="0">
        <references count="2">
          <reference field="4294967294" count="1" selected="0">
            <x v="0"/>
          </reference>
          <reference field="2" count="1" selected="0">
            <x v="913"/>
          </reference>
        </references>
      </pivotArea>
    </chartFormat>
    <chartFormat chart="4" format="464">
      <pivotArea type="data" outline="0" fieldPosition="0">
        <references count="2">
          <reference field="4294967294" count="1" selected="0">
            <x v="0"/>
          </reference>
          <reference field="2" count="1" selected="0">
            <x v="923"/>
          </reference>
        </references>
      </pivotArea>
    </chartFormat>
    <chartFormat chart="4" format="465">
      <pivotArea type="data" outline="0" fieldPosition="0">
        <references count="2">
          <reference field="4294967294" count="1" selected="0">
            <x v="0"/>
          </reference>
          <reference field="2" count="1" selected="0">
            <x v="935"/>
          </reference>
        </references>
      </pivotArea>
    </chartFormat>
    <chartFormat chart="4" format="466">
      <pivotArea type="data" outline="0" fieldPosition="0">
        <references count="2">
          <reference field="4294967294" count="1" selected="0">
            <x v="0"/>
          </reference>
          <reference field="2" count="1" selected="0">
            <x v="797"/>
          </reference>
        </references>
      </pivotArea>
    </chartFormat>
    <chartFormat chart="4" format="467">
      <pivotArea type="data" outline="0" fieldPosition="0">
        <references count="2">
          <reference field="4294967294" count="1" selected="0">
            <x v="0"/>
          </reference>
          <reference field="2" count="1" selected="0">
            <x v="403"/>
          </reference>
        </references>
      </pivotArea>
    </chartFormat>
    <chartFormat chart="4" format="468">
      <pivotArea type="data" outline="0" fieldPosition="0">
        <references count="2">
          <reference field="4294967294" count="1" selected="0">
            <x v="0"/>
          </reference>
          <reference field="2" count="1" selected="0">
            <x v="244"/>
          </reference>
        </references>
      </pivotArea>
    </chartFormat>
    <chartFormat chart="4" format="469">
      <pivotArea type="data" outline="0" fieldPosition="0">
        <references count="2">
          <reference field="4294967294" count="1" selected="0">
            <x v="0"/>
          </reference>
          <reference field="2" count="1" selected="0">
            <x v="736"/>
          </reference>
        </references>
      </pivotArea>
    </chartFormat>
    <chartFormat chart="4" format="470">
      <pivotArea type="data" outline="0" fieldPosition="0">
        <references count="2">
          <reference field="4294967294" count="1" selected="0">
            <x v="0"/>
          </reference>
          <reference field="2" count="1" selected="0">
            <x v="930"/>
          </reference>
        </references>
      </pivotArea>
    </chartFormat>
    <chartFormat chart="4" format="471">
      <pivotArea type="data" outline="0" fieldPosition="0">
        <references count="2">
          <reference field="4294967294" count="1" selected="0">
            <x v="0"/>
          </reference>
          <reference field="2" count="1" selected="0">
            <x v="742"/>
          </reference>
        </references>
      </pivotArea>
    </chartFormat>
    <chartFormat chart="4" format="472">
      <pivotArea type="data" outline="0" fieldPosition="0">
        <references count="2">
          <reference field="4294967294" count="1" selected="0">
            <x v="0"/>
          </reference>
          <reference field="2" count="1" selected="0">
            <x v="541"/>
          </reference>
        </references>
      </pivotArea>
    </chartFormat>
    <chartFormat chart="4" format="473">
      <pivotArea type="data" outline="0" fieldPosition="0">
        <references count="2">
          <reference field="4294967294" count="1" selected="0">
            <x v="0"/>
          </reference>
          <reference field="2" count="1" selected="0">
            <x v="290"/>
          </reference>
        </references>
      </pivotArea>
    </chartFormat>
    <chartFormat chart="4" format="474">
      <pivotArea type="data" outline="0" fieldPosition="0">
        <references count="2">
          <reference field="4294967294" count="1" selected="0">
            <x v="0"/>
          </reference>
          <reference field="2" count="1" selected="0">
            <x v="57"/>
          </reference>
        </references>
      </pivotArea>
    </chartFormat>
    <chartFormat chart="4" format="475">
      <pivotArea type="data" outline="0" fieldPosition="0">
        <references count="2">
          <reference field="4294967294" count="1" selected="0">
            <x v="0"/>
          </reference>
          <reference field="2" count="1" selected="0">
            <x v="171"/>
          </reference>
        </references>
      </pivotArea>
    </chartFormat>
    <chartFormat chart="4" format="476">
      <pivotArea type="data" outline="0" fieldPosition="0">
        <references count="2">
          <reference field="4294967294" count="1" selected="0">
            <x v="0"/>
          </reference>
          <reference field="2" count="1" selected="0">
            <x v="271"/>
          </reference>
        </references>
      </pivotArea>
    </chartFormat>
    <chartFormat chart="4" format="477">
      <pivotArea type="data" outline="0" fieldPosition="0">
        <references count="2">
          <reference field="4294967294" count="1" selected="0">
            <x v="0"/>
          </reference>
          <reference field="2" count="1" selected="0">
            <x v="260"/>
          </reference>
        </references>
      </pivotArea>
    </chartFormat>
    <chartFormat chart="4" format="478">
      <pivotArea type="data" outline="0" fieldPosition="0">
        <references count="2">
          <reference field="4294967294" count="1" selected="0">
            <x v="0"/>
          </reference>
          <reference field="2" count="1" selected="0">
            <x v="314"/>
          </reference>
        </references>
      </pivotArea>
    </chartFormat>
    <chartFormat chart="4" format="479">
      <pivotArea type="data" outline="0" fieldPosition="0">
        <references count="2">
          <reference field="4294967294" count="1" selected="0">
            <x v="0"/>
          </reference>
          <reference field="2" count="1" selected="0">
            <x v="971"/>
          </reference>
        </references>
      </pivotArea>
    </chartFormat>
    <chartFormat chart="4" format="480">
      <pivotArea type="data" outline="0" fieldPosition="0">
        <references count="2">
          <reference field="4294967294" count="1" selected="0">
            <x v="0"/>
          </reference>
          <reference field="2" count="1" selected="0">
            <x v="1092"/>
          </reference>
        </references>
      </pivotArea>
    </chartFormat>
    <chartFormat chart="4" format="481">
      <pivotArea type="data" outline="0" fieldPosition="0">
        <references count="2">
          <reference field="4294967294" count="1" selected="0">
            <x v="0"/>
          </reference>
          <reference field="2" count="1" selected="0">
            <x v="1247"/>
          </reference>
        </references>
      </pivotArea>
    </chartFormat>
    <chartFormat chart="4" format="482">
      <pivotArea type="data" outline="0" fieldPosition="0">
        <references count="2">
          <reference field="4294967294" count="1" selected="0">
            <x v="0"/>
          </reference>
          <reference field="2" count="1" selected="0">
            <x v="656"/>
          </reference>
        </references>
      </pivotArea>
    </chartFormat>
    <chartFormat chart="4" format="483">
      <pivotArea type="data" outline="0" fieldPosition="0">
        <references count="2">
          <reference field="4294967294" count="1" selected="0">
            <x v="0"/>
          </reference>
          <reference field="2" count="1" selected="0">
            <x v="724"/>
          </reference>
        </references>
      </pivotArea>
    </chartFormat>
    <chartFormat chart="4" format="484">
      <pivotArea type="data" outline="0" fieldPosition="0">
        <references count="2">
          <reference field="4294967294" count="1" selected="0">
            <x v="0"/>
          </reference>
          <reference field="2" count="1" selected="0">
            <x v="692"/>
          </reference>
        </references>
      </pivotArea>
    </chartFormat>
    <chartFormat chart="4" format="485">
      <pivotArea type="data" outline="0" fieldPosition="0">
        <references count="2">
          <reference field="4294967294" count="1" selected="0">
            <x v="0"/>
          </reference>
          <reference field="2" count="1" selected="0">
            <x v="827"/>
          </reference>
        </references>
      </pivotArea>
    </chartFormat>
    <chartFormat chart="4" format="486">
      <pivotArea type="data" outline="0" fieldPosition="0">
        <references count="2">
          <reference field="4294967294" count="1" selected="0">
            <x v="0"/>
          </reference>
          <reference field="2" count="1" selected="0">
            <x v="836"/>
          </reference>
        </references>
      </pivotArea>
    </chartFormat>
    <chartFormat chart="4" format="487">
      <pivotArea type="data" outline="0" fieldPosition="0">
        <references count="2">
          <reference field="4294967294" count="1" selected="0">
            <x v="0"/>
          </reference>
          <reference field="2" count="1" selected="0">
            <x v="424"/>
          </reference>
        </references>
      </pivotArea>
    </chartFormat>
    <chartFormat chart="4" format="488">
      <pivotArea type="data" outline="0" fieldPosition="0">
        <references count="2">
          <reference field="4294967294" count="1" selected="0">
            <x v="0"/>
          </reference>
          <reference field="2" count="1" selected="0">
            <x v="361"/>
          </reference>
        </references>
      </pivotArea>
    </chartFormat>
    <chartFormat chart="4" format="489">
      <pivotArea type="data" outline="0" fieldPosition="0">
        <references count="2">
          <reference field="4294967294" count="1" selected="0">
            <x v="0"/>
          </reference>
          <reference field="2" count="1" selected="0">
            <x v="269"/>
          </reference>
        </references>
      </pivotArea>
    </chartFormat>
    <chartFormat chart="4" format="490">
      <pivotArea type="data" outline="0" fieldPosition="0">
        <references count="2">
          <reference field="4294967294" count="1" selected="0">
            <x v="0"/>
          </reference>
          <reference field="2" count="1" selected="0">
            <x v="58"/>
          </reference>
        </references>
      </pivotArea>
    </chartFormat>
    <chartFormat chart="4" format="491">
      <pivotArea type="data" outline="0" fieldPosition="0">
        <references count="2">
          <reference field="4294967294" count="1" selected="0">
            <x v="0"/>
          </reference>
          <reference field="2" count="1" selected="0">
            <x v="92"/>
          </reference>
        </references>
      </pivotArea>
    </chartFormat>
    <chartFormat chart="4" format="492">
      <pivotArea type="data" outline="0" fieldPosition="0">
        <references count="2">
          <reference field="4294967294" count="1" selected="0">
            <x v="0"/>
          </reference>
          <reference field="2" count="1" selected="0">
            <x v="172"/>
          </reference>
        </references>
      </pivotArea>
    </chartFormat>
    <chartFormat chart="4" format="493">
      <pivotArea type="data" outline="0" fieldPosition="0">
        <references count="2">
          <reference field="4294967294" count="1" selected="0">
            <x v="0"/>
          </reference>
          <reference field="2" count="1" selected="0">
            <x v="195"/>
          </reference>
        </references>
      </pivotArea>
    </chartFormat>
    <chartFormat chart="4" format="494">
      <pivotArea type="data" outline="0" fieldPosition="0">
        <references count="2">
          <reference field="4294967294" count="1" selected="0">
            <x v="0"/>
          </reference>
          <reference field="2" count="1" selected="0">
            <x v="54"/>
          </reference>
        </references>
      </pivotArea>
    </chartFormat>
    <chartFormat chart="4" format="495">
      <pivotArea type="data" outline="0" fieldPosition="0">
        <references count="2">
          <reference field="4294967294" count="1" selected="0">
            <x v="0"/>
          </reference>
          <reference field="2" count="1" selected="0">
            <x v="963"/>
          </reference>
        </references>
      </pivotArea>
    </chartFormat>
    <chartFormat chart="4" format="496">
      <pivotArea type="data" outline="0" fieldPosition="0">
        <references count="2">
          <reference field="4294967294" count="1" selected="0">
            <x v="0"/>
          </reference>
          <reference field="2" count="1" selected="0">
            <x v="974"/>
          </reference>
        </references>
      </pivotArea>
    </chartFormat>
    <chartFormat chart="4" format="497">
      <pivotArea type="data" outline="0" fieldPosition="0">
        <references count="2">
          <reference field="4294967294" count="1" selected="0">
            <x v="0"/>
          </reference>
          <reference field="2" count="1" selected="0">
            <x v="1231"/>
          </reference>
        </references>
      </pivotArea>
    </chartFormat>
    <chartFormat chart="4" format="498">
      <pivotArea type="data" outline="0" fieldPosition="0">
        <references count="2">
          <reference field="4294967294" count="1" selected="0">
            <x v="0"/>
          </reference>
          <reference field="2" count="1" selected="0">
            <x v="960"/>
          </reference>
        </references>
      </pivotArea>
    </chartFormat>
    <chartFormat chart="4" format="499">
      <pivotArea type="data" outline="0" fieldPosition="0">
        <references count="2">
          <reference field="4294967294" count="1" selected="0">
            <x v="0"/>
          </reference>
          <reference field="2" count="1" selected="0">
            <x v="942"/>
          </reference>
        </references>
      </pivotArea>
    </chartFormat>
    <chartFormat chart="4" format="500">
      <pivotArea type="data" outline="0" fieldPosition="0">
        <references count="2">
          <reference field="4294967294" count="1" selected="0">
            <x v="0"/>
          </reference>
          <reference field="2" count="1" selected="0">
            <x v="575"/>
          </reference>
        </references>
      </pivotArea>
    </chartFormat>
    <chartFormat chart="4" format="501">
      <pivotArea type="data" outline="0" fieldPosition="0">
        <references count="2">
          <reference field="4294967294" count="1" selected="0">
            <x v="0"/>
          </reference>
          <reference field="2" count="1" selected="0">
            <x v="497"/>
          </reference>
        </references>
      </pivotArea>
    </chartFormat>
    <chartFormat chart="4" format="502">
      <pivotArea type="data" outline="0" fieldPosition="0">
        <references count="2">
          <reference field="4294967294" count="1" selected="0">
            <x v="0"/>
          </reference>
          <reference field="2" count="1" selected="0">
            <x v="309"/>
          </reference>
        </references>
      </pivotArea>
    </chartFormat>
    <chartFormat chart="4" format="503">
      <pivotArea type="data" outline="0" fieldPosition="0">
        <references count="2">
          <reference field="4294967294" count="1" selected="0">
            <x v="0"/>
          </reference>
          <reference field="2" count="1" selected="0">
            <x v="19"/>
          </reference>
        </references>
      </pivotArea>
    </chartFormat>
    <chartFormat chart="4" format="504">
      <pivotArea type="data" outline="0" fieldPosition="0">
        <references count="2">
          <reference field="4294967294" count="1" selected="0">
            <x v="0"/>
          </reference>
          <reference field="2" count="1" selected="0">
            <x v="130"/>
          </reference>
        </references>
      </pivotArea>
    </chartFormat>
    <chartFormat chart="4" format="505">
      <pivotArea type="data" outline="0" fieldPosition="0">
        <references count="2">
          <reference field="4294967294" count="1" selected="0">
            <x v="0"/>
          </reference>
          <reference field="2" count="1" selected="0">
            <x v="66"/>
          </reference>
        </references>
      </pivotArea>
    </chartFormat>
    <chartFormat chart="4" format="506">
      <pivotArea type="data" outline="0" fieldPosition="0">
        <references count="2">
          <reference field="4294967294" count="1" selected="0">
            <x v="0"/>
          </reference>
          <reference field="2" count="1" selected="0">
            <x v="1185"/>
          </reference>
        </references>
      </pivotArea>
    </chartFormat>
    <chartFormat chart="4" format="507">
      <pivotArea type="data" outline="0" fieldPosition="0">
        <references count="2">
          <reference field="4294967294" count="1" selected="0">
            <x v="0"/>
          </reference>
          <reference field="2" count="1" selected="0">
            <x v="1105"/>
          </reference>
        </references>
      </pivotArea>
    </chartFormat>
    <chartFormat chart="4" format="508">
      <pivotArea type="data" outline="0" fieldPosition="0">
        <references count="2">
          <reference field="4294967294" count="1" selected="0">
            <x v="0"/>
          </reference>
          <reference field="2" count="1" selected="0">
            <x v="900"/>
          </reference>
        </references>
      </pivotArea>
    </chartFormat>
    <chartFormat chart="4" format="509">
      <pivotArea type="data" outline="0" fieldPosition="0">
        <references count="2">
          <reference field="4294967294" count="1" selected="0">
            <x v="0"/>
          </reference>
          <reference field="2" count="1" selected="0">
            <x v="660"/>
          </reference>
        </references>
      </pivotArea>
    </chartFormat>
    <chartFormat chart="4" format="510">
      <pivotArea type="data" outline="0" fieldPosition="0">
        <references count="2">
          <reference field="4294967294" count="1" selected="0">
            <x v="0"/>
          </reference>
          <reference field="2" count="1" selected="0">
            <x v="890"/>
          </reference>
        </references>
      </pivotArea>
    </chartFormat>
    <chartFormat chart="4" format="511">
      <pivotArea type="data" outline="0" fieldPosition="0">
        <references count="2">
          <reference field="4294967294" count="1" selected="0">
            <x v="0"/>
          </reference>
          <reference field="2" count="1" selected="0">
            <x v="676"/>
          </reference>
        </references>
      </pivotArea>
    </chartFormat>
    <chartFormat chart="4" format="512">
      <pivotArea type="data" outline="0" fieldPosition="0">
        <references count="2">
          <reference field="4294967294" count="1" selected="0">
            <x v="0"/>
          </reference>
          <reference field="2" count="1" selected="0">
            <x v="543"/>
          </reference>
        </references>
      </pivotArea>
    </chartFormat>
    <chartFormat chart="4" format="513">
      <pivotArea type="data" outline="0" fieldPosition="0">
        <references count="2">
          <reference field="4294967294" count="1" selected="0">
            <x v="0"/>
          </reference>
          <reference field="2" count="1" selected="0">
            <x v="603"/>
          </reference>
        </references>
      </pivotArea>
    </chartFormat>
    <chartFormat chart="4" format="514">
      <pivotArea type="data" outline="0" fieldPosition="0">
        <references count="2">
          <reference field="4294967294" count="1" selected="0">
            <x v="0"/>
          </reference>
          <reference field="2" count="1" selected="0">
            <x v="421"/>
          </reference>
        </references>
      </pivotArea>
    </chartFormat>
    <chartFormat chart="4" format="515">
      <pivotArea type="data" outline="0" fieldPosition="0">
        <references count="2">
          <reference field="4294967294" count="1" selected="0">
            <x v="0"/>
          </reference>
          <reference field="2" count="1" selected="0">
            <x v="372"/>
          </reference>
        </references>
      </pivotArea>
    </chartFormat>
    <chartFormat chart="4" format="516">
      <pivotArea type="data" outline="0" fieldPosition="0">
        <references count="2">
          <reference field="4294967294" count="1" selected="0">
            <x v="0"/>
          </reference>
          <reference field="2" count="1" selected="0">
            <x v="573"/>
          </reference>
        </references>
      </pivotArea>
    </chartFormat>
    <chartFormat chart="4" format="517">
      <pivotArea type="data" outline="0" fieldPosition="0">
        <references count="2">
          <reference field="4294967294" count="1" selected="0">
            <x v="0"/>
          </reference>
          <reference field="2" count="1" selected="0">
            <x v="67"/>
          </reference>
        </references>
      </pivotArea>
    </chartFormat>
    <chartFormat chart="4" format="518">
      <pivotArea type="data" outline="0" fieldPosition="0">
        <references count="2">
          <reference field="4294967294" count="1" selected="0">
            <x v="0"/>
          </reference>
          <reference field="2" count="1" selected="0">
            <x v="240"/>
          </reference>
        </references>
      </pivotArea>
    </chartFormat>
    <chartFormat chart="4" format="519">
      <pivotArea type="data" outline="0" fieldPosition="0">
        <references count="2">
          <reference field="4294967294" count="1" selected="0">
            <x v="0"/>
          </reference>
          <reference field="2" count="1" selected="0">
            <x v="268"/>
          </reference>
        </references>
      </pivotArea>
    </chartFormat>
    <chartFormat chart="4" format="520">
      <pivotArea type="data" outline="0" fieldPosition="0">
        <references count="2">
          <reference field="4294967294" count="1" selected="0">
            <x v="0"/>
          </reference>
          <reference field="2" count="1" selected="0">
            <x v="24"/>
          </reference>
        </references>
      </pivotArea>
    </chartFormat>
    <chartFormat chart="4" format="521">
      <pivotArea type="data" outline="0" fieldPosition="0">
        <references count="2">
          <reference field="4294967294" count="1" selected="0">
            <x v="0"/>
          </reference>
          <reference field="2" count="1" selected="0">
            <x v="245"/>
          </reference>
        </references>
      </pivotArea>
    </chartFormat>
    <chartFormat chart="4" format="522">
      <pivotArea type="data" outline="0" fieldPosition="0">
        <references count="2">
          <reference field="4294967294" count="1" selected="0">
            <x v="0"/>
          </reference>
          <reference field="2" count="1" selected="0">
            <x v="196"/>
          </reference>
        </references>
      </pivotArea>
    </chartFormat>
    <chartFormat chart="4" format="523">
      <pivotArea type="data" outline="0" fieldPosition="0">
        <references count="2">
          <reference field="4294967294" count="1" selected="0">
            <x v="0"/>
          </reference>
          <reference field="2" count="1" selected="0">
            <x v="1269"/>
          </reference>
        </references>
      </pivotArea>
    </chartFormat>
    <chartFormat chart="4" format="524">
      <pivotArea type="data" outline="0" fieldPosition="0">
        <references count="2">
          <reference field="4294967294" count="1" selected="0">
            <x v="0"/>
          </reference>
          <reference field="2" count="1" selected="0">
            <x v="1038"/>
          </reference>
        </references>
      </pivotArea>
    </chartFormat>
    <chartFormat chart="4" format="525">
      <pivotArea type="data" outline="0" fieldPosition="0">
        <references count="2">
          <reference field="4294967294" count="1" selected="0">
            <x v="0"/>
          </reference>
          <reference field="2" count="1" selected="0">
            <x v="1006"/>
          </reference>
        </references>
      </pivotArea>
    </chartFormat>
    <chartFormat chart="4" format="526">
      <pivotArea type="data" outline="0" fieldPosition="0">
        <references count="2">
          <reference field="4294967294" count="1" selected="0">
            <x v="0"/>
          </reference>
          <reference field="2" count="1" selected="0">
            <x v="1055"/>
          </reference>
        </references>
      </pivotArea>
    </chartFormat>
    <chartFormat chart="4" format="527">
      <pivotArea type="data" outline="0" fieldPosition="0">
        <references count="2">
          <reference field="4294967294" count="1" selected="0">
            <x v="0"/>
          </reference>
          <reference field="2" count="1" selected="0">
            <x v="897"/>
          </reference>
        </references>
      </pivotArea>
    </chartFormat>
    <chartFormat chart="4" format="528">
      <pivotArea type="data" outline="0" fieldPosition="0">
        <references count="2">
          <reference field="4294967294" count="1" selected="0">
            <x v="0"/>
          </reference>
          <reference field="2" count="1" selected="0">
            <x v="652"/>
          </reference>
        </references>
      </pivotArea>
    </chartFormat>
    <chartFormat chart="4" format="529">
      <pivotArea type="data" outline="0" fieldPosition="0">
        <references count="2">
          <reference field="4294967294" count="1" selected="0">
            <x v="0"/>
          </reference>
          <reference field="2" count="1" selected="0">
            <x v="824"/>
          </reference>
        </references>
      </pivotArea>
    </chartFormat>
    <chartFormat chart="4" format="530">
      <pivotArea type="data" outline="0" fieldPosition="0">
        <references count="2">
          <reference field="4294967294" count="1" selected="0">
            <x v="0"/>
          </reference>
          <reference field="2" count="1" selected="0">
            <x v="757"/>
          </reference>
        </references>
      </pivotArea>
    </chartFormat>
    <chartFormat chart="4" format="531">
      <pivotArea type="data" outline="0" fieldPosition="0">
        <references count="2">
          <reference field="4294967294" count="1" selected="0">
            <x v="0"/>
          </reference>
          <reference field="2" count="1" selected="0">
            <x v="374"/>
          </reference>
        </references>
      </pivotArea>
    </chartFormat>
    <chartFormat chart="4" format="532">
      <pivotArea type="data" outline="0" fieldPosition="0">
        <references count="2">
          <reference field="4294967294" count="1" selected="0">
            <x v="0"/>
          </reference>
          <reference field="2" count="1" selected="0">
            <x v="473"/>
          </reference>
        </references>
      </pivotArea>
    </chartFormat>
    <chartFormat chart="4" format="533">
      <pivotArea type="data" outline="0" fieldPosition="0">
        <references count="2">
          <reference field="4294967294" count="1" selected="0">
            <x v="0"/>
          </reference>
          <reference field="2" count="1" selected="0">
            <x v="366"/>
          </reference>
        </references>
      </pivotArea>
    </chartFormat>
    <chartFormat chart="4" format="534">
      <pivotArea type="data" outline="0" fieldPosition="0">
        <references count="2">
          <reference field="4294967294" count="1" selected="0">
            <x v="0"/>
          </reference>
          <reference field="2" count="1" selected="0">
            <x v="498"/>
          </reference>
        </references>
      </pivotArea>
    </chartFormat>
    <chartFormat chart="4" format="535">
      <pivotArea type="data" outline="0" fieldPosition="0">
        <references count="2">
          <reference field="4294967294" count="1" selected="0">
            <x v="0"/>
          </reference>
          <reference field="2" count="1" selected="0">
            <x v="432"/>
          </reference>
        </references>
      </pivotArea>
    </chartFormat>
    <chartFormat chart="4" format="536">
      <pivotArea type="data" outline="0" fieldPosition="0">
        <references count="2">
          <reference field="4294967294" count="1" selected="0">
            <x v="0"/>
          </reference>
          <reference field="2" count="1" selected="0">
            <x v="535"/>
          </reference>
        </references>
      </pivotArea>
    </chartFormat>
    <chartFormat chart="4" format="537">
      <pivotArea type="data" outline="0" fieldPosition="0">
        <references count="2">
          <reference field="4294967294" count="1" selected="0">
            <x v="0"/>
          </reference>
          <reference field="2" count="1" selected="0">
            <x v="571"/>
          </reference>
        </references>
      </pivotArea>
    </chartFormat>
    <chartFormat chart="4" format="538">
      <pivotArea type="data" outline="0" fieldPosition="0">
        <references count="2">
          <reference field="4294967294" count="1" selected="0">
            <x v="0"/>
          </reference>
          <reference field="2" count="1" selected="0">
            <x v="491"/>
          </reference>
        </references>
      </pivotArea>
    </chartFormat>
    <chartFormat chart="4" format="539">
      <pivotArea type="data" outline="0" fieldPosition="0">
        <references count="2">
          <reference field="4294967294" count="1" selected="0">
            <x v="0"/>
          </reference>
          <reference field="2" count="1" selected="0">
            <x v="464"/>
          </reference>
        </references>
      </pivotArea>
    </chartFormat>
    <chartFormat chart="4" format="540">
      <pivotArea type="data" outline="0" fieldPosition="0">
        <references count="2">
          <reference field="4294967294" count="1" selected="0">
            <x v="0"/>
          </reference>
          <reference field="2" count="1" selected="0">
            <x v="352"/>
          </reference>
        </references>
      </pivotArea>
    </chartFormat>
    <chartFormat chart="4" format="541">
      <pivotArea type="data" outline="0" fieldPosition="0">
        <references count="2">
          <reference field="4294967294" count="1" selected="0">
            <x v="0"/>
          </reference>
          <reference field="2" count="1" selected="0">
            <x v="456"/>
          </reference>
        </references>
      </pivotArea>
    </chartFormat>
    <chartFormat chart="4" format="542">
      <pivotArea type="data" outline="0" fieldPosition="0">
        <references count="2">
          <reference field="4294967294" count="1" selected="0">
            <x v="0"/>
          </reference>
          <reference field="2" count="1" selected="0">
            <x v="281"/>
          </reference>
        </references>
      </pivotArea>
    </chartFormat>
    <chartFormat chart="4" format="543">
      <pivotArea type="data" outline="0" fieldPosition="0">
        <references count="2">
          <reference field="4294967294" count="1" selected="0">
            <x v="0"/>
          </reference>
          <reference field="2" count="1" selected="0">
            <x v="177"/>
          </reference>
        </references>
      </pivotArea>
    </chartFormat>
    <chartFormat chart="4" format="544">
      <pivotArea type="data" outline="0" fieldPosition="0">
        <references count="2">
          <reference field="4294967294" count="1" selected="0">
            <x v="0"/>
          </reference>
          <reference field="2" count="1" selected="0">
            <x v="15"/>
          </reference>
        </references>
      </pivotArea>
    </chartFormat>
    <chartFormat chart="4" format="545">
      <pivotArea type="data" outline="0" fieldPosition="0">
        <references count="2">
          <reference field="4294967294" count="1" selected="0">
            <x v="0"/>
          </reference>
          <reference field="2" count="1" selected="0">
            <x v="7"/>
          </reference>
        </references>
      </pivotArea>
    </chartFormat>
    <chartFormat chart="4" format="546">
      <pivotArea type="data" outline="0" fieldPosition="0">
        <references count="2">
          <reference field="4294967294" count="1" selected="0">
            <x v="0"/>
          </reference>
          <reference field="2" count="1" selected="0">
            <x v="12"/>
          </reference>
        </references>
      </pivotArea>
    </chartFormat>
    <chartFormat chart="4" format="547">
      <pivotArea type="data" outline="0" fieldPosition="0">
        <references count="2">
          <reference field="4294967294" count="1" selected="0">
            <x v="0"/>
          </reference>
          <reference field="2" count="1" selected="0">
            <x v="149"/>
          </reference>
        </references>
      </pivotArea>
    </chartFormat>
    <chartFormat chart="4" format="548">
      <pivotArea type="data" outline="0" fieldPosition="0">
        <references count="2">
          <reference field="4294967294" count="1" selected="0">
            <x v="0"/>
          </reference>
          <reference field="2" count="1" selected="0">
            <x v="298"/>
          </reference>
        </references>
      </pivotArea>
    </chartFormat>
    <chartFormat chart="4" format="549">
      <pivotArea type="data" outline="0" fieldPosition="0">
        <references count="2">
          <reference field="4294967294" count="1" selected="0">
            <x v="0"/>
          </reference>
          <reference field="2" count="1" selected="0">
            <x v="151"/>
          </reference>
        </references>
      </pivotArea>
    </chartFormat>
    <chartFormat chart="4" format="550">
      <pivotArea type="data" outline="0" fieldPosition="0">
        <references count="2">
          <reference field="4294967294" count="1" selected="0">
            <x v="0"/>
          </reference>
          <reference field="2" count="1" selected="0">
            <x v="8"/>
          </reference>
        </references>
      </pivotArea>
    </chartFormat>
    <chartFormat chart="4" format="551">
      <pivotArea type="data" outline="0" fieldPosition="0">
        <references count="2">
          <reference field="4294967294" count="1" selected="0">
            <x v="0"/>
          </reference>
          <reference field="2" count="1" selected="0">
            <x v="13"/>
          </reference>
        </references>
      </pivotArea>
    </chartFormat>
    <chartFormat chart="4" format="552">
      <pivotArea type="data" outline="0" fieldPosition="0">
        <references count="2">
          <reference field="4294967294" count="1" selected="0">
            <x v="0"/>
          </reference>
          <reference field="2" count="1" selected="0">
            <x v="1090"/>
          </reference>
        </references>
      </pivotArea>
    </chartFormat>
    <chartFormat chart="4" format="553">
      <pivotArea type="data" outline="0" fieldPosition="0">
        <references count="2">
          <reference field="4294967294" count="1" selected="0">
            <x v="0"/>
          </reference>
          <reference field="2" count="1" selected="0">
            <x v="1236"/>
          </reference>
        </references>
      </pivotArea>
    </chartFormat>
    <chartFormat chart="4" format="554">
      <pivotArea type="data" outline="0" fieldPosition="0">
        <references count="2">
          <reference field="4294967294" count="1" selected="0">
            <x v="0"/>
          </reference>
          <reference field="2" count="1" selected="0">
            <x v="1227"/>
          </reference>
        </references>
      </pivotArea>
    </chartFormat>
    <chartFormat chart="4" format="555">
      <pivotArea type="data" outline="0" fieldPosition="0">
        <references count="2">
          <reference field="4294967294" count="1" selected="0">
            <x v="0"/>
          </reference>
          <reference field="2" count="1" selected="0">
            <x v="995"/>
          </reference>
        </references>
      </pivotArea>
    </chartFormat>
    <chartFormat chart="4" format="556">
      <pivotArea type="data" outline="0" fieldPosition="0">
        <references count="2">
          <reference field="4294967294" count="1" selected="0">
            <x v="0"/>
          </reference>
          <reference field="2" count="1" selected="0">
            <x v="1062"/>
          </reference>
        </references>
      </pivotArea>
    </chartFormat>
    <chartFormat chart="4" format="557">
      <pivotArea type="data" outline="0" fieldPosition="0">
        <references count="2">
          <reference field="4294967294" count="1" selected="0">
            <x v="0"/>
          </reference>
          <reference field="2" count="1" selected="0">
            <x v="1238"/>
          </reference>
        </references>
      </pivotArea>
    </chartFormat>
    <chartFormat chart="4" format="558">
      <pivotArea type="data" outline="0" fieldPosition="0">
        <references count="2">
          <reference field="4294967294" count="1" selected="0">
            <x v="0"/>
          </reference>
          <reference field="2" count="1" selected="0">
            <x v="1064"/>
          </reference>
        </references>
      </pivotArea>
    </chartFormat>
    <chartFormat chart="4" format="559">
      <pivotArea type="data" outline="0" fieldPosition="0">
        <references count="2">
          <reference field="4294967294" count="1" selected="0">
            <x v="0"/>
          </reference>
          <reference field="2" count="1" selected="0">
            <x v="1150"/>
          </reference>
        </references>
      </pivotArea>
    </chartFormat>
    <chartFormat chart="4" format="560">
      <pivotArea type="data" outline="0" fieldPosition="0">
        <references count="2">
          <reference field="4294967294" count="1" selected="0">
            <x v="0"/>
          </reference>
          <reference field="2" count="1" selected="0">
            <x v="972"/>
          </reference>
        </references>
      </pivotArea>
    </chartFormat>
    <chartFormat chart="4" format="561">
      <pivotArea type="data" outline="0" fieldPosition="0">
        <references count="2">
          <reference field="4294967294" count="1" selected="0">
            <x v="0"/>
          </reference>
          <reference field="2" count="1" selected="0">
            <x v="1067"/>
          </reference>
        </references>
      </pivotArea>
    </chartFormat>
    <chartFormat chart="4" format="562">
      <pivotArea type="data" outline="0" fieldPosition="0">
        <references count="2">
          <reference field="4294967294" count="1" selected="0">
            <x v="0"/>
          </reference>
          <reference field="2" count="1" selected="0">
            <x v="1256"/>
          </reference>
        </references>
      </pivotArea>
    </chartFormat>
    <chartFormat chart="4" format="563">
      <pivotArea type="data" outline="0" fieldPosition="0">
        <references count="2">
          <reference field="4294967294" count="1" selected="0">
            <x v="0"/>
          </reference>
          <reference field="2" count="1" selected="0">
            <x v="1153"/>
          </reference>
        </references>
      </pivotArea>
    </chartFormat>
    <chartFormat chart="4" format="564">
      <pivotArea type="data" outline="0" fieldPosition="0">
        <references count="2">
          <reference field="4294967294" count="1" selected="0">
            <x v="0"/>
          </reference>
          <reference field="2" count="1" selected="0">
            <x v="1087"/>
          </reference>
        </references>
      </pivotArea>
    </chartFormat>
    <chartFormat chart="4" format="565">
      <pivotArea type="data" outline="0" fieldPosition="0">
        <references count="2">
          <reference field="4294967294" count="1" selected="0">
            <x v="0"/>
          </reference>
          <reference field="2" count="1" selected="0">
            <x v="1131"/>
          </reference>
        </references>
      </pivotArea>
    </chartFormat>
    <chartFormat chart="4" format="566">
      <pivotArea type="data" outline="0" fieldPosition="0">
        <references count="2">
          <reference field="4294967294" count="1" selected="0">
            <x v="0"/>
          </reference>
          <reference field="2" count="1" selected="0">
            <x v="1189"/>
          </reference>
        </references>
      </pivotArea>
    </chartFormat>
    <chartFormat chart="4" format="567">
      <pivotArea type="data" outline="0" fieldPosition="0">
        <references count="2">
          <reference field="4294967294" count="1" selected="0">
            <x v="0"/>
          </reference>
          <reference field="2" count="1" selected="0">
            <x v="1080"/>
          </reference>
        </references>
      </pivotArea>
    </chartFormat>
    <chartFormat chart="4" format="568">
      <pivotArea type="data" outline="0" fieldPosition="0">
        <references count="2">
          <reference field="4294967294" count="1" selected="0">
            <x v="0"/>
          </reference>
          <reference field="2" count="1" selected="0">
            <x v="1176"/>
          </reference>
        </references>
      </pivotArea>
    </chartFormat>
    <chartFormat chart="4" format="569">
      <pivotArea type="data" outline="0" fieldPosition="0">
        <references count="2">
          <reference field="4294967294" count="1" selected="0">
            <x v="0"/>
          </reference>
          <reference field="2" count="1" selected="0">
            <x v="975"/>
          </reference>
        </references>
      </pivotArea>
    </chartFormat>
    <chartFormat chart="4" format="570">
      <pivotArea type="data" outline="0" fieldPosition="0">
        <references count="2">
          <reference field="4294967294" count="1" selected="0">
            <x v="0"/>
          </reference>
          <reference field="2" count="1" selected="0">
            <x v="992"/>
          </reference>
        </references>
      </pivotArea>
    </chartFormat>
    <chartFormat chart="4" format="571">
      <pivotArea type="data" outline="0" fieldPosition="0">
        <references count="2">
          <reference field="4294967294" count="1" selected="0">
            <x v="0"/>
          </reference>
          <reference field="2" count="1" selected="0">
            <x v="1270"/>
          </reference>
        </references>
      </pivotArea>
    </chartFormat>
    <chartFormat chart="4" format="572">
      <pivotArea type="data" outline="0" fieldPosition="0">
        <references count="2">
          <reference field="4294967294" count="1" selected="0">
            <x v="0"/>
          </reference>
          <reference field="2" count="1" selected="0">
            <x v="1149"/>
          </reference>
        </references>
      </pivotArea>
    </chartFormat>
    <chartFormat chart="4" format="573">
      <pivotArea type="data" outline="0" fieldPosition="0">
        <references count="2">
          <reference field="4294967294" count="1" selected="0">
            <x v="0"/>
          </reference>
          <reference field="2" count="1" selected="0">
            <x v="1020"/>
          </reference>
        </references>
      </pivotArea>
    </chartFormat>
    <chartFormat chart="4" format="574">
      <pivotArea type="data" outline="0" fieldPosition="0">
        <references count="2">
          <reference field="4294967294" count="1" selected="0">
            <x v="0"/>
          </reference>
          <reference field="2" count="1" selected="0">
            <x v="1163"/>
          </reference>
        </references>
      </pivotArea>
    </chartFormat>
    <chartFormat chart="4" format="575">
      <pivotArea type="data" outline="0" fieldPosition="0">
        <references count="2">
          <reference field="4294967294" count="1" selected="0">
            <x v="0"/>
          </reference>
          <reference field="2" count="1" selected="0">
            <x v="1158"/>
          </reference>
        </references>
      </pivotArea>
    </chartFormat>
    <chartFormat chart="4" format="576">
      <pivotArea type="data" outline="0" fieldPosition="0">
        <references count="2">
          <reference field="4294967294" count="1" selected="0">
            <x v="0"/>
          </reference>
          <reference field="2" count="1" selected="0">
            <x v="1237"/>
          </reference>
        </references>
      </pivotArea>
    </chartFormat>
    <chartFormat chart="4" format="577">
      <pivotArea type="data" outline="0" fieldPosition="0">
        <references count="2">
          <reference field="4294967294" count="1" selected="0">
            <x v="0"/>
          </reference>
          <reference field="2" count="1" selected="0">
            <x v="1122"/>
          </reference>
        </references>
      </pivotArea>
    </chartFormat>
    <chartFormat chart="4" format="578">
      <pivotArea type="data" outline="0" fieldPosition="0">
        <references count="2">
          <reference field="4294967294" count="1" selected="0">
            <x v="0"/>
          </reference>
          <reference field="2" count="1" selected="0">
            <x v="891"/>
          </reference>
        </references>
      </pivotArea>
    </chartFormat>
    <chartFormat chart="4" format="579">
      <pivotArea type="data" outline="0" fieldPosition="0">
        <references count="2">
          <reference field="4294967294" count="1" selected="0">
            <x v="0"/>
          </reference>
          <reference field="2" count="1" selected="0">
            <x v="860"/>
          </reference>
        </references>
      </pivotArea>
    </chartFormat>
    <chartFormat chart="4" format="580">
      <pivotArea type="data" outline="0" fieldPosition="0">
        <references count="2">
          <reference field="4294967294" count="1" selected="0">
            <x v="0"/>
          </reference>
          <reference field="2" count="1" selected="0">
            <x v="789"/>
          </reference>
        </references>
      </pivotArea>
    </chartFormat>
    <chartFormat chart="4" format="581">
      <pivotArea type="data" outline="0" fieldPosition="0">
        <references count="2">
          <reference field="4294967294" count="1" selected="0">
            <x v="0"/>
          </reference>
          <reference field="2" count="1" selected="0">
            <x v="709"/>
          </reference>
        </references>
      </pivotArea>
    </chartFormat>
    <chartFormat chart="4" format="582">
      <pivotArea type="data" outline="0" fieldPosition="0">
        <references count="2">
          <reference field="4294967294" count="1" selected="0">
            <x v="0"/>
          </reference>
          <reference field="2" count="1" selected="0">
            <x v="786"/>
          </reference>
        </references>
      </pivotArea>
    </chartFormat>
    <chartFormat chart="4" format="583">
      <pivotArea type="data" outline="0" fieldPosition="0">
        <references count="2">
          <reference field="4294967294" count="1" selected="0">
            <x v="0"/>
          </reference>
          <reference field="2" count="1" selected="0">
            <x v="835"/>
          </reference>
        </references>
      </pivotArea>
    </chartFormat>
    <chartFormat chart="4" format="584">
      <pivotArea type="data" outline="0" fieldPosition="0">
        <references count="2">
          <reference field="4294967294" count="1" selected="0">
            <x v="0"/>
          </reference>
          <reference field="2" count="1" selected="0">
            <x v="700"/>
          </reference>
        </references>
      </pivotArea>
    </chartFormat>
    <chartFormat chart="4" format="585">
      <pivotArea type="data" outline="0" fieldPosition="0">
        <references count="2">
          <reference field="4294967294" count="1" selected="0">
            <x v="0"/>
          </reference>
          <reference field="2" count="1" selected="0">
            <x v="772"/>
          </reference>
        </references>
      </pivotArea>
    </chartFormat>
    <chartFormat chart="4" format="586">
      <pivotArea type="data" outline="0" fieldPosition="0">
        <references count="2">
          <reference field="4294967294" count="1" selected="0">
            <x v="0"/>
          </reference>
          <reference field="2" count="1" selected="0">
            <x v="738"/>
          </reference>
        </references>
      </pivotArea>
    </chartFormat>
    <chartFormat chart="4" format="587">
      <pivotArea type="data" outline="0" fieldPosition="0">
        <references count="2">
          <reference field="4294967294" count="1" selected="0">
            <x v="0"/>
          </reference>
          <reference field="2" count="1" selected="0">
            <x v="675"/>
          </reference>
        </references>
      </pivotArea>
    </chartFormat>
    <chartFormat chart="4" format="588">
      <pivotArea type="data" outline="0" fieldPosition="0">
        <references count="2">
          <reference field="4294967294" count="1" selected="0">
            <x v="0"/>
          </reference>
          <reference field="2" count="1" selected="0">
            <x v="863"/>
          </reference>
        </references>
      </pivotArea>
    </chartFormat>
    <chartFormat chart="4" format="589">
      <pivotArea type="data" outline="0" fieldPosition="0">
        <references count="2">
          <reference field="4294967294" count="1" selected="0">
            <x v="0"/>
          </reference>
          <reference field="2" count="1" selected="0">
            <x v="784"/>
          </reference>
        </references>
      </pivotArea>
    </chartFormat>
    <chartFormat chart="4" format="590">
      <pivotArea type="data" outline="0" fieldPosition="0">
        <references count="2">
          <reference field="4294967294" count="1" selected="0">
            <x v="0"/>
          </reference>
          <reference field="2" count="1" selected="0">
            <x v="787"/>
          </reference>
        </references>
      </pivotArea>
    </chartFormat>
    <chartFormat chart="4" format="591">
      <pivotArea type="data" outline="0" fieldPosition="0">
        <references count="2">
          <reference field="4294967294" count="1" selected="0">
            <x v="0"/>
          </reference>
          <reference field="2" count="1" selected="0">
            <x v="810"/>
          </reference>
        </references>
      </pivotArea>
    </chartFormat>
    <chartFormat chart="4" format="592">
      <pivotArea type="data" outline="0" fieldPosition="0">
        <references count="2">
          <reference field="4294967294" count="1" selected="0">
            <x v="0"/>
          </reference>
          <reference field="2" count="1" selected="0">
            <x v="895"/>
          </reference>
        </references>
      </pivotArea>
    </chartFormat>
    <chartFormat chart="4" format="593">
      <pivotArea type="data" outline="0" fieldPosition="0">
        <references count="2">
          <reference field="4294967294" count="1" selected="0">
            <x v="0"/>
          </reference>
          <reference field="2" count="1" selected="0">
            <x v="785"/>
          </reference>
        </references>
      </pivotArea>
    </chartFormat>
    <chartFormat chart="4" format="594">
      <pivotArea type="data" outline="0" fieldPosition="0">
        <references count="2">
          <reference field="4294967294" count="1" selected="0">
            <x v="0"/>
          </reference>
          <reference field="2" count="1" selected="0">
            <x v="788"/>
          </reference>
        </references>
      </pivotArea>
    </chartFormat>
    <chartFormat chart="4" format="595">
      <pivotArea type="data" outline="0" fieldPosition="0">
        <references count="2">
          <reference field="4294967294" count="1" selected="0">
            <x v="0"/>
          </reference>
          <reference field="2" count="1" selected="0">
            <x v="912"/>
          </reference>
        </references>
      </pivotArea>
    </chartFormat>
    <chartFormat chart="4" format="596">
      <pivotArea type="data" outline="0" fieldPosition="0">
        <references count="2">
          <reference field="4294967294" count="1" selected="0">
            <x v="0"/>
          </reference>
          <reference field="2" count="1" selected="0">
            <x v="902"/>
          </reference>
        </references>
      </pivotArea>
    </chartFormat>
    <chartFormat chart="4" format="597">
      <pivotArea type="data" outline="0" fieldPosition="0">
        <references count="2">
          <reference field="4294967294" count="1" selected="0">
            <x v="0"/>
          </reference>
          <reference field="2" count="1" selected="0">
            <x v="790"/>
          </reference>
        </references>
      </pivotArea>
    </chartFormat>
    <chartFormat chart="4" format="598">
      <pivotArea type="data" outline="0" fieldPosition="0">
        <references count="2">
          <reference field="4294967294" count="1" selected="0">
            <x v="0"/>
          </reference>
          <reference field="2" count="1" selected="0">
            <x v="686"/>
          </reference>
        </references>
      </pivotArea>
    </chartFormat>
    <chartFormat chart="4" format="599">
      <pivotArea type="data" outline="0" fieldPosition="0">
        <references count="2">
          <reference field="4294967294" count="1" selected="0">
            <x v="0"/>
          </reference>
          <reference field="2" count="1" selected="0">
            <x v="674"/>
          </reference>
        </references>
      </pivotArea>
    </chartFormat>
    <chartFormat chart="4" format="600">
      <pivotArea type="data" outline="0" fieldPosition="0">
        <references count="2">
          <reference field="4294967294" count="1" selected="0">
            <x v="0"/>
          </reference>
          <reference field="2" count="1" selected="0">
            <x v="673"/>
          </reference>
        </references>
      </pivotArea>
    </chartFormat>
    <chartFormat chart="4" format="601">
      <pivotArea type="data" outline="0" fieldPosition="0">
        <references count="2">
          <reference field="4294967294" count="1" selected="0">
            <x v="0"/>
          </reference>
          <reference field="2" count="1" selected="0">
            <x v="953"/>
          </reference>
        </references>
      </pivotArea>
    </chartFormat>
    <chartFormat chart="4" format="602">
      <pivotArea type="data" outline="0" fieldPosition="0">
        <references count="2">
          <reference field="4294967294" count="1" selected="0">
            <x v="0"/>
          </reference>
          <reference field="2" count="1" selected="0">
            <x v="774"/>
          </reference>
        </references>
      </pivotArea>
    </chartFormat>
    <chartFormat chart="4" format="603">
      <pivotArea type="data" outline="0" fieldPosition="0">
        <references count="2">
          <reference field="4294967294" count="1" selected="0">
            <x v="0"/>
          </reference>
          <reference field="2" count="1" selected="0">
            <x v="760"/>
          </reference>
        </references>
      </pivotArea>
    </chartFormat>
    <chartFormat chart="4" format="604">
      <pivotArea type="data" outline="0" fieldPosition="0">
        <references count="2">
          <reference field="4294967294" count="1" selected="0">
            <x v="0"/>
          </reference>
          <reference field="2" count="1" selected="0">
            <x v="710"/>
          </reference>
        </references>
      </pivotArea>
    </chartFormat>
    <chartFormat chart="4" format="605">
      <pivotArea type="data" outline="0" fieldPosition="0">
        <references count="2">
          <reference field="4294967294" count="1" selected="0">
            <x v="0"/>
          </reference>
          <reference field="2" count="1" selected="0">
            <x v="749"/>
          </reference>
        </references>
      </pivotArea>
    </chartFormat>
    <chartFormat chart="4" format="606">
      <pivotArea type="data" outline="0" fieldPosition="0">
        <references count="2">
          <reference field="4294967294" count="1" selected="0">
            <x v="0"/>
          </reference>
          <reference field="2" count="1" selected="0">
            <x v="711"/>
          </reference>
        </references>
      </pivotArea>
    </chartFormat>
    <chartFormat chart="4" format="607">
      <pivotArea type="data" outline="0" fieldPosition="0">
        <references count="2">
          <reference field="4294967294" count="1" selected="0">
            <x v="0"/>
          </reference>
          <reference field="2" count="1" selected="0">
            <x v="642"/>
          </reference>
        </references>
      </pivotArea>
    </chartFormat>
    <chartFormat chart="4" format="608">
      <pivotArea type="data" outline="0" fieldPosition="0">
        <references count="2">
          <reference field="4294967294" count="1" selected="0">
            <x v="0"/>
          </reference>
          <reference field="2" count="1" selected="0">
            <x v="713"/>
          </reference>
        </references>
      </pivotArea>
    </chartFormat>
    <chartFormat chart="4" format="609">
      <pivotArea type="data" outline="0" fieldPosition="0">
        <references count="2">
          <reference field="4294967294" count="1" selected="0">
            <x v="0"/>
          </reference>
          <reference field="2" count="1" selected="0">
            <x v="754"/>
          </reference>
        </references>
      </pivotArea>
    </chartFormat>
    <chartFormat chart="4" format="610">
      <pivotArea type="data" outline="0" fieldPosition="0">
        <references count="2">
          <reference field="4294967294" count="1" selected="0">
            <x v="0"/>
          </reference>
          <reference field="2" count="1" selected="0">
            <x v="714"/>
          </reference>
        </references>
      </pivotArea>
    </chartFormat>
    <chartFormat chart="4" format="611">
      <pivotArea type="data" outline="0" fieldPosition="0">
        <references count="2">
          <reference field="4294967294" count="1" selected="0">
            <x v="0"/>
          </reference>
          <reference field="2" count="1" selected="0">
            <x v="949"/>
          </reference>
        </references>
      </pivotArea>
    </chartFormat>
    <chartFormat chart="4" format="612">
      <pivotArea type="data" outline="0" fieldPosition="0">
        <references count="2">
          <reference field="4294967294" count="1" selected="0">
            <x v="0"/>
          </reference>
          <reference field="2" count="1" selected="0">
            <x v="715"/>
          </reference>
        </references>
      </pivotArea>
    </chartFormat>
    <chartFormat chart="4" format="613">
      <pivotArea type="data" outline="0" fieldPosition="0">
        <references count="2">
          <reference field="4294967294" count="1" selected="0">
            <x v="0"/>
          </reference>
          <reference field="2" count="1" selected="0">
            <x v="759"/>
          </reference>
        </references>
      </pivotArea>
    </chartFormat>
    <chartFormat chart="4" format="614">
      <pivotArea type="data" outline="0" fieldPosition="0">
        <references count="2">
          <reference field="4294967294" count="1" selected="0">
            <x v="0"/>
          </reference>
          <reference field="2" count="1" selected="0">
            <x v="647"/>
          </reference>
        </references>
      </pivotArea>
    </chartFormat>
    <chartFormat chart="4" format="615">
      <pivotArea type="data" outline="0" fieldPosition="0">
        <references count="2">
          <reference field="4294967294" count="1" selected="0">
            <x v="0"/>
          </reference>
          <reference field="2" count="1" selected="0">
            <x v="856"/>
          </reference>
        </references>
      </pivotArea>
    </chartFormat>
    <chartFormat chart="4" format="616">
      <pivotArea type="data" outline="0" fieldPosition="0">
        <references count="2">
          <reference field="4294967294" count="1" selected="0">
            <x v="0"/>
          </reference>
          <reference field="2" count="1" selected="0">
            <x v="858"/>
          </reference>
        </references>
      </pivotArea>
    </chartFormat>
    <chartFormat chart="4" format="617">
      <pivotArea type="data" outline="0" fieldPosition="0">
        <references count="2">
          <reference field="4294967294" count="1" selected="0">
            <x v="0"/>
          </reference>
          <reference field="2" count="1" selected="0">
            <x v="533"/>
          </reference>
        </references>
      </pivotArea>
    </chartFormat>
    <chartFormat chart="4" format="618">
      <pivotArea type="data" outline="0" fieldPosition="0">
        <references count="2">
          <reference field="4294967294" count="1" selected="0">
            <x v="0"/>
          </reference>
          <reference field="2" count="1" selected="0">
            <x v="410"/>
          </reference>
        </references>
      </pivotArea>
    </chartFormat>
    <chartFormat chart="4" format="619">
      <pivotArea type="data" outline="0" fieldPosition="0">
        <references count="2">
          <reference field="4294967294" count="1" selected="0">
            <x v="0"/>
          </reference>
          <reference field="2" count="1" selected="0">
            <x v="500"/>
          </reference>
        </references>
      </pivotArea>
    </chartFormat>
    <chartFormat chart="4" format="620">
      <pivotArea type="data" outline="0" fieldPosition="0">
        <references count="2">
          <reference field="4294967294" count="1" selected="0">
            <x v="0"/>
          </reference>
          <reference field="2" count="1" selected="0">
            <x v="336"/>
          </reference>
        </references>
      </pivotArea>
    </chartFormat>
    <chartFormat chart="4" format="621">
      <pivotArea type="data" outline="0" fieldPosition="0">
        <references count="2">
          <reference field="4294967294" count="1" selected="0">
            <x v="0"/>
          </reference>
          <reference field="2" count="1" selected="0">
            <x v="362"/>
          </reference>
        </references>
      </pivotArea>
    </chartFormat>
    <chartFormat chart="4" format="622">
      <pivotArea type="data" outline="0" fieldPosition="0">
        <references count="2">
          <reference field="4294967294" count="1" selected="0">
            <x v="0"/>
          </reference>
          <reference field="2" count="1" selected="0">
            <x v="471"/>
          </reference>
        </references>
      </pivotArea>
    </chartFormat>
    <chartFormat chart="4" format="623">
      <pivotArea type="data" outline="0" fieldPosition="0">
        <references count="2">
          <reference field="4294967294" count="1" selected="0">
            <x v="0"/>
          </reference>
          <reference field="2" count="1" selected="0">
            <x v="458"/>
          </reference>
        </references>
      </pivotArea>
    </chartFormat>
    <chartFormat chart="4" format="624">
      <pivotArea type="data" outline="0" fieldPosition="0">
        <references count="2">
          <reference field="4294967294" count="1" selected="0">
            <x v="0"/>
          </reference>
          <reference field="2" count="1" selected="0">
            <x v="447"/>
          </reference>
        </references>
      </pivotArea>
    </chartFormat>
    <chartFormat chart="4" format="625">
      <pivotArea type="data" outline="0" fieldPosition="0">
        <references count="2">
          <reference field="4294967294" count="1" selected="0">
            <x v="0"/>
          </reference>
          <reference field="2" count="1" selected="0">
            <x v="613"/>
          </reference>
        </references>
      </pivotArea>
    </chartFormat>
    <chartFormat chart="4" format="626">
      <pivotArea type="data" outline="0" fieldPosition="0">
        <references count="2">
          <reference field="4294967294" count="1" selected="0">
            <x v="0"/>
          </reference>
          <reference field="2" count="1" selected="0">
            <x v="584"/>
          </reference>
        </references>
      </pivotArea>
    </chartFormat>
    <chartFormat chart="4" format="627">
      <pivotArea type="data" outline="0" fieldPosition="0">
        <references count="2">
          <reference field="4294967294" count="1" selected="0">
            <x v="0"/>
          </reference>
          <reference field="2" count="1" selected="0">
            <x v="377"/>
          </reference>
        </references>
      </pivotArea>
    </chartFormat>
    <chartFormat chart="4" format="628">
      <pivotArea type="data" outline="0" fieldPosition="0">
        <references count="2">
          <reference field="4294967294" count="1" selected="0">
            <x v="0"/>
          </reference>
          <reference field="2" count="1" selected="0">
            <x v="431"/>
          </reference>
        </references>
      </pivotArea>
    </chartFormat>
    <chartFormat chart="4" format="629">
      <pivotArea type="data" outline="0" fieldPosition="0">
        <references count="2">
          <reference field="4294967294" count="1" selected="0">
            <x v="0"/>
          </reference>
          <reference field="2" count="1" selected="0">
            <x v="561"/>
          </reference>
        </references>
      </pivotArea>
    </chartFormat>
    <chartFormat chart="4" format="630">
      <pivotArea type="data" outline="0" fieldPosition="0">
        <references count="2">
          <reference field="4294967294" count="1" selected="0">
            <x v="0"/>
          </reference>
          <reference field="2" count="1" selected="0">
            <x v="479"/>
          </reference>
        </references>
      </pivotArea>
    </chartFormat>
    <chartFormat chart="4" format="631">
      <pivotArea type="data" outline="0" fieldPosition="0">
        <references count="2">
          <reference field="4294967294" count="1" selected="0">
            <x v="0"/>
          </reference>
          <reference field="2" count="1" selected="0">
            <x v="415"/>
          </reference>
        </references>
      </pivotArea>
    </chartFormat>
    <chartFormat chart="4" format="632">
      <pivotArea type="data" outline="0" fieldPosition="0">
        <references count="2">
          <reference field="4294967294" count="1" selected="0">
            <x v="0"/>
          </reference>
          <reference field="2" count="1" selected="0">
            <x v="483"/>
          </reference>
        </references>
      </pivotArea>
    </chartFormat>
    <chartFormat chart="4" format="633">
      <pivotArea type="data" outline="0" fieldPosition="0">
        <references count="2">
          <reference field="4294967294" count="1" selected="0">
            <x v="0"/>
          </reference>
          <reference field="2" count="1" selected="0">
            <x v="417"/>
          </reference>
        </references>
      </pivotArea>
    </chartFormat>
    <chartFormat chart="4" format="634">
      <pivotArea type="data" outline="0" fieldPosition="0">
        <references count="2">
          <reference field="4294967294" count="1" selected="0">
            <x v="0"/>
          </reference>
          <reference field="2" count="1" selected="0">
            <x v="404"/>
          </reference>
        </references>
      </pivotArea>
    </chartFormat>
    <chartFormat chart="4" format="635">
      <pivotArea type="data" outline="0" fieldPosition="0">
        <references count="2">
          <reference field="4294967294" count="1" selected="0">
            <x v="0"/>
          </reference>
          <reference field="2" count="1" selected="0">
            <x v="438"/>
          </reference>
        </references>
      </pivotArea>
    </chartFormat>
    <chartFormat chart="4" format="636">
      <pivotArea type="data" outline="0" fieldPosition="0">
        <references count="2">
          <reference field="4294967294" count="1" selected="0">
            <x v="0"/>
          </reference>
          <reference field="2" count="1" selected="0">
            <x v="355"/>
          </reference>
        </references>
      </pivotArea>
    </chartFormat>
    <chartFormat chart="4" format="637">
      <pivotArea type="data" outline="0" fieldPosition="0">
        <references count="2">
          <reference field="4294967294" count="1" selected="0">
            <x v="0"/>
          </reference>
          <reference field="2" count="1" selected="0">
            <x v="356"/>
          </reference>
        </references>
      </pivotArea>
    </chartFormat>
    <chartFormat chart="4" format="638">
      <pivotArea type="data" outline="0" fieldPosition="0">
        <references count="2">
          <reference field="4294967294" count="1" selected="0">
            <x v="0"/>
          </reference>
          <reference field="2" count="1" selected="0">
            <x v="548"/>
          </reference>
        </references>
      </pivotArea>
    </chartFormat>
    <chartFormat chart="4" format="639">
      <pivotArea type="data" outline="0" fieldPosition="0">
        <references count="2">
          <reference field="4294967294" count="1" selected="0">
            <x v="0"/>
          </reference>
          <reference field="2" count="1" selected="0">
            <x v="442"/>
          </reference>
        </references>
      </pivotArea>
    </chartFormat>
    <chartFormat chart="4" format="640">
      <pivotArea type="data" outline="0" fieldPosition="0">
        <references count="2">
          <reference field="4294967294" count="1" selected="0">
            <x v="0"/>
          </reference>
          <reference field="2" count="1" selected="0">
            <x v="451"/>
          </reference>
        </references>
      </pivotArea>
    </chartFormat>
    <chartFormat chart="4" format="641">
      <pivotArea type="data" outline="0" fieldPosition="0">
        <references count="2">
          <reference field="4294967294" count="1" selected="0">
            <x v="0"/>
          </reference>
          <reference field="2" count="1" selected="0">
            <x v="340"/>
          </reference>
        </references>
      </pivotArea>
    </chartFormat>
    <chartFormat chart="4" format="642">
      <pivotArea type="data" outline="0" fieldPosition="0">
        <references count="2">
          <reference field="4294967294" count="1" selected="0">
            <x v="0"/>
          </reference>
          <reference field="2" count="1" selected="0">
            <x v="16"/>
          </reference>
        </references>
      </pivotArea>
    </chartFormat>
    <chartFormat chart="4" format="643">
      <pivotArea type="data" outline="0" fieldPosition="0">
        <references count="2">
          <reference field="4294967294" count="1" selected="0">
            <x v="0"/>
          </reference>
          <reference field="2" count="1" selected="0">
            <x v="21"/>
          </reference>
        </references>
      </pivotArea>
    </chartFormat>
    <chartFormat chart="4" format="644">
      <pivotArea type="data" outline="0" fieldPosition="0">
        <references count="2">
          <reference field="4294967294" count="1" selected="0">
            <x v="0"/>
          </reference>
          <reference field="2" count="1" selected="0">
            <x v="131"/>
          </reference>
        </references>
      </pivotArea>
    </chartFormat>
    <chartFormat chart="4" format="645">
      <pivotArea type="data" outline="0" fieldPosition="0">
        <references count="2">
          <reference field="4294967294" count="1" selected="0">
            <x v="0"/>
          </reference>
          <reference field="2" count="1" selected="0">
            <x v="22"/>
          </reference>
        </references>
      </pivotArea>
    </chartFormat>
    <chartFormat chart="4" format="646">
      <pivotArea type="data" outline="0" fieldPosition="0">
        <references count="2">
          <reference field="4294967294" count="1" selected="0">
            <x v="0"/>
          </reference>
          <reference field="2" count="1" selected="0">
            <x v="86"/>
          </reference>
        </references>
      </pivotArea>
    </chartFormat>
    <chartFormat chart="4" format="647">
      <pivotArea type="data" outline="0" fieldPosition="0">
        <references count="2">
          <reference field="4294967294" count="1" selected="0">
            <x v="0"/>
          </reference>
          <reference field="2" count="1" selected="0">
            <x v="112"/>
          </reference>
        </references>
      </pivotArea>
    </chartFormat>
    <chartFormat chart="4" format="648">
      <pivotArea type="data" outline="0" fieldPosition="0">
        <references count="2">
          <reference field="4294967294" count="1" selected="0">
            <x v="0"/>
          </reference>
          <reference field="2" count="1" selected="0">
            <x v="36"/>
          </reference>
        </references>
      </pivotArea>
    </chartFormat>
    <chartFormat chart="4" format="649">
      <pivotArea type="data" outline="0" fieldPosition="0">
        <references count="2">
          <reference field="4294967294" count="1" selected="0">
            <x v="0"/>
          </reference>
          <reference field="2" count="1" selected="0">
            <x v="257"/>
          </reference>
        </references>
      </pivotArea>
    </chartFormat>
    <chartFormat chart="4" format="650">
      <pivotArea type="data" outline="0" fieldPosition="0">
        <references count="2">
          <reference field="4294967294" count="1" selected="0">
            <x v="0"/>
          </reference>
          <reference field="2" count="1" selected="0">
            <x v="53"/>
          </reference>
        </references>
      </pivotArea>
    </chartFormat>
    <chartFormat chart="4" format="651">
      <pivotArea type="data" outline="0" fieldPosition="0">
        <references count="2">
          <reference field="4294967294" count="1" selected="0">
            <x v="0"/>
          </reference>
          <reference field="2" count="1" selected="0">
            <x v="60"/>
          </reference>
        </references>
      </pivotArea>
    </chartFormat>
    <chartFormat chart="4" format="652">
      <pivotArea type="data" outline="0" fieldPosition="0">
        <references count="2">
          <reference field="4294967294" count="1" selected="0">
            <x v="0"/>
          </reference>
          <reference field="2" count="1" selected="0">
            <x v="243"/>
          </reference>
        </references>
      </pivotArea>
    </chartFormat>
    <chartFormat chart="4" format="653">
      <pivotArea type="data" outline="0" fieldPosition="0">
        <references count="2">
          <reference field="4294967294" count="1" selected="0">
            <x v="0"/>
          </reference>
          <reference field="2" count="1" selected="0">
            <x v="276"/>
          </reference>
        </references>
      </pivotArea>
    </chartFormat>
    <chartFormat chart="4" format="654">
      <pivotArea type="data" outline="0" fieldPosition="0">
        <references count="2">
          <reference field="4294967294" count="1" selected="0">
            <x v="0"/>
          </reference>
          <reference field="2" count="1" selected="0">
            <x v="95"/>
          </reference>
        </references>
      </pivotArea>
    </chartFormat>
    <chartFormat chart="4" format="655">
      <pivotArea type="data" outline="0" fieldPosition="0">
        <references count="2">
          <reference field="4294967294" count="1" selected="0">
            <x v="0"/>
          </reference>
          <reference field="2" count="1" selected="0">
            <x v="168"/>
          </reference>
        </references>
      </pivotArea>
    </chartFormat>
    <chartFormat chart="4" format="656">
      <pivotArea type="data" outline="0" fieldPosition="0">
        <references count="2">
          <reference field="4294967294" count="1" selected="0">
            <x v="0"/>
          </reference>
          <reference field="2" count="1" selected="0">
            <x v="37"/>
          </reference>
        </references>
      </pivotArea>
    </chartFormat>
    <chartFormat chart="4" format="657">
      <pivotArea type="data" outline="0" fieldPosition="0">
        <references count="2">
          <reference field="4294967294" count="1" selected="0">
            <x v="0"/>
          </reference>
          <reference field="2" count="1" selected="0">
            <x v="34"/>
          </reference>
        </references>
      </pivotArea>
    </chartFormat>
    <chartFormat chart="4" format="658">
      <pivotArea type="data" outline="0" fieldPosition="0">
        <references count="2">
          <reference field="4294967294" count="1" selected="0">
            <x v="0"/>
          </reference>
          <reference field="2" count="1" selected="0">
            <x v="258"/>
          </reference>
        </references>
      </pivotArea>
    </chartFormat>
    <chartFormat chart="4" format="659">
      <pivotArea type="data" outline="0" fieldPosition="0">
        <references count="2">
          <reference field="4294967294" count="1" selected="0">
            <x v="0"/>
          </reference>
          <reference field="2" count="1" selected="0">
            <x v="97"/>
          </reference>
        </references>
      </pivotArea>
    </chartFormat>
    <chartFormat chart="4" format="660">
      <pivotArea type="data" outline="0" fieldPosition="0">
        <references count="2">
          <reference field="4294967294" count="1" selected="0">
            <x v="0"/>
          </reference>
          <reference field="2" count="1" selected="0">
            <x v="275"/>
          </reference>
        </references>
      </pivotArea>
    </chartFormat>
    <chartFormat chart="4" format="661">
      <pivotArea type="data" outline="0" fieldPosition="0">
        <references count="2">
          <reference field="4294967294" count="1" selected="0">
            <x v="0"/>
          </reference>
          <reference field="2" count="1" selected="0">
            <x v="77"/>
          </reference>
        </references>
      </pivotArea>
    </chartFormat>
    <chartFormat chart="4" format="662">
      <pivotArea type="data" outline="0" fieldPosition="0">
        <references count="2">
          <reference field="4294967294" count="1" selected="0">
            <x v="0"/>
          </reference>
          <reference field="2" count="1" selected="0">
            <x v="33"/>
          </reference>
        </references>
      </pivotArea>
    </chartFormat>
    <chartFormat chart="4" format="663">
      <pivotArea type="data" outline="0" fieldPosition="0">
        <references count="2">
          <reference field="4294967294" count="1" selected="0">
            <x v="0"/>
          </reference>
          <reference field="2" count="1" selected="0">
            <x v="213"/>
          </reference>
        </references>
      </pivotArea>
    </chartFormat>
    <chartFormat chart="4" format="664">
      <pivotArea type="data" outline="0" fieldPosition="0">
        <references count="2">
          <reference field="4294967294" count="1" selected="0">
            <x v="0"/>
          </reference>
          <reference field="2" count="1" selected="0">
            <x v="123"/>
          </reference>
        </references>
      </pivotArea>
    </chartFormat>
    <chartFormat chart="4" format="665">
      <pivotArea type="data" outline="0" fieldPosition="0">
        <references count="2">
          <reference field="4294967294" count="1" selected="0">
            <x v="0"/>
          </reference>
          <reference field="2" count="1" selected="0">
            <x v="214"/>
          </reference>
        </references>
      </pivotArea>
    </chartFormat>
    <chartFormat chart="4" format="666">
      <pivotArea type="data" outline="0" fieldPosition="0">
        <references count="2">
          <reference field="4294967294" count="1" selected="0">
            <x v="0"/>
          </reference>
          <reference field="2" count="1" selected="0">
            <x v="127"/>
          </reference>
        </references>
      </pivotArea>
    </chartFormat>
    <chartFormat chart="4" format="667">
      <pivotArea type="data" outline="0" fieldPosition="0">
        <references count="2">
          <reference field="4294967294" count="1" selected="0">
            <x v="0"/>
          </reference>
          <reference field="2" count="1" selected="0">
            <x v="215"/>
          </reference>
        </references>
      </pivotArea>
    </chartFormat>
    <chartFormat chart="4" format="668">
      <pivotArea type="data" outline="0" fieldPosition="0">
        <references count="2">
          <reference field="4294967294" count="1" selected="0">
            <x v="0"/>
          </reference>
          <reference field="2" count="1" selected="0">
            <x v="302"/>
          </reference>
        </references>
      </pivotArea>
    </chartFormat>
    <chartFormat chart="4" format="669">
      <pivotArea type="data" outline="0" fieldPosition="0">
        <references count="2">
          <reference field="4294967294" count="1" selected="0">
            <x v="0"/>
          </reference>
          <reference field="2" count="1" selected="0">
            <x v="228"/>
          </reference>
        </references>
      </pivotArea>
    </chartFormat>
    <chartFormat chart="4" format="670">
      <pivotArea type="data" outline="0" fieldPosition="0">
        <references count="2">
          <reference field="4294967294" count="1" selected="0">
            <x v="0"/>
          </reference>
          <reference field="2" count="1" selected="0">
            <x v="102"/>
          </reference>
        </references>
      </pivotArea>
    </chartFormat>
    <chartFormat chart="4" format="671">
      <pivotArea type="data" outline="0" fieldPosition="0">
        <references count="2">
          <reference field="4294967294" count="1" selected="0">
            <x v="0"/>
          </reference>
          <reference field="2" count="1" selected="0">
            <x v="227"/>
          </reference>
        </references>
      </pivotArea>
    </chartFormat>
    <chartFormat chart="4" format="672">
      <pivotArea type="data" outline="0" fieldPosition="0">
        <references count="2">
          <reference field="4294967294" count="1" selected="0">
            <x v="0"/>
          </reference>
          <reference field="2" count="1" selected="0">
            <x v="1203"/>
          </reference>
        </references>
      </pivotArea>
    </chartFormat>
    <chartFormat chart="4" format="673">
      <pivotArea type="data" outline="0" fieldPosition="0">
        <references count="2">
          <reference field="4294967294" count="1" selected="0">
            <x v="0"/>
          </reference>
          <reference field="2" count="1" selected="0">
            <x v="921"/>
          </reference>
        </references>
      </pivotArea>
    </chartFormat>
    <chartFormat chart="4" format="674">
      <pivotArea type="data" outline="0" fieldPosition="0">
        <references count="2">
          <reference field="4294967294" count="1" selected="0">
            <x v="0"/>
          </reference>
          <reference field="2" count="1" selected="0">
            <x v="238"/>
          </reference>
        </references>
      </pivotArea>
    </chartFormat>
    <chartFormat chart="4" format="675">
      <pivotArea type="data" outline="0" fieldPosition="0">
        <references count="2">
          <reference field="4294967294" count="1" selected="0">
            <x v="0"/>
          </reference>
          <reference field="2" count="1" selected="0">
            <x v="1113"/>
          </reference>
        </references>
      </pivotArea>
    </chartFormat>
    <chartFormat chart="4" format="676">
      <pivotArea type="data" outline="0" fieldPosition="0">
        <references count="2">
          <reference field="4294967294" count="1" selected="0">
            <x v="0"/>
          </reference>
          <reference field="2" count="1" selected="0">
            <x v="1009"/>
          </reference>
        </references>
      </pivotArea>
    </chartFormat>
    <chartFormat chart="4" format="677">
      <pivotArea type="data" outline="0" fieldPosition="0">
        <references count="2">
          <reference field="4294967294" count="1" selected="0">
            <x v="0"/>
          </reference>
          <reference field="2" count="1" selected="0">
            <x v="1211"/>
          </reference>
        </references>
      </pivotArea>
    </chartFormat>
    <chartFormat chart="4" format="678">
      <pivotArea type="data" outline="0" fieldPosition="0">
        <references count="2">
          <reference field="4294967294" count="1" selected="0">
            <x v="0"/>
          </reference>
          <reference field="2" count="1" selected="0">
            <x v="976"/>
          </reference>
        </references>
      </pivotArea>
    </chartFormat>
    <chartFormat chart="4" format="679">
      <pivotArea type="data" outline="0" fieldPosition="0">
        <references count="2">
          <reference field="4294967294" count="1" selected="0">
            <x v="0"/>
          </reference>
          <reference field="2" count="1" selected="0">
            <x v="1073"/>
          </reference>
        </references>
      </pivotArea>
    </chartFormat>
    <chartFormat chart="4" format="680">
      <pivotArea type="data" outline="0" fieldPosition="0">
        <references count="2">
          <reference field="4294967294" count="1" selected="0">
            <x v="0"/>
          </reference>
          <reference field="2" count="1" selected="0">
            <x v="1077"/>
          </reference>
        </references>
      </pivotArea>
    </chartFormat>
    <chartFormat chart="4" format="681">
      <pivotArea type="data" outline="0" fieldPosition="0">
        <references count="2">
          <reference field="4294967294" count="1" selected="0">
            <x v="0"/>
          </reference>
          <reference field="2" count="1" selected="0">
            <x v="1205"/>
          </reference>
        </references>
      </pivotArea>
    </chartFormat>
    <chartFormat chart="4" format="682">
      <pivotArea type="data" outline="0" fieldPosition="0">
        <references count="2">
          <reference field="4294967294" count="1" selected="0">
            <x v="0"/>
          </reference>
          <reference field="2" count="1" selected="0">
            <x v="1056"/>
          </reference>
        </references>
      </pivotArea>
    </chartFormat>
    <chartFormat chart="4" format="683">
      <pivotArea type="data" outline="0" fieldPosition="0">
        <references count="2">
          <reference field="4294967294" count="1" selected="0">
            <x v="0"/>
          </reference>
          <reference field="2" count="1" selected="0">
            <x v="904"/>
          </reference>
        </references>
      </pivotArea>
    </chartFormat>
    <chartFormat chart="4" format="684">
      <pivotArea type="data" outline="0" fieldPosition="0">
        <references count="2">
          <reference field="4294967294" count="1" selected="0">
            <x v="0"/>
          </reference>
          <reference field="2" count="1" selected="0">
            <x v="799"/>
          </reference>
        </references>
      </pivotArea>
    </chartFormat>
    <chartFormat chart="4" format="685">
      <pivotArea type="data" outline="0" fieldPosition="0">
        <references count="2">
          <reference field="4294967294" count="1" selected="0">
            <x v="0"/>
          </reference>
          <reference field="2" count="1" selected="0">
            <x v="851"/>
          </reference>
        </references>
      </pivotArea>
    </chartFormat>
    <chartFormat chart="4" format="686">
      <pivotArea type="data" outline="0" fieldPosition="0">
        <references count="2">
          <reference field="4294967294" count="1" selected="0">
            <x v="0"/>
          </reference>
          <reference field="2" count="1" selected="0">
            <x v="909"/>
          </reference>
        </references>
      </pivotArea>
    </chartFormat>
    <chartFormat chart="4" format="687">
      <pivotArea type="data" outline="0" fieldPosition="0">
        <references count="2">
          <reference field="4294967294" count="1" selected="0">
            <x v="0"/>
          </reference>
          <reference field="2" count="1" selected="0">
            <x v="877"/>
          </reference>
        </references>
      </pivotArea>
    </chartFormat>
    <chartFormat chart="4" format="688">
      <pivotArea type="data" outline="0" fieldPosition="0">
        <references count="2">
          <reference field="4294967294" count="1" selected="0">
            <x v="0"/>
          </reference>
          <reference field="2" count="1" selected="0">
            <x v="589"/>
          </reference>
        </references>
      </pivotArea>
    </chartFormat>
    <chartFormat chart="4" format="689">
      <pivotArea type="data" outline="0" fieldPosition="0">
        <references count="2">
          <reference field="4294967294" count="1" selected="0">
            <x v="0"/>
          </reference>
          <reference field="2" count="1" selected="0">
            <x v="624"/>
          </reference>
        </references>
      </pivotArea>
    </chartFormat>
    <chartFormat chart="4" format="690">
      <pivotArea type="data" outline="0" fieldPosition="0">
        <references count="2">
          <reference field="4294967294" count="1" selected="0">
            <x v="0"/>
          </reference>
          <reference field="2" count="1" selected="0">
            <x v="508"/>
          </reference>
        </references>
      </pivotArea>
    </chartFormat>
    <chartFormat chart="4" format="691">
      <pivotArea type="data" outline="0" fieldPosition="0">
        <references count="2">
          <reference field="4294967294" count="1" selected="0">
            <x v="0"/>
          </reference>
          <reference field="2" count="1" selected="0">
            <x v="510"/>
          </reference>
        </references>
      </pivotArea>
    </chartFormat>
    <chartFormat chart="4" format="692">
      <pivotArea type="data" outline="0" fieldPosition="0">
        <references count="2">
          <reference field="4294967294" count="1" selected="0">
            <x v="0"/>
          </reference>
          <reference field="2" count="1" selected="0">
            <x v="452"/>
          </reference>
        </references>
      </pivotArea>
    </chartFormat>
    <chartFormat chart="4" format="693">
      <pivotArea type="data" outline="0" fieldPosition="0">
        <references count="2">
          <reference field="4294967294" count="1" selected="0">
            <x v="0"/>
          </reference>
          <reference field="2" count="1" selected="0">
            <x v="570"/>
          </reference>
        </references>
      </pivotArea>
    </chartFormat>
    <chartFormat chart="4" format="694">
      <pivotArea type="data" outline="0" fieldPosition="0">
        <references count="2">
          <reference field="4294967294" count="1" selected="0">
            <x v="0"/>
          </reference>
          <reference field="2" count="1" selected="0">
            <x v="64"/>
          </reference>
        </references>
      </pivotArea>
    </chartFormat>
    <chartFormat chart="4" format="695">
      <pivotArea type="data" outline="0" fieldPosition="0">
        <references count="2">
          <reference field="4294967294" count="1" selected="0">
            <x v="0"/>
          </reference>
          <reference field="2" count="1" selected="0">
            <x v="1"/>
          </reference>
        </references>
      </pivotArea>
    </chartFormat>
    <chartFormat chart="4" format="696">
      <pivotArea type="data" outline="0" fieldPosition="0">
        <references count="2">
          <reference field="4294967294" count="1" selected="0">
            <x v="0"/>
          </reference>
          <reference field="2" count="1" selected="0">
            <x v="280"/>
          </reference>
        </references>
      </pivotArea>
    </chartFormat>
    <chartFormat chart="4" format="697">
      <pivotArea type="data" outline="0" fieldPosition="0">
        <references count="2">
          <reference field="4294967294" count="1" selected="0">
            <x v="0"/>
          </reference>
          <reference field="2" count="1" selected="0">
            <x v="145"/>
          </reference>
        </references>
      </pivotArea>
    </chartFormat>
    <chartFormat chart="4" format="698">
      <pivotArea type="data" outline="0" fieldPosition="0">
        <references count="2">
          <reference field="4294967294" count="1" selected="0">
            <x v="0"/>
          </reference>
          <reference field="2" count="1" selected="0">
            <x v="28"/>
          </reference>
        </references>
      </pivotArea>
    </chartFormat>
    <chartFormat chart="4" format="699">
      <pivotArea type="data" outline="0" fieldPosition="0">
        <references count="2">
          <reference field="4294967294" count="1" selected="0">
            <x v="0"/>
          </reference>
          <reference field="2" count="1" selected="0">
            <x v="106"/>
          </reference>
        </references>
      </pivotArea>
    </chartFormat>
    <chartFormat chart="4" format="700">
      <pivotArea type="data" outline="0" fieldPosition="0">
        <references count="2">
          <reference field="4294967294" count="1" selected="0">
            <x v="0"/>
          </reference>
          <reference field="2" count="1" selected="0">
            <x v="1014"/>
          </reference>
        </references>
      </pivotArea>
    </chartFormat>
    <chartFormat chart="4" format="701">
      <pivotArea type="data" outline="0" fieldPosition="0">
        <references count="2">
          <reference field="4294967294" count="1" selected="0">
            <x v="0"/>
          </reference>
          <reference field="2" count="1" selected="0">
            <x v="1094"/>
          </reference>
        </references>
      </pivotArea>
    </chartFormat>
    <chartFormat chart="4" format="702">
      <pivotArea type="data" outline="0" fieldPosition="0">
        <references count="2">
          <reference field="4294967294" count="1" selected="0">
            <x v="0"/>
          </reference>
          <reference field="2" count="1" selected="0">
            <x v="855"/>
          </reference>
        </references>
      </pivotArea>
    </chartFormat>
    <chartFormat chart="4" format="703">
      <pivotArea type="data" outline="0" fieldPosition="0">
        <references count="2">
          <reference field="4294967294" count="1" selected="0">
            <x v="0"/>
          </reference>
          <reference field="2" count="1" selected="0">
            <x v="938"/>
          </reference>
        </references>
      </pivotArea>
    </chartFormat>
    <chartFormat chart="4" format="704">
      <pivotArea type="data" outline="0" fieldPosition="0">
        <references count="2">
          <reference field="4294967294" count="1" selected="0">
            <x v="0"/>
          </reference>
          <reference field="2" count="1" selected="0">
            <x v="882"/>
          </reference>
        </references>
      </pivotArea>
    </chartFormat>
    <chartFormat chart="4" format="705">
      <pivotArea type="data" outline="0" fieldPosition="0">
        <references count="2">
          <reference field="4294967294" count="1" selected="0">
            <x v="0"/>
          </reference>
          <reference field="2" count="1" selected="0">
            <x v="813"/>
          </reference>
        </references>
      </pivotArea>
    </chartFormat>
    <chartFormat chart="4" format="706">
      <pivotArea type="data" outline="0" fieldPosition="0">
        <references count="2">
          <reference field="4294967294" count="1" selected="0">
            <x v="0"/>
          </reference>
          <reference field="2" count="1" selected="0">
            <x v="482"/>
          </reference>
        </references>
      </pivotArea>
    </chartFormat>
    <chartFormat chart="4" format="707">
      <pivotArea type="data" outline="0" fieldPosition="0">
        <references count="2">
          <reference field="4294967294" count="1" selected="0">
            <x v="0"/>
          </reference>
          <reference field="2" count="1" selected="0">
            <x v="555"/>
          </reference>
        </references>
      </pivotArea>
    </chartFormat>
    <chartFormat chart="4" format="708">
      <pivotArea type="data" outline="0" fieldPosition="0">
        <references count="2">
          <reference field="4294967294" count="1" selected="0">
            <x v="0"/>
          </reference>
          <reference field="2" count="1" selected="0">
            <x v="394"/>
          </reference>
        </references>
      </pivotArea>
    </chartFormat>
    <chartFormat chart="4" format="709">
      <pivotArea type="data" outline="0" fieldPosition="0">
        <references count="2">
          <reference field="4294967294" count="1" selected="0">
            <x v="0"/>
          </reference>
          <reference field="2" count="1" selected="0">
            <x v="402"/>
          </reference>
        </references>
      </pivotArea>
    </chartFormat>
    <chartFormat chart="4" format="710">
      <pivotArea type="data" outline="0" fieldPosition="0">
        <references count="2">
          <reference field="4294967294" count="1" selected="0">
            <x v="0"/>
          </reference>
          <reference field="2" count="1" selected="0">
            <x v="427"/>
          </reference>
        </references>
      </pivotArea>
    </chartFormat>
    <chartFormat chart="4" format="711">
      <pivotArea type="data" outline="0" fieldPosition="0">
        <references count="2">
          <reference field="4294967294" count="1" selected="0">
            <x v="0"/>
          </reference>
          <reference field="2" count="1" selected="0">
            <x v="470"/>
          </reference>
        </references>
      </pivotArea>
    </chartFormat>
    <chartFormat chart="4" format="712">
      <pivotArea type="data" outline="0" fieldPosition="0">
        <references count="2">
          <reference field="4294967294" count="1" selected="0">
            <x v="0"/>
          </reference>
          <reference field="2" count="1" selected="0">
            <x v="395"/>
          </reference>
        </references>
      </pivotArea>
    </chartFormat>
    <chartFormat chart="4" format="713">
      <pivotArea type="data" outline="0" fieldPosition="0">
        <references count="2">
          <reference field="4294967294" count="1" selected="0">
            <x v="0"/>
          </reference>
          <reference field="2" count="1" selected="0">
            <x v="246"/>
          </reference>
        </references>
      </pivotArea>
    </chartFormat>
    <chartFormat chart="4" format="714">
      <pivotArea type="data" outline="0" fieldPosition="0">
        <references count="2">
          <reference field="4294967294" count="1" selected="0">
            <x v="0"/>
          </reference>
          <reference field="2" count="1" selected="0">
            <x v="138"/>
          </reference>
        </references>
      </pivotArea>
    </chartFormat>
    <chartFormat chart="4" format="715">
      <pivotArea type="data" outline="0" fieldPosition="0">
        <references count="2">
          <reference field="4294967294" count="1" selected="0">
            <x v="0"/>
          </reference>
          <reference field="2" count="1" selected="0">
            <x v="222"/>
          </reference>
        </references>
      </pivotArea>
    </chartFormat>
    <chartFormat chart="4" format="716">
      <pivotArea type="data" outline="0" fieldPosition="0">
        <references count="2">
          <reference field="4294967294" count="1" selected="0">
            <x v="0"/>
          </reference>
          <reference field="2" count="1" selected="0">
            <x v="142"/>
          </reference>
        </references>
      </pivotArea>
    </chartFormat>
    <chartFormat chart="4" format="717">
      <pivotArea type="data" outline="0" fieldPosition="0">
        <references count="2">
          <reference field="4294967294" count="1" selected="0">
            <x v="0"/>
          </reference>
          <reference field="2" count="1" selected="0">
            <x v="308"/>
          </reference>
        </references>
      </pivotArea>
    </chartFormat>
    <chartFormat chart="4" format="718">
      <pivotArea type="data" outline="0" fieldPosition="0">
        <references count="2">
          <reference field="4294967294" count="1" selected="0">
            <x v="0"/>
          </reference>
          <reference field="2" count="1" selected="0">
            <x v="120"/>
          </reference>
        </references>
      </pivotArea>
    </chartFormat>
    <chartFormat chart="4" format="719">
      <pivotArea type="data" outline="0" fieldPosition="0">
        <references count="2">
          <reference field="4294967294" count="1" selected="0">
            <x v="0"/>
          </reference>
          <reference field="2" count="1" selected="0">
            <x v="187"/>
          </reference>
        </references>
      </pivotArea>
    </chartFormat>
    <chartFormat chart="4" format="720">
      <pivotArea type="data" outline="0" fieldPosition="0">
        <references count="2">
          <reference field="4294967294" count="1" selected="0">
            <x v="0"/>
          </reference>
          <reference field="2" count="1" selected="0">
            <x v="176"/>
          </reference>
        </references>
      </pivotArea>
    </chartFormat>
    <chartFormat chart="4" format="721">
      <pivotArea type="data" outline="0" fieldPosition="0">
        <references count="2">
          <reference field="4294967294" count="1" selected="0">
            <x v="0"/>
          </reference>
          <reference field="2" count="1" selected="0">
            <x v="1068"/>
          </reference>
        </references>
      </pivotArea>
    </chartFormat>
    <chartFormat chart="4" format="722">
      <pivotArea type="data" outline="0" fieldPosition="0">
        <references count="2">
          <reference field="4294967294" count="1" selected="0">
            <x v="0"/>
          </reference>
          <reference field="2" count="1" selected="0">
            <x v="1142"/>
          </reference>
        </references>
      </pivotArea>
    </chartFormat>
    <chartFormat chart="4" format="723">
      <pivotArea type="data" outline="0" fieldPosition="0">
        <references count="2">
          <reference field="4294967294" count="1" selected="0">
            <x v="0"/>
          </reference>
          <reference field="2" count="1" selected="0">
            <x v="1060"/>
          </reference>
        </references>
      </pivotArea>
    </chartFormat>
    <chartFormat chart="4" format="724">
      <pivotArea type="data" outline="0" fieldPosition="0">
        <references count="2">
          <reference field="4294967294" count="1" selected="0">
            <x v="0"/>
          </reference>
          <reference field="2" count="1" selected="0">
            <x v="1132"/>
          </reference>
        </references>
      </pivotArea>
    </chartFormat>
    <chartFormat chart="4" format="725">
      <pivotArea type="data" outline="0" fieldPosition="0">
        <references count="2">
          <reference field="4294967294" count="1" selected="0">
            <x v="0"/>
          </reference>
          <reference field="2" count="1" selected="0">
            <x v="1184"/>
          </reference>
        </references>
      </pivotArea>
    </chartFormat>
    <chartFormat chart="4" format="726">
      <pivotArea type="data" outline="0" fieldPosition="0">
        <references count="2">
          <reference field="4294967294" count="1" selected="0">
            <x v="0"/>
          </reference>
          <reference field="2" count="1" selected="0">
            <x v="770"/>
          </reference>
        </references>
      </pivotArea>
    </chartFormat>
    <chartFormat chart="4" format="727">
      <pivotArea type="data" outline="0" fieldPosition="0">
        <references count="2">
          <reference field="4294967294" count="1" selected="0">
            <x v="0"/>
          </reference>
          <reference field="2" count="1" selected="0">
            <x v="920"/>
          </reference>
        </references>
      </pivotArea>
    </chartFormat>
    <chartFormat chart="4" format="728">
      <pivotArea type="data" outline="0" fieldPosition="0">
        <references count="2">
          <reference field="4294967294" count="1" selected="0">
            <x v="0"/>
          </reference>
          <reference field="2" count="1" selected="0">
            <x v="914"/>
          </reference>
        </references>
      </pivotArea>
    </chartFormat>
    <chartFormat chart="4" format="729">
      <pivotArea type="data" outline="0" fieldPosition="0">
        <references count="2">
          <reference field="4294967294" count="1" selected="0">
            <x v="0"/>
          </reference>
          <reference field="2" count="1" selected="0">
            <x v="639"/>
          </reference>
        </references>
      </pivotArea>
    </chartFormat>
    <chartFormat chart="4" format="730">
      <pivotArea type="data" outline="0" fieldPosition="0">
        <references count="2">
          <reference field="4294967294" count="1" selected="0">
            <x v="0"/>
          </reference>
          <reference field="2" count="1" selected="0">
            <x v="937"/>
          </reference>
        </references>
      </pivotArea>
    </chartFormat>
    <chartFormat chart="4" format="731">
      <pivotArea type="data" outline="0" fieldPosition="0">
        <references count="2">
          <reference field="4294967294" count="1" selected="0">
            <x v="0"/>
          </reference>
          <reference field="2" count="1" selected="0">
            <x v="908"/>
          </reference>
        </references>
      </pivotArea>
    </chartFormat>
    <chartFormat chart="4" format="732">
      <pivotArea type="data" outline="0" fieldPosition="0">
        <references count="2">
          <reference field="4294967294" count="1" selected="0">
            <x v="0"/>
          </reference>
          <reference field="2" count="1" selected="0">
            <x v="859"/>
          </reference>
        </references>
      </pivotArea>
    </chartFormat>
    <chartFormat chart="4" format="733">
      <pivotArea type="data" outline="0" fieldPosition="0">
        <references count="2">
          <reference field="4294967294" count="1" selected="0">
            <x v="0"/>
          </reference>
          <reference field="2" count="1" selected="0">
            <x v="365"/>
          </reference>
        </references>
      </pivotArea>
    </chartFormat>
    <chartFormat chart="4" format="734">
      <pivotArea type="data" outline="0" fieldPosition="0">
        <references count="2">
          <reference field="4294967294" count="1" selected="0">
            <x v="0"/>
          </reference>
          <reference field="2" count="1" selected="0">
            <x v="401"/>
          </reference>
        </references>
      </pivotArea>
    </chartFormat>
    <chartFormat chart="4" format="735">
      <pivotArea type="data" outline="0" fieldPosition="0">
        <references count="2">
          <reference field="4294967294" count="1" selected="0">
            <x v="0"/>
          </reference>
          <reference field="2" count="1" selected="0">
            <x v="489"/>
          </reference>
        </references>
      </pivotArea>
    </chartFormat>
    <chartFormat chart="4" format="736">
      <pivotArea type="data" outline="0" fieldPosition="0">
        <references count="2">
          <reference field="4294967294" count="1" selected="0">
            <x v="0"/>
          </reference>
          <reference field="2" count="1" selected="0">
            <x v="351"/>
          </reference>
        </references>
      </pivotArea>
    </chartFormat>
    <chartFormat chart="4" format="737">
      <pivotArea type="data" outline="0" fieldPosition="0">
        <references count="2">
          <reference field="4294967294" count="1" selected="0">
            <x v="0"/>
          </reference>
          <reference field="2" count="1" selected="0">
            <x v="506"/>
          </reference>
        </references>
      </pivotArea>
    </chartFormat>
    <chartFormat chart="4" format="738">
      <pivotArea type="data" outline="0" fieldPosition="0">
        <references count="2">
          <reference field="4294967294" count="1" selected="0">
            <x v="0"/>
          </reference>
          <reference field="2" count="1" selected="0">
            <x v="397"/>
          </reference>
        </references>
      </pivotArea>
    </chartFormat>
    <chartFormat chart="4" format="739">
      <pivotArea type="data" outline="0" fieldPosition="0">
        <references count="2">
          <reference field="4294967294" count="1" selected="0">
            <x v="0"/>
          </reference>
          <reference field="2" count="1" selected="0">
            <x v="478"/>
          </reference>
        </references>
      </pivotArea>
    </chartFormat>
    <chartFormat chart="4" format="740">
      <pivotArea type="data" outline="0" fieldPosition="0">
        <references count="2">
          <reference field="4294967294" count="1" selected="0">
            <x v="0"/>
          </reference>
          <reference field="2" count="1" selected="0">
            <x v="9"/>
          </reference>
        </references>
      </pivotArea>
    </chartFormat>
    <chartFormat chart="4" format="741">
      <pivotArea type="data" outline="0" fieldPosition="0">
        <references count="2">
          <reference field="4294967294" count="1" selected="0">
            <x v="0"/>
          </reference>
          <reference field="2" count="1" selected="0">
            <x v="152"/>
          </reference>
        </references>
      </pivotArea>
    </chartFormat>
    <chartFormat chart="4" format="742">
      <pivotArea type="data" outline="0" fieldPosition="0">
        <references count="2">
          <reference field="4294967294" count="1" selected="0">
            <x v="0"/>
          </reference>
          <reference field="2" count="1" selected="0">
            <x v="173"/>
          </reference>
        </references>
      </pivotArea>
    </chartFormat>
    <chartFormat chart="4" format="743">
      <pivotArea type="data" outline="0" fieldPosition="0">
        <references count="2">
          <reference field="4294967294" count="1" selected="0">
            <x v="0"/>
          </reference>
          <reference field="2" count="1" selected="0">
            <x v="154"/>
          </reference>
        </references>
      </pivotArea>
    </chartFormat>
    <chartFormat chart="4" format="744">
      <pivotArea type="data" outline="0" fieldPosition="0">
        <references count="2">
          <reference field="4294967294" count="1" selected="0">
            <x v="0"/>
          </reference>
          <reference field="2" count="1" selected="0">
            <x v="2"/>
          </reference>
        </references>
      </pivotArea>
    </chartFormat>
    <chartFormat chart="4" format="745">
      <pivotArea type="data" outline="0" fieldPosition="0">
        <references count="2">
          <reference field="4294967294" count="1" selected="0">
            <x v="0"/>
          </reference>
          <reference field="2" count="1" selected="0">
            <x v="156"/>
          </reference>
        </references>
      </pivotArea>
    </chartFormat>
    <chartFormat chart="4" format="746">
      <pivotArea type="data" outline="0" fieldPosition="0">
        <references count="2">
          <reference field="4294967294" count="1" selected="0">
            <x v="0"/>
          </reference>
          <reference field="2" count="1" selected="0">
            <x v="128"/>
          </reference>
        </references>
      </pivotArea>
    </chartFormat>
    <chartFormat chart="4" format="747">
      <pivotArea type="data" outline="0" fieldPosition="0">
        <references count="2">
          <reference field="4294967294" count="1" selected="0">
            <x v="0"/>
          </reference>
          <reference field="2" count="1" selected="0">
            <x v="1025"/>
          </reference>
        </references>
      </pivotArea>
    </chartFormat>
    <chartFormat chart="4" format="748">
      <pivotArea type="data" outline="0" fieldPosition="0">
        <references count="2">
          <reference field="4294967294" count="1" selected="0">
            <x v="0"/>
          </reference>
          <reference field="2" count="1" selected="0">
            <x v="1111"/>
          </reference>
        </references>
      </pivotArea>
    </chartFormat>
    <chartFormat chart="4" format="749">
      <pivotArea type="data" outline="0" fieldPosition="0">
        <references count="2">
          <reference field="4294967294" count="1" selected="0">
            <x v="0"/>
          </reference>
          <reference field="2" count="1" selected="0">
            <x v="1004"/>
          </reference>
        </references>
      </pivotArea>
    </chartFormat>
    <chartFormat chart="4" format="750">
      <pivotArea type="data" outline="0" fieldPosition="0">
        <references count="2">
          <reference field="4294967294" count="1" selected="0">
            <x v="0"/>
          </reference>
          <reference field="2" count="1" selected="0">
            <x v="1245"/>
          </reference>
        </references>
      </pivotArea>
    </chartFormat>
    <chartFormat chart="4" format="751">
      <pivotArea type="data" outline="0" fieldPosition="0">
        <references count="2">
          <reference field="4294967294" count="1" selected="0">
            <x v="0"/>
          </reference>
          <reference field="2" count="1" selected="0">
            <x v="1169"/>
          </reference>
        </references>
      </pivotArea>
    </chartFormat>
    <chartFormat chart="4" format="752">
      <pivotArea type="data" outline="0" fieldPosition="0">
        <references count="2">
          <reference field="4294967294" count="1" selected="0">
            <x v="0"/>
          </reference>
          <reference field="2" count="1" selected="0">
            <x v="1026"/>
          </reference>
        </references>
      </pivotArea>
    </chartFormat>
    <chartFormat chart="4" format="753">
      <pivotArea type="data" outline="0" fieldPosition="0">
        <references count="2">
          <reference field="4294967294" count="1" selected="0">
            <x v="0"/>
          </reference>
          <reference field="2" count="1" selected="0">
            <x v="958"/>
          </reference>
        </references>
      </pivotArea>
    </chartFormat>
    <chartFormat chart="4" format="754">
      <pivotArea type="data" outline="0" fieldPosition="0">
        <references count="2">
          <reference field="4294967294" count="1" selected="0">
            <x v="0"/>
          </reference>
          <reference field="2" count="1" selected="0">
            <x v="728"/>
          </reference>
        </references>
      </pivotArea>
    </chartFormat>
    <chartFormat chart="4" format="755">
      <pivotArea type="data" outline="0" fieldPosition="0">
        <references count="2">
          <reference field="4294967294" count="1" selected="0">
            <x v="0"/>
          </reference>
          <reference field="2" count="1" selected="0">
            <x v="803"/>
          </reference>
        </references>
      </pivotArea>
    </chartFormat>
    <chartFormat chart="4" format="756">
      <pivotArea type="data" outline="0" fieldPosition="0">
        <references count="2">
          <reference field="4294967294" count="1" selected="0">
            <x v="0"/>
          </reference>
          <reference field="2" count="1" selected="0">
            <x v="701"/>
          </reference>
        </references>
      </pivotArea>
    </chartFormat>
    <chartFormat chart="4" format="757">
      <pivotArea type="data" outline="0" fieldPosition="0">
        <references count="2">
          <reference field="4294967294" count="1" selected="0">
            <x v="0"/>
          </reference>
          <reference field="2" count="1" selected="0">
            <x v="756"/>
          </reference>
        </references>
      </pivotArea>
    </chartFormat>
    <chartFormat chart="4" format="758">
      <pivotArea type="data" outline="0" fieldPosition="0">
        <references count="2">
          <reference field="4294967294" count="1" selected="0">
            <x v="0"/>
          </reference>
          <reference field="2" count="1" selected="0">
            <x v="905"/>
          </reference>
        </references>
      </pivotArea>
    </chartFormat>
    <chartFormat chart="4" format="759">
      <pivotArea type="data" outline="0" fieldPosition="0">
        <references count="2">
          <reference field="4294967294" count="1" selected="0">
            <x v="0"/>
          </reference>
          <reference field="2" count="1" selected="0">
            <x v="708"/>
          </reference>
        </references>
      </pivotArea>
    </chartFormat>
    <chartFormat chart="4" format="760">
      <pivotArea type="data" outline="0" fieldPosition="0">
        <references count="2">
          <reference field="4294967294" count="1" selected="0">
            <x v="0"/>
          </reference>
          <reference field="2" count="1" selected="0">
            <x v="940"/>
          </reference>
        </references>
      </pivotArea>
    </chartFormat>
    <chartFormat chart="4" format="761">
      <pivotArea type="data" outline="0" fieldPosition="0">
        <references count="2">
          <reference field="4294967294" count="1" selected="0">
            <x v="0"/>
          </reference>
          <reference field="2" count="1" selected="0">
            <x v="761"/>
          </reference>
        </references>
      </pivotArea>
    </chartFormat>
    <chartFormat chart="4" format="762">
      <pivotArea type="data" outline="0" fieldPosition="0">
        <references count="2">
          <reference field="4294967294" count="1" selected="0">
            <x v="0"/>
          </reference>
          <reference field="2" count="1" selected="0">
            <x v="884"/>
          </reference>
        </references>
      </pivotArea>
    </chartFormat>
    <chartFormat chart="4" format="763">
      <pivotArea type="data" outline="0" fieldPosition="0">
        <references count="2">
          <reference field="4294967294" count="1" selected="0">
            <x v="0"/>
          </reference>
          <reference field="2" count="1" selected="0">
            <x v="873"/>
          </reference>
        </references>
      </pivotArea>
    </chartFormat>
    <chartFormat chart="4" format="764">
      <pivotArea type="data" outline="0" fieldPosition="0">
        <references count="2">
          <reference field="4294967294" count="1" selected="0">
            <x v="0"/>
          </reference>
          <reference field="2" count="1" selected="0">
            <x v="793"/>
          </reference>
        </references>
      </pivotArea>
    </chartFormat>
    <chartFormat chart="4" format="765">
      <pivotArea type="data" outline="0" fieldPosition="0">
        <references count="2">
          <reference field="4294967294" count="1" selected="0">
            <x v="0"/>
          </reference>
          <reference field="2" count="1" selected="0">
            <x v="732"/>
          </reference>
        </references>
      </pivotArea>
    </chartFormat>
    <chartFormat chart="4" format="766">
      <pivotArea type="data" outline="0" fieldPosition="0">
        <references count="2">
          <reference field="4294967294" count="1" selected="0">
            <x v="0"/>
          </reference>
          <reference field="2" count="1" selected="0">
            <x v="319"/>
          </reference>
        </references>
      </pivotArea>
    </chartFormat>
    <chartFormat chart="4" format="767">
      <pivotArea type="data" outline="0" fieldPosition="0">
        <references count="2">
          <reference field="4294967294" count="1" selected="0">
            <x v="0"/>
          </reference>
          <reference field="2" count="1" selected="0">
            <x v="450"/>
          </reference>
        </references>
      </pivotArea>
    </chartFormat>
    <chartFormat chart="4" format="768">
      <pivotArea type="data" outline="0" fieldPosition="0">
        <references count="2">
          <reference field="4294967294" count="1" selected="0">
            <x v="0"/>
          </reference>
          <reference field="2" count="1" selected="0">
            <x v="320"/>
          </reference>
        </references>
      </pivotArea>
    </chartFormat>
    <chartFormat chart="4" format="769">
      <pivotArea type="data" outline="0" fieldPosition="0">
        <references count="2">
          <reference field="4294967294" count="1" selected="0">
            <x v="0"/>
          </reference>
          <reference field="2" count="1" selected="0">
            <x v="425"/>
          </reference>
        </references>
      </pivotArea>
    </chartFormat>
    <chartFormat chart="4" format="770">
      <pivotArea type="data" outline="0" fieldPosition="0">
        <references count="2">
          <reference field="4294967294" count="1" selected="0">
            <x v="0"/>
          </reference>
          <reference field="2" count="1" selected="0">
            <x v="626"/>
          </reference>
        </references>
      </pivotArea>
    </chartFormat>
    <chartFormat chart="4" format="771">
      <pivotArea type="data" outline="0" fieldPosition="0">
        <references count="2">
          <reference field="4294967294" count="1" selected="0">
            <x v="0"/>
          </reference>
          <reference field="2" count="1" selected="0">
            <x v="439"/>
          </reference>
        </references>
      </pivotArea>
    </chartFormat>
    <chartFormat chart="4" format="772">
      <pivotArea type="data" outline="0" fieldPosition="0">
        <references count="2">
          <reference field="4294967294" count="1" selected="0">
            <x v="0"/>
          </reference>
          <reference field="2" count="1" selected="0">
            <x v="590"/>
          </reference>
        </references>
      </pivotArea>
    </chartFormat>
    <chartFormat chart="4" format="773">
      <pivotArea type="data" outline="0" fieldPosition="0">
        <references count="2">
          <reference field="4294967294" count="1" selected="0">
            <x v="0"/>
          </reference>
          <reference field="2" count="1" selected="0">
            <x v="538"/>
          </reference>
        </references>
      </pivotArea>
    </chartFormat>
    <chartFormat chart="4" format="774">
      <pivotArea type="data" outline="0" fieldPosition="0">
        <references count="2">
          <reference field="4294967294" count="1" selected="0">
            <x v="0"/>
          </reference>
          <reference field="2" count="1" selected="0">
            <x v="620"/>
          </reference>
        </references>
      </pivotArea>
    </chartFormat>
    <chartFormat chart="4" format="775">
      <pivotArea type="data" outline="0" fieldPosition="0">
        <references count="2">
          <reference field="4294967294" count="1" selected="0">
            <x v="0"/>
          </reference>
          <reference field="2" count="1" selected="0">
            <x v="448"/>
          </reference>
        </references>
      </pivotArea>
    </chartFormat>
    <chartFormat chart="4" format="776">
      <pivotArea type="data" outline="0" fieldPosition="0">
        <references count="2">
          <reference field="4294967294" count="1" selected="0">
            <x v="0"/>
          </reference>
          <reference field="2" count="1" selected="0">
            <x v="392"/>
          </reference>
        </references>
      </pivotArea>
    </chartFormat>
    <chartFormat chart="4" format="777">
      <pivotArea type="data" outline="0" fieldPosition="0">
        <references count="2">
          <reference field="4294967294" count="1" selected="0">
            <x v="0"/>
          </reference>
          <reference field="2" count="1" selected="0">
            <x v="90"/>
          </reference>
        </references>
      </pivotArea>
    </chartFormat>
    <chartFormat chart="4" format="778">
      <pivotArea type="data" outline="0" fieldPosition="0">
        <references count="2">
          <reference field="4294967294" count="1" selected="0">
            <x v="0"/>
          </reference>
          <reference field="2" count="1" selected="0">
            <x v="170"/>
          </reference>
        </references>
      </pivotArea>
    </chartFormat>
    <chartFormat chart="4" format="779">
      <pivotArea type="data" outline="0" fieldPosition="0">
        <references count="2">
          <reference field="4294967294" count="1" selected="0">
            <x v="0"/>
          </reference>
          <reference field="2" count="1" selected="0">
            <x v="137"/>
          </reference>
        </references>
      </pivotArea>
    </chartFormat>
    <chartFormat chart="4" format="780">
      <pivotArea type="data" outline="0" fieldPosition="0">
        <references count="2">
          <reference field="4294967294" count="1" selected="0">
            <x v="0"/>
          </reference>
          <reference field="2" count="1" selected="0">
            <x v="6"/>
          </reference>
        </references>
      </pivotArea>
    </chartFormat>
    <chartFormat chart="4" format="781">
      <pivotArea type="data" outline="0" fieldPosition="0">
        <references count="2">
          <reference field="4294967294" count="1" selected="0">
            <x v="0"/>
          </reference>
          <reference field="2" count="1" selected="0">
            <x v="148"/>
          </reference>
        </references>
      </pivotArea>
    </chartFormat>
    <chartFormat chart="4" format="782">
      <pivotArea type="data" outline="0" fieldPosition="0">
        <references count="2">
          <reference field="4294967294" count="1" selected="0">
            <x v="0"/>
          </reference>
          <reference field="2" count="1" selected="0">
            <x v="305"/>
          </reference>
        </references>
      </pivotArea>
    </chartFormat>
    <chartFormat chart="4" format="783">
      <pivotArea type="data" outline="0" fieldPosition="0">
        <references count="2">
          <reference field="4294967294" count="1" selected="0">
            <x v="0"/>
          </reference>
          <reference field="2" count="1" selected="0">
            <x v="261"/>
          </reference>
        </references>
      </pivotArea>
    </chartFormat>
    <chartFormat chart="4" format="784">
      <pivotArea type="data" outline="0" fieldPosition="0">
        <references count="2">
          <reference field="4294967294" count="1" selected="0">
            <x v="0"/>
          </reference>
          <reference field="2" count="1" selected="0">
            <x v="17"/>
          </reference>
        </references>
      </pivotArea>
    </chartFormat>
    <chartFormat chart="4" format="785">
      <pivotArea type="data" outline="0" fieldPosition="0">
        <references count="2">
          <reference field="4294967294" count="1" selected="0">
            <x v="0"/>
          </reference>
          <reference field="2" count="1" selected="0">
            <x v="1126"/>
          </reference>
        </references>
      </pivotArea>
    </chartFormat>
    <chartFormat chart="4" format="786">
      <pivotArea type="data" outline="0" fieldPosition="0">
        <references count="2">
          <reference field="4294967294" count="1" selected="0">
            <x v="0"/>
          </reference>
          <reference field="2" count="1" selected="0">
            <x v="1213"/>
          </reference>
        </references>
      </pivotArea>
    </chartFormat>
    <chartFormat chart="4" format="787">
      <pivotArea type="data" outline="0" fieldPosition="0">
        <references count="2">
          <reference field="4294967294" count="1" selected="0">
            <x v="0"/>
          </reference>
          <reference field="2" count="1" selected="0">
            <x v="1011"/>
          </reference>
        </references>
      </pivotArea>
    </chartFormat>
    <chartFormat chart="4" format="788">
      <pivotArea type="data" outline="0" fieldPosition="0">
        <references count="2">
          <reference field="4294967294" count="1" selected="0">
            <x v="0"/>
          </reference>
          <reference field="2" count="1" selected="0">
            <x v="1179"/>
          </reference>
        </references>
      </pivotArea>
    </chartFormat>
    <chartFormat chart="4" format="789">
      <pivotArea type="data" outline="0" fieldPosition="0">
        <references count="2">
          <reference field="4294967294" count="1" selected="0">
            <x v="0"/>
          </reference>
          <reference field="2" count="1" selected="0">
            <x v="987"/>
          </reference>
        </references>
      </pivotArea>
    </chartFormat>
    <chartFormat chart="4" format="790">
      <pivotArea type="data" outline="0" fieldPosition="0">
        <references count="2">
          <reference field="4294967294" count="1" selected="0">
            <x v="0"/>
          </reference>
          <reference field="2" count="1" selected="0">
            <x v="1134"/>
          </reference>
        </references>
      </pivotArea>
    </chartFormat>
    <chartFormat chart="4" format="791">
      <pivotArea type="data" outline="0" fieldPosition="0">
        <references count="2">
          <reference field="4294967294" count="1" selected="0">
            <x v="0"/>
          </reference>
          <reference field="2" count="1" selected="0">
            <x v="1143"/>
          </reference>
        </references>
      </pivotArea>
    </chartFormat>
    <chartFormat chart="4" format="792">
      <pivotArea type="data" outline="0" fieldPosition="0">
        <references count="2">
          <reference field="4294967294" count="1" selected="0">
            <x v="0"/>
          </reference>
          <reference field="2" count="1" selected="0">
            <x v="1210"/>
          </reference>
        </references>
      </pivotArea>
    </chartFormat>
    <chartFormat chart="4" format="793">
      <pivotArea type="data" outline="0" fieldPosition="0">
        <references count="2">
          <reference field="4294967294" count="1" selected="0">
            <x v="0"/>
          </reference>
          <reference field="2" count="1" selected="0">
            <x v="1125"/>
          </reference>
        </references>
      </pivotArea>
    </chartFormat>
    <chartFormat chart="4" format="794">
      <pivotArea type="data" outline="0" fieldPosition="0">
        <references count="2">
          <reference field="4294967294" count="1" selected="0">
            <x v="0"/>
          </reference>
          <reference field="2" count="1" selected="0">
            <x v="1212"/>
          </reference>
        </references>
      </pivotArea>
    </chartFormat>
    <chartFormat chart="4" format="795">
      <pivotArea type="data" outline="0" fieldPosition="0">
        <references count="2">
          <reference field="4294967294" count="1" selected="0">
            <x v="0"/>
          </reference>
          <reference field="2" count="1" selected="0">
            <x v="1028"/>
          </reference>
        </references>
      </pivotArea>
    </chartFormat>
    <chartFormat chart="4" format="796">
      <pivotArea type="data" outline="0" fieldPosition="0">
        <references count="2">
          <reference field="4294967294" count="1" selected="0">
            <x v="0"/>
          </reference>
          <reference field="2" count="1" selected="0">
            <x v="1089"/>
          </reference>
        </references>
      </pivotArea>
    </chartFormat>
    <chartFormat chart="4" format="797">
      <pivotArea type="data" outline="0" fieldPosition="0">
        <references count="2">
          <reference field="4294967294" count="1" selected="0">
            <x v="0"/>
          </reference>
          <reference field="2" count="1" selected="0">
            <x v="1093"/>
          </reference>
        </references>
      </pivotArea>
    </chartFormat>
    <chartFormat chart="4" format="798">
      <pivotArea type="data" outline="0" fieldPosition="0">
        <references count="2">
          <reference field="4294967294" count="1" selected="0">
            <x v="0"/>
          </reference>
          <reference field="2" count="1" selected="0">
            <x v="966"/>
          </reference>
        </references>
      </pivotArea>
    </chartFormat>
    <chartFormat chart="4" format="799">
      <pivotArea type="data" outline="0" fieldPosition="0">
        <references count="2">
          <reference field="4294967294" count="1" selected="0">
            <x v="0"/>
          </reference>
          <reference field="2" count="1" selected="0">
            <x v="980"/>
          </reference>
        </references>
      </pivotArea>
    </chartFormat>
    <chartFormat chart="4" format="800">
      <pivotArea type="data" outline="0" fieldPosition="0">
        <references count="2">
          <reference field="4294967294" count="1" selected="0">
            <x v="0"/>
          </reference>
          <reference field="2" count="1" selected="0">
            <x v="645"/>
          </reference>
        </references>
      </pivotArea>
    </chartFormat>
    <chartFormat chart="4" format="801">
      <pivotArea type="data" outline="0" fieldPosition="0">
        <references count="2">
          <reference field="4294967294" count="1" selected="0">
            <x v="0"/>
          </reference>
          <reference field="2" count="1" selected="0">
            <x v="846"/>
          </reference>
        </references>
      </pivotArea>
    </chartFormat>
    <chartFormat chart="4" format="802">
      <pivotArea type="data" outline="0" fieldPosition="0">
        <references count="2">
          <reference field="4294967294" count="1" selected="0">
            <x v="0"/>
          </reference>
          <reference field="2" count="1" selected="0">
            <x v="894"/>
          </reference>
        </references>
      </pivotArea>
    </chartFormat>
    <chartFormat chart="4" format="803">
      <pivotArea type="data" outline="0" fieldPosition="0">
        <references count="2">
          <reference field="4294967294" count="1" selected="0">
            <x v="0"/>
          </reference>
          <reference field="2" count="1" selected="0">
            <x v="852"/>
          </reference>
        </references>
      </pivotArea>
    </chartFormat>
    <chartFormat chart="4" format="804">
      <pivotArea type="data" outline="0" fieldPosition="0">
        <references count="2">
          <reference field="4294967294" count="1" selected="0">
            <x v="0"/>
          </reference>
          <reference field="2" count="1" selected="0">
            <x v="915"/>
          </reference>
        </references>
      </pivotArea>
    </chartFormat>
    <chartFormat chart="4" format="805">
      <pivotArea type="data" outline="0" fieldPosition="0">
        <references count="2">
          <reference field="4294967294" count="1" selected="0">
            <x v="0"/>
          </reference>
          <reference field="2" count="1" selected="0">
            <x v="648"/>
          </reference>
        </references>
      </pivotArea>
    </chartFormat>
    <chartFormat chart="4" format="806">
      <pivotArea type="data" outline="0" fieldPosition="0">
        <references count="2">
          <reference field="4294967294" count="1" selected="0">
            <x v="0"/>
          </reference>
          <reference field="2" count="1" selected="0">
            <x v="687"/>
          </reference>
        </references>
      </pivotArea>
    </chartFormat>
    <chartFormat chart="4" format="807">
      <pivotArea type="data" outline="0" fieldPosition="0">
        <references count="2">
          <reference field="4294967294" count="1" selected="0">
            <x v="0"/>
          </reference>
          <reference field="2" count="1" selected="0">
            <x v="791"/>
          </reference>
        </references>
      </pivotArea>
    </chartFormat>
    <chartFormat chart="4" format="808">
      <pivotArea type="data" outline="0" fieldPosition="0">
        <references count="2">
          <reference field="4294967294" count="1" selected="0">
            <x v="0"/>
          </reference>
          <reference field="2" count="1" selected="0">
            <x v="951"/>
          </reference>
        </references>
      </pivotArea>
    </chartFormat>
    <chartFormat chart="4" format="809">
      <pivotArea type="data" outline="0" fieldPosition="0">
        <references count="2">
          <reference field="4294967294" count="1" selected="0">
            <x v="0"/>
          </reference>
          <reference field="2" count="1" selected="0">
            <x v="729"/>
          </reference>
        </references>
      </pivotArea>
    </chartFormat>
    <chartFormat chart="4" format="810">
      <pivotArea type="data" outline="0" fieldPosition="0">
        <references count="2">
          <reference field="4294967294" count="1" selected="0">
            <x v="0"/>
          </reference>
          <reference field="2" count="1" selected="0">
            <x v="834"/>
          </reference>
        </references>
      </pivotArea>
    </chartFormat>
    <chartFormat chart="4" format="811">
      <pivotArea type="data" outline="0" fieldPosition="0">
        <references count="2">
          <reference field="4294967294" count="1" selected="0">
            <x v="0"/>
          </reference>
          <reference field="2" count="1" selected="0">
            <x v="730"/>
          </reference>
        </references>
      </pivotArea>
    </chartFormat>
    <chartFormat chart="4" format="812">
      <pivotArea type="data" outline="0" fieldPosition="0">
        <references count="2">
          <reference field="4294967294" count="1" selected="0">
            <x v="0"/>
          </reference>
          <reference field="2" count="1" selected="0">
            <x v="659"/>
          </reference>
        </references>
      </pivotArea>
    </chartFormat>
    <chartFormat chart="4" format="813">
      <pivotArea type="data" outline="0" fieldPosition="0">
        <references count="2">
          <reference field="4294967294" count="1" selected="0">
            <x v="0"/>
          </reference>
          <reference field="2" count="1" selected="0">
            <x v="707"/>
          </reference>
        </references>
      </pivotArea>
    </chartFormat>
    <chartFormat chart="4" format="814">
      <pivotArea type="data" outline="0" fieldPosition="0">
        <references count="2">
          <reference field="4294967294" count="1" selected="0">
            <x v="0"/>
          </reference>
          <reference field="2" count="1" selected="0">
            <x v="662"/>
          </reference>
        </references>
      </pivotArea>
    </chartFormat>
    <chartFormat chart="4" format="815">
      <pivotArea type="data" outline="0" fieldPosition="0">
        <references count="2">
          <reference field="4294967294" count="1" selected="0">
            <x v="0"/>
          </reference>
          <reference field="2" count="1" selected="0">
            <x v="817"/>
          </reference>
        </references>
      </pivotArea>
    </chartFormat>
    <chartFormat chart="4" format="816">
      <pivotArea type="data" outline="0" fieldPosition="0">
        <references count="2">
          <reference field="4294967294" count="1" selected="0">
            <x v="0"/>
          </reference>
          <reference field="2" count="1" selected="0">
            <x v="775"/>
          </reference>
        </references>
      </pivotArea>
    </chartFormat>
    <chartFormat chart="4" format="817">
      <pivotArea type="data" outline="0" fieldPosition="0">
        <references count="2">
          <reference field="4294967294" count="1" selected="0">
            <x v="0"/>
          </reference>
          <reference field="2" count="1" selected="0">
            <x v="889"/>
          </reference>
        </references>
      </pivotArea>
    </chartFormat>
    <chartFormat chart="4" format="818">
      <pivotArea type="data" outline="0" fieldPosition="0">
        <references count="2">
          <reference field="4294967294" count="1" selected="0">
            <x v="0"/>
          </reference>
          <reference field="2" count="1" selected="0">
            <x v="896"/>
          </reference>
        </references>
      </pivotArea>
    </chartFormat>
    <chartFormat chart="4" format="819">
      <pivotArea type="data" outline="0" fieldPosition="0">
        <references count="2">
          <reference field="4294967294" count="1" selected="0">
            <x v="0"/>
          </reference>
          <reference field="2" count="1" selected="0">
            <x v="443"/>
          </reference>
        </references>
      </pivotArea>
    </chartFormat>
    <chartFormat chart="4" format="820">
      <pivotArea type="data" outline="0" fieldPosition="0">
        <references count="2">
          <reference field="4294967294" count="1" selected="0">
            <x v="0"/>
          </reference>
          <reference field="2" count="1" selected="0">
            <x v="614"/>
          </reference>
        </references>
      </pivotArea>
    </chartFormat>
    <chartFormat chart="4" format="821">
      <pivotArea type="data" outline="0" fieldPosition="0">
        <references count="2">
          <reference field="4294967294" count="1" selected="0">
            <x v="0"/>
          </reference>
          <reference field="2" count="1" selected="0">
            <x v="328"/>
          </reference>
        </references>
      </pivotArea>
    </chartFormat>
    <chartFormat chart="4" format="822">
      <pivotArea type="data" outline="0" fieldPosition="0">
        <references count="2">
          <reference field="4294967294" count="1" selected="0">
            <x v="0"/>
          </reference>
          <reference field="2" count="1" selected="0">
            <x v="528"/>
          </reference>
        </references>
      </pivotArea>
    </chartFormat>
    <chartFormat chart="4" format="823">
      <pivotArea type="data" outline="0" fieldPosition="0">
        <references count="2">
          <reference field="4294967294" count="1" selected="0">
            <x v="0"/>
          </reference>
          <reference field="2" count="1" selected="0">
            <x v="504"/>
          </reference>
        </references>
      </pivotArea>
    </chartFormat>
    <chartFormat chart="4" format="824">
      <pivotArea type="data" outline="0" fieldPosition="0">
        <references count="2">
          <reference field="4294967294" count="1" selected="0">
            <x v="0"/>
          </reference>
          <reference field="2" count="1" selected="0">
            <x v="551"/>
          </reference>
        </references>
      </pivotArea>
    </chartFormat>
    <chartFormat chart="4" format="825">
      <pivotArea type="data" outline="0" fieldPosition="0">
        <references count="2">
          <reference field="4294967294" count="1" selected="0">
            <x v="0"/>
          </reference>
          <reference field="2" count="1" selected="0">
            <x v="350"/>
          </reference>
        </references>
      </pivotArea>
    </chartFormat>
    <chartFormat chart="4" format="826">
      <pivotArea type="data" outline="0" fieldPosition="0">
        <references count="2">
          <reference field="4294967294" count="1" selected="0">
            <x v="0"/>
          </reference>
          <reference field="2" count="1" selected="0">
            <x v="552"/>
          </reference>
        </references>
      </pivotArea>
    </chartFormat>
    <chartFormat chart="4" format="827">
      <pivotArea type="data" outline="0" fieldPosition="0">
        <references count="2">
          <reference field="4294967294" count="1" selected="0">
            <x v="0"/>
          </reference>
          <reference field="2" count="1" selected="0">
            <x v="343"/>
          </reference>
        </references>
      </pivotArea>
    </chartFormat>
    <chartFormat chart="4" format="828">
      <pivotArea type="data" outline="0" fieldPosition="0">
        <references count="2">
          <reference field="4294967294" count="1" selected="0">
            <x v="0"/>
          </reference>
          <reference field="2" count="1" selected="0">
            <x v="632"/>
          </reference>
        </references>
      </pivotArea>
    </chartFormat>
    <chartFormat chart="4" format="829">
      <pivotArea type="data" outline="0" fieldPosition="0">
        <references count="2">
          <reference field="4294967294" count="1" selected="0">
            <x v="0"/>
          </reference>
          <reference field="2" count="1" selected="0">
            <x v="426"/>
          </reference>
        </references>
      </pivotArea>
    </chartFormat>
    <chartFormat chart="4" format="830">
      <pivotArea type="data" outline="0" fieldPosition="0">
        <references count="2">
          <reference field="4294967294" count="1" selected="0">
            <x v="0"/>
          </reference>
          <reference field="2" count="1" selected="0">
            <x v="406"/>
          </reference>
        </references>
      </pivotArea>
    </chartFormat>
    <chartFormat chart="4" format="831">
      <pivotArea type="data" outline="0" fieldPosition="0">
        <references count="2">
          <reference field="4294967294" count="1" selected="0">
            <x v="0"/>
          </reference>
          <reference field="2" count="1" selected="0">
            <x v="325"/>
          </reference>
        </references>
      </pivotArea>
    </chartFormat>
    <chartFormat chart="4" format="832">
      <pivotArea type="data" outline="0" fieldPosition="0">
        <references count="2">
          <reference field="4294967294" count="1" selected="0">
            <x v="0"/>
          </reference>
          <reference field="2" count="1" selected="0">
            <x v="549"/>
          </reference>
        </references>
      </pivotArea>
    </chartFormat>
    <chartFormat chart="4" format="833">
      <pivotArea type="data" outline="0" fieldPosition="0">
        <references count="2">
          <reference field="4294967294" count="1" selected="0">
            <x v="0"/>
          </reference>
          <reference field="2" count="1" selected="0">
            <x v="634"/>
          </reference>
        </references>
      </pivotArea>
    </chartFormat>
    <chartFormat chart="4" format="834">
      <pivotArea type="data" outline="0" fieldPosition="0">
        <references count="2">
          <reference field="4294967294" count="1" selected="0">
            <x v="0"/>
          </reference>
          <reference field="2" count="1" selected="0">
            <x v="31"/>
          </reference>
        </references>
      </pivotArea>
    </chartFormat>
    <chartFormat chart="4" format="835">
      <pivotArea type="data" outline="0" fieldPosition="0">
        <references count="2">
          <reference field="4294967294" count="1" selected="0">
            <x v="0"/>
          </reference>
          <reference field="2" count="1" selected="0">
            <x v="226"/>
          </reference>
        </references>
      </pivotArea>
    </chartFormat>
    <chartFormat chart="4" format="836">
      <pivotArea type="data" outline="0" fieldPosition="0">
        <references count="2">
          <reference field="4294967294" count="1" selected="0">
            <x v="0"/>
          </reference>
          <reference field="2" count="1" selected="0">
            <x v="185"/>
          </reference>
        </references>
      </pivotArea>
    </chartFormat>
    <chartFormat chart="4" format="837">
      <pivotArea type="data" outline="0" fieldPosition="0">
        <references count="2">
          <reference field="4294967294" count="1" selected="0">
            <x v="0"/>
          </reference>
          <reference field="2" count="1" selected="0">
            <x v="212"/>
          </reference>
        </references>
      </pivotArea>
    </chartFormat>
    <chartFormat chart="4" format="838">
      <pivotArea type="data" outline="0" fieldPosition="0">
        <references count="2">
          <reference field="4294967294" count="1" selected="0">
            <x v="0"/>
          </reference>
          <reference field="2" count="1" selected="0">
            <x v="220"/>
          </reference>
        </references>
      </pivotArea>
    </chartFormat>
    <chartFormat chart="4" format="839">
      <pivotArea type="data" outline="0" fieldPosition="0">
        <references count="2">
          <reference field="4294967294" count="1" selected="0">
            <x v="0"/>
          </reference>
          <reference field="2" count="1" selected="0">
            <x v="133"/>
          </reference>
        </references>
      </pivotArea>
    </chartFormat>
    <chartFormat chart="4" format="840">
      <pivotArea type="data" outline="0" fieldPosition="0">
        <references count="2">
          <reference field="4294967294" count="1" selected="0">
            <x v="0"/>
          </reference>
          <reference field="2" count="1" selected="0">
            <x v="306"/>
          </reference>
        </references>
      </pivotArea>
    </chartFormat>
    <chartFormat chart="4" format="841">
      <pivotArea type="data" outline="0" fieldPosition="0">
        <references count="2">
          <reference field="4294967294" count="1" selected="0">
            <x v="0"/>
          </reference>
          <reference field="2" count="1" selected="0">
            <x v="318"/>
          </reference>
        </references>
      </pivotArea>
    </chartFormat>
    <chartFormat chart="4" format="842">
      <pivotArea type="data" outline="0" fieldPosition="0">
        <references count="2">
          <reference field="4294967294" count="1" selected="0">
            <x v="0"/>
          </reference>
          <reference field="2" count="1" selected="0">
            <x v="311"/>
          </reference>
        </references>
      </pivotArea>
    </chartFormat>
    <chartFormat chart="4" format="843">
      <pivotArea type="data" outline="0" fieldPosition="0">
        <references count="2">
          <reference field="4294967294" count="1" selected="0">
            <x v="0"/>
          </reference>
          <reference field="2" count="1" selected="0">
            <x v="26"/>
          </reference>
        </references>
      </pivotArea>
    </chartFormat>
    <chartFormat chart="4" format="844">
      <pivotArea type="data" outline="0" fieldPosition="0">
        <references count="2">
          <reference field="4294967294" count="1" selected="0">
            <x v="0"/>
          </reference>
          <reference field="2" count="1" selected="0">
            <x v="229"/>
          </reference>
        </references>
      </pivotArea>
    </chartFormat>
    <chartFormat chart="4" format="845">
      <pivotArea type="data" outline="0" fieldPosition="0">
        <references count="2">
          <reference field="4294967294" count="1" selected="0">
            <x v="0"/>
          </reference>
          <reference field="2" count="1" selected="0">
            <x v="310"/>
          </reference>
        </references>
      </pivotArea>
    </chartFormat>
    <chartFormat chart="4" format="846">
      <pivotArea type="data" outline="0" fieldPosition="0">
        <references count="2">
          <reference field="4294967294" count="1" selected="0">
            <x v="0"/>
          </reference>
          <reference field="2" count="1" selected="0">
            <x v="182"/>
          </reference>
        </references>
      </pivotArea>
    </chartFormat>
    <chartFormat chart="4" format="847">
      <pivotArea type="data" outline="0" fieldPosition="0">
        <references count="2">
          <reference field="4294967294" count="1" selected="0">
            <x v="0"/>
          </reference>
          <reference field="2" count="1" selected="0">
            <x v="132"/>
          </reference>
        </references>
      </pivotArea>
    </chartFormat>
    <chartFormat chart="4" format="848">
      <pivotArea type="data" outline="0" fieldPosition="0">
        <references count="2">
          <reference field="4294967294" count="1" selected="0">
            <x v="0"/>
          </reference>
          <reference field="2" count="1" selected="0">
            <x v="183"/>
          </reference>
        </references>
      </pivotArea>
    </chartFormat>
    <chartFormat chart="4" format="849">
      <pivotArea type="data" outline="0" fieldPosition="0">
        <references count="2">
          <reference field="4294967294" count="1" selected="0">
            <x v="0"/>
          </reference>
          <reference field="2" count="1" selected="0">
            <x v="208"/>
          </reference>
        </references>
      </pivotArea>
    </chartFormat>
    <chartFormat chart="4" format="850">
      <pivotArea type="data" outline="0" fieldPosition="0">
        <references count="2">
          <reference field="4294967294" count="1" selected="0">
            <x v="0"/>
          </reference>
          <reference field="2" count="1" selected="0">
            <x v="248"/>
          </reference>
        </references>
      </pivotArea>
    </chartFormat>
    <chartFormat chart="4" format="851">
      <pivotArea type="data" outline="0" fieldPosition="0">
        <references count="2">
          <reference field="4294967294" count="1" selected="0">
            <x v="0"/>
          </reference>
          <reference field="2" count="1" selected="0">
            <x v="110"/>
          </reference>
        </references>
      </pivotArea>
    </chartFormat>
    <chartFormat chart="4" format="852">
      <pivotArea type="data" outline="0" fieldPosition="0">
        <references count="2">
          <reference field="4294967294" count="1" selected="0">
            <x v="0"/>
          </reference>
          <reference field="2" count="1" selected="0">
            <x v="1071"/>
          </reference>
        </references>
      </pivotArea>
    </chartFormat>
    <chartFormat chart="4" format="853">
      <pivotArea type="data" outline="0" fieldPosition="0">
        <references count="2">
          <reference field="4294967294" count="1" selected="0">
            <x v="0"/>
          </reference>
          <reference field="2" count="1" selected="0">
            <x v="965"/>
          </reference>
        </references>
      </pivotArea>
    </chartFormat>
    <chartFormat chart="4" format="854">
      <pivotArea type="data" outline="0" fieldPosition="0">
        <references count="2">
          <reference field="4294967294" count="1" selected="0">
            <x v="0"/>
          </reference>
          <reference field="2" count="1" selected="0">
            <x v="1178"/>
          </reference>
        </references>
      </pivotArea>
    </chartFormat>
    <chartFormat chart="4" format="855">
      <pivotArea type="data" outline="0" fieldPosition="0">
        <references count="2">
          <reference field="4294967294" count="1" selected="0">
            <x v="0"/>
          </reference>
          <reference field="2" count="1" selected="0">
            <x v="1201"/>
          </reference>
        </references>
      </pivotArea>
    </chartFormat>
    <chartFormat chart="4" format="856">
      <pivotArea type="data" outline="0" fieldPosition="0">
        <references count="2">
          <reference field="4294967294" count="1" selected="0">
            <x v="0"/>
          </reference>
          <reference field="2" count="1" selected="0">
            <x v="1161"/>
          </reference>
        </references>
      </pivotArea>
    </chartFormat>
    <chartFormat chart="4" format="857">
      <pivotArea type="data" outline="0" fieldPosition="0">
        <references count="2">
          <reference field="4294967294" count="1" selected="0">
            <x v="0"/>
          </reference>
          <reference field="2" count="1" selected="0">
            <x v="1144"/>
          </reference>
        </references>
      </pivotArea>
    </chartFormat>
    <chartFormat chart="4" format="858">
      <pivotArea type="data" outline="0" fieldPosition="0">
        <references count="2">
          <reference field="4294967294" count="1" selected="0">
            <x v="0"/>
          </reference>
          <reference field="2" count="1" selected="0">
            <x v="1127"/>
          </reference>
        </references>
      </pivotArea>
    </chartFormat>
    <chartFormat chart="4" format="859">
      <pivotArea type="data" outline="0" fieldPosition="0">
        <references count="2">
          <reference field="4294967294" count="1" selected="0">
            <x v="0"/>
          </reference>
          <reference field="2" count="1" selected="0">
            <x v="1039"/>
          </reference>
        </references>
      </pivotArea>
    </chartFormat>
    <chartFormat chart="4" format="860">
      <pivotArea type="data" outline="0" fieldPosition="0">
        <references count="2">
          <reference field="4294967294" count="1" selected="0">
            <x v="0"/>
          </reference>
          <reference field="2" count="1" selected="0">
            <x v="1249"/>
          </reference>
        </references>
      </pivotArea>
    </chartFormat>
    <chartFormat chart="4" format="861">
      <pivotArea type="data" outline="0" fieldPosition="0">
        <references count="2">
          <reference field="4294967294" count="1" selected="0">
            <x v="0"/>
          </reference>
          <reference field="2" count="1" selected="0">
            <x v="1157"/>
          </reference>
        </references>
      </pivotArea>
    </chartFormat>
    <chartFormat chart="4" format="862">
      <pivotArea type="data" outline="0" fieldPosition="0">
        <references count="2">
          <reference field="4294967294" count="1" selected="0">
            <x v="0"/>
          </reference>
          <reference field="2" count="1" selected="0">
            <x v="1135"/>
          </reference>
        </references>
      </pivotArea>
    </chartFormat>
    <chartFormat chart="4" format="863">
      <pivotArea type="data" outline="0" fieldPosition="0">
        <references count="2">
          <reference field="4294967294" count="1" selected="0">
            <x v="0"/>
          </reference>
          <reference field="2" count="1" selected="0">
            <x v="1044"/>
          </reference>
        </references>
      </pivotArea>
    </chartFormat>
    <chartFormat chart="4" format="864">
      <pivotArea type="data" outline="0" fieldPosition="0">
        <references count="2">
          <reference field="4294967294" count="1" selected="0">
            <x v="0"/>
          </reference>
          <reference field="2" count="1" selected="0">
            <x v="792"/>
          </reference>
        </references>
      </pivotArea>
    </chartFormat>
    <chartFormat chart="4" format="865">
      <pivotArea type="data" outline="0" fieldPosition="0">
        <references count="2">
          <reference field="4294967294" count="1" selected="0">
            <x v="0"/>
          </reference>
          <reference field="2" count="1" selected="0">
            <x v="649"/>
          </reference>
        </references>
      </pivotArea>
    </chartFormat>
    <chartFormat chart="4" format="866">
      <pivotArea type="data" outline="0" fieldPosition="0">
        <references count="2">
          <reference field="4294967294" count="1" selected="0">
            <x v="0"/>
          </reference>
          <reference field="2" count="1" selected="0">
            <x v="878"/>
          </reference>
        </references>
      </pivotArea>
    </chartFormat>
    <chartFormat chart="4" format="867">
      <pivotArea type="data" outline="0" fieldPosition="0">
        <references count="2">
          <reference field="4294967294" count="1" selected="0">
            <x v="0"/>
          </reference>
          <reference field="2" count="1" selected="0">
            <x v="880"/>
          </reference>
        </references>
      </pivotArea>
    </chartFormat>
    <chartFormat chart="4" format="868">
      <pivotArea type="data" outline="0" fieldPosition="0">
        <references count="2">
          <reference field="4294967294" count="1" selected="0">
            <x v="0"/>
          </reference>
          <reference field="2" count="1" selected="0">
            <x v="684"/>
          </reference>
        </references>
      </pivotArea>
    </chartFormat>
    <chartFormat chart="4" format="869">
      <pivotArea type="data" outline="0" fieldPosition="0">
        <references count="2">
          <reference field="4294967294" count="1" selected="0">
            <x v="0"/>
          </reference>
          <reference field="2" count="1" selected="0">
            <x v="416"/>
          </reference>
        </references>
      </pivotArea>
    </chartFormat>
    <chartFormat chart="4" format="870">
      <pivotArea type="data" outline="0" fieldPosition="0">
        <references count="2">
          <reference field="4294967294" count="1" selected="0">
            <x v="0"/>
          </reference>
          <reference field="2" count="1" selected="0">
            <x v="345"/>
          </reference>
        </references>
      </pivotArea>
    </chartFormat>
    <chartFormat chart="4" format="871">
      <pivotArea type="data" outline="0" fieldPosition="0">
        <references count="2">
          <reference field="4294967294" count="1" selected="0">
            <x v="0"/>
          </reference>
          <reference field="2" count="1" selected="0">
            <x v="611"/>
          </reference>
        </references>
      </pivotArea>
    </chartFormat>
    <chartFormat chart="4" format="872">
      <pivotArea type="data" outline="0" fieldPosition="0">
        <references count="2">
          <reference field="4294967294" count="1" selected="0">
            <x v="0"/>
          </reference>
          <reference field="2" count="1" selected="0">
            <x v="393"/>
          </reference>
        </references>
      </pivotArea>
    </chartFormat>
    <chartFormat chart="4" format="873">
      <pivotArea type="data" outline="0" fieldPosition="0">
        <references count="2">
          <reference field="4294967294" count="1" selected="0">
            <x v="0"/>
          </reference>
          <reference field="2" count="1" selected="0">
            <x v="390"/>
          </reference>
        </references>
      </pivotArea>
    </chartFormat>
    <chartFormat chart="4" format="874">
      <pivotArea type="data" outline="0" fieldPosition="0">
        <references count="2">
          <reference field="4294967294" count="1" selected="0">
            <x v="0"/>
          </reference>
          <reference field="2" count="1" selected="0">
            <x v="554"/>
          </reference>
        </references>
      </pivotArea>
    </chartFormat>
    <chartFormat chart="4" format="875">
      <pivotArea type="data" outline="0" fieldPosition="0">
        <references count="2">
          <reference field="4294967294" count="1" selected="0">
            <x v="0"/>
          </reference>
          <reference field="2" count="1" selected="0">
            <x v="346"/>
          </reference>
        </references>
      </pivotArea>
    </chartFormat>
    <chartFormat chart="4" format="876">
      <pivotArea type="data" outline="0" fieldPosition="0">
        <references count="2">
          <reference field="4294967294" count="1" selected="0">
            <x v="0"/>
          </reference>
          <reference field="2" count="1" selected="0">
            <x v="73"/>
          </reference>
        </references>
      </pivotArea>
    </chartFormat>
    <chartFormat chart="4" format="877">
      <pivotArea type="data" outline="0" fieldPosition="0">
        <references count="2">
          <reference field="4294967294" count="1" selected="0">
            <x v="0"/>
          </reference>
          <reference field="2" count="1" selected="0">
            <x v="126"/>
          </reference>
        </references>
      </pivotArea>
    </chartFormat>
    <chartFormat chart="4" format="878">
      <pivotArea type="data" outline="0" fieldPosition="0">
        <references count="2">
          <reference field="4294967294" count="1" selected="0">
            <x v="0"/>
          </reference>
          <reference field="2" count="1" selected="0">
            <x v="87"/>
          </reference>
        </references>
      </pivotArea>
    </chartFormat>
    <chartFormat chart="4" format="879">
      <pivotArea type="data" outline="0" fieldPosition="0">
        <references count="2">
          <reference field="4294967294" count="1" selected="0">
            <x v="0"/>
          </reference>
          <reference field="2" count="1" selected="0">
            <x v="103"/>
          </reference>
        </references>
      </pivotArea>
    </chartFormat>
    <chartFormat chart="4" format="880">
      <pivotArea type="data" outline="0" fieldPosition="0">
        <references count="2">
          <reference field="4294967294" count="1" selected="0">
            <x v="0"/>
          </reference>
          <reference field="2" count="1" selected="0">
            <x v="181"/>
          </reference>
        </references>
      </pivotArea>
    </chartFormat>
    <chartFormat chart="4" format="881">
      <pivotArea type="data" outline="0" fieldPosition="0">
        <references count="2">
          <reference field="4294967294" count="1" selected="0">
            <x v="0"/>
          </reference>
          <reference field="2" count="1" selected="0">
            <x v="235"/>
          </reference>
        </references>
      </pivotArea>
    </chartFormat>
    <chartFormat chart="4" format="882">
      <pivotArea type="data" outline="0" fieldPosition="0">
        <references count="2">
          <reference field="4294967294" count="1" selected="0">
            <x v="0"/>
          </reference>
          <reference field="2" count="1" selected="0">
            <x v="178"/>
          </reference>
        </references>
      </pivotArea>
    </chartFormat>
    <chartFormat chart="4" format="883">
      <pivotArea type="data" outline="0" fieldPosition="0">
        <references count="2">
          <reference field="4294967294" count="1" selected="0">
            <x v="0"/>
          </reference>
          <reference field="2" count="1" selected="0">
            <x v="1017"/>
          </reference>
        </references>
      </pivotArea>
    </chartFormat>
    <chartFormat chart="4" format="884">
      <pivotArea type="data" outline="0" fieldPosition="0">
        <references count="2">
          <reference field="4294967294" count="1" selected="0">
            <x v="0"/>
          </reference>
          <reference field="2" count="1" selected="0">
            <x v="997"/>
          </reference>
        </references>
      </pivotArea>
    </chartFormat>
    <chartFormat chart="4" format="885">
      <pivotArea type="data" outline="0" fieldPosition="0">
        <references count="2">
          <reference field="4294967294" count="1" selected="0">
            <x v="0"/>
          </reference>
          <reference field="2" count="1" selected="0">
            <x v="1000"/>
          </reference>
        </references>
      </pivotArea>
    </chartFormat>
    <chartFormat chart="4" format="886">
      <pivotArea type="data" outline="0" fieldPosition="0">
        <references count="2">
          <reference field="4294967294" count="1" selected="0">
            <x v="0"/>
          </reference>
          <reference field="2" count="1" selected="0">
            <x v="1218"/>
          </reference>
        </references>
      </pivotArea>
    </chartFormat>
    <chartFormat chart="4" format="887">
      <pivotArea type="data" outline="0" fieldPosition="0">
        <references count="2">
          <reference field="4294967294" count="1" selected="0">
            <x v="0"/>
          </reference>
          <reference field="2" count="1" selected="0">
            <x v="1115"/>
          </reference>
        </references>
      </pivotArea>
    </chartFormat>
    <chartFormat chart="4" format="888">
      <pivotArea type="data" outline="0" fieldPosition="0">
        <references count="2">
          <reference field="4294967294" count="1" selected="0">
            <x v="0"/>
          </reference>
          <reference field="2" count="1" selected="0">
            <x v="1266"/>
          </reference>
        </references>
      </pivotArea>
    </chartFormat>
    <chartFormat chart="4" format="889">
      <pivotArea type="data" outline="0" fieldPosition="0">
        <references count="2">
          <reference field="4294967294" count="1" selected="0">
            <x v="0"/>
          </reference>
          <reference field="2" count="1" selected="0">
            <x v="1215"/>
          </reference>
        </references>
      </pivotArea>
    </chartFormat>
    <chartFormat chart="4" format="890">
      <pivotArea type="data" outline="0" fieldPosition="0">
        <references count="2">
          <reference field="4294967294" count="1" selected="0">
            <x v="0"/>
          </reference>
          <reference field="2" count="1" selected="0">
            <x v="990"/>
          </reference>
        </references>
      </pivotArea>
    </chartFormat>
    <chartFormat chart="4" format="891">
      <pivotArea type="data" outline="0" fieldPosition="0">
        <references count="2">
          <reference field="4294967294" count="1" selected="0">
            <x v="0"/>
          </reference>
          <reference field="2" count="1" selected="0">
            <x v="1051"/>
          </reference>
        </references>
      </pivotArea>
    </chartFormat>
    <chartFormat chart="4" format="892">
      <pivotArea type="data" outline="0" fieldPosition="0">
        <references count="2">
          <reference field="4294967294" count="1" selected="0">
            <x v="0"/>
          </reference>
          <reference field="2" count="1" selected="0">
            <x v="1034"/>
          </reference>
        </references>
      </pivotArea>
    </chartFormat>
    <chartFormat chart="4" format="893">
      <pivotArea type="data" outline="0" fieldPosition="0">
        <references count="2">
          <reference field="4294967294" count="1" selected="0">
            <x v="0"/>
          </reference>
          <reference field="2" count="1" selected="0">
            <x v="1200"/>
          </reference>
        </references>
      </pivotArea>
    </chartFormat>
    <chartFormat chart="4" format="894">
      <pivotArea type="data" outline="0" fieldPosition="0">
        <references count="2">
          <reference field="4294967294" count="1" selected="0">
            <x v="0"/>
          </reference>
          <reference field="2" count="1" selected="0">
            <x v="1075"/>
          </reference>
        </references>
      </pivotArea>
    </chartFormat>
    <chartFormat chart="4" format="895">
      <pivotArea type="data" outline="0" fieldPosition="0">
        <references count="2">
          <reference field="4294967294" count="1" selected="0">
            <x v="0"/>
          </reference>
          <reference field="2" count="1" selected="0">
            <x v="1183"/>
          </reference>
        </references>
      </pivotArea>
    </chartFormat>
    <chartFormat chart="4" format="896">
      <pivotArea type="data" outline="0" fieldPosition="0">
        <references count="2">
          <reference field="4294967294" count="1" selected="0">
            <x v="0"/>
          </reference>
          <reference field="2" count="1" selected="0">
            <x v="1234"/>
          </reference>
        </references>
      </pivotArea>
    </chartFormat>
    <chartFormat chart="4" format="897">
      <pivotArea type="data" outline="0" fieldPosition="0">
        <references count="2">
          <reference field="4294967294" count="1" selected="0">
            <x v="0"/>
          </reference>
          <reference field="2" count="1" selected="0">
            <x v="1018"/>
          </reference>
        </references>
      </pivotArea>
    </chartFormat>
    <chartFormat chart="4" format="898">
      <pivotArea type="data" outline="0" fieldPosition="0">
        <references count="2">
          <reference field="4294967294" count="1" selected="0">
            <x v="0"/>
          </reference>
          <reference field="2" count="1" selected="0">
            <x v="1010"/>
          </reference>
        </references>
      </pivotArea>
    </chartFormat>
    <chartFormat chart="4" format="899">
      <pivotArea type="data" outline="0" fieldPosition="0">
        <references count="2">
          <reference field="4294967294" count="1" selected="0">
            <x v="0"/>
          </reference>
          <reference field="2" count="1" selected="0">
            <x v="1216"/>
          </reference>
        </references>
      </pivotArea>
    </chartFormat>
    <chartFormat chart="4" format="900">
      <pivotArea type="data" outline="0" fieldPosition="0">
        <references count="2">
          <reference field="4294967294" count="1" selected="0">
            <x v="0"/>
          </reference>
          <reference field="2" count="1" selected="0">
            <x v="957"/>
          </reference>
        </references>
      </pivotArea>
    </chartFormat>
    <chartFormat chart="4" format="901">
      <pivotArea type="data" outline="0" fieldPosition="0">
        <references count="2">
          <reference field="4294967294" count="1" selected="0">
            <x v="0"/>
          </reference>
          <reference field="2" count="1" selected="0">
            <x v="977"/>
          </reference>
        </references>
      </pivotArea>
    </chartFormat>
    <chartFormat chart="4" format="902">
      <pivotArea type="data" outline="0" fieldPosition="0">
        <references count="2">
          <reference field="4294967294" count="1" selected="0">
            <x v="0"/>
          </reference>
          <reference field="2" count="1" selected="0">
            <x v="1057"/>
          </reference>
        </references>
      </pivotArea>
    </chartFormat>
    <chartFormat chart="4" format="903">
      <pivotArea type="data" outline="0" fieldPosition="0">
        <references count="2">
          <reference field="4294967294" count="1" selected="0">
            <x v="0"/>
          </reference>
          <reference field="2" count="1" selected="0">
            <x v="1192"/>
          </reference>
        </references>
      </pivotArea>
    </chartFormat>
    <chartFormat chart="4" format="904">
      <pivotArea type="data" outline="0" fieldPosition="0">
        <references count="2">
          <reference field="4294967294" count="1" selected="0">
            <x v="0"/>
          </reference>
          <reference field="2" count="1" selected="0">
            <x v="906"/>
          </reference>
        </references>
      </pivotArea>
    </chartFormat>
    <chartFormat chart="4" format="905">
      <pivotArea type="data" outline="0" fieldPosition="0">
        <references count="2">
          <reference field="4294967294" count="1" selected="0">
            <x v="0"/>
          </reference>
          <reference field="2" count="1" selected="0">
            <x v="952"/>
          </reference>
        </references>
      </pivotArea>
    </chartFormat>
    <chartFormat chart="4" format="906">
      <pivotArea type="data" outline="0" fieldPosition="0">
        <references count="2">
          <reference field="4294967294" count="1" selected="0">
            <x v="0"/>
          </reference>
          <reference field="2" count="1" selected="0">
            <x v="663"/>
          </reference>
        </references>
      </pivotArea>
    </chartFormat>
    <chartFormat chart="4" format="907">
      <pivotArea type="data" outline="0" fieldPosition="0">
        <references count="2">
          <reference field="4294967294" count="1" selected="0">
            <x v="0"/>
          </reference>
          <reference field="2" count="1" selected="0">
            <x v="769"/>
          </reference>
        </references>
      </pivotArea>
    </chartFormat>
    <chartFormat chart="4" format="908">
      <pivotArea type="data" outline="0" fieldPosition="0">
        <references count="2">
          <reference field="4294967294" count="1" selected="0">
            <x v="0"/>
          </reference>
          <reference field="2" count="1" selected="0">
            <x v="706"/>
          </reference>
        </references>
      </pivotArea>
    </chartFormat>
    <chartFormat chart="4" format="909">
      <pivotArea type="data" outline="0" fieldPosition="0">
        <references count="2">
          <reference field="4294967294" count="1" selected="0">
            <x v="0"/>
          </reference>
          <reference field="2" count="1" selected="0">
            <x v="932"/>
          </reference>
        </references>
      </pivotArea>
    </chartFormat>
    <chartFormat chart="4" format="910">
      <pivotArea type="data" outline="0" fieldPosition="0">
        <references count="2">
          <reference field="4294967294" count="1" selected="0">
            <x v="0"/>
          </reference>
          <reference field="2" count="1" selected="0">
            <x v="883"/>
          </reference>
        </references>
      </pivotArea>
    </chartFormat>
    <chartFormat chart="4" format="911">
      <pivotArea type="data" outline="0" fieldPosition="0">
        <references count="2">
          <reference field="4294967294" count="1" selected="0">
            <x v="0"/>
          </reference>
          <reference field="2" count="1" selected="0">
            <x v="795"/>
          </reference>
        </references>
      </pivotArea>
    </chartFormat>
    <chartFormat chart="4" format="912">
      <pivotArea type="data" outline="0" fieldPosition="0">
        <references count="2">
          <reference field="4294967294" count="1" selected="0">
            <x v="0"/>
          </reference>
          <reference field="2" count="1" selected="0">
            <x v="481"/>
          </reference>
        </references>
      </pivotArea>
    </chartFormat>
    <chartFormat chart="4" format="913">
      <pivotArea type="data" outline="0" fieldPosition="0">
        <references count="2">
          <reference field="4294967294" count="1" selected="0">
            <x v="0"/>
          </reference>
          <reference field="2" count="1" selected="0">
            <x v="344"/>
          </reference>
        </references>
      </pivotArea>
    </chartFormat>
    <chartFormat chart="4" format="914">
      <pivotArea type="data" outline="0" fieldPosition="0">
        <references count="2">
          <reference field="4294967294" count="1" selected="0">
            <x v="0"/>
          </reference>
          <reference field="2" count="1" selected="0">
            <x v="370"/>
          </reference>
        </references>
      </pivotArea>
    </chartFormat>
    <chartFormat chart="4" format="915">
      <pivotArea type="data" outline="0" fieldPosition="0">
        <references count="2">
          <reference field="4294967294" count="1" selected="0">
            <x v="0"/>
          </reference>
          <reference field="2" count="1" selected="0">
            <x v="400"/>
          </reference>
        </references>
      </pivotArea>
    </chartFormat>
    <chartFormat chart="4" format="916">
      <pivotArea type="data" outline="0" fieldPosition="0">
        <references count="2">
          <reference field="4294967294" count="1" selected="0">
            <x v="0"/>
          </reference>
          <reference field="2" count="1" selected="0">
            <x v="499"/>
          </reference>
        </references>
      </pivotArea>
    </chartFormat>
    <chartFormat chart="4" format="917">
      <pivotArea type="data" outline="0" fieldPosition="0">
        <references count="2">
          <reference field="4294967294" count="1" selected="0">
            <x v="0"/>
          </reference>
          <reference field="2" count="1" selected="0">
            <x v="429"/>
          </reference>
        </references>
      </pivotArea>
    </chartFormat>
    <chartFormat chart="4" format="918">
      <pivotArea type="data" outline="0" fieldPosition="0">
        <references count="2">
          <reference field="4294967294" count="1" selected="0">
            <x v="0"/>
          </reference>
          <reference field="2" count="1" selected="0">
            <x v="398"/>
          </reference>
        </references>
      </pivotArea>
    </chartFormat>
    <chartFormat chart="4" format="919">
      <pivotArea type="data" outline="0" fieldPosition="0">
        <references count="2">
          <reference field="4294967294" count="1" selected="0">
            <x v="0"/>
          </reference>
          <reference field="2" count="1" selected="0">
            <x v="515"/>
          </reference>
        </references>
      </pivotArea>
    </chartFormat>
    <chartFormat chart="4" format="920">
      <pivotArea type="data" outline="0" fieldPosition="0">
        <references count="2">
          <reference field="4294967294" count="1" selected="0">
            <x v="0"/>
          </reference>
          <reference field="2" count="1" selected="0">
            <x v="550"/>
          </reference>
        </references>
      </pivotArea>
    </chartFormat>
    <chartFormat chart="4" format="921">
      <pivotArea type="data" outline="0" fieldPosition="0">
        <references count="2">
          <reference field="4294967294" count="1" selected="0">
            <x v="0"/>
          </reference>
          <reference field="2" count="1" selected="0">
            <x v="440"/>
          </reference>
        </references>
      </pivotArea>
    </chartFormat>
    <chartFormat chart="4" format="922">
      <pivotArea type="data" outline="0" fieldPosition="0">
        <references count="2">
          <reference field="4294967294" count="1" selected="0">
            <x v="0"/>
          </reference>
          <reference field="2" count="1" selected="0">
            <x v="553"/>
          </reference>
        </references>
      </pivotArea>
    </chartFormat>
    <chartFormat chart="4" format="923">
      <pivotArea type="data" outline="0" fieldPosition="0">
        <references count="2">
          <reference field="4294967294" count="1" selected="0">
            <x v="0"/>
          </reference>
          <reference field="2" count="1" selected="0">
            <x v="428"/>
          </reference>
        </references>
      </pivotArea>
    </chartFormat>
    <chartFormat chart="4" format="924">
      <pivotArea type="data" outline="0" fieldPosition="0">
        <references count="2">
          <reference field="4294967294" count="1" selected="0">
            <x v="0"/>
          </reference>
          <reference field="2" count="1" selected="0">
            <x v="337"/>
          </reference>
        </references>
      </pivotArea>
    </chartFormat>
    <chartFormat chart="4" format="925">
      <pivotArea type="data" outline="0" fieldPosition="0">
        <references count="2">
          <reference field="4294967294" count="1" selected="0">
            <x v="0"/>
          </reference>
          <reference field="2" count="1" selected="0">
            <x v="596"/>
          </reference>
        </references>
      </pivotArea>
    </chartFormat>
    <chartFormat chart="4" format="926">
      <pivotArea type="data" outline="0" fieldPosition="0">
        <references count="2">
          <reference field="4294967294" count="1" selected="0">
            <x v="0"/>
          </reference>
          <reference field="2" count="1" selected="0">
            <x v="136"/>
          </reference>
        </references>
      </pivotArea>
    </chartFormat>
    <chartFormat chart="4" format="927">
      <pivotArea type="data" outline="0" fieldPosition="0">
        <references count="2">
          <reference field="4294967294" count="1" selected="0">
            <x v="0"/>
          </reference>
          <reference field="2" count="1" selected="0">
            <x v="140"/>
          </reference>
        </references>
      </pivotArea>
    </chartFormat>
    <chartFormat chart="4" format="928">
      <pivotArea type="data" outline="0" fieldPosition="0">
        <references count="2">
          <reference field="4294967294" count="1" selected="0">
            <x v="0"/>
          </reference>
          <reference field="2" count="1" selected="0">
            <x v="188"/>
          </reference>
        </references>
      </pivotArea>
    </chartFormat>
    <chartFormat chart="4" format="929">
      <pivotArea type="data" outline="0" fieldPosition="0">
        <references count="2">
          <reference field="4294967294" count="1" selected="0">
            <x v="0"/>
          </reference>
          <reference field="2" count="1" selected="0">
            <x v="180"/>
          </reference>
        </references>
      </pivotArea>
    </chartFormat>
    <chartFormat chart="4" format="930">
      <pivotArea type="data" outline="0" fieldPosition="0">
        <references count="2">
          <reference field="4294967294" count="1" selected="0">
            <x v="0"/>
          </reference>
          <reference field="2" count="1" selected="0">
            <x v="174"/>
          </reference>
        </references>
      </pivotArea>
    </chartFormat>
    <chartFormat chart="4" format="931">
      <pivotArea type="data" outline="0" fieldPosition="0">
        <references count="2">
          <reference field="4294967294" count="1" selected="0">
            <x v="0"/>
          </reference>
          <reference field="2" count="1" selected="0">
            <x v="313"/>
          </reference>
        </references>
      </pivotArea>
    </chartFormat>
    <chartFormat chart="4" format="932">
      <pivotArea type="data" outline="0" fieldPosition="0">
        <references count="2">
          <reference field="4294967294" count="1" selected="0">
            <x v="0"/>
          </reference>
          <reference field="2" count="1" selected="0">
            <x v="1109"/>
          </reference>
        </references>
      </pivotArea>
    </chartFormat>
    <chartFormat chart="4" format="933">
      <pivotArea type="data" outline="0" fieldPosition="0">
        <references count="2">
          <reference field="4294967294" count="1" selected="0">
            <x v="0"/>
          </reference>
          <reference field="2" count="1" selected="0">
            <x v="1083"/>
          </reference>
        </references>
      </pivotArea>
    </chartFormat>
    <chartFormat chart="4" format="934">
      <pivotArea type="data" outline="0" fieldPosition="0">
        <references count="2">
          <reference field="4294967294" count="1" selected="0">
            <x v="0"/>
          </reference>
          <reference field="2" count="1" selected="0">
            <x v="1239"/>
          </reference>
        </references>
      </pivotArea>
    </chartFormat>
    <chartFormat chart="4" format="935">
      <pivotArea type="data" outline="0" fieldPosition="0">
        <references count="2">
          <reference field="4294967294" count="1" selected="0">
            <x v="0"/>
          </reference>
          <reference field="2" count="1" selected="0">
            <x v="1177"/>
          </reference>
        </references>
      </pivotArea>
    </chartFormat>
    <chartFormat chart="4" format="936">
      <pivotArea type="data" outline="0" fieldPosition="0">
        <references count="2">
          <reference field="4294967294" count="1" selected="0">
            <x v="0"/>
          </reference>
          <reference field="2" count="1" selected="0">
            <x v="1173"/>
          </reference>
        </references>
      </pivotArea>
    </chartFormat>
    <chartFormat chart="4" format="937">
      <pivotArea type="data" outline="0" fieldPosition="0">
        <references count="2">
          <reference field="4294967294" count="1" selected="0">
            <x v="0"/>
          </reference>
          <reference field="2" count="1" selected="0">
            <x v="1180"/>
          </reference>
        </references>
      </pivotArea>
    </chartFormat>
    <chartFormat chart="4" format="938">
      <pivotArea type="data" outline="0" fieldPosition="0">
        <references count="2">
          <reference field="4294967294" count="1" selected="0">
            <x v="0"/>
          </reference>
          <reference field="2" count="1" selected="0">
            <x v="1029"/>
          </reference>
        </references>
      </pivotArea>
    </chartFormat>
    <chartFormat chart="4" format="939">
      <pivotArea type="data" outline="0" fieldPosition="0">
        <references count="2">
          <reference field="4294967294" count="1" selected="0">
            <x v="0"/>
          </reference>
          <reference field="2" count="1" selected="0">
            <x v="1036"/>
          </reference>
        </references>
      </pivotArea>
    </chartFormat>
    <chartFormat chart="4" format="940">
      <pivotArea type="data" outline="0" fieldPosition="0">
        <references count="2">
          <reference field="4294967294" count="1" selected="0">
            <x v="0"/>
          </reference>
          <reference field="2" count="1" selected="0">
            <x v="1164"/>
          </reference>
        </references>
      </pivotArea>
    </chartFormat>
    <chartFormat chart="4" format="941">
      <pivotArea type="data" outline="0" fieldPosition="0">
        <references count="2">
          <reference field="4294967294" count="1" selected="0">
            <x v="0"/>
          </reference>
          <reference field="2" count="1" selected="0">
            <x v="1204"/>
          </reference>
        </references>
      </pivotArea>
    </chartFormat>
    <chartFormat chart="4" format="942">
      <pivotArea type="data" outline="0" fieldPosition="0">
        <references count="2">
          <reference field="4294967294" count="1" selected="0">
            <x v="0"/>
          </reference>
          <reference field="2" count="1" selected="0">
            <x v="1253"/>
          </reference>
        </references>
      </pivotArea>
    </chartFormat>
    <chartFormat chart="4" format="943">
      <pivotArea type="data" outline="0" fieldPosition="0">
        <references count="2">
          <reference field="4294967294" count="1" selected="0">
            <x v="0"/>
          </reference>
          <reference field="2" count="1" selected="0">
            <x v="1217"/>
          </reference>
        </references>
      </pivotArea>
    </chartFormat>
    <chartFormat chart="4" format="944">
      <pivotArea type="data" outline="0" fieldPosition="0">
        <references count="2">
          <reference field="4294967294" count="1" selected="0">
            <x v="0"/>
          </reference>
          <reference field="2" count="1" selected="0">
            <x v="1267"/>
          </reference>
        </references>
      </pivotArea>
    </chartFormat>
    <chartFormat chart="4" format="945">
      <pivotArea type="data" outline="0" fieldPosition="0">
        <references count="2">
          <reference field="4294967294" count="1" selected="0">
            <x v="0"/>
          </reference>
          <reference field="2" count="1" selected="0">
            <x v="968"/>
          </reference>
        </references>
      </pivotArea>
    </chartFormat>
    <chartFormat chart="4" format="946">
      <pivotArea type="data" outline="0" fieldPosition="0">
        <references count="2">
          <reference field="4294967294" count="1" selected="0">
            <x v="0"/>
          </reference>
          <reference field="2" count="1" selected="0">
            <x v="1043"/>
          </reference>
        </references>
      </pivotArea>
    </chartFormat>
    <chartFormat chart="4" format="947">
      <pivotArea type="data" outline="0" fieldPosition="0">
        <references count="2">
          <reference field="4294967294" count="1" selected="0">
            <x v="0"/>
          </reference>
          <reference field="2" count="1" selected="0">
            <x v="849"/>
          </reference>
        </references>
      </pivotArea>
    </chartFormat>
    <chartFormat chart="4" format="948">
      <pivotArea type="data" outline="0" fieldPosition="0">
        <references count="2">
          <reference field="4294967294" count="1" selected="0">
            <x v="0"/>
          </reference>
          <reference field="2" count="1" selected="0">
            <x v="946"/>
          </reference>
        </references>
      </pivotArea>
    </chartFormat>
    <chartFormat chart="4" format="949">
      <pivotArea type="data" outline="0" fieldPosition="0">
        <references count="2">
          <reference field="4294967294" count="1" selected="0">
            <x v="0"/>
          </reference>
          <reference field="2" count="1" selected="0">
            <x v="776"/>
          </reference>
        </references>
      </pivotArea>
    </chartFormat>
    <chartFormat chart="4" format="950">
      <pivotArea type="data" outline="0" fieldPosition="0">
        <references count="2">
          <reference field="4294967294" count="1" selected="0">
            <x v="0"/>
          </reference>
          <reference field="2" count="1" selected="0">
            <x v="892"/>
          </reference>
        </references>
      </pivotArea>
    </chartFormat>
    <chartFormat chart="4" format="951">
      <pivotArea type="data" outline="0" fieldPosition="0">
        <references count="2">
          <reference field="4294967294" count="1" selected="0">
            <x v="0"/>
          </reference>
          <reference field="2" count="1" selected="0">
            <x v="758"/>
          </reference>
        </references>
      </pivotArea>
    </chartFormat>
    <chartFormat chart="4" format="952">
      <pivotArea type="data" outline="0" fieldPosition="0">
        <references count="2">
          <reference field="4294967294" count="1" selected="0">
            <x v="0"/>
          </reference>
          <reference field="2" count="1" selected="0">
            <x v="805"/>
          </reference>
        </references>
      </pivotArea>
    </chartFormat>
    <chartFormat chart="4" format="953">
      <pivotArea type="data" outline="0" fieldPosition="0">
        <references count="2">
          <reference field="4294967294" count="1" selected="0">
            <x v="0"/>
          </reference>
          <reference field="2" count="1" selected="0">
            <x v="830"/>
          </reference>
        </references>
      </pivotArea>
    </chartFormat>
    <chartFormat chart="4" format="954">
      <pivotArea type="data" outline="0" fieldPosition="0">
        <references count="2">
          <reference field="4294967294" count="1" selected="0">
            <x v="0"/>
          </reference>
          <reference field="2" count="1" selected="0">
            <x v="861"/>
          </reference>
        </references>
      </pivotArea>
    </chartFormat>
    <chartFormat chart="4" format="955">
      <pivotArea type="data" outline="0" fieldPosition="0">
        <references count="2">
          <reference field="4294967294" count="1" selected="0">
            <x v="0"/>
          </reference>
          <reference field="2" count="1" selected="0">
            <x v="654"/>
          </reference>
        </references>
      </pivotArea>
    </chartFormat>
    <chartFormat chart="4" format="956">
      <pivotArea type="data" outline="0" fieldPosition="0">
        <references count="2">
          <reference field="4294967294" count="1" selected="0">
            <x v="0"/>
          </reference>
          <reference field="2" count="1" selected="0">
            <x v="800"/>
          </reference>
        </references>
      </pivotArea>
    </chartFormat>
    <chartFormat chart="4" format="957">
      <pivotArea type="data" outline="0" fieldPosition="0">
        <references count="2">
          <reference field="4294967294" count="1" selected="0">
            <x v="0"/>
          </reference>
          <reference field="2" count="1" selected="0">
            <x v="664"/>
          </reference>
        </references>
      </pivotArea>
    </chartFormat>
    <chartFormat chart="4" format="958">
      <pivotArea type="data" outline="0" fieldPosition="0">
        <references count="2">
          <reference field="4294967294" count="1" selected="0">
            <x v="0"/>
          </reference>
          <reference field="2" count="1" selected="0">
            <x v="727"/>
          </reference>
        </references>
      </pivotArea>
    </chartFormat>
    <chartFormat chart="4" format="959">
      <pivotArea type="data" outline="0" fieldPosition="0">
        <references count="2">
          <reference field="4294967294" count="1" selected="0">
            <x v="0"/>
          </reference>
          <reference field="2" count="1" selected="0">
            <x v="925"/>
          </reference>
        </references>
      </pivotArea>
    </chartFormat>
    <chartFormat chart="4" format="960">
      <pivotArea type="data" outline="0" fieldPosition="0">
        <references count="2">
          <reference field="4294967294" count="1" selected="0">
            <x v="0"/>
          </reference>
          <reference field="2" count="1" selected="0">
            <x v="773"/>
          </reference>
        </references>
      </pivotArea>
    </chartFormat>
    <chartFormat chart="4" format="961">
      <pivotArea type="data" outline="0" fieldPosition="0">
        <references count="2">
          <reference field="4294967294" count="1" selected="0">
            <x v="0"/>
          </reference>
          <reference field="2" count="1" selected="0">
            <x v="735"/>
          </reference>
        </references>
      </pivotArea>
    </chartFormat>
    <chartFormat chart="4" format="962">
      <pivotArea type="data" outline="0" fieldPosition="0">
        <references count="2">
          <reference field="4294967294" count="1" selected="0">
            <x v="0"/>
          </reference>
          <reference field="2" count="1" selected="0">
            <x v="669"/>
          </reference>
        </references>
      </pivotArea>
    </chartFormat>
    <chartFormat chart="4" format="963">
      <pivotArea type="data" outline="0" fieldPosition="0">
        <references count="2">
          <reference field="4294967294" count="1" selected="0">
            <x v="0"/>
          </reference>
          <reference field="2" count="1" selected="0">
            <x v="511"/>
          </reference>
        </references>
      </pivotArea>
    </chartFormat>
    <chartFormat chart="4" format="964">
      <pivotArea type="data" outline="0" fieldPosition="0">
        <references count="2">
          <reference field="4294967294" count="1" selected="0">
            <x v="0"/>
          </reference>
          <reference field="2" count="1" selected="0">
            <x v="349"/>
          </reference>
        </references>
      </pivotArea>
    </chartFormat>
    <chartFormat chart="4" format="965">
      <pivotArea type="data" outline="0" fieldPosition="0">
        <references count="2">
          <reference field="4294967294" count="1" selected="0">
            <x v="0"/>
          </reference>
          <reference field="2" count="1" selected="0">
            <x v="453"/>
          </reference>
        </references>
      </pivotArea>
    </chartFormat>
    <chartFormat chart="4" format="966">
      <pivotArea type="data" outline="0" fieldPosition="0">
        <references count="2">
          <reference field="4294967294" count="1" selected="0">
            <x v="0"/>
          </reference>
          <reference field="2" count="1" selected="0">
            <x v="333"/>
          </reference>
        </references>
      </pivotArea>
    </chartFormat>
    <chartFormat chart="4" format="967">
      <pivotArea type="data" outline="0" fieldPosition="0">
        <references count="2">
          <reference field="4294967294" count="1" selected="0">
            <x v="0"/>
          </reference>
          <reference field="2" count="1" selected="0">
            <x v="476"/>
          </reference>
        </references>
      </pivotArea>
    </chartFormat>
    <chartFormat chart="4" format="968">
      <pivotArea type="data" outline="0" fieldPosition="0">
        <references count="2">
          <reference field="4294967294" count="1" selected="0">
            <x v="0"/>
          </reference>
          <reference field="2" count="1" selected="0">
            <x v="525"/>
          </reference>
        </references>
      </pivotArea>
    </chartFormat>
    <chartFormat chart="4" format="969">
      <pivotArea type="data" outline="0" fieldPosition="0">
        <references count="2">
          <reference field="4294967294" count="1" selected="0">
            <x v="0"/>
          </reference>
          <reference field="2" count="1" selected="0">
            <x v="621"/>
          </reference>
        </references>
      </pivotArea>
    </chartFormat>
    <chartFormat chart="4" format="970">
      <pivotArea type="data" outline="0" fieldPosition="0">
        <references count="2">
          <reference field="4294967294" count="1" selected="0">
            <x v="0"/>
          </reference>
          <reference field="2" count="1" selected="0">
            <x v="359"/>
          </reference>
        </references>
      </pivotArea>
    </chartFormat>
    <chartFormat chart="4" format="971">
      <pivotArea type="data" outline="0" fieldPosition="0">
        <references count="2">
          <reference field="4294967294" count="1" selected="0">
            <x v="0"/>
          </reference>
          <reference field="2" count="1" selected="0">
            <x v="341"/>
          </reference>
        </references>
      </pivotArea>
    </chartFormat>
    <chartFormat chart="4" format="972">
      <pivotArea type="data" outline="0" fieldPosition="0">
        <references count="2">
          <reference field="4294967294" count="1" selected="0">
            <x v="0"/>
          </reference>
          <reference field="2" count="1" selected="0">
            <x v="430"/>
          </reference>
        </references>
      </pivotArea>
    </chartFormat>
    <chartFormat chart="4" format="973">
      <pivotArea type="data" outline="0" fieldPosition="0">
        <references count="2">
          <reference field="4294967294" count="1" selected="0">
            <x v="0"/>
          </reference>
          <reference field="2" count="1" selected="0">
            <x v="331"/>
          </reference>
        </references>
      </pivotArea>
    </chartFormat>
    <chartFormat chart="4" format="974">
      <pivotArea type="data" outline="0" fieldPosition="0">
        <references count="2">
          <reference field="4294967294" count="1" selected="0">
            <x v="0"/>
          </reference>
          <reference field="2" count="1" selected="0">
            <x v="587"/>
          </reference>
        </references>
      </pivotArea>
    </chartFormat>
    <chartFormat chart="4" format="975">
      <pivotArea type="data" outline="0" fieldPosition="0">
        <references count="2">
          <reference field="4294967294" count="1" selected="0">
            <x v="0"/>
          </reference>
          <reference field="2" count="1" selected="0">
            <x v="84"/>
          </reference>
        </references>
      </pivotArea>
    </chartFormat>
    <chartFormat chart="4" format="976">
      <pivotArea type="data" outline="0" fieldPosition="0">
        <references count="2">
          <reference field="4294967294" count="1" selected="0">
            <x v="0"/>
          </reference>
          <reference field="2" count="1" selected="0">
            <x v="107"/>
          </reference>
        </references>
      </pivotArea>
    </chartFormat>
    <chartFormat chart="4" format="977">
      <pivotArea type="data" outline="0" fieldPosition="0">
        <references count="2">
          <reference field="4294967294" count="1" selected="0">
            <x v="0"/>
          </reference>
          <reference field="2" count="1" selected="0">
            <x v="192"/>
          </reference>
        </references>
      </pivotArea>
    </chartFormat>
    <chartFormat chart="4" format="978">
      <pivotArea type="data" outline="0" fieldPosition="0">
        <references count="2">
          <reference field="4294967294" count="1" selected="0">
            <x v="0"/>
          </reference>
          <reference field="2" count="1" selected="0">
            <x v="272"/>
          </reference>
        </references>
      </pivotArea>
    </chartFormat>
    <chartFormat chart="4" format="979">
      <pivotArea type="data" outline="0" fieldPosition="0">
        <references count="2">
          <reference field="4294967294" count="1" selected="0">
            <x v="0"/>
          </reference>
          <reference field="2" count="1" selected="0">
            <x v="114"/>
          </reference>
        </references>
      </pivotArea>
    </chartFormat>
    <chartFormat chart="4" format="980">
      <pivotArea type="data" outline="0" fieldPosition="0">
        <references count="2">
          <reference field="4294967294" count="1" selected="0">
            <x v="0"/>
          </reference>
          <reference field="2" count="1" selected="0">
            <x v="225"/>
          </reference>
        </references>
      </pivotArea>
    </chartFormat>
    <chartFormat chart="4" format="981">
      <pivotArea type="data" outline="0" fieldPosition="0">
        <references count="2">
          <reference field="4294967294" count="1" selected="0">
            <x v="0"/>
          </reference>
          <reference field="2" count="1" selected="0">
            <x v="134"/>
          </reference>
        </references>
      </pivotArea>
    </chartFormat>
    <chartFormat chart="4" format="982">
      <pivotArea type="data" outline="0" fieldPosition="0">
        <references count="2">
          <reference field="4294967294" count="1" selected="0">
            <x v="0"/>
          </reference>
          <reference field="2" count="1" selected="0">
            <x v="52"/>
          </reference>
        </references>
      </pivotArea>
    </chartFormat>
    <chartFormat chart="4" format="983">
      <pivotArea type="data" outline="0" fieldPosition="0">
        <references count="2">
          <reference field="4294967294" count="1" selected="0">
            <x v="0"/>
          </reference>
          <reference field="2" count="1" selected="0">
            <x v="249"/>
          </reference>
        </references>
      </pivotArea>
    </chartFormat>
    <chartFormat chart="4" format="984">
      <pivotArea type="data" outline="0" fieldPosition="0">
        <references count="2">
          <reference field="4294967294" count="1" selected="0">
            <x v="0"/>
          </reference>
          <reference field="2" count="1" selected="0">
            <x v="262"/>
          </reference>
        </references>
      </pivotArea>
    </chartFormat>
    <chartFormat chart="4" format="985">
      <pivotArea type="data" outline="0" fieldPosition="0">
        <references count="2">
          <reference field="4294967294" count="1" selected="0">
            <x v="0"/>
          </reference>
          <reference field="2" count="1" selected="0">
            <x v="1074"/>
          </reference>
        </references>
      </pivotArea>
    </chartFormat>
    <chartFormat chart="4" format="986">
      <pivotArea type="data" outline="0" fieldPosition="0">
        <references count="2">
          <reference field="4294967294" count="1" selected="0">
            <x v="0"/>
          </reference>
          <reference field="2" count="1" selected="0">
            <x v="1171"/>
          </reference>
        </references>
      </pivotArea>
    </chartFormat>
    <chartFormat chart="4" format="987">
      <pivotArea type="data" outline="0" fieldPosition="0">
        <references count="2">
          <reference field="4294967294" count="1" selected="0">
            <x v="0"/>
          </reference>
          <reference field="2" count="1" selected="0">
            <x v="998"/>
          </reference>
        </references>
      </pivotArea>
    </chartFormat>
    <chartFormat chart="4" format="988">
      <pivotArea type="data" outline="0" fieldPosition="0">
        <references count="2">
          <reference field="4294967294" count="1" selected="0">
            <x v="0"/>
          </reference>
          <reference field="2" count="1" selected="0">
            <x v="1191"/>
          </reference>
        </references>
      </pivotArea>
    </chartFormat>
    <chartFormat chart="4" format="989">
      <pivotArea type="data" outline="0" fieldPosition="0">
        <references count="2">
          <reference field="4294967294" count="1" selected="0">
            <x v="0"/>
          </reference>
          <reference field="2" count="1" selected="0">
            <x v="982"/>
          </reference>
        </references>
      </pivotArea>
    </chartFormat>
    <chartFormat chart="4" format="990">
      <pivotArea type="data" outline="0" fieldPosition="0">
        <references count="2">
          <reference field="4294967294" count="1" selected="0">
            <x v="0"/>
          </reference>
          <reference field="2" count="1" selected="0">
            <x v="1112"/>
          </reference>
        </references>
      </pivotArea>
    </chartFormat>
    <chartFormat chart="4" format="991">
      <pivotArea type="data" outline="0" fieldPosition="0">
        <references count="2">
          <reference field="4294967294" count="1" selected="0">
            <x v="0"/>
          </reference>
          <reference field="2" count="1" selected="0">
            <x v="1241"/>
          </reference>
        </references>
      </pivotArea>
    </chartFormat>
    <chartFormat chart="4" format="992">
      <pivotArea type="data" outline="0" fieldPosition="0">
        <references count="2">
          <reference field="4294967294" count="1" selected="0">
            <x v="0"/>
          </reference>
          <reference field="2" count="1" selected="0">
            <x v="1193"/>
          </reference>
        </references>
      </pivotArea>
    </chartFormat>
    <chartFormat chart="4" format="993">
      <pivotArea type="data" outline="0" fieldPosition="0">
        <references count="2">
          <reference field="4294967294" count="1" selected="0">
            <x v="0"/>
          </reference>
          <reference field="2" count="1" selected="0">
            <x v="1016"/>
          </reference>
        </references>
      </pivotArea>
    </chartFormat>
    <chartFormat chart="4" format="994">
      <pivotArea type="data" outline="0" fieldPosition="0">
        <references count="2">
          <reference field="4294967294" count="1" selected="0">
            <x v="0"/>
          </reference>
          <reference field="2" count="1" selected="0">
            <x v="1197"/>
          </reference>
        </references>
      </pivotArea>
    </chartFormat>
    <chartFormat chart="4" format="995">
      <pivotArea type="data" outline="0" fieldPosition="0">
        <references count="2">
          <reference field="4294967294" count="1" selected="0">
            <x v="0"/>
          </reference>
          <reference field="2" count="1" selected="0">
            <x v="1103"/>
          </reference>
        </references>
      </pivotArea>
    </chartFormat>
    <chartFormat chart="4" format="996">
      <pivotArea type="data" outline="0" fieldPosition="0">
        <references count="2">
          <reference field="4294967294" count="1" selected="0">
            <x v="0"/>
          </reference>
          <reference field="2" count="1" selected="0">
            <x v="1003"/>
          </reference>
        </references>
      </pivotArea>
    </chartFormat>
    <chartFormat chart="4" format="997">
      <pivotArea type="data" outline="0" fieldPosition="0">
        <references count="2">
          <reference field="4294967294" count="1" selected="0">
            <x v="0"/>
          </reference>
          <reference field="2" count="1" selected="0">
            <x v="1228"/>
          </reference>
        </references>
      </pivotArea>
    </chartFormat>
    <chartFormat chart="4" format="998">
      <pivotArea type="data" outline="0" fieldPosition="0">
        <references count="2">
          <reference field="4294967294" count="1" selected="0">
            <x v="0"/>
          </reference>
          <reference field="2" count="1" selected="0">
            <x v="1137"/>
          </reference>
        </references>
      </pivotArea>
    </chartFormat>
    <chartFormat chart="4" format="999">
      <pivotArea type="data" outline="0" fieldPosition="0">
        <references count="2">
          <reference field="4294967294" count="1" selected="0">
            <x v="0"/>
          </reference>
          <reference field="2" count="1" selected="0">
            <x v="1053"/>
          </reference>
        </references>
      </pivotArea>
    </chartFormat>
    <chartFormat chart="4" format="1000">
      <pivotArea type="data" outline="0" fieldPosition="0">
        <references count="2">
          <reference field="4294967294" count="1" selected="0">
            <x v="0"/>
          </reference>
          <reference field="2" count="1" selected="0">
            <x v="1206"/>
          </reference>
        </references>
      </pivotArea>
    </chartFormat>
    <chartFormat chart="4" format="1001">
      <pivotArea type="data" outline="0" fieldPosition="0">
        <references count="2">
          <reference field="4294967294" count="1" selected="0">
            <x v="0"/>
          </reference>
          <reference field="2" count="1" selected="0">
            <x v="1140"/>
          </reference>
        </references>
      </pivotArea>
    </chartFormat>
    <chartFormat chart="4" format="1002">
      <pivotArea type="data" outline="0" fieldPosition="0">
        <references count="2">
          <reference field="4294967294" count="1" selected="0">
            <x v="0"/>
          </reference>
          <reference field="2" count="1" selected="0">
            <x v="991"/>
          </reference>
        </references>
      </pivotArea>
    </chartFormat>
    <chartFormat chart="4" format="1003">
      <pivotArea type="data" outline="0" fieldPosition="0">
        <references count="2">
          <reference field="4294967294" count="1" selected="0">
            <x v="0"/>
          </reference>
          <reference field="2" count="1" selected="0">
            <x v="1048"/>
          </reference>
        </references>
      </pivotArea>
    </chartFormat>
    <chartFormat chart="4" format="1004">
      <pivotArea type="data" outline="0" fieldPosition="0">
        <references count="2">
          <reference field="4294967294" count="1" selected="0">
            <x v="0"/>
          </reference>
          <reference field="2" count="1" selected="0">
            <x v="1022"/>
          </reference>
        </references>
      </pivotArea>
    </chartFormat>
    <chartFormat chart="4" format="1005">
      <pivotArea type="data" outline="0" fieldPosition="0">
        <references count="2">
          <reference field="4294967294" count="1" selected="0">
            <x v="0"/>
          </reference>
          <reference field="2" count="1" selected="0">
            <x v="1091"/>
          </reference>
        </references>
      </pivotArea>
    </chartFormat>
    <chartFormat chart="4" format="1006">
      <pivotArea type="data" outline="0" fieldPosition="0">
        <references count="2">
          <reference field="4294967294" count="1" selected="0">
            <x v="0"/>
          </reference>
          <reference field="2" count="1" selected="0">
            <x v="1154"/>
          </reference>
        </references>
      </pivotArea>
    </chartFormat>
    <chartFormat chart="4" format="1007">
      <pivotArea type="data" outline="0" fieldPosition="0">
        <references count="2">
          <reference field="4294967294" count="1" selected="0">
            <x v="0"/>
          </reference>
          <reference field="2" count="1" selected="0">
            <x v="1096"/>
          </reference>
        </references>
      </pivotArea>
    </chartFormat>
    <chartFormat chart="4" format="1008">
      <pivotArea type="data" outline="0" fieldPosition="0">
        <references count="2">
          <reference field="4294967294" count="1" selected="0">
            <x v="0"/>
          </reference>
          <reference field="2" count="1" selected="0">
            <x v="1136"/>
          </reference>
        </references>
      </pivotArea>
    </chartFormat>
    <chartFormat chart="4" format="1009">
      <pivotArea type="data" outline="0" fieldPosition="0">
        <references count="2">
          <reference field="4294967294" count="1" selected="0">
            <x v="0"/>
          </reference>
          <reference field="2" count="1" selected="0">
            <x v="1174"/>
          </reference>
        </references>
      </pivotArea>
    </chartFormat>
    <chartFormat chart="4" format="1010">
      <pivotArea type="data" outline="0" fieldPosition="0">
        <references count="2">
          <reference field="4294967294" count="1" selected="0">
            <x v="0"/>
          </reference>
          <reference field="2" count="1" selected="0">
            <x v="1101"/>
          </reference>
        </references>
      </pivotArea>
    </chartFormat>
    <chartFormat chart="4" format="1011">
      <pivotArea type="data" outline="0" fieldPosition="0">
        <references count="2">
          <reference field="4294967294" count="1" selected="0">
            <x v="0"/>
          </reference>
          <reference field="2" count="1" selected="0">
            <x v="704"/>
          </reference>
        </references>
      </pivotArea>
    </chartFormat>
    <chartFormat chart="4" format="1012">
      <pivotArea type="data" outline="0" fieldPosition="0">
        <references count="2">
          <reference field="4294967294" count="1" selected="0">
            <x v="0"/>
          </reference>
          <reference field="2" count="1" selected="0">
            <x v="703"/>
          </reference>
        </references>
      </pivotArea>
    </chartFormat>
    <chartFormat chart="4" format="1013">
      <pivotArea type="data" outline="0" fieldPosition="0">
        <references count="2">
          <reference field="4294967294" count="1" selected="0">
            <x v="0"/>
          </reference>
          <reference field="2" count="1" selected="0">
            <x v="850"/>
          </reference>
        </references>
      </pivotArea>
    </chartFormat>
    <chartFormat chart="4" format="1014">
      <pivotArea type="data" outline="0" fieldPosition="0">
        <references count="2">
          <reference field="4294967294" count="1" selected="0">
            <x v="0"/>
          </reference>
          <reference field="2" count="1" selected="0">
            <x v="725"/>
          </reference>
        </references>
      </pivotArea>
    </chartFormat>
    <chartFormat chart="4" format="1015">
      <pivotArea type="data" outline="0" fieldPosition="0">
        <references count="2">
          <reference field="4294967294" count="1" selected="0">
            <x v="0"/>
          </reference>
          <reference field="2" count="1" selected="0">
            <x v="655"/>
          </reference>
        </references>
      </pivotArea>
    </chartFormat>
    <chartFormat chart="4" format="1016">
      <pivotArea type="data" outline="0" fieldPosition="0">
        <references count="2">
          <reference field="4294967294" count="1" selected="0">
            <x v="0"/>
          </reference>
          <reference field="2" count="1" selected="0">
            <x v="798"/>
          </reference>
        </references>
      </pivotArea>
    </chartFormat>
    <chartFormat chart="4" format="1017">
      <pivotArea type="data" outline="0" fieldPosition="0">
        <references count="2">
          <reference field="4294967294" count="1" selected="0">
            <x v="0"/>
          </reference>
          <reference field="2" count="1" selected="0">
            <x v="820"/>
          </reference>
        </references>
      </pivotArea>
    </chartFormat>
    <chartFormat chart="4" format="1018">
      <pivotArea type="data" outline="0" fieldPosition="0">
        <references count="2">
          <reference field="4294967294" count="1" selected="0">
            <x v="0"/>
          </reference>
          <reference field="2" count="1" selected="0">
            <x v="779"/>
          </reference>
        </references>
      </pivotArea>
    </chartFormat>
    <chartFormat chart="4" format="1019">
      <pivotArea type="data" outline="0" fieldPosition="0">
        <references count="2">
          <reference field="4294967294" count="1" selected="0">
            <x v="0"/>
          </reference>
          <reference field="2" count="1" selected="0">
            <x v="693"/>
          </reference>
        </references>
      </pivotArea>
    </chartFormat>
    <chartFormat chart="4" format="1020">
      <pivotArea type="data" outline="0" fieldPosition="0">
        <references count="2">
          <reference field="4294967294" count="1" selected="0">
            <x v="0"/>
          </reference>
          <reference field="2" count="1" selected="0">
            <x v="690"/>
          </reference>
        </references>
      </pivotArea>
    </chartFormat>
    <chartFormat chart="4" format="1021">
      <pivotArea type="data" outline="0" fieldPosition="0">
        <references count="2">
          <reference field="4294967294" count="1" selected="0">
            <x v="0"/>
          </reference>
          <reference field="2" count="1" selected="0">
            <x v="731"/>
          </reference>
        </references>
      </pivotArea>
    </chartFormat>
    <chartFormat chart="4" format="1022">
      <pivotArea type="data" outline="0" fieldPosition="0">
        <references count="2">
          <reference field="4294967294" count="1" selected="0">
            <x v="0"/>
          </reference>
          <reference field="2" count="1" selected="0">
            <x v="911"/>
          </reference>
        </references>
      </pivotArea>
    </chartFormat>
    <chartFormat chart="4" format="1023">
      <pivotArea type="data" outline="0" fieldPosition="0">
        <references count="2">
          <reference field="4294967294" count="1" selected="0">
            <x v="0"/>
          </reference>
          <reference field="2" count="1" selected="0">
            <x v="763"/>
          </reference>
        </references>
      </pivotArea>
    </chartFormat>
    <chartFormat chart="4" format="1024">
      <pivotArea type="data" outline="0" fieldPosition="0">
        <references count="2">
          <reference field="4294967294" count="1" selected="0">
            <x v="0"/>
          </reference>
          <reference field="2" count="1" selected="0">
            <x v="826"/>
          </reference>
        </references>
      </pivotArea>
    </chartFormat>
    <chartFormat chart="4" format="1025">
      <pivotArea type="data" outline="0" fieldPosition="0">
        <references count="2">
          <reference field="4294967294" count="1" selected="0">
            <x v="0"/>
          </reference>
          <reference field="2" count="1" selected="0">
            <x v="768"/>
          </reference>
        </references>
      </pivotArea>
    </chartFormat>
    <chartFormat chart="4" format="1026">
      <pivotArea type="data" outline="0" fieldPosition="0">
        <references count="2">
          <reference field="4294967294" count="1" selected="0">
            <x v="0"/>
          </reference>
          <reference field="2" count="1" selected="0">
            <x v="819"/>
          </reference>
        </references>
      </pivotArea>
    </chartFormat>
    <chartFormat chart="4" format="1027">
      <pivotArea type="data" outline="0" fieldPosition="0">
        <references count="2">
          <reference field="4294967294" count="1" selected="0">
            <x v="0"/>
          </reference>
          <reference field="2" count="1" selected="0">
            <x v="733"/>
          </reference>
        </references>
      </pivotArea>
    </chartFormat>
    <chartFormat chart="4" format="1028">
      <pivotArea type="data" outline="0" fieldPosition="0">
        <references count="2">
          <reference field="4294967294" count="1" selected="0">
            <x v="0"/>
          </reference>
          <reference field="2" count="1" selected="0">
            <x v="918"/>
          </reference>
        </references>
      </pivotArea>
    </chartFormat>
    <chartFormat chart="4" format="1029">
      <pivotArea type="data" outline="0" fieldPosition="0">
        <references count="2">
          <reference field="4294967294" count="1" selected="0">
            <x v="0"/>
          </reference>
          <reference field="2" count="1" selected="0">
            <x v="683"/>
          </reference>
        </references>
      </pivotArea>
    </chartFormat>
    <chartFormat chart="4" format="1030">
      <pivotArea type="data" outline="0" fieldPosition="0">
        <references count="2">
          <reference field="4294967294" count="1" selected="0">
            <x v="0"/>
          </reference>
          <reference field="2" count="1" selected="0">
            <x v="712"/>
          </reference>
        </references>
      </pivotArea>
    </chartFormat>
    <chartFormat chart="4" format="1031">
      <pivotArea type="data" outline="0" fieldPosition="0">
        <references count="2">
          <reference field="4294967294" count="1" selected="0">
            <x v="0"/>
          </reference>
          <reference field="2" count="1" selected="0">
            <x v="329"/>
          </reference>
        </references>
      </pivotArea>
    </chartFormat>
    <chartFormat chart="4" format="1032">
      <pivotArea type="data" outline="0" fieldPosition="0">
        <references count="2">
          <reference field="4294967294" count="1" selected="0">
            <x v="0"/>
          </reference>
          <reference field="2" count="1" selected="0">
            <x v="576"/>
          </reference>
        </references>
      </pivotArea>
    </chartFormat>
    <chartFormat chart="4" format="1033">
      <pivotArea type="data" outline="0" fieldPosition="0">
        <references count="2">
          <reference field="4294967294" count="1" selected="0">
            <x v="0"/>
          </reference>
          <reference field="2" count="1" selected="0">
            <x v="532"/>
          </reference>
        </references>
      </pivotArea>
    </chartFormat>
    <chartFormat chart="4" format="1034">
      <pivotArea type="data" outline="0" fieldPosition="0">
        <references count="2">
          <reference field="4294967294" count="1" selected="0">
            <x v="0"/>
          </reference>
          <reference field="2" count="1" selected="0">
            <x v="487"/>
          </reference>
        </references>
      </pivotArea>
    </chartFormat>
    <chartFormat chart="4" format="1035">
      <pivotArea type="data" outline="0" fieldPosition="0">
        <references count="2">
          <reference field="4294967294" count="1" selected="0">
            <x v="0"/>
          </reference>
          <reference field="2" count="1" selected="0">
            <x v="376"/>
          </reference>
        </references>
      </pivotArea>
    </chartFormat>
    <chartFormat chart="4" format="1036">
      <pivotArea type="data" outline="0" fieldPosition="0">
        <references count="2">
          <reference field="4294967294" count="1" selected="0">
            <x v="0"/>
          </reference>
          <reference field="2" count="1" selected="0">
            <x v="334"/>
          </reference>
        </references>
      </pivotArea>
    </chartFormat>
    <chartFormat chart="4" format="1037">
      <pivotArea type="data" outline="0" fieldPosition="0">
        <references count="2">
          <reference field="4294967294" count="1" selected="0">
            <x v="0"/>
          </reference>
          <reference field="2" count="1" selected="0">
            <x v="622"/>
          </reference>
        </references>
      </pivotArea>
    </chartFormat>
    <chartFormat chart="4" format="1038">
      <pivotArea type="data" outline="0" fieldPosition="0">
        <references count="2">
          <reference field="4294967294" count="1" selected="0">
            <x v="0"/>
          </reference>
          <reference field="2" count="1" selected="0">
            <x v="578"/>
          </reference>
        </references>
      </pivotArea>
    </chartFormat>
    <chartFormat chart="4" format="1039">
      <pivotArea type="data" outline="0" fieldPosition="0">
        <references count="2">
          <reference field="4294967294" count="1" selected="0">
            <x v="0"/>
          </reference>
          <reference field="2" count="1" selected="0">
            <x v="354"/>
          </reference>
        </references>
      </pivotArea>
    </chartFormat>
    <chartFormat chart="4" format="1040">
      <pivotArea type="data" outline="0" fieldPosition="0">
        <references count="2">
          <reference field="4294967294" count="1" selected="0">
            <x v="0"/>
          </reference>
          <reference field="2" count="1" selected="0">
            <x v="335"/>
          </reference>
        </references>
      </pivotArea>
    </chartFormat>
    <chartFormat chart="4" format="1041">
      <pivotArea type="data" outline="0" fieldPosition="0">
        <references count="2">
          <reference field="4294967294" count="1" selected="0">
            <x v="0"/>
          </reference>
          <reference field="2" count="1" selected="0">
            <x v="391"/>
          </reference>
        </references>
      </pivotArea>
    </chartFormat>
    <chartFormat chart="4" format="1042">
      <pivotArea type="data" outline="0" fieldPosition="0">
        <references count="2">
          <reference field="4294967294" count="1" selected="0">
            <x v="0"/>
          </reference>
          <reference field="2" count="1" selected="0">
            <x v="363"/>
          </reference>
        </references>
      </pivotArea>
    </chartFormat>
    <chartFormat chart="4" format="1043">
      <pivotArea type="data" outline="0" fieldPosition="0">
        <references count="2">
          <reference field="4294967294" count="1" selected="0">
            <x v="0"/>
          </reference>
          <reference field="2" count="1" selected="0">
            <x v="502"/>
          </reference>
        </references>
      </pivotArea>
    </chartFormat>
    <chartFormat chart="4" format="1044">
      <pivotArea type="data" outline="0" fieldPosition="0">
        <references count="2">
          <reference field="4294967294" count="1" selected="0">
            <x v="0"/>
          </reference>
          <reference field="2" count="1" selected="0">
            <x v="604"/>
          </reference>
        </references>
      </pivotArea>
    </chartFormat>
    <chartFormat chart="4" format="1045">
      <pivotArea type="data" outline="0" fieldPosition="0">
        <references count="2">
          <reference field="4294967294" count="1" selected="0">
            <x v="0"/>
          </reference>
          <reference field="2" count="1" selected="0">
            <x v="384"/>
          </reference>
        </references>
      </pivotArea>
    </chartFormat>
    <chartFormat chart="4" format="1046">
      <pivotArea type="data" outline="0" fieldPosition="0">
        <references count="2">
          <reference field="4294967294" count="1" selected="0">
            <x v="0"/>
          </reference>
          <reference field="2" count="1" selected="0">
            <x v="389"/>
          </reference>
        </references>
      </pivotArea>
    </chartFormat>
    <chartFormat chart="4" format="1047">
      <pivotArea type="data" outline="0" fieldPosition="0">
        <references count="2">
          <reference field="4294967294" count="1" selected="0">
            <x v="0"/>
          </reference>
          <reference field="2" count="1" selected="0">
            <x v="623"/>
          </reference>
        </references>
      </pivotArea>
    </chartFormat>
    <chartFormat chart="4" format="1048">
      <pivotArea type="data" outline="0" fieldPosition="0">
        <references count="2">
          <reference field="4294967294" count="1" selected="0">
            <x v="0"/>
          </reference>
          <reference field="2" count="1" selected="0">
            <x v="399"/>
          </reference>
        </references>
      </pivotArea>
    </chartFormat>
    <chartFormat chart="4" format="1049">
      <pivotArea type="data" outline="0" fieldPosition="0">
        <references count="2">
          <reference field="4294967294" count="1" selected="0">
            <x v="0"/>
          </reference>
          <reference field="2" count="1" selected="0">
            <x v="480"/>
          </reference>
        </references>
      </pivotArea>
    </chartFormat>
    <chartFormat chart="4" format="1050">
      <pivotArea type="data" outline="0" fieldPosition="0">
        <references count="2">
          <reference field="4294967294" count="1" selected="0">
            <x v="0"/>
          </reference>
          <reference field="2" count="1" selected="0">
            <x v="545"/>
          </reference>
        </references>
      </pivotArea>
    </chartFormat>
    <chartFormat chart="4" format="1051">
      <pivotArea type="data" outline="0" fieldPosition="0">
        <references count="2">
          <reference field="4294967294" count="1" selected="0">
            <x v="0"/>
          </reference>
          <reference field="2" count="1" selected="0">
            <x v="630"/>
          </reference>
        </references>
      </pivotArea>
    </chartFormat>
    <chartFormat chart="4" format="1052">
      <pivotArea type="data" outline="0" fieldPosition="0">
        <references count="2">
          <reference field="4294967294" count="1" selected="0">
            <x v="0"/>
          </reference>
          <reference field="2" count="1" selected="0">
            <x v="347"/>
          </reference>
        </references>
      </pivotArea>
    </chartFormat>
    <chartFormat chart="4" format="1053">
      <pivotArea type="data" outline="0" fieldPosition="0">
        <references count="2">
          <reference field="4294967294" count="1" selected="0">
            <x v="0"/>
          </reference>
          <reference field="2" count="1" selected="0">
            <x v="585"/>
          </reference>
        </references>
      </pivotArea>
    </chartFormat>
    <chartFormat chart="4" format="1054">
      <pivotArea type="data" outline="0" fieldPosition="0">
        <references count="2">
          <reference field="4294967294" count="1" selected="0">
            <x v="0"/>
          </reference>
          <reference field="2" count="1" selected="0">
            <x v="469"/>
          </reference>
        </references>
      </pivotArea>
    </chartFormat>
    <chartFormat chart="4" format="1055">
      <pivotArea type="data" outline="0" fieldPosition="0">
        <references count="2">
          <reference field="4294967294" count="1" selected="0">
            <x v="0"/>
          </reference>
          <reference field="2" count="1" selected="0">
            <x v="635"/>
          </reference>
        </references>
      </pivotArea>
    </chartFormat>
    <chartFormat chart="4" format="1056">
      <pivotArea type="data" outline="0" fieldPosition="0">
        <references count="2">
          <reference field="4294967294" count="1" selected="0">
            <x v="0"/>
          </reference>
          <reference field="2" count="1" selected="0">
            <x v="297"/>
          </reference>
        </references>
      </pivotArea>
    </chartFormat>
    <chartFormat chart="4" format="1057">
      <pivotArea type="data" outline="0" fieldPosition="0">
        <references count="2">
          <reference field="4294967294" count="1" selected="0">
            <x v="0"/>
          </reference>
          <reference field="2" count="1" selected="0">
            <x v="164"/>
          </reference>
        </references>
      </pivotArea>
    </chartFormat>
    <chartFormat chart="4" format="1058">
      <pivotArea type="data" outline="0" fieldPosition="0">
        <references count="2">
          <reference field="4294967294" count="1" selected="0">
            <x v="0"/>
          </reference>
          <reference field="2" count="1" selected="0">
            <x v="20"/>
          </reference>
        </references>
      </pivotArea>
    </chartFormat>
    <chartFormat chart="4" format="1059">
      <pivotArea type="data" outline="0" fieldPosition="0">
        <references count="2">
          <reference field="4294967294" count="1" selected="0">
            <x v="0"/>
          </reference>
          <reference field="2" count="1" selected="0">
            <x v="191"/>
          </reference>
        </references>
      </pivotArea>
    </chartFormat>
    <chartFormat chart="4" format="1060">
      <pivotArea type="data" outline="0" fieldPosition="0">
        <references count="2">
          <reference field="4294967294" count="1" selected="0">
            <x v="0"/>
          </reference>
          <reference field="2" count="1" selected="0">
            <x v="75"/>
          </reference>
        </references>
      </pivotArea>
    </chartFormat>
    <chartFormat chart="4" format="1061">
      <pivotArea type="data" outline="0" fieldPosition="0">
        <references count="2">
          <reference field="4294967294" count="1" selected="0">
            <x v="0"/>
          </reference>
          <reference field="2" count="1" selected="0">
            <x v="32"/>
          </reference>
        </references>
      </pivotArea>
    </chartFormat>
    <chartFormat chart="4" format="1062">
      <pivotArea type="data" outline="0" fieldPosition="0">
        <references count="2">
          <reference field="4294967294" count="1" selected="0">
            <x v="0"/>
          </reference>
          <reference field="2" count="1" selected="0">
            <x v="153"/>
          </reference>
        </references>
      </pivotArea>
    </chartFormat>
    <chartFormat chart="4" format="1063">
      <pivotArea type="data" outline="0" fieldPosition="0">
        <references count="2">
          <reference field="4294967294" count="1" selected="0">
            <x v="0"/>
          </reference>
          <reference field="2" count="1" selected="0">
            <x v="42"/>
          </reference>
        </references>
      </pivotArea>
    </chartFormat>
    <chartFormat chart="4" format="1064">
      <pivotArea type="data" outline="0" fieldPosition="0">
        <references count="2">
          <reference field="4294967294" count="1" selected="0">
            <x v="0"/>
          </reference>
          <reference field="2" count="1" selected="0">
            <x v="50"/>
          </reference>
        </references>
      </pivotArea>
    </chartFormat>
    <chartFormat chart="4" format="1065">
      <pivotArea type="data" outline="0" fieldPosition="0">
        <references count="2">
          <reference field="4294967294" count="1" selected="0">
            <x v="0"/>
          </reference>
          <reference field="2" count="1" selected="0">
            <x v="147"/>
          </reference>
        </references>
      </pivotArea>
    </chartFormat>
    <chartFormat chart="4" format="1066">
      <pivotArea type="data" outline="0" fieldPosition="0">
        <references count="2">
          <reference field="4294967294" count="1" selected="0">
            <x v="0"/>
          </reference>
          <reference field="2" count="1" selected="0">
            <x v="190"/>
          </reference>
        </references>
      </pivotArea>
    </chartFormat>
    <chartFormat chart="4" format="1067">
      <pivotArea type="data" outline="0" fieldPosition="0">
        <references count="2">
          <reference field="4294967294" count="1" selected="0">
            <x v="0"/>
          </reference>
          <reference field="2" count="1" selected="0">
            <x v="49"/>
          </reference>
        </references>
      </pivotArea>
    </chartFormat>
    <chartFormat chart="4" format="1068">
      <pivotArea type="data" outline="0" fieldPosition="0">
        <references count="2">
          <reference field="4294967294" count="1" selected="0">
            <x v="0"/>
          </reference>
          <reference field="2" count="1" selected="0">
            <x v="295"/>
          </reference>
        </references>
      </pivotArea>
    </chartFormat>
    <chartFormat chart="4" format="1069">
      <pivotArea type="data" outline="0" fieldPosition="0">
        <references count="2">
          <reference field="4294967294" count="1" selected="0">
            <x v="0"/>
          </reference>
          <reference field="2" count="1" selected="0">
            <x v="211"/>
          </reference>
        </references>
      </pivotArea>
    </chartFormat>
    <chartFormat chart="4" format="1070">
      <pivotArea type="data" outline="0" fieldPosition="0">
        <references count="2">
          <reference field="4294967294" count="1" selected="0">
            <x v="0"/>
          </reference>
          <reference field="2" count="1" selected="0">
            <x v="38"/>
          </reference>
        </references>
      </pivotArea>
    </chartFormat>
    <chartFormat chart="4" format="1071">
      <pivotArea type="data" outline="0" fieldPosition="0">
        <references count="2">
          <reference field="4294967294" count="1" selected="0">
            <x v="0"/>
          </reference>
          <reference field="2" count="1" selected="0">
            <x v="125"/>
          </reference>
        </references>
      </pivotArea>
    </chartFormat>
    <chartFormat chart="4" format="1072">
      <pivotArea type="data" outline="0" fieldPosition="0">
        <references count="2">
          <reference field="4294967294" count="1" selected="0">
            <x v="0"/>
          </reference>
          <reference field="2" count="1" selected="0">
            <x v="10"/>
          </reference>
        </references>
      </pivotArea>
    </chartFormat>
    <chartFormat chart="4" format="1073">
      <pivotArea type="data" outline="0" fieldPosition="0">
        <references count="2">
          <reference field="4294967294" count="1" selected="0">
            <x v="0"/>
          </reference>
          <reference field="2" count="1" selected="0">
            <x v="285"/>
          </reference>
        </references>
      </pivotArea>
    </chartFormat>
    <chartFormat chart="4" format="1074">
      <pivotArea type="data" outline="0" fieldPosition="0">
        <references count="2">
          <reference field="4294967294" count="1" selected="0">
            <x v="0"/>
          </reference>
          <reference field="2" count="1" selected="0">
            <x v="233"/>
          </reference>
        </references>
      </pivotArea>
    </chartFormat>
    <chartFormat chart="4" format="1075">
      <pivotArea type="data" outline="0" fieldPosition="0">
        <references count="2">
          <reference field="4294967294" count="1" selected="0">
            <x v="0"/>
          </reference>
          <reference field="2" count="1" selected="0">
            <x v="286"/>
          </reference>
        </references>
      </pivotArea>
    </chartFormat>
    <chartFormat chart="4" format="1076">
      <pivotArea type="data" outline="0" fieldPosition="0">
        <references count="2">
          <reference field="4294967294" count="1" selected="0">
            <x v="0"/>
          </reference>
          <reference field="2" count="1" selected="0">
            <x v="51"/>
          </reference>
        </references>
      </pivotArea>
    </chartFormat>
    <chartFormat chart="4" format="1077">
      <pivotArea type="data" outline="0" fieldPosition="0">
        <references count="2">
          <reference field="4294967294" count="1" selected="0">
            <x v="0"/>
          </reference>
          <reference field="2" count="1" selected="0">
            <x v="288"/>
          </reference>
        </references>
      </pivotArea>
    </chartFormat>
    <chartFormat chart="4" format="1078">
      <pivotArea type="data" outline="0" fieldPosition="0">
        <references count="2">
          <reference field="4294967294" count="1" selected="0">
            <x v="0"/>
          </reference>
          <reference field="2" count="1" selected="0">
            <x v="115"/>
          </reference>
        </references>
      </pivotArea>
    </chartFormat>
    <chartFormat chart="4" format="1079">
      <pivotArea type="data" outline="0" fieldPosition="0">
        <references count="2">
          <reference field="4294967294" count="1" selected="0">
            <x v="0"/>
          </reference>
          <reference field="2" count="1" selected="0">
            <x v="289"/>
          </reference>
        </references>
      </pivotArea>
    </chartFormat>
    <chartFormat chart="4" format="1080">
      <pivotArea type="data" outline="0" fieldPosition="0">
        <references count="2">
          <reference field="4294967294" count="1" selected="0">
            <x v="0"/>
          </reference>
          <reference field="2" count="1" selected="0">
            <x v="104"/>
          </reference>
        </references>
      </pivotArea>
    </chartFormat>
    <chartFormat chart="4" format="1081">
      <pivotArea type="data" outline="0" fieldPosition="0">
        <references count="2">
          <reference field="4294967294" count="1" selected="0">
            <x v="0"/>
          </reference>
          <reference field="2" count="1" selected="0">
            <x v="203"/>
          </reference>
        </references>
      </pivotArea>
    </chartFormat>
    <chartFormat chart="4" format="1082">
      <pivotArea type="data" outline="0" fieldPosition="0">
        <references count="2">
          <reference field="4294967294" count="1" selected="0">
            <x v="0"/>
          </reference>
          <reference field="2" count="1" selected="0">
            <x v="48"/>
          </reference>
        </references>
      </pivotArea>
    </chartFormat>
    <chartFormat chart="4" format="1083">
      <pivotArea type="data" outline="0" fieldPosition="0">
        <references count="2">
          <reference field="4294967294" count="1" selected="0">
            <x v="0"/>
          </reference>
          <reference field="2" count="1" selected="0">
            <x v="1015"/>
          </reference>
        </references>
      </pivotArea>
    </chartFormat>
    <chartFormat chart="4" format="1084">
      <pivotArea type="data" outline="0" fieldPosition="0">
        <references count="2">
          <reference field="4294967294" count="1" selected="0">
            <x v="0"/>
          </reference>
          <reference field="2" count="1" selected="0">
            <x v="1059"/>
          </reference>
        </references>
      </pivotArea>
    </chartFormat>
    <chartFormat chart="4" format="1085">
      <pivotArea type="data" outline="0" fieldPosition="0">
        <references count="2">
          <reference field="4294967294" count="1" selected="0">
            <x v="0"/>
          </reference>
          <reference field="2" count="1" selected="0">
            <x v="1088"/>
          </reference>
        </references>
      </pivotArea>
    </chartFormat>
    <chartFormat chart="4" format="1086">
      <pivotArea type="data" outline="0" fieldPosition="0">
        <references count="2">
          <reference field="4294967294" count="1" selected="0">
            <x v="0"/>
          </reference>
          <reference field="2" count="1" selected="0">
            <x v="996"/>
          </reference>
        </references>
      </pivotArea>
    </chartFormat>
    <chartFormat chart="4" format="1087">
      <pivotArea type="data" outline="0" fieldPosition="0">
        <references count="2">
          <reference field="4294967294" count="1" selected="0">
            <x v="0"/>
          </reference>
          <reference field="2" count="1" selected="0">
            <x v="1152"/>
          </reference>
        </references>
      </pivotArea>
    </chartFormat>
    <chartFormat chart="4" format="1088">
      <pivotArea type="data" outline="0" fieldPosition="0">
        <references count="2">
          <reference field="4294967294" count="1" selected="0">
            <x v="0"/>
          </reference>
          <reference field="2" count="1" selected="0">
            <x v="1198"/>
          </reference>
        </references>
      </pivotArea>
    </chartFormat>
    <chartFormat chart="4" format="1089">
      <pivotArea type="data" outline="0" fieldPosition="0">
        <references count="2">
          <reference field="4294967294" count="1" selected="0">
            <x v="0"/>
          </reference>
          <reference field="2" count="1" selected="0">
            <x v="1085"/>
          </reference>
        </references>
      </pivotArea>
    </chartFormat>
    <chartFormat chart="4" format="1090">
      <pivotArea type="data" outline="0" fieldPosition="0">
        <references count="2">
          <reference field="4294967294" count="1" selected="0">
            <x v="0"/>
          </reference>
          <reference field="2" count="1" selected="0">
            <x v="1199"/>
          </reference>
        </references>
      </pivotArea>
    </chartFormat>
    <chartFormat chart="4" format="1091">
      <pivotArea type="data" outline="0" fieldPosition="0">
        <references count="2">
          <reference field="4294967294" count="1" selected="0">
            <x v="0"/>
          </reference>
          <reference field="2" count="1" selected="0">
            <x v="1168"/>
          </reference>
        </references>
      </pivotArea>
    </chartFormat>
    <chartFormat chart="4" format="1092">
      <pivotArea type="data" outline="0" fieldPosition="0">
        <references count="2">
          <reference field="4294967294" count="1" selected="0">
            <x v="0"/>
          </reference>
          <reference field="2" count="1" selected="0">
            <x v="1031"/>
          </reference>
        </references>
      </pivotArea>
    </chartFormat>
    <chartFormat chart="4" format="1093">
      <pivotArea type="data" outline="0" fieldPosition="0">
        <references count="2">
          <reference field="4294967294" count="1" selected="0">
            <x v="0"/>
          </reference>
          <reference field="2" count="1" selected="0">
            <x v="986"/>
          </reference>
        </references>
      </pivotArea>
    </chartFormat>
    <chartFormat chart="4" format="1094">
      <pivotArea type="data" outline="0" fieldPosition="0">
        <references count="2">
          <reference field="4294967294" count="1" selected="0">
            <x v="0"/>
          </reference>
          <reference field="2" count="1" selected="0">
            <x v="1145"/>
          </reference>
        </references>
      </pivotArea>
    </chartFormat>
    <chartFormat chart="4" format="1095">
      <pivotArea type="data" outline="0" fieldPosition="0">
        <references count="2">
          <reference field="4294967294" count="1" selected="0">
            <x v="0"/>
          </reference>
          <reference field="2" count="1" selected="0">
            <x v="1046"/>
          </reference>
        </references>
      </pivotArea>
    </chartFormat>
    <chartFormat chart="4" format="1096">
      <pivotArea type="data" outline="0" fieldPosition="0">
        <references count="2">
          <reference field="4294967294" count="1" selected="0">
            <x v="0"/>
          </reference>
          <reference field="2" count="1" selected="0">
            <x v="1066"/>
          </reference>
        </references>
      </pivotArea>
    </chartFormat>
    <chartFormat chart="4" format="1097">
      <pivotArea type="data" outline="0" fieldPosition="0">
        <references count="2">
          <reference field="4294967294" count="1" selected="0">
            <x v="0"/>
          </reference>
          <reference field="2" count="1" selected="0">
            <x v="1084"/>
          </reference>
        </references>
      </pivotArea>
    </chartFormat>
    <chartFormat chart="4" format="1098">
      <pivotArea type="data" outline="0" fieldPosition="0">
        <references count="2">
          <reference field="4294967294" count="1" selected="0">
            <x v="0"/>
          </reference>
          <reference field="2" count="1" selected="0">
            <x v="1008"/>
          </reference>
        </references>
      </pivotArea>
    </chartFormat>
    <chartFormat chart="4" format="1099">
      <pivotArea type="data" outline="0" fieldPosition="0">
        <references count="2">
          <reference field="4294967294" count="1" selected="0">
            <x v="0"/>
          </reference>
          <reference field="2" count="1" selected="0">
            <x v="994"/>
          </reference>
        </references>
      </pivotArea>
    </chartFormat>
    <chartFormat chart="4" format="1100">
      <pivotArea type="data" outline="0" fieldPosition="0">
        <references count="2">
          <reference field="4294967294" count="1" selected="0">
            <x v="0"/>
          </reference>
          <reference field="2" count="1" selected="0">
            <x v="1146"/>
          </reference>
        </references>
      </pivotArea>
    </chartFormat>
    <chartFormat chart="4" format="1101">
      <pivotArea type="data" outline="0" fieldPosition="0">
        <references count="2">
          <reference field="4294967294" count="1" selected="0">
            <x v="0"/>
          </reference>
          <reference field="2" count="1" selected="0">
            <x v="999"/>
          </reference>
        </references>
      </pivotArea>
    </chartFormat>
    <chartFormat chart="4" format="1102">
      <pivotArea type="data" outline="0" fieldPosition="0">
        <references count="2">
          <reference field="4294967294" count="1" selected="0">
            <x v="0"/>
          </reference>
          <reference field="2" count="1" selected="0">
            <x v="1069"/>
          </reference>
        </references>
      </pivotArea>
    </chartFormat>
    <chartFormat chart="4" format="1103">
      <pivotArea type="data" outline="0" fieldPosition="0">
        <references count="2">
          <reference field="4294967294" count="1" selected="0">
            <x v="0"/>
          </reference>
          <reference field="2" count="1" selected="0">
            <x v="1123"/>
          </reference>
        </references>
      </pivotArea>
    </chartFormat>
    <chartFormat chart="4" format="1104">
      <pivotArea type="data" outline="0" fieldPosition="0">
        <references count="2">
          <reference field="4294967294" count="1" selected="0">
            <x v="0"/>
          </reference>
          <reference field="2" count="1" selected="0">
            <x v="973"/>
          </reference>
        </references>
      </pivotArea>
    </chartFormat>
    <chartFormat chart="4" format="1105">
      <pivotArea type="data" outline="0" fieldPosition="0">
        <references count="2">
          <reference field="4294967294" count="1" selected="0">
            <x v="0"/>
          </reference>
          <reference field="2" count="1" selected="0">
            <x v="983"/>
          </reference>
        </references>
      </pivotArea>
    </chartFormat>
    <chartFormat chart="4" format="1106">
      <pivotArea type="data" outline="0" fieldPosition="0">
        <references count="2">
          <reference field="4294967294" count="1" selected="0">
            <x v="0"/>
          </reference>
          <reference field="2" count="1" selected="0">
            <x v="1226"/>
          </reference>
        </references>
      </pivotArea>
    </chartFormat>
    <chartFormat chart="4" format="1107">
      <pivotArea type="data" outline="0" fieldPosition="0">
        <references count="2">
          <reference field="4294967294" count="1" selected="0">
            <x v="0"/>
          </reference>
          <reference field="2" count="1" selected="0">
            <x v="1021"/>
          </reference>
        </references>
      </pivotArea>
    </chartFormat>
    <chartFormat chart="4" format="1108">
      <pivotArea type="data" outline="0" fieldPosition="0">
        <references count="2">
          <reference field="4294967294" count="1" selected="0">
            <x v="0"/>
          </reference>
          <reference field="2" count="1" selected="0">
            <x v="1194"/>
          </reference>
        </references>
      </pivotArea>
    </chartFormat>
    <chartFormat chart="4" format="1109">
      <pivotArea type="data" outline="0" fieldPosition="0">
        <references count="2">
          <reference field="4294967294" count="1" selected="0">
            <x v="0"/>
          </reference>
          <reference field="2" count="1" selected="0">
            <x v="1243"/>
          </reference>
        </references>
      </pivotArea>
    </chartFormat>
    <chartFormat chart="4" format="1110">
      <pivotArea type="data" outline="0" fieldPosition="0">
        <references count="2">
          <reference field="4294967294" count="1" selected="0">
            <x v="0"/>
          </reference>
          <reference field="2" count="1" selected="0">
            <x v="1024"/>
          </reference>
        </references>
      </pivotArea>
    </chartFormat>
    <chartFormat chart="4" format="1111">
      <pivotArea type="data" outline="0" fieldPosition="0">
        <references count="2">
          <reference field="4294967294" count="1" selected="0">
            <x v="0"/>
          </reference>
          <reference field="2" count="1" selected="0">
            <x v="1207"/>
          </reference>
        </references>
      </pivotArea>
    </chartFormat>
    <chartFormat chart="4" format="1112">
      <pivotArea type="data" outline="0" fieldPosition="0">
        <references count="2">
          <reference field="4294967294" count="1" selected="0">
            <x v="0"/>
          </reference>
          <reference field="2" count="1" selected="0">
            <x v="1100"/>
          </reference>
        </references>
      </pivotArea>
    </chartFormat>
    <chartFormat chart="4" format="1113">
      <pivotArea type="data" outline="0" fieldPosition="0">
        <references count="2">
          <reference field="4294967294" count="1" selected="0">
            <x v="0"/>
          </reference>
          <reference field="2" count="1" selected="0">
            <x v="1054"/>
          </reference>
        </references>
      </pivotArea>
    </chartFormat>
    <chartFormat chart="4" format="1114">
      <pivotArea type="data" outline="0" fieldPosition="0">
        <references count="2">
          <reference field="4294967294" count="1" selected="0">
            <x v="0"/>
          </reference>
          <reference field="2" count="1" selected="0">
            <x v="1102"/>
          </reference>
        </references>
      </pivotArea>
    </chartFormat>
    <chartFormat chart="4" format="1115">
      <pivotArea type="data" outline="0" fieldPosition="0">
        <references count="2">
          <reference field="4294967294" count="1" selected="0">
            <x v="0"/>
          </reference>
          <reference field="2" count="1" selected="0">
            <x v="959"/>
          </reference>
        </references>
      </pivotArea>
    </chartFormat>
    <chartFormat chart="4" format="1116">
      <pivotArea type="data" outline="0" fieldPosition="0">
        <references count="2">
          <reference field="4294967294" count="1" selected="0">
            <x v="0"/>
          </reference>
          <reference field="2" count="1" selected="0">
            <x v="1121"/>
          </reference>
        </references>
      </pivotArea>
    </chartFormat>
    <chartFormat chart="4" format="1117">
      <pivotArea type="data" outline="0" fieldPosition="0">
        <references count="2">
          <reference field="4294967294" count="1" selected="0">
            <x v="0"/>
          </reference>
          <reference field="2" count="1" selected="0">
            <x v="961"/>
          </reference>
        </references>
      </pivotArea>
    </chartFormat>
    <chartFormat chart="4" format="1118">
      <pivotArea type="data" outline="0" fieldPosition="0">
        <references count="2">
          <reference field="4294967294" count="1" selected="0">
            <x v="0"/>
          </reference>
          <reference field="2" count="1" selected="0">
            <x v="1147"/>
          </reference>
        </references>
      </pivotArea>
    </chartFormat>
    <chartFormat chart="4" format="1119">
      <pivotArea type="data" outline="0" fieldPosition="0">
        <references count="2">
          <reference field="4294967294" count="1" selected="0">
            <x v="0"/>
          </reference>
          <reference field="2" count="1" selected="0">
            <x v="1124"/>
          </reference>
        </references>
      </pivotArea>
    </chartFormat>
    <chartFormat chart="4" format="1120">
      <pivotArea type="data" outline="0" fieldPosition="0">
        <references count="2">
          <reference field="4294967294" count="1" selected="0">
            <x v="0"/>
          </reference>
          <reference field="2" count="1" selected="0">
            <x v="1233"/>
          </reference>
        </references>
      </pivotArea>
    </chartFormat>
    <chartFormat chart="4" format="1121">
      <pivotArea type="data" outline="0" fieldPosition="0">
        <references count="2">
          <reference field="4294967294" count="1" selected="0">
            <x v="0"/>
          </reference>
          <reference field="2" count="1" selected="0">
            <x v="1255"/>
          </reference>
        </references>
      </pivotArea>
    </chartFormat>
    <chartFormat chart="4" format="1122">
      <pivotArea type="data" outline="0" fieldPosition="0">
        <references count="2">
          <reference field="4294967294" count="1" selected="0">
            <x v="0"/>
          </reference>
          <reference field="2" count="1" selected="0">
            <x v="1159"/>
          </reference>
        </references>
      </pivotArea>
    </chartFormat>
    <chartFormat chart="4" format="1123">
      <pivotArea type="data" outline="0" fieldPosition="0">
        <references count="2">
          <reference field="4294967294" count="1" selected="0">
            <x v="0"/>
          </reference>
          <reference field="2" count="1" selected="0">
            <x v="1257"/>
          </reference>
        </references>
      </pivotArea>
    </chartFormat>
    <chartFormat chart="4" format="1124">
      <pivotArea type="data" outline="0" fieldPosition="0">
        <references count="2">
          <reference field="4294967294" count="1" selected="0">
            <x v="0"/>
          </reference>
          <reference field="2" count="1" selected="0">
            <x v="1160"/>
          </reference>
        </references>
      </pivotArea>
    </chartFormat>
    <chartFormat chart="4" format="1125">
      <pivotArea type="data" outline="0" fieldPosition="0">
        <references count="2">
          <reference field="4294967294" count="1" selected="0">
            <x v="0"/>
          </reference>
          <reference field="2" count="1" selected="0">
            <x v="1108"/>
          </reference>
        </references>
      </pivotArea>
    </chartFormat>
    <chartFormat chart="4" format="1126">
      <pivotArea type="data" outline="0" fieldPosition="0">
        <references count="2">
          <reference field="4294967294" count="1" selected="0">
            <x v="0"/>
          </reference>
          <reference field="2" count="1" selected="0">
            <x v="1033"/>
          </reference>
        </references>
      </pivotArea>
    </chartFormat>
    <chartFormat chart="4" format="1127">
      <pivotArea type="data" outline="0" fieldPosition="0">
        <references count="2">
          <reference field="4294967294" count="1" selected="0">
            <x v="0"/>
          </reference>
          <reference field="2" count="1" selected="0">
            <x v="1170"/>
          </reference>
        </references>
      </pivotArea>
    </chartFormat>
    <chartFormat chart="4" format="1128">
      <pivotArea type="data" outline="0" fieldPosition="0">
        <references count="2">
          <reference field="4294967294" count="1" selected="0">
            <x v="0"/>
          </reference>
          <reference field="2" count="1" selected="0">
            <x v="1045"/>
          </reference>
        </references>
      </pivotArea>
    </chartFormat>
    <chartFormat chart="4" format="1129">
      <pivotArea type="data" outline="0" fieldPosition="0">
        <references count="2">
          <reference field="4294967294" count="1" selected="0">
            <x v="0"/>
          </reference>
          <reference field="2" count="1" selected="0">
            <x v="1019"/>
          </reference>
        </references>
      </pivotArea>
    </chartFormat>
    <chartFormat chart="4" format="1130">
      <pivotArea type="data" outline="0" fieldPosition="0">
        <references count="2">
          <reference field="4294967294" count="1" selected="0">
            <x v="0"/>
          </reference>
          <reference field="2" count="1" selected="0">
            <x v="1012"/>
          </reference>
        </references>
      </pivotArea>
    </chartFormat>
    <chartFormat chart="4" format="1131">
      <pivotArea type="data" outline="0" fieldPosition="0">
        <references count="2">
          <reference field="4294967294" count="1" selected="0">
            <x v="0"/>
          </reference>
          <reference field="2" count="1" selected="0">
            <x v="1172"/>
          </reference>
        </references>
      </pivotArea>
    </chartFormat>
    <chartFormat chart="4" format="1132">
      <pivotArea type="data" outline="0" fieldPosition="0">
        <references count="2">
          <reference field="4294967294" count="1" selected="0">
            <x v="0"/>
          </reference>
          <reference field="2" count="1" selected="0">
            <x v="1035"/>
          </reference>
        </references>
      </pivotArea>
    </chartFormat>
    <chartFormat chart="4" format="1133">
      <pivotArea type="data" outline="0" fieldPosition="0">
        <references count="2">
          <reference field="4294967294" count="1" selected="0">
            <x v="0"/>
          </reference>
          <reference field="2" count="1" selected="0">
            <x v="1120"/>
          </reference>
        </references>
      </pivotArea>
    </chartFormat>
    <chartFormat chart="4" format="1134">
      <pivotArea type="data" outline="0" fieldPosition="0">
        <references count="2">
          <reference field="4294967294" count="1" selected="0">
            <x v="0"/>
          </reference>
          <reference field="2" count="1" selected="0">
            <x v="1240"/>
          </reference>
        </references>
      </pivotArea>
    </chartFormat>
    <chartFormat chart="4" format="1135">
      <pivotArea type="data" outline="0" fieldPosition="0">
        <references count="2">
          <reference field="4294967294" count="1" selected="0">
            <x v="0"/>
          </reference>
          <reference field="2" count="1" selected="0">
            <x v="1099"/>
          </reference>
        </references>
      </pivotArea>
    </chartFormat>
    <chartFormat chart="4" format="1136">
      <pivotArea type="data" outline="0" fieldPosition="0">
        <references count="2">
          <reference field="4294967294" count="1" selected="0">
            <x v="0"/>
          </reference>
          <reference field="2" count="1" selected="0">
            <x v="1128"/>
          </reference>
        </references>
      </pivotArea>
    </chartFormat>
    <chartFormat chart="4" format="1137">
      <pivotArea type="data" outline="0" fieldPosition="0">
        <references count="2">
          <reference field="4294967294" count="1" selected="0">
            <x v="0"/>
          </reference>
          <reference field="2" count="1" selected="0">
            <x v="1013"/>
          </reference>
        </references>
      </pivotArea>
    </chartFormat>
    <chartFormat chart="4" format="1138">
      <pivotArea type="data" outline="0" fieldPosition="0">
        <references count="2">
          <reference field="4294967294" count="1" selected="0">
            <x v="0"/>
          </reference>
          <reference field="2" count="1" selected="0">
            <x v="1072"/>
          </reference>
        </references>
      </pivotArea>
    </chartFormat>
    <chartFormat chart="4" format="1139">
      <pivotArea type="data" outline="0" fieldPosition="0">
        <references count="2">
          <reference field="4294967294" count="1" selected="0">
            <x v="0"/>
          </reference>
          <reference field="2" count="1" selected="0">
            <x v="1058"/>
          </reference>
        </references>
      </pivotArea>
    </chartFormat>
    <chartFormat chart="4" format="1140">
      <pivotArea type="data" outline="0" fieldPosition="0">
        <references count="2">
          <reference field="4294967294" count="1" selected="0">
            <x v="0"/>
          </reference>
          <reference field="2" count="1" selected="0">
            <x v="1110"/>
          </reference>
        </references>
      </pivotArea>
    </chartFormat>
    <chartFormat chart="4" format="1141">
      <pivotArea type="data" outline="0" fieldPosition="0">
        <references count="2">
          <reference field="4294967294" count="1" selected="0">
            <x v="0"/>
          </reference>
          <reference field="2" count="1" selected="0">
            <x v="945"/>
          </reference>
        </references>
      </pivotArea>
    </chartFormat>
    <chartFormat chart="4" format="1142">
      <pivotArea type="data" outline="0" fieldPosition="0">
        <references count="2">
          <reference field="4294967294" count="1" selected="0">
            <x v="0"/>
          </reference>
          <reference field="2" count="1" selected="0">
            <x v="667"/>
          </reference>
        </references>
      </pivotArea>
    </chartFormat>
    <chartFormat chart="4" format="1143">
      <pivotArea type="data" outline="0" fieldPosition="0">
        <references count="2">
          <reference field="4294967294" count="1" selected="0">
            <x v="0"/>
          </reference>
          <reference field="2" count="1" selected="0">
            <x v="814"/>
          </reference>
        </references>
      </pivotArea>
    </chartFormat>
    <chartFormat chart="4" format="1144">
      <pivotArea type="data" outline="0" fieldPosition="0">
        <references count="2">
          <reference field="4294967294" count="1" selected="0">
            <x v="0"/>
          </reference>
          <reference field="2" count="1" selected="0">
            <x v="705"/>
          </reference>
        </references>
      </pivotArea>
    </chartFormat>
    <chartFormat chart="4" format="1145">
      <pivotArea type="data" outline="0" fieldPosition="0">
        <references count="2">
          <reference field="4294967294" count="1" selected="0">
            <x v="0"/>
          </reference>
          <reference field="2" count="1" selected="0">
            <x v="753"/>
          </reference>
        </references>
      </pivotArea>
    </chartFormat>
    <chartFormat chart="4" format="1146">
      <pivotArea type="data" outline="0" fieldPosition="0">
        <references count="2">
          <reference field="4294967294" count="1" selected="0">
            <x v="0"/>
          </reference>
          <reference field="2" count="1" selected="0">
            <x v="916"/>
          </reference>
        </references>
      </pivotArea>
    </chartFormat>
    <chartFormat chart="4" format="1147">
      <pivotArea type="data" outline="0" fieldPosition="0">
        <references count="2">
          <reference field="4294967294" count="1" selected="0">
            <x v="0"/>
          </reference>
          <reference field="2" count="1" selected="0">
            <x v="845"/>
          </reference>
        </references>
      </pivotArea>
    </chartFormat>
    <chartFormat chart="4" format="1148">
      <pivotArea type="data" outline="0" fieldPosition="0">
        <references count="2">
          <reference field="4294967294" count="1" selected="0">
            <x v="0"/>
          </reference>
          <reference field="2" count="1" selected="0">
            <x v="650"/>
          </reference>
        </references>
      </pivotArea>
    </chartFormat>
    <chartFormat chart="4" format="1149">
      <pivotArea type="data" outline="0" fieldPosition="0">
        <references count="2">
          <reference field="4294967294" count="1" selected="0">
            <x v="0"/>
          </reference>
          <reference field="2" count="1" selected="0">
            <x v="679"/>
          </reference>
        </references>
      </pivotArea>
    </chartFormat>
    <chartFormat chart="4" format="1150">
      <pivotArea type="data" outline="0" fieldPosition="0">
        <references count="2">
          <reference field="4294967294" count="1" selected="0">
            <x v="0"/>
          </reference>
          <reference field="2" count="1" selected="0">
            <x v="867"/>
          </reference>
        </references>
      </pivotArea>
    </chartFormat>
    <chartFormat chart="4" format="1151">
      <pivotArea type="data" outline="0" fieldPosition="0">
        <references count="2">
          <reference field="4294967294" count="1" selected="0">
            <x v="0"/>
          </reference>
          <reference field="2" count="1" selected="0">
            <x v="885"/>
          </reference>
        </references>
      </pivotArea>
    </chartFormat>
    <chartFormat chart="4" format="1152">
      <pivotArea type="data" outline="0" fieldPosition="0">
        <references count="2">
          <reference field="4294967294" count="1" selected="0">
            <x v="0"/>
          </reference>
          <reference field="2" count="1" selected="0">
            <x v="672"/>
          </reference>
        </references>
      </pivotArea>
    </chartFormat>
    <chartFormat chart="4" format="1153">
      <pivotArea type="data" outline="0" fieldPosition="0">
        <references count="2">
          <reference field="4294967294" count="1" selected="0">
            <x v="0"/>
          </reference>
          <reference field="2" count="1" selected="0">
            <x v="640"/>
          </reference>
        </references>
      </pivotArea>
    </chartFormat>
    <chartFormat chart="4" format="1154">
      <pivotArea type="data" outline="0" fieldPosition="0">
        <references count="2">
          <reference field="4294967294" count="1" selected="0">
            <x v="0"/>
          </reference>
          <reference field="2" count="1" selected="0">
            <x v="831"/>
          </reference>
        </references>
      </pivotArea>
    </chartFormat>
    <chartFormat chart="4" format="1155">
      <pivotArea type="data" outline="0" fieldPosition="0">
        <references count="2">
          <reference field="4294967294" count="1" selected="0">
            <x v="0"/>
          </reference>
          <reference field="2" count="1" selected="0">
            <x v="717"/>
          </reference>
        </references>
      </pivotArea>
    </chartFormat>
    <chartFormat chart="4" format="1156">
      <pivotArea type="data" outline="0" fieldPosition="0">
        <references count="2">
          <reference field="4294967294" count="1" selected="0">
            <x v="0"/>
          </reference>
          <reference field="2" count="1" selected="0">
            <x v="832"/>
          </reference>
        </references>
      </pivotArea>
    </chartFormat>
    <chartFormat chart="4" format="1157">
      <pivotArea type="data" outline="0" fieldPosition="0">
        <references count="2">
          <reference field="4294967294" count="1" selected="0">
            <x v="0"/>
          </reference>
          <reference field="2" count="1" selected="0">
            <x v="865"/>
          </reference>
        </references>
      </pivotArea>
    </chartFormat>
    <chartFormat chart="4" format="1158">
      <pivotArea type="data" outline="0" fieldPosition="0">
        <references count="2">
          <reference field="4294967294" count="1" selected="0">
            <x v="0"/>
          </reference>
          <reference field="2" count="1" selected="0">
            <x v="771"/>
          </reference>
        </references>
      </pivotArea>
    </chartFormat>
    <chartFormat chart="4" format="1159">
      <pivotArea type="data" outline="0" fieldPosition="0">
        <references count="2">
          <reference field="4294967294" count="1" selected="0">
            <x v="0"/>
          </reference>
          <reference field="2" count="1" selected="0">
            <x v="955"/>
          </reference>
        </references>
      </pivotArea>
    </chartFormat>
    <chartFormat chart="4" format="1160">
      <pivotArea type="data" outline="0" fieldPosition="0">
        <references count="2">
          <reference field="4294967294" count="1" selected="0">
            <x v="0"/>
          </reference>
          <reference field="2" count="1" selected="0">
            <x v="689"/>
          </reference>
        </references>
      </pivotArea>
    </chartFormat>
    <chartFormat chart="4" format="1161">
      <pivotArea type="data" outline="0" fieldPosition="0">
        <references count="2">
          <reference field="4294967294" count="1" selected="0">
            <x v="0"/>
          </reference>
          <reference field="2" count="1" selected="0">
            <x v="720"/>
          </reference>
        </references>
      </pivotArea>
    </chartFormat>
    <chartFormat chart="4" format="1162">
      <pivotArea type="data" outline="0" fieldPosition="0">
        <references count="2">
          <reference field="4294967294" count="1" selected="0">
            <x v="0"/>
          </reference>
          <reference field="2" count="1" selected="0">
            <x v="868"/>
          </reference>
        </references>
      </pivotArea>
    </chartFormat>
    <chartFormat chart="4" format="1163">
      <pivotArea type="data" outline="0" fieldPosition="0">
        <references count="2">
          <reference field="4294967294" count="1" selected="0">
            <x v="0"/>
          </reference>
          <reference field="2" count="1" selected="0">
            <x v="910"/>
          </reference>
        </references>
      </pivotArea>
    </chartFormat>
    <chartFormat chart="4" format="1164">
      <pivotArea type="data" outline="0" fieldPosition="0">
        <references count="2">
          <reference field="4294967294" count="1" selected="0">
            <x v="0"/>
          </reference>
          <reference field="2" count="1" selected="0">
            <x v="866"/>
          </reference>
        </references>
      </pivotArea>
    </chartFormat>
    <chartFormat chart="4" format="1165">
      <pivotArea type="data" outline="0" fieldPosition="0">
        <references count="2">
          <reference field="4294967294" count="1" selected="0">
            <x v="0"/>
          </reference>
          <reference field="2" count="1" selected="0">
            <x v="644"/>
          </reference>
        </references>
      </pivotArea>
    </chartFormat>
    <chartFormat chart="4" format="1166">
      <pivotArea type="data" outline="0" fieldPosition="0">
        <references count="2">
          <reference field="4294967294" count="1" selected="0">
            <x v="0"/>
          </reference>
          <reference field="2" count="1" selected="0">
            <x v="879"/>
          </reference>
        </references>
      </pivotArea>
    </chartFormat>
    <chartFormat chart="4" format="1167">
      <pivotArea type="data" outline="0" fieldPosition="0">
        <references count="2">
          <reference field="4294967294" count="1" selected="0">
            <x v="0"/>
          </reference>
          <reference field="2" count="1" selected="0">
            <x v="721"/>
          </reference>
        </references>
      </pivotArea>
    </chartFormat>
    <chartFormat chart="4" format="1168">
      <pivotArea type="data" outline="0" fieldPosition="0">
        <references count="2">
          <reference field="4294967294" count="1" selected="0">
            <x v="0"/>
          </reference>
          <reference field="2" count="1" selected="0">
            <x v="823"/>
          </reference>
        </references>
      </pivotArea>
    </chartFormat>
    <chartFormat chart="4" format="1169">
      <pivotArea type="data" outline="0" fieldPosition="0">
        <references count="2">
          <reference field="4294967294" count="1" selected="0">
            <x v="0"/>
          </reference>
          <reference field="2" count="1" selected="0">
            <x v="734"/>
          </reference>
        </references>
      </pivotArea>
    </chartFormat>
    <chartFormat chart="4" format="1170">
      <pivotArea type="data" outline="0" fieldPosition="0">
        <references count="2">
          <reference field="4294967294" count="1" selected="0">
            <x v="0"/>
          </reference>
          <reference field="2" count="1" selected="0">
            <x v="641"/>
          </reference>
        </references>
      </pivotArea>
    </chartFormat>
    <chartFormat chart="4" format="1171">
      <pivotArea type="data" outline="0" fieldPosition="0">
        <references count="2">
          <reference field="4294967294" count="1" selected="0">
            <x v="0"/>
          </reference>
          <reference field="2" count="1" selected="0">
            <x v="862"/>
          </reference>
        </references>
      </pivotArea>
    </chartFormat>
    <chartFormat chart="4" format="1172">
      <pivotArea type="data" outline="0" fieldPosition="0">
        <references count="2">
          <reference field="4294967294" count="1" selected="0">
            <x v="0"/>
          </reference>
          <reference field="2" count="1" selected="0">
            <x v="929"/>
          </reference>
        </references>
      </pivotArea>
    </chartFormat>
    <chartFormat chart="4" format="1173">
      <pivotArea type="data" outline="0" fieldPosition="0">
        <references count="2">
          <reference field="4294967294" count="1" selected="0">
            <x v="0"/>
          </reference>
          <reference field="2" count="1" selected="0">
            <x v="638"/>
          </reference>
        </references>
      </pivotArea>
    </chartFormat>
    <chartFormat chart="4" format="1174">
      <pivotArea type="data" outline="0" fieldPosition="0">
        <references count="2">
          <reference field="4294967294" count="1" selected="0">
            <x v="0"/>
          </reference>
          <reference field="2" count="1" selected="0">
            <x v="806"/>
          </reference>
        </references>
      </pivotArea>
    </chartFormat>
    <chartFormat chart="4" format="1175">
      <pivotArea type="data" outline="0" fieldPosition="0">
        <references count="2">
          <reference field="4294967294" count="1" selected="0">
            <x v="0"/>
          </reference>
          <reference field="2" count="1" selected="0">
            <x v="821"/>
          </reference>
        </references>
      </pivotArea>
    </chartFormat>
    <chartFormat chart="4" format="1176">
      <pivotArea type="data" outline="0" fieldPosition="0">
        <references count="2">
          <reference field="4294967294" count="1" selected="0">
            <x v="0"/>
          </reference>
          <reference field="2" count="1" selected="0">
            <x v="931"/>
          </reference>
        </references>
      </pivotArea>
    </chartFormat>
    <chartFormat chart="4" format="1177">
      <pivotArea type="data" outline="0" fieldPosition="0">
        <references count="2">
          <reference field="4294967294" count="1" selected="0">
            <x v="0"/>
          </reference>
          <reference field="2" count="1" selected="0">
            <x v="893"/>
          </reference>
        </references>
      </pivotArea>
    </chartFormat>
    <chartFormat chart="4" format="1178">
      <pivotArea type="data" outline="0" fieldPosition="0">
        <references count="2">
          <reference field="4294967294" count="1" selected="0">
            <x v="0"/>
          </reference>
          <reference field="2" count="1" selected="0">
            <x v="726"/>
          </reference>
        </references>
      </pivotArea>
    </chartFormat>
    <chartFormat chart="4" format="1179">
      <pivotArea type="data" outline="0" fieldPosition="0">
        <references count="2">
          <reference field="4294967294" count="1" selected="0">
            <x v="0"/>
          </reference>
          <reference field="2" count="1" selected="0">
            <x v="815"/>
          </reference>
        </references>
      </pivotArea>
    </chartFormat>
    <chartFormat chart="4" format="1180">
      <pivotArea type="data" outline="0" fieldPosition="0">
        <references count="2">
          <reference field="4294967294" count="1" selected="0">
            <x v="0"/>
          </reference>
          <reference field="2" count="1" selected="0">
            <x v="678"/>
          </reference>
        </references>
      </pivotArea>
    </chartFormat>
    <chartFormat chart="4" format="1181">
      <pivotArea type="data" outline="0" fieldPosition="0">
        <references count="2">
          <reference field="4294967294" count="1" selected="0">
            <x v="0"/>
          </reference>
          <reference field="2" count="1" selected="0">
            <x v="794"/>
          </reference>
        </references>
      </pivotArea>
    </chartFormat>
    <chartFormat chart="4" format="1182">
      <pivotArea type="data" outline="0" fieldPosition="0">
        <references count="2">
          <reference field="4294967294" count="1" selected="0">
            <x v="0"/>
          </reference>
          <reference field="2" count="1" selected="0">
            <x v="907"/>
          </reference>
        </references>
      </pivotArea>
    </chartFormat>
    <chartFormat chart="4" format="1183">
      <pivotArea type="data" outline="0" fieldPosition="0">
        <references count="2">
          <reference field="4294967294" count="1" selected="0">
            <x v="0"/>
          </reference>
          <reference field="2" count="1" selected="0">
            <x v="722"/>
          </reference>
        </references>
      </pivotArea>
    </chartFormat>
    <chartFormat chart="4" format="1184">
      <pivotArea type="data" outline="0" fieldPosition="0">
        <references count="2">
          <reference field="4294967294" count="1" selected="0">
            <x v="0"/>
          </reference>
          <reference field="2" count="1" selected="0">
            <x v="583"/>
          </reference>
        </references>
      </pivotArea>
    </chartFormat>
    <chartFormat chart="4" format="1185">
      <pivotArea type="data" outline="0" fieldPosition="0">
        <references count="2">
          <reference field="4294967294" count="1" selected="0">
            <x v="0"/>
          </reference>
          <reference field="2" count="1" selected="0">
            <x v="512"/>
          </reference>
        </references>
      </pivotArea>
    </chartFormat>
    <chartFormat chart="4" format="1186">
      <pivotArea type="data" outline="0" fieldPosition="0">
        <references count="2">
          <reference field="4294967294" count="1" selected="0">
            <x v="0"/>
          </reference>
          <reference field="2" count="1" selected="0">
            <x v="358"/>
          </reference>
        </references>
      </pivotArea>
    </chartFormat>
    <chartFormat chart="4" format="1187">
      <pivotArea type="data" outline="0" fieldPosition="0">
        <references count="2">
          <reference field="4294967294" count="1" selected="0">
            <x v="0"/>
          </reference>
          <reference field="2" count="1" selected="0">
            <x v="446"/>
          </reference>
        </references>
      </pivotArea>
    </chartFormat>
    <chartFormat chart="4" format="1188">
      <pivotArea type="data" outline="0" fieldPosition="0">
        <references count="2">
          <reference field="4294967294" count="1" selected="0">
            <x v="0"/>
          </reference>
          <reference field="2" count="1" selected="0">
            <x v="618"/>
          </reference>
        </references>
      </pivotArea>
    </chartFormat>
    <chartFormat chart="4" format="1189">
      <pivotArea type="data" outline="0" fieldPosition="0">
        <references count="2">
          <reference field="4294967294" count="1" selected="0">
            <x v="0"/>
          </reference>
          <reference field="2" count="1" selected="0">
            <x v="338"/>
          </reference>
        </references>
      </pivotArea>
    </chartFormat>
    <chartFormat chart="4" format="1190">
      <pivotArea type="data" outline="0" fieldPosition="0">
        <references count="2">
          <reference field="4294967294" count="1" selected="0">
            <x v="0"/>
          </reference>
          <reference field="2" count="1" selected="0">
            <x v="586"/>
          </reference>
        </references>
      </pivotArea>
    </chartFormat>
    <chartFormat chart="4" format="1191">
      <pivotArea type="data" outline="0" fieldPosition="0">
        <references count="2">
          <reference field="4294967294" count="1" selected="0">
            <x v="0"/>
          </reference>
          <reference field="2" count="1" selected="0">
            <x v="339"/>
          </reference>
        </references>
      </pivotArea>
    </chartFormat>
    <chartFormat chart="4" format="1192">
      <pivotArea type="data" outline="0" fieldPosition="0">
        <references count="2">
          <reference field="4294967294" count="1" selected="0">
            <x v="0"/>
          </reference>
          <reference field="2" count="1" selected="0">
            <x v="445"/>
          </reference>
        </references>
      </pivotArea>
    </chartFormat>
    <chartFormat chart="4" format="1193">
      <pivotArea type="data" outline="0" fieldPosition="0">
        <references count="2">
          <reference field="4294967294" count="1" selected="0">
            <x v="0"/>
          </reference>
          <reference field="2" count="1" selected="0">
            <x v="411"/>
          </reference>
        </references>
      </pivotArea>
    </chartFormat>
    <chartFormat chart="4" format="1194">
      <pivotArea type="data" outline="0" fieldPosition="0">
        <references count="2">
          <reference field="4294967294" count="1" selected="0">
            <x v="0"/>
          </reference>
          <reference field="2" count="1" selected="0">
            <x v="527"/>
          </reference>
        </references>
      </pivotArea>
    </chartFormat>
    <chartFormat chart="4" format="1195">
      <pivotArea type="data" outline="0" fieldPosition="0">
        <references count="2">
          <reference field="4294967294" count="1" selected="0">
            <x v="0"/>
          </reference>
          <reference field="2" count="1" selected="0">
            <x v="465"/>
          </reference>
        </references>
      </pivotArea>
    </chartFormat>
    <chartFormat chart="4" format="1196">
      <pivotArea type="data" outline="0" fieldPosition="0">
        <references count="2">
          <reference field="4294967294" count="1" selected="0">
            <x v="0"/>
          </reference>
          <reference field="2" count="1" selected="0">
            <x v="322"/>
          </reference>
        </references>
      </pivotArea>
    </chartFormat>
    <chartFormat chart="4" format="1197">
      <pivotArea type="data" outline="0" fieldPosition="0">
        <references count="2">
          <reference field="4294967294" count="1" selected="0">
            <x v="0"/>
          </reference>
          <reference field="2" count="1" selected="0">
            <x v="368"/>
          </reference>
        </references>
      </pivotArea>
    </chartFormat>
    <chartFormat chart="4" format="1198">
      <pivotArea type="data" outline="0" fieldPosition="0">
        <references count="2">
          <reference field="4294967294" count="1" selected="0">
            <x v="0"/>
          </reference>
          <reference field="2" count="1" selected="0">
            <x v="503"/>
          </reference>
        </references>
      </pivotArea>
    </chartFormat>
    <chartFormat chart="4" format="1199">
      <pivotArea type="data" outline="0" fieldPosition="0">
        <references count="2">
          <reference field="4294967294" count="1" selected="0">
            <x v="0"/>
          </reference>
          <reference field="2" count="1" selected="0">
            <x v="486"/>
          </reference>
        </references>
      </pivotArea>
    </chartFormat>
    <chartFormat chart="4" format="1200">
      <pivotArea type="data" outline="0" fieldPosition="0">
        <references count="2">
          <reference field="4294967294" count="1" selected="0">
            <x v="0"/>
          </reference>
          <reference field="2" count="1" selected="0">
            <x v="628"/>
          </reference>
        </references>
      </pivotArea>
    </chartFormat>
    <chartFormat chart="4" format="1201">
      <pivotArea type="data" outline="0" fieldPosition="0">
        <references count="2">
          <reference field="4294967294" count="1" selected="0">
            <x v="0"/>
          </reference>
          <reference field="2" count="1" selected="0">
            <x v="466"/>
          </reference>
        </references>
      </pivotArea>
    </chartFormat>
    <chartFormat chart="4" format="1202">
      <pivotArea type="data" outline="0" fieldPosition="0">
        <references count="2">
          <reference field="4294967294" count="1" selected="0">
            <x v="0"/>
          </reference>
          <reference field="2" count="1" selected="0">
            <x v="462"/>
          </reference>
        </references>
      </pivotArea>
    </chartFormat>
    <chartFormat chart="4" format="1203">
      <pivotArea type="data" outline="0" fieldPosition="0">
        <references count="2">
          <reference field="4294967294" count="1" selected="0">
            <x v="0"/>
          </reference>
          <reference field="2" count="1" selected="0">
            <x v="568"/>
          </reference>
        </references>
      </pivotArea>
    </chartFormat>
    <chartFormat chart="4" format="1204">
      <pivotArea type="data" outline="0" fieldPosition="0">
        <references count="2">
          <reference field="4294967294" count="1" selected="0">
            <x v="0"/>
          </reference>
          <reference field="2" count="1" selected="0">
            <x v="540"/>
          </reference>
        </references>
      </pivotArea>
    </chartFormat>
    <chartFormat chart="4" format="1205">
      <pivotArea type="data" outline="0" fieldPosition="0">
        <references count="2">
          <reference field="4294967294" count="1" selected="0">
            <x v="0"/>
          </reference>
          <reference field="2" count="1" selected="0">
            <x v="569"/>
          </reference>
        </references>
      </pivotArea>
    </chartFormat>
    <chartFormat chart="4" format="1206">
      <pivotArea type="data" outline="0" fieldPosition="0">
        <references count="2">
          <reference field="4294967294" count="1" selected="0">
            <x v="0"/>
          </reference>
          <reference field="2" count="1" selected="0">
            <x v="433"/>
          </reference>
        </references>
      </pivotArea>
    </chartFormat>
    <chartFormat chart="4" format="1207">
      <pivotArea type="data" outline="0" fieldPosition="0">
        <references count="2">
          <reference field="4294967294" count="1" selected="0">
            <x v="0"/>
          </reference>
          <reference field="2" count="1" selected="0">
            <x v="547"/>
          </reference>
        </references>
      </pivotArea>
    </chartFormat>
    <chartFormat chart="4" format="1208">
      <pivotArea type="data" outline="0" fieldPosition="0">
        <references count="2">
          <reference field="4294967294" count="1" selected="0">
            <x v="0"/>
          </reference>
          <reference field="2" count="1" selected="0">
            <x v="501"/>
          </reference>
        </references>
      </pivotArea>
    </chartFormat>
    <chartFormat chart="4" format="1209">
      <pivotArea type="data" outline="0" fieldPosition="0">
        <references count="2">
          <reference field="4294967294" count="1" selected="0">
            <x v="0"/>
          </reference>
          <reference field="2" count="1" selected="0">
            <x v="636"/>
          </reference>
        </references>
      </pivotArea>
    </chartFormat>
    <chartFormat chart="4" format="1210">
      <pivotArea type="data" outline="0" fieldPosition="0">
        <references count="2">
          <reference field="4294967294" count="1" selected="0">
            <x v="0"/>
          </reference>
          <reference field="2" count="1" selected="0">
            <x v="455"/>
          </reference>
        </references>
      </pivotArea>
    </chartFormat>
    <chartFormat chart="4" format="1211">
      <pivotArea type="data" outline="0" fieldPosition="0">
        <references count="2">
          <reference field="4294967294" count="1" selected="0">
            <x v="0"/>
          </reference>
          <reference field="2" count="1" selected="0">
            <x v="379"/>
          </reference>
        </references>
      </pivotArea>
    </chartFormat>
    <chartFormat chart="4" format="1212">
      <pivotArea type="data" outline="0" fieldPosition="0">
        <references count="2">
          <reference field="4294967294" count="1" selected="0">
            <x v="0"/>
          </reference>
          <reference field="2" count="1" selected="0">
            <x v="557"/>
          </reference>
        </references>
      </pivotArea>
    </chartFormat>
    <chartFormat chart="4" format="1213">
      <pivotArea type="data" outline="0" fieldPosition="0">
        <references count="2">
          <reference field="4294967294" count="1" selected="0">
            <x v="0"/>
          </reference>
          <reference field="2" count="1" selected="0">
            <x v="492"/>
          </reference>
        </references>
      </pivotArea>
    </chartFormat>
    <chartFormat chart="4" format="1214">
      <pivotArea type="data" outline="0" fieldPosition="0">
        <references count="2">
          <reference field="4294967294" count="1" selected="0">
            <x v="0"/>
          </reference>
          <reference field="2" count="1" selected="0">
            <x v="357"/>
          </reference>
        </references>
      </pivotArea>
    </chartFormat>
    <chartFormat chart="4" format="1215">
      <pivotArea type="data" outline="0" fieldPosition="0">
        <references count="2">
          <reference field="4294967294" count="1" selected="0">
            <x v="0"/>
          </reference>
          <reference field="2" count="1" selected="0">
            <x v="493"/>
          </reference>
        </references>
      </pivotArea>
    </chartFormat>
    <chartFormat chart="4" format="1216">
      <pivotArea type="data" outline="0" fieldPosition="0">
        <references count="2">
          <reference field="4294967294" count="1" selected="0">
            <x v="0"/>
          </reference>
          <reference field="2" count="1" selected="0">
            <x v="396"/>
          </reference>
        </references>
      </pivotArea>
    </chartFormat>
    <chartFormat chart="4" format="1217">
      <pivotArea type="data" outline="0" fieldPosition="0">
        <references count="2">
          <reference field="4294967294" count="1" selected="0">
            <x v="0"/>
          </reference>
          <reference field="2" count="1" selected="0">
            <x v="494"/>
          </reference>
        </references>
      </pivotArea>
    </chartFormat>
    <chartFormat chart="4" format="1218">
      <pivotArea type="data" outline="0" fieldPosition="0">
        <references count="2">
          <reference field="4294967294" count="1" selected="0">
            <x v="0"/>
          </reference>
          <reference field="2" count="1" selected="0">
            <x v="459"/>
          </reference>
        </references>
      </pivotArea>
    </chartFormat>
    <chartFormat chart="4" format="1219">
      <pivotArea type="data" outline="0" fieldPosition="0">
        <references count="2">
          <reference field="4294967294" count="1" selected="0">
            <x v="0"/>
          </reference>
          <reference field="2" count="1" selected="0">
            <x v="327"/>
          </reference>
        </references>
      </pivotArea>
    </chartFormat>
    <chartFormat chart="4" format="1220">
      <pivotArea type="data" outline="0" fieldPosition="0">
        <references count="2">
          <reference field="4294967294" count="1" selected="0">
            <x v="0"/>
          </reference>
          <reference field="2" count="1" selected="0">
            <x v="629"/>
          </reference>
        </references>
      </pivotArea>
    </chartFormat>
    <chartFormat chart="4" format="1221">
      <pivotArea type="data" outline="0" fieldPosition="0">
        <references count="2">
          <reference field="4294967294" count="1" selected="0">
            <x v="0"/>
          </reference>
          <reference field="2" count="1" selected="0">
            <x v="330"/>
          </reference>
        </references>
      </pivotArea>
    </chartFormat>
    <chartFormat chart="4" format="1222">
      <pivotArea type="data" outline="0" fieldPosition="0">
        <references count="2">
          <reference field="4294967294" count="1" selected="0">
            <x v="0"/>
          </reference>
          <reference field="2" count="1" selected="0">
            <x v="444"/>
          </reference>
        </references>
      </pivotArea>
    </chartFormat>
    <chartFormat chart="4" format="1223">
      <pivotArea type="data" outline="0" fieldPosition="0">
        <references count="2">
          <reference field="4294967294" count="1" selected="0">
            <x v="0"/>
          </reference>
          <reference field="2" count="1" selected="0">
            <x v="610"/>
          </reference>
        </references>
      </pivotArea>
    </chartFormat>
    <chartFormat chart="4" format="1224">
      <pivotArea type="data" outline="0" fieldPosition="0">
        <references count="2">
          <reference field="4294967294" count="1" selected="0">
            <x v="0"/>
          </reference>
          <reference field="2" count="1" selected="0">
            <x v="633"/>
          </reference>
        </references>
      </pivotArea>
    </chartFormat>
    <chartFormat chart="4" format="1225">
      <pivotArea type="data" outline="0" fieldPosition="0">
        <references count="2">
          <reference field="4294967294" count="1" selected="0">
            <x v="0"/>
          </reference>
          <reference field="2" count="1" selected="0">
            <x v="348"/>
          </reference>
        </references>
      </pivotArea>
    </chartFormat>
    <chartFormat chart="4" format="1226">
      <pivotArea type="data" outline="0" fieldPosition="0">
        <references count="2">
          <reference field="4294967294" count="1" selected="0">
            <x v="0"/>
          </reference>
          <reference field="2" count="1" selected="0">
            <x v="441"/>
          </reference>
        </references>
      </pivotArea>
    </chartFormat>
    <chartFormat chart="4" format="1227">
      <pivotArea type="data" outline="0" fieldPosition="0">
        <references count="2">
          <reference field="4294967294" count="1" selected="0">
            <x v="0"/>
          </reference>
          <reference field="2" count="1" selected="0">
            <x v="467"/>
          </reference>
        </references>
      </pivotArea>
    </chartFormat>
    <chartFormat chart="4" format="1228">
      <pivotArea type="data" outline="0" fieldPosition="0">
        <references count="2">
          <reference field="4294967294" count="1" selected="0">
            <x v="0"/>
          </reference>
          <reference field="2" count="1" selected="0">
            <x v="637"/>
          </reference>
        </references>
      </pivotArea>
    </chartFormat>
    <chartFormat chart="4" format="1229">
      <pivotArea type="data" outline="0" fieldPosition="0">
        <references count="2">
          <reference field="4294967294" count="1" selected="0">
            <x v="0"/>
          </reference>
          <reference field="2" count="1" selected="0">
            <x v="468"/>
          </reference>
        </references>
      </pivotArea>
    </chartFormat>
    <chartFormat chart="4" format="1230">
      <pivotArea type="data" outline="0" fieldPosition="0">
        <references count="2">
          <reference field="4294967294" count="1" selected="0">
            <x v="0"/>
          </reference>
          <reference field="2" count="1" selected="0">
            <x v="572"/>
          </reference>
        </references>
      </pivotArea>
    </chartFormat>
    <chartFormat chart="4" format="1231">
      <pivotArea type="data" outline="0" fieldPosition="0">
        <references count="2">
          <reference field="4294967294" count="1" selected="0">
            <x v="0"/>
          </reference>
          <reference field="2" count="1" selected="0">
            <x v="100"/>
          </reference>
        </references>
      </pivotArea>
    </chartFormat>
    <chartFormat chart="4" format="1232">
      <pivotArea type="data" outline="0" fieldPosition="0">
        <references count="2">
          <reference field="4294967294" count="1" selected="0">
            <x v="0"/>
          </reference>
          <reference field="2" count="1" selected="0">
            <x v="157"/>
          </reference>
        </references>
      </pivotArea>
    </chartFormat>
    <chartFormat chart="4" format="1233">
      <pivotArea type="data" outline="0" fieldPosition="0">
        <references count="2">
          <reference field="4294967294" count="1" selected="0">
            <x v="0"/>
          </reference>
          <reference field="2" count="1" selected="0">
            <x v="224"/>
          </reference>
        </references>
      </pivotArea>
    </chartFormat>
    <chartFormat chart="4" format="1234">
      <pivotArea type="data" outline="0" fieldPosition="0">
        <references count="2">
          <reference field="4294967294" count="1" selected="0">
            <x v="0"/>
          </reference>
          <reference field="2" count="1" selected="0">
            <x v="166"/>
          </reference>
        </references>
      </pivotArea>
    </chartFormat>
    <chartFormat chart="4" format="1235">
      <pivotArea type="data" outline="0" fieldPosition="0">
        <references count="2">
          <reference field="4294967294" count="1" selected="0">
            <x v="0"/>
          </reference>
          <reference field="2" count="1" selected="0">
            <x v="264"/>
          </reference>
        </references>
      </pivotArea>
    </chartFormat>
    <chartFormat chart="4" format="1236">
      <pivotArea type="data" outline="0" fieldPosition="0">
        <references count="2">
          <reference field="4294967294" count="1" selected="0">
            <x v="0"/>
          </reference>
          <reference field="2" count="1" selected="0">
            <x v="141"/>
          </reference>
        </references>
      </pivotArea>
    </chartFormat>
    <chartFormat chart="4" format="1237">
      <pivotArea type="data" outline="0" fieldPosition="0">
        <references count="2">
          <reference field="4294967294" count="1" selected="0">
            <x v="0"/>
          </reference>
          <reference field="2" count="1" selected="0">
            <x v="175"/>
          </reference>
        </references>
      </pivotArea>
    </chartFormat>
    <chartFormat chart="4" format="1238">
      <pivotArea type="data" outline="0" fieldPosition="0">
        <references count="2">
          <reference field="4294967294" count="1" selected="0">
            <x v="0"/>
          </reference>
          <reference field="2" count="1" selected="0">
            <x v="193"/>
          </reference>
        </references>
      </pivotArea>
    </chartFormat>
    <chartFormat chart="4" format="1239">
      <pivotArea type="data" outline="0" fieldPosition="0">
        <references count="2">
          <reference field="4294967294" count="1" selected="0">
            <x v="0"/>
          </reference>
          <reference field="2" count="1" selected="0">
            <x v="135"/>
          </reference>
        </references>
      </pivotArea>
    </chartFormat>
    <chartFormat chart="4" format="1240">
      <pivotArea type="data" outline="0" fieldPosition="0">
        <references count="2">
          <reference field="4294967294" count="1" selected="0">
            <x v="0"/>
          </reference>
          <reference field="2" count="1" selected="0">
            <x v="89"/>
          </reference>
        </references>
      </pivotArea>
    </chartFormat>
    <chartFormat chart="4" format="1241">
      <pivotArea type="data" outline="0" fieldPosition="0">
        <references count="2">
          <reference field="4294967294" count="1" selected="0">
            <x v="0"/>
          </reference>
          <reference field="2" count="1" selected="0">
            <x v="46"/>
          </reference>
        </references>
      </pivotArea>
    </chartFormat>
    <chartFormat chart="4" format="1242">
      <pivotArea type="data" outline="0" fieldPosition="0">
        <references count="2">
          <reference field="4294967294" count="1" selected="0">
            <x v="0"/>
          </reference>
          <reference field="2" count="1" selected="0">
            <x v="186"/>
          </reference>
        </references>
      </pivotArea>
    </chartFormat>
    <chartFormat chart="4" format="1243">
      <pivotArea type="data" outline="0" fieldPosition="0">
        <references count="2">
          <reference field="4294967294" count="1" selected="0">
            <x v="0"/>
          </reference>
          <reference field="2" count="1" selected="0">
            <x v="14"/>
          </reference>
        </references>
      </pivotArea>
    </chartFormat>
    <chartFormat chart="4" format="1244">
      <pivotArea type="data" outline="0" fieldPosition="0">
        <references count="2">
          <reference field="4294967294" count="1" selected="0">
            <x v="0"/>
          </reference>
          <reference field="2" count="1" selected="0">
            <x v="209"/>
          </reference>
        </references>
      </pivotArea>
    </chartFormat>
    <chartFormat chart="4" format="1245">
      <pivotArea type="data" outline="0" fieldPosition="0">
        <references count="2">
          <reference field="4294967294" count="1" selected="0">
            <x v="0"/>
          </reference>
          <reference field="2" count="1" selected="0">
            <x v="72"/>
          </reference>
        </references>
      </pivotArea>
    </chartFormat>
    <chartFormat chart="4" format="1246">
      <pivotArea type="data" outline="0" fieldPosition="0">
        <references count="2">
          <reference field="4294967294" count="1" selected="0">
            <x v="0"/>
          </reference>
          <reference field="2" count="1" selected="0">
            <x v="144"/>
          </reference>
        </references>
      </pivotArea>
    </chartFormat>
    <chartFormat chart="4" format="1247">
      <pivotArea type="data" outline="0" fieldPosition="0">
        <references count="2">
          <reference field="4294967294" count="1" selected="0">
            <x v="0"/>
          </reference>
          <reference field="2" count="1" selected="0">
            <x v="189"/>
          </reference>
        </references>
      </pivotArea>
    </chartFormat>
    <chartFormat chart="4" format="1248">
      <pivotArea type="data" outline="0" fieldPosition="0">
        <references count="2">
          <reference field="4294967294" count="1" selected="0">
            <x v="0"/>
          </reference>
          <reference field="2" count="1" selected="0">
            <x v="210"/>
          </reference>
        </references>
      </pivotArea>
    </chartFormat>
    <chartFormat chart="4" format="1249">
      <pivotArea type="data" outline="0" fieldPosition="0">
        <references count="2">
          <reference field="4294967294" count="1" selected="0">
            <x v="0"/>
          </reference>
          <reference field="2" count="1" selected="0">
            <x v="160"/>
          </reference>
        </references>
      </pivotArea>
    </chartFormat>
    <chartFormat chart="4" format="1250">
      <pivotArea type="data" outline="0" fieldPosition="0">
        <references count="2">
          <reference field="4294967294" count="1" selected="0">
            <x v="0"/>
          </reference>
          <reference field="2" count="1" selected="0">
            <x v="253"/>
          </reference>
        </references>
      </pivotArea>
    </chartFormat>
    <chartFormat chart="4" format="1251">
      <pivotArea type="data" outline="0" fieldPosition="0">
        <references count="2">
          <reference field="4294967294" count="1" selected="0">
            <x v="0"/>
          </reference>
          <reference field="2" count="1" selected="0">
            <x v="63"/>
          </reference>
        </references>
      </pivotArea>
    </chartFormat>
    <chartFormat chart="4" format="1252">
      <pivotArea type="data" outline="0" fieldPosition="0">
        <references count="2">
          <reference field="4294967294" count="1" selected="0">
            <x v="0"/>
          </reference>
          <reference field="2" count="1" selected="0">
            <x v="242"/>
          </reference>
        </references>
      </pivotArea>
    </chartFormat>
    <chartFormat chart="4" format="1253">
      <pivotArea type="data" outline="0" fieldPosition="0">
        <references count="2">
          <reference field="4294967294" count="1" selected="0">
            <x v="0"/>
          </reference>
          <reference field="2" count="1" selected="0">
            <x v="139"/>
          </reference>
        </references>
      </pivotArea>
    </chartFormat>
    <chartFormat chart="4" format="1254">
      <pivotArea type="data" outline="0" fieldPosition="0">
        <references count="2">
          <reference field="4294967294" count="1" selected="0">
            <x v="0"/>
          </reference>
          <reference field="2" count="1" selected="0">
            <x v="158"/>
          </reference>
        </references>
      </pivotArea>
    </chartFormat>
    <chartFormat chart="4" format="1255">
      <pivotArea type="data" outline="0" fieldPosition="0">
        <references count="2">
          <reference field="4294967294" count="1" selected="0">
            <x v="0"/>
          </reference>
          <reference field="2" count="1" selected="0">
            <x v="129"/>
          </reference>
        </references>
      </pivotArea>
    </chartFormat>
    <chartFormat chart="4" format="1256">
      <pivotArea type="data" outline="0" fieldPosition="0">
        <references count="2">
          <reference field="4294967294" count="1" selected="0">
            <x v="0"/>
          </reference>
          <reference field="2" count="1" selected="0">
            <x v="234"/>
          </reference>
        </references>
      </pivotArea>
    </chartFormat>
    <chartFormat chart="4" format="1257">
      <pivotArea type="data" outline="0" fieldPosition="0">
        <references count="2">
          <reference field="4294967294" count="1" selected="0">
            <x v="0"/>
          </reference>
          <reference field="2" count="1" selected="0">
            <x v="146"/>
          </reference>
        </references>
      </pivotArea>
    </chartFormat>
    <chartFormat chart="4" format="1258">
      <pivotArea type="data" outline="0" fieldPosition="0">
        <references count="2">
          <reference field="4294967294" count="1" selected="0">
            <x v="0"/>
          </reference>
          <reference field="2" count="1" selected="0">
            <x v="287"/>
          </reference>
        </references>
      </pivotArea>
    </chartFormat>
    <chartFormat chart="4" format="1259">
      <pivotArea type="data" outline="0" fieldPosition="0">
        <references count="2">
          <reference field="4294967294" count="1" selected="0">
            <x v="0"/>
          </reference>
          <reference field="2" count="1" selected="0">
            <x v="304"/>
          </reference>
        </references>
      </pivotArea>
    </chartFormat>
    <chartFormat chart="4" format="1260">
      <pivotArea type="data" outline="0" fieldPosition="0">
        <references count="2">
          <reference field="4294967294" count="1" selected="0">
            <x v="0"/>
          </reference>
          <reference field="2" count="1" selected="0">
            <x v="163"/>
          </reference>
        </references>
      </pivotArea>
    </chartFormat>
    <chartFormat chart="4" format="1261">
      <pivotArea type="data" outline="0" fieldPosition="0">
        <references count="2">
          <reference field="4294967294" count="1" selected="0">
            <x v="0"/>
          </reference>
          <reference field="2" count="1" selected="0">
            <x v="61"/>
          </reference>
        </references>
      </pivotArea>
    </chartFormat>
    <chartFormat chart="4" format="1262">
      <pivotArea type="data" outline="0" fieldPosition="0">
        <references count="2">
          <reference field="4294967294" count="1" selected="0">
            <x v="0"/>
          </reference>
          <reference field="2" count="1" selected="0">
            <x v="29"/>
          </reference>
        </references>
      </pivotArea>
    </chartFormat>
    <chartFormat chart="4" format="1263">
      <pivotArea type="data" outline="0" fieldPosition="0">
        <references count="2">
          <reference field="4294967294" count="1" selected="0">
            <x v="0"/>
          </reference>
          <reference field="2" count="1" selected="0">
            <x v="118"/>
          </reference>
        </references>
      </pivotArea>
    </chartFormat>
    <chartFormat chart="4" format="1264">
      <pivotArea type="data" outline="0" fieldPosition="0">
        <references count="2">
          <reference field="4294967294" count="1" selected="0">
            <x v="0"/>
          </reference>
          <reference field="2" count="1" selected="0">
            <x v="96"/>
          </reference>
        </references>
      </pivotArea>
    </chartFormat>
    <chartFormat chart="4" format="1265">
      <pivotArea type="data" outline="0" fieldPosition="0">
        <references count="2">
          <reference field="4294967294" count="1" selected="0">
            <x v="0"/>
          </reference>
          <reference field="2" count="1" selected="0">
            <x v="155"/>
          </reference>
        </references>
      </pivotArea>
    </chartFormat>
    <chartFormat chart="4" format="1266">
      <pivotArea type="data" outline="0" fieldPosition="0">
        <references count="2">
          <reference field="4294967294" count="1" selected="0">
            <x v="0"/>
          </reference>
          <reference field="2" count="1" selected="0">
            <x v="116"/>
          </reference>
        </references>
      </pivotArea>
    </chartFormat>
    <chartFormat chart="4" format="1267">
      <pivotArea type="data" outline="0" fieldPosition="0">
        <references count="2">
          <reference field="4294967294" count="1" selected="0">
            <x v="0"/>
          </reference>
          <reference field="2" count="1" selected="0">
            <x v="270"/>
          </reference>
        </references>
      </pivotArea>
    </chartFormat>
    <chartFormat chart="4" format="1268">
      <pivotArea type="data" outline="0" fieldPosition="0">
        <references count="2">
          <reference field="4294967294" count="1" selected="0">
            <x v="0"/>
          </reference>
          <reference field="2" count="1" selected="0">
            <x v="292"/>
          </reference>
        </references>
      </pivotArea>
    </chartFormat>
    <chartFormat chart="4" format="1269">
      <pivotArea type="data" outline="0" fieldPosition="0">
        <references count="2">
          <reference field="4294967294" count="1" selected="0">
            <x v="0"/>
          </reference>
          <reference field="2" count="1" selected="0">
            <x v="221"/>
          </reference>
        </references>
      </pivotArea>
    </chartFormat>
    <chartFormat chart="4" format="1270">
      <pivotArea type="data" outline="0" fieldPosition="0">
        <references count="2">
          <reference field="4294967294" count="1" selected="0">
            <x v="0"/>
          </reference>
          <reference field="2" count="1" selected="0">
            <x v="293"/>
          </reference>
        </references>
      </pivotArea>
    </chartFormat>
    <chartFormat chart="4" format="1271">
      <pivotArea type="data" outline="0" fieldPosition="0">
        <references count="2">
          <reference field="4294967294" count="1" selected="0">
            <x v="0"/>
          </reference>
          <reference field="2" count="1" selected="0">
            <x v="62"/>
          </reference>
        </references>
      </pivotArea>
    </chartFormat>
    <chartFormat chart="4" format="1272">
      <pivotArea type="data" outline="0" fieldPosition="0">
        <references count="2">
          <reference field="4294967294" count="1" selected="0">
            <x v="0"/>
          </reference>
          <reference field="2" count="1" selected="0">
            <x v="294"/>
          </reference>
        </references>
      </pivotArea>
    </chartFormat>
    <chartFormat chart="4" format="1273">
      <pivotArea type="data" outline="0" fieldPosition="0">
        <references count="2">
          <reference field="4294967294" count="1" selected="0">
            <x v="0"/>
          </reference>
          <reference field="2" count="1" selected="0">
            <x v="223"/>
          </reference>
        </references>
      </pivotArea>
    </chartFormat>
    <chartFormat chart="4" format="1274">
      <pivotArea type="data" outline="0" fieldPosition="0">
        <references count="2">
          <reference field="4294967294" count="1" selected="0">
            <x v="0"/>
          </reference>
          <reference field="2" count="1" selected="0">
            <x v="150"/>
          </reference>
        </references>
      </pivotArea>
    </chartFormat>
    <chartFormat chart="4" format="1275">
      <pivotArea type="data" outline="0" fieldPosition="0">
        <references count="2">
          <reference field="4294967294" count="1" selected="0">
            <x v="0"/>
          </reference>
          <reference field="2" count="1" selected="0">
            <x v="296"/>
          </reference>
        </references>
      </pivotArea>
    </chartFormat>
    <chartFormat chart="10" format="0" series="1">
      <pivotArea type="data" outline="0" fieldPosition="0">
        <references count="1">
          <reference field="4294967294" count="1" selected="0">
            <x v="0"/>
          </reference>
        </references>
      </pivotArea>
    </chartFormat>
    <chartFormat chart="13" format="1281" series="1">
      <pivotArea type="data" outline="0" fieldPosition="0">
        <references count="1">
          <reference field="4294967294" count="1" selected="0">
            <x v="0"/>
          </reference>
        </references>
      </pivotArea>
    </chartFormat>
    <chartFormat chart="13" format="1282">
      <pivotArea type="data" outline="0" fieldPosition="0">
        <references count="2">
          <reference field="4294967294" count="1" selected="0">
            <x v="0"/>
          </reference>
          <reference field="2" count="1" selected="0">
            <x v="0"/>
          </reference>
        </references>
      </pivotArea>
    </chartFormat>
    <chartFormat chart="13" format="1283">
      <pivotArea type="data" outline="0" fieldPosition="0">
        <references count="2">
          <reference field="4294967294" count="1" selected="0">
            <x v="0"/>
          </reference>
          <reference field="2" count="1" selected="0">
            <x v="4"/>
          </reference>
        </references>
      </pivotArea>
    </chartFormat>
    <chartFormat chart="13" format="1284">
      <pivotArea type="data" outline="0" fieldPosition="0">
        <references count="2">
          <reference field="4294967294" count="1" selected="0">
            <x v="0"/>
          </reference>
          <reference field="2" count="1" selected="0">
            <x v="5"/>
          </reference>
        </references>
      </pivotArea>
    </chartFormat>
    <chartFormat chart="13" format="1285">
      <pivotArea type="data" outline="0" fieldPosition="0">
        <references count="2">
          <reference field="4294967294" count="1" selected="0">
            <x v="0"/>
          </reference>
          <reference field="2" count="1" selected="0">
            <x v="3"/>
          </reference>
        </references>
      </pivotArea>
    </chartFormat>
    <chartFormat chart="13" format="1286">
      <pivotArea type="data" outline="0" fieldPosition="0">
        <references count="2">
          <reference field="4294967294" count="1" selected="0">
            <x v="0"/>
          </reference>
          <reference field="2" count="1" selected="0">
            <x v="1"/>
          </reference>
        </references>
      </pivotArea>
    </chartFormat>
    <chartFormat chart="13" format="128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793EE2-C2F2-40D7-BF4E-04E5EFF48F8C}"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D12:E212" firstHeaderRow="1" firstDataRow="1" firstDataCol="1"/>
  <pivotFields count="11">
    <pivotField showAll="0"/>
    <pivotField showAll="0"/>
    <pivotField showAll="0"/>
    <pivotField showAll="0"/>
    <pivotField numFmtId="164" showAll="0"/>
    <pivotField showAll="0"/>
    <pivotField axis="axisRow" showAll="0" sortType="descending">
      <items count="200">
        <item x="197"/>
        <item x="14"/>
        <item x="57"/>
        <item x="2"/>
        <item x="52"/>
        <item x="191"/>
        <item x="182"/>
        <item x="46"/>
        <item x="24"/>
        <item x="30"/>
        <item x="195"/>
        <item x="100"/>
        <item x="48"/>
        <item x="129"/>
        <item x="72"/>
        <item x="84"/>
        <item x="190"/>
        <item x="165"/>
        <item x="171"/>
        <item x="1"/>
        <item x="89"/>
        <item x="95"/>
        <item x="71"/>
        <item x="108"/>
        <item x="135"/>
        <item x="151"/>
        <item x="177"/>
        <item x="31"/>
        <item x="122"/>
        <item x="192"/>
        <item x="169"/>
        <item x="18"/>
        <item x="110"/>
        <item x="21"/>
        <item x="73"/>
        <item x="146"/>
        <item x="194"/>
        <item x="93"/>
        <item x="35"/>
        <item x="16"/>
        <item x="98"/>
        <item x="17"/>
        <item x="3"/>
        <item x="34"/>
        <item x="19"/>
        <item x="82"/>
        <item x="172"/>
        <item x="105"/>
        <item x="51"/>
        <item x="163"/>
        <item x="26"/>
        <item x="103"/>
        <item x="124"/>
        <item x="50"/>
        <item x="107"/>
        <item x="87"/>
        <item x="134"/>
        <item x="185"/>
        <item x="54"/>
        <item x="27"/>
        <item x="112"/>
        <item x="119"/>
        <item x="179"/>
        <item x="144"/>
        <item x="138"/>
        <item x="123"/>
        <item x="78"/>
        <item x="187"/>
        <item x="176"/>
        <item x="63"/>
        <item x="90"/>
        <item x="6"/>
        <item x="79"/>
        <item x="45"/>
        <item x="97"/>
        <item x="164"/>
        <item x="161"/>
        <item x="37"/>
        <item x="180"/>
        <item x="113"/>
        <item x="65"/>
        <item x="47"/>
        <item x="154"/>
        <item x="116"/>
        <item x="181"/>
        <item x="4"/>
        <item x="142"/>
        <item x="118"/>
        <item x="64"/>
        <item x="92"/>
        <item x="121"/>
        <item x="5"/>
        <item x="167"/>
        <item x="8"/>
        <item x="59"/>
        <item x="128"/>
        <item x="56"/>
        <item x="23"/>
        <item x="53"/>
        <item x="130"/>
        <item x="157"/>
        <item x="109"/>
        <item x="60"/>
        <item x="156"/>
        <item x="168"/>
        <item x="111"/>
        <item x="96"/>
        <item x="150"/>
        <item x="131"/>
        <item x="101"/>
        <item x="152"/>
        <item x="133"/>
        <item x="22"/>
        <item x="62"/>
        <item x="125"/>
        <item x="115"/>
        <item x="36"/>
        <item x="12"/>
        <item x="76"/>
        <item x="9"/>
        <item x="183"/>
        <item x="147"/>
        <item x="155"/>
        <item x="39"/>
        <item x="25"/>
        <item x="117"/>
        <item x="13"/>
        <item x="77"/>
        <item x="66"/>
        <item x="140"/>
        <item x="80"/>
        <item x="120"/>
        <item x="42"/>
        <item x="32"/>
        <item x="174"/>
        <item x="126"/>
        <item x="173"/>
        <item x="158"/>
        <item x="145"/>
        <item x="91"/>
        <item x="193"/>
        <item x="196"/>
        <item x="136"/>
        <item x="75"/>
        <item x="58"/>
        <item x="106"/>
        <item x="81"/>
        <item x="88"/>
        <item x="188"/>
        <item x="43"/>
        <item x="160"/>
        <item x="139"/>
        <item x="127"/>
        <item x="67"/>
        <item x="41"/>
        <item x="132"/>
        <item x="189"/>
        <item x="162"/>
        <item x="11"/>
        <item x="85"/>
        <item x="15"/>
        <item x="184"/>
        <item x="153"/>
        <item x="49"/>
        <item x="149"/>
        <item x="68"/>
        <item x="166"/>
        <item x="148"/>
        <item x="83"/>
        <item x="99"/>
        <item x="170"/>
        <item x="74"/>
        <item x="141"/>
        <item x="7"/>
        <item x="159"/>
        <item x="69"/>
        <item x="0"/>
        <item x="102"/>
        <item x="70"/>
        <item x="40"/>
        <item x="55"/>
        <item x="28"/>
        <item x="29"/>
        <item x="20"/>
        <item x="104"/>
        <item x="44"/>
        <item x="186"/>
        <item x="137"/>
        <item x="198"/>
        <item x="38"/>
        <item x="143"/>
        <item x="94"/>
        <item x="114"/>
        <item x="10"/>
        <item x="33"/>
        <item x="61"/>
        <item x="178"/>
        <item x="86"/>
        <item x="175"/>
        <item t="default"/>
      </items>
      <autoSortScope>
        <pivotArea dataOnly="0" outline="0" fieldPosition="0">
          <references count="1">
            <reference field="4294967294" count="1" selected="0">
              <x v="0"/>
            </reference>
          </references>
        </pivotArea>
      </autoSortScope>
    </pivotField>
    <pivotField showAll="0"/>
    <pivotField dataField="1" showAll="0"/>
    <pivotField showAll="0" defaultSubtotal="0"/>
    <pivotField showAll="0" defaultSubtotal="0"/>
  </pivotFields>
  <rowFields count="1">
    <field x="6"/>
  </rowFields>
  <rowItems count="200">
    <i>
      <x v="82"/>
    </i>
    <i>
      <x v="45"/>
    </i>
    <i>
      <x v="176"/>
    </i>
    <i>
      <x v="117"/>
    </i>
    <i>
      <x v="123"/>
    </i>
    <i>
      <x v="136"/>
    </i>
    <i>
      <x v="2"/>
    </i>
    <i>
      <x v="92"/>
    </i>
    <i>
      <x v="160"/>
    </i>
    <i>
      <x v="49"/>
    </i>
    <i>
      <x v="31"/>
    </i>
    <i>
      <x v="16"/>
    </i>
    <i>
      <x v="47"/>
    </i>
    <i>
      <x v="125"/>
    </i>
    <i>
      <x v="155"/>
    </i>
    <i>
      <x v="96"/>
    </i>
    <i>
      <x v="145"/>
    </i>
    <i>
      <x v="3"/>
    </i>
    <i>
      <x v="38"/>
    </i>
    <i>
      <x v="44"/>
    </i>
    <i>
      <x v="22"/>
    </i>
    <i>
      <x v="164"/>
    </i>
    <i>
      <x v="101"/>
    </i>
    <i>
      <x v="29"/>
    </i>
    <i>
      <x v="128"/>
    </i>
    <i>
      <x v="59"/>
    </i>
    <i>
      <x v="174"/>
    </i>
    <i>
      <x v="84"/>
    </i>
    <i>
      <x v="32"/>
    </i>
    <i>
      <x v="80"/>
    </i>
    <i>
      <x v="115"/>
    </i>
    <i>
      <x v="175"/>
    </i>
    <i>
      <x v="162"/>
    </i>
    <i>
      <x v="193"/>
    </i>
    <i>
      <x v="54"/>
    </i>
    <i>
      <x v="124"/>
    </i>
    <i>
      <x v="167"/>
    </i>
    <i>
      <x v="93"/>
    </i>
    <i>
      <x v="71"/>
    </i>
    <i>
      <x v="33"/>
    </i>
    <i>
      <x v="130"/>
    </i>
    <i>
      <x v="88"/>
    </i>
    <i>
      <x v="119"/>
    </i>
    <i>
      <x v="198"/>
    </i>
    <i>
      <x v="90"/>
    </i>
    <i>
      <x v="46"/>
    </i>
    <i>
      <x v="75"/>
    </i>
    <i>
      <x v="192"/>
    </i>
    <i>
      <x v="67"/>
    </i>
    <i>
      <x v="9"/>
    </i>
    <i>
      <x v="116"/>
    </i>
    <i>
      <x v="64"/>
    </i>
    <i>
      <x v="168"/>
    </i>
    <i>
      <x v="120"/>
    </i>
    <i>
      <x v="113"/>
    </i>
    <i>
      <x v="182"/>
    </i>
    <i>
      <x v="43"/>
    </i>
    <i>
      <x v="34"/>
    </i>
    <i>
      <x v="1"/>
    </i>
    <i>
      <x v="97"/>
    </i>
    <i>
      <x v="19"/>
    </i>
    <i>
      <x v="77"/>
    </i>
    <i>
      <x v="99"/>
    </i>
    <i>
      <x v="85"/>
    </i>
    <i>
      <x v="23"/>
    </i>
    <i>
      <x v="37"/>
    </i>
    <i>
      <x v="197"/>
    </i>
    <i>
      <x v="112"/>
    </i>
    <i>
      <x v="151"/>
    </i>
    <i>
      <x v="52"/>
    </i>
    <i>
      <x v="103"/>
    </i>
    <i>
      <x v="127"/>
    </i>
    <i>
      <x v="108"/>
    </i>
    <i>
      <x v="91"/>
    </i>
    <i>
      <x v="50"/>
    </i>
    <i>
      <x v="95"/>
    </i>
    <i>
      <x v="14"/>
    </i>
    <i>
      <x v="190"/>
    </i>
    <i>
      <x v="60"/>
    </i>
    <i>
      <x v="100"/>
    </i>
    <i>
      <x v="55"/>
    </i>
    <i>
      <x v="138"/>
    </i>
    <i>
      <x v="62"/>
    </i>
    <i>
      <x v="30"/>
    </i>
    <i>
      <x v="121"/>
    </i>
    <i>
      <x v="106"/>
    </i>
    <i>
      <x v="105"/>
    </i>
    <i>
      <x v="66"/>
    </i>
    <i>
      <x v="73"/>
    </i>
    <i>
      <x v="15"/>
    </i>
    <i>
      <x v="169"/>
    </i>
    <i>
      <x v="194"/>
    </i>
    <i>
      <x/>
    </i>
    <i>
      <x v="36"/>
    </i>
    <i>
      <x v="39"/>
    </i>
    <i>
      <x v="48"/>
    </i>
    <i>
      <x v="131"/>
    </i>
    <i>
      <x v="161"/>
    </i>
    <i>
      <x v="185"/>
    </i>
    <i>
      <x v="26"/>
    </i>
    <i>
      <x v="72"/>
    </i>
    <i>
      <x v="10"/>
    </i>
    <i>
      <x v="87"/>
    </i>
    <i>
      <x v="51"/>
    </i>
    <i>
      <x v="183"/>
    </i>
    <i>
      <x v="147"/>
    </i>
    <i>
      <x v="40"/>
    </i>
    <i>
      <x v="4"/>
    </i>
    <i>
      <x v="196"/>
    </i>
    <i>
      <x v="109"/>
    </i>
    <i>
      <x v="187"/>
    </i>
    <i>
      <x v="98"/>
    </i>
    <i>
      <x v="118"/>
    </i>
    <i>
      <x v="69"/>
    </i>
    <i>
      <x v="141"/>
    </i>
    <i>
      <x v="156"/>
    </i>
    <i>
      <x v="129"/>
    </i>
    <i>
      <x v="166"/>
    </i>
    <i>
      <x v="184"/>
    </i>
    <i>
      <x v="189"/>
    </i>
    <i>
      <x v="76"/>
    </i>
    <i>
      <x v="133"/>
    </i>
    <i>
      <x v="27"/>
    </i>
    <i>
      <x v="154"/>
    </i>
    <i>
      <x v="126"/>
    </i>
    <i>
      <x v="63"/>
    </i>
    <i>
      <x v="177"/>
    </i>
    <i>
      <x v="135"/>
    </i>
    <i>
      <x v="20"/>
    </i>
    <i>
      <x v="79"/>
    </i>
    <i>
      <x v="42"/>
    </i>
    <i>
      <x v="12"/>
    </i>
    <i>
      <x v="181"/>
    </i>
    <i>
      <x v="24"/>
    </i>
    <i>
      <x v="180"/>
    </i>
    <i>
      <x v="13"/>
    </i>
    <i>
      <x v="70"/>
    </i>
    <i>
      <x v="157"/>
    </i>
    <i>
      <x v="148"/>
    </i>
    <i>
      <x v="102"/>
    </i>
    <i>
      <x v="178"/>
    </i>
    <i>
      <x v="25"/>
    </i>
    <i>
      <x v="142"/>
    </i>
    <i>
      <x v="8"/>
    </i>
    <i>
      <x v="61"/>
    </i>
    <i>
      <x v="104"/>
    </i>
    <i>
      <x v="57"/>
    </i>
    <i>
      <x v="74"/>
    </i>
    <i>
      <x v="150"/>
    </i>
    <i>
      <x v="111"/>
    </i>
    <i>
      <x v="171"/>
    </i>
    <i>
      <x v="81"/>
    </i>
    <i>
      <x v="122"/>
    </i>
    <i>
      <x v="195"/>
    </i>
    <i>
      <x v="134"/>
    </i>
    <i>
      <x v="58"/>
    </i>
    <i>
      <x v="146"/>
    </i>
    <i>
      <x v="21"/>
    </i>
    <i>
      <x v="144"/>
    </i>
    <i>
      <x v="149"/>
    </i>
    <i>
      <x v="179"/>
    </i>
    <i>
      <x v="170"/>
    </i>
    <i>
      <x v="6"/>
    </i>
    <i>
      <x v="107"/>
    </i>
    <i>
      <x v="53"/>
    </i>
    <i>
      <x v="28"/>
    </i>
    <i>
      <x v="158"/>
    </i>
    <i>
      <x v="137"/>
    </i>
    <i>
      <x v="140"/>
    </i>
    <i>
      <x v="65"/>
    </i>
    <i>
      <x v="114"/>
    </i>
    <i>
      <x v="153"/>
    </i>
    <i>
      <x v="186"/>
    </i>
    <i>
      <x v="143"/>
    </i>
    <i>
      <x v="86"/>
    </i>
    <i>
      <x v="94"/>
    </i>
    <i>
      <x v="152"/>
    </i>
    <i>
      <x v="83"/>
    </i>
    <i>
      <x v="191"/>
    </i>
    <i>
      <x v="165"/>
    </i>
    <i>
      <x v="35"/>
    </i>
    <i>
      <x v="132"/>
    </i>
    <i>
      <x v="5"/>
    </i>
    <i>
      <x v="172"/>
    </i>
    <i>
      <x v="56"/>
    </i>
    <i>
      <x v="139"/>
    </i>
    <i>
      <x v="41"/>
    </i>
    <i>
      <x v="89"/>
    </i>
    <i>
      <x v="163"/>
    </i>
    <i>
      <x v="159"/>
    </i>
    <i>
      <x v="188"/>
    </i>
    <i>
      <x v="18"/>
    </i>
    <i>
      <x v="17"/>
    </i>
    <i>
      <x v="11"/>
    </i>
    <i>
      <x v="78"/>
    </i>
    <i>
      <x v="68"/>
    </i>
    <i>
      <x v="173"/>
    </i>
    <i>
      <x v="110"/>
    </i>
    <i>
      <x v="7"/>
    </i>
    <i t="grand">
      <x/>
    </i>
  </rowItems>
  <colItems count="1">
    <i/>
  </colItems>
  <dataFields count="1">
    <dataField name="Sum of Total_Sales" fld="8"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5FC26B-01D2-413E-8F3A-59EB68957647}"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D4:E8" firstHeaderRow="1" firstDataRow="1" firstDataCol="1"/>
  <pivotFields count="11">
    <pivotField showAll="0"/>
    <pivotField showAll="0"/>
    <pivotField showAll="0"/>
    <pivotField showAll="0"/>
    <pivotField axis="axisRow"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dataField="1"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3">
    <field x="10"/>
    <field x="9"/>
    <field x="4"/>
  </rowFields>
  <rowItems count="4">
    <i>
      <x v="336"/>
    </i>
    <i>
      <x v="337"/>
    </i>
    <i>
      <x v="338"/>
    </i>
    <i t="grand">
      <x/>
    </i>
  </rowItems>
  <colItems count="1">
    <i/>
  </colItems>
  <dataFields count="1">
    <dataField name="Sum of Total_Sales" fld="8" baseField="0" baseItem="0"/>
  </dataFields>
  <chartFormats count="3">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0" count="1" selected="0">
            <x v="337"/>
          </reference>
        </references>
      </pivotArea>
    </chartFormat>
    <chartFormat chart="17" format="4">
      <pivotArea type="data" outline="0" fieldPosition="0">
        <references count="2">
          <reference field="4294967294" count="1" selected="0">
            <x v="0"/>
          </reference>
          <reference field="10" count="1" selected="0">
            <x v="3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22832C-3EC8-423E-AB25-08C71FADFD59}"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7:A28" firstHeaderRow="1" firstDataRow="1" firstDataCol="0"/>
  <pivotFields count="1">
    <pivotField dataField="1" subtotalTop="0" showAll="0" defaultSubtotal="0"/>
  </pivotFields>
  <rowItems count="1">
    <i/>
  </rowItems>
  <colItems count="1">
    <i/>
  </colItems>
  <dataFields count="1">
    <dataField name="Distinct Count of CustomerID" fld="0" subtotal="count" baseField="0" baseItem="0">
      <extLst>
        <ext xmlns:x15="http://schemas.microsoft.com/office/spreadsheetml/2010/11/main" uri="{FABC7310-3BB5-11E1-824E-6D434824019B}">
          <x15:dataField isCountDistinct="1"/>
        </ext>
      </extLst>
    </dataField>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ta Cleaning &amp; Data Preparation Project 5 (version 1).xlsb!Table24">
        <x15:activeTabTopLevelEntity name="[Table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941A81-5901-4BA6-B8AE-C274BDA12ED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4:B13" firstHeaderRow="1" firstDataRow="1" firstDataCol="1"/>
  <pivotFields count="11">
    <pivotField showAll="0"/>
    <pivotField showAll="0"/>
    <pivotField showAll="0"/>
    <pivotField showAll="0"/>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axis="axisRow" showAll="0" sortType="descending">
      <items count="9">
        <item x="2"/>
        <item x="6"/>
        <item x="1"/>
        <item x="4"/>
        <item x="3"/>
        <item x="5"/>
        <item x="7"/>
        <item x="0"/>
        <item t="default"/>
      </items>
      <autoSortScope>
        <pivotArea dataOnly="0" outline="0" fieldPosition="0">
          <references count="1">
            <reference field="4294967294" count="1" selected="0">
              <x v="0"/>
            </reference>
          </references>
        </pivotArea>
      </autoSortScope>
    </pivotField>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7"/>
  </rowFields>
  <rowItems count="9">
    <i>
      <x v="7"/>
    </i>
    <i>
      <x v="5"/>
    </i>
    <i>
      <x v="2"/>
    </i>
    <i>
      <x v="3"/>
    </i>
    <i>
      <x v="1"/>
    </i>
    <i>
      <x/>
    </i>
    <i>
      <x v="6"/>
    </i>
    <i>
      <x v="4"/>
    </i>
    <i t="grand">
      <x/>
    </i>
  </rowItems>
  <colItems count="1">
    <i/>
  </colItems>
  <dataFields count="1">
    <dataField name="Sum of Total_Sales" fld="8"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F04AAF-F016-4AE3-BED3-9EA3DB280C72}"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10:I21" firstHeaderRow="0" firstDataRow="1" firstDataCol="1"/>
  <pivotFields count="11">
    <pivotField showAll="0"/>
    <pivotField showAll="0"/>
    <pivotField axis="axisRow" showAll="0" measureFilter="1" sortType="descending">
      <items count="1274">
        <item x="498"/>
        <item x="1030"/>
        <item x="278"/>
        <item x="349"/>
        <item x="823"/>
        <item x="348"/>
        <item x="1029"/>
        <item x="914"/>
        <item x="940"/>
        <item x="1084"/>
        <item x="691"/>
        <item x="478"/>
        <item x="991"/>
        <item x="474"/>
        <item x="772"/>
        <item x="1261"/>
        <item x="361"/>
        <item x="532"/>
        <item x="638"/>
        <item x="247"/>
        <item x="373"/>
        <item x="828"/>
        <item x="709"/>
        <item x="201"/>
        <item x="288"/>
        <item x="224"/>
        <item x="743"/>
        <item x="225"/>
        <item x="199"/>
        <item x="231"/>
        <item x="899"/>
        <item x="130"/>
        <item x="329"/>
        <item x="1109"/>
        <item x="1110"/>
        <item x="137"/>
        <item x="360"/>
        <item x="362"/>
        <item x="1059"/>
        <item x="703"/>
        <item x="1010"/>
        <item x="379"/>
        <item x="56"/>
        <item x="20"/>
        <item x="471"/>
        <item x="148"/>
        <item x="30"/>
        <item x="260"/>
        <item x="948"/>
        <item x="947"/>
        <item x="239"/>
        <item x="949"/>
        <item x="243"/>
        <item x="1174"/>
        <item x="719"/>
        <item x="431"/>
        <item x="432"/>
        <item x="708"/>
        <item x="707"/>
        <item x="430"/>
        <item x="827"/>
        <item x="1026"/>
        <item x="1055"/>
        <item x="1061"/>
        <item x="608"/>
        <item x="506"/>
        <item x="523"/>
        <item x="508"/>
        <item x="259"/>
        <item x="1044"/>
        <item x="507"/>
        <item x="606"/>
        <item x="883"/>
        <item x="1013"/>
        <item x="625"/>
        <item x="345"/>
        <item x="645"/>
        <item x="919"/>
        <item x="9"/>
        <item x="363"/>
        <item x="576"/>
        <item x="1188"/>
        <item x="1114"/>
        <item x="1039"/>
        <item x="749"/>
        <item x="838"/>
        <item x="241"/>
        <item x="1257"/>
        <item x="762"/>
        <item x="761"/>
        <item x="758"/>
        <item x="782"/>
        <item x="826"/>
        <item x="825"/>
        <item x="211"/>
        <item x="846"/>
        <item x="1116"/>
        <item x="1042"/>
        <item x="695"/>
        <item x="806"/>
        <item x="596"/>
        <item x="1259"/>
        <item x="1099"/>
        <item x="736"/>
        <item x="669"/>
        <item x="40"/>
        <item x="93"/>
        <item x="975"/>
        <item x="420"/>
        <item x="581"/>
        <item x="485"/>
        <item x="819"/>
        <item x="1094"/>
        <item x="690"/>
        <item x="160"/>
        <item x="433"/>
        <item x="746"/>
        <item x="1103"/>
        <item x="1057"/>
        <item x="120"/>
        <item x="355"/>
        <item x="139"/>
        <item x="1126"/>
        <item x="302"/>
        <item x="222"/>
        <item x="158"/>
        <item x="333"/>
        <item x="1091"/>
        <item x="328"/>
        <item x="1025"/>
        <item x="326"/>
        <item x="258"/>
        <item x="964"/>
        <item x="541"/>
        <item x="1043"/>
        <item x="742"/>
        <item x="434"/>
        <item x="549"/>
        <item x="641"/>
        <item x="649"/>
        <item x="152"/>
        <item x="1024"/>
        <item x="936"/>
        <item x="824"/>
        <item x="1037"/>
        <item x="141"/>
        <item x="1266"/>
        <item x="133"/>
        <item x="779"/>
        <item x="293"/>
        <item x="350"/>
        <item x="311"/>
        <item x="983"/>
        <item x="1151"/>
        <item x="1199"/>
        <item x="1236"/>
        <item x="985"/>
        <item x="1137"/>
        <item x="1158"/>
        <item x="1123"/>
        <item x="194"/>
        <item x="585"/>
        <item x="852"/>
        <item x="163"/>
        <item x="567"/>
        <item x="1203"/>
        <item x="960"/>
        <item x="450"/>
        <item x="1178"/>
        <item x="438"/>
        <item x="13"/>
        <item x="15"/>
        <item x="14"/>
        <item x="89"/>
        <item x="615"/>
        <item x="1003"/>
        <item x="718"/>
        <item x="616"/>
        <item x="1256"/>
        <item x="724"/>
        <item x="879"/>
        <item x="277"/>
        <item x="1247"/>
        <item x="1248"/>
        <item x="821"/>
        <item x="395"/>
        <item x="770"/>
        <item x="505"/>
        <item x="982"/>
        <item x="1272"/>
        <item x="868"/>
        <item x="292"/>
        <item x="291"/>
        <item x="582"/>
        <item x="548"/>
        <item x="756"/>
        <item x="275"/>
        <item x="252"/>
        <item x="849"/>
        <item x="675"/>
        <item x="451"/>
        <item x="850"/>
        <item x="251"/>
        <item x="265"/>
        <item x="236"/>
        <item x="674"/>
        <item x="449"/>
        <item x="370"/>
        <item x="692"/>
        <item x="603"/>
        <item x="554"/>
        <item x="1014"/>
        <item x="1190"/>
        <item x="720"/>
        <item x="629"/>
        <item x="107"/>
        <item x="108"/>
        <item x="109"/>
        <item x="106"/>
        <item x="119"/>
        <item x="105"/>
        <item x="979"/>
        <item x="74"/>
        <item x="981"/>
        <item x="980"/>
        <item x="905"/>
        <item x="805"/>
        <item x="714"/>
        <item x="715"/>
        <item x="542"/>
        <item x="1111"/>
        <item x="1107"/>
        <item x="543"/>
        <item x="599"/>
        <item x="511"/>
        <item x="490"/>
        <item x="153"/>
        <item x="814"/>
        <item x="48"/>
        <item x="49"/>
        <item x="366"/>
        <item x="383"/>
        <item x="759"/>
        <item x="711"/>
        <item x="863"/>
        <item x="1159"/>
        <item x="392"/>
        <item x="393"/>
        <item x="754"/>
        <item x="1017"/>
        <item x="103"/>
        <item x="958"/>
        <item x="1245"/>
        <item x="321"/>
        <item x="830"/>
        <item x="492"/>
        <item x="1170"/>
        <item x="1191"/>
        <item x="1192"/>
        <item x="808"/>
        <item x="124"/>
        <item x="1208"/>
        <item x="123"/>
        <item x="217"/>
        <item x="666"/>
        <item x="43"/>
        <item x="42"/>
        <item x="41"/>
        <item x="659"/>
        <item x="319"/>
        <item x="657"/>
        <item x="51"/>
        <item x="50"/>
        <item x="335"/>
        <item x="183"/>
        <item x="572"/>
        <item x="571"/>
        <item x="689"/>
        <item x="525"/>
        <item x="800"/>
        <item x="526"/>
        <item x="191"/>
        <item x="324"/>
        <item x="957"/>
        <item x="956"/>
        <item x="184"/>
        <item x="134"/>
        <item x="1081"/>
        <item x="760"/>
        <item x="651"/>
        <item x="205"/>
        <item x="637"/>
        <item x="1200"/>
        <item x="1153"/>
        <item x="1066"/>
        <item x="1064"/>
        <item x="262"/>
        <item x="673"/>
        <item x="429"/>
        <item x="1092"/>
        <item x="121"/>
        <item x="640"/>
        <item x="973"/>
        <item x="200"/>
        <item x="1067"/>
        <item x="876"/>
        <item x="1262"/>
        <item x="696"/>
        <item x="728"/>
        <item x="129"/>
        <item x="1008"/>
        <item x="1007"/>
        <item x="480"/>
        <item x="142"/>
        <item x="1183"/>
        <item x="501"/>
        <item x="125"/>
        <item x="144"/>
        <item x="951"/>
        <item x="771"/>
        <item x="213"/>
        <item x="716"/>
        <item x="263"/>
        <item x="2"/>
        <item x="117"/>
        <item x="340"/>
        <item x="341"/>
        <item x="308"/>
        <item x="590"/>
        <item x="1206"/>
        <item x="534"/>
        <item x="942"/>
        <item x="80"/>
        <item x="538"/>
        <item x="589"/>
        <item x="1063"/>
        <item x="840"/>
        <item x="918"/>
        <item x="1229"/>
        <item x="1230"/>
        <item x="931"/>
        <item x="488"/>
        <item x="1225"/>
        <item x="896"/>
        <item x="1050"/>
        <item x="1051"/>
        <item x="1052"/>
        <item x="159"/>
        <item x="162"/>
        <item x="161"/>
        <item x="977"/>
        <item x="1209"/>
        <item x="210"/>
        <item x="586"/>
        <item x="1180"/>
        <item x="924"/>
        <item x="553"/>
        <item x="1015"/>
        <item x="1264"/>
        <item x="1073"/>
        <item x="250"/>
        <item x="614"/>
        <item x="612"/>
        <item x="214"/>
        <item x="535"/>
        <item x="627"/>
        <item x="496"/>
        <item x="497"/>
        <item x="676"/>
        <item x="19"/>
        <item x="437"/>
        <item x="484"/>
        <item x="801"/>
        <item x="515"/>
        <item x="514"/>
        <item x="536"/>
        <item x="802"/>
        <item x="110"/>
        <item x="573"/>
        <item x="1060"/>
        <item x="425"/>
        <item x="424"/>
        <item x="699"/>
        <item x="426"/>
        <item x="343"/>
        <item x="1122"/>
        <item x="856"/>
        <item x="486"/>
        <item x="847"/>
        <item x="748"/>
        <item x="1165"/>
        <item x="1198"/>
        <item x="347"/>
        <item x="1164"/>
        <item x="346"/>
        <item x="1048"/>
        <item x="1197"/>
        <item x="816"/>
        <item x="539"/>
        <item x="331"/>
        <item x="688"/>
        <item x="531"/>
        <item x="1097"/>
        <item x="722"/>
        <item x="149"/>
        <item x="562"/>
        <item x="1045"/>
        <item x="81"/>
        <item x="421"/>
        <item x="428"/>
        <item x="1169"/>
        <item x="1253"/>
        <item x="99"/>
        <item x="609"/>
        <item x="611"/>
        <item x="610"/>
        <item x="751"/>
        <item x="1133"/>
        <item x="37"/>
        <item x="32"/>
        <item x="53"/>
        <item x="313"/>
        <item x="389"/>
        <item x="390"/>
        <item x="622"/>
        <item x="796"/>
        <item x="797"/>
        <item x="795"/>
        <item x="64"/>
        <item x="63"/>
        <item x="65"/>
        <item x="12"/>
        <item x="45"/>
        <item x="1241"/>
        <item x="1224"/>
        <item x="929"/>
        <item x="694"/>
        <item x="169"/>
        <item x="621"/>
        <item x="1156"/>
        <item x="1163"/>
        <item x="1032"/>
        <item x="789"/>
        <item x="860"/>
        <item x="769"/>
        <item x="1065"/>
        <item x="1234"/>
        <item x="575"/>
        <item x="923"/>
        <item x="1033"/>
        <item x="591"/>
        <item x="866"/>
        <item x="865"/>
        <item x="592"/>
        <item x="489"/>
        <item x="593"/>
        <item x="147"/>
        <item x="873"/>
        <item x="874"/>
        <item x="1086"/>
        <item x="1202"/>
        <item x="792"/>
        <item x="1155"/>
        <item x="1093"/>
        <item x="1076"/>
        <item x="301"/>
        <item x="1082"/>
        <item x="1150"/>
        <item x="665"/>
        <item x="290"/>
        <item x="235"/>
        <item x="1102"/>
        <item x="419"/>
        <item x="264"/>
        <item x="467"/>
        <item x="466"/>
        <item x="111"/>
        <item x="1028"/>
        <item x="90"/>
        <item x="941"/>
        <item x="870"/>
        <item x="869"/>
        <item x="418"/>
        <item x="1181"/>
        <item x="1182"/>
        <item x="907"/>
        <item x="405"/>
        <item x="404"/>
        <item x="6"/>
        <item x="1038"/>
        <item x="636"/>
        <item x="664"/>
        <item x="1231"/>
        <item x="1232"/>
        <item x="893"/>
        <item x="776"/>
        <item x="530"/>
        <item x="725"/>
        <item x="398"/>
        <item x="687"/>
        <item x="644"/>
        <item x="744"/>
        <item x="132"/>
        <item x="648"/>
        <item x="150"/>
        <item x="881"/>
        <item x="986"/>
        <item x="342"/>
        <item x="903"/>
        <item x="91"/>
        <item x="218"/>
        <item x="967"/>
        <item x="1238"/>
        <item x="439"/>
        <item x="815"/>
        <item x="509"/>
        <item x="1128"/>
        <item x="481"/>
        <item x="58"/>
        <item x="59"/>
        <item x="60"/>
        <item x="8"/>
        <item x="61"/>
        <item x="198"/>
        <item x="7"/>
        <item x="1062"/>
        <item x="822"/>
        <item x="1020"/>
        <item x="140"/>
        <item x="338"/>
        <item x="561"/>
        <item x="1127"/>
        <item x="351"/>
        <item x="1207"/>
        <item x="953"/>
        <item x="344"/>
        <item x="930"/>
        <item x="1243"/>
        <item x="175"/>
        <item x="127"/>
        <item x="1233"/>
        <item x="1074"/>
        <item x="174"/>
        <item x="29"/>
        <item x="31"/>
        <item x="186"/>
        <item x="527"/>
        <item x="1263"/>
        <item x="932"/>
        <item x="282"/>
        <item x="880"/>
        <item x="280"/>
        <item x="283"/>
        <item x="281"/>
        <item x="284"/>
        <item x="246"/>
        <item x="16"/>
        <item x="597"/>
        <item x="757"/>
        <item x="97"/>
        <item x="855"/>
        <item x="1173"/>
        <item x="75"/>
        <item x="563"/>
        <item x="452"/>
        <item x="122"/>
        <item x="469"/>
        <item x="468"/>
        <item x="1148"/>
        <item x="1268"/>
        <item x="436"/>
        <item x="785"/>
        <item x="371"/>
        <item x="151"/>
        <item x="954"/>
        <item x="357"/>
        <item x="566"/>
        <item x="829"/>
        <item x="1210"/>
        <item x="381"/>
        <item x="464"/>
        <item x="39"/>
        <item x="216"/>
        <item x="1140"/>
        <item x="904"/>
        <item x="658"/>
        <item x="812"/>
        <item x="493"/>
        <item x="215"/>
        <item x="1227"/>
        <item x="220"/>
        <item x="365"/>
        <item x="166"/>
        <item x="358"/>
        <item x="167"/>
        <item x="558"/>
        <item x="943"/>
        <item x="557"/>
        <item x="559"/>
        <item x="364"/>
        <item x="228"/>
        <item x="300"/>
        <item x="334"/>
        <item x="926"/>
        <item x="1205"/>
        <item x="1078"/>
        <item x="1077"/>
        <item x="1075"/>
        <item x="1176"/>
        <item x="1184"/>
        <item x="737"/>
        <item x="95"/>
        <item x="143"/>
        <item x="872"/>
        <item x="94"/>
        <item x="1167"/>
        <item x="3"/>
        <item x="479"/>
        <item x="730"/>
        <item x="459"/>
        <item x="755"/>
        <item x="257"/>
        <item x="1212"/>
        <item x="1213"/>
        <item x="135"/>
        <item x="528"/>
        <item x="522"/>
        <item x="473"/>
        <item x="1269"/>
        <item x="332"/>
        <item x="652"/>
        <item x="1166"/>
        <item x="1006"/>
        <item x="1235"/>
        <item x="545"/>
        <item x="734"/>
        <item x="731"/>
        <item x="733"/>
        <item x="732"/>
        <item x="623"/>
        <item x="1035"/>
        <item x="1053"/>
        <item x="723"/>
        <item x="864"/>
        <item x="1049"/>
        <item x="544"/>
        <item x="17"/>
        <item x="1119"/>
        <item x="1018"/>
        <item x="1177"/>
        <item x="752"/>
        <item x="339"/>
        <item x="835"/>
        <item x="556"/>
        <item x="1160"/>
        <item x="950"/>
        <item x="767"/>
        <item x="706"/>
        <item x="555"/>
        <item x="1088"/>
        <item x="774"/>
        <item x="568"/>
        <item x="920"/>
        <item x="1255"/>
        <item x="678"/>
        <item x="1129"/>
        <item x="71"/>
        <item x="1270"/>
        <item x="73"/>
        <item x="72"/>
        <item x="843"/>
        <item x="70"/>
        <item x="1265"/>
        <item x="620"/>
        <item x="619"/>
        <item x="618"/>
        <item x="385"/>
        <item x="170"/>
        <item x="209"/>
        <item x="672"/>
        <item x="387"/>
        <item x="1120"/>
        <item x="376"/>
        <item x="1016"/>
        <item x="803"/>
        <item x="354"/>
        <item x="285"/>
        <item x="96"/>
        <item x="1171"/>
        <item x="406"/>
        <item x="959"/>
        <item x="1000"/>
        <item x="628"/>
        <item x="187"/>
        <item x="444"/>
        <item x="445"/>
        <item x="442"/>
        <item x="446"/>
        <item x="443"/>
        <item x="546"/>
        <item x="934"/>
        <item x="402"/>
        <item x="1125"/>
        <item x="1179"/>
        <item x="237"/>
        <item x="238"/>
        <item x="712"/>
        <item x="713"/>
        <item x="1154"/>
        <item x="1185"/>
        <item x="1186"/>
        <item x="1187"/>
        <item x="1152"/>
        <item x="927"/>
        <item x="925"/>
        <item x="1252"/>
        <item x="359"/>
        <item x="320"/>
        <item x="118"/>
        <item x="518"/>
        <item x="1267"/>
        <item x="650"/>
        <item x="413"/>
        <item x="482"/>
        <item x="494"/>
        <item x="1228"/>
        <item x="613"/>
        <item x="646"/>
        <item x="499"/>
        <item x="634"/>
        <item x="633"/>
        <item x="219"/>
        <item x="206"/>
        <item x="968"/>
        <item x="607"/>
        <item x="1095"/>
        <item x="176"/>
        <item x="177"/>
        <item x="367"/>
        <item x="456"/>
        <item x="457"/>
        <item x="844"/>
        <item x="171"/>
        <item x="46"/>
        <item x="461"/>
        <item x="44"/>
        <item x="172"/>
        <item x="455"/>
        <item x="458"/>
        <item x="933"/>
        <item x="453"/>
        <item x="448"/>
        <item x="454"/>
        <item x="316"/>
        <item x="990"/>
        <item x="102"/>
        <item x="289"/>
        <item x="374"/>
        <item x="1258"/>
        <item x="988"/>
        <item x="989"/>
        <item x="202"/>
        <item x="1196"/>
        <item x="55"/>
        <item x="57"/>
        <item x="54"/>
        <item x="472"/>
        <item x="547"/>
        <item x="565"/>
        <item x="668"/>
        <item x="727"/>
        <item x="1054"/>
        <item x="837"/>
        <item x="521"/>
        <item x="910"/>
        <item x="1193"/>
        <item x="234"/>
        <item x="52"/>
        <item x="1106"/>
        <item x="386"/>
        <item x="998"/>
        <item x="21"/>
        <item x="33"/>
        <item x="372"/>
        <item x="832"/>
        <item x="1195"/>
        <item x="833"/>
        <item x="1194"/>
        <item x="834"/>
        <item x="831"/>
        <item x="798"/>
        <item x="1068"/>
        <item x="790"/>
        <item x="495"/>
        <item x="902"/>
        <item x="388"/>
        <item x="851"/>
        <item x="564"/>
        <item x="898"/>
        <item x="1226"/>
        <item x="307"/>
        <item x="891"/>
        <item x="368"/>
        <item x="884"/>
        <item x="104"/>
        <item x="877"/>
        <item x="330"/>
        <item x="309"/>
        <item x="704"/>
        <item x="312"/>
        <item x="1100"/>
        <item x="642"/>
        <item x="961"/>
        <item x="946"/>
        <item x="1031"/>
        <item x="580"/>
        <item x="935"/>
        <item x="270"/>
        <item x="470"/>
        <item x="1034"/>
        <item x="244"/>
        <item x="1087"/>
        <item x="701"/>
        <item x="295"/>
        <item x="310"/>
        <item x="997"/>
        <item x="1239"/>
        <item x="984"/>
        <item x="1113"/>
        <item x="502"/>
        <item x="164"/>
        <item x="1070"/>
        <item x="267"/>
        <item x="686"/>
        <item x="804"/>
        <item x="269"/>
        <item x="271"/>
        <item x="145"/>
        <item x="440"/>
        <item x="276"/>
        <item x="68"/>
        <item x="441"/>
        <item x="67"/>
        <item x="69"/>
        <item x="635"/>
        <item x="513"/>
        <item x="520"/>
        <item x="487"/>
        <item x="462"/>
        <item x="579"/>
        <item x="578"/>
        <item x="249"/>
        <item x="1249"/>
        <item x="10"/>
        <item x="11"/>
        <item x="1027"/>
        <item x="780"/>
        <item x="781"/>
        <item x="1244"/>
        <item x="369"/>
        <item x="1175"/>
        <item x="245"/>
        <item x="240"/>
        <item x="889"/>
        <item x="47"/>
        <item x="1056"/>
        <item x="1058"/>
        <item x="165"/>
        <item x="894"/>
        <item x="253"/>
        <item x="477"/>
        <item x="476"/>
        <item x="475"/>
        <item x="18"/>
        <item x="223"/>
        <item x="963"/>
        <item x="540"/>
        <item x="726"/>
        <item x="974"/>
        <item x="1083"/>
        <item x="435"/>
        <item x="643"/>
        <item x="382"/>
        <item x="965"/>
        <item x="945"/>
        <item x="510"/>
        <item x="887"/>
        <item x="483"/>
        <item x="79"/>
        <item x="969"/>
        <item x="356"/>
        <item x="88"/>
        <item x="747"/>
        <item x="1136"/>
        <item x="793"/>
        <item x="882"/>
        <item x="1118"/>
        <item x="491"/>
        <item x="1105"/>
        <item x="765"/>
        <item x="738"/>
        <item x="352"/>
        <item x="1004"/>
        <item x="116"/>
        <item x="314"/>
        <item x="1096"/>
        <item x="915"/>
        <item x="1134"/>
        <item x="875"/>
        <item x="1117"/>
        <item x="1216"/>
        <item x="1214"/>
        <item x="841"/>
        <item x="460"/>
        <item x="917"/>
        <item x="1098"/>
        <item x="1217"/>
        <item x="423"/>
        <item x="551"/>
        <item x="853"/>
        <item x="978"/>
        <item x="27"/>
        <item x="639"/>
        <item x="126"/>
        <item x="375"/>
        <item x="254"/>
        <item x="4"/>
        <item x="227"/>
        <item x="323"/>
        <item x="230"/>
        <item x="601"/>
        <item x="892"/>
        <item x="112"/>
        <item x="128"/>
        <item x="232"/>
        <item x="287"/>
        <item x="101"/>
        <item x="1215"/>
        <item x="916"/>
        <item x="196"/>
        <item x="304"/>
        <item x="197"/>
        <item x="242"/>
        <item x="168"/>
        <item x="22"/>
        <item x="745"/>
        <item x="1254"/>
        <item x="24"/>
        <item x="23"/>
        <item x="182"/>
        <item x="207"/>
        <item x="417"/>
        <item x="315"/>
        <item x="717"/>
        <item x="811"/>
        <item x="656"/>
        <item x="226"/>
        <item x="537"/>
        <item x="1047"/>
        <item x="763"/>
        <item x="394"/>
        <item x="764"/>
        <item x="336"/>
        <item x="78"/>
        <item x="138"/>
        <item x="1001"/>
        <item x="890"/>
        <item x="1089"/>
        <item x="1090"/>
        <item x="377"/>
        <item x="146"/>
        <item x="700"/>
        <item x="1041"/>
        <item x="775"/>
        <item x="87"/>
        <item x="807"/>
        <item x="791"/>
        <item x="233"/>
        <item x="671"/>
        <item x="378"/>
        <item x="966"/>
        <item x="92"/>
        <item x="753"/>
        <item x="901"/>
        <item x="818"/>
        <item x="809"/>
        <item x="570"/>
        <item x="626"/>
        <item x="62"/>
        <item x="38"/>
        <item x="913"/>
        <item x="411"/>
        <item x="820"/>
        <item x="5"/>
        <item x="322"/>
        <item x="500"/>
        <item x="647"/>
        <item x="255"/>
        <item x="208"/>
        <item x="741"/>
        <item x="261"/>
        <item x="465"/>
        <item x="25"/>
        <item x="594"/>
        <item x="878"/>
        <item x="702"/>
        <item x="298"/>
        <item x="204"/>
        <item x="1022"/>
        <item x="922"/>
        <item x="921"/>
        <item x="632"/>
        <item x="660"/>
        <item x="662"/>
        <item x="274"/>
        <item x="654"/>
        <item x="661"/>
        <item x="272"/>
        <item x="273"/>
        <item x="750"/>
        <item x="972"/>
        <item x="1079"/>
        <item x="524"/>
        <item x="98"/>
        <item x="1080"/>
        <item x="192"/>
        <item x="188"/>
        <item x="77"/>
        <item x="999"/>
        <item x="303"/>
        <item x="885"/>
        <item x="1021"/>
        <item x="993"/>
        <item x="1157"/>
        <item x="181"/>
        <item x="297"/>
        <item x="203"/>
        <item x="156"/>
        <item x="400"/>
        <item x="256"/>
        <item x="463"/>
        <item x="685"/>
        <item x="906"/>
        <item x="740"/>
        <item x="778"/>
        <item x="773"/>
        <item x="409"/>
        <item x="325"/>
        <item x="1237"/>
        <item x="994"/>
        <item x="995"/>
        <item x="193"/>
        <item x="888"/>
        <item x="1002"/>
        <item x="1012"/>
        <item x="114"/>
        <item x="113"/>
        <item x="519"/>
        <item x="604"/>
        <item x="1036"/>
        <item x="416"/>
        <item x="517"/>
        <item x="503"/>
        <item x="560"/>
        <item x="987"/>
        <item x="577"/>
        <item x="1162"/>
        <item x="1019"/>
        <item x="992"/>
        <item x="294"/>
        <item x="886"/>
        <item x="299"/>
        <item x="1271"/>
        <item x="1085"/>
        <item x="212"/>
        <item x="414"/>
        <item x="721"/>
        <item x="136"/>
        <item x="682"/>
        <item x="221"/>
        <item x="684"/>
        <item x="529"/>
        <item x="928"/>
        <item x="897"/>
        <item x="305"/>
        <item x="962"/>
        <item x="178"/>
        <item x="598"/>
        <item x="279"/>
        <item x="912"/>
        <item x="504"/>
        <item x="1011"/>
        <item x="266"/>
        <item x="911"/>
        <item x="600"/>
        <item x="683"/>
        <item x="1135"/>
        <item x="788"/>
        <item x="173"/>
        <item x="1142"/>
        <item x="1143"/>
        <item x="1145"/>
        <item x="1141"/>
        <item x="1144"/>
        <item x="810"/>
        <item x="710"/>
        <item x="1023"/>
        <item x="569"/>
        <item x="1069"/>
        <item x="1115"/>
        <item x="739"/>
        <item x="588"/>
        <item x="318"/>
        <item x="1260"/>
        <item x="397"/>
        <item x="185"/>
        <item x="189"/>
        <item x="839"/>
        <item x="1130"/>
        <item x="631"/>
        <item x="944"/>
        <item x="1220"/>
        <item x="996"/>
        <item x="1147"/>
        <item x="512"/>
        <item x="399"/>
        <item x="955"/>
        <item x="584"/>
        <item x="412"/>
        <item x="663"/>
        <item x="729"/>
        <item x="836"/>
        <item x="317"/>
        <item x="630"/>
        <item x="605"/>
        <item x="602"/>
        <item x="115"/>
        <item x="179"/>
        <item x="667"/>
        <item x="306"/>
        <item x="681"/>
        <item x="848"/>
        <item x="794"/>
        <item x="1219"/>
        <item x="908"/>
        <item x="1218"/>
        <item x="895"/>
        <item x="195"/>
        <item x="516"/>
        <item x="337"/>
        <item x="384"/>
        <item x="705"/>
        <item x="1149"/>
        <item x="817"/>
        <item x="296"/>
        <item x="845"/>
        <item x="1168"/>
        <item x="552"/>
        <item x="842"/>
        <item x="1139"/>
        <item x="1072"/>
        <item x="1108"/>
        <item x="380"/>
        <item x="1250"/>
        <item x="900"/>
        <item x="85"/>
        <item x="86"/>
        <item x="617"/>
        <item x="268"/>
        <item x="82"/>
        <item x="1223"/>
        <item x="26"/>
        <item x="583"/>
        <item x="66"/>
        <item x="1112"/>
        <item x="698"/>
        <item x="1204"/>
        <item x="574"/>
        <item x="76"/>
        <item x="1005"/>
        <item x="766"/>
        <item x="697"/>
        <item x="353"/>
        <item x="401"/>
        <item x="155"/>
        <item x="154"/>
        <item x="1131"/>
        <item x="407"/>
        <item x="786"/>
        <item x="862"/>
        <item x="861"/>
        <item x="1138"/>
        <item x="799"/>
        <item x="1251"/>
        <item x="415"/>
        <item x="34"/>
        <item x="1121"/>
        <item x="180"/>
        <item x="970"/>
        <item x="1211"/>
        <item x="971"/>
        <item x="1132"/>
        <item x="36"/>
        <item x="410"/>
        <item x="229"/>
        <item x="248"/>
        <item x="1040"/>
        <item x="735"/>
        <item x="1246"/>
        <item x="157"/>
        <item x="859"/>
        <item x="871"/>
        <item x="858"/>
        <item x="857"/>
        <item x="1189"/>
        <item x="408"/>
        <item x="768"/>
        <item x="327"/>
        <item x="286"/>
        <item x="1242"/>
        <item x="0"/>
        <item x="952"/>
        <item x="1"/>
        <item x="100"/>
        <item x="854"/>
        <item x="587"/>
        <item x="1071"/>
        <item x="1201"/>
        <item x="403"/>
        <item x="35"/>
        <item x="680"/>
        <item x="28"/>
        <item x="783"/>
        <item x="677"/>
        <item x="595"/>
        <item x="533"/>
        <item x="937"/>
        <item x="938"/>
        <item x="939"/>
        <item x="653"/>
        <item x="670"/>
        <item x="396"/>
        <item x="84"/>
        <item x="1240"/>
        <item x="83"/>
        <item x="777"/>
        <item x="190"/>
        <item x="624"/>
        <item x="784"/>
        <item x="391"/>
        <item x="447"/>
        <item x="693"/>
        <item x="655"/>
        <item x="909"/>
        <item x="1124"/>
        <item x="1146"/>
        <item x="976"/>
        <item x="1161"/>
        <item x="813"/>
        <item x="427"/>
        <item x="1221"/>
        <item x="1104"/>
        <item x="1046"/>
        <item x="1222"/>
        <item x="422"/>
        <item x="1101"/>
        <item x="867"/>
        <item x="550"/>
        <item x="1172"/>
        <item x="679"/>
        <item x="1009"/>
        <item x="131"/>
        <item x="787"/>
        <item t="default"/>
      </items>
      <autoSortScope>
        <pivotArea dataOnly="0" outline="0" fieldPosition="0">
          <references count="1">
            <reference field="4294967294" count="1" selected="0">
              <x v="1"/>
            </reference>
          </references>
        </pivotArea>
      </autoSortScope>
    </pivotField>
    <pivotField dataField="1" showAll="0"/>
    <pivotField numFmtId="164" showAll="0"/>
    <pivotField showAll="0"/>
    <pivotField showAll="0">
      <items count="200">
        <item x="197"/>
        <item x="14"/>
        <item x="57"/>
        <item x="2"/>
        <item x="52"/>
        <item x="191"/>
        <item x="182"/>
        <item x="46"/>
        <item x="24"/>
        <item x="30"/>
        <item x="195"/>
        <item x="100"/>
        <item x="48"/>
        <item x="129"/>
        <item x="72"/>
        <item x="84"/>
        <item x="190"/>
        <item x="165"/>
        <item x="171"/>
        <item x="1"/>
        <item x="89"/>
        <item x="95"/>
        <item x="71"/>
        <item x="108"/>
        <item x="135"/>
        <item x="151"/>
        <item x="177"/>
        <item x="31"/>
        <item x="122"/>
        <item x="192"/>
        <item x="169"/>
        <item x="18"/>
        <item x="110"/>
        <item x="21"/>
        <item x="73"/>
        <item x="146"/>
        <item x="194"/>
        <item x="93"/>
        <item x="35"/>
        <item x="16"/>
        <item x="98"/>
        <item x="17"/>
        <item x="3"/>
        <item x="34"/>
        <item x="19"/>
        <item x="82"/>
        <item x="172"/>
        <item x="105"/>
        <item x="51"/>
        <item x="163"/>
        <item x="26"/>
        <item x="103"/>
        <item x="124"/>
        <item x="50"/>
        <item x="107"/>
        <item x="87"/>
        <item x="134"/>
        <item x="185"/>
        <item x="54"/>
        <item x="27"/>
        <item x="112"/>
        <item x="119"/>
        <item x="179"/>
        <item x="144"/>
        <item x="138"/>
        <item x="123"/>
        <item x="78"/>
        <item x="187"/>
        <item x="176"/>
        <item x="63"/>
        <item x="90"/>
        <item x="6"/>
        <item x="79"/>
        <item x="45"/>
        <item x="97"/>
        <item x="164"/>
        <item x="161"/>
        <item x="37"/>
        <item x="180"/>
        <item x="113"/>
        <item x="65"/>
        <item x="47"/>
        <item x="154"/>
        <item x="116"/>
        <item x="181"/>
        <item x="4"/>
        <item x="142"/>
        <item x="118"/>
        <item x="64"/>
        <item x="92"/>
        <item x="121"/>
        <item x="5"/>
        <item x="167"/>
        <item x="8"/>
        <item x="59"/>
        <item x="128"/>
        <item x="56"/>
        <item x="23"/>
        <item x="53"/>
        <item x="130"/>
        <item x="157"/>
        <item x="109"/>
        <item x="60"/>
        <item x="156"/>
        <item x="168"/>
        <item x="111"/>
        <item x="96"/>
        <item x="150"/>
        <item x="131"/>
        <item x="101"/>
        <item x="152"/>
        <item x="133"/>
        <item x="22"/>
        <item x="62"/>
        <item x="125"/>
        <item x="115"/>
        <item x="36"/>
        <item x="12"/>
        <item x="76"/>
        <item x="9"/>
        <item x="183"/>
        <item x="147"/>
        <item x="155"/>
        <item x="39"/>
        <item x="25"/>
        <item x="117"/>
        <item x="13"/>
        <item x="77"/>
        <item x="66"/>
        <item x="140"/>
        <item x="80"/>
        <item x="120"/>
        <item x="42"/>
        <item x="32"/>
        <item x="174"/>
        <item x="126"/>
        <item x="173"/>
        <item x="158"/>
        <item x="145"/>
        <item x="91"/>
        <item x="193"/>
        <item x="196"/>
        <item x="136"/>
        <item x="75"/>
        <item x="58"/>
        <item x="106"/>
        <item x="81"/>
        <item x="88"/>
        <item x="188"/>
        <item x="43"/>
        <item x="160"/>
        <item x="139"/>
        <item x="127"/>
        <item x="67"/>
        <item x="41"/>
        <item x="132"/>
        <item x="189"/>
        <item x="162"/>
        <item x="11"/>
        <item x="85"/>
        <item x="15"/>
        <item x="184"/>
        <item x="153"/>
        <item x="49"/>
        <item x="149"/>
        <item x="68"/>
        <item x="166"/>
        <item x="148"/>
        <item x="83"/>
        <item x="99"/>
        <item x="170"/>
        <item x="74"/>
        <item x="141"/>
        <item x="7"/>
        <item x="159"/>
        <item x="69"/>
        <item x="0"/>
        <item x="102"/>
        <item x="70"/>
        <item x="40"/>
        <item x="55"/>
        <item x="28"/>
        <item x="29"/>
        <item x="20"/>
        <item x="104"/>
        <item x="44"/>
        <item x="186"/>
        <item x="137"/>
        <item x="198"/>
        <item x="38"/>
        <item x="143"/>
        <item x="94"/>
        <item x="114"/>
        <item x="10"/>
        <item x="33"/>
        <item x="61"/>
        <item x="178"/>
        <item x="86"/>
        <item x="175"/>
        <item t="default"/>
      </items>
    </pivotField>
    <pivotField showAll="0"/>
    <pivotField dataField="1" showAll="0"/>
    <pivotField showAll="0" defaultSubtotal="0"/>
    <pivotField showAll="0" defaultSubtotal="0"/>
  </pivotFields>
  <rowFields count="1">
    <field x="2"/>
  </rowFields>
  <rowItems count="11">
    <i>
      <x v="369"/>
    </i>
    <i>
      <x v="927"/>
    </i>
    <i>
      <x v="124"/>
    </i>
    <i>
      <x v="926"/>
    </i>
    <i>
      <x v="993"/>
    </i>
    <i>
      <x v="888"/>
    </i>
    <i>
      <x v="1220"/>
    </i>
    <i>
      <x v="78"/>
    </i>
    <i>
      <x v="81"/>
    </i>
    <i>
      <x v="964"/>
    </i>
    <i t="grand">
      <x/>
    </i>
  </rowItems>
  <colFields count="1">
    <field x="-2"/>
  </colFields>
  <colItems count="2">
    <i>
      <x/>
    </i>
    <i i="1">
      <x v="1"/>
    </i>
  </colItems>
  <dataFields count="2">
    <dataField name="Sum of Quantity" fld="3" baseField="0" baseItem="0"/>
    <dataField name="Sum of Total_Sales" fld="8"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F9357E15-B7A8-4D60-B8B5-12C8A39DF8B2}" sourceName="Description">
  <pivotTables>
    <pivotTable tabId="7" name="PivotTable3"/>
  </pivotTables>
  <data>
    <tabular pivotCacheId="414943157">
      <items count="1273">
        <i x="498" s="1"/>
        <i x="1030" s="1"/>
        <i x="278" s="1"/>
        <i x="349" s="1"/>
        <i x="823" s="1"/>
        <i x="348" s="1"/>
        <i x="1029"/>
        <i x="914"/>
        <i x="940"/>
        <i x="1084"/>
        <i x="691"/>
        <i x="478"/>
        <i x="991"/>
        <i x="474"/>
        <i x="772"/>
        <i x="1261"/>
        <i x="361"/>
        <i x="532"/>
        <i x="638"/>
        <i x="247"/>
        <i x="373"/>
        <i x="828"/>
        <i x="709"/>
        <i x="201"/>
        <i x="288"/>
        <i x="224"/>
        <i x="743"/>
        <i x="225"/>
        <i x="199"/>
        <i x="231"/>
        <i x="899"/>
        <i x="130"/>
        <i x="329"/>
        <i x="1109"/>
        <i x="1110"/>
        <i x="137"/>
        <i x="360"/>
        <i x="362"/>
        <i x="1059"/>
        <i x="703"/>
        <i x="1010"/>
        <i x="379"/>
        <i x="56"/>
        <i x="20"/>
        <i x="471"/>
        <i x="148"/>
        <i x="30"/>
        <i x="260"/>
        <i x="948"/>
        <i x="947"/>
        <i x="239"/>
        <i x="949"/>
        <i x="243"/>
        <i x="1174"/>
        <i x="719"/>
        <i x="431"/>
        <i x="432"/>
        <i x="708"/>
        <i x="707"/>
        <i x="430"/>
        <i x="827"/>
        <i x="1026"/>
        <i x="1055"/>
        <i x="1061"/>
        <i x="608"/>
        <i x="506"/>
        <i x="523"/>
        <i x="508"/>
        <i x="259"/>
        <i x="1044"/>
        <i x="507"/>
        <i x="606"/>
        <i x="883"/>
        <i x="1013"/>
        <i x="625"/>
        <i x="345"/>
        <i x="645"/>
        <i x="919"/>
        <i x="9"/>
        <i x="363"/>
        <i x="576"/>
        <i x="1188"/>
        <i x="1114"/>
        <i x="1039"/>
        <i x="749"/>
        <i x="838"/>
        <i x="241"/>
        <i x="1257"/>
        <i x="762"/>
        <i x="761"/>
        <i x="758"/>
        <i x="782"/>
        <i x="826"/>
        <i x="825"/>
        <i x="211"/>
        <i x="846"/>
        <i x="1116"/>
        <i x="1042"/>
        <i x="695"/>
        <i x="806"/>
        <i x="596"/>
        <i x="1259"/>
        <i x="1099"/>
        <i x="736"/>
        <i x="669"/>
        <i x="40"/>
        <i x="93"/>
        <i x="975"/>
        <i x="420"/>
        <i x="581"/>
        <i x="485"/>
        <i x="819"/>
        <i x="1094"/>
        <i x="690"/>
        <i x="160"/>
        <i x="433"/>
        <i x="746"/>
        <i x="1103"/>
        <i x="1057"/>
        <i x="120"/>
        <i x="355"/>
        <i x="139"/>
        <i x="1126"/>
        <i x="302"/>
        <i x="222"/>
        <i x="158"/>
        <i x="333"/>
        <i x="1091"/>
        <i x="328"/>
        <i x="1025"/>
        <i x="326"/>
        <i x="258"/>
        <i x="964"/>
        <i x="541"/>
        <i x="1043"/>
        <i x="742"/>
        <i x="434"/>
        <i x="549"/>
        <i x="641"/>
        <i x="649"/>
        <i x="152"/>
        <i x="1024"/>
        <i x="936"/>
        <i x="824"/>
        <i x="1037"/>
        <i x="141"/>
        <i x="1266"/>
        <i x="133"/>
        <i x="779"/>
        <i x="293"/>
        <i x="350"/>
        <i x="311"/>
        <i x="983"/>
        <i x="1151"/>
        <i x="1199"/>
        <i x="1236"/>
        <i x="985"/>
        <i x="1137"/>
        <i x="1158"/>
        <i x="1123"/>
        <i x="194"/>
        <i x="585"/>
        <i x="852"/>
        <i x="163"/>
        <i x="567"/>
        <i x="1203"/>
        <i x="960"/>
        <i x="450"/>
        <i x="1178"/>
        <i x="438"/>
        <i x="13"/>
        <i x="15"/>
        <i x="14"/>
        <i x="89"/>
        <i x="615"/>
        <i x="1003"/>
        <i x="718"/>
        <i x="616"/>
        <i x="1256"/>
        <i x="724"/>
        <i x="879"/>
        <i x="277"/>
        <i x="1247"/>
        <i x="1248"/>
        <i x="821"/>
        <i x="395"/>
        <i x="770"/>
        <i x="505"/>
        <i x="982"/>
        <i x="1272"/>
        <i x="868"/>
        <i x="292"/>
        <i x="291"/>
        <i x="582"/>
        <i x="548"/>
        <i x="756"/>
        <i x="275"/>
        <i x="252"/>
        <i x="849"/>
        <i x="675"/>
        <i x="451"/>
        <i x="850"/>
        <i x="251"/>
        <i x="265"/>
        <i x="236"/>
        <i x="674"/>
        <i x="449"/>
        <i x="370"/>
        <i x="692"/>
        <i x="603"/>
        <i x="554"/>
        <i x="1014"/>
        <i x="1190"/>
        <i x="720"/>
        <i x="629"/>
        <i x="107"/>
        <i x="108"/>
        <i x="109"/>
        <i x="106"/>
        <i x="119"/>
        <i x="105"/>
        <i x="979"/>
        <i x="74"/>
        <i x="981"/>
        <i x="980"/>
        <i x="905"/>
        <i x="805"/>
        <i x="714"/>
        <i x="715"/>
        <i x="542"/>
        <i x="1111"/>
        <i x="1107"/>
        <i x="543"/>
        <i x="599"/>
        <i x="511"/>
        <i x="490"/>
        <i x="153"/>
        <i x="814"/>
        <i x="48"/>
        <i x="49"/>
        <i x="366"/>
        <i x="383"/>
        <i x="759"/>
        <i x="711"/>
        <i x="863"/>
        <i x="1159"/>
        <i x="392"/>
        <i x="393"/>
        <i x="754"/>
        <i x="1017"/>
        <i x="103"/>
        <i x="958"/>
        <i x="1245"/>
        <i x="321"/>
        <i x="830"/>
        <i x="492"/>
        <i x="1170"/>
        <i x="1191"/>
        <i x="1192"/>
        <i x="808"/>
        <i x="124"/>
        <i x="1208"/>
        <i x="123"/>
        <i x="217"/>
        <i x="666"/>
        <i x="43"/>
        <i x="42"/>
        <i x="41"/>
        <i x="659"/>
        <i x="319"/>
        <i x="657"/>
        <i x="51"/>
        <i x="50"/>
        <i x="335"/>
        <i x="183"/>
        <i x="572"/>
        <i x="571"/>
        <i x="689"/>
        <i x="525"/>
        <i x="800"/>
        <i x="526"/>
        <i x="191"/>
        <i x="324"/>
        <i x="957"/>
        <i x="956"/>
        <i x="184"/>
        <i x="134"/>
        <i x="1081"/>
        <i x="760"/>
        <i x="651"/>
        <i x="205"/>
        <i x="637"/>
        <i x="1200"/>
        <i x="1153"/>
        <i x="1066"/>
        <i x="1064"/>
        <i x="262"/>
        <i x="673"/>
        <i x="429"/>
        <i x="1092"/>
        <i x="121"/>
        <i x="640"/>
        <i x="973"/>
        <i x="200"/>
        <i x="1067"/>
        <i x="876"/>
        <i x="1262"/>
        <i x="696"/>
        <i x="728"/>
        <i x="129"/>
        <i x="1008"/>
        <i x="1007"/>
        <i x="480"/>
        <i x="142"/>
        <i x="1183"/>
        <i x="501"/>
        <i x="125"/>
        <i x="144"/>
        <i x="951"/>
        <i x="771"/>
        <i x="213"/>
        <i x="716"/>
        <i x="263"/>
        <i x="2"/>
        <i x="117"/>
        <i x="340"/>
        <i x="341"/>
        <i x="308"/>
        <i x="590"/>
        <i x="1206"/>
        <i x="534"/>
        <i x="942"/>
        <i x="80"/>
        <i x="538"/>
        <i x="589"/>
        <i x="1063"/>
        <i x="840"/>
        <i x="918"/>
        <i x="1229"/>
        <i x="1230"/>
        <i x="931"/>
        <i x="488"/>
        <i x="1225"/>
        <i x="896"/>
        <i x="1050"/>
        <i x="1051"/>
        <i x="1052"/>
        <i x="159"/>
        <i x="162"/>
        <i x="161"/>
        <i x="977"/>
        <i x="1209"/>
        <i x="210"/>
        <i x="586"/>
        <i x="1180"/>
        <i x="924"/>
        <i x="553"/>
        <i x="1015"/>
        <i x="1264"/>
        <i x="1073"/>
        <i x="250"/>
        <i x="614"/>
        <i x="612"/>
        <i x="214"/>
        <i x="535"/>
        <i x="627"/>
        <i x="496"/>
        <i x="497"/>
        <i x="676"/>
        <i x="19"/>
        <i x="437"/>
        <i x="484"/>
        <i x="801"/>
        <i x="515"/>
        <i x="514"/>
        <i x="536"/>
        <i x="802"/>
        <i x="110"/>
        <i x="573"/>
        <i x="1060"/>
        <i x="425"/>
        <i x="424"/>
        <i x="699"/>
        <i x="426"/>
        <i x="343"/>
        <i x="1122"/>
        <i x="856"/>
        <i x="486"/>
        <i x="847"/>
        <i x="748"/>
        <i x="1165"/>
        <i x="1198"/>
        <i x="347"/>
        <i x="1164"/>
        <i x="346"/>
        <i x="1048"/>
        <i x="1197"/>
        <i x="816"/>
        <i x="539"/>
        <i x="331"/>
        <i x="688"/>
        <i x="531"/>
        <i x="1097"/>
        <i x="722"/>
        <i x="149"/>
        <i x="562"/>
        <i x="1045"/>
        <i x="81"/>
        <i x="421"/>
        <i x="428"/>
        <i x="1169"/>
        <i x="1253"/>
        <i x="99"/>
        <i x="609"/>
        <i x="611"/>
        <i x="610"/>
        <i x="751"/>
        <i x="1133"/>
        <i x="37"/>
        <i x="32"/>
        <i x="53"/>
        <i x="313"/>
        <i x="389"/>
        <i x="390"/>
        <i x="622"/>
        <i x="796"/>
        <i x="797"/>
        <i x="795"/>
        <i x="64"/>
        <i x="63"/>
        <i x="65"/>
        <i x="12"/>
        <i x="45"/>
        <i x="1241"/>
        <i x="1224"/>
        <i x="929"/>
        <i x="694"/>
        <i x="169"/>
        <i x="621"/>
        <i x="1156"/>
        <i x="1163"/>
        <i x="1032"/>
        <i x="789"/>
        <i x="860"/>
        <i x="769"/>
        <i x="1065"/>
        <i x="1234"/>
        <i x="575"/>
        <i x="923"/>
        <i x="1033"/>
        <i x="591"/>
        <i x="866"/>
        <i x="865"/>
        <i x="592"/>
        <i x="489"/>
        <i x="593"/>
        <i x="147"/>
        <i x="873"/>
        <i x="874"/>
        <i x="1086"/>
        <i x="1202"/>
        <i x="792"/>
        <i x="1155"/>
        <i x="1093"/>
        <i x="1076"/>
        <i x="301"/>
        <i x="1082"/>
        <i x="1150"/>
        <i x="665"/>
        <i x="290"/>
        <i x="235"/>
        <i x="1102"/>
        <i x="419"/>
        <i x="264"/>
        <i x="467"/>
        <i x="466"/>
        <i x="111"/>
        <i x="1028"/>
        <i x="90"/>
        <i x="941"/>
        <i x="870"/>
        <i x="869"/>
        <i x="418"/>
        <i x="1181"/>
        <i x="1182"/>
        <i x="907"/>
        <i x="405"/>
        <i x="404"/>
        <i x="6"/>
        <i x="1038"/>
        <i x="636"/>
        <i x="664"/>
        <i x="1231"/>
        <i x="1232"/>
        <i x="893"/>
        <i x="776"/>
        <i x="530"/>
        <i x="725"/>
        <i x="398"/>
        <i x="687"/>
        <i x="644"/>
        <i x="744"/>
        <i x="132"/>
        <i x="648"/>
        <i x="150"/>
        <i x="881"/>
        <i x="986"/>
        <i x="342"/>
        <i x="903"/>
        <i x="91"/>
        <i x="218"/>
        <i x="967"/>
        <i x="1238"/>
        <i x="439"/>
        <i x="815"/>
        <i x="509"/>
        <i x="1128"/>
        <i x="481"/>
        <i x="58"/>
        <i x="59"/>
        <i x="60"/>
        <i x="8"/>
        <i x="61"/>
        <i x="198"/>
        <i x="7"/>
        <i x="1062"/>
        <i x="822"/>
        <i x="1020"/>
        <i x="140"/>
        <i x="338"/>
        <i x="561"/>
        <i x="1127"/>
        <i x="351"/>
        <i x="1207"/>
        <i x="953"/>
        <i x="344"/>
        <i x="930"/>
        <i x="1243"/>
        <i x="175"/>
        <i x="127"/>
        <i x="1233"/>
        <i x="1074"/>
        <i x="174"/>
        <i x="29"/>
        <i x="31"/>
        <i x="186"/>
        <i x="527"/>
        <i x="1263"/>
        <i x="932"/>
        <i x="282"/>
        <i x="880"/>
        <i x="280"/>
        <i x="283"/>
        <i x="281"/>
        <i x="284"/>
        <i x="246"/>
        <i x="16"/>
        <i x="597"/>
        <i x="757"/>
        <i x="97"/>
        <i x="855"/>
        <i x="1173"/>
        <i x="75"/>
        <i x="563"/>
        <i x="452"/>
        <i x="122"/>
        <i x="469"/>
        <i x="468"/>
        <i x="1148"/>
        <i x="1268"/>
        <i x="436"/>
        <i x="785"/>
        <i x="371"/>
        <i x="151"/>
        <i x="954"/>
        <i x="357"/>
        <i x="566"/>
        <i x="829"/>
        <i x="1210"/>
        <i x="381"/>
        <i x="464"/>
        <i x="39"/>
        <i x="216"/>
        <i x="1140"/>
        <i x="904"/>
        <i x="658"/>
        <i x="812"/>
        <i x="493"/>
        <i x="215"/>
        <i x="1227"/>
        <i x="220"/>
        <i x="365"/>
        <i x="166"/>
        <i x="358"/>
        <i x="167"/>
        <i x="558"/>
        <i x="943"/>
        <i x="557"/>
        <i x="559"/>
        <i x="364"/>
        <i x="228"/>
        <i x="300"/>
        <i x="334"/>
        <i x="926"/>
        <i x="1205"/>
        <i x="1078"/>
        <i x="1077"/>
        <i x="1075"/>
        <i x="1176"/>
        <i x="1184"/>
        <i x="737"/>
        <i x="95"/>
        <i x="143"/>
        <i x="872"/>
        <i x="94"/>
        <i x="1167"/>
        <i x="3"/>
        <i x="479"/>
        <i x="730"/>
        <i x="459"/>
        <i x="755"/>
        <i x="257"/>
        <i x="1212"/>
        <i x="1213"/>
        <i x="135"/>
        <i x="528"/>
        <i x="522"/>
        <i x="473"/>
        <i x="1269"/>
        <i x="332"/>
        <i x="652"/>
        <i x="1166"/>
        <i x="1006"/>
        <i x="1235"/>
        <i x="545"/>
        <i x="734"/>
        <i x="731"/>
        <i x="733"/>
        <i x="732"/>
        <i x="623"/>
        <i x="1035"/>
        <i x="1053"/>
        <i x="723"/>
        <i x="864"/>
        <i x="1049"/>
        <i x="544"/>
        <i x="17"/>
        <i x="1119"/>
        <i x="1018"/>
        <i x="1177"/>
        <i x="752"/>
        <i x="339"/>
        <i x="835"/>
        <i x="556"/>
        <i x="1160"/>
        <i x="950"/>
        <i x="767"/>
        <i x="706"/>
        <i x="555"/>
        <i x="1088"/>
        <i x="774"/>
        <i x="568"/>
        <i x="920"/>
        <i x="1255"/>
        <i x="678"/>
        <i x="1129"/>
        <i x="71"/>
        <i x="1270"/>
        <i x="73"/>
        <i x="72"/>
        <i x="843"/>
        <i x="70"/>
        <i x="1265"/>
        <i x="620"/>
        <i x="619"/>
        <i x="618"/>
        <i x="385"/>
        <i x="170"/>
        <i x="209"/>
        <i x="672"/>
        <i x="387"/>
        <i x="1120"/>
        <i x="376"/>
        <i x="1016"/>
        <i x="803"/>
        <i x="354"/>
        <i x="285"/>
        <i x="96"/>
        <i x="1171"/>
        <i x="406"/>
        <i x="959"/>
        <i x="1000"/>
        <i x="628"/>
        <i x="187"/>
        <i x="444"/>
        <i x="445"/>
        <i x="442"/>
        <i x="446"/>
        <i x="443"/>
        <i x="546"/>
        <i x="934"/>
        <i x="402"/>
        <i x="1125"/>
        <i x="1179"/>
        <i x="237"/>
        <i x="238"/>
        <i x="712"/>
        <i x="713"/>
        <i x="1154"/>
        <i x="1185"/>
        <i x="1186"/>
        <i x="1187"/>
        <i x="1152"/>
        <i x="927"/>
        <i x="925"/>
        <i x="1252"/>
        <i x="359"/>
        <i x="320"/>
        <i x="118"/>
        <i x="518"/>
        <i x="1267"/>
        <i x="650"/>
        <i x="413"/>
        <i x="482"/>
        <i x="494"/>
        <i x="1228"/>
        <i x="613"/>
        <i x="646"/>
        <i x="499"/>
        <i x="634"/>
        <i x="633"/>
        <i x="219"/>
        <i x="206"/>
        <i x="968"/>
        <i x="607"/>
        <i x="1095"/>
        <i x="176"/>
        <i x="177"/>
        <i x="367"/>
        <i x="456"/>
        <i x="457"/>
        <i x="844"/>
        <i x="171"/>
        <i x="46"/>
        <i x="461"/>
        <i x="44"/>
        <i x="172"/>
        <i x="455"/>
        <i x="458"/>
        <i x="933"/>
        <i x="453"/>
        <i x="448"/>
        <i x="454"/>
        <i x="316"/>
        <i x="990"/>
        <i x="102"/>
        <i x="289"/>
        <i x="374"/>
        <i x="1258"/>
        <i x="988"/>
        <i x="989"/>
        <i x="202"/>
        <i x="1196"/>
        <i x="55"/>
        <i x="57"/>
        <i x="54"/>
        <i x="472"/>
        <i x="547"/>
        <i x="565"/>
        <i x="668"/>
        <i x="727"/>
        <i x="1054"/>
        <i x="837"/>
        <i x="521"/>
        <i x="910"/>
        <i x="1193"/>
        <i x="234"/>
        <i x="52"/>
        <i x="1106"/>
        <i x="386"/>
        <i x="998"/>
        <i x="21"/>
        <i x="33"/>
        <i x="372"/>
        <i x="832"/>
        <i x="1195"/>
        <i x="833"/>
        <i x="1194"/>
        <i x="834"/>
        <i x="831"/>
        <i x="798"/>
        <i x="1068"/>
        <i x="790"/>
        <i x="495"/>
        <i x="902"/>
        <i x="388"/>
        <i x="851"/>
        <i x="564"/>
        <i x="898"/>
        <i x="1226"/>
        <i x="307"/>
        <i x="891"/>
        <i x="368"/>
        <i x="884"/>
        <i x="104"/>
        <i x="877"/>
        <i x="330"/>
        <i x="309"/>
        <i x="704"/>
        <i x="312"/>
        <i x="1100"/>
        <i x="642"/>
        <i x="961"/>
        <i x="946"/>
        <i x="1031"/>
        <i x="580"/>
        <i x="935"/>
        <i x="270"/>
        <i x="470"/>
        <i x="1034"/>
        <i x="244"/>
        <i x="1087"/>
        <i x="701"/>
        <i x="295"/>
        <i x="310"/>
        <i x="997"/>
        <i x="1239"/>
        <i x="984"/>
        <i x="1113"/>
        <i x="502"/>
        <i x="164"/>
        <i x="1070"/>
        <i x="267"/>
        <i x="686"/>
        <i x="804"/>
        <i x="269"/>
        <i x="271"/>
        <i x="145"/>
        <i x="440"/>
        <i x="276"/>
        <i x="68"/>
        <i x="441"/>
        <i x="67"/>
        <i x="69"/>
        <i x="635"/>
        <i x="513"/>
        <i x="520"/>
        <i x="487"/>
        <i x="462"/>
        <i x="579"/>
        <i x="578"/>
        <i x="249"/>
        <i x="1249"/>
        <i x="10"/>
        <i x="11"/>
        <i x="1027"/>
        <i x="780"/>
        <i x="781"/>
        <i x="1244"/>
        <i x="369"/>
        <i x="1175"/>
        <i x="245"/>
        <i x="240"/>
        <i x="889"/>
        <i x="47"/>
        <i x="1056"/>
        <i x="1058"/>
        <i x="165"/>
        <i x="894"/>
        <i x="253"/>
        <i x="477"/>
        <i x="476"/>
        <i x="475"/>
        <i x="18"/>
        <i x="223"/>
        <i x="963"/>
        <i x="540"/>
        <i x="726"/>
        <i x="974"/>
        <i x="1083"/>
        <i x="435"/>
        <i x="643"/>
        <i x="382"/>
        <i x="965"/>
        <i x="945"/>
        <i x="510"/>
        <i x="887"/>
        <i x="483"/>
        <i x="79"/>
        <i x="969"/>
        <i x="356"/>
        <i x="88"/>
        <i x="747"/>
        <i x="1136"/>
        <i x="793"/>
        <i x="882"/>
        <i x="1118"/>
        <i x="491"/>
        <i x="1105"/>
        <i x="765"/>
        <i x="738"/>
        <i x="352"/>
        <i x="1004"/>
        <i x="116"/>
        <i x="314"/>
        <i x="1096"/>
        <i x="915"/>
        <i x="1134"/>
        <i x="875"/>
        <i x="1117"/>
        <i x="1216"/>
        <i x="1214"/>
        <i x="841"/>
        <i x="460"/>
        <i x="917"/>
        <i x="1098"/>
        <i x="1217"/>
        <i x="423"/>
        <i x="551"/>
        <i x="853"/>
        <i x="978"/>
        <i x="27"/>
        <i x="639"/>
        <i x="126"/>
        <i x="375"/>
        <i x="254"/>
        <i x="4"/>
        <i x="227"/>
        <i x="323"/>
        <i x="230"/>
        <i x="601"/>
        <i x="892"/>
        <i x="112"/>
        <i x="128"/>
        <i x="232"/>
        <i x="287"/>
        <i x="101"/>
        <i x="1215"/>
        <i x="916"/>
        <i x="196"/>
        <i x="304"/>
        <i x="197"/>
        <i x="242"/>
        <i x="168"/>
        <i x="22"/>
        <i x="745"/>
        <i x="1254"/>
        <i x="24"/>
        <i x="23"/>
        <i x="182"/>
        <i x="207"/>
        <i x="417"/>
        <i x="315"/>
        <i x="717"/>
        <i x="811"/>
        <i x="656"/>
        <i x="226"/>
        <i x="537"/>
        <i x="1047"/>
        <i x="763"/>
        <i x="394"/>
        <i x="764"/>
        <i x="336"/>
        <i x="78"/>
        <i x="138"/>
        <i x="1001"/>
        <i x="890"/>
        <i x="1089"/>
        <i x="1090"/>
        <i x="377"/>
        <i x="146"/>
        <i x="700"/>
        <i x="1041"/>
        <i x="775"/>
        <i x="87"/>
        <i x="807"/>
        <i x="791"/>
        <i x="233"/>
        <i x="671"/>
        <i x="378"/>
        <i x="966"/>
        <i x="92"/>
        <i x="753"/>
        <i x="901"/>
        <i x="818"/>
        <i x="809"/>
        <i x="570"/>
        <i x="626"/>
        <i x="62"/>
        <i x="38"/>
        <i x="913"/>
        <i x="411"/>
        <i x="820"/>
        <i x="5"/>
        <i x="322"/>
        <i x="500"/>
        <i x="647"/>
        <i x="255"/>
        <i x="208"/>
        <i x="741"/>
        <i x="261"/>
        <i x="465"/>
        <i x="25"/>
        <i x="594"/>
        <i x="878"/>
        <i x="702"/>
        <i x="298"/>
        <i x="204"/>
        <i x="1022"/>
        <i x="922"/>
        <i x="921"/>
        <i x="632"/>
        <i x="660"/>
        <i x="662"/>
        <i x="274"/>
        <i x="654"/>
        <i x="661"/>
        <i x="272"/>
        <i x="273"/>
        <i x="750"/>
        <i x="972"/>
        <i x="1079"/>
        <i x="524"/>
        <i x="98"/>
        <i x="1080"/>
        <i x="192"/>
        <i x="188"/>
        <i x="77"/>
        <i x="999"/>
        <i x="303"/>
        <i x="885"/>
        <i x="1021"/>
        <i x="993"/>
        <i x="1157"/>
        <i x="181"/>
        <i x="297"/>
        <i x="203"/>
        <i x="156"/>
        <i x="400"/>
        <i x="256"/>
        <i x="463"/>
        <i x="685"/>
        <i x="906"/>
        <i x="740"/>
        <i x="778"/>
        <i x="773"/>
        <i x="409"/>
        <i x="325"/>
        <i x="1237"/>
        <i x="994"/>
        <i x="995"/>
        <i x="193"/>
        <i x="888"/>
        <i x="1002"/>
        <i x="1012"/>
        <i x="114"/>
        <i x="113"/>
        <i x="519"/>
        <i x="604"/>
        <i x="1036"/>
        <i x="416"/>
        <i x="517"/>
        <i x="503"/>
        <i x="560"/>
        <i x="987"/>
        <i x="577"/>
        <i x="1162"/>
        <i x="1019"/>
        <i x="992"/>
        <i x="294"/>
        <i x="886"/>
        <i x="299"/>
        <i x="1271"/>
        <i x="1085"/>
        <i x="212"/>
        <i x="414"/>
        <i x="721"/>
        <i x="136"/>
        <i x="682"/>
        <i x="221"/>
        <i x="684"/>
        <i x="529"/>
        <i x="928"/>
        <i x="897"/>
        <i x="305"/>
        <i x="962"/>
        <i x="178"/>
        <i x="598"/>
        <i x="279"/>
        <i x="912"/>
        <i x="504"/>
        <i x="1011"/>
        <i x="266"/>
        <i x="911"/>
        <i x="600"/>
        <i x="683"/>
        <i x="1135"/>
        <i x="788"/>
        <i x="173"/>
        <i x="1142"/>
        <i x="1143"/>
        <i x="1145"/>
        <i x="1141"/>
        <i x="1144"/>
        <i x="810"/>
        <i x="710"/>
        <i x="1023"/>
        <i x="569"/>
        <i x="1069"/>
        <i x="1115"/>
        <i x="739"/>
        <i x="588"/>
        <i x="318"/>
        <i x="1260"/>
        <i x="397"/>
        <i x="185"/>
        <i x="189"/>
        <i x="839"/>
        <i x="1130"/>
        <i x="631"/>
        <i x="944"/>
        <i x="1220"/>
        <i x="996"/>
        <i x="1147"/>
        <i x="512"/>
        <i x="399"/>
        <i x="955"/>
        <i x="584"/>
        <i x="412"/>
        <i x="663"/>
        <i x="729"/>
        <i x="836"/>
        <i x="317"/>
        <i x="630"/>
        <i x="605"/>
        <i x="602"/>
        <i x="115"/>
        <i x="179"/>
        <i x="667"/>
        <i x="306"/>
        <i x="681"/>
        <i x="848"/>
        <i x="794"/>
        <i x="1219"/>
        <i x="908"/>
        <i x="1218"/>
        <i x="895"/>
        <i x="195"/>
        <i x="516"/>
        <i x="337"/>
        <i x="384"/>
        <i x="705"/>
        <i x="1149"/>
        <i x="817"/>
        <i x="296"/>
        <i x="845"/>
        <i x="1168"/>
        <i x="552"/>
        <i x="842"/>
        <i x="1139"/>
        <i x="1072"/>
        <i x="1108"/>
        <i x="380"/>
        <i x="1250"/>
        <i x="900"/>
        <i x="85"/>
        <i x="86"/>
        <i x="617"/>
        <i x="268"/>
        <i x="82"/>
        <i x="1223"/>
        <i x="26"/>
        <i x="583"/>
        <i x="66"/>
        <i x="1112"/>
        <i x="698"/>
        <i x="1204"/>
        <i x="574"/>
        <i x="76"/>
        <i x="1005"/>
        <i x="766"/>
        <i x="697"/>
        <i x="353"/>
        <i x="401"/>
        <i x="155"/>
        <i x="154"/>
        <i x="1131"/>
        <i x="407"/>
        <i x="786"/>
        <i x="862"/>
        <i x="861"/>
        <i x="1138"/>
        <i x="799"/>
        <i x="1251"/>
        <i x="415"/>
        <i x="34"/>
        <i x="1121"/>
        <i x="180"/>
        <i x="970"/>
        <i x="1211"/>
        <i x="971"/>
        <i x="1132"/>
        <i x="36"/>
        <i x="410"/>
        <i x="229"/>
        <i x="248"/>
        <i x="1040"/>
        <i x="735"/>
        <i x="1246"/>
        <i x="157"/>
        <i x="859"/>
        <i x="871"/>
        <i x="858"/>
        <i x="857"/>
        <i x="1189"/>
        <i x="408"/>
        <i x="768"/>
        <i x="327"/>
        <i x="286"/>
        <i x="1242"/>
        <i x="0"/>
        <i x="952"/>
        <i x="1"/>
        <i x="100"/>
        <i x="854"/>
        <i x="587"/>
        <i x="1071"/>
        <i x="1201"/>
        <i x="403"/>
        <i x="35"/>
        <i x="680"/>
        <i x="28"/>
        <i x="783"/>
        <i x="677"/>
        <i x="595"/>
        <i x="533"/>
        <i x="937"/>
        <i x="938"/>
        <i x="939"/>
        <i x="653"/>
        <i x="670"/>
        <i x="396"/>
        <i x="84"/>
        <i x="1240"/>
        <i x="83"/>
        <i x="777"/>
        <i x="190"/>
        <i x="624"/>
        <i x="784"/>
        <i x="391"/>
        <i x="447"/>
        <i x="693"/>
        <i x="655"/>
        <i x="909"/>
        <i x="1124"/>
        <i x="1146"/>
        <i x="976"/>
        <i x="1161"/>
        <i x="813"/>
        <i x="427"/>
        <i x="1221"/>
        <i x="1104"/>
        <i x="1046"/>
        <i x="1222"/>
        <i x="422"/>
        <i x="1101"/>
        <i x="867"/>
        <i x="550"/>
        <i x="1172"/>
        <i x="679"/>
        <i x="1009"/>
        <i x="131"/>
        <i x="78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515C7B7F-2B07-4CF8-9BF6-2D0942704BAF}" sourceName="CustomerID">
  <pivotTables>
    <pivotTable tabId="7" name="PivotTable3"/>
  </pivotTables>
  <data>
    <tabular pivotCacheId="414943157">
      <items count="199">
        <i x="71" s="1"/>
        <i x="50" s="1"/>
        <i x="119" s="1"/>
        <i x="144" s="1"/>
        <i x="187" s="1"/>
        <i x="45" s="1"/>
        <i x="164" s="1"/>
        <i x="157" s="1"/>
        <i x="60" s="1"/>
        <i x="150" s="1"/>
        <i x="131" s="1"/>
        <i x="147" s="1"/>
        <i x="117" s="1"/>
        <i x="106" s="1"/>
        <i x="160" s="1"/>
        <i x="127" s="1"/>
        <i x="148" s="1"/>
        <i x="137" s="1"/>
        <i x="143" s="1"/>
        <i x="197" s="1" nd="1"/>
        <i x="14" s="1" nd="1"/>
        <i x="57" s="1" nd="1"/>
        <i x="2" s="1" nd="1"/>
        <i x="52" s="1" nd="1"/>
        <i x="191" s="1" nd="1"/>
        <i x="182" s="1" nd="1"/>
        <i x="46" s="1" nd="1"/>
        <i x="24" s="1" nd="1"/>
        <i x="30" s="1" nd="1"/>
        <i x="195" s="1" nd="1"/>
        <i x="100" s="1" nd="1"/>
        <i x="48" s="1" nd="1"/>
        <i x="129" s="1" nd="1"/>
        <i x="72" s="1" nd="1"/>
        <i x="84" s="1" nd="1"/>
        <i x="190" s="1" nd="1"/>
        <i x="165" s="1" nd="1"/>
        <i x="171" s="1" nd="1"/>
        <i x="1" s="1" nd="1"/>
        <i x="89" s="1" nd="1"/>
        <i x="95" s="1" nd="1"/>
        <i x="108" s="1" nd="1"/>
        <i x="135" s="1" nd="1"/>
        <i x="151" s="1" nd="1"/>
        <i x="177" s="1" nd="1"/>
        <i x="31" s="1" nd="1"/>
        <i x="122" s="1" nd="1"/>
        <i x="192" s="1" nd="1"/>
        <i x="169" s="1" nd="1"/>
        <i x="18" s="1" nd="1"/>
        <i x="110" s="1" nd="1"/>
        <i x="21" s="1" nd="1"/>
        <i x="73" s="1" nd="1"/>
        <i x="146" s="1" nd="1"/>
        <i x="194" s="1" nd="1"/>
        <i x="93" s="1" nd="1"/>
        <i x="35" s="1" nd="1"/>
        <i x="16" s="1" nd="1"/>
        <i x="98" s="1" nd="1"/>
        <i x="17" s="1" nd="1"/>
        <i x="3" s="1" nd="1"/>
        <i x="34" s="1" nd="1"/>
        <i x="19" s="1" nd="1"/>
        <i x="82" s="1" nd="1"/>
        <i x="172" s="1" nd="1"/>
        <i x="105" s="1" nd="1"/>
        <i x="51" s="1" nd="1"/>
        <i x="163" s="1" nd="1"/>
        <i x="26" s="1" nd="1"/>
        <i x="103" s="1" nd="1"/>
        <i x="124" s="1" nd="1"/>
        <i x="107" s="1" nd="1"/>
        <i x="87" s="1" nd="1"/>
        <i x="134" s="1" nd="1"/>
        <i x="185" s="1" nd="1"/>
        <i x="54" s="1" nd="1"/>
        <i x="27" s="1" nd="1"/>
        <i x="112" s="1" nd="1"/>
        <i x="179" s="1" nd="1"/>
        <i x="138" s="1" nd="1"/>
        <i x="123" s="1" nd="1"/>
        <i x="78" s="1" nd="1"/>
        <i x="176" s="1" nd="1"/>
        <i x="63" s="1" nd="1"/>
        <i x="90" s="1" nd="1"/>
        <i x="6" s="1" nd="1"/>
        <i x="79" s="1" nd="1"/>
        <i x="97" s="1" nd="1"/>
        <i x="161" s="1" nd="1"/>
        <i x="37" s="1" nd="1"/>
        <i x="180" s="1" nd="1"/>
        <i x="113" s="1" nd="1"/>
        <i x="65" s="1" nd="1"/>
        <i x="47" s="1" nd="1"/>
        <i x="154" s="1" nd="1"/>
        <i x="116" s="1" nd="1"/>
        <i x="181" s="1" nd="1"/>
        <i x="4" s="1" nd="1"/>
        <i x="142" s="1" nd="1"/>
        <i x="118" s="1" nd="1"/>
        <i x="64" s="1" nd="1"/>
        <i x="92" s="1" nd="1"/>
        <i x="121" s="1" nd="1"/>
        <i x="5" s="1" nd="1"/>
        <i x="167" s="1" nd="1"/>
        <i x="8" s="1" nd="1"/>
        <i x="59" s="1" nd="1"/>
        <i x="128" s="1" nd="1"/>
        <i x="56" s="1" nd="1"/>
        <i x="23" s="1" nd="1"/>
        <i x="53" s="1" nd="1"/>
        <i x="130" s="1" nd="1"/>
        <i x="109" s="1" nd="1"/>
        <i x="156" s="1" nd="1"/>
        <i x="168" s="1" nd="1"/>
        <i x="111" s="1" nd="1"/>
        <i x="96" s="1" nd="1"/>
        <i x="101" s="1" nd="1"/>
        <i x="152" s="1" nd="1"/>
        <i x="133" s="1" nd="1"/>
        <i x="22" s="1" nd="1"/>
        <i x="62" s="1" nd="1"/>
        <i x="125" s="1" nd="1"/>
        <i x="115" s="1" nd="1"/>
        <i x="36" s="1" nd="1"/>
        <i x="12" s="1" nd="1"/>
        <i x="76" s="1" nd="1"/>
        <i x="9" s="1" nd="1"/>
        <i x="183" s="1" nd="1"/>
        <i x="155" s="1" nd="1"/>
        <i x="39" s="1" nd="1"/>
        <i x="25" s="1" nd="1"/>
        <i x="13" s="1" nd="1"/>
        <i x="77" s="1" nd="1"/>
        <i x="66" s="1" nd="1"/>
        <i x="140" s="1" nd="1"/>
        <i x="80" s="1" nd="1"/>
        <i x="120" s="1" nd="1"/>
        <i x="42" s="1" nd="1"/>
        <i x="32" s="1" nd="1"/>
        <i x="174" s="1" nd="1"/>
        <i x="126" s="1" nd="1"/>
        <i x="173" s="1" nd="1"/>
        <i x="158" s="1" nd="1"/>
        <i x="145" s="1" nd="1"/>
        <i x="91" s="1" nd="1"/>
        <i x="193" s="1" nd="1"/>
        <i x="196" s="1" nd="1"/>
        <i x="136" s="1" nd="1"/>
        <i x="75" s="1" nd="1"/>
        <i x="58" s="1" nd="1"/>
        <i x="81" s="1" nd="1"/>
        <i x="88" s="1" nd="1"/>
        <i x="188" s="1" nd="1"/>
        <i x="43" s="1" nd="1"/>
        <i x="139" s="1" nd="1"/>
        <i x="67" s="1" nd="1"/>
        <i x="41" s="1" nd="1"/>
        <i x="132" s="1" nd="1"/>
        <i x="189" s="1" nd="1"/>
        <i x="162" s="1" nd="1"/>
        <i x="11" s="1" nd="1"/>
        <i x="85" s="1" nd="1"/>
        <i x="15" s="1" nd="1"/>
        <i x="184" s="1" nd="1"/>
        <i x="153" s="1" nd="1"/>
        <i x="49" s="1" nd="1"/>
        <i x="149" s="1" nd="1"/>
        <i x="68" s="1" nd="1"/>
        <i x="166" s="1" nd="1"/>
        <i x="83" s="1" nd="1"/>
        <i x="99" s="1" nd="1"/>
        <i x="170" s="1" nd="1"/>
        <i x="74" s="1" nd="1"/>
        <i x="141" s="1" nd="1"/>
        <i x="7" s="1" nd="1"/>
        <i x="159" s="1" nd="1"/>
        <i x="69" s="1" nd="1"/>
        <i x="0" s="1" nd="1"/>
        <i x="102" s="1" nd="1"/>
        <i x="70" s="1" nd="1"/>
        <i x="40" s="1" nd="1"/>
        <i x="55" s="1" nd="1"/>
        <i x="28" s="1" nd="1"/>
        <i x="29" s="1" nd="1"/>
        <i x="20" s="1" nd="1"/>
        <i x="104" s="1" nd="1"/>
        <i x="44" s="1" nd="1"/>
        <i x="186" s="1" nd="1"/>
        <i x="198" s="1" nd="1"/>
        <i x="38" s="1" nd="1"/>
        <i x="94" s="1" nd="1"/>
        <i x="114" s="1" nd="1"/>
        <i x="10" s="1" nd="1"/>
        <i x="33" s="1" nd="1"/>
        <i x="61" s="1" nd="1"/>
        <i x="178" s="1" nd="1"/>
        <i x="86" s="1" nd="1"/>
        <i x="17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7291268-6959-4957-95AD-905DEF80585E}" sourceName="Country">
  <pivotTables>
    <pivotTable tabId="7" name="PivotTable3"/>
  </pivotTables>
  <data>
    <tabular pivotCacheId="414943157">
      <items count="8">
        <i x="0" s="1"/>
        <i x="2" s="1" nd="1"/>
        <i x="6" s="1" nd="1"/>
        <i x="1" s="1" nd="1"/>
        <i x="4" s="1" nd="1"/>
        <i x="3" s="1" nd="1"/>
        <i x="5" s="1" nd="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1F658BE9-59BE-49AA-B0D9-964F3C979A48}" sourceName="Days">
  <pivotTables>
    <pivotTable tabId="7" name="PivotTable3"/>
  </pivotTables>
  <data>
    <tabular pivotCacheId="414943157">
      <items count="368">
        <i x="336" s="1"/>
        <i x="337" s="1"/>
        <i x="0" s="1" nd="1"/>
        <i x="367" s="1" nd="1"/>
        <i x="101" s="1" nd="1"/>
        <i x="223" s="1" nd="1"/>
        <i x="345" s="1" nd="1"/>
        <i x="41" s="1" nd="1"/>
        <i x="10" s="1" nd="1"/>
        <i x="192" s="1" nd="1"/>
        <i x="162" s="1" nd="1"/>
        <i x="70" s="1" nd="1"/>
        <i x="131" s="1" nd="1"/>
        <i x="315" s="1" nd="1"/>
        <i x="284" s="1" nd="1"/>
        <i x="254" s="1" nd="1"/>
        <i x="102" s="1" nd="1"/>
        <i x="224" s="1" nd="1"/>
        <i x="346" s="1" nd="1"/>
        <i x="42" s="1" nd="1"/>
        <i x="11" s="1" nd="1"/>
        <i x="193" s="1" nd="1"/>
        <i x="163" s="1" nd="1"/>
        <i x="71" s="1" nd="1"/>
        <i x="132" s="1" nd="1"/>
        <i x="316" s="1" nd="1"/>
        <i x="285" s="1" nd="1"/>
        <i x="255" s="1" nd="1"/>
        <i x="103" s="1" nd="1"/>
        <i x="225" s="1" nd="1"/>
        <i x="347" s="1" nd="1"/>
        <i x="43" s="1" nd="1"/>
        <i x="12" s="1" nd="1"/>
        <i x="194" s="1" nd="1"/>
        <i x="164" s="1" nd="1"/>
        <i x="72" s="1" nd="1"/>
        <i x="133" s="1" nd="1"/>
        <i x="317" s="1" nd="1"/>
        <i x="286" s="1" nd="1"/>
        <i x="256" s="1" nd="1"/>
        <i x="104" s="1" nd="1"/>
        <i x="226" s="1" nd="1"/>
        <i x="348" s="1" nd="1"/>
        <i x="44" s="1" nd="1"/>
        <i x="13" s="1" nd="1"/>
        <i x="195" s="1" nd="1"/>
        <i x="165" s="1" nd="1"/>
        <i x="73" s="1" nd="1"/>
        <i x="134" s="1" nd="1"/>
        <i x="318" s="1" nd="1"/>
        <i x="287" s="1" nd="1"/>
        <i x="257" s="1" nd="1"/>
        <i x="105" s="1" nd="1"/>
        <i x="227" s="1" nd="1"/>
        <i x="349" s="1" nd="1"/>
        <i x="45" s="1" nd="1"/>
        <i x="14" s="1" nd="1"/>
        <i x="196" s="1" nd="1"/>
        <i x="166" s="1" nd="1"/>
        <i x="74" s="1" nd="1"/>
        <i x="135" s="1" nd="1"/>
        <i x="319" s="1" nd="1"/>
        <i x="288" s="1" nd="1"/>
        <i x="258" s="1" nd="1"/>
        <i x="106" s="1" nd="1"/>
        <i x="228" s="1" nd="1"/>
        <i x="350" s="1" nd="1"/>
        <i x="46" s="1" nd="1"/>
        <i x="15" s="1" nd="1"/>
        <i x="197" s="1" nd="1"/>
        <i x="167" s="1" nd="1"/>
        <i x="75" s="1" nd="1"/>
        <i x="136" s="1" nd="1"/>
        <i x="320" s="1" nd="1"/>
        <i x="289" s="1" nd="1"/>
        <i x="259" s="1" nd="1"/>
        <i x="107" s="1" nd="1"/>
        <i x="229" s="1" nd="1"/>
        <i x="351" s="1" nd="1"/>
        <i x="47" s="1" nd="1"/>
        <i x="16" s="1" nd="1"/>
        <i x="198" s="1" nd="1"/>
        <i x="168" s="1" nd="1"/>
        <i x="76" s="1" nd="1"/>
        <i x="137" s="1" nd="1"/>
        <i x="321" s="1" nd="1"/>
        <i x="290" s="1" nd="1"/>
        <i x="260" s="1" nd="1"/>
        <i x="108" s="1" nd="1"/>
        <i x="230" s="1" nd="1"/>
        <i x="352" s="1" nd="1"/>
        <i x="48" s="1" nd="1"/>
        <i x="17" s="1" nd="1"/>
        <i x="199" s="1" nd="1"/>
        <i x="169" s="1" nd="1"/>
        <i x="77" s="1" nd="1"/>
        <i x="138" s="1" nd="1"/>
        <i x="322" s="1" nd="1"/>
        <i x="291" s="1" nd="1"/>
        <i x="261" s="1" nd="1"/>
        <i x="109" s="1" nd="1"/>
        <i x="231" s="1" nd="1"/>
        <i x="353" s="1" nd="1"/>
        <i x="49" s="1" nd="1"/>
        <i x="18" s="1" nd="1"/>
        <i x="200" s="1" nd="1"/>
        <i x="170" s="1" nd="1"/>
        <i x="78" s="1" nd="1"/>
        <i x="139" s="1" nd="1"/>
        <i x="323" s="1" nd="1"/>
        <i x="292" s="1" nd="1"/>
        <i x="262" s="1" nd="1"/>
        <i x="110" s="1" nd="1"/>
        <i x="232" s="1" nd="1"/>
        <i x="354" s="1" nd="1"/>
        <i x="50" s="1" nd="1"/>
        <i x="19" s="1" nd="1"/>
        <i x="201" s="1" nd="1"/>
        <i x="171" s="1" nd="1"/>
        <i x="79" s="1" nd="1"/>
        <i x="140" s="1" nd="1"/>
        <i x="324" s="1" nd="1"/>
        <i x="293" s="1" nd="1"/>
        <i x="263" s="1" nd="1"/>
        <i x="92" s="1" nd="1"/>
        <i x="214" s="1" nd="1"/>
        <i x="32" s="1" nd="1"/>
        <i x="1" s="1" nd="1"/>
        <i x="183" s="1" nd="1"/>
        <i x="153" s="1" nd="1"/>
        <i x="61" s="1" nd="1"/>
        <i x="122" s="1" nd="1"/>
        <i x="306" s="1" nd="1"/>
        <i x="275" s="1" nd="1"/>
        <i x="245" s="1" nd="1"/>
        <i x="111" s="1" nd="1"/>
        <i x="233" s="1" nd="1"/>
        <i x="355" s="1" nd="1"/>
        <i x="51" s="1" nd="1"/>
        <i x="20" s="1" nd="1"/>
        <i x="202" s="1" nd="1"/>
        <i x="172" s="1" nd="1"/>
        <i x="80" s="1" nd="1"/>
        <i x="141" s="1" nd="1"/>
        <i x="325" s="1" nd="1"/>
        <i x="294" s="1" nd="1"/>
        <i x="264" s="1" nd="1"/>
        <i x="112" s="1" nd="1"/>
        <i x="234" s="1" nd="1"/>
        <i x="356" s="1" nd="1"/>
        <i x="52" s="1" nd="1"/>
        <i x="21" s="1" nd="1"/>
        <i x="203" s="1" nd="1"/>
        <i x="173" s="1" nd="1"/>
        <i x="81" s="1" nd="1"/>
        <i x="142" s="1" nd="1"/>
        <i x="326" s="1" nd="1"/>
        <i x="295" s="1" nd="1"/>
        <i x="265" s="1" nd="1"/>
        <i x="113" s="1" nd="1"/>
        <i x="235" s="1" nd="1"/>
        <i x="357" s="1" nd="1"/>
        <i x="53" s="1" nd="1"/>
        <i x="22" s="1" nd="1"/>
        <i x="204" s="1" nd="1"/>
        <i x="174" s="1" nd="1"/>
        <i x="82" s="1" nd="1"/>
        <i x="143" s="1" nd="1"/>
        <i x="327" s="1" nd="1"/>
        <i x="296" s="1" nd="1"/>
        <i x="266" s="1" nd="1"/>
        <i x="114" s="1" nd="1"/>
        <i x="236" s="1" nd="1"/>
        <i x="358" s="1" nd="1"/>
        <i x="54" s="1" nd="1"/>
        <i x="23" s="1" nd="1"/>
        <i x="205" s="1" nd="1"/>
        <i x="175" s="1" nd="1"/>
        <i x="83" s="1" nd="1"/>
        <i x="144" s="1" nd="1"/>
        <i x="328" s="1" nd="1"/>
        <i x="297" s="1" nd="1"/>
        <i x="267" s="1" nd="1"/>
        <i x="115" s="1" nd="1"/>
        <i x="237" s="1" nd="1"/>
        <i x="359" s="1" nd="1"/>
        <i x="55" s="1" nd="1"/>
        <i x="24" s="1" nd="1"/>
        <i x="206" s="1" nd="1"/>
        <i x="176" s="1" nd="1"/>
        <i x="84" s="1" nd="1"/>
        <i x="145" s="1" nd="1"/>
        <i x="329" s="1" nd="1"/>
        <i x="298" s="1" nd="1"/>
        <i x="268" s="1" nd="1"/>
        <i x="116" s="1" nd="1"/>
        <i x="238" s="1" nd="1"/>
        <i x="360" s="1" nd="1"/>
        <i x="56" s="1" nd="1"/>
        <i x="25" s="1" nd="1"/>
        <i x="207" s="1" nd="1"/>
        <i x="177" s="1" nd="1"/>
        <i x="85" s="1" nd="1"/>
        <i x="146" s="1" nd="1"/>
        <i x="330" s="1" nd="1"/>
        <i x="299" s="1" nd="1"/>
        <i x="269" s="1" nd="1"/>
        <i x="117" s="1" nd="1"/>
        <i x="239" s="1" nd="1"/>
        <i x="361" s="1" nd="1"/>
        <i x="57" s="1" nd="1"/>
        <i x="26" s="1" nd="1"/>
        <i x="208" s="1" nd="1"/>
        <i x="178" s="1" nd="1"/>
        <i x="86" s="1" nd="1"/>
        <i x="147" s="1" nd="1"/>
        <i x="331" s="1" nd="1"/>
        <i x="300" s="1" nd="1"/>
        <i x="270" s="1" nd="1"/>
        <i x="118" s="1" nd="1"/>
        <i x="240" s="1" nd="1"/>
        <i x="362" s="1" nd="1"/>
        <i x="58" s="1" nd="1"/>
        <i x="27" s="1" nd="1"/>
        <i x="209" s="1" nd="1"/>
        <i x="179" s="1" nd="1"/>
        <i x="87" s="1" nd="1"/>
        <i x="148" s="1" nd="1"/>
        <i x="332" s="1" nd="1"/>
        <i x="301" s="1" nd="1"/>
        <i x="271" s="1" nd="1"/>
        <i x="119" s="1" nd="1"/>
        <i x="241" s="1" nd="1"/>
        <i x="363" s="1" nd="1"/>
        <i x="59" s="1" nd="1"/>
        <i x="28" s="1" nd="1"/>
        <i x="210" s="1" nd="1"/>
        <i x="180" s="1" nd="1"/>
        <i x="88" s="1" nd="1"/>
        <i x="149" s="1" nd="1"/>
        <i x="333" s="1" nd="1"/>
        <i x="302" s="1" nd="1"/>
        <i x="272" s="1" nd="1"/>
        <i x="120" s="1" nd="1"/>
        <i x="242" s="1" nd="1"/>
        <i x="364" s="1" nd="1"/>
        <i x="60" s="1" nd="1"/>
        <i x="29" s="1" nd="1"/>
        <i x="211" s="1" nd="1"/>
        <i x="181" s="1" nd="1"/>
        <i x="89" s="1" nd="1"/>
        <i x="150" s="1" nd="1"/>
        <i x="334" s="1" nd="1"/>
        <i x="303" s="1" nd="1"/>
        <i x="273" s="1" nd="1"/>
        <i x="93" s="1" nd="1"/>
        <i x="215" s="1" nd="1"/>
        <i x="33" s="1" nd="1"/>
        <i x="2" s="1" nd="1"/>
        <i x="184" s="1" nd="1"/>
        <i x="154" s="1" nd="1"/>
        <i x="62" s="1" nd="1"/>
        <i x="123" s="1" nd="1"/>
        <i x="307" s="1" nd="1"/>
        <i x="276" s="1" nd="1"/>
        <i x="246" s="1" nd="1"/>
        <i x="121" s="1" nd="1"/>
        <i x="243" s="1" nd="1"/>
        <i x="365" s="1" nd="1"/>
        <i x="30" s="1" nd="1"/>
        <i x="212" s="1" nd="1"/>
        <i x="182" s="1" nd="1"/>
        <i x="90" s="1" nd="1"/>
        <i x="151" s="1" nd="1"/>
        <i x="335" s="1" nd="1"/>
        <i x="304" s="1" nd="1"/>
        <i x="274" s="1" nd="1"/>
        <i x="244" s="1" nd="1"/>
        <i x="366" s="1" nd="1"/>
        <i x="31" s="1" nd="1"/>
        <i x="213" s="1" nd="1"/>
        <i x="91" s="1" nd="1"/>
        <i x="152" s="1" nd="1"/>
        <i x="305" s="1" nd="1"/>
        <i x="94" s="1" nd="1"/>
        <i x="216" s="1" nd="1"/>
        <i x="338" s="1" nd="1"/>
        <i x="34" s="1" nd="1"/>
        <i x="3" s="1" nd="1"/>
        <i x="185" s="1" nd="1"/>
        <i x="155" s="1" nd="1"/>
        <i x="63" s="1" nd="1"/>
        <i x="124" s="1" nd="1"/>
        <i x="308" s="1" nd="1"/>
        <i x="277" s="1" nd="1"/>
        <i x="247" s="1" nd="1"/>
        <i x="95" s="1" nd="1"/>
        <i x="217" s="1" nd="1"/>
        <i x="339" s="1" nd="1"/>
        <i x="35" s="1" nd="1"/>
        <i x="4" s="1" nd="1"/>
        <i x="186" s="1" nd="1"/>
        <i x="156" s="1" nd="1"/>
        <i x="64" s="1" nd="1"/>
        <i x="125" s="1" nd="1"/>
        <i x="309" s="1" nd="1"/>
        <i x="278" s="1" nd="1"/>
        <i x="248" s="1" nd="1"/>
        <i x="96" s="1" nd="1"/>
        <i x="218" s="1" nd="1"/>
        <i x="340" s="1" nd="1"/>
        <i x="36" s="1" nd="1"/>
        <i x="5" s="1" nd="1"/>
        <i x="187" s="1" nd="1"/>
        <i x="157" s="1" nd="1"/>
        <i x="65" s="1" nd="1"/>
        <i x="126" s="1" nd="1"/>
        <i x="310" s="1" nd="1"/>
        <i x="279" s="1" nd="1"/>
        <i x="249" s="1" nd="1"/>
        <i x="97" s="1" nd="1"/>
        <i x="219" s="1" nd="1"/>
        <i x="341" s="1" nd="1"/>
        <i x="37" s="1" nd="1"/>
        <i x="6" s="1" nd="1"/>
        <i x="188" s="1" nd="1"/>
        <i x="158" s="1" nd="1"/>
        <i x="66" s="1" nd="1"/>
        <i x="127" s="1" nd="1"/>
        <i x="311" s="1" nd="1"/>
        <i x="280" s="1" nd="1"/>
        <i x="250" s="1" nd="1"/>
        <i x="98" s="1" nd="1"/>
        <i x="220" s="1" nd="1"/>
        <i x="342" s="1" nd="1"/>
        <i x="38" s="1" nd="1"/>
        <i x="7" s="1" nd="1"/>
        <i x="189" s="1" nd="1"/>
        <i x="159" s="1" nd="1"/>
        <i x="67" s="1" nd="1"/>
        <i x="128" s="1" nd="1"/>
        <i x="312" s="1" nd="1"/>
        <i x="281" s="1" nd="1"/>
        <i x="251" s="1" nd="1"/>
        <i x="99" s="1" nd="1"/>
        <i x="221" s="1" nd="1"/>
        <i x="343" s="1" nd="1"/>
        <i x="39" s="1" nd="1"/>
        <i x="8" s="1" nd="1"/>
        <i x="190" s="1" nd="1"/>
        <i x="160" s="1" nd="1"/>
        <i x="68" s="1" nd="1"/>
        <i x="129" s="1" nd="1"/>
        <i x="313" s="1" nd="1"/>
        <i x="282" s="1" nd="1"/>
        <i x="252" s="1" nd="1"/>
        <i x="100" s="1" nd="1"/>
        <i x="222" s="1" nd="1"/>
        <i x="344" s="1" nd="1"/>
        <i x="40" s="1" nd="1"/>
        <i x="9" s="1" nd="1"/>
        <i x="191" s="1" nd="1"/>
        <i x="161" s="1" nd="1"/>
        <i x="69" s="1" nd="1"/>
        <i x="130" s="1" nd="1"/>
        <i x="314" s="1" nd="1"/>
        <i x="283" s="1" nd="1"/>
        <i x="25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xr10:uid="{B467B477-81E7-45FD-B75C-1859D8B95E8B}" cache="Slicer_Description" caption="Description" startItem="45" style="SlicerStyleDark1" rowHeight="234950"/>
  <slicer name="CustomerID" xr10:uid="{3527268D-2B78-45F0-8A6A-5A80A3CD8363}" cache="Slicer_CustomerID" caption="CustomerID" style="SlicerStyleDark1" rowHeight="234950"/>
  <slicer name="Country" xr10:uid="{7E36D54B-2289-4613-AADD-F3894FE7295F}" cache="Slicer_Country" caption="Country" style="SlicerStyleDark1" rowHeight="234950"/>
  <slicer name="Days" xr10:uid="{D71200A9-0E8F-424E-9B4F-77EC6B05F866}" cache="Slicer_Days" caption="Days"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3959" totalsRowShown="0">
  <autoFilter ref="A1:H3959" xr:uid="{00000000-0009-0000-0100-000001000000}"/>
  <tableColumns count="8">
    <tableColumn id="1" xr3:uid="{00000000-0010-0000-0000-000001000000}" name="InvoiceNo"/>
    <tableColumn id="2" xr3:uid="{00000000-0010-0000-0000-000002000000}" name="StockCode"/>
    <tableColumn id="3" xr3:uid="{00000000-0010-0000-0000-000003000000}" name="Description"/>
    <tableColumn id="4" xr3:uid="{00000000-0010-0000-0000-000004000000}" name="Quantity"/>
    <tableColumn id="5" xr3:uid="{00000000-0010-0000-0000-000005000000}" name="InvoiceDate" dataDxfId="14"/>
    <tableColumn id="6" xr3:uid="{00000000-0010-0000-0000-000006000000}" name="UnitPrice"/>
    <tableColumn id="7" xr3:uid="{00000000-0010-0000-0000-000007000000}" name="CustomerID"/>
    <tableColumn id="8" xr3:uid="{00000000-0010-0000-0000-000008000000}" name="Country"/>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N3441" totalsRowShown="0">
  <autoFilter ref="A1:N3441" xr:uid="{00000000-0009-0000-0100-000002000000}">
    <filterColumn colId="9">
      <customFilters>
        <customFilter operator="notEqual" val=" "/>
      </customFilters>
    </filterColumn>
  </autoFilter>
  <tableColumns count="14">
    <tableColumn id="1" xr3:uid="{00000000-0010-0000-0100-000001000000}" name="InvoiceNo"/>
    <tableColumn id="3" xr3:uid="{018D7363-E1C3-4506-980C-CB215AB3EB7D}" name="StockCode"/>
    <tableColumn id="9" xr3:uid="{46AF217D-3779-4189-8D6A-D734F9C245F4}" name="Column2" dataDxfId="13">
      <calculatedColumnFormula>IF(ISNUMBER(Table2[[#This Row],[StockCode]]),Table2[[#This Row],[StockCode]],LEFT(Table2[[#This Row],[StockCode]],LEN(Table2[[#This Row],[StockCode]])-1))</calculatedColumnFormula>
    </tableColumn>
    <tableColumn id="10" xr3:uid="{72AE1B96-724E-4C8A-A300-5550116A7C36}" name="Column3" dataDxfId="12">
      <calculatedColumnFormula>IFERROR(VALUE(Table2[[#This Row],[Column2]])," ")</calculatedColumnFormula>
    </tableColumn>
    <tableColumn id="14" xr3:uid="{9AE92EF8-E547-476F-8300-08690907557C}" name="StockCode2" dataDxfId="11"/>
    <tableColumn id="11" xr3:uid="{C41506D8-7196-44C0-9DFC-4E797B16ABA0}" name="Description" dataDxfId="10"/>
    <tableColumn id="13" xr3:uid="{FDEA5517-1CD3-44E8-A04F-B81EE0E11492}" name="Column1" dataDxfId="9">
      <calculatedColumnFormula>TRIM(PROPER(Table2[[#This Row],[Description]]))</calculatedColumnFormula>
    </tableColumn>
    <tableColumn id="12" xr3:uid="{00000000-0010-0000-0100-00000C000000}" name="Description2" dataDxfId="8"/>
    <tableColumn id="4" xr3:uid="{00000000-0010-0000-0100-000004000000}" name="Quantity"/>
    <tableColumn id="5" xr3:uid="{00000000-0010-0000-0100-000005000000}" name="InvoiceDate" dataDxfId="7"/>
    <tableColumn id="6" xr3:uid="{00000000-0010-0000-0100-000006000000}" name="UnitPrice"/>
    <tableColumn id="7" xr3:uid="{00000000-0010-0000-0100-000007000000}" name="CustomerID"/>
    <tableColumn id="8" xr3:uid="{00000000-0010-0000-0100-000008000000}" name="Country"/>
    <tableColumn id="2" xr3:uid="{3DBAC7DC-11E4-4F1C-A55D-FB266EEFF15F}" name="total sales" dataDxfId="6">
      <calculatedColumnFormula>Table2[[#This Row],[Quantity]]*Table2[[#This Row],[UnitPrice]]</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D7180E-8C15-459F-A68F-E997C64B9661}" name="Table24" displayName="Table24" ref="A1:I3924" totalsRowShown="0" headerRowDxfId="5">
  <autoFilter ref="A1:I3924" xr:uid="{8FD30CF2-03E3-4804-9BBD-10C01A2FF157}"/>
  <tableColumns count="9">
    <tableColumn id="1" xr3:uid="{126FEA95-E5CD-4871-81B2-02B17C4C30C9}" name="InvoiceNo"/>
    <tableColumn id="14" xr3:uid="{5679D5CE-FC79-4E4C-9C9F-76A53E09CE45}" name="StockCode" dataDxfId="4"/>
    <tableColumn id="12" xr3:uid="{57B09FF6-1E73-4C20-A75D-E2F08AB3514A}" name="Description" dataDxfId="3"/>
    <tableColumn id="4" xr3:uid="{5831A194-8E68-4B0D-9654-F1BDD779F87D}" name="Quantity"/>
    <tableColumn id="5" xr3:uid="{5576DAD7-485D-489A-9F81-074EDD89FF4D}" name="InvoiceDate" dataDxfId="2"/>
    <tableColumn id="6" xr3:uid="{10F39D57-9788-42D1-869F-DC7388F626C2}" name="UnitPrice"/>
    <tableColumn id="7" xr3:uid="{59BB3CBF-D8B1-4E0E-8BAE-61F4CFA6A70B}" name="CustomerID" dataDxfId="1"/>
    <tableColumn id="8" xr3:uid="{2C8F8B12-2BB6-448D-8E5F-EB53C02FE1DA}" name="Country"/>
    <tableColumn id="2" xr3:uid="{AA22CEF2-3363-4973-8E74-7F45735C9F33}" name="Total_Sales" dataDxfId="0">
      <calculatedColumnFormula>Table24[[#This Row],[Quantity]]*Table24[[#This Row],[UnitPrice]]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59"/>
  <sheetViews>
    <sheetView tabSelected="1" zoomScale="80" zoomScaleNormal="100" workbookViewId="0">
      <selection activeCell="E29" sqref="E29"/>
    </sheetView>
  </sheetViews>
  <sheetFormatPr defaultRowHeight="14.4" x14ac:dyDescent="0.3"/>
  <cols>
    <col min="1" max="1" width="11.44140625" customWidth="1"/>
    <col min="2" max="2" width="11.88671875" customWidth="1"/>
    <col min="3" max="3" width="40.44140625" bestFit="1" customWidth="1"/>
    <col min="4" max="4" width="10.21875" customWidth="1"/>
    <col min="5" max="5" width="15.6640625" bestFit="1" customWidth="1"/>
    <col min="6" max="6" width="10.5546875" customWidth="1"/>
    <col min="7" max="7" width="12.77734375" customWidth="1"/>
    <col min="8" max="8" width="9.6640625" customWidth="1"/>
  </cols>
  <sheetData>
    <row r="1" spans="1:8" x14ac:dyDescent="0.3">
      <c r="A1" t="s">
        <v>0</v>
      </c>
      <c r="B1" t="s">
        <v>1</v>
      </c>
      <c r="C1" t="s">
        <v>2</v>
      </c>
      <c r="D1" t="s">
        <v>3</v>
      </c>
      <c r="E1" t="s">
        <v>4</v>
      </c>
      <c r="F1" t="s">
        <v>5</v>
      </c>
      <c r="G1" t="s">
        <v>6</v>
      </c>
      <c r="H1" t="s">
        <v>7</v>
      </c>
    </row>
    <row r="2" spans="1:8" x14ac:dyDescent="0.3">
      <c r="A2">
        <v>536365</v>
      </c>
      <c r="B2" t="s">
        <v>8</v>
      </c>
      <c r="C2" t="s">
        <v>9</v>
      </c>
      <c r="D2">
        <v>6</v>
      </c>
      <c r="E2" s="1">
        <v>40513.351388888892</v>
      </c>
      <c r="F2">
        <v>2.5499999999999998</v>
      </c>
      <c r="G2">
        <v>17850</v>
      </c>
      <c r="H2" t="s">
        <v>10</v>
      </c>
    </row>
    <row r="3" spans="1:8" x14ac:dyDescent="0.3">
      <c r="A3">
        <v>536366</v>
      </c>
      <c r="B3">
        <v>22633</v>
      </c>
      <c r="C3" t="s">
        <v>20</v>
      </c>
      <c r="D3">
        <v>6</v>
      </c>
      <c r="E3" s="1">
        <v>40513.352777777778</v>
      </c>
      <c r="F3">
        <v>1.85</v>
      </c>
      <c r="G3">
        <v>17850</v>
      </c>
      <c r="H3" t="s">
        <v>10</v>
      </c>
    </row>
    <row r="4" spans="1:8" x14ac:dyDescent="0.3">
      <c r="A4">
        <v>536367</v>
      </c>
      <c r="B4">
        <v>84879</v>
      </c>
      <c r="C4" t="s">
        <v>22</v>
      </c>
      <c r="D4">
        <v>32</v>
      </c>
      <c r="E4" s="1">
        <v>40513.356944444444</v>
      </c>
      <c r="F4">
        <v>1.69</v>
      </c>
      <c r="G4">
        <v>13047</v>
      </c>
      <c r="H4" t="s">
        <v>10</v>
      </c>
    </row>
    <row r="5" spans="1:8" x14ac:dyDescent="0.3">
      <c r="A5">
        <v>536368</v>
      </c>
      <c r="B5">
        <v>22960</v>
      </c>
      <c r="C5" t="s">
        <v>34</v>
      </c>
      <c r="D5">
        <v>6</v>
      </c>
      <c r="E5" s="1">
        <v>40513.356944444444</v>
      </c>
      <c r="F5">
        <v>4.25</v>
      </c>
      <c r="G5">
        <v>13047</v>
      </c>
      <c r="H5" t="s">
        <v>10</v>
      </c>
    </row>
    <row r="6" spans="1:8" x14ac:dyDescent="0.3">
      <c r="A6">
        <v>536369</v>
      </c>
      <c r="B6">
        <v>21756</v>
      </c>
      <c r="C6" t="s">
        <v>38</v>
      </c>
      <c r="D6">
        <v>3</v>
      </c>
      <c r="E6" s="1">
        <v>40513.357638888891</v>
      </c>
      <c r="F6">
        <v>5.95</v>
      </c>
      <c r="G6">
        <v>13047</v>
      </c>
      <c r="H6" t="s">
        <v>10</v>
      </c>
    </row>
    <row r="7" spans="1:8" x14ac:dyDescent="0.3">
      <c r="A7">
        <v>536370</v>
      </c>
      <c r="B7">
        <v>22728</v>
      </c>
      <c r="C7" t="s">
        <v>39</v>
      </c>
      <c r="D7">
        <v>24</v>
      </c>
      <c r="E7" s="1">
        <v>40513.364583333336</v>
      </c>
      <c r="F7">
        <v>3.75</v>
      </c>
      <c r="G7">
        <v>12583</v>
      </c>
      <c r="H7" t="s">
        <v>40</v>
      </c>
    </row>
    <row r="8" spans="1:8" x14ac:dyDescent="0.3">
      <c r="A8">
        <v>536371</v>
      </c>
      <c r="B8">
        <v>22086</v>
      </c>
      <c r="C8" t="s">
        <v>61</v>
      </c>
      <c r="D8">
        <v>80</v>
      </c>
      <c r="E8" s="1">
        <v>40513.375</v>
      </c>
      <c r="F8">
        <v>2.5499999999999998</v>
      </c>
      <c r="G8">
        <v>13748</v>
      </c>
      <c r="H8" t="s">
        <v>10</v>
      </c>
    </row>
    <row r="9" spans="1:8" x14ac:dyDescent="0.3">
      <c r="A9">
        <v>536372</v>
      </c>
      <c r="B9">
        <v>22632</v>
      </c>
      <c r="C9" t="s">
        <v>21</v>
      </c>
      <c r="D9">
        <v>6</v>
      </c>
      <c r="E9" s="1">
        <v>40513.375694444447</v>
      </c>
      <c r="F9">
        <v>1.85</v>
      </c>
      <c r="G9">
        <v>17850</v>
      </c>
      <c r="H9" t="s">
        <v>10</v>
      </c>
    </row>
    <row r="10" spans="1:8" x14ac:dyDescent="0.3">
      <c r="A10">
        <v>536374</v>
      </c>
      <c r="B10">
        <v>21258</v>
      </c>
      <c r="C10" t="s">
        <v>72</v>
      </c>
      <c r="D10">
        <v>32</v>
      </c>
      <c r="E10" s="1">
        <v>40513.381249999999</v>
      </c>
      <c r="F10">
        <v>10.95</v>
      </c>
      <c r="G10">
        <v>15100</v>
      </c>
      <c r="H10" t="s">
        <v>10</v>
      </c>
    </row>
    <row r="11" spans="1:8" x14ac:dyDescent="0.3">
      <c r="A11">
        <v>536376</v>
      </c>
      <c r="B11">
        <v>22114</v>
      </c>
      <c r="C11" t="s">
        <v>73</v>
      </c>
      <c r="D11">
        <v>48</v>
      </c>
      <c r="E11" s="1">
        <v>40513.397222222222</v>
      </c>
      <c r="F11">
        <v>3.45</v>
      </c>
      <c r="G11">
        <v>15291</v>
      </c>
      <c r="H11" t="s">
        <v>10</v>
      </c>
    </row>
    <row r="12" spans="1:8" x14ac:dyDescent="0.3">
      <c r="A12">
        <v>536378</v>
      </c>
      <c r="B12">
        <v>22386</v>
      </c>
      <c r="C12" t="s">
        <v>75</v>
      </c>
      <c r="D12">
        <v>10</v>
      </c>
      <c r="E12" s="1">
        <v>40513.400694444441</v>
      </c>
      <c r="F12">
        <v>1.95</v>
      </c>
      <c r="G12">
        <v>14688</v>
      </c>
      <c r="H12" t="s">
        <v>10</v>
      </c>
    </row>
    <row r="13" spans="1:8" x14ac:dyDescent="0.3">
      <c r="A13">
        <v>536380</v>
      </c>
      <c r="B13">
        <v>22961</v>
      </c>
      <c r="C13" t="s">
        <v>100</v>
      </c>
      <c r="D13">
        <v>24</v>
      </c>
      <c r="E13" s="1">
        <v>40513.40347222222</v>
      </c>
      <c r="F13">
        <v>1.45</v>
      </c>
      <c r="G13">
        <v>17809</v>
      </c>
      <c r="H13" t="s">
        <v>10</v>
      </c>
    </row>
    <row r="14" spans="1:8" x14ac:dyDescent="0.3">
      <c r="A14">
        <v>536381</v>
      </c>
      <c r="B14">
        <v>22139</v>
      </c>
      <c r="C14" t="s">
        <v>101</v>
      </c>
      <c r="D14">
        <v>23</v>
      </c>
      <c r="E14" s="1">
        <v>40513.40347222222</v>
      </c>
      <c r="F14">
        <v>4.25</v>
      </c>
      <c r="G14">
        <v>15311</v>
      </c>
      <c r="H14" t="s">
        <v>10</v>
      </c>
    </row>
    <row r="15" spans="1:8" x14ac:dyDescent="0.3">
      <c r="A15" t="s">
        <v>136</v>
      </c>
      <c r="B15" t="s">
        <v>137</v>
      </c>
      <c r="C15" t="s">
        <v>138</v>
      </c>
      <c r="D15">
        <v>-1</v>
      </c>
      <c r="E15" s="1">
        <v>40513.40347222222</v>
      </c>
      <c r="F15">
        <v>27.5</v>
      </c>
      <c r="G15">
        <v>14527</v>
      </c>
      <c r="H15" t="s">
        <v>10</v>
      </c>
    </row>
    <row r="16" spans="1:8" x14ac:dyDescent="0.3">
      <c r="A16">
        <v>536382</v>
      </c>
      <c r="B16">
        <v>10002</v>
      </c>
      <c r="C16" t="s">
        <v>45</v>
      </c>
      <c r="D16">
        <v>12</v>
      </c>
      <c r="E16" s="1">
        <v>40513.40625</v>
      </c>
      <c r="F16">
        <v>0.85</v>
      </c>
      <c r="G16">
        <v>16098</v>
      </c>
      <c r="H16" t="s">
        <v>10</v>
      </c>
    </row>
    <row r="17" spans="1:8" x14ac:dyDescent="0.3">
      <c r="A17" t="s">
        <v>148</v>
      </c>
      <c r="B17" t="s">
        <v>149</v>
      </c>
      <c r="C17" t="s">
        <v>150</v>
      </c>
      <c r="D17">
        <v>-1</v>
      </c>
      <c r="E17" s="1">
        <v>40513.40902777778</v>
      </c>
      <c r="F17">
        <v>4.6500000000000004</v>
      </c>
      <c r="G17">
        <v>15311</v>
      </c>
      <c r="H17" t="s">
        <v>10</v>
      </c>
    </row>
    <row r="18" spans="1:8" x14ac:dyDescent="0.3">
      <c r="A18">
        <v>536384</v>
      </c>
      <c r="B18">
        <v>82484</v>
      </c>
      <c r="C18" t="s">
        <v>151</v>
      </c>
      <c r="D18">
        <v>3</v>
      </c>
      <c r="E18" s="1">
        <v>40513.411805555559</v>
      </c>
      <c r="F18">
        <v>6.45</v>
      </c>
      <c r="G18">
        <v>18074</v>
      </c>
      <c r="H18" t="s">
        <v>10</v>
      </c>
    </row>
    <row r="19" spans="1:8" x14ac:dyDescent="0.3">
      <c r="A19">
        <v>536385</v>
      </c>
      <c r="B19">
        <v>22783</v>
      </c>
      <c r="C19" t="s">
        <v>147</v>
      </c>
      <c r="D19">
        <v>1</v>
      </c>
      <c r="E19" s="1">
        <v>40513.413888888892</v>
      </c>
      <c r="F19">
        <v>19.95</v>
      </c>
      <c r="G19">
        <v>17420</v>
      </c>
      <c r="H19" t="s">
        <v>10</v>
      </c>
    </row>
    <row r="20" spans="1:8" x14ac:dyDescent="0.3">
      <c r="A20">
        <v>536386</v>
      </c>
      <c r="B20">
        <v>84880</v>
      </c>
      <c r="C20" t="s">
        <v>168</v>
      </c>
      <c r="D20">
        <v>36</v>
      </c>
      <c r="E20" s="1">
        <v>40513.414583333331</v>
      </c>
      <c r="F20">
        <v>4.95</v>
      </c>
      <c r="G20">
        <v>16029</v>
      </c>
      <c r="H20" t="s">
        <v>10</v>
      </c>
    </row>
    <row r="21" spans="1:8" x14ac:dyDescent="0.3">
      <c r="A21">
        <v>536387</v>
      </c>
      <c r="B21">
        <v>79321</v>
      </c>
      <c r="C21" t="s">
        <v>171</v>
      </c>
      <c r="D21">
        <v>192</v>
      </c>
      <c r="E21" s="1">
        <v>40513.415277777778</v>
      </c>
      <c r="F21">
        <v>3.82</v>
      </c>
      <c r="G21">
        <v>16029</v>
      </c>
      <c r="H21" t="s">
        <v>10</v>
      </c>
    </row>
    <row r="22" spans="1:8" x14ac:dyDescent="0.3">
      <c r="A22">
        <v>536388</v>
      </c>
      <c r="B22">
        <v>21754</v>
      </c>
      <c r="C22" t="s">
        <v>30</v>
      </c>
      <c r="D22">
        <v>3</v>
      </c>
      <c r="E22" s="1">
        <v>40513.415972222225</v>
      </c>
      <c r="F22">
        <v>5.95</v>
      </c>
      <c r="G22">
        <v>16250</v>
      </c>
      <c r="H22" t="s">
        <v>10</v>
      </c>
    </row>
    <row r="23" spans="1:8" x14ac:dyDescent="0.3">
      <c r="A23">
        <v>536389</v>
      </c>
      <c r="B23">
        <v>22941</v>
      </c>
      <c r="C23" t="s">
        <v>184</v>
      </c>
      <c r="D23">
        <v>6</v>
      </c>
      <c r="E23" s="1">
        <v>40513.418749999997</v>
      </c>
      <c r="F23">
        <v>8.5</v>
      </c>
      <c r="G23">
        <v>12431</v>
      </c>
      <c r="H23" t="s">
        <v>185</v>
      </c>
    </row>
    <row r="24" spans="1:8" x14ac:dyDescent="0.3">
      <c r="A24" t="s">
        <v>215</v>
      </c>
      <c r="B24">
        <v>22556</v>
      </c>
      <c r="C24" t="s">
        <v>216</v>
      </c>
      <c r="D24">
        <v>-12</v>
      </c>
      <c r="E24" s="1">
        <v>40513.433333333334</v>
      </c>
      <c r="F24">
        <v>1.65</v>
      </c>
      <c r="G24">
        <v>17548</v>
      </c>
      <c r="H24" t="s">
        <v>10</v>
      </c>
    </row>
    <row r="25" spans="1:8" x14ac:dyDescent="0.3">
      <c r="A25">
        <v>536392</v>
      </c>
      <c r="B25">
        <v>22150</v>
      </c>
      <c r="C25" t="s">
        <v>223</v>
      </c>
      <c r="D25">
        <v>6</v>
      </c>
      <c r="E25" s="1">
        <v>40513.436805555553</v>
      </c>
      <c r="F25">
        <v>1.95</v>
      </c>
      <c r="G25">
        <v>13705</v>
      </c>
      <c r="H25" t="s">
        <v>10</v>
      </c>
    </row>
    <row r="26" spans="1:8" x14ac:dyDescent="0.3">
      <c r="A26">
        <v>536393</v>
      </c>
      <c r="B26">
        <v>22180</v>
      </c>
      <c r="C26" t="s">
        <v>232</v>
      </c>
      <c r="D26">
        <v>8</v>
      </c>
      <c r="E26" s="1">
        <v>40513.442361111112</v>
      </c>
      <c r="F26">
        <v>9.9499999999999993</v>
      </c>
      <c r="G26">
        <v>13747</v>
      </c>
      <c r="H26" t="s">
        <v>10</v>
      </c>
    </row>
    <row r="27" spans="1:8" x14ac:dyDescent="0.3">
      <c r="A27">
        <v>536394</v>
      </c>
      <c r="B27">
        <v>21506</v>
      </c>
      <c r="C27" t="s">
        <v>233</v>
      </c>
      <c r="D27">
        <v>24</v>
      </c>
      <c r="E27" s="1">
        <v>40513.443749999999</v>
      </c>
      <c r="F27">
        <v>0.42</v>
      </c>
      <c r="G27">
        <v>13408</v>
      </c>
      <c r="H27" t="s">
        <v>10</v>
      </c>
    </row>
    <row r="28" spans="1:8" x14ac:dyDescent="0.3">
      <c r="A28">
        <v>536395</v>
      </c>
      <c r="B28">
        <v>22188</v>
      </c>
      <c r="C28" t="s">
        <v>241</v>
      </c>
      <c r="D28">
        <v>8</v>
      </c>
      <c r="E28" s="1">
        <v>40513.449305555558</v>
      </c>
      <c r="F28">
        <v>3.95</v>
      </c>
      <c r="G28">
        <v>13767</v>
      </c>
      <c r="H28" t="s">
        <v>10</v>
      </c>
    </row>
    <row r="29" spans="1:8" x14ac:dyDescent="0.3">
      <c r="A29">
        <v>536397</v>
      </c>
      <c r="B29" t="s">
        <v>247</v>
      </c>
      <c r="C29" t="s">
        <v>248</v>
      </c>
      <c r="D29">
        <v>12</v>
      </c>
      <c r="E29" s="1">
        <v>40513.45208333333</v>
      </c>
      <c r="F29">
        <v>4.6500000000000004</v>
      </c>
      <c r="G29">
        <v>17924</v>
      </c>
      <c r="H29" t="s">
        <v>10</v>
      </c>
    </row>
    <row r="30" spans="1:8" x14ac:dyDescent="0.3">
      <c r="A30">
        <v>536398</v>
      </c>
      <c r="B30">
        <v>21980</v>
      </c>
      <c r="C30" t="s">
        <v>219</v>
      </c>
      <c r="D30">
        <v>24</v>
      </c>
      <c r="E30" s="1">
        <v>40513.452777777777</v>
      </c>
      <c r="F30">
        <v>0.28999999999999998</v>
      </c>
      <c r="G30">
        <v>13448</v>
      </c>
      <c r="H30" t="s">
        <v>10</v>
      </c>
    </row>
    <row r="31" spans="1:8" x14ac:dyDescent="0.3">
      <c r="A31">
        <v>536400</v>
      </c>
      <c r="B31">
        <v>22969</v>
      </c>
      <c r="C31" t="s">
        <v>180</v>
      </c>
      <c r="D31">
        <v>12</v>
      </c>
      <c r="E31" s="1">
        <v>40513.453472222223</v>
      </c>
      <c r="F31">
        <v>1.45</v>
      </c>
      <c r="G31">
        <v>13448</v>
      </c>
      <c r="H31" t="s">
        <v>10</v>
      </c>
    </row>
    <row r="32" spans="1:8" x14ac:dyDescent="0.3">
      <c r="A32">
        <v>536401</v>
      </c>
      <c r="B32">
        <v>22110</v>
      </c>
      <c r="C32" t="s">
        <v>259</v>
      </c>
      <c r="D32">
        <v>1</v>
      </c>
      <c r="E32" s="1">
        <v>40513.472916666666</v>
      </c>
      <c r="F32">
        <v>2.5499999999999998</v>
      </c>
      <c r="G32">
        <v>15862</v>
      </c>
      <c r="H32" t="s">
        <v>10</v>
      </c>
    </row>
    <row r="33" spans="1:8" x14ac:dyDescent="0.3">
      <c r="A33">
        <v>536403</v>
      </c>
      <c r="B33">
        <v>22867</v>
      </c>
      <c r="C33" t="s">
        <v>245</v>
      </c>
      <c r="D33">
        <v>96</v>
      </c>
      <c r="E33" s="1">
        <v>40513.477083333331</v>
      </c>
      <c r="F33">
        <v>1.85</v>
      </c>
      <c r="G33">
        <v>12791</v>
      </c>
      <c r="H33" t="s">
        <v>316</v>
      </c>
    </row>
    <row r="34" spans="1:8" x14ac:dyDescent="0.3">
      <c r="A34">
        <v>536404</v>
      </c>
      <c r="B34">
        <v>22297</v>
      </c>
      <c r="C34" t="s">
        <v>317</v>
      </c>
      <c r="D34">
        <v>24</v>
      </c>
      <c r="E34" s="1">
        <v>40513.478472222225</v>
      </c>
      <c r="F34">
        <v>1.25</v>
      </c>
      <c r="G34">
        <v>16218</v>
      </c>
      <c r="H34" t="s">
        <v>10</v>
      </c>
    </row>
    <row r="35" spans="1:8" x14ac:dyDescent="0.3">
      <c r="A35">
        <v>536405</v>
      </c>
      <c r="B35">
        <v>20914</v>
      </c>
      <c r="C35" t="s">
        <v>341</v>
      </c>
      <c r="D35">
        <v>128</v>
      </c>
      <c r="E35" s="1">
        <v>40513.480555555558</v>
      </c>
      <c r="F35">
        <v>2.5499999999999998</v>
      </c>
      <c r="G35">
        <v>14045</v>
      </c>
      <c r="H35" t="s">
        <v>10</v>
      </c>
    </row>
    <row r="36" spans="1:8" x14ac:dyDescent="0.3">
      <c r="A36">
        <v>536408</v>
      </c>
      <c r="B36">
        <v>22537</v>
      </c>
      <c r="C36" t="s">
        <v>342</v>
      </c>
      <c r="D36">
        <v>24</v>
      </c>
      <c r="E36" s="1">
        <v>40513.486805555556</v>
      </c>
      <c r="F36">
        <v>0.42</v>
      </c>
      <c r="G36">
        <v>14307</v>
      </c>
      <c r="H36" t="s">
        <v>10</v>
      </c>
    </row>
    <row r="37" spans="1:8" x14ac:dyDescent="0.3">
      <c r="A37">
        <v>536409</v>
      </c>
      <c r="B37" t="s">
        <v>372</v>
      </c>
      <c r="C37" t="s">
        <v>373</v>
      </c>
      <c r="D37">
        <v>3</v>
      </c>
      <c r="E37" s="1">
        <v>40513.489583333336</v>
      </c>
      <c r="F37">
        <v>6.35</v>
      </c>
      <c r="G37">
        <v>17908</v>
      </c>
      <c r="H37" t="s">
        <v>10</v>
      </c>
    </row>
    <row r="38" spans="1:8" x14ac:dyDescent="0.3">
      <c r="A38">
        <v>536412</v>
      </c>
      <c r="B38">
        <v>20728</v>
      </c>
      <c r="C38" t="s">
        <v>338</v>
      </c>
      <c r="D38">
        <v>3</v>
      </c>
      <c r="E38" s="1">
        <v>40513.492361111108</v>
      </c>
      <c r="F38">
        <v>1.65</v>
      </c>
      <c r="G38">
        <v>17920</v>
      </c>
      <c r="H38" t="s">
        <v>10</v>
      </c>
    </row>
    <row r="39" spans="1:8" x14ac:dyDescent="0.3">
      <c r="A39">
        <v>536415</v>
      </c>
      <c r="B39">
        <v>22952</v>
      </c>
      <c r="C39" t="s">
        <v>443</v>
      </c>
      <c r="D39">
        <v>10</v>
      </c>
      <c r="E39" s="1">
        <v>40513.497916666667</v>
      </c>
      <c r="F39">
        <v>0.55000000000000004</v>
      </c>
      <c r="G39">
        <v>12838</v>
      </c>
      <c r="H39" t="s">
        <v>10</v>
      </c>
    </row>
    <row r="40" spans="1:8" x14ac:dyDescent="0.3">
      <c r="A40">
        <v>536416</v>
      </c>
      <c r="B40">
        <v>21494</v>
      </c>
      <c r="C40" t="s">
        <v>485</v>
      </c>
      <c r="D40">
        <v>12</v>
      </c>
      <c r="E40" s="1">
        <v>40513.498611111114</v>
      </c>
      <c r="F40">
        <v>1.25</v>
      </c>
      <c r="G40">
        <v>13255</v>
      </c>
      <c r="H40" t="s">
        <v>10</v>
      </c>
    </row>
    <row r="41" spans="1:8" x14ac:dyDescent="0.3">
      <c r="A41">
        <v>536420</v>
      </c>
      <c r="B41">
        <v>21889</v>
      </c>
      <c r="C41" t="s">
        <v>226</v>
      </c>
      <c r="D41">
        <v>12</v>
      </c>
      <c r="E41" s="1">
        <v>40513.502083333333</v>
      </c>
      <c r="F41">
        <v>1.25</v>
      </c>
      <c r="G41">
        <v>16583</v>
      </c>
      <c r="H41" t="s">
        <v>10</v>
      </c>
    </row>
    <row r="42" spans="1:8" x14ac:dyDescent="0.3">
      <c r="A42">
        <v>536423</v>
      </c>
      <c r="B42">
        <v>22619</v>
      </c>
      <c r="C42" t="s">
        <v>224</v>
      </c>
      <c r="D42">
        <v>4</v>
      </c>
      <c r="E42" s="1">
        <v>40513.505555555559</v>
      </c>
      <c r="F42">
        <v>3.75</v>
      </c>
      <c r="G42">
        <v>18085</v>
      </c>
      <c r="H42" t="s">
        <v>10</v>
      </c>
    </row>
    <row r="43" spans="1:8" x14ac:dyDescent="0.3">
      <c r="A43">
        <v>536425</v>
      </c>
      <c r="B43">
        <v>22837</v>
      </c>
      <c r="C43" t="s">
        <v>315</v>
      </c>
      <c r="D43">
        <v>8</v>
      </c>
      <c r="E43" s="1">
        <v>40513.505555555559</v>
      </c>
      <c r="F43">
        <v>4.6500000000000004</v>
      </c>
      <c r="G43">
        <v>13758</v>
      </c>
      <c r="H43" t="s">
        <v>10</v>
      </c>
    </row>
    <row r="44" spans="1:8" x14ac:dyDescent="0.3">
      <c r="A44">
        <v>536437</v>
      </c>
      <c r="B44">
        <v>21154</v>
      </c>
      <c r="C44" t="s">
        <v>504</v>
      </c>
      <c r="D44">
        <v>200</v>
      </c>
      <c r="E44" s="1">
        <v>40513.508333333331</v>
      </c>
      <c r="F44">
        <v>1.06</v>
      </c>
      <c r="G44">
        <v>13694</v>
      </c>
      <c r="H44" t="s">
        <v>10</v>
      </c>
    </row>
    <row r="45" spans="1:8" x14ac:dyDescent="0.3">
      <c r="A45">
        <v>536446</v>
      </c>
      <c r="B45">
        <v>85172</v>
      </c>
      <c r="C45" t="s">
        <v>508</v>
      </c>
      <c r="D45">
        <v>32</v>
      </c>
      <c r="E45" s="1">
        <v>40513.510416666664</v>
      </c>
      <c r="F45">
        <v>0.42</v>
      </c>
      <c r="G45">
        <v>15983</v>
      </c>
      <c r="H45" t="s">
        <v>10</v>
      </c>
    </row>
    <row r="46" spans="1:8" x14ac:dyDescent="0.3">
      <c r="A46">
        <v>536460</v>
      </c>
      <c r="B46">
        <v>22670</v>
      </c>
      <c r="C46" t="s">
        <v>525</v>
      </c>
      <c r="D46">
        <v>12</v>
      </c>
      <c r="E46" s="1">
        <v>40513.515277777777</v>
      </c>
      <c r="F46">
        <v>1.25</v>
      </c>
      <c r="G46">
        <v>14849</v>
      </c>
      <c r="H46" t="s">
        <v>10</v>
      </c>
    </row>
    <row r="47" spans="1:8" x14ac:dyDescent="0.3">
      <c r="A47">
        <v>536463</v>
      </c>
      <c r="B47">
        <v>82552</v>
      </c>
      <c r="C47" t="s">
        <v>533</v>
      </c>
      <c r="D47">
        <v>12</v>
      </c>
      <c r="E47" s="1">
        <v>40513.515277777777</v>
      </c>
      <c r="F47">
        <v>1.45</v>
      </c>
      <c r="G47">
        <v>14849</v>
      </c>
      <c r="H47" t="s">
        <v>10</v>
      </c>
    </row>
    <row r="48" spans="1:8" x14ac:dyDescent="0.3">
      <c r="A48">
        <v>536464</v>
      </c>
      <c r="B48" t="s">
        <v>534</v>
      </c>
      <c r="C48" t="s">
        <v>535</v>
      </c>
      <c r="D48">
        <v>2</v>
      </c>
      <c r="E48" s="1">
        <v>40513.515972222223</v>
      </c>
      <c r="F48">
        <v>4.25</v>
      </c>
      <c r="G48">
        <v>17968</v>
      </c>
      <c r="H48" t="s">
        <v>10</v>
      </c>
    </row>
    <row r="49" spans="1:8" x14ac:dyDescent="0.3">
      <c r="A49">
        <v>536477</v>
      </c>
      <c r="B49">
        <v>21314</v>
      </c>
      <c r="C49" t="s">
        <v>242</v>
      </c>
      <c r="D49">
        <v>48</v>
      </c>
      <c r="E49" s="1">
        <v>40513.518750000003</v>
      </c>
      <c r="F49">
        <v>1.85</v>
      </c>
      <c r="G49">
        <v>16210</v>
      </c>
      <c r="H49" t="s">
        <v>10</v>
      </c>
    </row>
    <row r="50" spans="1:8" x14ac:dyDescent="0.3">
      <c r="A50">
        <v>536488</v>
      </c>
      <c r="B50">
        <v>22738</v>
      </c>
      <c r="C50" t="s">
        <v>445</v>
      </c>
      <c r="D50">
        <v>5</v>
      </c>
      <c r="E50" s="1">
        <v>40513.521527777775</v>
      </c>
      <c r="F50">
        <v>1.65</v>
      </c>
      <c r="G50">
        <v>17897</v>
      </c>
      <c r="H50" t="s">
        <v>10</v>
      </c>
    </row>
    <row r="51" spans="1:8" x14ac:dyDescent="0.3">
      <c r="A51">
        <v>536500</v>
      </c>
      <c r="B51">
        <v>21622</v>
      </c>
      <c r="C51" t="s">
        <v>186</v>
      </c>
      <c r="D51">
        <v>10</v>
      </c>
      <c r="E51" s="1">
        <v>40513.524305555555</v>
      </c>
      <c r="F51">
        <v>4.95</v>
      </c>
      <c r="G51">
        <v>17377</v>
      </c>
      <c r="H51" t="s">
        <v>10</v>
      </c>
    </row>
    <row r="52" spans="1:8" x14ac:dyDescent="0.3">
      <c r="A52">
        <v>536508</v>
      </c>
      <c r="B52">
        <v>84947</v>
      </c>
      <c r="C52" t="s">
        <v>616</v>
      </c>
      <c r="D52">
        <v>72</v>
      </c>
      <c r="E52" s="1">
        <v>40513.526388888888</v>
      </c>
      <c r="F52">
        <v>1.06</v>
      </c>
      <c r="G52">
        <v>17181</v>
      </c>
      <c r="H52" t="s">
        <v>10</v>
      </c>
    </row>
    <row r="53" spans="1:8" x14ac:dyDescent="0.3">
      <c r="A53">
        <v>536514</v>
      </c>
      <c r="B53">
        <v>22865</v>
      </c>
      <c r="C53" t="s">
        <v>235</v>
      </c>
      <c r="D53">
        <v>36</v>
      </c>
      <c r="E53" s="1">
        <v>40513.527777777781</v>
      </c>
      <c r="F53">
        <v>2.1</v>
      </c>
      <c r="G53">
        <v>17951</v>
      </c>
      <c r="H53" t="s">
        <v>10</v>
      </c>
    </row>
    <row r="54" spans="1:8" x14ac:dyDescent="0.3">
      <c r="A54">
        <v>536520</v>
      </c>
      <c r="B54">
        <v>21794</v>
      </c>
      <c r="C54" t="s">
        <v>619</v>
      </c>
      <c r="D54">
        <v>1</v>
      </c>
      <c r="E54" s="1">
        <v>40513.529861111114</v>
      </c>
      <c r="F54">
        <v>6.75</v>
      </c>
      <c r="G54">
        <v>14729</v>
      </c>
      <c r="H54" t="s">
        <v>10</v>
      </c>
    </row>
    <row r="55" spans="1:8" x14ac:dyDescent="0.3">
      <c r="A55">
        <v>536521</v>
      </c>
      <c r="B55">
        <v>22854</v>
      </c>
      <c r="C55" t="s">
        <v>662</v>
      </c>
      <c r="D55">
        <v>1</v>
      </c>
      <c r="E55" s="1">
        <v>40513.533333333333</v>
      </c>
      <c r="F55">
        <v>4.95</v>
      </c>
      <c r="G55">
        <v>12748</v>
      </c>
      <c r="H55" t="s">
        <v>10</v>
      </c>
    </row>
    <row r="56" spans="1:8" x14ac:dyDescent="0.3">
      <c r="A56">
        <v>536522</v>
      </c>
      <c r="B56" t="s">
        <v>663</v>
      </c>
      <c r="C56" t="s">
        <v>664</v>
      </c>
      <c r="D56">
        <v>1</v>
      </c>
      <c r="E56" s="1">
        <v>40513.53402777778</v>
      </c>
      <c r="F56">
        <v>3.75</v>
      </c>
      <c r="G56">
        <v>15012</v>
      </c>
      <c r="H56" t="s">
        <v>10</v>
      </c>
    </row>
    <row r="57" spans="1:8" x14ac:dyDescent="0.3">
      <c r="A57">
        <v>536523</v>
      </c>
      <c r="B57">
        <v>22943</v>
      </c>
      <c r="C57" t="s">
        <v>688</v>
      </c>
      <c r="D57">
        <v>6</v>
      </c>
      <c r="E57" s="1">
        <v>40513.534722222219</v>
      </c>
      <c r="F57">
        <v>4.95</v>
      </c>
      <c r="G57">
        <v>12868</v>
      </c>
      <c r="H57" t="s">
        <v>10</v>
      </c>
    </row>
    <row r="58" spans="1:8" x14ac:dyDescent="0.3">
      <c r="A58">
        <v>536524</v>
      </c>
      <c r="B58">
        <v>21111</v>
      </c>
      <c r="C58" t="s">
        <v>660</v>
      </c>
      <c r="D58">
        <v>6</v>
      </c>
      <c r="E58" s="1">
        <v>40513.535416666666</v>
      </c>
      <c r="F58">
        <v>2.95</v>
      </c>
      <c r="G58">
        <v>17572</v>
      </c>
      <c r="H58" t="s">
        <v>10</v>
      </c>
    </row>
    <row r="59" spans="1:8" x14ac:dyDescent="0.3">
      <c r="A59">
        <v>536525</v>
      </c>
      <c r="B59">
        <v>21826</v>
      </c>
      <c r="C59" t="s">
        <v>695</v>
      </c>
      <c r="D59">
        <v>2</v>
      </c>
      <c r="E59" s="1">
        <v>40513.537499999999</v>
      </c>
      <c r="F59">
        <v>1.25</v>
      </c>
      <c r="G59">
        <v>14078</v>
      </c>
      <c r="H59" t="s">
        <v>10</v>
      </c>
    </row>
    <row r="60" spans="1:8" x14ac:dyDescent="0.3">
      <c r="A60">
        <v>536526</v>
      </c>
      <c r="B60">
        <v>21135</v>
      </c>
      <c r="C60" t="s">
        <v>704</v>
      </c>
      <c r="D60">
        <v>16</v>
      </c>
      <c r="E60" s="1">
        <v>40513.540277777778</v>
      </c>
      <c r="F60">
        <v>1.69</v>
      </c>
      <c r="G60">
        <v>14001</v>
      </c>
      <c r="H60" t="s">
        <v>10</v>
      </c>
    </row>
    <row r="61" spans="1:8" x14ac:dyDescent="0.3">
      <c r="A61">
        <v>536527</v>
      </c>
      <c r="B61">
        <v>22809</v>
      </c>
      <c r="C61" t="s">
        <v>290</v>
      </c>
      <c r="D61">
        <v>6</v>
      </c>
      <c r="E61" s="1">
        <v>40513.544444444444</v>
      </c>
      <c r="F61">
        <v>2.95</v>
      </c>
      <c r="G61">
        <v>12662</v>
      </c>
      <c r="H61" t="s">
        <v>709</v>
      </c>
    </row>
    <row r="62" spans="1:8" x14ac:dyDescent="0.3">
      <c r="A62">
        <v>536528</v>
      </c>
      <c r="B62">
        <v>22815</v>
      </c>
      <c r="C62" t="s">
        <v>716</v>
      </c>
      <c r="D62">
        <v>12</v>
      </c>
      <c r="E62" s="1">
        <v>40513.553472222222</v>
      </c>
      <c r="F62">
        <v>0.42</v>
      </c>
      <c r="G62">
        <v>15525</v>
      </c>
      <c r="H62" t="s">
        <v>10</v>
      </c>
    </row>
    <row r="63" spans="1:8" x14ac:dyDescent="0.3">
      <c r="A63">
        <v>536529</v>
      </c>
      <c r="B63">
        <v>22222</v>
      </c>
      <c r="C63" t="s">
        <v>732</v>
      </c>
      <c r="D63">
        <v>3</v>
      </c>
      <c r="E63" s="1">
        <v>40513.555555555555</v>
      </c>
      <c r="F63">
        <v>4.95</v>
      </c>
      <c r="G63">
        <v>14237</v>
      </c>
      <c r="H63" t="s">
        <v>10</v>
      </c>
    </row>
    <row r="64" spans="1:8" x14ac:dyDescent="0.3">
      <c r="A64">
        <v>536530</v>
      </c>
      <c r="B64">
        <v>22360</v>
      </c>
      <c r="C64" t="s">
        <v>738</v>
      </c>
      <c r="D64">
        <v>2</v>
      </c>
      <c r="E64" s="1">
        <v>40513.556250000001</v>
      </c>
      <c r="F64">
        <v>2.95</v>
      </c>
      <c r="G64">
        <v>17905</v>
      </c>
      <c r="H64" t="s">
        <v>10</v>
      </c>
    </row>
    <row r="65" spans="1:8" x14ac:dyDescent="0.3">
      <c r="A65">
        <v>536531</v>
      </c>
      <c r="B65">
        <v>21519</v>
      </c>
      <c r="C65" t="s">
        <v>751</v>
      </c>
      <c r="D65">
        <v>24</v>
      </c>
      <c r="E65" s="1">
        <v>40513.557638888888</v>
      </c>
      <c r="F65">
        <v>0.42</v>
      </c>
      <c r="G65">
        <v>15485</v>
      </c>
      <c r="H65" t="s">
        <v>10</v>
      </c>
    </row>
    <row r="66" spans="1:8" x14ac:dyDescent="0.3">
      <c r="A66">
        <v>536532</v>
      </c>
      <c r="B66">
        <v>84692</v>
      </c>
      <c r="C66" t="s">
        <v>760</v>
      </c>
      <c r="D66">
        <v>50</v>
      </c>
      <c r="E66" s="1">
        <v>40513.558333333334</v>
      </c>
      <c r="F66">
        <v>0.42</v>
      </c>
      <c r="G66">
        <v>12433</v>
      </c>
      <c r="H66" t="s">
        <v>761</v>
      </c>
    </row>
    <row r="67" spans="1:8" x14ac:dyDescent="0.3">
      <c r="A67">
        <v>536533</v>
      </c>
      <c r="B67">
        <v>20754</v>
      </c>
      <c r="C67" t="s">
        <v>658</v>
      </c>
      <c r="D67">
        <v>6</v>
      </c>
      <c r="E67" s="1">
        <v>40513.563194444447</v>
      </c>
      <c r="F67">
        <v>2.1</v>
      </c>
      <c r="G67">
        <v>16955</v>
      </c>
      <c r="H67" t="s">
        <v>10</v>
      </c>
    </row>
    <row r="68" spans="1:8" x14ac:dyDescent="0.3">
      <c r="A68">
        <v>536534</v>
      </c>
      <c r="B68">
        <v>22866</v>
      </c>
      <c r="C68" t="s">
        <v>234</v>
      </c>
      <c r="D68">
        <v>12</v>
      </c>
      <c r="E68" s="1">
        <v>40513.564583333333</v>
      </c>
      <c r="F68">
        <v>2.1</v>
      </c>
      <c r="G68">
        <v>15350</v>
      </c>
      <c r="H68" t="s">
        <v>10</v>
      </c>
    </row>
    <row r="69" spans="1:8" x14ac:dyDescent="0.3">
      <c r="A69">
        <v>536536</v>
      </c>
      <c r="B69">
        <v>21485</v>
      </c>
      <c r="C69" t="s">
        <v>211</v>
      </c>
      <c r="D69">
        <v>3</v>
      </c>
      <c r="E69" s="1">
        <v>40513.572916666664</v>
      </c>
      <c r="F69">
        <v>4.95</v>
      </c>
      <c r="G69">
        <v>18144</v>
      </c>
      <c r="H69" t="s">
        <v>10</v>
      </c>
    </row>
    <row r="70" spans="1:8" x14ac:dyDescent="0.3">
      <c r="A70">
        <v>536537</v>
      </c>
      <c r="B70">
        <v>22277</v>
      </c>
      <c r="C70" t="s">
        <v>801</v>
      </c>
      <c r="D70">
        <v>36</v>
      </c>
      <c r="E70" s="1">
        <v>40513.57708333333</v>
      </c>
      <c r="F70">
        <v>2.1</v>
      </c>
      <c r="G70">
        <v>15922</v>
      </c>
      <c r="H70" t="s">
        <v>10</v>
      </c>
    </row>
    <row r="71" spans="1:8" x14ac:dyDescent="0.3">
      <c r="A71">
        <v>536538</v>
      </c>
      <c r="B71">
        <v>21466</v>
      </c>
      <c r="C71" t="s">
        <v>808</v>
      </c>
      <c r="D71">
        <v>1</v>
      </c>
      <c r="E71" s="1">
        <v>40513.57916666667</v>
      </c>
      <c r="F71">
        <v>3.75</v>
      </c>
      <c r="G71">
        <v>14594</v>
      </c>
      <c r="H71" t="s">
        <v>10</v>
      </c>
    </row>
    <row r="72" spans="1:8" x14ac:dyDescent="0.3">
      <c r="A72">
        <v>536540</v>
      </c>
      <c r="B72">
        <v>22968</v>
      </c>
      <c r="C72" t="s">
        <v>200</v>
      </c>
      <c r="D72">
        <v>4</v>
      </c>
      <c r="E72" s="1">
        <v>40513.586805555555</v>
      </c>
      <c r="F72">
        <v>9.9499999999999993</v>
      </c>
      <c r="G72">
        <v>14911</v>
      </c>
      <c r="H72" t="s">
        <v>835</v>
      </c>
    </row>
    <row r="73" spans="1:8" x14ac:dyDescent="0.3">
      <c r="A73">
        <v>536541</v>
      </c>
      <c r="B73">
        <v>21915</v>
      </c>
      <c r="C73" t="s">
        <v>345</v>
      </c>
      <c r="D73">
        <v>12</v>
      </c>
      <c r="E73" s="1">
        <v>40513.586805555555</v>
      </c>
      <c r="F73">
        <v>1.25</v>
      </c>
      <c r="G73">
        <v>14911</v>
      </c>
      <c r="H73" t="s">
        <v>835</v>
      </c>
    </row>
    <row r="74" spans="1:8" x14ac:dyDescent="0.3">
      <c r="A74">
        <v>536542</v>
      </c>
      <c r="B74">
        <v>22382</v>
      </c>
      <c r="C74" t="s">
        <v>303</v>
      </c>
      <c r="D74">
        <v>10</v>
      </c>
      <c r="E74" s="1">
        <v>40513.59097222222</v>
      </c>
      <c r="F74">
        <v>1.65</v>
      </c>
      <c r="G74">
        <v>16456</v>
      </c>
      <c r="H74" t="s">
        <v>10</v>
      </c>
    </row>
    <row r="75" spans="1:8" x14ac:dyDescent="0.3">
      <c r="A75">
        <v>536544</v>
      </c>
      <c r="B75">
        <v>21773</v>
      </c>
      <c r="C75" t="s">
        <v>857</v>
      </c>
      <c r="D75">
        <v>1</v>
      </c>
      <c r="E75" s="1">
        <v>40513.605555555558</v>
      </c>
      <c r="F75">
        <v>2.5099999999999998</v>
      </c>
      <c r="H75" t="s">
        <v>10</v>
      </c>
    </row>
    <row r="76" spans="1:8" x14ac:dyDescent="0.3">
      <c r="A76">
        <v>536545</v>
      </c>
      <c r="B76">
        <v>21134</v>
      </c>
      <c r="D76">
        <v>1</v>
      </c>
      <c r="E76" s="1">
        <v>40513.605555555558</v>
      </c>
      <c r="F76">
        <v>0</v>
      </c>
      <c r="H76" t="s">
        <v>10</v>
      </c>
    </row>
    <row r="77" spans="1:8" x14ac:dyDescent="0.3">
      <c r="A77">
        <v>536546</v>
      </c>
      <c r="B77">
        <v>22145</v>
      </c>
      <c r="D77">
        <v>1</v>
      </c>
      <c r="E77" s="1">
        <v>40513.606249999997</v>
      </c>
      <c r="F77">
        <v>0</v>
      </c>
      <c r="H77" t="s">
        <v>10</v>
      </c>
    </row>
    <row r="78" spans="1:8" x14ac:dyDescent="0.3">
      <c r="A78">
        <v>536547</v>
      </c>
      <c r="B78">
        <v>37509</v>
      </c>
      <c r="D78">
        <v>1</v>
      </c>
      <c r="E78" s="1">
        <v>40513.606249999997</v>
      </c>
      <c r="F78">
        <v>0</v>
      </c>
      <c r="H78" t="s">
        <v>10</v>
      </c>
    </row>
    <row r="79" spans="1:8" x14ac:dyDescent="0.3">
      <c r="A79" t="s">
        <v>1167</v>
      </c>
      <c r="B79">
        <v>22244</v>
      </c>
      <c r="C79" t="s">
        <v>711</v>
      </c>
      <c r="D79">
        <v>-4</v>
      </c>
      <c r="E79" s="1">
        <v>40513.606249999997</v>
      </c>
      <c r="F79">
        <v>1.95</v>
      </c>
      <c r="G79">
        <v>12472</v>
      </c>
      <c r="H79" t="s">
        <v>709</v>
      </c>
    </row>
    <row r="80" spans="1:8" x14ac:dyDescent="0.3">
      <c r="A80">
        <v>536549</v>
      </c>
      <c r="B80" t="s">
        <v>1171</v>
      </c>
      <c r="D80">
        <v>1</v>
      </c>
      <c r="E80" s="1">
        <v>40513.606944444444</v>
      </c>
      <c r="F80">
        <v>0</v>
      </c>
      <c r="H80" t="s">
        <v>10</v>
      </c>
    </row>
    <row r="81" spans="1:8" x14ac:dyDescent="0.3">
      <c r="A81">
        <v>536550</v>
      </c>
      <c r="B81">
        <v>85044</v>
      </c>
      <c r="D81">
        <v>1</v>
      </c>
      <c r="E81" s="1">
        <v>40513.606944444444</v>
      </c>
      <c r="F81">
        <v>0</v>
      </c>
      <c r="H81" t="s">
        <v>10</v>
      </c>
    </row>
    <row r="82" spans="1:8" x14ac:dyDescent="0.3">
      <c r="A82">
        <v>536551</v>
      </c>
      <c r="B82" t="s">
        <v>352</v>
      </c>
      <c r="C82" t="s">
        <v>353</v>
      </c>
      <c r="D82">
        <v>1</v>
      </c>
      <c r="E82" s="1">
        <v>40513.606944444444</v>
      </c>
      <c r="F82">
        <v>0.95</v>
      </c>
      <c r="G82">
        <v>17346</v>
      </c>
      <c r="H82" t="s">
        <v>10</v>
      </c>
    </row>
    <row r="83" spans="1:8" x14ac:dyDescent="0.3">
      <c r="A83">
        <v>536552</v>
      </c>
      <c r="B83">
        <v>20950</v>
      </c>
      <c r="D83">
        <v>1</v>
      </c>
      <c r="E83" s="1">
        <v>40513.606944444444</v>
      </c>
      <c r="F83">
        <v>0</v>
      </c>
      <c r="H83" t="s">
        <v>10</v>
      </c>
    </row>
    <row r="84" spans="1:8" x14ac:dyDescent="0.3">
      <c r="A84">
        <v>536553</v>
      </c>
      <c r="B84">
        <v>37461</v>
      </c>
      <c r="D84">
        <v>3</v>
      </c>
      <c r="E84" s="1">
        <v>40513.607638888891</v>
      </c>
      <c r="F84">
        <v>0</v>
      </c>
      <c r="H84" t="s">
        <v>10</v>
      </c>
    </row>
    <row r="85" spans="1:8" x14ac:dyDescent="0.3">
      <c r="A85">
        <v>536554</v>
      </c>
      <c r="B85">
        <v>84670</v>
      </c>
      <c r="D85">
        <v>23</v>
      </c>
      <c r="E85" s="1">
        <v>40513.607638888891</v>
      </c>
      <c r="F85">
        <v>0</v>
      </c>
      <c r="H85" t="s">
        <v>10</v>
      </c>
    </row>
    <row r="86" spans="1:8" x14ac:dyDescent="0.3">
      <c r="A86">
        <v>536555</v>
      </c>
      <c r="B86">
        <v>20697</v>
      </c>
      <c r="C86" t="s">
        <v>1175</v>
      </c>
      <c r="D86">
        <v>1</v>
      </c>
      <c r="E86" s="1">
        <v>40513.609027777777</v>
      </c>
      <c r="F86">
        <v>2.5499999999999998</v>
      </c>
      <c r="H86" t="s">
        <v>10</v>
      </c>
    </row>
    <row r="87" spans="1:8" x14ac:dyDescent="0.3">
      <c r="A87">
        <v>536556</v>
      </c>
      <c r="B87">
        <v>22599</v>
      </c>
      <c r="C87" t="s">
        <v>1176</v>
      </c>
      <c r="D87">
        <v>12</v>
      </c>
      <c r="E87" s="1">
        <v>40513.609722222223</v>
      </c>
      <c r="F87">
        <v>0.85</v>
      </c>
      <c r="G87">
        <v>17643</v>
      </c>
      <c r="H87" t="s">
        <v>10</v>
      </c>
    </row>
    <row r="88" spans="1:8" x14ac:dyDescent="0.3">
      <c r="A88">
        <v>536557</v>
      </c>
      <c r="B88">
        <v>21495</v>
      </c>
      <c r="C88" t="s">
        <v>1177</v>
      </c>
      <c r="D88">
        <v>25</v>
      </c>
      <c r="E88" s="1">
        <v>40513.611805555556</v>
      </c>
      <c r="F88">
        <v>0.42</v>
      </c>
      <c r="G88">
        <v>17841</v>
      </c>
      <c r="H88" t="s">
        <v>10</v>
      </c>
    </row>
    <row r="89" spans="1:8" x14ac:dyDescent="0.3">
      <c r="A89">
        <v>536558</v>
      </c>
      <c r="B89">
        <v>22802</v>
      </c>
      <c r="C89" t="s">
        <v>1200</v>
      </c>
      <c r="D89">
        <v>5</v>
      </c>
      <c r="E89" s="1">
        <v>40513.616666666669</v>
      </c>
      <c r="F89">
        <v>19.95</v>
      </c>
      <c r="H89" t="s">
        <v>10</v>
      </c>
    </row>
    <row r="90" spans="1:8" x14ac:dyDescent="0.3">
      <c r="A90">
        <v>536559</v>
      </c>
      <c r="B90" t="s">
        <v>1201</v>
      </c>
      <c r="C90" t="s">
        <v>1202</v>
      </c>
      <c r="D90">
        <v>10</v>
      </c>
      <c r="E90" s="1">
        <v>40513.620833333334</v>
      </c>
      <c r="F90">
        <v>3.95</v>
      </c>
      <c r="G90">
        <v>17873</v>
      </c>
      <c r="H90" t="s">
        <v>10</v>
      </c>
    </row>
    <row r="91" spans="1:8" x14ac:dyDescent="0.3">
      <c r="A91">
        <v>536561</v>
      </c>
      <c r="B91">
        <v>22318</v>
      </c>
      <c r="C91" t="s">
        <v>177</v>
      </c>
      <c r="D91">
        <v>6</v>
      </c>
      <c r="E91" s="1">
        <v>40513.629166666666</v>
      </c>
      <c r="F91">
        <v>2.95</v>
      </c>
      <c r="G91">
        <v>12921</v>
      </c>
      <c r="H91" t="s">
        <v>10</v>
      </c>
    </row>
    <row r="92" spans="1:8" x14ac:dyDescent="0.3">
      <c r="A92">
        <v>536562</v>
      </c>
      <c r="B92">
        <v>21777</v>
      </c>
      <c r="C92" t="s">
        <v>32</v>
      </c>
      <c r="D92">
        <v>2</v>
      </c>
      <c r="E92" s="1">
        <v>40513.630555555559</v>
      </c>
      <c r="F92">
        <v>7.95</v>
      </c>
      <c r="G92">
        <v>13468</v>
      </c>
      <c r="H92" t="s">
        <v>10</v>
      </c>
    </row>
    <row r="93" spans="1:8" x14ac:dyDescent="0.3">
      <c r="A93">
        <v>536563</v>
      </c>
      <c r="B93" t="s">
        <v>823</v>
      </c>
      <c r="C93" t="s">
        <v>824</v>
      </c>
      <c r="D93">
        <v>72</v>
      </c>
      <c r="E93" s="1">
        <v>40513.630555555559</v>
      </c>
      <c r="F93">
        <v>0.42</v>
      </c>
      <c r="G93">
        <v>17760</v>
      </c>
      <c r="H93" t="s">
        <v>10</v>
      </c>
    </row>
    <row r="94" spans="1:8" x14ac:dyDescent="0.3">
      <c r="A94">
        <v>536564</v>
      </c>
      <c r="B94">
        <v>37446</v>
      </c>
      <c r="C94" t="s">
        <v>1217</v>
      </c>
      <c r="D94">
        <v>8</v>
      </c>
      <c r="E94" s="1">
        <v>40513.630555555559</v>
      </c>
      <c r="F94">
        <v>1.45</v>
      </c>
      <c r="G94">
        <v>13468</v>
      </c>
      <c r="H94" t="s">
        <v>10</v>
      </c>
    </row>
    <row r="95" spans="1:8" x14ac:dyDescent="0.3">
      <c r="A95">
        <v>536565</v>
      </c>
      <c r="B95">
        <v>21372</v>
      </c>
      <c r="C95" t="s">
        <v>1152</v>
      </c>
      <c r="D95">
        <v>1</v>
      </c>
      <c r="E95" s="1">
        <v>40513.635416666664</v>
      </c>
      <c r="F95">
        <v>2.95</v>
      </c>
      <c r="H95" t="s">
        <v>10</v>
      </c>
    </row>
    <row r="96" spans="1:8" x14ac:dyDescent="0.3">
      <c r="A96">
        <v>536566</v>
      </c>
      <c r="B96">
        <v>21668</v>
      </c>
      <c r="C96" t="s">
        <v>1222</v>
      </c>
      <c r="D96">
        <v>6</v>
      </c>
      <c r="E96" s="1">
        <v>40513.63958333333</v>
      </c>
      <c r="F96">
        <v>1.25</v>
      </c>
      <c r="G96">
        <v>16928</v>
      </c>
      <c r="H96" t="s">
        <v>10</v>
      </c>
    </row>
    <row r="97" spans="1:8" x14ac:dyDescent="0.3">
      <c r="A97">
        <v>536568</v>
      </c>
      <c r="B97">
        <v>22915</v>
      </c>
      <c r="C97" t="s">
        <v>178</v>
      </c>
      <c r="D97">
        <v>12</v>
      </c>
      <c r="E97" s="1">
        <v>40513.644444444442</v>
      </c>
      <c r="F97">
        <v>0.42</v>
      </c>
      <c r="G97">
        <v>16048</v>
      </c>
      <c r="H97" t="s">
        <v>10</v>
      </c>
    </row>
    <row r="98" spans="1:8" x14ac:dyDescent="0.3">
      <c r="A98">
        <v>536569</v>
      </c>
      <c r="B98">
        <v>22171</v>
      </c>
      <c r="C98" t="s">
        <v>827</v>
      </c>
      <c r="D98">
        <v>1</v>
      </c>
      <c r="E98" s="1">
        <v>40513.649305555555</v>
      </c>
      <c r="F98">
        <v>8.5</v>
      </c>
      <c r="G98">
        <v>16274</v>
      </c>
      <c r="H98" t="s">
        <v>10</v>
      </c>
    </row>
    <row r="99" spans="1:8" x14ac:dyDescent="0.3">
      <c r="A99">
        <v>536570</v>
      </c>
      <c r="B99">
        <v>84836</v>
      </c>
      <c r="C99" t="s">
        <v>517</v>
      </c>
      <c r="D99">
        <v>12</v>
      </c>
      <c r="E99" s="1">
        <v>40513.649305555555</v>
      </c>
      <c r="F99">
        <v>1.25</v>
      </c>
      <c r="G99">
        <v>14496</v>
      </c>
      <c r="H99" t="s">
        <v>10</v>
      </c>
    </row>
    <row r="100" spans="1:8" x14ac:dyDescent="0.3">
      <c r="A100">
        <v>536571</v>
      </c>
      <c r="B100" t="s">
        <v>1019</v>
      </c>
      <c r="C100" t="s">
        <v>1020</v>
      </c>
      <c r="D100">
        <v>6</v>
      </c>
      <c r="E100" s="1">
        <v>40513.650694444441</v>
      </c>
      <c r="F100">
        <v>2.1</v>
      </c>
      <c r="G100">
        <v>14696</v>
      </c>
      <c r="H100" t="s">
        <v>10</v>
      </c>
    </row>
    <row r="101" spans="1:8" x14ac:dyDescent="0.3">
      <c r="A101">
        <v>536572</v>
      </c>
      <c r="B101">
        <v>22589</v>
      </c>
      <c r="C101" t="s">
        <v>934</v>
      </c>
      <c r="D101">
        <v>6</v>
      </c>
      <c r="E101" s="1">
        <v>40513.652777777781</v>
      </c>
      <c r="F101">
        <v>2.5499999999999998</v>
      </c>
      <c r="G101">
        <v>16539</v>
      </c>
      <c r="H101" t="s">
        <v>10</v>
      </c>
    </row>
    <row r="102" spans="1:8" x14ac:dyDescent="0.3">
      <c r="A102">
        <v>536573</v>
      </c>
      <c r="B102">
        <v>84755</v>
      </c>
      <c r="C102" t="s">
        <v>152</v>
      </c>
      <c r="D102">
        <v>16</v>
      </c>
      <c r="E102" s="1">
        <v>40513.65625</v>
      </c>
      <c r="F102">
        <v>0.65</v>
      </c>
      <c r="G102">
        <v>17025</v>
      </c>
      <c r="H102" t="s">
        <v>10</v>
      </c>
    </row>
    <row r="103" spans="1:8" x14ac:dyDescent="0.3">
      <c r="A103">
        <v>536575</v>
      </c>
      <c r="B103">
        <v>21864</v>
      </c>
      <c r="C103" t="s">
        <v>1254</v>
      </c>
      <c r="D103">
        <v>72</v>
      </c>
      <c r="E103" s="1">
        <v>40513.667361111111</v>
      </c>
      <c r="F103">
        <v>1.69</v>
      </c>
      <c r="G103">
        <v>13777</v>
      </c>
      <c r="H103" t="s">
        <v>10</v>
      </c>
    </row>
    <row r="104" spans="1:8" x14ac:dyDescent="0.3">
      <c r="A104">
        <v>536576</v>
      </c>
      <c r="B104">
        <v>22041</v>
      </c>
      <c r="C104" t="s">
        <v>587</v>
      </c>
      <c r="D104">
        <v>144</v>
      </c>
      <c r="E104" s="1">
        <v>40513.674305555556</v>
      </c>
      <c r="F104">
        <v>2.1</v>
      </c>
      <c r="G104">
        <v>13777</v>
      </c>
      <c r="H104" t="s">
        <v>10</v>
      </c>
    </row>
    <row r="105" spans="1:8" x14ac:dyDescent="0.3">
      <c r="A105">
        <v>536577</v>
      </c>
      <c r="B105">
        <v>20725</v>
      </c>
      <c r="C105" t="s">
        <v>85</v>
      </c>
      <c r="D105">
        <v>60</v>
      </c>
      <c r="E105" s="1">
        <v>40513.675694444442</v>
      </c>
      <c r="F105">
        <v>1.45</v>
      </c>
      <c r="G105">
        <v>13777</v>
      </c>
      <c r="H105" t="s">
        <v>10</v>
      </c>
    </row>
    <row r="106" spans="1:8" x14ac:dyDescent="0.3">
      <c r="A106">
        <v>536579</v>
      </c>
      <c r="B106">
        <v>21232</v>
      </c>
      <c r="C106" t="s">
        <v>252</v>
      </c>
      <c r="D106">
        <v>216</v>
      </c>
      <c r="E106" s="1">
        <v>40513.677777777775</v>
      </c>
      <c r="F106">
        <v>1.06</v>
      </c>
      <c r="G106">
        <v>13777</v>
      </c>
      <c r="H106" t="s">
        <v>10</v>
      </c>
    </row>
    <row r="107" spans="1:8" x14ac:dyDescent="0.3">
      <c r="A107">
        <v>536580</v>
      </c>
      <c r="B107">
        <v>22966</v>
      </c>
      <c r="C107" t="s">
        <v>778</v>
      </c>
      <c r="D107">
        <v>12</v>
      </c>
      <c r="E107" s="1">
        <v>40513.678472222222</v>
      </c>
      <c r="F107">
        <v>1.25</v>
      </c>
      <c r="G107">
        <v>17690</v>
      </c>
      <c r="H107" t="s">
        <v>10</v>
      </c>
    </row>
    <row r="108" spans="1:8" x14ac:dyDescent="0.3">
      <c r="A108">
        <v>536581</v>
      </c>
      <c r="B108" t="s">
        <v>169</v>
      </c>
      <c r="C108" t="s">
        <v>170</v>
      </c>
      <c r="D108">
        <v>200</v>
      </c>
      <c r="E108" s="1">
        <v>40513.679861111108</v>
      </c>
      <c r="F108">
        <v>1.65</v>
      </c>
      <c r="G108">
        <v>13777</v>
      </c>
      <c r="H108" t="s">
        <v>10</v>
      </c>
    </row>
    <row r="109" spans="1:8" x14ac:dyDescent="0.3">
      <c r="A109">
        <v>536583</v>
      </c>
      <c r="B109">
        <v>21156</v>
      </c>
      <c r="C109" t="s">
        <v>513</v>
      </c>
      <c r="D109">
        <v>120</v>
      </c>
      <c r="E109" s="1">
        <v>40513.681250000001</v>
      </c>
      <c r="F109">
        <v>1.65</v>
      </c>
      <c r="G109">
        <v>13777</v>
      </c>
      <c r="H109" t="s">
        <v>10</v>
      </c>
    </row>
    <row r="110" spans="1:8" x14ac:dyDescent="0.3">
      <c r="A110">
        <v>536584</v>
      </c>
      <c r="B110" t="s">
        <v>16</v>
      </c>
      <c r="C110" t="s">
        <v>17</v>
      </c>
      <c r="D110">
        <v>384</v>
      </c>
      <c r="E110" s="1">
        <v>40513.681944444441</v>
      </c>
      <c r="F110">
        <v>2.95</v>
      </c>
      <c r="G110">
        <v>13777</v>
      </c>
      <c r="H110" t="s">
        <v>10</v>
      </c>
    </row>
    <row r="111" spans="1:8" x14ac:dyDescent="0.3">
      <c r="A111">
        <v>536585</v>
      </c>
      <c r="B111">
        <v>37449</v>
      </c>
      <c r="C111" t="s">
        <v>973</v>
      </c>
      <c r="D111">
        <v>2</v>
      </c>
      <c r="E111" s="1">
        <v>40513.683333333334</v>
      </c>
      <c r="F111">
        <v>9.9499999999999993</v>
      </c>
      <c r="G111">
        <v>17460</v>
      </c>
      <c r="H111" t="s">
        <v>10</v>
      </c>
    </row>
    <row r="112" spans="1:8" x14ac:dyDescent="0.3">
      <c r="A112">
        <v>536586</v>
      </c>
      <c r="B112">
        <v>22846</v>
      </c>
      <c r="C112" t="s">
        <v>1211</v>
      </c>
      <c r="D112">
        <v>8</v>
      </c>
      <c r="E112" s="1">
        <v>40513.684027777781</v>
      </c>
      <c r="F112">
        <v>14.95</v>
      </c>
      <c r="G112">
        <v>18229</v>
      </c>
      <c r="H112" t="s">
        <v>10</v>
      </c>
    </row>
    <row r="113" spans="1:8" x14ac:dyDescent="0.3">
      <c r="A113">
        <v>536587</v>
      </c>
      <c r="B113">
        <v>37448</v>
      </c>
      <c r="C113" t="s">
        <v>1264</v>
      </c>
      <c r="D113">
        <v>12</v>
      </c>
      <c r="E113" s="1">
        <v>40513.689583333333</v>
      </c>
      <c r="F113">
        <v>1.49</v>
      </c>
      <c r="G113">
        <v>14142</v>
      </c>
      <c r="H113" t="s">
        <v>10</v>
      </c>
    </row>
    <row r="114" spans="1:8" x14ac:dyDescent="0.3">
      <c r="A114">
        <v>536591</v>
      </c>
      <c r="B114">
        <v>21427</v>
      </c>
      <c r="C114" t="s">
        <v>651</v>
      </c>
      <c r="D114">
        <v>1</v>
      </c>
      <c r="E114" s="1">
        <v>40513.706250000003</v>
      </c>
      <c r="F114">
        <v>2.1</v>
      </c>
      <c r="G114">
        <v>14606</v>
      </c>
      <c r="H114" t="s">
        <v>10</v>
      </c>
    </row>
    <row r="115" spans="1:8" x14ac:dyDescent="0.3">
      <c r="A115">
        <v>536592</v>
      </c>
      <c r="B115">
        <v>10135</v>
      </c>
      <c r="C115" t="s">
        <v>514</v>
      </c>
      <c r="D115">
        <v>1</v>
      </c>
      <c r="E115" s="1">
        <v>40513.712500000001</v>
      </c>
      <c r="F115">
        <v>2.5099999999999998</v>
      </c>
      <c r="H115" t="s">
        <v>10</v>
      </c>
    </row>
    <row r="116" spans="1:8" x14ac:dyDescent="0.3">
      <c r="A116">
        <v>536593</v>
      </c>
      <c r="B116">
        <v>21524</v>
      </c>
      <c r="C116" t="s">
        <v>812</v>
      </c>
      <c r="D116">
        <v>2</v>
      </c>
      <c r="E116" s="1">
        <v>40513.71875</v>
      </c>
      <c r="F116">
        <v>7.95</v>
      </c>
      <c r="G116">
        <v>16835</v>
      </c>
      <c r="H116" t="s">
        <v>10</v>
      </c>
    </row>
    <row r="117" spans="1:8" x14ac:dyDescent="0.3">
      <c r="A117">
        <v>536594</v>
      </c>
      <c r="B117">
        <v>21733</v>
      </c>
      <c r="C117" t="s">
        <v>74</v>
      </c>
      <c r="D117">
        <v>6</v>
      </c>
      <c r="E117" s="1">
        <v>40513.723611111112</v>
      </c>
      <c r="F117">
        <v>2.95</v>
      </c>
      <c r="G117">
        <v>15235</v>
      </c>
      <c r="H117" t="s">
        <v>10</v>
      </c>
    </row>
    <row r="118" spans="1:8" x14ac:dyDescent="0.3">
      <c r="A118">
        <v>536595</v>
      </c>
      <c r="B118">
        <v>21877</v>
      </c>
      <c r="C118" t="s">
        <v>1496</v>
      </c>
      <c r="D118">
        <v>1</v>
      </c>
      <c r="E118" s="1">
        <v>40513.724999999999</v>
      </c>
      <c r="F118">
        <v>1.25</v>
      </c>
      <c r="G118">
        <v>13576</v>
      </c>
      <c r="H118" t="s">
        <v>10</v>
      </c>
    </row>
    <row r="119" spans="1:8" x14ac:dyDescent="0.3">
      <c r="A119">
        <v>536596</v>
      </c>
      <c r="B119">
        <v>21624</v>
      </c>
      <c r="C119" t="s">
        <v>1499</v>
      </c>
      <c r="D119">
        <v>1</v>
      </c>
      <c r="E119" s="1">
        <v>40513.728472222225</v>
      </c>
      <c r="F119">
        <v>5.95</v>
      </c>
      <c r="H119" t="s">
        <v>10</v>
      </c>
    </row>
    <row r="120" spans="1:8" x14ac:dyDescent="0.3">
      <c r="A120">
        <v>536598</v>
      </c>
      <c r="B120">
        <v>21421</v>
      </c>
      <c r="C120" t="s">
        <v>1516</v>
      </c>
      <c r="D120">
        <v>12</v>
      </c>
      <c r="E120" s="1">
        <v>40514.324999999997</v>
      </c>
      <c r="F120">
        <v>1.25</v>
      </c>
      <c r="G120">
        <v>13090</v>
      </c>
      <c r="H120" t="s">
        <v>10</v>
      </c>
    </row>
    <row r="121" spans="1:8" x14ac:dyDescent="0.3">
      <c r="A121">
        <v>536602</v>
      </c>
      <c r="B121">
        <v>37370</v>
      </c>
      <c r="C121" t="s">
        <v>63</v>
      </c>
      <c r="D121">
        <v>6</v>
      </c>
      <c r="E121" s="1">
        <v>40514.356944444444</v>
      </c>
      <c r="F121">
        <v>1.06</v>
      </c>
      <c r="G121">
        <v>17850</v>
      </c>
      <c r="H121" t="s">
        <v>10</v>
      </c>
    </row>
    <row r="122" spans="1:8" x14ac:dyDescent="0.3">
      <c r="A122">
        <v>536604</v>
      </c>
      <c r="B122">
        <v>84832</v>
      </c>
      <c r="C122" t="s">
        <v>122</v>
      </c>
      <c r="D122">
        <v>12</v>
      </c>
      <c r="E122" s="1">
        <v>40514.363194444442</v>
      </c>
      <c r="F122">
        <v>0.85</v>
      </c>
      <c r="G122">
        <v>14741</v>
      </c>
      <c r="H122" t="s">
        <v>10</v>
      </c>
    </row>
    <row r="123" spans="1:8" x14ac:dyDescent="0.3">
      <c r="A123">
        <v>536605</v>
      </c>
      <c r="B123">
        <v>21364</v>
      </c>
      <c r="C123" t="s">
        <v>1519</v>
      </c>
      <c r="D123">
        <v>2</v>
      </c>
      <c r="E123" s="1">
        <v>40514.369444444441</v>
      </c>
      <c r="F123">
        <v>6.75</v>
      </c>
      <c r="G123">
        <v>13715</v>
      </c>
      <c r="H123" t="s">
        <v>10</v>
      </c>
    </row>
    <row r="124" spans="1:8" x14ac:dyDescent="0.3">
      <c r="A124">
        <v>536607</v>
      </c>
      <c r="B124" t="s">
        <v>1524</v>
      </c>
      <c r="C124" t="s">
        <v>1525</v>
      </c>
      <c r="D124">
        <v>2</v>
      </c>
      <c r="E124" s="1">
        <v>40514.395138888889</v>
      </c>
      <c r="F124">
        <v>9.9499999999999993</v>
      </c>
      <c r="G124">
        <v>17732</v>
      </c>
      <c r="H124" t="s">
        <v>10</v>
      </c>
    </row>
    <row r="125" spans="1:8" x14ac:dyDescent="0.3">
      <c r="A125">
        <v>536608</v>
      </c>
      <c r="B125">
        <v>22863</v>
      </c>
      <c r="C125" t="s">
        <v>1377</v>
      </c>
      <c r="D125">
        <v>6</v>
      </c>
      <c r="E125" s="1">
        <v>40514.400694444441</v>
      </c>
      <c r="F125">
        <v>2.95</v>
      </c>
      <c r="G125">
        <v>12855</v>
      </c>
      <c r="H125" t="s">
        <v>10</v>
      </c>
    </row>
    <row r="126" spans="1:8" x14ac:dyDescent="0.3">
      <c r="A126">
        <v>536613</v>
      </c>
      <c r="B126">
        <v>22149</v>
      </c>
      <c r="C126" t="s">
        <v>455</v>
      </c>
      <c r="D126">
        <v>6</v>
      </c>
      <c r="E126" s="1">
        <v>40514.405555555553</v>
      </c>
      <c r="F126">
        <v>2.1</v>
      </c>
      <c r="G126">
        <v>17855</v>
      </c>
      <c r="H126" t="s">
        <v>10</v>
      </c>
    </row>
    <row r="127" spans="1:8" x14ac:dyDescent="0.3">
      <c r="A127">
        <v>536615</v>
      </c>
      <c r="B127">
        <v>22367</v>
      </c>
      <c r="C127" t="s">
        <v>465</v>
      </c>
      <c r="D127">
        <v>8</v>
      </c>
      <c r="E127" s="1">
        <v>40514.42291666667</v>
      </c>
      <c r="F127">
        <v>1.95</v>
      </c>
      <c r="G127">
        <v>14047</v>
      </c>
      <c r="H127" t="s">
        <v>10</v>
      </c>
    </row>
    <row r="128" spans="1:8" x14ac:dyDescent="0.3">
      <c r="A128">
        <v>536616</v>
      </c>
      <c r="B128">
        <v>21137</v>
      </c>
      <c r="C128" t="s">
        <v>586</v>
      </c>
      <c r="D128">
        <v>72</v>
      </c>
      <c r="E128" s="1">
        <v>40514.423611111109</v>
      </c>
      <c r="F128">
        <v>3.39</v>
      </c>
      <c r="G128">
        <v>17925</v>
      </c>
      <c r="H128" t="s">
        <v>10</v>
      </c>
    </row>
    <row r="129" spans="1:8" x14ac:dyDescent="0.3">
      <c r="A129">
        <v>536617</v>
      </c>
      <c r="B129">
        <v>21356</v>
      </c>
      <c r="C129" t="s">
        <v>1316</v>
      </c>
      <c r="D129">
        <v>12</v>
      </c>
      <c r="E129" s="1">
        <v>40514.428472222222</v>
      </c>
      <c r="F129">
        <v>1.25</v>
      </c>
      <c r="G129">
        <v>13941</v>
      </c>
      <c r="H129" t="s">
        <v>10</v>
      </c>
    </row>
    <row r="130" spans="1:8" x14ac:dyDescent="0.3">
      <c r="A130">
        <v>536618</v>
      </c>
      <c r="B130">
        <v>20975</v>
      </c>
      <c r="C130" t="s">
        <v>1126</v>
      </c>
      <c r="D130">
        <v>24</v>
      </c>
      <c r="E130" s="1">
        <v>40514.428472222222</v>
      </c>
      <c r="F130">
        <v>0.65</v>
      </c>
      <c r="G130">
        <v>17017</v>
      </c>
      <c r="H130" t="s">
        <v>10</v>
      </c>
    </row>
    <row r="131" spans="1:8" x14ac:dyDescent="0.3">
      <c r="A131">
        <v>536620</v>
      </c>
      <c r="B131">
        <v>22965</v>
      </c>
      <c r="C131" t="s">
        <v>1543</v>
      </c>
      <c r="D131">
        <v>6</v>
      </c>
      <c r="E131" s="1">
        <v>40514.435416666667</v>
      </c>
      <c r="F131">
        <v>2.1</v>
      </c>
      <c r="G131">
        <v>14135</v>
      </c>
      <c r="H131" t="s">
        <v>10</v>
      </c>
    </row>
    <row r="132" spans="1:8" x14ac:dyDescent="0.3">
      <c r="A132">
        <v>536621</v>
      </c>
      <c r="B132">
        <v>22549</v>
      </c>
      <c r="C132" t="s">
        <v>263</v>
      </c>
      <c r="D132">
        <v>24</v>
      </c>
      <c r="E132" s="1">
        <v>40514.440972222219</v>
      </c>
      <c r="F132">
        <v>1.45</v>
      </c>
      <c r="G132">
        <v>13108</v>
      </c>
      <c r="H132" t="s">
        <v>10</v>
      </c>
    </row>
    <row r="133" spans="1:8" x14ac:dyDescent="0.3">
      <c r="A133" t="s">
        <v>1551</v>
      </c>
      <c r="B133">
        <v>22752</v>
      </c>
      <c r="C133" t="s">
        <v>18</v>
      </c>
      <c r="D133">
        <v>-2</v>
      </c>
      <c r="E133" s="1">
        <v>40514.442361111112</v>
      </c>
      <c r="F133">
        <v>8.5</v>
      </c>
      <c r="G133">
        <v>12471</v>
      </c>
      <c r="H133" t="s">
        <v>709</v>
      </c>
    </row>
    <row r="134" spans="1:8" x14ac:dyDescent="0.3">
      <c r="A134">
        <v>536623</v>
      </c>
      <c r="B134">
        <v>21355</v>
      </c>
      <c r="C134" t="s">
        <v>1552</v>
      </c>
      <c r="D134">
        <v>24</v>
      </c>
      <c r="E134" s="1">
        <v>40514.443749999999</v>
      </c>
      <c r="F134">
        <v>1.25</v>
      </c>
      <c r="G134">
        <v>15601</v>
      </c>
      <c r="H134" t="s">
        <v>10</v>
      </c>
    </row>
    <row r="135" spans="1:8" x14ac:dyDescent="0.3">
      <c r="A135">
        <v>536624</v>
      </c>
      <c r="B135">
        <v>22676</v>
      </c>
      <c r="C135" t="s">
        <v>1564</v>
      </c>
      <c r="D135">
        <v>10</v>
      </c>
      <c r="E135" s="1">
        <v>40514.447916666664</v>
      </c>
      <c r="F135">
        <v>1.25</v>
      </c>
      <c r="G135">
        <v>13418</v>
      </c>
      <c r="H135" t="s">
        <v>10</v>
      </c>
    </row>
    <row r="136" spans="1:8" x14ac:dyDescent="0.3">
      <c r="A136" t="s">
        <v>1566</v>
      </c>
      <c r="B136">
        <v>22839</v>
      </c>
      <c r="C136" t="s">
        <v>145</v>
      </c>
      <c r="D136">
        <v>-2</v>
      </c>
      <c r="E136" s="1">
        <v>40514.448611111111</v>
      </c>
      <c r="F136">
        <v>14.95</v>
      </c>
      <c r="G136">
        <v>14766</v>
      </c>
      <c r="H136" t="s">
        <v>10</v>
      </c>
    </row>
    <row r="137" spans="1:8" x14ac:dyDescent="0.3">
      <c r="A137">
        <v>536627</v>
      </c>
      <c r="B137">
        <v>22927</v>
      </c>
      <c r="C137" t="s">
        <v>528</v>
      </c>
      <c r="D137">
        <v>2</v>
      </c>
      <c r="E137" s="1">
        <v>40514.453472222223</v>
      </c>
      <c r="F137">
        <v>5.95</v>
      </c>
      <c r="G137">
        <v>15658</v>
      </c>
      <c r="H137" t="s">
        <v>10</v>
      </c>
    </row>
    <row r="138" spans="1:8" x14ac:dyDescent="0.3">
      <c r="A138">
        <v>536632</v>
      </c>
      <c r="B138">
        <v>21931</v>
      </c>
      <c r="C138" t="s">
        <v>98</v>
      </c>
      <c r="D138">
        <v>10</v>
      </c>
      <c r="E138" s="1">
        <v>40514.459722222222</v>
      </c>
      <c r="F138">
        <v>1.95</v>
      </c>
      <c r="G138">
        <v>14388</v>
      </c>
      <c r="H138" t="s">
        <v>10</v>
      </c>
    </row>
    <row r="139" spans="1:8" x14ac:dyDescent="0.3">
      <c r="A139">
        <v>536634</v>
      </c>
      <c r="B139">
        <v>22457</v>
      </c>
      <c r="C139" t="s">
        <v>154</v>
      </c>
      <c r="D139">
        <v>4</v>
      </c>
      <c r="E139" s="1">
        <v>40514.472916666666</v>
      </c>
      <c r="F139">
        <v>2.95</v>
      </c>
      <c r="G139">
        <v>18041</v>
      </c>
      <c r="H139" t="s">
        <v>10</v>
      </c>
    </row>
    <row r="140" spans="1:8" x14ac:dyDescent="0.3">
      <c r="A140">
        <v>536635</v>
      </c>
      <c r="B140">
        <v>21429</v>
      </c>
      <c r="C140" t="s">
        <v>834</v>
      </c>
      <c r="D140">
        <v>16</v>
      </c>
      <c r="E140" s="1">
        <v>40514.473611111112</v>
      </c>
      <c r="F140">
        <v>1.65</v>
      </c>
      <c r="G140">
        <v>15955</v>
      </c>
      <c r="H140" t="s">
        <v>10</v>
      </c>
    </row>
    <row r="141" spans="1:8" x14ac:dyDescent="0.3">
      <c r="A141">
        <v>536637</v>
      </c>
      <c r="B141">
        <v>22198</v>
      </c>
      <c r="C141" t="s">
        <v>206</v>
      </c>
      <c r="D141">
        <v>2</v>
      </c>
      <c r="E141" s="1">
        <v>40514.482638888891</v>
      </c>
      <c r="F141">
        <v>1.65</v>
      </c>
      <c r="G141">
        <v>18041</v>
      </c>
      <c r="H141" t="s">
        <v>10</v>
      </c>
    </row>
    <row r="142" spans="1:8" x14ac:dyDescent="0.3">
      <c r="A142">
        <v>536638</v>
      </c>
      <c r="B142">
        <v>20992</v>
      </c>
      <c r="C142" t="s">
        <v>300</v>
      </c>
      <c r="D142">
        <v>12</v>
      </c>
      <c r="E142" s="1">
        <v>40514.486805555556</v>
      </c>
      <c r="F142">
        <v>0.85</v>
      </c>
      <c r="G142">
        <v>16244</v>
      </c>
      <c r="H142" t="s">
        <v>10</v>
      </c>
    </row>
    <row r="143" spans="1:8" x14ac:dyDescent="0.3">
      <c r="A143">
        <v>536640</v>
      </c>
      <c r="B143">
        <v>21914</v>
      </c>
      <c r="C143" t="s">
        <v>346</v>
      </c>
      <c r="D143">
        <v>1</v>
      </c>
      <c r="E143" s="1">
        <v>40514.489583333336</v>
      </c>
      <c r="F143">
        <v>1.25</v>
      </c>
      <c r="H143" t="s">
        <v>10</v>
      </c>
    </row>
    <row r="144" spans="1:8" x14ac:dyDescent="0.3">
      <c r="A144">
        <v>536641</v>
      </c>
      <c r="B144">
        <v>22187</v>
      </c>
      <c r="C144" t="s">
        <v>734</v>
      </c>
      <c r="D144">
        <v>1</v>
      </c>
      <c r="E144" s="1">
        <v>40514.490277777775</v>
      </c>
      <c r="F144">
        <v>4.25</v>
      </c>
      <c r="G144">
        <v>12748</v>
      </c>
      <c r="H144" t="s">
        <v>10</v>
      </c>
    </row>
    <row r="145" spans="1:8" x14ac:dyDescent="0.3">
      <c r="A145" t="s">
        <v>1599</v>
      </c>
      <c r="B145">
        <v>21463</v>
      </c>
      <c r="C145" t="s">
        <v>276</v>
      </c>
      <c r="D145">
        <v>-1</v>
      </c>
      <c r="E145" s="1">
        <v>40514.49722222222</v>
      </c>
      <c r="F145">
        <v>5.95</v>
      </c>
      <c r="G145">
        <v>14390</v>
      </c>
      <c r="H145" t="s">
        <v>10</v>
      </c>
    </row>
    <row r="146" spans="1:8" x14ac:dyDescent="0.3">
      <c r="A146">
        <v>536643</v>
      </c>
      <c r="B146" t="s">
        <v>847</v>
      </c>
      <c r="C146" t="s">
        <v>848</v>
      </c>
      <c r="D146">
        <v>1</v>
      </c>
      <c r="E146" s="1">
        <v>40514.497916666667</v>
      </c>
      <c r="F146">
        <v>7.95</v>
      </c>
      <c r="G146">
        <v>14390</v>
      </c>
      <c r="H146" t="s">
        <v>10</v>
      </c>
    </row>
    <row r="147" spans="1:8" x14ac:dyDescent="0.3">
      <c r="A147">
        <v>536667</v>
      </c>
      <c r="B147">
        <v>22601</v>
      </c>
      <c r="C147" t="s">
        <v>818</v>
      </c>
      <c r="D147">
        <v>24</v>
      </c>
      <c r="E147" s="1">
        <v>40514.506249999999</v>
      </c>
      <c r="F147">
        <v>0.85</v>
      </c>
      <c r="G147">
        <v>15260</v>
      </c>
      <c r="H147" t="s">
        <v>10</v>
      </c>
    </row>
    <row r="148" spans="1:8" x14ac:dyDescent="0.3">
      <c r="A148">
        <v>536670</v>
      </c>
      <c r="B148">
        <v>22469</v>
      </c>
      <c r="C148" t="s">
        <v>155</v>
      </c>
      <c r="D148">
        <v>40</v>
      </c>
      <c r="E148" s="1">
        <v>40514.506249999999</v>
      </c>
      <c r="F148">
        <v>1.45</v>
      </c>
      <c r="G148">
        <v>15260</v>
      </c>
      <c r="H148" t="s">
        <v>10</v>
      </c>
    </row>
    <row r="149" spans="1:8" x14ac:dyDescent="0.3">
      <c r="A149">
        <v>536671</v>
      </c>
      <c r="B149" t="s">
        <v>1603</v>
      </c>
      <c r="C149" t="s">
        <v>1604</v>
      </c>
      <c r="D149">
        <v>24</v>
      </c>
      <c r="E149" s="1">
        <v>40514.506944444445</v>
      </c>
      <c r="F149">
        <v>0.85</v>
      </c>
      <c r="G149">
        <v>13305</v>
      </c>
      <c r="H149" t="s">
        <v>10</v>
      </c>
    </row>
    <row r="150" spans="1:8" x14ac:dyDescent="0.3">
      <c r="A150">
        <v>536672</v>
      </c>
      <c r="B150">
        <v>22812</v>
      </c>
      <c r="C150" t="s">
        <v>367</v>
      </c>
      <c r="D150">
        <v>24</v>
      </c>
      <c r="E150" s="1">
        <v>40514.506944444445</v>
      </c>
      <c r="F150">
        <v>1.95</v>
      </c>
      <c r="G150">
        <v>14491</v>
      </c>
      <c r="H150" t="s">
        <v>10</v>
      </c>
    </row>
    <row r="151" spans="1:8" x14ac:dyDescent="0.3">
      <c r="A151">
        <v>536673</v>
      </c>
      <c r="B151">
        <v>21014</v>
      </c>
      <c r="C151" t="s">
        <v>1239</v>
      </c>
      <c r="D151">
        <v>60</v>
      </c>
      <c r="E151" s="1">
        <v>40514.507638888892</v>
      </c>
      <c r="F151">
        <v>0.85</v>
      </c>
      <c r="G151">
        <v>14060</v>
      </c>
      <c r="H151" t="s">
        <v>10</v>
      </c>
    </row>
    <row r="152" spans="1:8" x14ac:dyDescent="0.3">
      <c r="A152">
        <v>536674</v>
      </c>
      <c r="B152">
        <v>21034</v>
      </c>
      <c r="C152" t="s">
        <v>430</v>
      </c>
      <c r="D152">
        <v>5</v>
      </c>
      <c r="E152" s="1">
        <v>40514.511111111111</v>
      </c>
      <c r="F152">
        <v>0.95</v>
      </c>
      <c r="G152">
        <v>15923</v>
      </c>
      <c r="H152" t="s">
        <v>10</v>
      </c>
    </row>
    <row r="153" spans="1:8" x14ac:dyDescent="0.3">
      <c r="A153">
        <v>536676</v>
      </c>
      <c r="B153" t="s">
        <v>1615</v>
      </c>
      <c r="C153" t="s">
        <v>1616</v>
      </c>
      <c r="D153">
        <v>6</v>
      </c>
      <c r="E153" s="1">
        <v>40514.512499999997</v>
      </c>
      <c r="F153">
        <v>2.1</v>
      </c>
      <c r="G153">
        <v>16752</v>
      </c>
      <c r="H153" t="s">
        <v>10</v>
      </c>
    </row>
    <row r="154" spans="1:8" x14ac:dyDescent="0.3">
      <c r="A154">
        <v>536681</v>
      </c>
      <c r="B154" t="s">
        <v>12</v>
      </c>
      <c r="C154" t="s">
        <v>13</v>
      </c>
      <c r="D154">
        <v>1</v>
      </c>
      <c r="E154" s="1">
        <v>40514.515277777777</v>
      </c>
      <c r="F154">
        <v>3.25</v>
      </c>
      <c r="G154">
        <v>17287</v>
      </c>
      <c r="H154" t="s">
        <v>10</v>
      </c>
    </row>
    <row r="155" spans="1:8" x14ac:dyDescent="0.3">
      <c r="A155">
        <v>536698</v>
      </c>
      <c r="B155">
        <v>21731</v>
      </c>
      <c r="C155" t="s">
        <v>53</v>
      </c>
      <c r="D155">
        <v>12</v>
      </c>
      <c r="E155" s="1">
        <v>40514.519444444442</v>
      </c>
      <c r="F155">
        <v>1.65</v>
      </c>
      <c r="G155">
        <v>15363</v>
      </c>
      <c r="H155" t="s">
        <v>10</v>
      </c>
    </row>
    <row r="156" spans="1:8" x14ac:dyDescent="0.3">
      <c r="A156">
        <v>536707</v>
      </c>
      <c r="B156">
        <v>37495</v>
      </c>
      <c r="C156" t="s">
        <v>826</v>
      </c>
      <c r="D156">
        <v>4</v>
      </c>
      <c r="E156" s="1">
        <v>40514.522916666669</v>
      </c>
      <c r="F156">
        <v>3.75</v>
      </c>
      <c r="G156">
        <v>12915</v>
      </c>
      <c r="H156" t="s">
        <v>10</v>
      </c>
    </row>
    <row r="157" spans="1:8" x14ac:dyDescent="0.3">
      <c r="A157">
        <v>536732</v>
      </c>
      <c r="B157">
        <v>21238</v>
      </c>
      <c r="C157" t="s">
        <v>1142</v>
      </c>
      <c r="D157">
        <v>8</v>
      </c>
      <c r="E157" s="1">
        <v>40514.532638888886</v>
      </c>
      <c r="F157">
        <v>0.85</v>
      </c>
      <c r="G157">
        <v>15544</v>
      </c>
      <c r="H157" t="s">
        <v>10</v>
      </c>
    </row>
    <row r="158" spans="1:8" x14ac:dyDescent="0.3">
      <c r="A158">
        <v>536733</v>
      </c>
      <c r="B158">
        <v>21206</v>
      </c>
      <c r="C158" t="s">
        <v>1633</v>
      </c>
      <c r="D158">
        <v>12</v>
      </c>
      <c r="E158" s="1">
        <v>40514.534722222219</v>
      </c>
      <c r="F158">
        <v>1.65</v>
      </c>
      <c r="G158">
        <v>15738</v>
      </c>
      <c r="H158" t="s">
        <v>10</v>
      </c>
    </row>
    <row r="159" spans="1:8" x14ac:dyDescent="0.3">
      <c r="A159" t="s">
        <v>1635</v>
      </c>
      <c r="B159">
        <v>22780</v>
      </c>
      <c r="C159" t="s">
        <v>172</v>
      </c>
      <c r="D159">
        <v>-4</v>
      </c>
      <c r="E159" s="1">
        <v>40514.534722222219</v>
      </c>
      <c r="F159">
        <v>4.25</v>
      </c>
      <c r="G159">
        <v>16042</v>
      </c>
      <c r="H159" t="s">
        <v>10</v>
      </c>
    </row>
    <row r="160" spans="1:8" x14ac:dyDescent="0.3">
      <c r="A160">
        <v>536735</v>
      </c>
      <c r="B160">
        <v>22659</v>
      </c>
      <c r="C160" t="s">
        <v>50</v>
      </c>
      <c r="D160">
        <v>128</v>
      </c>
      <c r="E160" s="1">
        <v>40514.540277777778</v>
      </c>
      <c r="F160">
        <v>1.65</v>
      </c>
      <c r="G160">
        <v>17381</v>
      </c>
      <c r="H160" t="s">
        <v>10</v>
      </c>
    </row>
    <row r="161" spans="1:8" x14ac:dyDescent="0.3">
      <c r="A161">
        <v>536736</v>
      </c>
      <c r="B161">
        <v>21703</v>
      </c>
      <c r="C161" t="s">
        <v>1162</v>
      </c>
      <c r="D161">
        <v>192</v>
      </c>
      <c r="E161" s="1">
        <v>40514.540972222225</v>
      </c>
      <c r="F161">
        <v>0.42</v>
      </c>
      <c r="G161">
        <v>17381</v>
      </c>
      <c r="H161" t="s">
        <v>10</v>
      </c>
    </row>
    <row r="162" spans="1:8" x14ac:dyDescent="0.3">
      <c r="A162" t="s">
        <v>1636</v>
      </c>
      <c r="B162">
        <v>22798</v>
      </c>
      <c r="C162" t="s">
        <v>143</v>
      </c>
      <c r="D162">
        <v>-2</v>
      </c>
      <c r="E162" s="1">
        <v>40514.545138888891</v>
      </c>
      <c r="F162">
        <v>2.95</v>
      </c>
      <c r="G162">
        <v>15922</v>
      </c>
      <c r="H162" t="s">
        <v>10</v>
      </c>
    </row>
    <row r="163" spans="1:8" x14ac:dyDescent="0.3">
      <c r="A163">
        <v>536738</v>
      </c>
      <c r="B163">
        <v>22806</v>
      </c>
      <c r="C163" t="s">
        <v>1637</v>
      </c>
      <c r="D163">
        <v>6</v>
      </c>
      <c r="E163" s="1">
        <v>40514.54583333333</v>
      </c>
      <c r="F163">
        <v>2.95</v>
      </c>
      <c r="G163">
        <v>15827</v>
      </c>
      <c r="H163" t="s">
        <v>10</v>
      </c>
    </row>
    <row r="164" spans="1:8" x14ac:dyDescent="0.3">
      <c r="A164">
        <v>536739</v>
      </c>
      <c r="B164">
        <v>22666</v>
      </c>
      <c r="C164" t="s">
        <v>785</v>
      </c>
      <c r="D164">
        <v>6</v>
      </c>
      <c r="E164" s="1">
        <v>40514.547222222223</v>
      </c>
      <c r="F164">
        <v>2.95</v>
      </c>
      <c r="G164">
        <v>14180</v>
      </c>
      <c r="H164" t="s">
        <v>10</v>
      </c>
    </row>
    <row r="165" spans="1:8" x14ac:dyDescent="0.3">
      <c r="A165">
        <v>536740</v>
      </c>
      <c r="B165">
        <v>22963</v>
      </c>
      <c r="C165" t="s">
        <v>199</v>
      </c>
      <c r="D165">
        <v>12</v>
      </c>
      <c r="E165" s="1">
        <v>40514.547222222223</v>
      </c>
      <c r="F165">
        <v>0.85</v>
      </c>
      <c r="G165">
        <v>15827</v>
      </c>
      <c r="H165" t="s">
        <v>10</v>
      </c>
    </row>
    <row r="166" spans="1:8" x14ac:dyDescent="0.3">
      <c r="A166">
        <v>536741</v>
      </c>
      <c r="B166" t="s">
        <v>1643</v>
      </c>
      <c r="C166" t="s">
        <v>1644</v>
      </c>
      <c r="D166">
        <v>6</v>
      </c>
      <c r="E166" s="1">
        <v>40514.549305555556</v>
      </c>
      <c r="F166">
        <v>1.25</v>
      </c>
      <c r="G166">
        <v>13117</v>
      </c>
      <c r="H166" t="s">
        <v>10</v>
      </c>
    </row>
    <row r="167" spans="1:8" x14ac:dyDescent="0.3">
      <c r="A167">
        <v>536742</v>
      </c>
      <c r="B167" t="s">
        <v>684</v>
      </c>
      <c r="C167" t="s">
        <v>685</v>
      </c>
      <c r="D167">
        <v>1</v>
      </c>
      <c r="E167" s="1">
        <v>40514.551388888889</v>
      </c>
      <c r="F167">
        <v>1.95</v>
      </c>
      <c r="G167">
        <v>16916</v>
      </c>
      <c r="H167" t="s">
        <v>10</v>
      </c>
    </row>
    <row r="168" spans="1:8" x14ac:dyDescent="0.3">
      <c r="A168">
        <v>536743</v>
      </c>
      <c r="B168">
        <v>22045</v>
      </c>
      <c r="C168" t="s">
        <v>1659</v>
      </c>
      <c r="D168">
        <v>25</v>
      </c>
      <c r="E168" s="1">
        <v>40514.563888888886</v>
      </c>
      <c r="F168">
        <v>0.42</v>
      </c>
      <c r="G168">
        <v>17964</v>
      </c>
      <c r="H168" t="s">
        <v>10</v>
      </c>
    </row>
    <row r="169" spans="1:8" x14ac:dyDescent="0.3">
      <c r="A169">
        <v>536744</v>
      </c>
      <c r="B169">
        <v>22898</v>
      </c>
      <c r="C169" t="s">
        <v>1381</v>
      </c>
      <c r="D169">
        <v>25</v>
      </c>
      <c r="E169" s="1">
        <v>40514.566666666666</v>
      </c>
      <c r="F169">
        <v>1.95</v>
      </c>
      <c r="G169">
        <v>14466</v>
      </c>
      <c r="H169" t="s">
        <v>10</v>
      </c>
    </row>
    <row r="170" spans="1:8" x14ac:dyDescent="0.3">
      <c r="A170">
        <v>536746</v>
      </c>
      <c r="B170">
        <v>22768</v>
      </c>
      <c r="C170" t="s">
        <v>275</v>
      </c>
      <c r="D170">
        <v>2</v>
      </c>
      <c r="E170" s="1">
        <v>40514.568749999999</v>
      </c>
      <c r="F170">
        <v>9.9499999999999993</v>
      </c>
      <c r="G170">
        <v>16510</v>
      </c>
      <c r="H170" t="s">
        <v>10</v>
      </c>
    </row>
    <row r="171" spans="1:8" x14ac:dyDescent="0.3">
      <c r="A171">
        <v>536747</v>
      </c>
      <c r="B171" t="s">
        <v>1680</v>
      </c>
      <c r="C171" t="s">
        <v>1681</v>
      </c>
      <c r="D171">
        <v>25</v>
      </c>
      <c r="E171" s="1">
        <v>40514.572222222225</v>
      </c>
      <c r="F171">
        <v>0.42</v>
      </c>
      <c r="G171">
        <v>17802</v>
      </c>
      <c r="H171" t="s">
        <v>10</v>
      </c>
    </row>
    <row r="172" spans="1:8" x14ac:dyDescent="0.3">
      <c r="A172">
        <v>536748</v>
      </c>
      <c r="B172">
        <v>84945</v>
      </c>
      <c r="C172" t="s">
        <v>710</v>
      </c>
      <c r="D172">
        <v>12</v>
      </c>
      <c r="E172" s="1">
        <v>40514.572916666664</v>
      </c>
      <c r="F172">
        <v>0.85</v>
      </c>
      <c r="G172">
        <v>15107</v>
      </c>
      <c r="H172" t="s">
        <v>10</v>
      </c>
    </row>
    <row r="173" spans="1:8" x14ac:dyDescent="0.3">
      <c r="A173">
        <v>536749</v>
      </c>
      <c r="B173" t="s">
        <v>14</v>
      </c>
      <c r="C173" t="s">
        <v>15</v>
      </c>
      <c r="D173">
        <v>1</v>
      </c>
      <c r="E173" s="1">
        <v>40514.575694444444</v>
      </c>
      <c r="F173">
        <v>3.75</v>
      </c>
      <c r="G173">
        <v>17976</v>
      </c>
      <c r="H173" t="s">
        <v>10</v>
      </c>
    </row>
    <row r="174" spans="1:8" x14ac:dyDescent="0.3">
      <c r="A174">
        <v>536754</v>
      </c>
      <c r="B174">
        <v>22988</v>
      </c>
      <c r="C174" t="s">
        <v>441</v>
      </c>
      <c r="D174">
        <v>2</v>
      </c>
      <c r="E174" s="1">
        <v>40514.589583333334</v>
      </c>
      <c r="F174">
        <v>1.25</v>
      </c>
      <c r="G174">
        <v>14449</v>
      </c>
      <c r="H174" t="s">
        <v>10</v>
      </c>
    </row>
    <row r="175" spans="1:8" x14ac:dyDescent="0.3">
      <c r="A175">
        <v>536755</v>
      </c>
      <c r="B175">
        <v>21992</v>
      </c>
      <c r="C175" t="s">
        <v>557</v>
      </c>
      <c r="D175">
        <v>1</v>
      </c>
      <c r="E175" s="1">
        <v>40514.593055555553</v>
      </c>
      <c r="F175">
        <v>2.95</v>
      </c>
      <c r="H175" t="s">
        <v>10</v>
      </c>
    </row>
    <row r="176" spans="1:8" x14ac:dyDescent="0.3">
      <c r="A176" t="s">
        <v>1718</v>
      </c>
      <c r="B176">
        <v>84347</v>
      </c>
      <c r="C176" t="s">
        <v>368</v>
      </c>
      <c r="D176">
        <v>-9360</v>
      </c>
      <c r="E176" s="1">
        <v>40514.599305555559</v>
      </c>
      <c r="F176">
        <v>0.03</v>
      </c>
      <c r="G176">
        <v>15838</v>
      </c>
      <c r="H176" t="s">
        <v>10</v>
      </c>
    </row>
    <row r="177" spans="1:8" x14ac:dyDescent="0.3">
      <c r="A177">
        <v>536759</v>
      </c>
      <c r="B177">
        <v>48111</v>
      </c>
      <c r="C177" t="s">
        <v>1210</v>
      </c>
      <c r="D177">
        <v>4</v>
      </c>
      <c r="E177" s="1">
        <v>40514.601388888892</v>
      </c>
      <c r="F177">
        <v>7.95</v>
      </c>
      <c r="G177">
        <v>16781</v>
      </c>
      <c r="H177" t="s">
        <v>10</v>
      </c>
    </row>
    <row r="178" spans="1:8" x14ac:dyDescent="0.3">
      <c r="A178" t="s">
        <v>1723</v>
      </c>
      <c r="B178">
        <v>22175</v>
      </c>
      <c r="C178" t="s">
        <v>1724</v>
      </c>
      <c r="D178">
        <v>-1</v>
      </c>
      <c r="E178" s="1">
        <v>40514.603472222225</v>
      </c>
      <c r="F178">
        <v>2.95</v>
      </c>
      <c r="G178">
        <v>17547</v>
      </c>
      <c r="H178" t="s">
        <v>10</v>
      </c>
    </row>
    <row r="179" spans="1:8" x14ac:dyDescent="0.3">
      <c r="A179">
        <v>536761</v>
      </c>
      <c r="B179">
        <v>21116</v>
      </c>
      <c r="C179" t="s">
        <v>403</v>
      </c>
      <c r="D179">
        <v>3</v>
      </c>
      <c r="E179" s="1">
        <v>40514.604166666664</v>
      </c>
      <c r="F179">
        <v>4.95</v>
      </c>
      <c r="G179">
        <v>13491</v>
      </c>
      <c r="H179" t="s">
        <v>10</v>
      </c>
    </row>
    <row r="180" spans="1:8" x14ac:dyDescent="0.3">
      <c r="A180">
        <v>536762</v>
      </c>
      <c r="B180">
        <v>20972</v>
      </c>
      <c r="C180" t="s">
        <v>669</v>
      </c>
      <c r="D180">
        <v>12</v>
      </c>
      <c r="E180" s="1">
        <v>40514.611111111109</v>
      </c>
      <c r="F180">
        <v>1.25</v>
      </c>
      <c r="G180">
        <v>16186</v>
      </c>
      <c r="H180" t="s">
        <v>10</v>
      </c>
    </row>
    <row r="181" spans="1:8" x14ac:dyDescent="0.3">
      <c r="A181">
        <v>536763</v>
      </c>
      <c r="B181" t="s">
        <v>1440</v>
      </c>
      <c r="C181" t="s">
        <v>1441</v>
      </c>
      <c r="D181">
        <v>120</v>
      </c>
      <c r="E181" s="1">
        <v>40514.612500000003</v>
      </c>
      <c r="F181">
        <v>1.45</v>
      </c>
      <c r="G181">
        <v>17685</v>
      </c>
      <c r="H181" t="s">
        <v>10</v>
      </c>
    </row>
    <row r="182" spans="1:8" x14ac:dyDescent="0.3">
      <c r="A182">
        <v>536764</v>
      </c>
      <c r="B182" t="s">
        <v>1731</v>
      </c>
      <c r="D182">
        <v>-38</v>
      </c>
      <c r="E182" s="1">
        <v>40514.612500000003</v>
      </c>
      <c r="F182">
        <v>0</v>
      </c>
      <c r="H182" t="s">
        <v>10</v>
      </c>
    </row>
    <row r="183" spans="1:8" x14ac:dyDescent="0.3">
      <c r="A183">
        <v>536769</v>
      </c>
      <c r="B183">
        <v>22776</v>
      </c>
      <c r="C183" t="s">
        <v>672</v>
      </c>
      <c r="D183">
        <v>4</v>
      </c>
      <c r="E183" s="1">
        <v>40514.615972222222</v>
      </c>
      <c r="F183">
        <v>9.9499999999999993</v>
      </c>
      <c r="G183">
        <v>17581</v>
      </c>
      <c r="H183" t="s">
        <v>10</v>
      </c>
    </row>
    <row r="184" spans="1:8" x14ac:dyDescent="0.3">
      <c r="A184">
        <v>536771</v>
      </c>
      <c r="B184">
        <v>22558</v>
      </c>
      <c r="C184" t="s">
        <v>238</v>
      </c>
      <c r="D184">
        <v>12</v>
      </c>
      <c r="E184" s="1">
        <v>40514.617361111108</v>
      </c>
      <c r="F184">
        <v>1.49</v>
      </c>
      <c r="G184">
        <v>17581</v>
      </c>
      <c r="H184" t="s">
        <v>10</v>
      </c>
    </row>
    <row r="185" spans="1:8" x14ac:dyDescent="0.3">
      <c r="A185">
        <v>536778</v>
      </c>
      <c r="B185">
        <v>21422</v>
      </c>
      <c r="C185" t="s">
        <v>1517</v>
      </c>
      <c r="D185">
        <v>16</v>
      </c>
      <c r="E185" s="1">
        <v>40514.627083333333</v>
      </c>
      <c r="F185">
        <v>0.85</v>
      </c>
      <c r="G185">
        <v>13138</v>
      </c>
      <c r="H185" t="s">
        <v>10</v>
      </c>
    </row>
    <row r="186" spans="1:8" x14ac:dyDescent="0.3">
      <c r="A186">
        <v>536779</v>
      </c>
      <c r="B186" t="s">
        <v>1739</v>
      </c>
      <c r="C186" t="s">
        <v>1740</v>
      </c>
      <c r="D186">
        <v>1</v>
      </c>
      <c r="E186" s="1">
        <v>40514.630555555559</v>
      </c>
      <c r="F186">
        <v>15</v>
      </c>
      <c r="G186">
        <v>15823</v>
      </c>
      <c r="H186" t="s">
        <v>10</v>
      </c>
    </row>
    <row r="187" spans="1:8" x14ac:dyDescent="0.3">
      <c r="A187">
        <v>536782</v>
      </c>
      <c r="B187">
        <v>22111</v>
      </c>
      <c r="C187" t="s">
        <v>258</v>
      </c>
      <c r="D187">
        <v>3</v>
      </c>
      <c r="E187" s="1">
        <v>40514.637499999997</v>
      </c>
      <c r="F187">
        <v>4.95</v>
      </c>
      <c r="G187">
        <v>17567</v>
      </c>
      <c r="H187" t="s">
        <v>10</v>
      </c>
    </row>
    <row r="188" spans="1:8" x14ac:dyDescent="0.3">
      <c r="A188">
        <v>536783</v>
      </c>
      <c r="B188">
        <v>22530</v>
      </c>
      <c r="C188" t="s">
        <v>479</v>
      </c>
      <c r="D188">
        <v>60</v>
      </c>
      <c r="E188" s="1">
        <v>40514.638194444444</v>
      </c>
      <c r="F188">
        <v>0.36</v>
      </c>
      <c r="G188">
        <v>15061</v>
      </c>
      <c r="H188" t="s">
        <v>10</v>
      </c>
    </row>
    <row r="189" spans="1:8" x14ac:dyDescent="0.3">
      <c r="A189">
        <v>536784</v>
      </c>
      <c r="B189">
        <v>85116</v>
      </c>
      <c r="C189" t="s">
        <v>377</v>
      </c>
      <c r="D189">
        <v>24</v>
      </c>
      <c r="E189" s="1">
        <v>40514.638888888891</v>
      </c>
      <c r="F189">
        <v>1.25</v>
      </c>
      <c r="G189">
        <v>15061</v>
      </c>
      <c r="H189" t="s">
        <v>10</v>
      </c>
    </row>
    <row r="190" spans="1:8" x14ac:dyDescent="0.3">
      <c r="A190">
        <v>536785</v>
      </c>
      <c r="B190">
        <v>84946</v>
      </c>
      <c r="C190" t="s">
        <v>1088</v>
      </c>
      <c r="D190">
        <v>216</v>
      </c>
      <c r="E190" s="1">
        <v>40514.640277777777</v>
      </c>
      <c r="F190">
        <v>1.06</v>
      </c>
      <c r="G190">
        <v>15061</v>
      </c>
      <c r="H190" t="s">
        <v>10</v>
      </c>
    </row>
    <row r="191" spans="1:8" x14ac:dyDescent="0.3">
      <c r="A191">
        <v>536786</v>
      </c>
      <c r="B191">
        <v>85178</v>
      </c>
      <c r="C191" t="s">
        <v>1036</v>
      </c>
      <c r="D191">
        <v>96</v>
      </c>
      <c r="E191" s="1">
        <v>40514.640972222223</v>
      </c>
      <c r="F191">
        <v>1.25</v>
      </c>
      <c r="G191">
        <v>15061</v>
      </c>
      <c r="H191" t="s">
        <v>10</v>
      </c>
    </row>
    <row r="192" spans="1:8" x14ac:dyDescent="0.3">
      <c r="A192">
        <v>536793</v>
      </c>
      <c r="B192">
        <v>22727</v>
      </c>
      <c r="C192" t="s">
        <v>41</v>
      </c>
      <c r="D192">
        <v>4</v>
      </c>
      <c r="E192" s="1">
        <v>40514.652083333334</v>
      </c>
      <c r="F192">
        <v>3.75</v>
      </c>
      <c r="G192">
        <v>16203</v>
      </c>
      <c r="H192" t="s">
        <v>10</v>
      </c>
    </row>
    <row r="193" spans="1:8" x14ac:dyDescent="0.3">
      <c r="A193">
        <v>536796</v>
      </c>
      <c r="B193">
        <v>22376</v>
      </c>
      <c r="C193" t="s">
        <v>603</v>
      </c>
      <c r="D193">
        <v>1</v>
      </c>
      <c r="E193" s="1">
        <v>40514.656944444447</v>
      </c>
      <c r="F193">
        <v>4.25</v>
      </c>
      <c r="G193">
        <v>15574</v>
      </c>
      <c r="H193" t="s">
        <v>10</v>
      </c>
    </row>
    <row r="194" spans="1:8" x14ac:dyDescent="0.3">
      <c r="A194">
        <v>536797</v>
      </c>
      <c r="B194" t="s">
        <v>1768</v>
      </c>
      <c r="C194" t="s">
        <v>1769</v>
      </c>
      <c r="D194">
        <v>4</v>
      </c>
      <c r="E194" s="1">
        <v>40514.65902777778</v>
      </c>
      <c r="F194">
        <v>3.75</v>
      </c>
      <c r="G194">
        <v>16770</v>
      </c>
      <c r="H194" t="s">
        <v>10</v>
      </c>
    </row>
    <row r="195" spans="1:8" x14ac:dyDescent="0.3">
      <c r="A195">
        <v>536798</v>
      </c>
      <c r="B195">
        <v>22427</v>
      </c>
      <c r="C195" t="s">
        <v>160</v>
      </c>
      <c r="D195">
        <v>1</v>
      </c>
      <c r="E195" s="1">
        <v>40514.663194444445</v>
      </c>
      <c r="F195">
        <v>5.95</v>
      </c>
      <c r="G195">
        <v>17838</v>
      </c>
      <c r="H195" t="s">
        <v>10</v>
      </c>
    </row>
    <row r="196" spans="1:8" x14ac:dyDescent="0.3">
      <c r="A196">
        <v>536801</v>
      </c>
      <c r="B196">
        <v>21484</v>
      </c>
      <c r="C196" t="s">
        <v>220</v>
      </c>
      <c r="D196">
        <v>4</v>
      </c>
      <c r="E196" s="1">
        <v>40514.675000000003</v>
      </c>
      <c r="F196">
        <v>3.45</v>
      </c>
      <c r="H196" t="s">
        <v>10</v>
      </c>
    </row>
    <row r="197" spans="1:8" x14ac:dyDescent="0.3">
      <c r="A197">
        <v>536802</v>
      </c>
      <c r="B197">
        <v>22735</v>
      </c>
      <c r="C197" t="s">
        <v>559</v>
      </c>
      <c r="D197">
        <v>10</v>
      </c>
      <c r="E197" s="1">
        <v>40514.686805555553</v>
      </c>
      <c r="F197">
        <v>1.65</v>
      </c>
      <c r="G197">
        <v>17412</v>
      </c>
      <c r="H197" t="s">
        <v>10</v>
      </c>
    </row>
    <row r="198" spans="1:8" x14ac:dyDescent="0.3">
      <c r="A198">
        <v>536803</v>
      </c>
      <c r="B198">
        <v>22113</v>
      </c>
      <c r="C198" t="s">
        <v>492</v>
      </c>
      <c r="D198">
        <v>6</v>
      </c>
      <c r="E198" s="1">
        <v>40514.689583333333</v>
      </c>
      <c r="F198">
        <v>3.75</v>
      </c>
      <c r="G198">
        <v>14911</v>
      </c>
      <c r="H198" t="s">
        <v>835</v>
      </c>
    </row>
    <row r="199" spans="1:8" x14ac:dyDescent="0.3">
      <c r="A199">
        <v>536804</v>
      </c>
      <c r="B199">
        <v>21745</v>
      </c>
      <c r="C199" t="s">
        <v>1327</v>
      </c>
      <c r="D199">
        <v>24</v>
      </c>
      <c r="E199" s="1">
        <v>40514.69027777778</v>
      </c>
      <c r="F199">
        <v>3.39</v>
      </c>
      <c r="G199">
        <v>14031</v>
      </c>
      <c r="H199" t="s">
        <v>10</v>
      </c>
    </row>
    <row r="200" spans="1:8" x14ac:dyDescent="0.3">
      <c r="A200">
        <v>536805</v>
      </c>
      <c r="B200">
        <v>21788</v>
      </c>
      <c r="C200" t="s">
        <v>1773</v>
      </c>
      <c r="D200">
        <v>24</v>
      </c>
      <c r="E200" s="1">
        <v>40514.693055555559</v>
      </c>
      <c r="F200">
        <v>0.85</v>
      </c>
      <c r="G200">
        <v>14775</v>
      </c>
      <c r="H200" t="s">
        <v>10</v>
      </c>
    </row>
    <row r="201" spans="1:8" x14ac:dyDescent="0.3">
      <c r="A201">
        <v>536806</v>
      </c>
      <c r="B201">
        <v>21803</v>
      </c>
      <c r="C201" t="s">
        <v>862</v>
      </c>
      <c r="D201">
        <v>36</v>
      </c>
      <c r="E201" s="1">
        <v>40514.695833333331</v>
      </c>
      <c r="F201">
        <v>0.42</v>
      </c>
      <c r="G201">
        <v>12971</v>
      </c>
      <c r="H201" t="s">
        <v>10</v>
      </c>
    </row>
    <row r="202" spans="1:8" x14ac:dyDescent="0.3">
      <c r="A202" t="s">
        <v>1776</v>
      </c>
      <c r="B202">
        <v>22501</v>
      </c>
      <c r="C202" t="s">
        <v>661</v>
      </c>
      <c r="D202">
        <v>-2</v>
      </c>
      <c r="E202" s="1">
        <v>40514.697916666664</v>
      </c>
      <c r="F202">
        <v>9.9499999999999993</v>
      </c>
      <c r="G202">
        <v>15834</v>
      </c>
      <c r="H202" t="s">
        <v>10</v>
      </c>
    </row>
    <row r="203" spans="1:8" x14ac:dyDescent="0.3">
      <c r="A203">
        <v>536808</v>
      </c>
      <c r="B203">
        <v>22423</v>
      </c>
      <c r="C203" t="s">
        <v>591</v>
      </c>
      <c r="D203">
        <v>1</v>
      </c>
      <c r="E203" s="1">
        <v>40514.698611111111</v>
      </c>
      <c r="F203">
        <v>12.75</v>
      </c>
      <c r="G203">
        <v>17659</v>
      </c>
      <c r="H203" t="s">
        <v>10</v>
      </c>
    </row>
    <row r="204" spans="1:8" x14ac:dyDescent="0.3">
      <c r="A204">
        <v>536809</v>
      </c>
      <c r="B204">
        <v>84950</v>
      </c>
      <c r="C204" t="s">
        <v>1435</v>
      </c>
      <c r="D204">
        <v>1824</v>
      </c>
      <c r="E204" s="1">
        <v>40514.699999999997</v>
      </c>
      <c r="F204">
        <v>0.55000000000000004</v>
      </c>
      <c r="G204">
        <v>15299</v>
      </c>
      <c r="H204" t="s">
        <v>10</v>
      </c>
    </row>
    <row r="205" spans="1:8" x14ac:dyDescent="0.3">
      <c r="A205">
        <v>536810</v>
      </c>
      <c r="B205">
        <v>21833</v>
      </c>
      <c r="C205" t="s">
        <v>844</v>
      </c>
      <c r="D205">
        <v>204</v>
      </c>
      <c r="E205" s="1">
        <v>40514.701388888891</v>
      </c>
      <c r="F205">
        <v>1.49</v>
      </c>
      <c r="G205">
        <v>15299</v>
      </c>
      <c r="H205" t="s">
        <v>10</v>
      </c>
    </row>
    <row r="206" spans="1:8" x14ac:dyDescent="0.3">
      <c r="A206">
        <v>536811</v>
      </c>
      <c r="B206">
        <v>22275</v>
      </c>
      <c r="C206" t="s">
        <v>1777</v>
      </c>
      <c r="D206">
        <v>69</v>
      </c>
      <c r="E206" s="1">
        <v>40514.70208333333</v>
      </c>
      <c r="F206">
        <v>7.65</v>
      </c>
      <c r="G206">
        <v>15299</v>
      </c>
      <c r="H206" t="s">
        <v>10</v>
      </c>
    </row>
    <row r="207" spans="1:8" x14ac:dyDescent="0.3">
      <c r="A207" t="s">
        <v>1778</v>
      </c>
      <c r="B207">
        <v>22578</v>
      </c>
      <c r="C207" t="s">
        <v>1252</v>
      </c>
      <c r="D207">
        <v>-36</v>
      </c>
      <c r="E207" s="1">
        <v>40514.706944444442</v>
      </c>
      <c r="F207">
        <v>0.85</v>
      </c>
      <c r="G207">
        <v>16546</v>
      </c>
      <c r="H207" t="s">
        <v>10</v>
      </c>
    </row>
    <row r="208" spans="1:8" x14ac:dyDescent="0.3">
      <c r="A208">
        <v>536813</v>
      </c>
      <c r="B208">
        <v>37450</v>
      </c>
      <c r="C208" t="s">
        <v>1391</v>
      </c>
      <c r="D208">
        <v>6</v>
      </c>
      <c r="E208" s="1">
        <v>40514.707638888889</v>
      </c>
      <c r="F208">
        <v>2.95</v>
      </c>
      <c r="G208">
        <v>15646</v>
      </c>
      <c r="H208" t="s">
        <v>10</v>
      </c>
    </row>
    <row r="209" spans="1:8" x14ac:dyDescent="0.3">
      <c r="A209" t="s">
        <v>1781</v>
      </c>
      <c r="B209">
        <v>21527</v>
      </c>
      <c r="C209" t="s">
        <v>1584</v>
      </c>
      <c r="D209">
        <v>-2</v>
      </c>
      <c r="E209" s="1">
        <v>40514.710416666669</v>
      </c>
      <c r="F209">
        <v>7.95</v>
      </c>
      <c r="G209">
        <v>13958</v>
      </c>
      <c r="H209" t="s">
        <v>10</v>
      </c>
    </row>
    <row r="210" spans="1:8" x14ac:dyDescent="0.3">
      <c r="A210" t="s">
        <v>1783</v>
      </c>
      <c r="B210">
        <v>85175</v>
      </c>
      <c r="C210" t="s">
        <v>1538</v>
      </c>
      <c r="D210">
        <v>-1</v>
      </c>
      <c r="E210" s="1">
        <v>40514.711805555555</v>
      </c>
      <c r="F210">
        <v>0.42</v>
      </c>
      <c r="G210">
        <v>14443</v>
      </c>
      <c r="H210" t="s">
        <v>10</v>
      </c>
    </row>
    <row r="211" spans="1:8" x14ac:dyDescent="0.3">
      <c r="A211" t="s">
        <v>1784</v>
      </c>
      <c r="B211">
        <v>21129</v>
      </c>
      <c r="C211" t="s">
        <v>1785</v>
      </c>
      <c r="D211">
        <v>-2</v>
      </c>
      <c r="E211" s="1">
        <v>40514.712500000001</v>
      </c>
      <c r="F211">
        <v>6.95</v>
      </c>
      <c r="G211">
        <v>14443</v>
      </c>
      <c r="H211" t="s">
        <v>10</v>
      </c>
    </row>
    <row r="212" spans="1:8" x14ac:dyDescent="0.3">
      <c r="A212" t="s">
        <v>1789</v>
      </c>
      <c r="B212">
        <v>22877</v>
      </c>
      <c r="C212" t="s">
        <v>1790</v>
      </c>
      <c r="D212">
        <v>-1</v>
      </c>
      <c r="E212" s="1">
        <v>40514.718055555553</v>
      </c>
      <c r="F212">
        <v>1.95</v>
      </c>
      <c r="G212">
        <v>18168</v>
      </c>
      <c r="H212" t="s">
        <v>10</v>
      </c>
    </row>
    <row r="213" spans="1:8" x14ac:dyDescent="0.3">
      <c r="A213">
        <v>536821</v>
      </c>
      <c r="B213">
        <v>22630</v>
      </c>
      <c r="C213" t="s">
        <v>412</v>
      </c>
      <c r="D213">
        <v>1</v>
      </c>
      <c r="E213" s="1">
        <v>40514.720138888886</v>
      </c>
      <c r="F213">
        <v>1.95</v>
      </c>
      <c r="G213">
        <v>17757</v>
      </c>
      <c r="H213" t="s">
        <v>10</v>
      </c>
    </row>
    <row r="214" spans="1:8" x14ac:dyDescent="0.3">
      <c r="A214" t="s">
        <v>1794</v>
      </c>
      <c r="B214">
        <v>22847</v>
      </c>
      <c r="C214" t="s">
        <v>950</v>
      </c>
      <c r="D214">
        <v>-2</v>
      </c>
      <c r="E214" s="1">
        <v>40514.72152777778</v>
      </c>
      <c r="F214">
        <v>16.95</v>
      </c>
      <c r="G214">
        <v>14625</v>
      </c>
      <c r="H214" t="s">
        <v>10</v>
      </c>
    </row>
    <row r="215" spans="1:8" x14ac:dyDescent="0.3">
      <c r="A215">
        <v>536823</v>
      </c>
      <c r="B215">
        <v>22508</v>
      </c>
      <c r="C215" t="s">
        <v>501</v>
      </c>
      <c r="D215">
        <v>4</v>
      </c>
      <c r="E215" s="1">
        <v>40514.723611111112</v>
      </c>
      <c r="F215">
        <v>3.75</v>
      </c>
      <c r="G215">
        <v>13011</v>
      </c>
      <c r="H215" t="s">
        <v>10</v>
      </c>
    </row>
    <row r="216" spans="1:8" x14ac:dyDescent="0.3">
      <c r="A216" t="s">
        <v>1795</v>
      </c>
      <c r="B216">
        <v>22617</v>
      </c>
      <c r="C216" t="s">
        <v>1518</v>
      </c>
      <c r="D216">
        <v>-1</v>
      </c>
      <c r="E216" s="1">
        <v>40514.727083333331</v>
      </c>
      <c r="F216">
        <v>4.95</v>
      </c>
      <c r="G216">
        <v>15384</v>
      </c>
      <c r="H216" t="s">
        <v>10</v>
      </c>
    </row>
    <row r="217" spans="1:8" x14ac:dyDescent="0.3">
      <c r="A217" t="s">
        <v>1798</v>
      </c>
      <c r="B217">
        <v>22832</v>
      </c>
      <c r="C217" t="s">
        <v>1568</v>
      </c>
      <c r="D217">
        <v>-1</v>
      </c>
      <c r="E217" s="1">
        <v>40514.732638888891</v>
      </c>
      <c r="F217">
        <v>10.75</v>
      </c>
      <c r="G217">
        <v>14264</v>
      </c>
      <c r="H217" t="s">
        <v>10</v>
      </c>
    </row>
    <row r="218" spans="1:8" x14ac:dyDescent="0.3">
      <c r="A218" t="s">
        <v>1799</v>
      </c>
      <c r="B218">
        <v>71477</v>
      </c>
      <c r="C218" t="s">
        <v>1269</v>
      </c>
      <c r="D218">
        <v>-1</v>
      </c>
      <c r="E218" s="1">
        <v>40514.73333333333</v>
      </c>
      <c r="F218">
        <v>3.25</v>
      </c>
      <c r="G218">
        <v>13295</v>
      </c>
      <c r="H218" t="s">
        <v>10</v>
      </c>
    </row>
    <row r="219" spans="1:8" x14ac:dyDescent="0.3">
      <c r="A219">
        <v>536830</v>
      </c>
      <c r="B219">
        <v>84077</v>
      </c>
      <c r="C219" t="s">
        <v>1536</v>
      </c>
      <c r="D219">
        <v>2880</v>
      </c>
      <c r="E219" s="1">
        <v>40514.734722222223</v>
      </c>
      <c r="F219">
        <v>0.18</v>
      </c>
      <c r="G219">
        <v>16754</v>
      </c>
      <c r="H219" t="s">
        <v>10</v>
      </c>
    </row>
    <row r="220" spans="1:8" x14ac:dyDescent="0.3">
      <c r="A220">
        <v>536832</v>
      </c>
      <c r="B220">
        <v>21927</v>
      </c>
      <c r="C220" t="s">
        <v>1800</v>
      </c>
      <c r="D220">
        <v>24</v>
      </c>
      <c r="E220" s="1">
        <v>40514.736805555556</v>
      </c>
      <c r="F220">
        <v>1.25</v>
      </c>
      <c r="G220">
        <v>16634</v>
      </c>
      <c r="H220" t="s">
        <v>10</v>
      </c>
    </row>
    <row r="221" spans="1:8" x14ac:dyDescent="0.3">
      <c r="A221">
        <v>536835</v>
      </c>
      <c r="B221">
        <v>22655</v>
      </c>
      <c r="C221" t="s">
        <v>1804</v>
      </c>
      <c r="D221">
        <v>1</v>
      </c>
      <c r="E221" s="1">
        <v>40514.754166666666</v>
      </c>
      <c r="F221">
        <v>295</v>
      </c>
      <c r="G221">
        <v>13145</v>
      </c>
      <c r="H221" t="s">
        <v>10</v>
      </c>
    </row>
    <row r="222" spans="1:8" x14ac:dyDescent="0.3">
      <c r="A222">
        <v>536836</v>
      </c>
      <c r="B222">
        <v>21231</v>
      </c>
      <c r="C222" t="s">
        <v>1141</v>
      </c>
      <c r="D222">
        <v>20</v>
      </c>
      <c r="E222" s="1">
        <v>40514.755555555559</v>
      </c>
      <c r="F222">
        <v>1.25</v>
      </c>
      <c r="G222">
        <v>18168</v>
      </c>
      <c r="H222" t="s">
        <v>10</v>
      </c>
    </row>
    <row r="223" spans="1:8" x14ac:dyDescent="0.3">
      <c r="A223">
        <v>536837</v>
      </c>
      <c r="B223">
        <v>82486</v>
      </c>
      <c r="C223" t="s">
        <v>68</v>
      </c>
      <c r="D223">
        <v>2</v>
      </c>
      <c r="E223" s="1">
        <v>40514.760416666664</v>
      </c>
      <c r="F223">
        <v>7.95</v>
      </c>
      <c r="G223">
        <v>14395</v>
      </c>
      <c r="H223" t="s">
        <v>10</v>
      </c>
    </row>
    <row r="224" spans="1:8" x14ac:dyDescent="0.3">
      <c r="A224">
        <v>536838</v>
      </c>
      <c r="B224">
        <v>15036</v>
      </c>
      <c r="C224" t="s">
        <v>1738</v>
      </c>
      <c r="D224">
        <v>24</v>
      </c>
      <c r="E224" s="1">
        <v>40514.765972222223</v>
      </c>
      <c r="F224">
        <v>0.75</v>
      </c>
      <c r="G224">
        <v>14865</v>
      </c>
      <c r="H224" t="s">
        <v>10</v>
      </c>
    </row>
    <row r="225" spans="1:8" x14ac:dyDescent="0.3">
      <c r="A225">
        <v>536841</v>
      </c>
      <c r="B225">
        <v>22766</v>
      </c>
      <c r="C225" t="s">
        <v>262</v>
      </c>
      <c r="D225">
        <v>8</v>
      </c>
      <c r="E225" s="1">
        <v>40514.768750000003</v>
      </c>
      <c r="F225">
        <v>2.95</v>
      </c>
      <c r="G225">
        <v>16150</v>
      </c>
      <c r="H225" t="s">
        <v>10</v>
      </c>
    </row>
    <row r="226" spans="1:8" x14ac:dyDescent="0.3">
      <c r="A226">
        <v>536842</v>
      </c>
      <c r="B226">
        <v>20726</v>
      </c>
      <c r="C226" t="s">
        <v>304</v>
      </c>
      <c r="D226">
        <v>10</v>
      </c>
      <c r="E226" s="1">
        <v>40514.78125</v>
      </c>
      <c r="F226">
        <v>1.65</v>
      </c>
      <c r="G226">
        <v>17552</v>
      </c>
      <c r="H226" t="s">
        <v>10</v>
      </c>
    </row>
    <row r="227" spans="1:8" x14ac:dyDescent="0.3">
      <c r="A227">
        <v>536844</v>
      </c>
      <c r="B227">
        <v>22502</v>
      </c>
      <c r="C227" t="s">
        <v>230</v>
      </c>
      <c r="D227">
        <v>32</v>
      </c>
      <c r="E227" s="1">
        <v>40514.78402777778</v>
      </c>
      <c r="F227">
        <v>4.95</v>
      </c>
      <c r="G227">
        <v>14236</v>
      </c>
      <c r="H227" t="s">
        <v>10</v>
      </c>
    </row>
    <row r="228" spans="1:8" x14ac:dyDescent="0.3">
      <c r="A228">
        <v>536845</v>
      </c>
      <c r="B228" t="s">
        <v>80</v>
      </c>
      <c r="C228" t="s">
        <v>81</v>
      </c>
      <c r="D228">
        <v>1</v>
      </c>
      <c r="E228" s="1">
        <v>40514.804166666669</v>
      </c>
      <c r="F228">
        <v>3.75</v>
      </c>
      <c r="G228">
        <v>17961</v>
      </c>
      <c r="H228" t="s">
        <v>10</v>
      </c>
    </row>
    <row r="229" spans="1:8" x14ac:dyDescent="0.3">
      <c r="A229">
        <v>536847</v>
      </c>
      <c r="B229">
        <v>22155</v>
      </c>
      <c r="C229" t="s">
        <v>890</v>
      </c>
      <c r="D229">
        <v>48</v>
      </c>
      <c r="E229" s="1">
        <v>40515.396527777775</v>
      </c>
      <c r="F229">
        <v>0.42</v>
      </c>
      <c r="G229">
        <v>17135</v>
      </c>
      <c r="H229" t="s">
        <v>10</v>
      </c>
    </row>
    <row r="230" spans="1:8" x14ac:dyDescent="0.3">
      <c r="A230">
        <v>536848</v>
      </c>
      <c r="B230">
        <v>22910</v>
      </c>
      <c r="C230" t="s">
        <v>203</v>
      </c>
      <c r="D230">
        <v>80</v>
      </c>
      <c r="E230" s="1">
        <v>40515.402083333334</v>
      </c>
      <c r="F230">
        <v>2.5499999999999998</v>
      </c>
      <c r="G230">
        <v>13408</v>
      </c>
      <c r="H230" t="s">
        <v>10</v>
      </c>
    </row>
    <row r="231" spans="1:8" x14ac:dyDescent="0.3">
      <c r="A231">
        <v>536849</v>
      </c>
      <c r="B231">
        <v>22730</v>
      </c>
      <c r="C231" t="s">
        <v>243</v>
      </c>
      <c r="D231">
        <v>19</v>
      </c>
      <c r="E231" s="1">
        <v>40515.40625</v>
      </c>
      <c r="F231">
        <v>3.75</v>
      </c>
      <c r="G231">
        <v>17396</v>
      </c>
      <c r="H231" t="s">
        <v>10</v>
      </c>
    </row>
    <row r="232" spans="1:8" x14ac:dyDescent="0.3">
      <c r="A232" t="s">
        <v>1824</v>
      </c>
      <c r="B232">
        <v>22942</v>
      </c>
      <c r="C232" t="s">
        <v>466</v>
      </c>
      <c r="D232">
        <v>-48</v>
      </c>
      <c r="E232" s="1">
        <v>40515.407638888886</v>
      </c>
      <c r="F232">
        <v>7.65</v>
      </c>
      <c r="G232">
        <v>14213</v>
      </c>
      <c r="H232" t="s">
        <v>10</v>
      </c>
    </row>
    <row r="233" spans="1:8" x14ac:dyDescent="0.3">
      <c r="A233">
        <v>536851</v>
      </c>
      <c r="B233">
        <v>20682</v>
      </c>
      <c r="C233" t="s">
        <v>1297</v>
      </c>
      <c r="D233">
        <v>24</v>
      </c>
      <c r="E233" s="1">
        <v>40515.40902777778</v>
      </c>
      <c r="F233">
        <v>3.25</v>
      </c>
      <c r="G233">
        <v>12967</v>
      </c>
      <c r="H233" t="s">
        <v>10</v>
      </c>
    </row>
    <row r="234" spans="1:8" x14ac:dyDescent="0.3">
      <c r="A234" t="s">
        <v>1828</v>
      </c>
      <c r="B234">
        <v>84678</v>
      </c>
      <c r="C234" t="s">
        <v>507</v>
      </c>
      <c r="D234">
        <v>-1</v>
      </c>
      <c r="E234" s="1">
        <v>40515.421527777777</v>
      </c>
      <c r="F234">
        <v>2.5499999999999998</v>
      </c>
      <c r="G234">
        <v>14679</v>
      </c>
      <c r="H234" t="s">
        <v>10</v>
      </c>
    </row>
    <row r="235" spans="1:8" x14ac:dyDescent="0.3">
      <c r="A235" t="s">
        <v>1829</v>
      </c>
      <c r="B235">
        <v>22158</v>
      </c>
      <c r="C235" t="s">
        <v>1830</v>
      </c>
      <c r="D235">
        <v>-1</v>
      </c>
      <c r="E235" s="1">
        <v>40515.42291666667</v>
      </c>
      <c r="F235">
        <v>2.95</v>
      </c>
      <c r="G235">
        <v>15240</v>
      </c>
      <c r="H235" t="s">
        <v>10</v>
      </c>
    </row>
    <row r="236" spans="1:8" x14ac:dyDescent="0.3">
      <c r="A236">
        <v>536857</v>
      </c>
      <c r="B236">
        <v>22900</v>
      </c>
      <c r="C236" t="s">
        <v>54</v>
      </c>
      <c r="D236">
        <v>5</v>
      </c>
      <c r="E236" s="1">
        <v>40515.439583333333</v>
      </c>
      <c r="F236">
        <v>2.95</v>
      </c>
      <c r="G236">
        <v>16883</v>
      </c>
      <c r="H236" t="s">
        <v>10</v>
      </c>
    </row>
    <row r="237" spans="1:8" x14ac:dyDescent="0.3">
      <c r="A237">
        <v>536858</v>
      </c>
      <c r="B237">
        <v>22326</v>
      </c>
      <c r="C237" t="s">
        <v>48</v>
      </c>
      <c r="D237">
        <v>30</v>
      </c>
      <c r="E237" s="1">
        <v>40515.441666666666</v>
      </c>
      <c r="F237">
        <v>2.95</v>
      </c>
      <c r="G237">
        <v>13520</v>
      </c>
      <c r="H237" t="s">
        <v>1836</v>
      </c>
    </row>
    <row r="238" spans="1:8" x14ac:dyDescent="0.3">
      <c r="A238">
        <v>536859</v>
      </c>
      <c r="B238">
        <v>22745</v>
      </c>
      <c r="C238" t="s">
        <v>23</v>
      </c>
      <c r="D238">
        <v>1</v>
      </c>
      <c r="E238" s="1">
        <v>40515.446527777778</v>
      </c>
      <c r="F238">
        <v>2.1</v>
      </c>
      <c r="G238">
        <v>12841</v>
      </c>
      <c r="H238" t="s">
        <v>10</v>
      </c>
    </row>
    <row r="239" spans="1:8" x14ac:dyDescent="0.3">
      <c r="A239">
        <v>536860</v>
      </c>
      <c r="B239">
        <v>22627</v>
      </c>
      <c r="C239" t="s">
        <v>736</v>
      </c>
      <c r="D239">
        <v>1</v>
      </c>
      <c r="E239" s="1">
        <v>40515.446527777778</v>
      </c>
      <c r="F239">
        <v>8.5</v>
      </c>
      <c r="G239">
        <v>16905</v>
      </c>
      <c r="H239" t="s">
        <v>10</v>
      </c>
    </row>
    <row r="240" spans="1:8" x14ac:dyDescent="0.3">
      <c r="A240">
        <v>536862</v>
      </c>
      <c r="B240" t="s">
        <v>1840</v>
      </c>
      <c r="C240" t="s">
        <v>127</v>
      </c>
      <c r="D240">
        <v>1</v>
      </c>
      <c r="E240" s="1">
        <v>40515.467361111114</v>
      </c>
      <c r="F240">
        <v>12.72</v>
      </c>
      <c r="H240" t="s">
        <v>10</v>
      </c>
    </row>
    <row r="241" spans="1:8" x14ac:dyDescent="0.3">
      <c r="A241">
        <v>536863</v>
      </c>
      <c r="B241" t="s">
        <v>1851</v>
      </c>
      <c r="C241" t="s">
        <v>1852</v>
      </c>
      <c r="D241">
        <v>1</v>
      </c>
      <c r="E241" s="1">
        <v>40515.47152777778</v>
      </c>
      <c r="F241">
        <v>0.65</v>
      </c>
      <c r="G241">
        <v>17967</v>
      </c>
      <c r="H241" t="s">
        <v>10</v>
      </c>
    </row>
    <row r="242" spans="1:8" x14ac:dyDescent="0.3">
      <c r="A242">
        <v>536866</v>
      </c>
      <c r="B242" t="s">
        <v>1875</v>
      </c>
      <c r="C242" t="s">
        <v>1876</v>
      </c>
      <c r="D242">
        <v>1</v>
      </c>
      <c r="E242" s="1">
        <v>40515.477777777778</v>
      </c>
      <c r="F242">
        <v>8.4700000000000006</v>
      </c>
      <c r="H242" t="s">
        <v>10</v>
      </c>
    </row>
    <row r="243" spans="1:8" x14ac:dyDescent="0.3">
      <c r="A243">
        <v>536876</v>
      </c>
      <c r="B243">
        <v>21993</v>
      </c>
      <c r="C243" t="s">
        <v>878</v>
      </c>
      <c r="D243">
        <v>3</v>
      </c>
      <c r="E243" s="1">
        <v>40515.48333333333</v>
      </c>
      <c r="F243">
        <v>2.5099999999999998</v>
      </c>
      <c r="H243" t="s">
        <v>10</v>
      </c>
    </row>
    <row r="244" spans="1:8" x14ac:dyDescent="0.3">
      <c r="A244">
        <v>536883</v>
      </c>
      <c r="B244">
        <v>22959</v>
      </c>
      <c r="C244" t="s">
        <v>1983</v>
      </c>
      <c r="D244">
        <v>13</v>
      </c>
      <c r="E244" s="1">
        <v>40515.486805555556</v>
      </c>
      <c r="F244">
        <v>0.42</v>
      </c>
      <c r="H244" t="s">
        <v>10</v>
      </c>
    </row>
    <row r="245" spans="1:8" x14ac:dyDescent="0.3">
      <c r="A245">
        <v>536884</v>
      </c>
      <c r="B245">
        <v>21523</v>
      </c>
      <c r="C245" t="s">
        <v>135</v>
      </c>
      <c r="D245">
        <v>2</v>
      </c>
      <c r="E245" s="1">
        <v>40515.487500000003</v>
      </c>
      <c r="F245">
        <v>7.95</v>
      </c>
      <c r="G245">
        <v>14589</v>
      </c>
      <c r="H245" t="s">
        <v>10</v>
      </c>
    </row>
    <row r="246" spans="1:8" x14ac:dyDescent="0.3">
      <c r="A246">
        <v>536885</v>
      </c>
      <c r="B246">
        <v>21832</v>
      </c>
      <c r="C246" t="s">
        <v>140</v>
      </c>
      <c r="D246">
        <v>24</v>
      </c>
      <c r="E246" s="1">
        <v>40515.487500000003</v>
      </c>
      <c r="F246">
        <v>1.65</v>
      </c>
      <c r="H246" t="s">
        <v>835</v>
      </c>
    </row>
    <row r="247" spans="1:8" x14ac:dyDescent="0.3">
      <c r="A247">
        <v>536890</v>
      </c>
      <c r="B247" t="s">
        <v>1645</v>
      </c>
      <c r="C247" t="s">
        <v>1646</v>
      </c>
      <c r="D247">
        <v>36</v>
      </c>
      <c r="E247" s="1">
        <v>40515.491666666669</v>
      </c>
      <c r="F247">
        <v>0.85</v>
      </c>
      <c r="G247">
        <v>14156</v>
      </c>
      <c r="H247" t="s">
        <v>835</v>
      </c>
    </row>
    <row r="248" spans="1:8" x14ac:dyDescent="0.3">
      <c r="A248">
        <v>536920</v>
      </c>
      <c r="B248">
        <v>16235</v>
      </c>
      <c r="C248" t="s">
        <v>1612</v>
      </c>
      <c r="D248">
        <v>10</v>
      </c>
      <c r="E248" s="1">
        <v>40515.500694444447</v>
      </c>
      <c r="F248">
        <v>0.21</v>
      </c>
      <c r="H248" t="s">
        <v>10</v>
      </c>
    </row>
    <row r="249" spans="1:8" x14ac:dyDescent="0.3">
      <c r="A249">
        <v>536941</v>
      </c>
      <c r="B249">
        <v>22734</v>
      </c>
      <c r="C249" t="s">
        <v>1989</v>
      </c>
      <c r="D249">
        <v>20</v>
      </c>
      <c r="E249" s="1">
        <v>40515.505555555559</v>
      </c>
      <c r="F249">
        <v>0</v>
      </c>
      <c r="H249" t="s">
        <v>10</v>
      </c>
    </row>
    <row r="250" spans="1:8" x14ac:dyDescent="0.3">
      <c r="A250">
        <v>536944</v>
      </c>
      <c r="B250">
        <v>22383</v>
      </c>
      <c r="C250" t="s">
        <v>337</v>
      </c>
      <c r="D250">
        <v>70</v>
      </c>
      <c r="E250" s="1">
        <v>40515.513888888891</v>
      </c>
      <c r="F250">
        <v>1.65</v>
      </c>
      <c r="G250">
        <v>12557</v>
      </c>
      <c r="H250" t="s">
        <v>1993</v>
      </c>
    </row>
    <row r="251" spans="1:8" x14ac:dyDescent="0.3">
      <c r="A251">
        <v>536945</v>
      </c>
      <c r="B251" t="s">
        <v>1994</v>
      </c>
      <c r="C251" t="s">
        <v>1995</v>
      </c>
      <c r="D251">
        <v>1</v>
      </c>
      <c r="E251" s="1">
        <v>40515.51666666667</v>
      </c>
      <c r="F251">
        <v>7.95</v>
      </c>
      <c r="G251">
        <v>14083</v>
      </c>
      <c r="H251" t="s">
        <v>10</v>
      </c>
    </row>
    <row r="252" spans="1:8" x14ac:dyDescent="0.3">
      <c r="A252">
        <v>536946</v>
      </c>
      <c r="B252">
        <v>22813</v>
      </c>
      <c r="C252" t="s">
        <v>348</v>
      </c>
      <c r="D252">
        <v>12</v>
      </c>
      <c r="E252" s="1">
        <v>40515.519444444442</v>
      </c>
      <c r="F252">
        <v>1.95</v>
      </c>
      <c r="G252">
        <v>13013</v>
      </c>
      <c r="H252" t="s">
        <v>10</v>
      </c>
    </row>
    <row r="253" spans="1:8" x14ac:dyDescent="0.3">
      <c r="A253">
        <v>536956</v>
      </c>
      <c r="B253">
        <v>20665</v>
      </c>
      <c r="C253" t="s">
        <v>1494</v>
      </c>
      <c r="D253">
        <v>6</v>
      </c>
      <c r="E253" s="1">
        <v>40515.529861111114</v>
      </c>
      <c r="F253">
        <v>2.95</v>
      </c>
      <c r="G253">
        <v>14210</v>
      </c>
      <c r="H253" t="s">
        <v>10</v>
      </c>
    </row>
    <row r="254" spans="1:8" x14ac:dyDescent="0.3">
      <c r="A254">
        <v>536967</v>
      </c>
      <c r="B254" t="s">
        <v>59</v>
      </c>
      <c r="C254" t="s">
        <v>60</v>
      </c>
      <c r="D254">
        <v>1</v>
      </c>
      <c r="E254" s="1">
        <v>40515.539583333331</v>
      </c>
      <c r="F254">
        <v>18</v>
      </c>
      <c r="G254">
        <v>12600</v>
      </c>
      <c r="H254" t="s">
        <v>709</v>
      </c>
    </row>
    <row r="255" spans="1:8" x14ac:dyDescent="0.3">
      <c r="A255">
        <v>536972</v>
      </c>
      <c r="B255">
        <v>22065</v>
      </c>
      <c r="C255" t="s">
        <v>881</v>
      </c>
      <c r="D255">
        <v>6</v>
      </c>
      <c r="E255" s="1">
        <v>40515.570833333331</v>
      </c>
      <c r="F255">
        <v>1.45</v>
      </c>
      <c r="G255">
        <v>16926</v>
      </c>
      <c r="H255" t="s">
        <v>10</v>
      </c>
    </row>
    <row r="256" spans="1:8" x14ac:dyDescent="0.3">
      <c r="A256">
        <v>536973</v>
      </c>
      <c r="B256">
        <v>22694</v>
      </c>
      <c r="C256" t="s">
        <v>453</v>
      </c>
      <c r="D256">
        <v>6</v>
      </c>
      <c r="E256" s="1">
        <v>40515.571527777778</v>
      </c>
      <c r="F256">
        <v>2.1</v>
      </c>
      <c r="G256">
        <v>17787</v>
      </c>
      <c r="H256" t="s">
        <v>10</v>
      </c>
    </row>
    <row r="257" spans="1:8" x14ac:dyDescent="0.3">
      <c r="A257">
        <v>536975</v>
      </c>
      <c r="B257">
        <v>84352</v>
      </c>
      <c r="C257" t="s">
        <v>1197</v>
      </c>
      <c r="D257">
        <v>1</v>
      </c>
      <c r="E257" s="1">
        <v>40515.586111111108</v>
      </c>
      <c r="F257">
        <v>16.95</v>
      </c>
      <c r="G257">
        <v>14911</v>
      </c>
      <c r="H257" t="s">
        <v>835</v>
      </c>
    </row>
    <row r="258" spans="1:8" x14ac:dyDescent="0.3">
      <c r="A258">
        <v>536976</v>
      </c>
      <c r="B258">
        <v>22753</v>
      </c>
      <c r="C258" t="s">
        <v>1192</v>
      </c>
      <c r="D258">
        <v>3</v>
      </c>
      <c r="E258" s="1">
        <v>40515.595833333333</v>
      </c>
      <c r="F258">
        <v>0.85</v>
      </c>
      <c r="G258">
        <v>14723</v>
      </c>
      <c r="H258" t="s">
        <v>10</v>
      </c>
    </row>
    <row r="259" spans="1:8" x14ac:dyDescent="0.3">
      <c r="A259">
        <v>536977</v>
      </c>
      <c r="B259">
        <v>21481</v>
      </c>
      <c r="C259" t="s">
        <v>496</v>
      </c>
      <c r="D259">
        <v>1</v>
      </c>
      <c r="E259" s="1">
        <v>40515.595833333333</v>
      </c>
      <c r="F259">
        <v>2.95</v>
      </c>
      <c r="G259">
        <v>17954</v>
      </c>
      <c r="H259" t="s">
        <v>10</v>
      </c>
    </row>
    <row r="260" spans="1:8" x14ac:dyDescent="0.3">
      <c r="A260" t="s">
        <v>2031</v>
      </c>
      <c r="B260">
        <v>84685</v>
      </c>
      <c r="C260" t="s">
        <v>1190</v>
      </c>
      <c r="D260">
        <v>-1</v>
      </c>
      <c r="E260" s="1">
        <v>40515.599305555559</v>
      </c>
      <c r="F260">
        <v>3.75</v>
      </c>
      <c r="G260">
        <v>17841</v>
      </c>
      <c r="H260" t="s">
        <v>10</v>
      </c>
    </row>
    <row r="261" spans="1:8" x14ac:dyDescent="0.3">
      <c r="A261">
        <v>536982</v>
      </c>
      <c r="B261">
        <v>20676</v>
      </c>
      <c r="C261" t="s">
        <v>1115</v>
      </c>
      <c r="D261">
        <v>1</v>
      </c>
      <c r="E261" s="1">
        <v>40515.602083333331</v>
      </c>
      <c r="F261">
        <v>3.36</v>
      </c>
      <c r="H261" t="s">
        <v>10</v>
      </c>
    </row>
    <row r="262" spans="1:8" x14ac:dyDescent="0.3">
      <c r="A262">
        <v>536983</v>
      </c>
      <c r="B262">
        <v>22331</v>
      </c>
      <c r="C262" t="s">
        <v>1353</v>
      </c>
      <c r="D262">
        <v>8</v>
      </c>
      <c r="E262" s="1">
        <v>40515.604166666664</v>
      </c>
      <c r="F262">
        <v>1.65</v>
      </c>
      <c r="G262">
        <v>12712</v>
      </c>
      <c r="H262" t="s">
        <v>709</v>
      </c>
    </row>
    <row r="263" spans="1:8" x14ac:dyDescent="0.3">
      <c r="A263">
        <v>536984</v>
      </c>
      <c r="B263">
        <v>21446</v>
      </c>
      <c r="C263" t="s">
        <v>1974</v>
      </c>
      <c r="D263">
        <v>1</v>
      </c>
      <c r="E263" s="1">
        <v>40515.607638888891</v>
      </c>
      <c r="F263">
        <v>1.25</v>
      </c>
      <c r="G263">
        <v>17841</v>
      </c>
      <c r="H263" t="s">
        <v>10</v>
      </c>
    </row>
    <row r="264" spans="1:8" x14ac:dyDescent="0.3">
      <c r="A264">
        <v>536986</v>
      </c>
      <c r="B264">
        <v>21479</v>
      </c>
      <c r="C264" t="s">
        <v>257</v>
      </c>
      <c r="D264">
        <v>8</v>
      </c>
      <c r="E264" s="1">
        <v>40515.611111111109</v>
      </c>
      <c r="F264">
        <v>3.75</v>
      </c>
      <c r="G264">
        <v>16140</v>
      </c>
      <c r="H264" t="s">
        <v>10</v>
      </c>
    </row>
    <row r="265" spans="1:8" x14ac:dyDescent="0.3">
      <c r="A265">
        <v>536987</v>
      </c>
      <c r="B265" t="s">
        <v>2044</v>
      </c>
      <c r="C265" t="s">
        <v>2045</v>
      </c>
      <c r="D265">
        <v>1</v>
      </c>
      <c r="E265" s="1">
        <v>40515.620833333334</v>
      </c>
      <c r="F265">
        <v>1.25</v>
      </c>
      <c r="G265">
        <v>17198</v>
      </c>
      <c r="H265" t="s">
        <v>10</v>
      </c>
    </row>
    <row r="266" spans="1:8" x14ac:dyDescent="0.3">
      <c r="A266">
        <v>536989</v>
      </c>
      <c r="B266" t="s">
        <v>845</v>
      </c>
      <c r="C266" t="s">
        <v>846</v>
      </c>
      <c r="D266">
        <v>1</v>
      </c>
      <c r="E266" s="1">
        <v>40515.631944444445</v>
      </c>
      <c r="F266">
        <v>7.95</v>
      </c>
      <c r="G266">
        <v>17238</v>
      </c>
      <c r="H266" t="s">
        <v>10</v>
      </c>
    </row>
    <row r="267" spans="1:8" x14ac:dyDescent="0.3">
      <c r="A267">
        <v>536991</v>
      </c>
      <c r="B267">
        <v>22572</v>
      </c>
      <c r="C267" t="s">
        <v>1233</v>
      </c>
      <c r="D267">
        <v>4</v>
      </c>
      <c r="E267" s="1">
        <v>40515.636111111111</v>
      </c>
      <c r="F267">
        <v>0.85</v>
      </c>
      <c r="H267" t="s">
        <v>10</v>
      </c>
    </row>
    <row r="268" spans="1:8" x14ac:dyDescent="0.3">
      <c r="A268">
        <v>536992</v>
      </c>
      <c r="B268" t="s">
        <v>480</v>
      </c>
      <c r="C268" t="s">
        <v>481</v>
      </c>
      <c r="D268">
        <v>36</v>
      </c>
      <c r="E268" s="1">
        <v>40515.636111111111</v>
      </c>
      <c r="F268">
        <v>2.5499999999999998</v>
      </c>
      <c r="G268">
        <v>15769</v>
      </c>
      <c r="H268" t="s">
        <v>10</v>
      </c>
    </row>
    <row r="269" spans="1:8" x14ac:dyDescent="0.3">
      <c r="A269">
        <v>536993</v>
      </c>
      <c r="B269">
        <v>22470</v>
      </c>
      <c r="C269" t="s">
        <v>156</v>
      </c>
      <c r="D269">
        <v>2</v>
      </c>
      <c r="E269" s="1">
        <v>40515.638194444444</v>
      </c>
      <c r="F269">
        <v>2.95</v>
      </c>
      <c r="G269">
        <v>14396</v>
      </c>
      <c r="H269" t="s">
        <v>10</v>
      </c>
    </row>
    <row r="270" spans="1:8" x14ac:dyDescent="0.3">
      <c r="A270">
        <v>536994</v>
      </c>
      <c r="B270">
        <v>22072</v>
      </c>
      <c r="C270" t="s">
        <v>2018</v>
      </c>
      <c r="D270">
        <v>8</v>
      </c>
      <c r="E270" s="1">
        <v>40515.642361111109</v>
      </c>
      <c r="F270">
        <v>3.75</v>
      </c>
      <c r="G270">
        <v>14898</v>
      </c>
      <c r="H270" t="s">
        <v>10</v>
      </c>
    </row>
    <row r="271" spans="1:8" x14ac:dyDescent="0.3">
      <c r="A271">
        <v>536995</v>
      </c>
      <c r="B271">
        <v>35951</v>
      </c>
      <c r="D271">
        <v>57</v>
      </c>
      <c r="E271" s="1">
        <v>40515.645138888889</v>
      </c>
      <c r="F271">
        <v>0</v>
      </c>
      <c r="H271" t="s">
        <v>10</v>
      </c>
    </row>
    <row r="272" spans="1:8" x14ac:dyDescent="0.3">
      <c r="A272">
        <v>536996</v>
      </c>
      <c r="B272">
        <v>22712</v>
      </c>
      <c r="D272">
        <v>-20</v>
      </c>
      <c r="E272" s="1">
        <v>40515.645833333336</v>
      </c>
      <c r="F272">
        <v>0</v>
      </c>
      <c r="H272" t="s">
        <v>10</v>
      </c>
    </row>
    <row r="273" spans="1:8" x14ac:dyDescent="0.3">
      <c r="A273">
        <v>536997</v>
      </c>
      <c r="B273">
        <v>22028</v>
      </c>
      <c r="D273">
        <v>-20</v>
      </c>
      <c r="E273" s="1">
        <v>40515.645833333336</v>
      </c>
      <c r="F273">
        <v>0</v>
      </c>
      <c r="H273" t="s">
        <v>10</v>
      </c>
    </row>
    <row r="274" spans="1:8" x14ac:dyDescent="0.3">
      <c r="A274">
        <v>536998</v>
      </c>
      <c r="B274">
        <v>85067</v>
      </c>
      <c r="D274">
        <v>-6</v>
      </c>
      <c r="E274" s="1">
        <v>40515.645833333336</v>
      </c>
      <c r="F274">
        <v>0</v>
      </c>
      <c r="H274" t="s">
        <v>10</v>
      </c>
    </row>
    <row r="275" spans="1:8" x14ac:dyDescent="0.3">
      <c r="A275">
        <v>537000</v>
      </c>
      <c r="B275">
        <v>21414</v>
      </c>
      <c r="D275">
        <v>-22</v>
      </c>
      <c r="E275" s="1">
        <v>40515.647222222222</v>
      </c>
      <c r="F275">
        <v>0</v>
      </c>
      <c r="H275" t="s">
        <v>10</v>
      </c>
    </row>
    <row r="276" spans="1:8" x14ac:dyDescent="0.3">
      <c r="A276">
        <v>537001</v>
      </c>
      <c r="B276">
        <v>21653</v>
      </c>
      <c r="D276">
        <v>-6</v>
      </c>
      <c r="E276" s="1">
        <v>40515.647916666669</v>
      </c>
      <c r="F276">
        <v>0</v>
      </c>
      <c r="H276" t="s">
        <v>10</v>
      </c>
    </row>
    <row r="277" spans="1:8" x14ac:dyDescent="0.3">
      <c r="A277">
        <v>537002</v>
      </c>
      <c r="B277">
        <v>21651</v>
      </c>
      <c r="D277">
        <v>70</v>
      </c>
      <c r="E277" s="1">
        <v>40515.647916666669</v>
      </c>
      <c r="F277">
        <v>0</v>
      </c>
      <c r="H277" t="s">
        <v>10</v>
      </c>
    </row>
    <row r="278" spans="1:8" x14ac:dyDescent="0.3">
      <c r="A278">
        <v>537003</v>
      </c>
      <c r="B278">
        <v>85126</v>
      </c>
      <c r="D278">
        <v>-2</v>
      </c>
      <c r="E278" s="1">
        <v>40515.647916666669</v>
      </c>
      <c r="F278">
        <v>0</v>
      </c>
      <c r="H278" t="s">
        <v>10</v>
      </c>
    </row>
    <row r="279" spans="1:8" x14ac:dyDescent="0.3">
      <c r="A279">
        <v>537004</v>
      </c>
      <c r="B279">
        <v>21814</v>
      </c>
      <c r="D279">
        <v>-30</v>
      </c>
      <c r="E279" s="1">
        <v>40515.648611111108</v>
      </c>
      <c r="F279">
        <v>0</v>
      </c>
      <c r="H279" t="s">
        <v>10</v>
      </c>
    </row>
    <row r="280" spans="1:8" x14ac:dyDescent="0.3">
      <c r="A280">
        <v>537005</v>
      </c>
      <c r="B280">
        <v>21692</v>
      </c>
      <c r="D280">
        <v>-70</v>
      </c>
      <c r="E280" s="1">
        <v>40515.649305555555</v>
      </c>
      <c r="F280">
        <v>0</v>
      </c>
      <c r="H280" t="s">
        <v>10</v>
      </c>
    </row>
    <row r="281" spans="1:8" x14ac:dyDescent="0.3">
      <c r="A281">
        <v>537006</v>
      </c>
      <c r="B281">
        <v>21648</v>
      </c>
      <c r="D281">
        <v>-130</v>
      </c>
      <c r="E281" s="1">
        <v>40515.65</v>
      </c>
      <c r="F281">
        <v>0</v>
      </c>
      <c r="H281" t="s">
        <v>10</v>
      </c>
    </row>
    <row r="282" spans="1:8" x14ac:dyDescent="0.3">
      <c r="A282">
        <v>537007</v>
      </c>
      <c r="B282">
        <v>21172</v>
      </c>
      <c r="D282">
        <v>-80</v>
      </c>
      <c r="E282" s="1">
        <v>40515.65</v>
      </c>
      <c r="F282">
        <v>0</v>
      </c>
      <c r="H282" t="s">
        <v>10</v>
      </c>
    </row>
    <row r="283" spans="1:8" x14ac:dyDescent="0.3">
      <c r="A283">
        <v>537008</v>
      </c>
      <c r="B283">
        <v>21161</v>
      </c>
      <c r="D283">
        <v>-120</v>
      </c>
      <c r="E283" s="1">
        <v>40515.650694444441</v>
      </c>
      <c r="F283">
        <v>0</v>
      </c>
      <c r="H283" t="s">
        <v>10</v>
      </c>
    </row>
    <row r="284" spans="1:8" x14ac:dyDescent="0.3">
      <c r="A284">
        <v>537009</v>
      </c>
      <c r="B284" t="s">
        <v>1073</v>
      </c>
      <c r="D284">
        <v>-80</v>
      </c>
      <c r="E284" s="1">
        <v>40515.651388888888</v>
      </c>
      <c r="F284">
        <v>0</v>
      </c>
      <c r="H284" t="s">
        <v>10</v>
      </c>
    </row>
    <row r="285" spans="1:8" x14ac:dyDescent="0.3">
      <c r="A285">
        <v>537010</v>
      </c>
      <c r="B285">
        <v>22162</v>
      </c>
      <c r="D285">
        <v>-40</v>
      </c>
      <c r="E285" s="1">
        <v>40515.651388888888</v>
      </c>
      <c r="F285">
        <v>0</v>
      </c>
      <c r="H285" t="s">
        <v>10</v>
      </c>
    </row>
    <row r="286" spans="1:8" x14ac:dyDescent="0.3">
      <c r="A286">
        <v>537012</v>
      </c>
      <c r="B286">
        <v>21535</v>
      </c>
      <c r="D286">
        <v>-12</v>
      </c>
      <c r="E286" s="1">
        <v>40515.652083333334</v>
      </c>
      <c r="F286">
        <v>0</v>
      </c>
      <c r="H286" t="s">
        <v>10</v>
      </c>
    </row>
    <row r="287" spans="1:8" x14ac:dyDescent="0.3">
      <c r="A287">
        <v>537013</v>
      </c>
      <c r="B287">
        <v>35965</v>
      </c>
      <c r="D287">
        <v>-25</v>
      </c>
      <c r="E287" s="1">
        <v>40515.652777777781</v>
      </c>
      <c r="F287">
        <v>0</v>
      </c>
      <c r="H287" t="s">
        <v>10</v>
      </c>
    </row>
    <row r="288" spans="1:8" x14ac:dyDescent="0.3">
      <c r="A288">
        <v>537014</v>
      </c>
      <c r="B288">
        <v>21040</v>
      </c>
      <c r="D288">
        <v>-20</v>
      </c>
      <c r="E288" s="1">
        <v>40515.652777777781</v>
      </c>
      <c r="F288">
        <v>0</v>
      </c>
      <c r="H288" t="s">
        <v>10</v>
      </c>
    </row>
    <row r="289" spans="1:8" x14ac:dyDescent="0.3">
      <c r="A289">
        <v>537015</v>
      </c>
      <c r="B289">
        <v>37464</v>
      </c>
      <c r="D289">
        <v>-14</v>
      </c>
      <c r="E289" s="1">
        <v>40515.65347222222</v>
      </c>
      <c r="F289">
        <v>0</v>
      </c>
      <c r="H289" t="s">
        <v>10</v>
      </c>
    </row>
    <row r="290" spans="1:8" x14ac:dyDescent="0.3">
      <c r="A290">
        <v>537016</v>
      </c>
      <c r="B290">
        <v>21836</v>
      </c>
      <c r="D290">
        <v>-15</v>
      </c>
      <c r="E290" s="1">
        <v>40515.65347222222</v>
      </c>
      <c r="F290">
        <v>0</v>
      </c>
      <c r="H290" t="s">
        <v>10</v>
      </c>
    </row>
    <row r="291" spans="1:8" x14ac:dyDescent="0.3">
      <c r="A291">
        <v>537017</v>
      </c>
      <c r="B291" t="s">
        <v>2081</v>
      </c>
      <c r="D291">
        <v>-69</v>
      </c>
      <c r="E291" s="1">
        <v>40515.65347222222</v>
      </c>
      <c r="F291">
        <v>0</v>
      </c>
      <c r="H291" t="s">
        <v>10</v>
      </c>
    </row>
    <row r="292" spans="1:8" x14ac:dyDescent="0.3">
      <c r="A292">
        <v>537018</v>
      </c>
      <c r="B292" t="s">
        <v>2074</v>
      </c>
      <c r="D292">
        <v>-3</v>
      </c>
      <c r="E292" s="1">
        <v>40515.654166666667</v>
      </c>
      <c r="F292">
        <v>0</v>
      </c>
      <c r="H292" t="s">
        <v>10</v>
      </c>
    </row>
    <row r="293" spans="1:8" x14ac:dyDescent="0.3">
      <c r="A293">
        <v>537019</v>
      </c>
      <c r="B293">
        <v>37474</v>
      </c>
      <c r="D293">
        <v>-15</v>
      </c>
      <c r="E293" s="1">
        <v>40515.654861111114</v>
      </c>
      <c r="F293">
        <v>0</v>
      </c>
      <c r="H293" t="s">
        <v>10</v>
      </c>
    </row>
    <row r="294" spans="1:8" x14ac:dyDescent="0.3">
      <c r="A294">
        <v>537020</v>
      </c>
      <c r="B294">
        <v>21807</v>
      </c>
      <c r="D294">
        <v>-30</v>
      </c>
      <c r="E294" s="1">
        <v>40515.654861111114</v>
      </c>
      <c r="F294">
        <v>0</v>
      </c>
      <c r="H294" t="s">
        <v>10</v>
      </c>
    </row>
    <row r="295" spans="1:8" x14ac:dyDescent="0.3">
      <c r="A295">
        <v>537021</v>
      </c>
      <c r="B295">
        <v>21011</v>
      </c>
      <c r="D295">
        <v>-20</v>
      </c>
      <c r="E295" s="1">
        <v>40515.654861111114</v>
      </c>
      <c r="F295">
        <v>0</v>
      </c>
      <c r="H295" t="s">
        <v>10</v>
      </c>
    </row>
    <row r="296" spans="1:8" x14ac:dyDescent="0.3">
      <c r="A296">
        <v>537022</v>
      </c>
      <c r="B296">
        <v>22791</v>
      </c>
      <c r="C296" t="s">
        <v>813</v>
      </c>
      <c r="D296">
        <v>12</v>
      </c>
      <c r="E296" s="1">
        <v>40515.65625</v>
      </c>
      <c r="F296">
        <v>1.25</v>
      </c>
      <c r="G296">
        <v>12725</v>
      </c>
      <c r="H296" t="s">
        <v>2082</v>
      </c>
    </row>
    <row r="297" spans="1:8" x14ac:dyDescent="0.3">
      <c r="A297">
        <v>537023</v>
      </c>
      <c r="B297">
        <v>22509</v>
      </c>
      <c r="C297" t="s">
        <v>2092</v>
      </c>
      <c r="D297">
        <v>1</v>
      </c>
      <c r="E297" s="1">
        <v>40515.668055555558</v>
      </c>
      <c r="F297">
        <v>16.95</v>
      </c>
      <c r="G297">
        <v>16725</v>
      </c>
      <c r="H297" t="s">
        <v>10</v>
      </c>
    </row>
    <row r="298" spans="1:8" x14ac:dyDescent="0.3">
      <c r="A298">
        <v>537025</v>
      </c>
      <c r="B298">
        <v>22662</v>
      </c>
      <c r="C298" t="s">
        <v>167</v>
      </c>
      <c r="D298">
        <v>1</v>
      </c>
      <c r="E298" s="1">
        <v>40515.681250000001</v>
      </c>
      <c r="F298">
        <v>1.65</v>
      </c>
      <c r="H298" t="s">
        <v>10</v>
      </c>
    </row>
    <row r="299" spans="1:8" x14ac:dyDescent="0.3">
      <c r="A299" t="s">
        <v>2099</v>
      </c>
      <c r="B299">
        <v>20893</v>
      </c>
      <c r="C299" t="s">
        <v>1539</v>
      </c>
      <c r="D299">
        <v>-36</v>
      </c>
      <c r="E299" s="1">
        <v>40515.681250000001</v>
      </c>
      <c r="F299">
        <v>2.1</v>
      </c>
      <c r="G299">
        <v>13941</v>
      </c>
      <c r="H299" t="s">
        <v>10</v>
      </c>
    </row>
    <row r="300" spans="1:8" x14ac:dyDescent="0.3">
      <c r="A300">
        <v>537026</v>
      </c>
      <c r="B300">
        <v>84375</v>
      </c>
      <c r="C300" t="s">
        <v>349</v>
      </c>
      <c r="D300">
        <v>12</v>
      </c>
      <c r="E300" s="1">
        <v>40515.690972222219</v>
      </c>
      <c r="F300">
        <v>2.1</v>
      </c>
      <c r="G300">
        <v>12395</v>
      </c>
      <c r="H300" t="s">
        <v>2100</v>
      </c>
    </row>
    <row r="301" spans="1:8" x14ac:dyDescent="0.3">
      <c r="A301">
        <v>537027</v>
      </c>
      <c r="B301" t="s">
        <v>1111</v>
      </c>
      <c r="D301">
        <v>-140</v>
      </c>
      <c r="E301" s="1">
        <v>40515.691666666666</v>
      </c>
      <c r="F301">
        <v>0</v>
      </c>
      <c r="H301" t="s">
        <v>10</v>
      </c>
    </row>
    <row r="302" spans="1:8" x14ac:dyDescent="0.3">
      <c r="A302">
        <v>537028</v>
      </c>
      <c r="B302">
        <v>21696</v>
      </c>
      <c r="D302">
        <v>-320</v>
      </c>
      <c r="E302" s="1">
        <v>40515.691666666666</v>
      </c>
      <c r="F302">
        <v>0</v>
      </c>
      <c r="H302" t="s">
        <v>10</v>
      </c>
    </row>
    <row r="303" spans="1:8" x14ac:dyDescent="0.3">
      <c r="A303">
        <v>537029</v>
      </c>
      <c r="B303">
        <v>37476</v>
      </c>
      <c r="D303">
        <v>-6</v>
      </c>
      <c r="E303" s="1">
        <v>40515.692361111112</v>
      </c>
      <c r="F303">
        <v>0</v>
      </c>
      <c r="H303" t="s">
        <v>10</v>
      </c>
    </row>
    <row r="304" spans="1:8" x14ac:dyDescent="0.3">
      <c r="A304">
        <v>537030</v>
      </c>
      <c r="B304">
        <v>22587</v>
      </c>
      <c r="C304" t="s">
        <v>471</v>
      </c>
      <c r="D304">
        <v>12</v>
      </c>
      <c r="E304" s="1">
        <v>40515.697222222225</v>
      </c>
      <c r="F304">
        <v>0.85</v>
      </c>
      <c r="G304">
        <v>16455</v>
      </c>
      <c r="H304" t="s">
        <v>10</v>
      </c>
    </row>
    <row r="305" spans="1:8" x14ac:dyDescent="0.3">
      <c r="A305">
        <v>537031</v>
      </c>
      <c r="B305">
        <v>22775</v>
      </c>
      <c r="C305" t="s">
        <v>463</v>
      </c>
      <c r="D305">
        <v>24</v>
      </c>
      <c r="E305" s="1">
        <v>40515.697916666664</v>
      </c>
      <c r="F305">
        <v>1.25</v>
      </c>
      <c r="G305">
        <v>16455</v>
      </c>
      <c r="H305" t="s">
        <v>10</v>
      </c>
    </row>
    <row r="306" spans="1:8" x14ac:dyDescent="0.3">
      <c r="A306">
        <v>537032</v>
      </c>
      <c r="B306">
        <v>21275</v>
      </c>
      <c r="C306" t="s">
        <v>2101</v>
      </c>
      <c r="D306">
        <v>-30</v>
      </c>
      <c r="E306" s="1">
        <v>40515.701388888891</v>
      </c>
      <c r="F306">
        <v>0</v>
      </c>
      <c r="H306" t="s">
        <v>10</v>
      </c>
    </row>
    <row r="307" spans="1:8" x14ac:dyDescent="0.3">
      <c r="A307">
        <v>537036</v>
      </c>
      <c r="B307">
        <v>22660</v>
      </c>
      <c r="C307" t="s">
        <v>1243</v>
      </c>
      <c r="D307">
        <v>1</v>
      </c>
      <c r="E307" s="1">
        <v>40515.727777777778</v>
      </c>
      <c r="F307">
        <v>7.95</v>
      </c>
      <c r="G307">
        <v>15545</v>
      </c>
      <c r="H307" t="s">
        <v>10</v>
      </c>
    </row>
    <row r="308" spans="1:8" x14ac:dyDescent="0.3">
      <c r="A308">
        <v>537041</v>
      </c>
      <c r="B308">
        <v>22726</v>
      </c>
      <c r="C308" t="s">
        <v>42</v>
      </c>
      <c r="D308">
        <v>4</v>
      </c>
      <c r="E308" s="1">
        <v>40517.441666666666</v>
      </c>
      <c r="F308">
        <v>3.75</v>
      </c>
      <c r="G308">
        <v>16033</v>
      </c>
      <c r="H308" t="s">
        <v>10</v>
      </c>
    </row>
    <row r="309" spans="1:8" x14ac:dyDescent="0.3">
      <c r="A309" t="s">
        <v>2115</v>
      </c>
      <c r="B309">
        <v>22575</v>
      </c>
      <c r="C309" t="s">
        <v>639</v>
      </c>
      <c r="D309">
        <v>-6</v>
      </c>
      <c r="E309" s="1">
        <v>40517.449999999997</v>
      </c>
      <c r="F309">
        <v>1.95</v>
      </c>
      <c r="G309">
        <v>15351</v>
      </c>
      <c r="H309" t="s">
        <v>10</v>
      </c>
    </row>
    <row r="310" spans="1:8" x14ac:dyDescent="0.3">
      <c r="A310">
        <v>537044</v>
      </c>
      <c r="B310" t="s">
        <v>990</v>
      </c>
      <c r="C310" t="s">
        <v>991</v>
      </c>
      <c r="D310">
        <v>4</v>
      </c>
      <c r="E310" s="1">
        <v>40517.452777777777</v>
      </c>
      <c r="F310">
        <v>4.25</v>
      </c>
      <c r="G310">
        <v>18055</v>
      </c>
      <c r="H310" t="s">
        <v>10</v>
      </c>
    </row>
    <row r="311" spans="1:8" x14ac:dyDescent="0.3">
      <c r="A311">
        <v>537045</v>
      </c>
      <c r="B311" t="s">
        <v>1660</v>
      </c>
      <c r="C311" t="s">
        <v>1661</v>
      </c>
      <c r="D311">
        <v>1</v>
      </c>
      <c r="E311" s="1">
        <v>40517.45416666667</v>
      </c>
      <c r="F311">
        <v>8.9499999999999993</v>
      </c>
      <c r="G311">
        <v>15038</v>
      </c>
      <c r="H311" t="s">
        <v>10</v>
      </c>
    </row>
    <row r="312" spans="1:8" x14ac:dyDescent="0.3">
      <c r="A312">
        <v>537046</v>
      </c>
      <c r="B312">
        <v>22169</v>
      </c>
      <c r="C312" t="s">
        <v>894</v>
      </c>
      <c r="D312">
        <v>16</v>
      </c>
      <c r="E312" s="1">
        <v>40517.456944444442</v>
      </c>
      <c r="F312">
        <v>7.65</v>
      </c>
      <c r="G312">
        <v>18109</v>
      </c>
      <c r="H312" t="s">
        <v>10</v>
      </c>
    </row>
    <row r="313" spans="1:8" x14ac:dyDescent="0.3">
      <c r="A313">
        <v>537047</v>
      </c>
      <c r="B313">
        <v>22603</v>
      </c>
      <c r="C313" t="s">
        <v>565</v>
      </c>
      <c r="D313">
        <v>5</v>
      </c>
      <c r="E313" s="1">
        <v>40517.459722222222</v>
      </c>
      <c r="F313">
        <v>0.85</v>
      </c>
      <c r="G313">
        <v>13069</v>
      </c>
      <c r="H313" t="s">
        <v>10</v>
      </c>
    </row>
    <row r="314" spans="1:8" x14ac:dyDescent="0.3">
      <c r="A314">
        <v>537048</v>
      </c>
      <c r="B314" t="s">
        <v>2125</v>
      </c>
      <c r="C314" t="s">
        <v>2126</v>
      </c>
      <c r="D314">
        <v>1</v>
      </c>
      <c r="E314" s="1">
        <v>40517.460416666669</v>
      </c>
      <c r="F314">
        <v>2.95</v>
      </c>
      <c r="G314">
        <v>13069</v>
      </c>
      <c r="H314" t="s">
        <v>10</v>
      </c>
    </row>
    <row r="315" spans="1:8" x14ac:dyDescent="0.3">
      <c r="A315">
        <v>537050</v>
      </c>
      <c r="B315">
        <v>16237</v>
      </c>
      <c r="C315" t="s">
        <v>365</v>
      </c>
      <c r="D315">
        <v>30</v>
      </c>
      <c r="E315" s="1">
        <v>40517.465277777781</v>
      </c>
      <c r="F315">
        <v>0.21</v>
      </c>
      <c r="G315">
        <v>14800</v>
      </c>
      <c r="H315" t="s">
        <v>10</v>
      </c>
    </row>
    <row r="316" spans="1:8" x14ac:dyDescent="0.3">
      <c r="A316">
        <v>537051</v>
      </c>
      <c r="B316">
        <v>22301</v>
      </c>
      <c r="C316" t="s">
        <v>903</v>
      </c>
      <c r="D316">
        <v>6</v>
      </c>
      <c r="E316" s="1">
        <v>40517.466666666667</v>
      </c>
      <c r="F316">
        <v>2.5499999999999998</v>
      </c>
      <c r="G316">
        <v>15708</v>
      </c>
      <c r="H316" t="s">
        <v>10</v>
      </c>
    </row>
    <row r="317" spans="1:8" x14ac:dyDescent="0.3">
      <c r="A317">
        <v>537053</v>
      </c>
      <c r="B317">
        <v>22926</v>
      </c>
      <c r="C317" t="s">
        <v>144</v>
      </c>
      <c r="D317">
        <v>2</v>
      </c>
      <c r="E317" s="1">
        <v>40517.484722222223</v>
      </c>
      <c r="F317">
        <v>5.95</v>
      </c>
      <c r="G317">
        <v>16168</v>
      </c>
      <c r="H317" t="s">
        <v>10</v>
      </c>
    </row>
    <row r="318" spans="1:8" x14ac:dyDescent="0.3">
      <c r="A318">
        <v>537054</v>
      </c>
      <c r="B318">
        <v>22732</v>
      </c>
      <c r="C318" t="s">
        <v>1992</v>
      </c>
      <c r="D318">
        <v>1</v>
      </c>
      <c r="E318" s="1">
        <v>40517.486111111109</v>
      </c>
      <c r="F318">
        <v>1.25</v>
      </c>
      <c r="G318">
        <v>16931</v>
      </c>
      <c r="H318" t="s">
        <v>10</v>
      </c>
    </row>
    <row r="319" spans="1:8" x14ac:dyDescent="0.3">
      <c r="A319">
        <v>537057</v>
      </c>
      <c r="B319">
        <v>22379</v>
      </c>
      <c r="C319" t="s">
        <v>141</v>
      </c>
      <c r="D319">
        <v>2</v>
      </c>
      <c r="E319" s="1">
        <v>40517.492361111108</v>
      </c>
      <c r="F319">
        <v>2.1</v>
      </c>
      <c r="G319">
        <v>15351</v>
      </c>
      <c r="H319" t="s">
        <v>10</v>
      </c>
    </row>
    <row r="320" spans="1:8" x14ac:dyDescent="0.3">
      <c r="A320">
        <v>537059</v>
      </c>
      <c r="B320" t="s">
        <v>1676</v>
      </c>
      <c r="C320" t="s">
        <v>1677</v>
      </c>
      <c r="D320">
        <v>1</v>
      </c>
      <c r="E320" s="1">
        <v>40517.495833333334</v>
      </c>
      <c r="F320">
        <v>2.5499999999999998</v>
      </c>
      <c r="G320">
        <v>14813</v>
      </c>
      <c r="H320" t="s">
        <v>10</v>
      </c>
    </row>
    <row r="321" spans="1:8" x14ac:dyDescent="0.3">
      <c r="A321">
        <v>537067</v>
      </c>
      <c r="B321">
        <v>22654</v>
      </c>
      <c r="C321" t="s">
        <v>210</v>
      </c>
      <c r="D321">
        <v>1</v>
      </c>
      <c r="E321" s="1">
        <v>40517.497916666667</v>
      </c>
      <c r="F321">
        <v>5.95</v>
      </c>
      <c r="G321">
        <v>14813</v>
      </c>
      <c r="H321" t="s">
        <v>10</v>
      </c>
    </row>
    <row r="322" spans="1:8" x14ac:dyDescent="0.3">
      <c r="A322">
        <v>537077</v>
      </c>
      <c r="B322">
        <v>72232</v>
      </c>
      <c r="C322" t="s">
        <v>1815</v>
      </c>
      <c r="D322">
        <v>24</v>
      </c>
      <c r="E322" s="1">
        <v>40517.499305555553</v>
      </c>
      <c r="F322">
        <v>0.19</v>
      </c>
      <c r="G322">
        <v>17062</v>
      </c>
      <c r="H322" t="s">
        <v>10</v>
      </c>
    </row>
    <row r="323" spans="1:8" x14ac:dyDescent="0.3">
      <c r="A323">
        <v>537081</v>
      </c>
      <c r="B323">
        <v>22409</v>
      </c>
      <c r="C323" t="s">
        <v>1358</v>
      </c>
      <c r="D323">
        <v>12</v>
      </c>
      <c r="E323" s="1">
        <v>40517.5</v>
      </c>
      <c r="F323">
        <v>1.25</v>
      </c>
      <c r="G323">
        <v>15332</v>
      </c>
      <c r="H323" t="s">
        <v>2146</v>
      </c>
    </row>
    <row r="324" spans="1:8" x14ac:dyDescent="0.3">
      <c r="A324">
        <v>537086</v>
      </c>
      <c r="B324">
        <v>20967</v>
      </c>
      <c r="C324" t="s">
        <v>1580</v>
      </c>
      <c r="D324">
        <v>20</v>
      </c>
      <c r="E324" s="1">
        <v>40517.500694444447</v>
      </c>
      <c r="F324">
        <v>3.75</v>
      </c>
      <c r="G324">
        <v>15332</v>
      </c>
      <c r="H324" t="s">
        <v>2146</v>
      </c>
    </row>
    <row r="325" spans="1:8" x14ac:dyDescent="0.3">
      <c r="A325">
        <v>537111</v>
      </c>
      <c r="B325">
        <v>22974</v>
      </c>
      <c r="C325" t="s">
        <v>723</v>
      </c>
      <c r="D325">
        <v>6</v>
      </c>
      <c r="E325" s="1">
        <v>40517.505555555559</v>
      </c>
      <c r="F325">
        <v>1.65</v>
      </c>
      <c r="G325">
        <v>14810</v>
      </c>
      <c r="H325" t="s">
        <v>10</v>
      </c>
    </row>
    <row r="326" spans="1:8" x14ac:dyDescent="0.3">
      <c r="A326">
        <v>537126</v>
      </c>
      <c r="B326">
        <v>20956</v>
      </c>
      <c r="C326" t="s">
        <v>1123</v>
      </c>
      <c r="D326">
        <v>1</v>
      </c>
      <c r="E326" s="1">
        <v>40517.509027777778</v>
      </c>
      <c r="F326">
        <v>1.25</v>
      </c>
      <c r="G326">
        <v>18118</v>
      </c>
      <c r="H326" t="s">
        <v>10</v>
      </c>
    </row>
    <row r="327" spans="1:8" x14ac:dyDescent="0.3">
      <c r="A327">
        <v>537128</v>
      </c>
      <c r="B327">
        <v>22890</v>
      </c>
      <c r="C327" t="s">
        <v>1379</v>
      </c>
      <c r="D327">
        <v>1</v>
      </c>
      <c r="E327" s="1">
        <v>40517.510416666664</v>
      </c>
      <c r="F327">
        <v>9.9499999999999993</v>
      </c>
      <c r="G327">
        <v>12841</v>
      </c>
      <c r="H327" t="s">
        <v>10</v>
      </c>
    </row>
    <row r="328" spans="1:8" x14ac:dyDescent="0.3">
      <c r="A328">
        <v>537129</v>
      </c>
      <c r="B328">
        <v>22242</v>
      </c>
      <c r="C328" t="s">
        <v>183</v>
      </c>
      <c r="D328">
        <v>12</v>
      </c>
      <c r="E328" s="1">
        <v>40517.510416666664</v>
      </c>
      <c r="F328">
        <v>1.65</v>
      </c>
      <c r="G328">
        <v>13506</v>
      </c>
      <c r="H328" t="s">
        <v>10</v>
      </c>
    </row>
    <row r="329" spans="1:8" x14ac:dyDescent="0.3">
      <c r="A329">
        <v>537130</v>
      </c>
      <c r="B329">
        <v>22835</v>
      </c>
      <c r="C329" t="s">
        <v>255</v>
      </c>
      <c r="D329">
        <v>2</v>
      </c>
      <c r="E329" s="1">
        <v>40517.515972222223</v>
      </c>
      <c r="F329">
        <v>4.6500000000000004</v>
      </c>
      <c r="G329">
        <v>17796</v>
      </c>
      <c r="H329" t="s">
        <v>10</v>
      </c>
    </row>
    <row r="330" spans="1:8" x14ac:dyDescent="0.3">
      <c r="A330">
        <v>537131</v>
      </c>
      <c r="B330">
        <v>22810</v>
      </c>
      <c r="C330" t="s">
        <v>289</v>
      </c>
      <c r="D330">
        <v>6</v>
      </c>
      <c r="E330" s="1">
        <v>40517.518055555556</v>
      </c>
      <c r="F330">
        <v>2.95</v>
      </c>
      <c r="G330">
        <v>15716</v>
      </c>
      <c r="H330" t="s">
        <v>10</v>
      </c>
    </row>
    <row r="331" spans="1:8" x14ac:dyDescent="0.3">
      <c r="A331">
        <v>537133</v>
      </c>
      <c r="B331">
        <v>21468</v>
      </c>
      <c r="C331" t="s">
        <v>2156</v>
      </c>
      <c r="D331">
        <v>1</v>
      </c>
      <c r="E331" s="1">
        <v>40517.520138888889</v>
      </c>
      <c r="F331">
        <v>3.75</v>
      </c>
      <c r="G331">
        <v>18156</v>
      </c>
      <c r="H331" t="s">
        <v>10</v>
      </c>
    </row>
    <row r="332" spans="1:8" x14ac:dyDescent="0.3">
      <c r="A332" t="s">
        <v>2159</v>
      </c>
      <c r="B332">
        <v>22788</v>
      </c>
      <c r="C332" t="s">
        <v>1374</v>
      </c>
      <c r="D332">
        <v>-2</v>
      </c>
      <c r="E332" s="1">
        <v>40517.520138888889</v>
      </c>
      <c r="F332">
        <v>8.5</v>
      </c>
      <c r="G332">
        <v>15221</v>
      </c>
      <c r="H332" t="s">
        <v>10</v>
      </c>
    </row>
    <row r="333" spans="1:8" x14ac:dyDescent="0.3">
      <c r="A333">
        <v>537135</v>
      </c>
      <c r="B333">
        <v>22144</v>
      </c>
      <c r="C333" t="s">
        <v>425</v>
      </c>
      <c r="D333">
        <v>3</v>
      </c>
      <c r="E333" s="1">
        <v>40517.524305555555</v>
      </c>
      <c r="F333">
        <v>2.1</v>
      </c>
      <c r="G333">
        <v>17059</v>
      </c>
      <c r="H333" t="s">
        <v>10</v>
      </c>
    </row>
    <row r="334" spans="1:8" x14ac:dyDescent="0.3">
      <c r="A334">
        <v>537136</v>
      </c>
      <c r="B334">
        <v>20894</v>
      </c>
      <c r="C334" t="s">
        <v>1703</v>
      </c>
      <c r="D334">
        <v>1</v>
      </c>
      <c r="E334" s="1">
        <v>40517.529166666667</v>
      </c>
      <c r="F334">
        <v>2.95</v>
      </c>
      <c r="G334">
        <v>12748</v>
      </c>
      <c r="H334" t="s">
        <v>10</v>
      </c>
    </row>
    <row r="335" spans="1:8" x14ac:dyDescent="0.3">
      <c r="A335">
        <v>537138</v>
      </c>
      <c r="B335">
        <v>22571</v>
      </c>
      <c r="C335" t="s">
        <v>590</v>
      </c>
      <c r="D335">
        <v>6</v>
      </c>
      <c r="E335" s="1">
        <v>40517.530555555553</v>
      </c>
      <c r="F335">
        <v>0.85</v>
      </c>
      <c r="G335">
        <v>17211</v>
      </c>
      <c r="H335" t="s">
        <v>10</v>
      </c>
    </row>
    <row r="336" spans="1:8" x14ac:dyDescent="0.3">
      <c r="A336">
        <v>537140</v>
      </c>
      <c r="B336" t="s">
        <v>1241</v>
      </c>
      <c r="C336" t="s">
        <v>1242</v>
      </c>
      <c r="D336">
        <v>1</v>
      </c>
      <c r="E336" s="1">
        <v>40517.536805555559</v>
      </c>
      <c r="F336">
        <v>0.42</v>
      </c>
      <c r="G336">
        <v>12748</v>
      </c>
      <c r="H336" t="s">
        <v>10</v>
      </c>
    </row>
    <row r="337" spans="1:8" x14ac:dyDescent="0.3">
      <c r="A337">
        <v>537142</v>
      </c>
      <c r="B337">
        <v>22844</v>
      </c>
      <c r="C337" t="s">
        <v>949</v>
      </c>
      <c r="D337">
        <v>1</v>
      </c>
      <c r="E337" s="1">
        <v>40517.539583333331</v>
      </c>
      <c r="F337">
        <v>8.5</v>
      </c>
      <c r="G337">
        <v>12748</v>
      </c>
      <c r="H337" t="s">
        <v>10</v>
      </c>
    </row>
    <row r="338" spans="1:8" x14ac:dyDescent="0.3">
      <c r="A338" t="s">
        <v>2192</v>
      </c>
      <c r="B338">
        <v>20685</v>
      </c>
      <c r="C338" t="s">
        <v>356</v>
      </c>
      <c r="D338">
        <v>-1</v>
      </c>
      <c r="E338" s="1">
        <v>40517.540277777778</v>
      </c>
      <c r="F338">
        <v>7.95</v>
      </c>
      <c r="G338">
        <v>12748</v>
      </c>
      <c r="H338" t="s">
        <v>10</v>
      </c>
    </row>
    <row r="339" spans="1:8" x14ac:dyDescent="0.3">
      <c r="A339">
        <v>537155</v>
      </c>
      <c r="B339">
        <v>62018</v>
      </c>
      <c r="C339" t="s">
        <v>2185</v>
      </c>
      <c r="D339">
        <v>1</v>
      </c>
      <c r="E339" s="1">
        <v>40517.545138888891</v>
      </c>
      <c r="F339">
        <v>1.95</v>
      </c>
      <c r="G339">
        <v>12748</v>
      </c>
      <c r="H339" t="s">
        <v>10</v>
      </c>
    </row>
    <row r="340" spans="1:8" x14ac:dyDescent="0.3">
      <c r="A340">
        <v>537156</v>
      </c>
      <c r="B340">
        <v>84792</v>
      </c>
      <c r="C340" t="s">
        <v>1537</v>
      </c>
      <c r="D340">
        <v>3</v>
      </c>
      <c r="E340" s="1">
        <v>40517.547222222223</v>
      </c>
      <c r="F340">
        <v>4.6500000000000004</v>
      </c>
      <c r="G340">
        <v>17858</v>
      </c>
      <c r="H340" t="s">
        <v>10</v>
      </c>
    </row>
    <row r="341" spans="1:8" x14ac:dyDescent="0.3">
      <c r="A341" t="s">
        <v>2205</v>
      </c>
      <c r="B341">
        <v>35953</v>
      </c>
      <c r="C341" t="s">
        <v>2197</v>
      </c>
      <c r="D341">
        <v>-24</v>
      </c>
      <c r="E341" s="1">
        <v>40517.54791666667</v>
      </c>
      <c r="F341">
        <v>1.25</v>
      </c>
      <c r="G341">
        <v>15880</v>
      </c>
      <c r="H341" t="s">
        <v>10</v>
      </c>
    </row>
    <row r="342" spans="1:8" x14ac:dyDescent="0.3">
      <c r="A342">
        <v>537158</v>
      </c>
      <c r="B342">
        <v>22629</v>
      </c>
      <c r="C342" t="s">
        <v>49</v>
      </c>
      <c r="D342">
        <v>4</v>
      </c>
      <c r="E342" s="1">
        <v>40517.548611111109</v>
      </c>
      <c r="F342">
        <v>1.95</v>
      </c>
      <c r="G342">
        <v>16393</v>
      </c>
      <c r="H342" t="s">
        <v>10</v>
      </c>
    </row>
    <row r="343" spans="1:8" x14ac:dyDescent="0.3">
      <c r="A343">
        <v>537159</v>
      </c>
      <c r="B343">
        <v>22112</v>
      </c>
      <c r="C343" t="s">
        <v>256</v>
      </c>
      <c r="D343">
        <v>6</v>
      </c>
      <c r="E343" s="1">
        <v>40517.553472222222</v>
      </c>
      <c r="F343">
        <v>4.95</v>
      </c>
      <c r="G343">
        <v>14527</v>
      </c>
      <c r="H343" t="s">
        <v>10</v>
      </c>
    </row>
    <row r="344" spans="1:8" x14ac:dyDescent="0.3">
      <c r="A344">
        <v>537160</v>
      </c>
      <c r="B344">
        <v>22605</v>
      </c>
      <c r="C344" t="s">
        <v>935</v>
      </c>
      <c r="D344">
        <v>1</v>
      </c>
      <c r="E344" s="1">
        <v>40517.554166666669</v>
      </c>
      <c r="F344">
        <v>14.95</v>
      </c>
      <c r="G344">
        <v>14161</v>
      </c>
      <c r="H344" t="s">
        <v>10</v>
      </c>
    </row>
    <row r="345" spans="1:8" x14ac:dyDescent="0.3">
      <c r="A345">
        <v>537192</v>
      </c>
      <c r="B345">
        <v>22859</v>
      </c>
      <c r="C345" t="s">
        <v>2213</v>
      </c>
      <c r="D345">
        <v>2</v>
      </c>
      <c r="E345" s="1">
        <v>40517.570833333331</v>
      </c>
      <c r="F345">
        <v>1.65</v>
      </c>
      <c r="G345">
        <v>16402</v>
      </c>
      <c r="H345" t="s">
        <v>10</v>
      </c>
    </row>
    <row r="346" spans="1:8" x14ac:dyDescent="0.3">
      <c r="A346">
        <v>537195</v>
      </c>
      <c r="B346">
        <v>22620</v>
      </c>
      <c r="C346" t="s">
        <v>370</v>
      </c>
      <c r="D346">
        <v>1</v>
      </c>
      <c r="E346" s="1">
        <v>40517.579861111109</v>
      </c>
      <c r="F346">
        <v>1.25</v>
      </c>
      <c r="G346">
        <v>15311</v>
      </c>
      <c r="H346" t="s">
        <v>10</v>
      </c>
    </row>
    <row r="347" spans="1:8" x14ac:dyDescent="0.3">
      <c r="A347">
        <v>537197</v>
      </c>
      <c r="B347">
        <v>22843</v>
      </c>
      <c r="C347" t="s">
        <v>2230</v>
      </c>
      <c r="D347">
        <v>2</v>
      </c>
      <c r="E347" s="1">
        <v>40517.584722222222</v>
      </c>
      <c r="F347">
        <v>6.75</v>
      </c>
      <c r="G347">
        <v>12647</v>
      </c>
      <c r="H347" t="s">
        <v>709</v>
      </c>
    </row>
    <row r="348" spans="1:8" x14ac:dyDescent="0.3">
      <c r="A348">
        <v>537200</v>
      </c>
      <c r="B348">
        <v>21038</v>
      </c>
      <c r="C348" t="s">
        <v>742</v>
      </c>
      <c r="D348">
        <v>3</v>
      </c>
      <c r="E348" s="1">
        <v>40517.595138888886</v>
      </c>
      <c r="F348">
        <v>2.95</v>
      </c>
      <c r="G348">
        <v>15867</v>
      </c>
      <c r="H348" t="s">
        <v>10</v>
      </c>
    </row>
    <row r="349" spans="1:8" x14ac:dyDescent="0.3">
      <c r="A349">
        <v>537201</v>
      </c>
      <c r="B349">
        <v>22781</v>
      </c>
      <c r="C349" t="s">
        <v>807</v>
      </c>
      <c r="D349">
        <v>2</v>
      </c>
      <c r="E349" s="1">
        <v>40517.59652777778</v>
      </c>
      <c r="F349">
        <v>7.65</v>
      </c>
      <c r="G349">
        <v>12472</v>
      </c>
      <c r="H349" t="s">
        <v>709</v>
      </c>
    </row>
    <row r="350" spans="1:8" x14ac:dyDescent="0.3">
      <c r="A350">
        <v>537202</v>
      </c>
      <c r="B350">
        <v>48138</v>
      </c>
      <c r="C350" t="s">
        <v>829</v>
      </c>
      <c r="D350">
        <v>2</v>
      </c>
      <c r="E350" s="1">
        <v>40517.600694444445</v>
      </c>
      <c r="F350">
        <v>7.95</v>
      </c>
      <c r="G350">
        <v>14506</v>
      </c>
      <c r="H350" t="s">
        <v>10</v>
      </c>
    </row>
    <row r="351" spans="1:8" x14ac:dyDescent="0.3">
      <c r="A351">
        <v>537205</v>
      </c>
      <c r="B351">
        <v>22251</v>
      </c>
      <c r="C351" t="s">
        <v>1889</v>
      </c>
      <c r="D351">
        <v>12</v>
      </c>
      <c r="E351" s="1">
        <v>40517.619444444441</v>
      </c>
      <c r="F351">
        <v>1.25</v>
      </c>
      <c r="G351">
        <v>13034</v>
      </c>
      <c r="H351" t="s">
        <v>10</v>
      </c>
    </row>
    <row r="352" spans="1:8" x14ac:dyDescent="0.3">
      <c r="A352">
        <v>537207</v>
      </c>
      <c r="B352">
        <v>22924</v>
      </c>
      <c r="C352" t="s">
        <v>1567</v>
      </c>
      <c r="D352">
        <v>6</v>
      </c>
      <c r="E352" s="1">
        <v>40517.629166666666</v>
      </c>
      <c r="F352">
        <v>0.85</v>
      </c>
      <c r="G352">
        <v>17402</v>
      </c>
      <c r="H352" t="s">
        <v>10</v>
      </c>
    </row>
    <row r="353" spans="1:8" x14ac:dyDescent="0.3">
      <c r="A353">
        <v>537208</v>
      </c>
      <c r="B353" t="s">
        <v>1687</v>
      </c>
      <c r="C353" t="s">
        <v>1688</v>
      </c>
      <c r="D353">
        <v>1</v>
      </c>
      <c r="E353" s="1">
        <v>40517.633333333331</v>
      </c>
      <c r="F353">
        <v>6.35</v>
      </c>
      <c r="G353">
        <v>15889</v>
      </c>
      <c r="H353" t="s">
        <v>10</v>
      </c>
    </row>
    <row r="354" spans="1:8" x14ac:dyDescent="0.3">
      <c r="A354">
        <v>537209</v>
      </c>
      <c r="B354">
        <v>21115</v>
      </c>
      <c r="C354" t="s">
        <v>182</v>
      </c>
      <c r="D354">
        <v>1</v>
      </c>
      <c r="E354" s="1">
        <v>40517.633333333331</v>
      </c>
      <c r="F354">
        <v>6.75</v>
      </c>
      <c r="G354">
        <v>14606</v>
      </c>
      <c r="H354" t="s">
        <v>10</v>
      </c>
    </row>
    <row r="355" spans="1:8" x14ac:dyDescent="0.3">
      <c r="A355">
        <v>537212</v>
      </c>
      <c r="B355">
        <v>20712</v>
      </c>
      <c r="C355" t="s">
        <v>713</v>
      </c>
      <c r="D355">
        <v>10</v>
      </c>
      <c r="E355" s="1">
        <v>40517.63958333333</v>
      </c>
      <c r="F355">
        <v>1.95</v>
      </c>
      <c r="G355">
        <v>12720</v>
      </c>
      <c r="H355" t="s">
        <v>709</v>
      </c>
    </row>
    <row r="356" spans="1:8" x14ac:dyDescent="0.3">
      <c r="A356">
        <v>537213</v>
      </c>
      <c r="B356">
        <v>20966</v>
      </c>
      <c r="C356" t="s">
        <v>292</v>
      </c>
      <c r="D356">
        <v>1</v>
      </c>
      <c r="E356" s="1">
        <v>40517.643055555556</v>
      </c>
      <c r="F356">
        <v>1.25</v>
      </c>
      <c r="G356">
        <v>12748</v>
      </c>
      <c r="H356" t="s">
        <v>10</v>
      </c>
    </row>
    <row r="357" spans="1:8" x14ac:dyDescent="0.3">
      <c r="A357">
        <v>537214</v>
      </c>
      <c r="B357">
        <v>20963</v>
      </c>
      <c r="C357" t="s">
        <v>293</v>
      </c>
      <c r="D357">
        <v>10</v>
      </c>
      <c r="E357" s="1">
        <v>40517.649305555555</v>
      </c>
      <c r="F357">
        <v>1.25</v>
      </c>
      <c r="G357">
        <v>16422</v>
      </c>
      <c r="H357" t="s">
        <v>10</v>
      </c>
    </row>
    <row r="358" spans="1:8" x14ac:dyDescent="0.3">
      <c r="A358">
        <v>537216</v>
      </c>
      <c r="B358">
        <v>22195</v>
      </c>
      <c r="C358" t="s">
        <v>196</v>
      </c>
      <c r="D358">
        <v>12</v>
      </c>
      <c r="E358" s="1">
        <v>40517.652777777781</v>
      </c>
      <c r="F358">
        <v>1.65</v>
      </c>
      <c r="G358">
        <v>15502</v>
      </c>
      <c r="H358" t="s">
        <v>10</v>
      </c>
    </row>
    <row r="359" spans="1:8" x14ac:dyDescent="0.3">
      <c r="A359">
        <v>537217</v>
      </c>
      <c r="B359">
        <v>22849</v>
      </c>
      <c r="C359" t="s">
        <v>2273</v>
      </c>
      <c r="D359">
        <v>4</v>
      </c>
      <c r="E359" s="1">
        <v>40517.652777777781</v>
      </c>
      <c r="F359">
        <v>14.95</v>
      </c>
      <c r="G359">
        <v>15502</v>
      </c>
      <c r="H359" t="s">
        <v>10</v>
      </c>
    </row>
    <row r="360" spans="1:8" x14ac:dyDescent="0.3">
      <c r="A360">
        <v>537218</v>
      </c>
      <c r="B360">
        <v>85016</v>
      </c>
      <c r="C360" t="s">
        <v>1015</v>
      </c>
      <c r="D360">
        <v>6</v>
      </c>
      <c r="E360" s="1">
        <v>40517.656944444447</v>
      </c>
      <c r="F360">
        <v>2.5499999999999998</v>
      </c>
      <c r="G360">
        <v>12763</v>
      </c>
      <c r="H360" t="s">
        <v>2274</v>
      </c>
    </row>
    <row r="361" spans="1:8" x14ac:dyDescent="0.3">
      <c r="A361">
        <v>537219</v>
      </c>
      <c r="B361">
        <v>21217</v>
      </c>
      <c r="C361" t="s">
        <v>1140</v>
      </c>
      <c r="D361">
        <v>2</v>
      </c>
      <c r="E361" s="1">
        <v>40517.657638888886</v>
      </c>
      <c r="F361">
        <v>9.9499999999999993</v>
      </c>
      <c r="G361">
        <v>14081</v>
      </c>
      <c r="H361" t="s">
        <v>10</v>
      </c>
    </row>
    <row r="362" spans="1:8" x14ac:dyDescent="0.3">
      <c r="A362">
        <v>537220</v>
      </c>
      <c r="B362">
        <v>22450</v>
      </c>
      <c r="C362" t="s">
        <v>1650</v>
      </c>
      <c r="D362">
        <v>1</v>
      </c>
      <c r="E362" s="1">
        <v>40517.65902777778</v>
      </c>
      <c r="F362">
        <v>3.35</v>
      </c>
      <c r="H362" t="s">
        <v>10</v>
      </c>
    </row>
    <row r="363" spans="1:8" x14ac:dyDescent="0.3">
      <c r="A363">
        <v>537222</v>
      </c>
      <c r="B363">
        <v>21385</v>
      </c>
      <c r="C363" t="s">
        <v>1153</v>
      </c>
      <c r="D363">
        <v>1</v>
      </c>
      <c r="E363" s="1">
        <v>40517.666666666664</v>
      </c>
      <c r="F363">
        <v>0.85</v>
      </c>
      <c r="G363">
        <v>14404</v>
      </c>
      <c r="H363" t="s">
        <v>10</v>
      </c>
    </row>
    <row r="364" spans="1:8" x14ac:dyDescent="0.3">
      <c r="A364">
        <v>537224</v>
      </c>
      <c r="B364">
        <v>22829</v>
      </c>
      <c r="C364" t="s">
        <v>503</v>
      </c>
      <c r="D364">
        <v>2</v>
      </c>
      <c r="E364" s="1">
        <v>40517.683333333334</v>
      </c>
      <c r="F364">
        <v>9.9499999999999993</v>
      </c>
      <c r="G364">
        <v>13174</v>
      </c>
      <c r="H364" t="s">
        <v>10</v>
      </c>
    </row>
    <row r="365" spans="1:8" x14ac:dyDescent="0.3">
      <c r="A365">
        <v>537225</v>
      </c>
      <c r="B365" t="s">
        <v>2293</v>
      </c>
      <c r="C365" t="s">
        <v>2294</v>
      </c>
      <c r="D365">
        <v>4</v>
      </c>
      <c r="E365" s="1">
        <v>40517.695138888892</v>
      </c>
      <c r="F365">
        <v>7.95</v>
      </c>
      <c r="G365">
        <v>12748</v>
      </c>
      <c r="H365" t="s">
        <v>10</v>
      </c>
    </row>
    <row r="366" spans="1:8" x14ac:dyDescent="0.3">
      <c r="A366">
        <v>537226</v>
      </c>
      <c r="B366">
        <v>22811</v>
      </c>
      <c r="C366" t="s">
        <v>1898</v>
      </c>
      <c r="D366">
        <v>6</v>
      </c>
      <c r="E366" s="1">
        <v>40518.356944444444</v>
      </c>
      <c r="F366">
        <v>2.95</v>
      </c>
      <c r="G366">
        <v>15987</v>
      </c>
      <c r="H366" t="s">
        <v>10</v>
      </c>
    </row>
    <row r="367" spans="1:8" x14ac:dyDescent="0.3">
      <c r="A367" t="s">
        <v>2311</v>
      </c>
      <c r="B367">
        <v>84840</v>
      </c>
      <c r="C367" t="s">
        <v>2312</v>
      </c>
      <c r="D367">
        <v>-2</v>
      </c>
      <c r="E367" s="1">
        <v>40518.396527777775</v>
      </c>
      <c r="F367">
        <v>8.5</v>
      </c>
      <c r="G367">
        <v>12586</v>
      </c>
      <c r="H367" t="s">
        <v>2082</v>
      </c>
    </row>
    <row r="368" spans="1:8" x14ac:dyDescent="0.3">
      <c r="A368">
        <v>537233</v>
      </c>
      <c r="B368">
        <v>22652</v>
      </c>
      <c r="C368" t="s">
        <v>240</v>
      </c>
      <c r="D368">
        <v>20</v>
      </c>
      <c r="E368" s="1">
        <v>40518.400694444441</v>
      </c>
      <c r="F368">
        <v>1.65</v>
      </c>
      <c r="G368">
        <v>17428</v>
      </c>
      <c r="H368" t="s">
        <v>10</v>
      </c>
    </row>
    <row r="369" spans="1:8" x14ac:dyDescent="0.3">
      <c r="A369" t="s">
        <v>2313</v>
      </c>
      <c r="B369">
        <v>22653</v>
      </c>
      <c r="C369" t="s">
        <v>630</v>
      </c>
      <c r="D369">
        <v>-20</v>
      </c>
      <c r="E369" s="1">
        <v>40518.402777777781</v>
      </c>
      <c r="F369">
        <v>1.95</v>
      </c>
      <c r="G369">
        <v>16161</v>
      </c>
      <c r="H369" t="s">
        <v>10</v>
      </c>
    </row>
    <row r="370" spans="1:8" x14ac:dyDescent="0.3">
      <c r="A370">
        <v>537235</v>
      </c>
      <c r="B370">
        <v>22622</v>
      </c>
      <c r="C370" t="s">
        <v>29</v>
      </c>
      <c r="D370">
        <v>156</v>
      </c>
      <c r="E370" s="1">
        <v>40518.40625</v>
      </c>
      <c r="F370">
        <v>8.5</v>
      </c>
      <c r="G370">
        <v>17381</v>
      </c>
      <c r="H370" t="s">
        <v>10</v>
      </c>
    </row>
    <row r="371" spans="1:8" x14ac:dyDescent="0.3">
      <c r="A371">
        <v>537236</v>
      </c>
      <c r="B371">
        <v>85048</v>
      </c>
      <c r="C371" t="s">
        <v>1023</v>
      </c>
      <c r="D371">
        <v>4</v>
      </c>
      <c r="E371" s="1">
        <v>40518.411111111112</v>
      </c>
      <c r="F371">
        <v>7.95</v>
      </c>
      <c r="G371">
        <v>16858</v>
      </c>
      <c r="H371" t="s">
        <v>10</v>
      </c>
    </row>
    <row r="372" spans="1:8" x14ac:dyDescent="0.3">
      <c r="A372">
        <v>537238</v>
      </c>
      <c r="B372">
        <v>22565</v>
      </c>
      <c r="C372" t="s">
        <v>473</v>
      </c>
      <c r="D372">
        <v>5</v>
      </c>
      <c r="E372" s="1">
        <v>40518.418749999997</v>
      </c>
      <c r="F372">
        <v>0.85</v>
      </c>
      <c r="G372">
        <v>16161</v>
      </c>
      <c r="H372" t="s">
        <v>10</v>
      </c>
    </row>
    <row r="373" spans="1:8" x14ac:dyDescent="0.3">
      <c r="A373">
        <v>537239</v>
      </c>
      <c r="B373">
        <v>22767</v>
      </c>
      <c r="C373" t="s">
        <v>274</v>
      </c>
      <c r="D373">
        <v>2</v>
      </c>
      <c r="E373" s="1">
        <v>40518.420138888891</v>
      </c>
      <c r="F373">
        <v>9.9499999999999993</v>
      </c>
      <c r="G373">
        <v>18219</v>
      </c>
      <c r="H373" t="s">
        <v>10</v>
      </c>
    </row>
    <row r="374" spans="1:8" x14ac:dyDescent="0.3">
      <c r="A374">
        <v>537242</v>
      </c>
      <c r="B374">
        <v>22615</v>
      </c>
      <c r="C374" t="s">
        <v>774</v>
      </c>
      <c r="D374">
        <v>24</v>
      </c>
      <c r="E374" s="1">
        <v>40518.429861111108</v>
      </c>
      <c r="F374">
        <v>0.28999999999999998</v>
      </c>
      <c r="G374">
        <v>14748</v>
      </c>
      <c r="H374" t="s">
        <v>10</v>
      </c>
    </row>
    <row r="375" spans="1:8" x14ac:dyDescent="0.3">
      <c r="A375">
        <v>537244</v>
      </c>
      <c r="B375">
        <v>22027</v>
      </c>
      <c r="C375" t="s">
        <v>1554</v>
      </c>
      <c r="D375">
        <v>12</v>
      </c>
      <c r="E375" s="1">
        <v>40518.430555555555</v>
      </c>
      <c r="F375">
        <v>0.42</v>
      </c>
      <c r="G375">
        <v>17674</v>
      </c>
      <c r="H375" t="s">
        <v>10</v>
      </c>
    </row>
    <row r="376" spans="1:8" x14ac:dyDescent="0.3">
      <c r="A376">
        <v>537247</v>
      </c>
      <c r="B376">
        <v>22174</v>
      </c>
      <c r="C376" t="s">
        <v>214</v>
      </c>
      <c r="D376">
        <v>48</v>
      </c>
      <c r="E376" s="1">
        <v>40518.44027777778</v>
      </c>
      <c r="F376">
        <v>1.48</v>
      </c>
      <c r="G376">
        <v>13094</v>
      </c>
      <c r="H376" t="s">
        <v>10</v>
      </c>
    </row>
    <row r="377" spans="1:8" x14ac:dyDescent="0.3">
      <c r="A377">
        <v>537248</v>
      </c>
      <c r="B377" t="s">
        <v>2424</v>
      </c>
      <c r="C377" t="s">
        <v>2425</v>
      </c>
      <c r="D377">
        <v>1</v>
      </c>
      <c r="E377" s="1">
        <v>40518.441666666666</v>
      </c>
      <c r="F377">
        <v>12.75</v>
      </c>
      <c r="G377">
        <v>15899</v>
      </c>
      <c r="H377" t="s">
        <v>10</v>
      </c>
    </row>
    <row r="378" spans="1:8" x14ac:dyDescent="0.3">
      <c r="A378">
        <v>537249</v>
      </c>
      <c r="B378">
        <v>22080</v>
      </c>
      <c r="C378" t="s">
        <v>886</v>
      </c>
      <c r="D378">
        <v>20</v>
      </c>
      <c r="E378" s="1">
        <v>40518.443055555559</v>
      </c>
      <c r="F378">
        <v>1.65</v>
      </c>
      <c r="G378">
        <v>16955</v>
      </c>
      <c r="H378" t="s">
        <v>10</v>
      </c>
    </row>
    <row r="379" spans="1:8" x14ac:dyDescent="0.3">
      <c r="A379">
        <v>537250</v>
      </c>
      <c r="B379" t="s">
        <v>212</v>
      </c>
      <c r="C379" t="s">
        <v>213</v>
      </c>
      <c r="D379">
        <v>4</v>
      </c>
      <c r="E379" s="1">
        <v>40518.446527777778</v>
      </c>
      <c r="F379">
        <v>4.25</v>
      </c>
      <c r="G379">
        <v>12708</v>
      </c>
      <c r="H379" t="s">
        <v>709</v>
      </c>
    </row>
    <row r="380" spans="1:8" x14ac:dyDescent="0.3">
      <c r="A380" t="s">
        <v>2427</v>
      </c>
      <c r="B380">
        <v>22429</v>
      </c>
      <c r="C380" t="s">
        <v>699</v>
      </c>
      <c r="D380">
        <v>-2</v>
      </c>
      <c r="E380" s="1">
        <v>40518.447916666664</v>
      </c>
      <c r="F380">
        <v>4.25</v>
      </c>
      <c r="H380" t="s">
        <v>10</v>
      </c>
    </row>
    <row r="381" spans="1:8" x14ac:dyDescent="0.3">
      <c r="A381">
        <v>537252</v>
      </c>
      <c r="B381">
        <v>22197</v>
      </c>
      <c r="C381" t="s">
        <v>205</v>
      </c>
      <c r="D381">
        <v>31</v>
      </c>
      <c r="E381" s="1">
        <v>40518.448611111111</v>
      </c>
      <c r="F381">
        <v>0.85</v>
      </c>
      <c r="H381" t="s">
        <v>10</v>
      </c>
    </row>
    <row r="382" spans="1:8" x14ac:dyDescent="0.3">
      <c r="A382">
        <v>537253</v>
      </c>
      <c r="B382">
        <v>22466</v>
      </c>
      <c r="C382" t="s">
        <v>174</v>
      </c>
      <c r="D382">
        <v>6</v>
      </c>
      <c r="E382" s="1">
        <v>40518.453472222223</v>
      </c>
      <c r="F382">
        <v>1.95</v>
      </c>
      <c r="H382" t="s">
        <v>10</v>
      </c>
    </row>
    <row r="383" spans="1:8" x14ac:dyDescent="0.3">
      <c r="A383">
        <v>537255</v>
      </c>
      <c r="B383">
        <v>22381</v>
      </c>
      <c r="C383" t="s">
        <v>142</v>
      </c>
      <c r="D383">
        <v>5</v>
      </c>
      <c r="E383" s="1">
        <v>40518.460416666669</v>
      </c>
      <c r="F383">
        <v>2.1</v>
      </c>
      <c r="G383">
        <v>14443</v>
      </c>
      <c r="H383" t="s">
        <v>10</v>
      </c>
    </row>
    <row r="384" spans="1:8" x14ac:dyDescent="0.3">
      <c r="A384">
        <v>537265</v>
      </c>
      <c r="B384" t="s">
        <v>608</v>
      </c>
      <c r="C384" t="s">
        <v>609</v>
      </c>
      <c r="D384">
        <v>2</v>
      </c>
      <c r="E384" s="1">
        <v>40518.476388888892</v>
      </c>
      <c r="F384">
        <v>1.55</v>
      </c>
      <c r="G384">
        <v>15919</v>
      </c>
      <c r="H384" t="s">
        <v>10</v>
      </c>
    </row>
    <row r="385" spans="1:8" x14ac:dyDescent="0.3">
      <c r="A385">
        <v>537298</v>
      </c>
      <c r="B385">
        <v>21349</v>
      </c>
      <c r="C385" t="s">
        <v>1146</v>
      </c>
      <c r="D385">
        <v>4</v>
      </c>
      <c r="E385" s="1">
        <v>40518.484027777777</v>
      </c>
      <c r="F385">
        <v>6.75</v>
      </c>
      <c r="G385">
        <v>13497</v>
      </c>
      <c r="H385" t="s">
        <v>10</v>
      </c>
    </row>
    <row r="386" spans="1:8" x14ac:dyDescent="0.3">
      <c r="A386">
        <v>537312</v>
      </c>
      <c r="B386">
        <v>21868</v>
      </c>
      <c r="C386" t="s">
        <v>1332</v>
      </c>
      <c r="D386">
        <v>72</v>
      </c>
      <c r="E386" s="1">
        <v>40518.487500000003</v>
      </c>
      <c r="F386">
        <v>1.06</v>
      </c>
      <c r="G386">
        <v>14189</v>
      </c>
      <c r="H386" t="s">
        <v>10</v>
      </c>
    </row>
    <row r="387" spans="1:8" x14ac:dyDescent="0.3">
      <c r="A387">
        <v>537313</v>
      </c>
      <c r="B387">
        <v>22699</v>
      </c>
      <c r="C387" t="s">
        <v>689</v>
      </c>
      <c r="D387">
        <v>6</v>
      </c>
      <c r="E387" s="1">
        <v>40518.487500000003</v>
      </c>
      <c r="F387">
        <v>2.95</v>
      </c>
      <c r="G387">
        <v>15304</v>
      </c>
      <c r="H387" t="s">
        <v>10</v>
      </c>
    </row>
    <row r="388" spans="1:8" x14ac:dyDescent="0.3">
      <c r="A388" t="s">
        <v>2443</v>
      </c>
      <c r="B388">
        <v>35400</v>
      </c>
      <c r="C388" t="s">
        <v>2444</v>
      </c>
      <c r="D388">
        <v>-1</v>
      </c>
      <c r="E388" s="1">
        <v>40518.490972222222</v>
      </c>
      <c r="F388">
        <v>8.9499999999999993</v>
      </c>
      <c r="G388">
        <v>14867</v>
      </c>
      <c r="H388" t="s">
        <v>10</v>
      </c>
    </row>
    <row r="389" spans="1:8" x14ac:dyDescent="0.3">
      <c r="A389">
        <v>537332</v>
      </c>
      <c r="B389">
        <v>21730</v>
      </c>
      <c r="C389" t="s">
        <v>19</v>
      </c>
      <c r="D389">
        <v>6</v>
      </c>
      <c r="E389" s="1">
        <v>40518.498611111114</v>
      </c>
      <c r="F389">
        <v>4.95</v>
      </c>
      <c r="G389">
        <v>14344</v>
      </c>
      <c r="H389" t="s">
        <v>10</v>
      </c>
    </row>
    <row r="390" spans="1:8" x14ac:dyDescent="0.3">
      <c r="A390" t="s">
        <v>2445</v>
      </c>
      <c r="B390">
        <v>22636</v>
      </c>
      <c r="C390" t="s">
        <v>1765</v>
      </c>
      <c r="D390">
        <v>-4</v>
      </c>
      <c r="E390" s="1">
        <v>40518.5</v>
      </c>
      <c r="F390">
        <v>8.5</v>
      </c>
      <c r="G390">
        <v>12474</v>
      </c>
      <c r="H390" t="s">
        <v>709</v>
      </c>
    </row>
    <row r="391" spans="1:8" x14ac:dyDescent="0.3">
      <c r="A391">
        <v>537335</v>
      </c>
      <c r="B391">
        <v>20757</v>
      </c>
      <c r="C391" t="s">
        <v>1714</v>
      </c>
      <c r="D391">
        <v>3</v>
      </c>
      <c r="E391" s="1">
        <v>40518.510416666664</v>
      </c>
      <c r="F391">
        <v>0.85</v>
      </c>
      <c r="G391">
        <v>15048</v>
      </c>
      <c r="H391" t="s">
        <v>10</v>
      </c>
    </row>
    <row r="392" spans="1:8" x14ac:dyDescent="0.3">
      <c r="A392">
        <v>537350</v>
      </c>
      <c r="B392">
        <v>21682</v>
      </c>
      <c r="C392" t="s">
        <v>2166</v>
      </c>
      <c r="D392">
        <v>4</v>
      </c>
      <c r="E392" s="1">
        <v>40518.515972222223</v>
      </c>
      <c r="F392">
        <v>4.95</v>
      </c>
      <c r="G392">
        <v>14708</v>
      </c>
      <c r="H392" t="s">
        <v>10</v>
      </c>
    </row>
    <row r="393" spans="1:8" x14ac:dyDescent="0.3">
      <c r="A393">
        <v>537351</v>
      </c>
      <c r="B393">
        <v>22215</v>
      </c>
      <c r="C393" t="s">
        <v>1625</v>
      </c>
      <c r="D393">
        <v>1</v>
      </c>
      <c r="E393" s="1">
        <v>40518.515972222223</v>
      </c>
      <c r="F393">
        <v>8.5</v>
      </c>
      <c r="G393">
        <v>16898</v>
      </c>
      <c r="H393" t="s">
        <v>10</v>
      </c>
    </row>
    <row r="394" spans="1:8" x14ac:dyDescent="0.3">
      <c r="A394">
        <v>537362</v>
      </c>
      <c r="B394">
        <v>16016</v>
      </c>
      <c r="C394" t="s">
        <v>519</v>
      </c>
      <c r="D394">
        <v>2</v>
      </c>
      <c r="E394" s="1">
        <v>40518.523611111108</v>
      </c>
      <c r="F394">
        <v>0.85</v>
      </c>
      <c r="G394">
        <v>17596</v>
      </c>
      <c r="H394" t="s">
        <v>10</v>
      </c>
    </row>
    <row r="395" spans="1:8" x14ac:dyDescent="0.3">
      <c r="A395">
        <v>537363</v>
      </c>
      <c r="B395" t="s">
        <v>715</v>
      </c>
      <c r="D395">
        <v>-20</v>
      </c>
      <c r="E395" s="1">
        <v>40518.524305555555</v>
      </c>
      <c r="F395">
        <v>0</v>
      </c>
      <c r="H395" t="s">
        <v>10</v>
      </c>
    </row>
    <row r="396" spans="1:8" x14ac:dyDescent="0.3">
      <c r="A396">
        <v>537364</v>
      </c>
      <c r="B396">
        <v>21027</v>
      </c>
      <c r="D396">
        <v>-70</v>
      </c>
      <c r="E396" s="1">
        <v>40518.525000000001</v>
      </c>
      <c r="F396">
        <v>0</v>
      </c>
      <c r="H396" t="s">
        <v>10</v>
      </c>
    </row>
    <row r="397" spans="1:8" x14ac:dyDescent="0.3">
      <c r="A397">
        <v>537366</v>
      </c>
      <c r="B397">
        <v>22569</v>
      </c>
      <c r="C397" t="s">
        <v>432</v>
      </c>
      <c r="D397">
        <v>10</v>
      </c>
      <c r="E397" s="1">
        <v>40518.527083333334</v>
      </c>
      <c r="F397">
        <v>3.75</v>
      </c>
      <c r="G397">
        <v>14085</v>
      </c>
      <c r="H397" t="s">
        <v>10</v>
      </c>
    </row>
    <row r="398" spans="1:8" x14ac:dyDescent="0.3">
      <c r="A398">
        <v>537367</v>
      </c>
      <c r="B398">
        <v>82582</v>
      </c>
      <c r="C398" t="s">
        <v>1412</v>
      </c>
      <c r="D398">
        <v>12</v>
      </c>
      <c r="E398" s="1">
        <v>40518.527083333334</v>
      </c>
      <c r="F398">
        <v>2.1</v>
      </c>
      <c r="G398">
        <v>15078</v>
      </c>
      <c r="H398" t="s">
        <v>10</v>
      </c>
    </row>
    <row r="399" spans="1:8" x14ac:dyDescent="0.3">
      <c r="A399">
        <v>537368</v>
      </c>
      <c r="B399">
        <v>20749</v>
      </c>
      <c r="C399" t="s">
        <v>302</v>
      </c>
      <c r="D399">
        <v>4</v>
      </c>
      <c r="E399" s="1">
        <v>40518.527777777781</v>
      </c>
      <c r="F399">
        <v>7.95</v>
      </c>
      <c r="G399">
        <v>14911</v>
      </c>
      <c r="H399" t="s">
        <v>835</v>
      </c>
    </row>
    <row r="400" spans="1:8" x14ac:dyDescent="0.3">
      <c r="A400">
        <v>537369</v>
      </c>
      <c r="B400">
        <v>72131</v>
      </c>
      <c r="C400" t="s">
        <v>1648</v>
      </c>
      <c r="D400">
        <v>1</v>
      </c>
      <c r="E400" s="1">
        <v>40518.52847222222</v>
      </c>
      <c r="F400">
        <v>1.95</v>
      </c>
      <c r="G400">
        <v>17860</v>
      </c>
      <c r="H400" t="s">
        <v>10</v>
      </c>
    </row>
    <row r="401" spans="1:8" x14ac:dyDescent="0.3">
      <c r="A401">
        <v>537371</v>
      </c>
      <c r="B401" t="s">
        <v>2469</v>
      </c>
      <c r="C401" t="s">
        <v>2470</v>
      </c>
      <c r="D401">
        <v>1</v>
      </c>
      <c r="E401" s="1">
        <v>40518.532638888886</v>
      </c>
      <c r="F401">
        <v>5.95</v>
      </c>
      <c r="G401">
        <v>15028</v>
      </c>
      <c r="H401" t="s">
        <v>10</v>
      </c>
    </row>
    <row r="402" spans="1:8" x14ac:dyDescent="0.3">
      <c r="A402">
        <v>537372</v>
      </c>
      <c r="B402">
        <v>48187</v>
      </c>
      <c r="C402" t="s">
        <v>33</v>
      </c>
      <c r="D402">
        <v>4</v>
      </c>
      <c r="E402" s="1">
        <v>40518.536111111112</v>
      </c>
      <c r="F402">
        <v>7.95</v>
      </c>
      <c r="G402">
        <v>16919</v>
      </c>
      <c r="H402" t="s">
        <v>10</v>
      </c>
    </row>
    <row r="403" spans="1:8" x14ac:dyDescent="0.3">
      <c r="A403">
        <v>537374</v>
      </c>
      <c r="B403">
        <v>22415</v>
      </c>
      <c r="C403" t="s">
        <v>2136</v>
      </c>
      <c r="D403">
        <v>1</v>
      </c>
      <c r="E403" s="1">
        <v>40518.538194444445</v>
      </c>
      <c r="F403">
        <v>7.95</v>
      </c>
      <c r="G403">
        <v>17259</v>
      </c>
      <c r="H403" t="s">
        <v>10</v>
      </c>
    </row>
    <row r="404" spans="1:8" x14ac:dyDescent="0.3">
      <c r="A404">
        <v>537375</v>
      </c>
      <c r="B404" t="s">
        <v>1709</v>
      </c>
      <c r="C404" t="s">
        <v>1710</v>
      </c>
      <c r="D404">
        <v>4</v>
      </c>
      <c r="E404" s="1">
        <v>40518.538194444445</v>
      </c>
      <c r="F404">
        <v>2.5499999999999998</v>
      </c>
      <c r="G404">
        <v>17019</v>
      </c>
      <c r="H404" t="s">
        <v>10</v>
      </c>
    </row>
    <row r="405" spans="1:8" x14ac:dyDescent="0.3">
      <c r="A405">
        <v>537376</v>
      </c>
      <c r="B405">
        <v>22568</v>
      </c>
      <c r="C405" t="s">
        <v>376</v>
      </c>
      <c r="D405">
        <v>24</v>
      </c>
      <c r="E405" s="1">
        <v>40518.540972222225</v>
      </c>
      <c r="F405">
        <v>3.39</v>
      </c>
      <c r="G405">
        <v>16722</v>
      </c>
      <c r="H405" t="s">
        <v>10</v>
      </c>
    </row>
    <row r="406" spans="1:8" x14ac:dyDescent="0.3">
      <c r="A406">
        <v>537377</v>
      </c>
      <c r="B406" t="s">
        <v>2067</v>
      </c>
      <c r="C406" t="s">
        <v>2068</v>
      </c>
      <c r="D406">
        <v>12</v>
      </c>
      <c r="E406" s="1">
        <v>40518.542361111111</v>
      </c>
      <c r="F406">
        <v>4.25</v>
      </c>
      <c r="G406">
        <v>15882</v>
      </c>
      <c r="H406" t="s">
        <v>10</v>
      </c>
    </row>
    <row r="407" spans="1:8" x14ac:dyDescent="0.3">
      <c r="A407">
        <v>537378</v>
      </c>
      <c r="B407">
        <v>22697</v>
      </c>
      <c r="C407" t="s">
        <v>694</v>
      </c>
      <c r="D407">
        <v>12</v>
      </c>
      <c r="E407" s="1">
        <v>40518.54583333333</v>
      </c>
      <c r="F407">
        <v>2.95</v>
      </c>
      <c r="G407">
        <v>14911</v>
      </c>
      <c r="H407" t="s">
        <v>835</v>
      </c>
    </row>
    <row r="408" spans="1:8" x14ac:dyDescent="0.3">
      <c r="A408" t="s">
        <v>2483</v>
      </c>
      <c r="B408">
        <v>21658</v>
      </c>
      <c r="C408" t="s">
        <v>750</v>
      </c>
      <c r="D408">
        <v>-1</v>
      </c>
      <c r="E408" s="1">
        <v>40518.553472222222</v>
      </c>
      <c r="F408">
        <v>3.95</v>
      </c>
      <c r="G408">
        <v>16550</v>
      </c>
      <c r="H408" t="s">
        <v>10</v>
      </c>
    </row>
    <row r="409" spans="1:8" x14ac:dyDescent="0.3">
      <c r="A409">
        <v>537386</v>
      </c>
      <c r="B409">
        <v>22119</v>
      </c>
      <c r="C409" t="s">
        <v>798</v>
      </c>
      <c r="D409">
        <v>3</v>
      </c>
      <c r="E409" s="1">
        <v>40518.563888888886</v>
      </c>
      <c r="F409">
        <v>6.95</v>
      </c>
      <c r="G409">
        <v>14911</v>
      </c>
      <c r="H409" t="s">
        <v>835</v>
      </c>
    </row>
    <row r="410" spans="1:8" x14ac:dyDescent="0.3">
      <c r="A410">
        <v>537387</v>
      </c>
      <c r="B410">
        <v>22794</v>
      </c>
      <c r="C410" t="s">
        <v>1195</v>
      </c>
      <c r="D410">
        <v>2</v>
      </c>
      <c r="E410" s="1">
        <v>40518.56527777778</v>
      </c>
      <c r="F410">
        <v>7.95</v>
      </c>
      <c r="G410">
        <v>13468</v>
      </c>
      <c r="H410" t="s">
        <v>10</v>
      </c>
    </row>
    <row r="411" spans="1:8" x14ac:dyDescent="0.3">
      <c r="A411">
        <v>537390</v>
      </c>
      <c r="B411">
        <v>22816</v>
      </c>
      <c r="C411" t="s">
        <v>946</v>
      </c>
      <c r="D411">
        <v>12</v>
      </c>
      <c r="E411" s="1">
        <v>40518.574305555558</v>
      </c>
      <c r="F411">
        <v>0.42</v>
      </c>
      <c r="G411">
        <v>16658</v>
      </c>
      <c r="H411" t="s">
        <v>10</v>
      </c>
    </row>
    <row r="412" spans="1:8" x14ac:dyDescent="0.3">
      <c r="A412">
        <v>537393</v>
      </c>
      <c r="B412">
        <v>21471</v>
      </c>
      <c r="C412" t="s">
        <v>810</v>
      </c>
      <c r="D412">
        <v>6</v>
      </c>
      <c r="E412" s="1">
        <v>40518.582638888889</v>
      </c>
      <c r="F412">
        <v>3.75</v>
      </c>
      <c r="G412">
        <v>13089</v>
      </c>
      <c r="H412" t="s">
        <v>10</v>
      </c>
    </row>
    <row r="413" spans="1:8" x14ac:dyDescent="0.3">
      <c r="A413">
        <v>537395</v>
      </c>
      <c r="B413">
        <v>20983</v>
      </c>
      <c r="C413" t="s">
        <v>1583</v>
      </c>
      <c r="D413">
        <v>1</v>
      </c>
      <c r="E413" s="1">
        <v>40518.586805555555</v>
      </c>
      <c r="F413">
        <v>0.85</v>
      </c>
      <c r="G413">
        <v>15356</v>
      </c>
      <c r="H413" t="s">
        <v>10</v>
      </c>
    </row>
    <row r="414" spans="1:8" x14ac:dyDescent="0.3">
      <c r="A414">
        <v>537397</v>
      </c>
      <c r="B414">
        <v>22595</v>
      </c>
      <c r="C414" t="s">
        <v>459</v>
      </c>
      <c r="D414">
        <v>36</v>
      </c>
      <c r="E414" s="1">
        <v>40518.59652777778</v>
      </c>
      <c r="F414">
        <v>0.85</v>
      </c>
      <c r="G414">
        <v>16817</v>
      </c>
      <c r="H414" t="s">
        <v>10</v>
      </c>
    </row>
    <row r="415" spans="1:8" x14ac:dyDescent="0.3">
      <c r="A415" t="s">
        <v>2496</v>
      </c>
      <c r="B415">
        <v>22430</v>
      </c>
      <c r="C415" t="s">
        <v>920</v>
      </c>
      <c r="D415">
        <v>-1</v>
      </c>
      <c r="E415" s="1">
        <v>40518.598611111112</v>
      </c>
      <c r="F415">
        <v>4.95</v>
      </c>
      <c r="G415">
        <v>15426</v>
      </c>
      <c r="H415" t="s">
        <v>10</v>
      </c>
    </row>
    <row r="416" spans="1:8" x14ac:dyDescent="0.3">
      <c r="A416">
        <v>537400</v>
      </c>
      <c r="B416">
        <v>22795</v>
      </c>
      <c r="C416" t="s">
        <v>1198</v>
      </c>
      <c r="D416">
        <v>1</v>
      </c>
      <c r="E416" s="1">
        <v>40518.60833333333</v>
      </c>
      <c r="F416">
        <v>6.75</v>
      </c>
      <c r="G416">
        <v>17191</v>
      </c>
      <c r="H416" t="s">
        <v>10</v>
      </c>
    </row>
    <row r="417" spans="1:8" x14ac:dyDescent="0.3">
      <c r="A417">
        <v>537401</v>
      </c>
      <c r="B417" t="s">
        <v>2135</v>
      </c>
      <c r="D417">
        <v>-24</v>
      </c>
      <c r="E417" s="1">
        <v>40518.609027777777</v>
      </c>
      <c r="F417">
        <v>0</v>
      </c>
      <c r="H417" t="s">
        <v>10</v>
      </c>
    </row>
    <row r="418" spans="1:8" x14ac:dyDescent="0.3">
      <c r="A418">
        <v>537403</v>
      </c>
      <c r="B418">
        <v>22333</v>
      </c>
      <c r="C418" t="s">
        <v>568</v>
      </c>
      <c r="D418">
        <v>4</v>
      </c>
      <c r="E418" s="1">
        <v>40518.613194444442</v>
      </c>
      <c r="F418">
        <v>1.65</v>
      </c>
      <c r="G418">
        <v>17191</v>
      </c>
      <c r="H418" t="s">
        <v>10</v>
      </c>
    </row>
    <row r="419" spans="1:8" x14ac:dyDescent="0.3">
      <c r="A419">
        <v>537404</v>
      </c>
      <c r="B419">
        <v>21955</v>
      </c>
      <c r="C419" t="s">
        <v>386</v>
      </c>
      <c r="D419">
        <v>1</v>
      </c>
      <c r="E419" s="1">
        <v>40518.615277777775</v>
      </c>
      <c r="F419">
        <v>7.95</v>
      </c>
      <c r="G419">
        <v>17191</v>
      </c>
      <c r="H419" t="s">
        <v>10</v>
      </c>
    </row>
    <row r="420" spans="1:8" x14ac:dyDescent="0.3">
      <c r="A420">
        <v>537407</v>
      </c>
      <c r="B420">
        <v>47580</v>
      </c>
      <c r="C420" t="s">
        <v>120</v>
      </c>
      <c r="D420">
        <v>6</v>
      </c>
      <c r="E420" s="1">
        <v>40518.621527777781</v>
      </c>
      <c r="F420">
        <v>2.5499999999999998</v>
      </c>
      <c r="G420">
        <v>15502</v>
      </c>
      <c r="H420" t="s">
        <v>10</v>
      </c>
    </row>
    <row r="421" spans="1:8" x14ac:dyDescent="0.3">
      <c r="A421">
        <v>537409</v>
      </c>
      <c r="B421">
        <v>21262</v>
      </c>
      <c r="C421" t="s">
        <v>1144</v>
      </c>
      <c r="D421">
        <v>6</v>
      </c>
      <c r="E421" s="1">
        <v>40518.625</v>
      </c>
      <c r="F421">
        <v>2.95</v>
      </c>
      <c r="G421">
        <v>15194</v>
      </c>
      <c r="H421" t="s">
        <v>10</v>
      </c>
    </row>
    <row r="422" spans="1:8" x14ac:dyDescent="0.3">
      <c r="A422">
        <v>537410</v>
      </c>
      <c r="B422">
        <v>22834</v>
      </c>
      <c r="C422" t="s">
        <v>469</v>
      </c>
      <c r="D422">
        <v>72</v>
      </c>
      <c r="E422" s="1">
        <v>40518.627083333333</v>
      </c>
      <c r="F422">
        <v>2.1</v>
      </c>
      <c r="G422">
        <v>14409</v>
      </c>
      <c r="H422" t="s">
        <v>10</v>
      </c>
    </row>
    <row r="423" spans="1:8" x14ac:dyDescent="0.3">
      <c r="A423" t="s">
        <v>2505</v>
      </c>
      <c r="B423">
        <v>22840</v>
      </c>
      <c r="C423" t="s">
        <v>1572</v>
      </c>
      <c r="D423">
        <v>-1</v>
      </c>
      <c r="E423" s="1">
        <v>40518.631944444445</v>
      </c>
      <c r="F423">
        <v>7.95</v>
      </c>
      <c r="G423">
        <v>16138</v>
      </c>
      <c r="H423" t="s">
        <v>10</v>
      </c>
    </row>
    <row r="424" spans="1:8" x14ac:dyDescent="0.3">
      <c r="A424">
        <v>537419</v>
      </c>
      <c r="B424">
        <v>22189</v>
      </c>
      <c r="C424" t="s">
        <v>159</v>
      </c>
      <c r="D424">
        <v>8</v>
      </c>
      <c r="E424" s="1">
        <v>40518.634722222225</v>
      </c>
      <c r="F424">
        <v>3.95</v>
      </c>
      <c r="G424">
        <v>13495</v>
      </c>
      <c r="H424" t="s">
        <v>10</v>
      </c>
    </row>
    <row r="425" spans="1:8" x14ac:dyDescent="0.3">
      <c r="A425">
        <v>537421</v>
      </c>
      <c r="B425">
        <v>22533</v>
      </c>
      <c r="C425" t="s">
        <v>343</v>
      </c>
      <c r="D425">
        <v>2</v>
      </c>
      <c r="E425" s="1">
        <v>40518.642361111109</v>
      </c>
      <c r="F425">
        <v>0.42</v>
      </c>
      <c r="G425">
        <v>17218</v>
      </c>
      <c r="H425" t="s">
        <v>10</v>
      </c>
    </row>
    <row r="426" spans="1:8" x14ac:dyDescent="0.3">
      <c r="A426">
        <v>537423</v>
      </c>
      <c r="B426">
        <v>22602</v>
      </c>
      <c r="C426" t="s">
        <v>1366</v>
      </c>
      <c r="D426">
        <v>24</v>
      </c>
      <c r="E426" s="1">
        <v>40518.648611111108</v>
      </c>
      <c r="F426">
        <v>0.85</v>
      </c>
      <c r="G426">
        <v>14215</v>
      </c>
      <c r="H426" t="s">
        <v>10</v>
      </c>
    </row>
    <row r="427" spans="1:8" x14ac:dyDescent="0.3">
      <c r="A427">
        <v>537426</v>
      </c>
      <c r="B427" t="s">
        <v>2512</v>
      </c>
      <c r="C427" t="s">
        <v>2511</v>
      </c>
      <c r="D427">
        <v>-35</v>
      </c>
      <c r="E427" s="1">
        <v>40518.65</v>
      </c>
      <c r="F427">
        <v>0</v>
      </c>
      <c r="H427" t="s">
        <v>10</v>
      </c>
    </row>
    <row r="428" spans="1:8" x14ac:dyDescent="0.3">
      <c r="A428">
        <v>537427</v>
      </c>
      <c r="B428" t="s">
        <v>2513</v>
      </c>
      <c r="D428">
        <v>-21</v>
      </c>
      <c r="E428" s="1">
        <v>40518.650694444441</v>
      </c>
      <c r="F428">
        <v>0</v>
      </c>
      <c r="H428" t="s">
        <v>10</v>
      </c>
    </row>
    <row r="429" spans="1:8" x14ac:dyDescent="0.3">
      <c r="A429">
        <v>537428</v>
      </c>
      <c r="B429" t="s">
        <v>582</v>
      </c>
      <c r="C429" t="s">
        <v>583</v>
      </c>
      <c r="D429">
        <v>3</v>
      </c>
      <c r="E429" s="1">
        <v>40518.651388888888</v>
      </c>
      <c r="F429">
        <v>7.95</v>
      </c>
      <c r="G429">
        <v>17320</v>
      </c>
      <c r="H429" t="s">
        <v>10</v>
      </c>
    </row>
    <row r="430" spans="1:8" x14ac:dyDescent="0.3">
      <c r="A430">
        <v>537429</v>
      </c>
      <c r="B430">
        <v>21830</v>
      </c>
      <c r="C430" t="s">
        <v>1330</v>
      </c>
      <c r="D430">
        <v>24</v>
      </c>
      <c r="E430" s="1">
        <v>40518.662499999999</v>
      </c>
      <c r="F430">
        <v>0.42</v>
      </c>
      <c r="G430">
        <v>12748</v>
      </c>
      <c r="H430" t="s">
        <v>10</v>
      </c>
    </row>
    <row r="431" spans="1:8" x14ac:dyDescent="0.3">
      <c r="A431">
        <v>537430</v>
      </c>
      <c r="B431">
        <v>85215</v>
      </c>
      <c r="D431">
        <v>120</v>
      </c>
      <c r="E431" s="1">
        <v>40518.670138888891</v>
      </c>
      <c r="F431">
        <v>0</v>
      </c>
      <c r="H431" t="s">
        <v>10</v>
      </c>
    </row>
    <row r="432" spans="1:8" x14ac:dyDescent="0.3">
      <c r="A432">
        <v>537432</v>
      </c>
      <c r="B432" t="s">
        <v>2391</v>
      </c>
      <c r="C432" t="s">
        <v>2515</v>
      </c>
      <c r="D432">
        <v>-43</v>
      </c>
      <c r="E432" s="1">
        <v>40518.673611111109</v>
      </c>
      <c r="F432">
        <v>0</v>
      </c>
      <c r="H432" t="s">
        <v>10</v>
      </c>
    </row>
    <row r="433" spans="1:8" x14ac:dyDescent="0.3">
      <c r="A433" t="s">
        <v>2516</v>
      </c>
      <c r="B433">
        <v>21755</v>
      </c>
      <c r="C433" t="s">
        <v>31</v>
      </c>
      <c r="D433">
        <v>-1</v>
      </c>
      <c r="E433" s="1">
        <v>40518.673611111109</v>
      </c>
      <c r="F433">
        <v>5.95</v>
      </c>
      <c r="G433">
        <v>16782</v>
      </c>
      <c r="H433" t="s">
        <v>10</v>
      </c>
    </row>
    <row r="434" spans="1:8" x14ac:dyDescent="0.3">
      <c r="A434">
        <v>537436</v>
      </c>
      <c r="B434">
        <v>84270</v>
      </c>
      <c r="D434">
        <v>7</v>
      </c>
      <c r="E434" s="1">
        <v>40518.708333333336</v>
      </c>
      <c r="F434">
        <v>0</v>
      </c>
      <c r="H434" t="s">
        <v>10</v>
      </c>
    </row>
    <row r="435" spans="1:8" x14ac:dyDescent="0.3">
      <c r="A435">
        <v>537437</v>
      </c>
      <c r="B435">
        <v>90167</v>
      </c>
      <c r="D435">
        <v>10</v>
      </c>
      <c r="E435" s="1">
        <v>40518.708333333336</v>
      </c>
      <c r="F435">
        <v>0</v>
      </c>
      <c r="H435" t="s">
        <v>10</v>
      </c>
    </row>
    <row r="436" spans="1:8" x14ac:dyDescent="0.3">
      <c r="A436">
        <v>537440</v>
      </c>
      <c r="B436">
        <v>22616</v>
      </c>
      <c r="C436" t="s">
        <v>462</v>
      </c>
      <c r="D436">
        <v>12</v>
      </c>
      <c r="E436" s="1">
        <v>40518.719444444447</v>
      </c>
      <c r="F436">
        <v>0.28999999999999998</v>
      </c>
      <c r="G436">
        <v>17869</v>
      </c>
      <c r="H436" t="s">
        <v>10</v>
      </c>
    </row>
    <row r="437" spans="1:8" x14ac:dyDescent="0.3">
      <c r="A437" t="s">
        <v>2571</v>
      </c>
      <c r="B437">
        <v>22580</v>
      </c>
      <c r="C437" t="s">
        <v>450</v>
      </c>
      <c r="D437">
        <v>-8</v>
      </c>
      <c r="E437" s="1">
        <v>40519.362500000003</v>
      </c>
      <c r="F437">
        <v>5.95</v>
      </c>
      <c r="G437">
        <v>14850</v>
      </c>
      <c r="H437" t="s">
        <v>10</v>
      </c>
    </row>
    <row r="438" spans="1:8" x14ac:dyDescent="0.3">
      <c r="A438" t="s">
        <v>2572</v>
      </c>
      <c r="B438">
        <v>22418</v>
      </c>
      <c r="C438" t="s">
        <v>350</v>
      </c>
      <c r="D438">
        <v>-11</v>
      </c>
      <c r="E438" s="1">
        <v>40519.372916666667</v>
      </c>
      <c r="F438">
        <v>0.85</v>
      </c>
      <c r="G438">
        <v>15021</v>
      </c>
      <c r="H438" t="s">
        <v>10</v>
      </c>
    </row>
    <row r="439" spans="1:8" x14ac:dyDescent="0.3">
      <c r="A439">
        <v>537446</v>
      </c>
      <c r="B439">
        <v>20782</v>
      </c>
      <c r="C439" t="s">
        <v>2316</v>
      </c>
      <c r="D439">
        <v>4</v>
      </c>
      <c r="E439" s="1">
        <v>40519.384027777778</v>
      </c>
      <c r="F439">
        <v>5.49</v>
      </c>
      <c r="G439">
        <v>18055</v>
      </c>
      <c r="H439" t="s">
        <v>10</v>
      </c>
    </row>
    <row r="440" spans="1:8" x14ac:dyDescent="0.3">
      <c r="A440">
        <v>537449</v>
      </c>
      <c r="B440">
        <v>21054</v>
      </c>
      <c r="D440">
        <v>-30</v>
      </c>
      <c r="E440" s="1">
        <v>40519.393055555556</v>
      </c>
      <c r="F440">
        <v>0</v>
      </c>
      <c r="H440" t="s">
        <v>10</v>
      </c>
    </row>
    <row r="441" spans="1:8" x14ac:dyDescent="0.3">
      <c r="A441">
        <v>537450</v>
      </c>
      <c r="B441">
        <v>20684</v>
      </c>
      <c r="D441">
        <v>-19</v>
      </c>
      <c r="E441" s="1">
        <v>40519.393055555556</v>
      </c>
      <c r="F441">
        <v>0</v>
      </c>
      <c r="H441" t="s">
        <v>10</v>
      </c>
    </row>
    <row r="442" spans="1:8" x14ac:dyDescent="0.3">
      <c r="A442">
        <v>537451</v>
      </c>
      <c r="B442">
        <v>84881</v>
      </c>
      <c r="D442">
        <v>-11</v>
      </c>
      <c r="E442" s="1">
        <v>40519.393750000003</v>
      </c>
      <c r="F442">
        <v>0</v>
      </c>
      <c r="H442" t="s">
        <v>10</v>
      </c>
    </row>
    <row r="443" spans="1:8" x14ac:dyDescent="0.3">
      <c r="A443">
        <v>537452</v>
      </c>
      <c r="B443">
        <v>20941</v>
      </c>
      <c r="D443">
        <v>-24</v>
      </c>
      <c r="E443" s="1">
        <v>40519.394444444442</v>
      </c>
      <c r="F443">
        <v>0</v>
      </c>
      <c r="H443" t="s">
        <v>10</v>
      </c>
    </row>
    <row r="444" spans="1:8" x14ac:dyDescent="0.3">
      <c r="A444">
        <v>537453</v>
      </c>
      <c r="B444">
        <v>21248</v>
      </c>
      <c r="D444">
        <v>-18</v>
      </c>
      <c r="E444" s="1">
        <v>40519.394444444442</v>
      </c>
      <c r="F444">
        <v>0</v>
      </c>
      <c r="H444" t="s">
        <v>10</v>
      </c>
    </row>
    <row r="445" spans="1:8" x14ac:dyDescent="0.3">
      <c r="A445">
        <v>537457</v>
      </c>
      <c r="B445">
        <v>20675</v>
      </c>
      <c r="C445" t="s">
        <v>1626</v>
      </c>
      <c r="D445">
        <v>72</v>
      </c>
      <c r="E445" s="1">
        <v>40519.410416666666</v>
      </c>
      <c r="F445">
        <v>1.06</v>
      </c>
      <c r="G445">
        <v>17511</v>
      </c>
      <c r="H445" t="s">
        <v>10</v>
      </c>
    </row>
    <row r="446" spans="1:8" x14ac:dyDescent="0.3">
      <c r="A446">
        <v>537459</v>
      </c>
      <c r="B446">
        <v>20982</v>
      </c>
      <c r="C446" t="s">
        <v>344</v>
      </c>
      <c r="D446">
        <v>12</v>
      </c>
      <c r="E446" s="1">
        <v>40519.414583333331</v>
      </c>
      <c r="F446">
        <v>0.85</v>
      </c>
      <c r="G446">
        <v>17470</v>
      </c>
      <c r="H446" t="s">
        <v>10</v>
      </c>
    </row>
    <row r="447" spans="1:8" x14ac:dyDescent="0.3">
      <c r="A447">
        <v>537462</v>
      </c>
      <c r="B447" t="s">
        <v>82</v>
      </c>
      <c r="C447" t="s">
        <v>83</v>
      </c>
      <c r="D447">
        <v>6</v>
      </c>
      <c r="E447" s="1">
        <v>40519.42083333333</v>
      </c>
      <c r="F447">
        <v>3.75</v>
      </c>
      <c r="G447">
        <v>17228</v>
      </c>
      <c r="H447" t="s">
        <v>10</v>
      </c>
    </row>
    <row r="448" spans="1:8" x14ac:dyDescent="0.3">
      <c r="A448">
        <v>537465</v>
      </c>
      <c r="B448">
        <v>22147</v>
      </c>
      <c r="C448" t="s">
        <v>451</v>
      </c>
      <c r="D448">
        <v>12</v>
      </c>
      <c r="E448" s="1">
        <v>40519.438888888886</v>
      </c>
      <c r="F448">
        <v>1.45</v>
      </c>
      <c r="G448">
        <v>17735</v>
      </c>
      <c r="H448" t="s">
        <v>10</v>
      </c>
    </row>
    <row r="449" spans="1:8" x14ac:dyDescent="0.3">
      <c r="A449">
        <v>537466</v>
      </c>
      <c r="B449">
        <v>21488</v>
      </c>
      <c r="D449">
        <v>-50</v>
      </c>
      <c r="E449" s="1">
        <v>40519.439583333333</v>
      </c>
      <c r="F449">
        <v>0</v>
      </c>
      <c r="H449" t="s">
        <v>10</v>
      </c>
    </row>
    <row r="450" spans="1:8" x14ac:dyDescent="0.3">
      <c r="A450">
        <v>537484</v>
      </c>
      <c r="B450" t="s">
        <v>1986</v>
      </c>
      <c r="C450" t="s">
        <v>1987</v>
      </c>
      <c r="D450">
        <v>36</v>
      </c>
      <c r="E450" s="1">
        <v>40519.479166666664</v>
      </c>
      <c r="F450">
        <v>0.38</v>
      </c>
      <c r="G450">
        <v>14733</v>
      </c>
      <c r="H450" t="s">
        <v>10</v>
      </c>
    </row>
    <row r="451" spans="1:8" x14ac:dyDescent="0.3">
      <c r="A451">
        <v>537534</v>
      </c>
      <c r="B451">
        <v>85064</v>
      </c>
      <c r="C451" t="s">
        <v>1024</v>
      </c>
      <c r="D451">
        <v>1</v>
      </c>
      <c r="E451" s="1">
        <v>40519.491666666669</v>
      </c>
      <c r="F451">
        <v>0</v>
      </c>
      <c r="H451" t="s">
        <v>10</v>
      </c>
    </row>
    <row r="452" spans="1:8" x14ac:dyDescent="0.3">
      <c r="A452">
        <v>537567</v>
      </c>
      <c r="B452" t="s">
        <v>1663</v>
      </c>
      <c r="C452" t="s">
        <v>1664</v>
      </c>
      <c r="D452">
        <v>1</v>
      </c>
      <c r="E452" s="1">
        <v>40519.499305555553</v>
      </c>
      <c r="F452">
        <v>11.95</v>
      </c>
      <c r="G452">
        <v>18119</v>
      </c>
      <c r="H452" t="s">
        <v>10</v>
      </c>
    </row>
    <row r="453" spans="1:8" x14ac:dyDescent="0.3">
      <c r="A453" t="s">
        <v>2586</v>
      </c>
      <c r="B453" t="s">
        <v>2587</v>
      </c>
      <c r="C453" t="s">
        <v>2588</v>
      </c>
      <c r="D453">
        <v>-1</v>
      </c>
      <c r="E453" s="1">
        <v>40519.502083333333</v>
      </c>
      <c r="F453">
        <v>12.95</v>
      </c>
      <c r="H453" t="s">
        <v>10</v>
      </c>
    </row>
    <row r="454" spans="1:8" x14ac:dyDescent="0.3">
      <c r="A454">
        <v>537593</v>
      </c>
      <c r="B454">
        <v>21930</v>
      </c>
      <c r="C454" t="s">
        <v>652</v>
      </c>
      <c r="D454">
        <v>40</v>
      </c>
      <c r="E454" s="1">
        <v>40519.51458333333</v>
      </c>
      <c r="F454">
        <v>1.95</v>
      </c>
      <c r="G454">
        <v>14282</v>
      </c>
      <c r="H454" t="s">
        <v>10</v>
      </c>
    </row>
    <row r="455" spans="1:8" x14ac:dyDescent="0.3">
      <c r="A455">
        <v>537594</v>
      </c>
      <c r="B455" t="s">
        <v>677</v>
      </c>
      <c r="C455" t="s">
        <v>678</v>
      </c>
      <c r="D455">
        <v>4</v>
      </c>
      <c r="E455" s="1">
        <v>40519.519444444442</v>
      </c>
      <c r="F455">
        <v>12.75</v>
      </c>
      <c r="G455">
        <v>12647</v>
      </c>
      <c r="H455" t="s">
        <v>709</v>
      </c>
    </row>
    <row r="456" spans="1:8" x14ac:dyDescent="0.3">
      <c r="A456">
        <v>537595</v>
      </c>
      <c r="B456">
        <v>21287</v>
      </c>
      <c r="C456" t="s">
        <v>2083</v>
      </c>
      <c r="D456">
        <v>3</v>
      </c>
      <c r="E456" s="1">
        <v>40519.520138888889</v>
      </c>
      <c r="F456">
        <v>1.25</v>
      </c>
      <c r="G456">
        <v>13569</v>
      </c>
      <c r="H456" t="s">
        <v>10</v>
      </c>
    </row>
    <row r="457" spans="1:8" x14ac:dyDescent="0.3">
      <c r="A457">
        <v>537598</v>
      </c>
      <c r="B457">
        <v>22904</v>
      </c>
      <c r="C457" t="s">
        <v>645</v>
      </c>
      <c r="D457">
        <v>6</v>
      </c>
      <c r="E457" s="1">
        <v>40519.525694444441</v>
      </c>
      <c r="F457">
        <v>2.95</v>
      </c>
      <c r="G457">
        <v>14135</v>
      </c>
      <c r="H457" t="s">
        <v>10</v>
      </c>
    </row>
    <row r="458" spans="1:8" x14ac:dyDescent="0.3">
      <c r="A458">
        <v>537599</v>
      </c>
      <c r="B458">
        <v>22618</v>
      </c>
      <c r="C458" t="s">
        <v>521</v>
      </c>
      <c r="D458">
        <v>2</v>
      </c>
      <c r="E458" s="1">
        <v>40519.525694444441</v>
      </c>
      <c r="F458">
        <v>9.9499999999999993</v>
      </c>
      <c r="G458">
        <v>17954</v>
      </c>
      <c r="H458" t="s">
        <v>10</v>
      </c>
    </row>
    <row r="459" spans="1:8" x14ac:dyDescent="0.3">
      <c r="A459" t="s">
        <v>2594</v>
      </c>
      <c r="B459" t="s">
        <v>2595</v>
      </c>
      <c r="C459" t="s">
        <v>2596</v>
      </c>
      <c r="D459">
        <v>-1</v>
      </c>
      <c r="E459" s="1">
        <v>40519.52847222222</v>
      </c>
      <c r="F459">
        <v>1</v>
      </c>
      <c r="H459" t="s">
        <v>10</v>
      </c>
    </row>
    <row r="460" spans="1:8" x14ac:dyDescent="0.3">
      <c r="A460">
        <v>537604</v>
      </c>
      <c r="B460">
        <v>84991</v>
      </c>
      <c r="C460" t="s">
        <v>91</v>
      </c>
      <c r="D460">
        <v>24</v>
      </c>
      <c r="E460" s="1">
        <v>40519.542361111111</v>
      </c>
      <c r="F460">
        <v>0.55000000000000004</v>
      </c>
      <c r="G460">
        <v>13488</v>
      </c>
      <c r="H460" t="s">
        <v>10</v>
      </c>
    </row>
    <row r="461" spans="1:8" x14ac:dyDescent="0.3">
      <c r="A461">
        <v>537606</v>
      </c>
      <c r="B461">
        <v>85038</v>
      </c>
      <c r="C461" t="s">
        <v>1259</v>
      </c>
      <c r="D461">
        <v>6</v>
      </c>
      <c r="E461" s="1">
        <v>40519.552777777775</v>
      </c>
      <c r="F461">
        <v>2.1</v>
      </c>
      <c r="G461">
        <v>15002</v>
      </c>
      <c r="H461" t="s">
        <v>10</v>
      </c>
    </row>
    <row r="462" spans="1:8" x14ac:dyDescent="0.3">
      <c r="A462">
        <v>537607</v>
      </c>
      <c r="B462">
        <v>22909</v>
      </c>
      <c r="C462" t="s">
        <v>446</v>
      </c>
      <c r="D462">
        <v>4</v>
      </c>
      <c r="E462" s="1">
        <v>40519.554166666669</v>
      </c>
      <c r="F462">
        <v>0.85</v>
      </c>
      <c r="G462">
        <v>15965</v>
      </c>
      <c r="H462" t="s">
        <v>10</v>
      </c>
    </row>
    <row r="463" spans="1:8" x14ac:dyDescent="0.3">
      <c r="A463">
        <v>537608</v>
      </c>
      <c r="B463">
        <v>84949</v>
      </c>
      <c r="C463" t="s">
        <v>355</v>
      </c>
      <c r="D463">
        <v>12</v>
      </c>
      <c r="E463" s="1">
        <v>40519.555555555555</v>
      </c>
      <c r="F463">
        <v>1.65</v>
      </c>
      <c r="G463">
        <v>15024</v>
      </c>
      <c r="H463" t="s">
        <v>10</v>
      </c>
    </row>
    <row r="464" spans="1:8" x14ac:dyDescent="0.3">
      <c r="A464">
        <v>537614</v>
      </c>
      <c r="B464">
        <v>22729</v>
      </c>
      <c r="C464" t="s">
        <v>244</v>
      </c>
      <c r="D464">
        <v>2</v>
      </c>
      <c r="E464" s="1">
        <v>40519.561805555553</v>
      </c>
      <c r="F464">
        <v>3.75</v>
      </c>
      <c r="G464">
        <v>16904</v>
      </c>
      <c r="H464" t="s">
        <v>10</v>
      </c>
    </row>
    <row r="465" spans="1:8" x14ac:dyDescent="0.3">
      <c r="A465">
        <v>537615</v>
      </c>
      <c r="B465">
        <v>48194</v>
      </c>
      <c r="C465" t="s">
        <v>357</v>
      </c>
      <c r="D465">
        <v>5</v>
      </c>
      <c r="E465" s="1">
        <v>40519.5625</v>
      </c>
      <c r="F465">
        <v>7.95</v>
      </c>
      <c r="G465">
        <v>15898</v>
      </c>
      <c r="H465" t="s">
        <v>10</v>
      </c>
    </row>
    <row r="466" spans="1:8" x14ac:dyDescent="0.3">
      <c r="A466">
        <v>537620</v>
      </c>
      <c r="B466">
        <v>21012</v>
      </c>
      <c r="C466" t="s">
        <v>1129</v>
      </c>
      <c r="D466">
        <v>6</v>
      </c>
      <c r="E466" s="1">
        <v>40519.583333333336</v>
      </c>
      <c r="F466">
        <v>2.1</v>
      </c>
      <c r="G466">
        <v>13880</v>
      </c>
      <c r="H466" t="s">
        <v>10</v>
      </c>
    </row>
    <row r="467" spans="1:8" x14ac:dyDescent="0.3">
      <c r="A467">
        <v>537621</v>
      </c>
      <c r="B467">
        <v>22385</v>
      </c>
      <c r="C467" t="s">
        <v>1600</v>
      </c>
      <c r="D467">
        <v>3</v>
      </c>
      <c r="E467" s="1">
        <v>40519.603472222225</v>
      </c>
      <c r="F467">
        <v>1.95</v>
      </c>
      <c r="H467" t="s">
        <v>10</v>
      </c>
    </row>
    <row r="468" spans="1:8" x14ac:dyDescent="0.3">
      <c r="A468">
        <v>537622</v>
      </c>
      <c r="B468">
        <v>22962</v>
      </c>
      <c r="C468" t="s">
        <v>198</v>
      </c>
      <c r="D468">
        <v>12</v>
      </c>
      <c r="E468" s="1">
        <v>40519.604166666664</v>
      </c>
      <c r="F468">
        <v>0.85</v>
      </c>
      <c r="G468">
        <v>13173</v>
      </c>
      <c r="H468" t="s">
        <v>10</v>
      </c>
    </row>
    <row r="469" spans="1:8" x14ac:dyDescent="0.3">
      <c r="A469">
        <v>537624</v>
      </c>
      <c r="B469">
        <v>22737</v>
      </c>
      <c r="C469" t="s">
        <v>550</v>
      </c>
      <c r="D469">
        <v>5</v>
      </c>
      <c r="E469" s="1">
        <v>40519.611805555556</v>
      </c>
      <c r="F469">
        <v>1.65</v>
      </c>
      <c r="G469">
        <v>12748</v>
      </c>
      <c r="H469" t="s">
        <v>10</v>
      </c>
    </row>
    <row r="470" spans="1:8" x14ac:dyDescent="0.3">
      <c r="A470">
        <v>537625</v>
      </c>
      <c r="B470">
        <v>72741</v>
      </c>
      <c r="C470" t="s">
        <v>825</v>
      </c>
      <c r="D470">
        <v>9</v>
      </c>
      <c r="E470" s="1">
        <v>40519.622916666667</v>
      </c>
      <c r="F470">
        <v>1.45</v>
      </c>
      <c r="G470">
        <v>15180</v>
      </c>
      <c r="H470" t="s">
        <v>10</v>
      </c>
    </row>
    <row r="471" spans="1:8" x14ac:dyDescent="0.3">
      <c r="A471">
        <v>537627</v>
      </c>
      <c r="B471" t="s">
        <v>164</v>
      </c>
      <c r="C471" t="s">
        <v>165</v>
      </c>
      <c r="D471">
        <v>24</v>
      </c>
      <c r="E471" s="1">
        <v>40519.623611111114</v>
      </c>
      <c r="F471">
        <v>1.25</v>
      </c>
      <c r="G471">
        <v>14739</v>
      </c>
      <c r="H471" t="s">
        <v>10</v>
      </c>
    </row>
    <row r="472" spans="1:8" x14ac:dyDescent="0.3">
      <c r="A472">
        <v>537629</v>
      </c>
      <c r="B472">
        <v>22762</v>
      </c>
      <c r="C472" t="s">
        <v>1897</v>
      </c>
      <c r="D472">
        <v>1</v>
      </c>
      <c r="E472" s="1">
        <v>40519.627083333333</v>
      </c>
      <c r="F472">
        <v>14.95</v>
      </c>
      <c r="G472">
        <v>17419</v>
      </c>
      <c r="H472" t="s">
        <v>10</v>
      </c>
    </row>
    <row r="473" spans="1:8" x14ac:dyDescent="0.3">
      <c r="A473">
        <v>537634</v>
      </c>
      <c r="B473">
        <v>21617</v>
      </c>
      <c r="C473" t="s">
        <v>2569</v>
      </c>
      <c r="D473">
        <v>1</v>
      </c>
      <c r="E473" s="1">
        <v>40519.635416666664</v>
      </c>
      <c r="F473">
        <v>3.75</v>
      </c>
      <c r="G473">
        <v>16775</v>
      </c>
      <c r="H473" t="s">
        <v>10</v>
      </c>
    </row>
    <row r="474" spans="1:8" x14ac:dyDescent="0.3">
      <c r="A474">
        <v>537636</v>
      </c>
      <c r="B474">
        <v>22637</v>
      </c>
      <c r="C474" t="s">
        <v>109</v>
      </c>
      <c r="D474">
        <v>16</v>
      </c>
      <c r="E474" s="1">
        <v>40519.638888888891</v>
      </c>
      <c r="F474">
        <v>2.5499999999999998</v>
      </c>
      <c r="G474">
        <v>16950</v>
      </c>
      <c r="H474" t="s">
        <v>10</v>
      </c>
    </row>
    <row r="475" spans="1:8" x14ac:dyDescent="0.3">
      <c r="A475">
        <v>537640</v>
      </c>
      <c r="B475">
        <v>21080</v>
      </c>
      <c r="C475" t="s">
        <v>207</v>
      </c>
      <c r="D475">
        <v>10</v>
      </c>
      <c r="E475" s="1">
        <v>40519.646527777775</v>
      </c>
      <c r="F475">
        <v>2.5099999999999998</v>
      </c>
      <c r="H475" t="s">
        <v>10</v>
      </c>
    </row>
    <row r="476" spans="1:8" x14ac:dyDescent="0.3">
      <c r="A476">
        <v>537641</v>
      </c>
      <c r="B476" t="s">
        <v>2647</v>
      </c>
      <c r="C476" t="s">
        <v>129</v>
      </c>
      <c r="D476">
        <v>2</v>
      </c>
      <c r="E476" s="1">
        <v>40519.647222222222</v>
      </c>
      <c r="F476">
        <v>12.72</v>
      </c>
      <c r="H476" t="s">
        <v>10</v>
      </c>
    </row>
    <row r="477" spans="1:8" x14ac:dyDescent="0.3">
      <c r="A477">
        <v>537642</v>
      </c>
      <c r="B477">
        <v>21189</v>
      </c>
      <c r="C477" t="s">
        <v>1135</v>
      </c>
      <c r="D477">
        <v>1</v>
      </c>
      <c r="E477" s="1">
        <v>40519.647916666669</v>
      </c>
      <c r="F477">
        <v>3.36</v>
      </c>
      <c r="H477" t="s">
        <v>10</v>
      </c>
    </row>
    <row r="478" spans="1:8" x14ac:dyDescent="0.3">
      <c r="A478">
        <v>537643</v>
      </c>
      <c r="B478">
        <v>21157</v>
      </c>
      <c r="C478" t="s">
        <v>1809</v>
      </c>
      <c r="D478">
        <v>4</v>
      </c>
      <c r="E478" s="1">
        <v>40519.648611111108</v>
      </c>
      <c r="F478">
        <v>4.21</v>
      </c>
      <c r="H478" t="s">
        <v>10</v>
      </c>
    </row>
    <row r="479" spans="1:8" x14ac:dyDescent="0.3">
      <c r="A479">
        <v>537648</v>
      </c>
      <c r="B479">
        <v>21557</v>
      </c>
      <c r="C479" t="s">
        <v>125</v>
      </c>
      <c r="D479">
        <v>6</v>
      </c>
      <c r="E479" s="1">
        <v>40519.658333333333</v>
      </c>
      <c r="F479">
        <v>2.95</v>
      </c>
      <c r="G479">
        <v>12839</v>
      </c>
      <c r="H479" t="s">
        <v>10</v>
      </c>
    </row>
    <row r="480" spans="1:8" x14ac:dyDescent="0.3">
      <c r="A480">
        <v>537653</v>
      </c>
      <c r="B480">
        <v>84658</v>
      </c>
      <c r="C480" t="s">
        <v>1490</v>
      </c>
      <c r="D480">
        <v>2</v>
      </c>
      <c r="E480" s="1">
        <v>40519.662499999999</v>
      </c>
      <c r="F480">
        <v>6.95</v>
      </c>
      <c r="G480">
        <v>17897</v>
      </c>
      <c r="H480" t="s">
        <v>10</v>
      </c>
    </row>
    <row r="481" spans="1:8" x14ac:dyDescent="0.3">
      <c r="A481">
        <v>537654</v>
      </c>
      <c r="B481">
        <v>70007</v>
      </c>
      <c r="C481" t="s">
        <v>607</v>
      </c>
      <c r="D481">
        <v>2</v>
      </c>
      <c r="E481" s="1">
        <v>40519.665972222225</v>
      </c>
      <c r="F481">
        <v>1.65</v>
      </c>
      <c r="H481" t="s">
        <v>10</v>
      </c>
    </row>
    <row r="482" spans="1:8" x14ac:dyDescent="0.3">
      <c r="A482">
        <v>537659</v>
      </c>
      <c r="B482">
        <v>22765</v>
      </c>
      <c r="C482" t="s">
        <v>1229</v>
      </c>
      <c r="D482">
        <v>23</v>
      </c>
      <c r="E482" s="1">
        <v>40519.696527777778</v>
      </c>
      <c r="F482">
        <v>9.89</v>
      </c>
      <c r="G482">
        <v>18102</v>
      </c>
      <c r="H482" t="s">
        <v>10</v>
      </c>
    </row>
    <row r="483" spans="1:8" x14ac:dyDescent="0.3">
      <c r="A483">
        <v>537664</v>
      </c>
      <c r="B483">
        <v>21143</v>
      </c>
      <c r="C483" t="s">
        <v>816</v>
      </c>
      <c r="D483">
        <v>24</v>
      </c>
      <c r="E483" s="1">
        <v>40519.711805555555</v>
      </c>
      <c r="F483">
        <v>1.95</v>
      </c>
      <c r="G483">
        <v>15024</v>
      </c>
      <c r="H483" t="s">
        <v>10</v>
      </c>
    </row>
    <row r="484" spans="1:8" x14ac:dyDescent="0.3">
      <c r="A484">
        <v>537666</v>
      </c>
      <c r="B484">
        <v>22245</v>
      </c>
      <c r="C484" t="s">
        <v>1169</v>
      </c>
      <c r="D484">
        <v>1</v>
      </c>
      <c r="E484" s="1">
        <v>40519.775000000001</v>
      </c>
      <c r="F484">
        <v>1.66</v>
      </c>
      <c r="H484" t="s">
        <v>10</v>
      </c>
    </row>
    <row r="485" spans="1:8" x14ac:dyDescent="0.3">
      <c r="A485">
        <v>537669</v>
      </c>
      <c r="B485">
        <v>84978</v>
      </c>
      <c r="C485" t="s">
        <v>2179</v>
      </c>
      <c r="D485">
        <v>12</v>
      </c>
      <c r="E485" s="1">
        <v>40520.373611111114</v>
      </c>
      <c r="F485">
        <v>1.25</v>
      </c>
      <c r="G485">
        <v>16863</v>
      </c>
      <c r="H485" t="s">
        <v>10</v>
      </c>
    </row>
    <row r="486" spans="1:8" x14ac:dyDescent="0.3">
      <c r="A486">
        <v>537676</v>
      </c>
      <c r="B486">
        <v>22567</v>
      </c>
      <c r="C486" t="s">
        <v>787</v>
      </c>
      <c r="D486">
        <v>24</v>
      </c>
      <c r="E486" s="1">
        <v>40520.411805555559</v>
      </c>
      <c r="F486">
        <v>1.25</v>
      </c>
      <c r="G486">
        <v>12386</v>
      </c>
      <c r="H486" t="s">
        <v>185</v>
      </c>
    </row>
    <row r="487" spans="1:8" x14ac:dyDescent="0.3">
      <c r="A487" t="s">
        <v>2699</v>
      </c>
      <c r="B487">
        <v>21166</v>
      </c>
      <c r="C487" t="s">
        <v>112</v>
      </c>
      <c r="D487">
        <v>-1</v>
      </c>
      <c r="E487" s="1">
        <v>40520.413194444445</v>
      </c>
      <c r="F487">
        <v>1.95</v>
      </c>
      <c r="G487">
        <v>14796</v>
      </c>
      <c r="H487" t="s">
        <v>10</v>
      </c>
    </row>
    <row r="488" spans="1:8" x14ac:dyDescent="0.3">
      <c r="A488">
        <v>537682</v>
      </c>
      <c r="B488">
        <v>22975</v>
      </c>
      <c r="C488" t="s">
        <v>374</v>
      </c>
      <c r="D488">
        <v>12</v>
      </c>
      <c r="E488" s="1">
        <v>40520.425694444442</v>
      </c>
      <c r="F488">
        <v>1.25</v>
      </c>
      <c r="G488">
        <v>13599</v>
      </c>
      <c r="H488" t="s">
        <v>10</v>
      </c>
    </row>
    <row r="489" spans="1:8" x14ac:dyDescent="0.3">
      <c r="A489">
        <v>537686</v>
      </c>
      <c r="B489">
        <v>21122</v>
      </c>
      <c r="C489" t="s">
        <v>287</v>
      </c>
      <c r="D489">
        <v>48</v>
      </c>
      <c r="E489" s="1">
        <v>40520.431250000001</v>
      </c>
      <c r="F489">
        <v>1.25</v>
      </c>
      <c r="G489">
        <v>14744</v>
      </c>
      <c r="H489" t="s">
        <v>10</v>
      </c>
    </row>
    <row r="490" spans="1:8" x14ac:dyDescent="0.3">
      <c r="A490">
        <v>537690</v>
      </c>
      <c r="B490">
        <v>84378</v>
      </c>
      <c r="C490" t="s">
        <v>332</v>
      </c>
      <c r="D490">
        <v>12</v>
      </c>
      <c r="E490" s="1">
        <v>40520.443055555559</v>
      </c>
      <c r="F490">
        <v>1.25</v>
      </c>
      <c r="G490">
        <v>13983</v>
      </c>
      <c r="H490" t="s">
        <v>10</v>
      </c>
    </row>
    <row r="491" spans="1:8" x14ac:dyDescent="0.3">
      <c r="A491">
        <v>537693</v>
      </c>
      <c r="B491">
        <v>22710</v>
      </c>
      <c r="C491" t="s">
        <v>2710</v>
      </c>
      <c r="D491">
        <v>25</v>
      </c>
      <c r="E491" s="1">
        <v>40520.447916666664</v>
      </c>
      <c r="F491">
        <v>0.42</v>
      </c>
      <c r="G491">
        <v>12441</v>
      </c>
      <c r="H491" t="s">
        <v>40</v>
      </c>
    </row>
    <row r="492" spans="1:8" x14ac:dyDescent="0.3">
      <c r="A492" t="s">
        <v>2714</v>
      </c>
      <c r="B492">
        <v>22156</v>
      </c>
      <c r="C492" t="s">
        <v>891</v>
      </c>
      <c r="D492">
        <v>-1</v>
      </c>
      <c r="E492" s="1">
        <v>40520.460416666669</v>
      </c>
      <c r="F492">
        <v>0.85</v>
      </c>
      <c r="G492">
        <v>15021</v>
      </c>
      <c r="H492" t="s">
        <v>10</v>
      </c>
    </row>
    <row r="493" spans="1:8" x14ac:dyDescent="0.3">
      <c r="A493">
        <v>537751</v>
      </c>
      <c r="B493">
        <v>22822</v>
      </c>
      <c r="C493" t="s">
        <v>948</v>
      </c>
      <c r="D493">
        <v>4</v>
      </c>
      <c r="E493" s="1">
        <v>40520.461111111108</v>
      </c>
      <c r="F493">
        <v>5.95</v>
      </c>
      <c r="G493">
        <v>17706</v>
      </c>
      <c r="H493" t="s">
        <v>10</v>
      </c>
    </row>
    <row r="494" spans="1:8" x14ac:dyDescent="0.3">
      <c r="A494">
        <v>537755</v>
      </c>
      <c r="B494">
        <v>21621</v>
      </c>
      <c r="C494" t="s">
        <v>592</v>
      </c>
      <c r="D494">
        <v>6</v>
      </c>
      <c r="E494" s="1">
        <v>40520.479861111111</v>
      </c>
      <c r="F494">
        <v>8.5</v>
      </c>
      <c r="G494">
        <v>16525</v>
      </c>
      <c r="H494" t="s">
        <v>10</v>
      </c>
    </row>
    <row r="495" spans="1:8" x14ac:dyDescent="0.3">
      <c r="A495">
        <v>537757</v>
      </c>
      <c r="B495">
        <v>82483</v>
      </c>
      <c r="C495" t="s">
        <v>67</v>
      </c>
      <c r="D495">
        <v>16</v>
      </c>
      <c r="E495" s="1">
        <v>40520.484722222223</v>
      </c>
      <c r="F495">
        <v>4.95</v>
      </c>
      <c r="G495">
        <v>17975</v>
      </c>
      <c r="H495" t="s">
        <v>10</v>
      </c>
    </row>
    <row r="496" spans="1:8" x14ac:dyDescent="0.3">
      <c r="A496" t="s">
        <v>2717</v>
      </c>
      <c r="B496">
        <v>85068</v>
      </c>
      <c r="C496" t="s">
        <v>2718</v>
      </c>
      <c r="D496">
        <v>-1</v>
      </c>
      <c r="E496" s="1">
        <v>40520.502083333333</v>
      </c>
      <c r="F496">
        <v>7.95</v>
      </c>
      <c r="G496">
        <v>16713</v>
      </c>
      <c r="H496" t="s">
        <v>10</v>
      </c>
    </row>
    <row r="497" spans="1:8" x14ac:dyDescent="0.3">
      <c r="A497">
        <v>537765</v>
      </c>
      <c r="B497" t="s">
        <v>1275</v>
      </c>
      <c r="C497" t="s">
        <v>1276</v>
      </c>
      <c r="D497">
        <v>2</v>
      </c>
      <c r="E497" s="1">
        <v>40520.505555555559</v>
      </c>
      <c r="F497">
        <v>1.25</v>
      </c>
      <c r="G497">
        <v>14606</v>
      </c>
      <c r="H497" t="s">
        <v>10</v>
      </c>
    </row>
    <row r="498" spans="1:8" x14ac:dyDescent="0.3">
      <c r="A498">
        <v>537766</v>
      </c>
      <c r="B498">
        <v>22932</v>
      </c>
      <c r="C498" t="s">
        <v>2708</v>
      </c>
      <c r="D498">
        <v>72</v>
      </c>
      <c r="E498" s="1">
        <v>40520.505555555559</v>
      </c>
      <c r="F498">
        <v>2.1</v>
      </c>
      <c r="G498">
        <v>17677</v>
      </c>
      <c r="H498" t="s">
        <v>10</v>
      </c>
    </row>
    <row r="499" spans="1:8" x14ac:dyDescent="0.3">
      <c r="A499">
        <v>537770</v>
      </c>
      <c r="B499">
        <v>22044</v>
      </c>
      <c r="C499" t="s">
        <v>1532</v>
      </c>
      <c r="D499">
        <v>24</v>
      </c>
      <c r="E499" s="1">
        <v>40520.51666666667</v>
      </c>
      <c r="F499">
        <v>0.42</v>
      </c>
      <c r="G499">
        <v>15529</v>
      </c>
      <c r="H499" t="s">
        <v>10</v>
      </c>
    </row>
    <row r="500" spans="1:8" x14ac:dyDescent="0.3">
      <c r="A500">
        <v>537772</v>
      </c>
      <c r="B500" t="s">
        <v>2725</v>
      </c>
      <c r="C500" t="s">
        <v>2726</v>
      </c>
      <c r="D500">
        <v>1</v>
      </c>
      <c r="E500" s="1">
        <v>40520.524305555555</v>
      </c>
      <c r="F500">
        <v>4.6500000000000004</v>
      </c>
      <c r="G500">
        <v>18043</v>
      </c>
      <c r="H500" t="s">
        <v>10</v>
      </c>
    </row>
    <row r="501" spans="1:8" x14ac:dyDescent="0.3">
      <c r="A501">
        <v>537773</v>
      </c>
      <c r="B501">
        <v>20764</v>
      </c>
      <c r="C501" t="s">
        <v>2195</v>
      </c>
      <c r="D501">
        <v>1</v>
      </c>
      <c r="E501" s="1">
        <v>40520.525000000001</v>
      </c>
      <c r="F501">
        <v>3.75</v>
      </c>
      <c r="G501">
        <v>16016</v>
      </c>
      <c r="H501" t="s">
        <v>10</v>
      </c>
    </row>
    <row r="502" spans="1:8" x14ac:dyDescent="0.3">
      <c r="A502">
        <v>537774</v>
      </c>
      <c r="B502" t="s">
        <v>821</v>
      </c>
      <c r="C502" t="s">
        <v>822</v>
      </c>
      <c r="D502">
        <v>36</v>
      </c>
      <c r="E502" s="1">
        <v>40520.527777777781</v>
      </c>
      <c r="F502">
        <v>0.65</v>
      </c>
      <c r="G502">
        <v>14060</v>
      </c>
      <c r="H502" t="s">
        <v>10</v>
      </c>
    </row>
    <row r="503" spans="1:8" x14ac:dyDescent="0.3">
      <c r="A503">
        <v>537789</v>
      </c>
      <c r="B503">
        <v>22313</v>
      </c>
      <c r="C503" t="s">
        <v>1220</v>
      </c>
      <c r="D503">
        <v>12</v>
      </c>
      <c r="E503" s="1">
        <v>40520.53402777778</v>
      </c>
      <c r="F503">
        <v>2.95</v>
      </c>
      <c r="G503">
        <v>14051</v>
      </c>
      <c r="H503" t="s">
        <v>10</v>
      </c>
    </row>
    <row r="504" spans="1:8" x14ac:dyDescent="0.3">
      <c r="A504" t="s">
        <v>2731</v>
      </c>
      <c r="B504">
        <v>90062</v>
      </c>
      <c r="C504" t="s">
        <v>2262</v>
      </c>
      <c r="D504">
        <v>-1</v>
      </c>
      <c r="E504" s="1">
        <v>40520.53402777778</v>
      </c>
      <c r="F504">
        <v>12.75</v>
      </c>
      <c r="G504">
        <v>15916</v>
      </c>
      <c r="H504" t="s">
        <v>10</v>
      </c>
    </row>
    <row r="505" spans="1:8" x14ac:dyDescent="0.3">
      <c r="A505">
        <v>537796</v>
      </c>
      <c r="B505">
        <v>21260</v>
      </c>
      <c r="C505" t="s">
        <v>551</v>
      </c>
      <c r="D505">
        <v>6</v>
      </c>
      <c r="E505" s="1">
        <v>40520.543749999997</v>
      </c>
      <c r="F505">
        <v>3.25</v>
      </c>
      <c r="G505">
        <v>18061</v>
      </c>
      <c r="H505" t="s">
        <v>10</v>
      </c>
    </row>
    <row r="506" spans="1:8" x14ac:dyDescent="0.3">
      <c r="A506" t="s">
        <v>2738</v>
      </c>
      <c r="B506">
        <v>22357</v>
      </c>
      <c r="C506" t="s">
        <v>494</v>
      </c>
      <c r="D506">
        <v>-1</v>
      </c>
      <c r="E506" s="1">
        <v>40520.546527777777</v>
      </c>
      <c r="F506">
        <v>4.25</v>
      </c>
      <c r="G506">
        <v>16553</v>
      </c>
      <c r="H506" t="s">
        <v>10</v>
      </c>
    </row>
    <row r="507" spans="1:8" x14ac:dyDescent="0.3">
      <c r="A507">
        <v>537802</v>
      </c>
      <c r="B507">
        <v>84580</v>
      </c>
      <c r="C507" t="s">
        <v>1080</v>
      </c>
      <c r="D507">
        <v>4</v>
      </c>
      <c r="E507" s="1">
        <v>40520.549305555556</v>
      </c>
      <c r="F507">
        <v>3.75</v>
      </c>
      <c r="G507">
        <v>13455</v>
      </c>
      <c r="H507" t="s">
        <v>10</v>
      </c>
    </row>
    <row r="508" spans="1:8" x14ac:dyDescent="0.3">
      <c r="A508">
        <v>537803</v>
      </c>
      <c r="B508" t="s">
        <v>2742</v>
      </c>
      <c r="C508" t="s">
        <v>2743</v>
      </c>
      <c r="D508">
        <v>5</v>
      </c>
      <c r="E508" s="1">
        <v>40520.551388888889</v>
      </c>
      <c r="F508">
        <v>8.9499999999999993</v>
      </c>
      <c r="G508">
        <v>15916</v>
      </c>
      <c r="H508" t="s">
        <v>10</v>
      </c>
    </row>
    <row r="509" spans="1:8" x14ac:dyDescent="0.3">
      <c r="A509">
        <v>537804</v>
      </c>
      <c r="B509">
        <v>72130</v>
      </c>
      <c r="C509" t="s">
        <v>2064</v>
      </c>
      <c r="D509">
        <v>12</v>
      </c>
      <c r="E509" s="1">
        <v>40520.553472222222</v>
      </c>
      <c r="F509">
        <v>0.65</v>
      </c>
      <c r="G509">
        <v>12748</v>
      </c>
      <c r="H509" t="s">
        <v>10</v>
      </c>
    </row>
    <row r="510" spans="1:8" x14ac:dyDescent="0.3">
      <c r="A510">
        <v>537808</v>
      </c>
      <c r="B510" t="s">
        <v>1422</v>
      </c>
      <c r="C510" t="s">
        <v>1423</v>
      </c>
      <c r="D510">
        <v>2</v>
      </c>
      <c r="E510" s="1">
        <v>40520.557638888888</v>
      </c>
      <c r="F510">
        <v>0.85</v>
      </c>
      <c r="G510">
        <v>15311</v>
      </c>
      <c r="H510" t="s">
        <v>10</v>
      </c>
    </row>
    <row r="511" spans="1:8" x14ac:dyDescent="0.3">
      <c r="A511">
        <v>537811</v>
      </c>
      <c r="B511">
        <v>71053</v>
      </c>
      <c r="C511" t="s">
        <v>11</v>
      </c>
      <c r="D511">
        <v>24</v>
      </c>
      <c r="E511" s="1">
        <v>40520.5625</v>
      </c>
      <c r="F511">
        <v>3.39</v>
      </c>
      <c r="G511">
        <v>17262</v>
      </c>
      <c r="H511" t="s">
        <v>10</v>
      </c>
    </row>
    <row r="512" spans="1:8" x14ac:dyDescent="0.3">
      <c r="A512" t="s">
        <v>2750</v>
      </c>
      <c r="B512">
        <v>21843</v>
      </c>
      <c r="C512" t="s">
        <v>795</v>
      </c>
      <c r="D512">
        <v>-10</v>
      </c>
      <c r="E512" s="1">
        <v>40520.564583333333</v>
      </c>
      <c r="F512">
        <v>9.9499999999999993</v>
      </c>
      <c r="G512">
        <v>14299</v>
      </c>
      <c r="H512" t="s">
        <v>10</v>
      </c>
    </row>
    <row r="513" spans="1:8" x14ac:dyDescent="0.3">
      <c r="A513" t="s">
        <v>2751</v>
      </c>
      <c r="B513">
        <v>20703</v>
      </c>
      <c r="C513" t="s">
        <v>2752</v>
      </c>
      <c r="D513">
        <v>-3</v>
      </c>
      <c r="E513" s="1">
        <v>40520.571527777778</v>
      </c>
      <c r="F513">
        <v>4.25</v>
      </c>
      <c r="G513">
        <v>12712</v>
      </c>
      <c r="H513" t="s">
        <v>709</v>
      </c>
    </row>
    <row r="514" spans="1:8" x14ac:dyDescent="0.3">
      <c r="A514">
        <v>537815</v>
      </c>
      <c r="B514">
        <v>22355</v>
      </c>
      <c r="C514" t="s">
        <v>840</v>
      </c>
      <c r="D514">
        <v>10</v>
      </c>
      <c r="E514" s="1">
        <v>40520.575694444444</v>
      </c>
      <c r="F514">
        <v>0.85</v>
      </c>
      <c r="G514">
        <v>17676</v>
      </c>
      <c r="H514" t="s">
        <v>10</v>
      </c>
    </row>
    <row r="515" spans="1:8" x14ac:dyDescent="0.3">
      <c r="A515">
        <v>537822</v>
      </c>
      <c r="B515">
        <v>21539</v>
      </c>
      <c r="C515" t="s">
        <v>1741</v>
      </c>
      <c r="D515">
        <v>3</v>
      </c>
      <c r="E515" s="1">
        <v>40520.598611111112</v>
      </c>
      <c r="F515">
        <v>4.95</v>
      </c>
      <c r="G515">
        <v>13523</v>
      </c>
      <c r="H515" t="s">
        <v>10</v>
      </c>
    </row>
    <row r="516" spans="1:8" x14ac:dyDescent="0.3">
      <c r="A516" t="s">
        <v>2780</v>
      </c>
      <c r="B516">
        <v>22220</v>
      </c>
      <c r="C516" t="s">
        <v>1508</v>
      </c>
      <c r="D516">
        <v>-1</v>
      </c>
      <c r="E516" s="1">
        <v>40520.602083333331</v>
      </c>
      <c r="F516">
        <v>9.9499999999999993</v>
      </c>
      <c r="G516">
        <v>12870</v>
      </c>
      <c r="H516" t="s">
        <v>10</v>
      </c>
    </row>
    <row r="517" spans="1:8" x14ac:dyDescent="0.3">
      <c r="A517">
        <v>537825</v>
      </c>
      <c r="B517">
        <v>22644</v>
      </c>
      <c r="C517" t="s">
        <v>123</v>
      </c>
      <c r="D517">
        <v>4</v>
      </c>
      <c r="E517" s="1">
        <v>40520.60833333333</v>
      </c>
      <c r="F517">
        <v>1.45</v>
      </c>
      <c r="G517">
        <v>15005</v>
      </c>
      <c r="H517" t="s">
        <v>10</v>
      </c>
    </row>
    <row r="518" spans="1:8" x14ac:dyDescent="0.3">
      <c r="A518">
        <v>537828</v>
      </c>
      <c r="B518">
        <v>21810</v>
      </c>
      <c r="C518" t="s">
        <v>673</v>
      </c>
      <c r="D518">
        <v>12</v>
      </c>
      <c r="E518" s="1">
        <v>40520.613194444442</v>
      </c>
      <c r="F518">
        <v>1.25</v>
      </c>
      <c r="G518">
        <v>15680</v>
      </c>
      <c r="H518" t="s">
        <v>10</v>
      </c>
    </row>
    <row r="519" spans="1:8" x14ac:dyDescent="0.3">
      <c r="A519">
        <v>537829</v>
      </c>
      <c r="B519" t="s">
        <v>974</v>
      </c>
      <c r="C519" t="s">
        <v>975</v>
      </c>
      <c r="D519">
        <v>10</v>
      </c>
      <c r="E519" s="1">
        <v>40520.615277777775</v>
      </c>
      <c r="F519">
        <v>1.25</v>
      </c>
      <c r="G519">
        <v>15498</v>
      </c>
      <c r="H519" t="s">
        <v>10</v>
      </c>
    </row>
    <row r="520" spans="1:8" x14ac:dyDescent="0.3">
      <c r="A520">
        <v>537831</v>
      </c>
      <c r="B520" t="s">
        <v>70</v>
      </c>
      <c r="C520" t="s">
        <v>71</v>
      </c>
      <c r="D520">
        <v>3</v>
      </c>
      <c r="E520" s="1">
        <v>40520.618055555555</v>
      </c>
      <c r="F520">
        <v>2.95</v>
      </c>
      <c r="G520">
        <v>17894</v>
      </c>
      <c r="H520" t="s">
        <v>10</v>
      </c>
    </row>
    <row r="521" spans="1:8" x14ac:dyDescent="0.3">
      <c r="A521" t="s">
        <v>2781</v>
      </c>
      <c r="B521">
        <v>22073</v>
      </c>
      <c r="C521" t="s">
        <v>2314</v>
      </c>
      <c r="D521">
        <v>-2</v>
      </c>
      <c r="E521" s="1">
        <v>40520.619444444441</v>
      </c>
      <c r="F521">
        <v>3.75</v>
      </c>
      <c r="G521">
        <v>16858</v>
      </c>
      <c r="H521" t="s">
        <v>10</v>
      </c>
    </row>
    <row r="522" spans="1:8" x14ac:dyDescent="0.3">
      <c r="A522">
        <v>537833</v>
      </c>
      <c r="B522">
        <v>51008</v>
      </c>
      <c r="C522" t="s">
        <v>2305</v>
      </c>
      <c r="D522">
        <v>200</v>
      </c>
      <c r="E522" s="1">
        <v>40520.620138888888</v>
      </c>
      <c r="F522">
        <v>2.95</v>
      </c>
      <c r="G522">
        <v>13270</v>
      </c>
      <c r="H522" t="s">
        <v>10</v>
      </c>
    </row>
    <row r="523" spans="1:8" x14ac:dyDescent="0.3">
      <c r="A523" t="s">
        <v>2783</v>
      </c>
      <c r="B523">
        <v>22138</v>
      </c>
      <c r="C523" t="s">
        <v>2784</v>
      </c>
      <c r="D523">
        <v>-3</v>
      </c>
      <c r="E523" s="1">
        <v>40520.622916666667</v>
      </c>
      <c r="F523">
        <v>4.95</v>
      </c>
      <c r="G523">
        <v>14618</v>
      </c>
      <c r="H523" t="s">
        <v>10</v>
      </c>
    </row>
    <row r="524" spans="1:8" x14ac:dyDescent="0.3">
      <c r="A524">
        <v>537836</v>
      </c>
      <c r="B524">
        <v>21790</v>
      </c>
      <c r="C524" t="s">
        <v>454</v>
      </c>
      <c r="D524">
        <v>144</v>
      </c>
      <c r="E524" s="1">
        <v>40520.623611111114</v>
      </c>
      <c r="F524">
        <v>0.72</v>
      </c>
      <c r="G524">
        <v>14866</v>
      </c>
      <c r="H524" t="s">
        <v>10</v>
      </c>
    </row>
    <row r="525" spans="1:8" x14ac:dyDescent="0.3">
      <c r="A525">
        <v>537837</v>
      </c>
      <c r="B525">
        <v>22507</v>
      </c>
      <c r="C525" t="s">
        <v>1527</v>
      </c>
      <c r="D525">
        <v>4</v>
      </c>
      <c r="E525" s="1">
        <v>40520.624305555553</v>
      </c>
      <c r="F525">
        <v>4.95</v>
      </c>
      <c r="G525">
        <v>13077</v>
      </c>
      <c r="H525" t="s">
        <v>10</v>
      </c>
    </row>
    <row r="526" spans="1:8" x14ac:dyDescent="0.3">
      <c r="A526" t="s">
        <v>2787</v>
      </c>
      <c r="B526">
        <v>22299</v>
      </c>
      <c r="C526" t="s">
        <v>901</v>
      </c>
      <c r="D526">
        <v>-4</v>
      </c>
      <c r="E526" s="1">
        <v>40520.625694444447</v>
      </c>
      <c r="F526">
        <v>1.25</v>
      </c>
      <c r="G526">
        <v>13115</v>
      </c>
      <c r="H526" t="s">
        <v>10</v>
      </c>
    </row>
    <row r="527" spans="1:8" x14ac:dyDescent="0.3">
      <c r="A527">
        <v>537839</v>
      </c>
      <c r="B527">
        <v>21174</v>
      </c>
      <c r="C527" t="s">
        <v>1134</v>
      </c>
      <c r="D527">
        <v>1</v>
      </c>
      <c r="E527" s="1">
        <v>40520.626388888886</v>
      </c>
      <c r="F527">
        <v>1.95</v>
      </c>
      <c r="H527" t="s">
        <v>10</v>
      </c>
    </row>
    <row r="528" spans="1:8" x14ac:dyDescent="0.3">
      <c r="A528">
        <v>537840</v>
      </c>
      <c r="B528">
        <v>22845</v>
      </c>
      <c r="C528" t="s">
        <v>1093</v>
      </c>
      <c r="D528">
        <v>2</v>
      </c>
      <c r="E528" s="1">
        <v>40520.627083333333</v>
      </c>
      <c r="F528">
        <v>6.35</v>
      </c>
      <c r="G528">
        <v>13531</v>
      </c>
      <c r="H528" t="s">
        <v>10</v>
      </c>
    </row>
    <row r="529" spans="1:8" x14ac:dyDescent="0.3">
      <c r="A529">
        <v>537841</v>
      </c>
      <c r="B529">
        <v>16014</v>
      </c>
      <c r="C529" t="s">
        <v>520</v>
      </c>
      <c r="D529">
        <v>1000</v>
      </c>
      <c r="E529" s="1">
        <v>40520.631944444445</v>
      </c>
      <c r="F529">
        <v>0.32</v>
      </c>
      <c r="G529">
        <v>13848</v>
      </c>
      <c r="H529" t="s">
        <v>10</v>
      </c>
    </row>
    <row r="530" spans="1:8" x14ac:dyDescent="0.3">
      <c r="A530">
        <v>537842</v>
      </c>
      <c r="B530">
        <v>22093</v>
      </c>
      <c r="C530" t="s">
        <v>2215</v>
      </c>
      <c r="D530">
        <v>1</v>
      </c>
      <c r="E530" s="1">
        <v>40520.633333333331</v>
      </c>
      <c r="F530">
        <v>1.25</v>
      </c>
      <c r="G530">
        <v>13140</v>
      </c>
      <c r="H530" t="s">
        <v>10</v>
      </c>
    </row>
    <row r="531" spans="1:8" x14ac:dyDescent="0.3">
      <c r="A531">
        <v>537843</v>
      </c>
      <c r="B531">
        <v>22645</v>
      </c>
      <c r="C531" t="s">
        <v>499</v>
      </c>
      <c r="D531">
        <v>12</v>
      </c>
      <c r="E531" s="1">
        <v>40520.636111111111</v>
      </c>
      <c r="F531">
        <v>1.45</v>
      </c>
      <c r="G531">
        <v>15713</v>
      </c>
      <c r="H531" t="s">
        <v>10</v>
      </c>
    </row>
    <row r="532" spans="1:8" x14ac:dyDescent="0.3">
      <c r="A532">
        <v>537848</v>
      </c>
      <c r="B532">
        <v>84050</v>
      </c>
      <c r="C532" t="s">
        <v>782</v>
      </c>
      <c r="D532">
        <v>144</v>
      </c>
      <c r="E532" s="1">
        <v>40520.649305555555</v>
      </c>
      <c r="F532">
        <v>1.25</v>
      </c>
      <c r="G532">
        <v>13777</v>
      </c>
      <c r="H532" t="s">
        <v>10</v>
      </c>
    </row>
    <row r="533" spans="1:8" x14ac:dyDescent="0.3">
      <c r="A533">
        <v>537851</v>
      </c>
      <c r="B533">
        <v>22937</v>
      </c>
      <c r="C533" t="s">
        <v>2709</v>
      </c>
      <c r="D533">
        <v>12</v>
      </c>
      <c r="E533" s="1">
        <v>40520.652083333334</v>
      </c>
      <c r="F533">
        <v>2.5499999999999998</v>
      </c>
      <c r="G533">
        <v>13758</v>
      </c>
      <c r="H533" t="s">
        <v>10</v>
      </c>
    </row>
    <row r="534" spans="1:8" x14ac:dyDescent="0.3">
      <c r="A534">
        <v>537852</v>
      </c>
      <c r="B534" t="s">
        <v>2791</v>
      </c>
      <c r="C534" t="s">
        <v>2792</v>
      </c>
      <c r="D534">
        <v>18</v>
      </c>
      <c r="E534" s="1">
        <v>40520.663888888892</v>
      </c>
      <c r="F534">
        <v>3.75</v>
      </c>
      <c r="G534">
        <v>17340</v>
      </c>
      <c r="H534" t="s">
        <v>10</v>
      </c>
    </row>
    <row r="535" spans="1:8" x14ac:dyDescent="0.3">
      <c r="A535" t="s">
        <v>2793</v>
      </c>
      <c r="B535">
        <v>79000</v>
      </c>
      <c r="C535" t="s">
        <v>1833</v>
      </c>
      <c r="D535">
        <v>-1</v>
      </c>
      <c r="E535" s="1">
        <v>40520.664583333331</v>
      </c>
      <c r="F535">
        <v>0.85</v>
      </c>
      <c r="G535">
        <v>13370</v>
      </c>
      <c r="H535" t="s">
        <v>10</v>
      </c>
    </row>
    <row r="536" spans="1:8" x14ac:dyDescent="0.3">
      <c r="A536">
        <v>537854</v>
      </c>
      <c r="B536">
        <v>21098</v>
      </c>
      <c r="C536" t="s">
        <v>679</v>
      </c>
      <c r="D536">
        <v>24</v>
      </c>
      <c r="E536" s="1">
        <v>40520.665277777778</v>
      </c>
      <c r="F536">
        <v>1.25</v>
      </c>
      <c r="G536">
        <v>13984</v>
      </c>
      <c r="H536" t="s">
        <v>10</v>
      </c>
    </row>
    <row r="537" spans="1:8" x14ac:dyDescent="0.3">
      <c r="A537">
        <v>537859</v>
      </c>
      <c r="B537">
        <v>21121</v>
      </c>
      <c r="C537" t="s">
        <v>532</v>
      </c>
      <c r="D537">
        <v>2</v>
      </c>
      <c r="E537" s="1">
        <v>40520.674305555556</v>
      </c>
      <c r="F537">
        <v>1.25</v>
      </c>
      <c r="G537">
        <v>14030</v>
      </c>
      <c r="H537" t="s">
        <v>10</v>
      </c>
    </row>
    <row r="538" spans="1:8" x14ac:dyDescent="0.3">
      <c r="A538">
        <v>537862</v>
      </c>
      <c r="B538">
        <v>22152</v>
      </c>
      <c r="C538" t="s">
        <v>523</v>
      </c>
      <c r="D538">
        <v>24</v>
      </c>
      <c r="E538" s="1">
        <v>40520.681250000001</v>
      </c>
      <c r="F538">
        <v>0.42</v>
      </c>
      <c r="G538">
        <v>12971</v>
      </c>
      <c r="H538" t="s">
        <v>10</v>
      </c>
    </row>
    <row r="539" spans="1:8" x14ac:dyDescent="0.3">
      <c r="A539">
        <v>537865</v>
      </c>
      <c r="B539">
        <v>22077</v>
      </c>
      <c r="C539" t="s">
        <v>421</v>
      </c>
      <c r="D539">
        <v>6</v>
      </c>
      <c r="E539" s="1">
        <v>40520.69027777778</v>
      </c>
      <c r="F539">
        <v>1.65</v>
      </c>
      <c r="G539">
        <v>16011</v>
      </c>
      <c r="H539" t="s">
        <v>10</v>
      </c>
    </row>
    <row r="540" spans="1:8" x14ac:dyDescent="0.3">
      <c r="A540">
        <v>537868</v>
      </c>
      <c r="B540">
        <v>22534</v>
      </c>
      <c r="C540" t="s">
        <v>477</v>
      </c>
      <c r="D540">
        <v>24</v>
      </c>
      <c r="E540" s="1">
        <v>40520.700694444444</v>
      </c>
      <c r="F540">
        <v>0.42</v>
      </c>
      <c r="G540">
        <v>12433</v>
      </c>
      <c r="H540" t="s">
        <v>761</v>
      </c>
    </row>
    <row r="541" spans="1:8" x14ac:dyDescent="0.3">
      <c r="A541">
        <v>537870</v>
      </c>
      <c r="B541">
        <v>21486</v>
      </c>
      <c r="D541">
        <v>-77</v>
      </c>
      <c r="E541" s="1">
        <v>40520.713888888888</v>
      </c>
      <c r="F541">
        <v>0</v>
      </c>
      <c r="H541" t="s">
        <v>10</v>
      </c>
    </row>
    <row r="542" spans="1:8" x14ac:dyDescent="0.3">
      <c r="A542">
        <v>537872</v>
      </c>
      <c r="B542">
        <v>21595</v>
      </c>
      <c r="D542">
        <v>1</v>
      </c>
      <c r="E542" s="1">
        <v>40520.754861111112</v>
      </c>
      <c r="F542">
        <v>0</v>
      </c>
      <c r="H542" t="s">
        <v>10</v>
      </c>
    </row>
    <row r="543" spans="1:8" x14ac:dyDescent="0.3">
      <c r="A543">
        <v>537874</v>
      </c>
      <c r="B543" t="s">
        <v>2659</v>
      </c>
      <c r="D543">
        <v>1</v>
      </c>
      <c r="E543" s="1">
        <v>40520.754861111112</v>
      </c>
      <c r="F543">
        <v>0</v>
      </c>
      <c r="H543" t="s">
        <v>10</v>
      </c>
    </row>
    <row r="544" spans="1:8" x14ac:dyDescent="0.3">
      <c r="A544">
        <v>537875</v>
      </c>
      <c r="B544">
        <v>20849</v>
      </c>
      <c r="D544">
        <v>1</v>
      </c>
      <c r="E544" s="1">
        <v>40520.755555555559</v>
      </c>
      <c r="F544">
        <v>0</v>
      </c>
      <c r="H544" t="s">
        <v>10</v>
      </c>
    </row>
    <row r="545" spans="1:8" x14ac:dyDescent="0.3">
      <c r="A545">
        <v>537876</v>
      </c>
      <c r="B545">
        <v>84977</v>
      </c>
      <c r="D545">
        <v>2</v>
      </c>
      <c r="E545" s="1">
        <v>40520.755555555559</v>
      </c>
      <c r="F545">
        <v>0</v>
      </c>
      <c r="H545" t="s">
        <v>10</v>
      </c>
    </row>
    <row r="546" spans="1:8" x14ac:dyDescent="0.3">
      <c r="A546">
        <v>537877</v>
      </c>
      <c r="B546">
        <v>21661</v>
      </c>
      <c r="D546">
        <v>1</v>
      </c>
      <c r="E546" s="1">
        <v>40520.755555555559</v>
      </c>
      <c r="F546">
        <v>0</v>
      </c>
      <c r="H546" t="s">
        <v>10</v>
      </c>
    </row>
    <row r="547" spans="1:8" x14ac:dyDescent="0.3">
      <c r="A547">
        <v>537880</v>
      </c>
      <c r="B547">
        <v>21669</v>
      </c>
      <c r="C547" t="s">
        <v>1558</v>
      </c>
      <c r="D547">
        <v>12</v>
      </c>
      <c r="E547" s="1">
        <v>40521.384722222225</v>
      </c>
      <c r="F547">
        <v>1.25</v>
      </c>
      <c r="G547">
        <v>12963</v>
      </c>
      <c r="H547" t="s">
        <v>10</v>
      </c>
    </row>
    <row r="548" spans="1:8" x14ac:dyDescent="0.3">
      <c r="A548">
        <v>537882</v>
      </c>
      <c r="B548">
        <v>22804</v>
      </c>
      <c r="C548" t="s">
        <v>301</v>
      </c>
      <c r="D548">
        <v>32</v>
      </c>
      <c r="E548" s="1">
        <v>40521.392361111109</v>
      </c>
      <c r="F548">
        <v>2.5499999999999998</v>
      </c>
      <c r="G548">
        <v>15079</v>
      </c>
      <c r="H548" t="s">
        <v>10</v>
      </c>
    </row>
    <row r="549" spans="1:8" x14ac:dyDescent="0.3">
      <c r="A549">
        <v>537885</v>
      </c>
      <c r="B549">
        <v>48185</v>
      </c>
      <c r="C549" t="s">
        <v>251</v>
      </c>
      <c r="D549">
        <v>2</v>
      </c>
      <c r="E549" s="1">
        <v>40521.398611111108</v>
      </c>
      <c r="F549">
        <v>7.95</v>
      </c>
      <c r="G549">
        <v>12942</v>
      </c>
      <c r="H549" t="s">
        <v>10</v>
      </c>
    </row>
    <row r="550" spans="1:8" x14ac:dyDescent="0.3">
      <c r="A550">
        <v>537886</v>
      </c>
      <c r="B550">
        <v>22855</v>
      </c>
      <c r="C550" t="s">
        <v>1253</v>
      </c>
      <c r="D550">
        <v>12</v>
      </c>
      <c r="E550" s="1">
        <v>40521.40902777778</v>
      </c>
      <c r="F550">
        <v>1.25</v>
      </c>
      <c r="G550">
        <v>15660</v>
      </c>
      <c r="H550" t="s">
        <v>10</v>
      </c>
    </row>
    <row r="551" spans="1:8" x14ac:dyDescent="0.3">
      <c r="A551">
        <v>537888</v>
      </c>
      <c r="B551" t="s">
        <v>1074</v>
      </c>
      <c r="C551" t="s">
        <v>1075</v>
      </c>
      <c r="D551">
        <v>16</v>
      </c>
      <c r="E551" s="1">
        <v>40521.419444444444</v>
      </c>
      <c r="F551">
        <v>0.65</v>
      </c>
      <c r="G551">
        <v>15358</v>
      </c>
      <c r="H551" t="s">
        <v>10</v>
      </c>
    </row>
    <row r="552" spans="1:8" x14ac:dyDescent="0.3">
      <c r="A552">
        <v>537889</v>
      </c>
      <c r="B552">
        <v>21671</v>
      </c>
      <c r="C552" t="s">
        <v>1324</v>
      </c>
      <c r="D552">
        <v>12</v>
      </c>
      <c r="E552" s="1">
        <v>40521.419444444444</v>
      </c>
      <c r="F552">
        <v>1.25</v>
      </c>
      <c r="G552">
        <v>13319</v>
      </c>
      <c r="H552" t="s">
        <v>10</v>
      </c>
    </row>
    <row r="553" spans="1:8" x14ac:dyDescent="0.3">
      <c r="A553">
        <v>537899</v>
      </c>
      <c r="B553">
        <v>22328</v>
      </c>
      <c r="C553" t="s">
        <v>410</v>
      </c>
      <c r="D553">
        <v>1488</v>
      </c>
      <c r="E553" s="1">
        <v>40521.447222222225</v>
      </c>
      <c r="F553">
        <v>2.5499999999999998</v>
      </c>
      <c r="G553">
        <v>12755</v>
      </c>
      <c r="H553" t="s">
        <v>2274</v>
      </c>
    </row>
    <row r="554" spans="1:8" x14ac:dyDescent="0.3">
      <c r="A554">
        <v>537915</v>
      </c>
      <c r="B554">
        <v>21891</v>
      </c>
      <c r="C554" t="s">
        <v>225</v>
      </c>
      <c r="D554">
        <v>12</v>
      </c>
      <c r="E554" s="1">
        <v>40521.454861111109</v>
      </c>
      <c r="F554">
        <v>1.25</v>
      </c>
      <c r="G554">
        <v>12797</v>
      </c>
      <c r="H554" t="s">
        <v>2071</v>
      </c>
    </row>
    <row r="555" spans="1:8" x14ac:dyDescent="0.3">
      <c r="A555">
        <v>537981</v>
      </c>
      <c r="B555">
        <v>22560</v>
      </c>
      <c r="C555" t="s">
        <v>933</v>
      </c>
      <c r="D555">
        <v>250</v>
      </c>
      <c r="E555" s="1">
        <v>40521.482638888891</v>
      </c>
      <c r="F555">
        <v>1.06</v>
      </c>
      <c r="G555">
        <v>17857</v>
      </c>
      <c r="H555" t="s">
        <v>10</v>
      </c>
    </row>
    <row r="556" spans="1:8" x14ac:dyDescent="0.3">
      <c r="A556">
        <v>537995</v>
      </c>
      <c r="B556">
        <v>22173</v>
      </c>
      <c r="C556" t="s">
        <v>705</v>
      </c>
      <c r="D556">
        <v>8</v>
      </c>
      <c r="E556" s="1">
        <v>40521.48541666667</v>
      </c>
      <c r="F556">
        <v>2.95</v>
      </c>
      <c r="G556">
        <v>12712</v>
      </c>
      <c r="H556" t="s">
        <v>709</v>
      </c>
    </row>
    <row r="557" spans="1:8" x14ac:dyDescent="0.3">
      <c r="A557">
        <v>537999</v>
      </c>
      <c r="B557">
        <v>22034</v>
      </c>
      <c r="D557">
        <v>-223</v>
      </c>
      <c r="E557" s="1">
        <v>40521.488888888889</v>
      </c>
      <c r="F557">
        <v>0</v>
      </c>
      <c r="H557" t="s">
        <v>10</v>
      </c>
    </row>
    <row r="558" spans="1:8" x14ac:dyDescent="0.3">
      <c r="A558">
        <v>538001</v>
      </c>
      <c r="B558">
        <v>35958</v>
      </c>
      <c r="D558">
        <v>10</v>
      </c>
      <c r="E558" s="1">
        <v>40521.489583333336</v>
      </c>
      <c r="F558">
        <v>0</v>
      </c>
      <c r="H558" t="s">
        <v>10</v>
      </c>
    </row>
    <row r="559" spans="1:8" x14ac:dyDescent="0.3">
      <c r="A559">
        <v>538002</v>
      </c>
      <c r="B559">
        <v>22690</v>
      </c>
      <c r="C559" t="s">
        <v>2285</v>
      </c>
      <c r="D559">
        <v>2</v>
      </c>
      <c r="E559" s="1">
        <v>40521.491666666669</v>
      </c>
      <c r="F559">
        <v>7.95</v>
      </c>
      <c r="G559">
        <v>14932</v>
      </c>
      <c r="H559" t="s">
        <v>2808</v>
      </c>
    </row>
    <row r="560" spans="1:8" x14ac:dyDescent="0.3">
      <c r="A560">
        <v>538007</v>
      </c>
      <c r="B560">
        <v>22808</v>
      </c>
      <c r="C560" t="s">
        <v>2218</v>
      </c>
      <c r="D560">
        <v>6</v>
      </c>
      <c r="E560" s="1">
        <v>40521.511111111111</v>
      </c>
      <c r="F560">
        <v>2.95</v>
      </c>
      <c r="G560">
        <v>14355</v>
      </c>
      <c r="H560" t="s">
        <v>10</v>
      </c>
    </row>
    <row r="561" spans="1:8" x14ac:dyDescent="0.3">
      <c r="A561">
        <v>538032</v>
      </c>
      <c r="B561">
        <v>22669</v>
      </c>
      <c r="C561" t="s">
        <v>937</v>
      </c>
      <c r="D561">
        <v>5</v>
      </c>
      <c r="E561" s="1">
        <v>40521.540972222225</v>
      </c>
      <c r="F561">
        <v>2.95</v>
      </c>
      <c r="G561">
        <v>14479</v>
      </c>
      <c r="H561" t="s">
        <v>10</v>
      </c>
    </row>
    <row r="562" spans="1:8" x14ac:dyDescent="0.3">
      <c r="A562">
        <v>538035</v>
      </c>
      <c r="B562" t="s">
        <v>1608</v>
      </c>
      <c r="C562" t="s">
        <v>1609</v>
      </c>
      <c r="D562">
        <v>1</v>
      </c>
      <c r="E562" s="1">
        <v>40521.543749999997</v>
      </c>
      <c r="F562">
        <v>0.85</v>
      </c>
      <c r="G562">
        <v>16065</v>
      </c>
      <c r="H562" t="s">
        <v>10</v>
      </c>
    </row>
    <row r="563" spans="1:8" x14ac:dyDescent="0.3">
      <c r="A563">
        <v>538036</v>
      </c>
      <c r="B563">
        <v>21690</v>
      </c>
      <c r="D563">
        <v>34</v>
      </c>
      <c r="E563" s="1">
        <v>40521.544444444444</v>
      </c>
      <c r="F563">
        <v>0</v>
      </c>
      <c r="H563" t="s">
        <v>10</v>
      </c>
    </row>
    <row r="564" spans="1:8" x14ac:dyDescent="0.3">
      <c r="A564">
        <v>538037</v>
      </c>
      <c r="B564">
        <v>20974</v>
      </c>
      <c r="C564" t="s">
        <v>700</v>
      </c>
      <c r="D564">
        <v>24</v>
      </c>
      <c r="E564" s="1">
        <v>40521.545138888891</v>
      </c>
      <c r="F564">
        <v>0.65</v>
      </c>
      <c r="G564">
        <v>17430</v>
      </c>
      <c r="H564" t="s">
        <v>10</v>
      </c>
    </row>
    <row r="565" spans="1:8" x14ac:dyDescent="0.3">
      <c r="A565">
        <v>538040</v>
      </c>
      <c r="B565">
        <v>22592</v>
      </c>
      <c r="C565" t="s">
        <v>1196</v>
      </c>
      <c r="D565">
        <v>1</v>
      </c>
      <c r="E565" s="1">
        <v>40521.547222222223</v>
      </c>
      <c r="F565">
        <v>3.75</v>
      </c>
      <c r="G565">
        <v>16520</v>
      </c>
      <c r="H565" t="s">
        <v>10</v>
      </c>
    </row>
    <row r="566" spans="1:8" x14ac:dyDescent="0.3">
      <c r="A566">
        <v>538042</v>
      </c>
      <c r="B566">
        <v>21763</v>
      </c>
      <c r="D566">
        <v>-4</v>
      </c>
      <c r="E566" s="1">
        <v>40521.548611111109</v>
      </c>
      <c r="F566">
        <v>0</v>
      </c>
      <c r="H566" t="s">
        <v>10</v>
      </c>
    </row>
    <row r="567" spans="1:8" x14ac:dyDescent="0.3">
      <c r="A567">
        <v>538043</v>
      </c>
      <c r="B567">
        <v>22833</v>
      </c>
      <c r="D567">
        <v>-1</v>
      </c>
      <c r="E567" s="1">
        <v>40521.548611111109</v>
      </c>
      <c r="F567">
        <v>0</v>
      </c>
      <c r="H567" t="s">
        <v>10</v>
      </c>
    </row>
    <row r="568" spans="1:8" x14ac:dyDescent="0.3">
      <c r="A568">
        <v>538044</v>
      </c>
      <c r="B568">
        <v>22821</v>
      </c>
      <c r="C568" t="s">
        <v>1729</v>
      </c>
      <c r="D568">
        <v>3</v>
      </c>
      <c r="E568" s="1">
        <v>40521.549305555556</v>
      </c>
      <c r="F568">
        <v>0.65</v>
      </c>
      <c r="H568" t="s">
        <v>10</v>
      </c>
    </row>
    <row r="569" spans="1:8" x14ac:dyDescent="0.3">
      <c r="A569">
        <v>538045</v>
      </c>
      <c r="B569">
        <v>84688</v>
      </c>
      <c r="D569">
        <v>27</v>
      </c>
      <c r="E569" s="1">
        <v>40521.549305555556</v>
      </c>
      <c r="F569">
        <v>0</v>
      </c>
      <c r="H569" t="s">
        <v>10</v>
      </c>
    </row>
    <row r="570" spans="1:8" x14ac:dyDescent="0.3">
      <c r="A570">
        <v>538046</v>
      </c>
      <c r="B570">
        <v>85008</v>
      </c>
      <c r="D570">
        <v>-15</v>
      </c>
      <c r="E570" s="1">
        <v>40521.550000000003</v>
      </c>
      <c r="F570">
        <v>0</v>
      </c>
      <c r="H570" t="s">
        <v>10</v>
      </c>
    </row>
    <row r="571" spans="1:8" x14ac:dyDescent="0.3">
      <c r="A571">
        <v>538048</v>
      </c>
      <c r="B571">
        <v>84360</v>
      </c>
      <c r="C571" t="s">
        <v>1247</v>
      </c>
      <c r="D571">
        <v>36</v>
      </c>
      <c r="E571" s="1">
        <v>40521.551388888889</v>
      </c>
      <c r="F571">
        <v>4.6500000000000004</v>
      </c>
      <c r="G571">
        <v>15945</v>
      </c>
      <c r="H571" t="s">
        <v>10</v>
      </c>
    </row>
    <row r="572" spans="1:8" x14ac:dyDescent="0.3">
      <c r="A572">
        <v>538050</v>
      </c>
      <c r="B572">
        <v>48184</v>
      </c>
      <c r="C572" t="s">
        <v>828</v>
      </c>
      <c r="D572">
        <v>2</v>
      </c>
      <c r="E572" s="1">
        <v>40521.556944444441</v>
      </c>
      <c r="F572">
        <v>7.95</v>
      </c>
      <c r="G572">
        <v>12748</v>
      </c>
      <c r="H572" t="s">
        <v>10</v>
      </c>
    </row>
    <row r="573" spans="1:8" x14ac:dyDescent="0.3">
      <c r="A573">
        <v>538054</v>
      </c>
      <c r="B573" t="s">
        <v>1926</v>
      </c>
      <c r="D573">
        <v>-24</v>
      </c>
      <c r="E573" s="1">
        <v>40521.56527777778</v>
      </c>
      <c r="F573">
        <v>0</v>
      </c>
      <c r="H573" t="s">
        <v>10</v>
      </c>
    </row>
    <row r="574" spans="1:8" x14ac:dyDescent="0.3">
      <c r="A574">
        <v>538055</v>
      </c>
      <c r="B574">
        <v>22454</v>
      </c>
      <c r="D574">
        <v>-20</v>
      </c>
      <c r="E574" s="1">
        <v>40521.56527777778</v>
      </c>
      <c r="F574">
        <v>0</v>
      </c>
      <c r="H574" t="s">
        <v>10</v>
      </c>
    </row>
    <row r="575" spans="1:8" x14ac:dyDescent="0.3">
      <c r="A575">
        <v>538056</v>
      </c>
      <c r="B575">
        <v>21530</v>
      </c>
      <c r="C575" t="s">
        <v>1818</v>
      </c>
      <c r="D575">
        <v>1</v>
      </c>
      <c r="E575" s="1">
        <v>40521.56527777778</v>
      </c>
      <c r="F575">
        <v>2.95</v>
      </c>
      <c r="G575">
        <v>17198</v>
      </c>
      <c r="H575" t="s">
        <v>10</v>
      </c>
    </row>
    <row r="576" spans="1:8" x14ac:dyDescent="0.3">
      <c r="A576" t="s">
        <v>2821</v>
      </c>
      <c r="B576">
        <v>84380</v>
      </c>
      <c r="C576" t="s">
        <v>331</v>
      </c>
      <c r="D576">
        <v>-12</v>
      </c>
      <c r="E576" s="1">
        <v>40521.568055555559</v>
      </c>
      <c r="F576">
        <v>1.25</v>
      </c>
      <c r="G576">
        <v>14205</v>
      </c>
      <c r="H576" t="s">
        <v>10</v>
      </c>
    </row>
    <row r="577" spans="1:8" x14ac:dyDescent="0.3">
      <c r="A577">
        <v>538061</v>
      </c>
      <c r="B577">
        <v>21801</v>
      </c>
      <c r="D577">
        <v>-38</v>
      </c>
      <c r="E577" s="1">
        <v>40521.568749999999</v>
      </c>
      <c r="F577">
        <v>0</v>
      </c>
      <c r="H577" t="s">
        <v>10</v>
      </c>
    </row>
    <row r="578" spans="1:8" x14ac:dyDescent="0.3">
      <c r="A578">
        <v>538063</v>
      </c>
      <c r="B578">
        <v>22830</v>
      </c>
      <c r="C578" t="s">
        <v>2204</v>
      </c>
      <c r="D578">
        <v>96</v>
      </c>
      <c r="E578" s="1">
        <v>40521.572222222225</v>
      </c>
      <c r="F578">
        <v>19.940000000000001</v>
      </c>
      <c r="G578">
        <v>18102</v>
      </c>
      <c r="H578" t="s">
        <v>10</v>
      </c>
    </row>
    <row r="579" spans="1:8" x14ac:dyDescent="0.3">
      <c r="A579">
        <v>538064</v>
      </c>
      <c r="B579">
        <v>21823</v>
      </c>
      <c r="C579" t="s">
        <v>405</v>
      </c>
      <c r="D579">
        <v>2</v>
      </c>
      <c r="E579" s="1">
        <v>40521.574305555558</v>
      </c>
      <c r="F579">
        <v>1.45</v>
      </c>
      <c r="G579">
        <v>15271</v>
      </c>
      <c r="H579" t="s">
        <v>10</v>
      </c>
    </row>
    <row r="580" spans="1:8" x14ac:dyDescent="0.3">
      <c r="A580">
        <v>538065</v>
      </c>
      <c r="B580">
        <v>21844</v>
      </c>
      <c r="C580" t="s">
        <v>249</v>
      </c>
      <c r="D580">
        <v>6</v>
      </c>
      <c r="E580" s="1">
        <v>40521.581250000003</v>
      </c>
      <c r="F580">
        <v>2.95</v>
      </c>
      <c r="G580">
        <v>13982</v>
      </c>
      <c r="H580" t="s">
        <v>10</v>
      </c>
    </row>
    <row r="581" spans="1:8" x14ac:dyDescent="0.3">
      <c r="A581" t="s">
        <v>2824</v>
      </c>
      <c r="B581">
        <v>22083</v>
      </c>
      <c r="C581" t="s">
        <v>117</v>
      </c>
      <c r="D581">
        <v>-1</v>
      </c>
      <c r="E581" s="1">
        <v>40521.581944444442</v>
      </c>
      <c r="F581">
        <v>2.95</v>
      </c>
      <c r="G581">
        <v>15738</v>
      </c>
      <c r="H581" t="s">
        <v>10</v>
      </c>
    </row>
    <row r="582" spans="1:8" x14ac:dyDescent="0.3">
      <c r="A582">
        <v>538067</v>
      </c>
      <c r="B582">
        <v>84944</v>
      </c>
      <c r="C582" t="s">
        <v>817</v>
      </c>
      <c r="D582">
        <v>1</v>
      </c>
      <c r="E582" s="1">
        <v>40521.582638888889</v>
      </c>
      <c r="F582">
        <v>4.25</v>
      </c>
      <c r="G582">
        <v>15288</v>
      </c>
      <c r="H582" t="s">
        <v>10</v>
      </c>
    </row>
    <row r="583" spans="1:8" x14ac:dyDescent="0.3">
      <c r="A583">
        <v>538068</v>
      </c>
      <c r="B583">
        <v>70006</v>
      </c>
      <c r="C583" t="s">
        <v>1408</v>
      </c>
      <c r="D583">
        <v>2</v>
      </c>
      <c r="E583" s="1">
        <v>40521.586805555555</v>
      </c>
      <c r="F583">
        <v>1.65</v>
      </c>
      <c r="G583">
        <v>17978</v>
      </c>
      <c r="H583" t="s">
        <v>10</v>
      </c>
    </row>
    <row r="584" spans="1:8" x14ac:dyDescent="0.3">
      <c r="A584">
        <v>538070</v>
      </c>
      <c r="B584">
        <v>22300</v>
      </c>
      <c r="C584" t="s">
        <v>902</v>
      </c>
      <c r="D584">
        <v>6</v>
      </c>
      <c r="E584" s="1">
        <v>40521.588888888888</v>
      </c>
      <c r="F584">
        <v>2.5499999999999998</v>
      </c>
      <c r="G584">
        <v>16519</v>
      </c>
      <c r="H584" t="s">
        <v>10</v>
      </c>
    </row>
    <row r="585" spans="1:8" x14ac:dyDescent="0.3">
      <c r="A585">
        <v>538071</v>
      </c>
      <c r="B585">
        <v>16236</v>
      </c>
      <c r="C585" t="s">
        <v>1095</v>
      </c>
      <c r="D585">
        <v>2</v>
      </c>
      <c r="E585" s="1">
        <v>40521.589583333334</v>
      </c>
      <c r="F585">
        <v>0.43</v>
      </c>
      <c r="H585" t="s">
        <v>10</v>
      </c>
    </row>
    <row r="586" spans="1:8" x14ac:dyDescent="0.3">
      <c r="A586">
        <v>538074</v>
      </c>
      <c r="B586">
        <v>21743</v>
      </c>
      <c r="D586">
        <v>-80</v>
      </c>
      <c r="E586" s="1">
        <v>40521.59097222222</v>
      </c>
      <c r="F586">
        <v>0</v>
      </c>
      <c r="H586" t="s">
        <v>10</v>
      </c>
    </row>
    <row r="587" spans="1:8" x14ac:dyDescent="0.3">
      <c r="A587" t="s">
        <v>2858</v>
      </c>
      <c r="B587">
        <v>21284</v>
      </c>
      <c r="C587" t="s">
        <v>2826</v>
      </c>
      <c r="D587">
        <v>-12</v>
      </c>
      <c r="E587" s="1">
        <v>40521.591666666667</v>
      </c>
      <c r="F587">
        <v>1.69</v>
      </c>
      <c r="G587">
        <v>13021</v>
      </c>
      <c r="H587" t="s">
        <v>10</v>
      </c>
    </row>
    <row r="588" spans="1:8" x14ac:dyDescent="0.3">
      <c r="A588">
        <v>538076</v>
      </c>
      <c r="B588" t="s">
        <v>2859</v>
      </c>
      <c r="C588" t="s">
        <v>2860</v>
      </c>
      <c r="D588">
        <v>2</v>
      </c>
      <c r="E588" s="1">
        <v>40521.59375</v>
      </c>
      <c r="F588">
        <v>2.95</v>
      </c>
      <c r="G588">
        <v>15311</v>
      </c>
      <c r="H588" t="s">
        <v>10</v>
      </c>
    </row>
    <row r="589" spans="1:8" x14ac:dyDescent="0.3">
      <c r="A589">
        <v>538079</v>
      </c>
      <c r="B589">
        <v>22671</v>
      </c>
      <c r="C589" t="s">
        <v>2105</v>
      </c>
      <c r="D589">
        <v>12</v>
      </c>
      <c r="E589" s="1">
        <v>40521.602083333331</v>
      </c>
      <c r="F589">
        <v>1.65</v>
      </c>
      <c r="G589">
        <v>17671</v>
      </c>
      <c r="H589" t="s">
        <v>10</v>
      </c>
    </row>
    <row r="590" spans="1:8" x14ac:dyDescent="0.3">
      <c r="A590" t="s">
        <v>2864</v>
      </c>
      <c r="B590">
        <v>22860</v>
      </c>
      <c r="C590" t="s">
        <v>2214</v>
      </c>
      <c r="D590">
        <v>-6</v>
      </c>
      <c r="E590" s="1">
        <v>40521.612500000003</v>
      </c>
      <c r="F590">
        <v>1.65</v>
      </c>
      <c r="G590">
        <v>12649</v>
      </c>
      <c r="H590" t="s">
        <v>709</v>
      </c>
    </row>
    <row r="591" spans="1:8" x14ac:dyDescent="0.3">
      <c r="A591" t="s">
        <v>2866</v>
      </c>
      <c r="B591" t="s">
        <v>307</v>
      </c>
      <c r="C591" t="s">
        <v>308</v>
      </c>
      <c r="D591">
        <v>-24</v>
      </c>
      <c r="E591" s="1">
        <v>40521.614583333336</v>
      </c>
      <c r="F591">
        <v>0.85</v>
      </c>
      <c r="G591">
        <v>14766</v>
      </c>
      <c r="H591" t="s">
        <v>10</v>
      </c>
    </row>
    <row r="592" spans="1:8" x14ac:dyDescent="0.3">
      <c r="A592" t="s">
        <v>2867</v>
      </c>
      <c r="B592">
        <v>21906</v>
      </c>
      <c r="C592" t="s">
        <v>1336</v>
      </c>
      <c r="D592">
        <v>-1</v>
      </c>
      <c r="E592" s="1">
        <v>40521.615972222222</v>
      </c>
      <c r="F592">
        <v>6.75</v>
      </c>
      <c r="G592">
        <v>18230</v>
      </c>
      <c r="H592" t="s">
        <v>10</v>
      </c>
    </row>
    <row r="593" spans="1:8" x14ac:dyDescent="0.3">
      <c r="A593">
        <v>538092</v>
      </c>
      <c r="B593">
        <v>37467</v>
      </c>
      <c r="D593">
        <v>-177</v>
      </c>
      <c r="E593" s="1">
        <v>40521.617361111108</v>
      </c>
      <c r="F593">
        <v>0</v>
      </c>
      <c r="H593" t="s">
        <v>10</v>
      </c>
    </row>
    <row r="594" spans="1:8" x14ac:dyDescent="0.3">
      <c r="A594">
        <v>538093</v>
      </c>
      <c r="B594">
        <v>22736</v>
      </c>
      <c r="C594" t="s">
        <v>369</v>
      </c>
      <c r="D594">
        <v>10</v>
      </c>
      <c r="E594" s="1">
        <v>40521.617361111108</v>
      </c>
      <c r="F594">
        <v>1.65</v>
      </c>
      <c r="G594">
        <v>12682</v>
      </c>
      <c r="H594" t="s">
        <v>40</v>
      </c>
    </row>
    <row r="595" spans="1:8" x14ac:dyDescent="0.3">
      <c r="A595">
        <v>538095</v>
      </c>
      <c r="B595">
        <v>22504</v>
      </c>
      <c r="C595" t="s">
        <v>1827</v>
      </c>
      <c r="D595">
        <v>1</v>
      </c>
      <c r="E595" s="1">
        <v>40521.621527777781</v>
      </c>
      <c r="F595">
        <v>29.95</v>
      </c>
      <c r="G595">
        <v>17097</v>
      </c>
      <c r="H595" t="s">
        <v>1993</v>
      </c>
    </row>
    <row r="596" spans="1:8" x14ac:dyDescent="0.3">
      <c r="A596">
        <v>538096</v>
      </c>
      <c r="B596">
        <v>22419</v>
      </c>
      <c r="C596" t="s">
        <v>918</v>
      </c>
      <c r="D596">
        <v>1</v>
      </c>
      <c r="E596" s="1">
        <v>40521.621527777781</v>
      </c>
      <c r="F596">
        <v>0.42</v>
      </c>
      <c r="H596" t="s">
        <v>10</v>
      </c>
    </row>
    <row r="597" spans="1:8" x14ac:dyDescent="0.3">
      <c r="A597" t="s">
        <v>2873</v>
      </c>
      <c r="B597">
        <v>22168</v>
      </c>
      <c r="C597" t="s">
        <v>166</v>
      </c>
      <c r="D597">
        <v>-1</v>
      </c>
      <c r="E597" s="1">
        <v>40521.622916666667</v>
      </c>
      <c r="F597">
        <v>8.5</v>
      </c>
      <c r="G597">
        <v>14441</v>
      </c>
      <c r="H597" t="s">
        <v>10</v>
      </c>
    </row>
    <row r="598" spans="1:8" x14ac:dyDescent="0.3">
      <c r="A598" t="s">
        <v>2874</v>
      </c>
      <c r="B598" t="s">
        <v>992</v>
      </c>
      <c r="C598" t="s">
        <v>993</v>
      </c>
      <c r="D598">
        <v>-1</v>
      </c>
      <c r="E598" s="1">
        <v>40521.623611111114</v>
      </c>
      <c r="F598">
        <v>4.25</v>
      </c>
      <c r="G598">
        <v>15279</v>
      </c>
      <c r="H598" t="s">
        <v>10</v>
      </c>
    </row>
    <row r="599" spans="1:8" x14ac:dyDescent="0.3">
      <c r="A599" t="s">
        <v>2875</v>
      </c>
      <c r="B599" t="s">
        <v>2876</v>
      </c>
      <c r="C599" t="s">
        <v>2877</v>
      </c>
      <c r="D599">
        <v>-12</v>
      </c>
      <c r="E599" s="1">
        <v>40521.625</v>
      </c>
      <c r="F599">
        <v>2.5499999999999998</v>
      </c>
      <c r="G599">
        <v>16579</v>
      </c>
      <c r="H599" t="s">
        <v>10</v>
      </c>
    </row>
    <row r="600" spans="1:8" x14ac:dyDescent="0.3">
      <c r="A600">
        <v>538101</v>
      </c>
      <c r="B600" t="s">
        <v>2300</v>
      </c>
      <c r="C600" t="s">
        <v>2301</v>
      </c>
      <c r="D600">
        <v>78</v>
      </c>
      <c r="E600" s="1">
        <v>40521.625694444447</v>
      </c>
      <c r="F600">
        <v>2.95</v>
      </c>
      <c r="G600">
        <v>15380</v>
      </c>
      <c r="H600" t="s">
        <v>10</v>
      </c>
    </row>
    <row r="601" spans="1:8" x14ac:dyDescent="0.3">
      <c r="A601">
        <v>538104</v>
      </c>
      <c r="B601" t="s">
        <v>1420</v>
      </c>
      <c r="C601" t="s">
        <v>1421</v>
      </c>
      <c r="D601">
        <v>5</v>
      </c>
      <c r="E601" s="1">
        <v>40521.636111111111</v>
      </c>
      <c r="F601">
        <v>0.85</v>
      </c>
      <c r="G601">
        <v>17950</v>
      </c>
      <c r="H601" t="s">
        <v>10</v>
      </c>
    </row>
    <row r="602" spans="1:8" x14ac:dyDescent="0.3">
      <c r="A602" t="s">
        <v>2880</v>
      </c>
      <c r="B602">
        <v>79163</v>
      </c>
      <c r="C602" t="s">
        <v>1722</v>
      </c>
      <c r="D602">
        <v>-1</v>
      </c>
      <c r="E602" s="1">
        <v>40521.637499999997</v>
      </c>
      <c r="F602">
        <v>1.65</v>
      </c>
      <c r="G602">
        <v>16781</v>
      </c>
      <c r="H602" t="s">
        <v>10</v>
      </c>
    </row>
    <row r="603" spans="1:8" x14ac:dyDescent="0.3">
      <c r="A603">
        <v>538113</v>
      </c>
      <c r="B603">
        <v>21533</v>
      </c>
      <c r="C603" t="s">
        <v>124</v>
      </c>
      <c r="D603">
        <v>3</v>
      </c>
      <c r="E603" s="1">
        <v>40521.645138888889</v>
      </c>
      <c r="F603">
        <v>4.95</v>
      </c>
      <c r="G603">
        <v>15811</v>
      </c>
      <c r="H603" t="s">
        <v>10</v>
      </c>
    </row>
    <row r="604" spans="1:8" x14ac:dyDescent="0.3">
      <c r="A604" t="s">
        <v>2886</v>
      </c>
      <c r="B604">
        <v>22178</v>
      </c>
      <c r="C604" t="s">
        <v>351</v>
      </c>
      <c r="D604">
        <v>-1</v>
      </c>
      <c r="E604" s="1">
        <v>40521.645833333336</v>
      </c>
      <c r="F604">
        <v>1.25</v>
      </c>
      <c r="G604">
        <v>16817</v>
      </c>
      <c r="H604" t="s">
        <v>10</v>
      </c>
    </row>
    <row r="605" spans="1:8" x14ac:dyDescent="0.3">
      <c r="A605">
        <v>538117</v>
      </c>
      <c r="B605">
        <v>22142</v>
      </c>
      <c r="C605" t="s">
        <v>509</v>
      </c>
      <c r="D605">
        <v>12</v>
      </c>
      <c r="E605" s="1">
        <v>40521.647916666669</v>
      </c>
      <c r="F605">
        <v>1.45</v>
      </c>
      <c r="G605">
        <v>13327</v>
      </c>
      <c r="H605" t="s">
        <v>10</v>
      </c>
    </row>
    <row r="606" spans="1:8" x14ac:dyDescent="0.3">
      <c r="A606" t="s">
        <v>2890</v>
      </c>
      <c r="B606">
        <v>22461</v>
      </c>
      <c r="C606" t="s">
        <v>2284</v>
      </c>
      <c r="D606">
        <v>-1</v>
      </c>
      <c r="E606" s="1">
        <v>40521.65</v>
      </c>
      <c r="F606">
        <v>12.75</v>
      </c>
      <c r="G606">
        <v>15535</v>
      </c>
      <c r="H606" t="s">
        <v>10</v>
      </c>
    </row>
    <row r="607" spans="1:8" x14ac:dyDescent="0.3">
      <c r="A607" t="s">
        <v>2891</v>
      </c>
      <c r="B607">
        <v>22444</v>
      </c>
      <c r="C607" t="s">
        <v>762</v>
      </c>
      <c r="D607">
        <v>-1</v>
      </c>
      <c r="E607" s="1">
        <v>40521.651388888888</v>
      </c>
      <c r="F607">
        <v>1.25</v>
      </c>
      <c r="G607">
        <v>14696</v>
      </c>
      <c r="H607" t="s">
        <v>10</v>
      </c>
    </row>
    <row r="608" spans="1:8" x14ac:dyDescent="0.3">
      <c r="A608">
        <v>538125</v>
      </c>
      <c r="B608">
        <v>22772</v>
      </c>
      <c r="C608" t="s">
        <v>318</v>
      </c>
      <c r="D608">
        <v>12</v>
      </c>
      <c r="E608" s="1">
        <v>40521.656944444447</v>
      </c>
      <c r="F608">
        <v>1.25</v>
      </c>
      <c r="G608">
        <v>18225</v>
      </c>
      <c r="H608" t="s">
        <v>10</v>
      </c>
    </row>
    <row r="609" spans="1:8" x14ac:dyDescent="0.3">
      <c r="A609">
        <v>538127</v>
      </c>
      <c r="B609">
        <v>90192</v>
      </c>
      <c r="C609" t="s">
        <v>1478</v>
      </c>
      <c r="D609">
        <v>1</v>
      </c>
      <c r="E609" s="1">
        <v>40521.661805555559</v>
      </c>
      <c r="F609">
        <v>4.95</v>
      </c>
      <c r="H609" t="s">
        <v>10</v>
      </c>
    </row>
    <row r="610" spans="1:8" x14ac:dyDescent="0.3">
      <c r="A610">
        <v>538128</v>
      </c>
      <c r="B610">
        <v>21357</v>
      </c>
      <c r="D610">
        <v>46</v>
      </c>
      <c r="E610" s="1">
        <v>40521.662499999999</v>
      </c>
      <c r="F610">
        <v>0</v>
      </c>
      <c r="H610" t="s">
        <v>10</v>
      </c>
    </row>
    <row r="611" spans="1:8" x14ac:dyDescent="0.3">
      <c r="A611">
        <v>538129</v>
      </c>
      <c r="B611">
        <v>84497</v>
      </c>
      <c r="D611">
        <v>79</v>
      </c>
      <c r="E611" s="1">
        <v>40521.663194444445</v>
      </c>
      <c r="F611">
        <v>0</v>
      </c>
      <c r="H611" t="s">
        <v>10</v>
      </c>
    </row>
    <row r="612" spans="1:8" x14ac:dyDescent="0.3">
      <c r="A612">
        <v>538130</v>
      </c>
      <c r="B612" t="s">
        <v>2895</v>
      </c>
      <c r="D612">
        <v>10</v>
      </c>
      <c r="E612" s="1">
        <v>40521.663194444445</v>
      </c>
      <c r="F612">
        <v>0</v>
      </c>
      <c r="H612" t="s">
        <v>10</v>
      </c>
    </row>
    <row r="613" spans="1:8" x14ac:dyDescent="0.3">
      <c r="A613">
        <v>538131</v>
      </c>
      <c r="B613" t="s">
        <v>268</v>
      </c>
      <c r="D613">
        <v>84</v>
      </c>
      <c r="E613" s="1">
        <v>40521.663888888892</v>
      </c>
      <c r="F613">
        <v>0</v>
      </c>
      <c r="H613" t="s">
        <v>10</v>
      </c>
    </row>
    <row r="614" spans="1:8" x14ac:dyDescent="0.3">
      <c r="A614">
        <v>538132</v>
      </c>
      <c r="B614">
        <v>84773</v>
      </c>
      <c r="D614">
        <v>3</v>
      </c>
      <c r="E614" s="1">
        <v>40521.663888888892</v>
      </c>
      <c r="F614">
        <v>0</v>
      </c>
      <c r="H614" t="s">
        <v>10</v>
      </c>
    </row>
    <row r="615" spans="1:8" x14ac:dyDescent="0.3">
      <c r="A615">
        <v>538133</v>
      </c>
      <c r="B615" t="s">
        <v>2896</v>
      </c>
      <c r="D615">
        <v>3</v>
      </c>
      <c r="E615" s="1">
        <v>40521.663888888892</v>
      </c>
      <c r="F615">
        <v>0</v>
      </c>
      <c r="H615" t="s">
        <v>10</v>
      </c>
    </row>
    <row r="616" spans="1:8" x14ac:dyDescent="0.3">
      <c r="A616">
        <v>538134</v>
      </c>
      <c r="B616">
        <v>20878</v>
      </c>
      <c r="D616">
        <v>2</v>
      </c>
      <c r="E616" s="1">
        <v>40521.663888888892</v>
      </c>
      <c r="F616">
        <v>0</v>
      </c>
      <c r="H616" t="s">
        <v>10</v>
      </c>
    </row>
    <row r="617" spans="1:8" x14ac:dyDescent="0.3">
      <c r="A617">
        <v>538135</v>
      </c>
      <c r="B617">
        <v>21186</v>
      </c>
      <c r="D617">
        <v>2</v>
      </c>
      <c r="E617" s="1">
        <v>40521.663888888892</v>
      </c>
      <c r="F617">
        <v>0</v>
      </c>
      <c r="H617" t="s">
        <v>10</v>
      </c>
    </row>
    <row r="618" spans="1:8" x14ac:dyDescent="0.3">
      <c r="A618">
        <v>538137</v>
      </c>
      <c r="B618" t="s">
        <v>2897</v>
      </c>
      <c r="D618">
        <v>2</v>
      </c>
      <c r="E618" s="1">
        <v>40521.664583333331</v>
      </c>
      <c r="F618">
        <v>0</v>
      </c>
      <c r="H618" t="s">
        <v>10</v>
      </c>
    </row>
    <row r="619" spans="1:8" x14ac:dyDescent="0.3">
      <c r="A619">
        <v>538138</v>
      </c>
      <c r="B619">
        <v>72814</v>
      </c>
      <c r="D619">
        <v>2</v>
      </c>
      <c r="E619" s="1">
        <v>40521.664583333331</v>
      </c>
      <c r="F619">
        <v>0</v>
      </c>
      <c r="H619" t="s">
        <v>10</v>
      </c>
    </row>
    <row r="620" spans="1:8" x14ac:dyDescent="0.3">
      <c r="A620">
        <v>538139</v>
      </c>
      <c r="B620" t="s">
        <v>2898</v>
      </c>
      <c r="D620">
        <v>2</v>
      </c>
      <c r="E620" s="1">
        <v>40521.664583333331</v>
      </c>
      <c r="F620">
        <v>0</v>
      </c>
      <c r="H620" t="s">
        <v>10</v>
      </c>
    </row>
    <row r="621" spans="1:8" x14ac:dyDescent="0.3">
      <c r="A621">
        <v>538141</v>
      </c>
      <c r="B621">
        <v>22218</v>
      </c>
      <c r="D621">
        <v>2</v>
      </c>
      <c r="E621" s="1">
        <v>40521.665277777778</v>
      </c>
      <c r="F621">
        <v>0</v>
      </c>
      <c r="H621" t="s">
        <v>10</v>
      </c>
    </row>
    <row r="622" spans="1:8" x14ac:dyDescent="0.3">
      <c r="A622">
        <v>538142</v>
      </c>
      <c r="B622" t="s">
        <v>2899</v>
      </c>
      <c r="D622">
        <v>1</v>
      </c>
      <c r="E622" s="1">
        <v>40521.665277777778</v>
      </c>
      <c r="F622">
        <v>0</v>
      </c>
      <c r="H622" t="s">
        <v>10</v>
      </c>
    </row>
    <row r="623" spans="1:8" x14ac:dyDescent="0.3">
      <c r="A623">
        <v>538144</v>
      </c>
      <c r="B623" t="s">
        <v>2900</v>
      </c>
      <c r="D623">
        <v>1</v>
      </c>
      <c r="E623" s="1">
        <v>40521.665277777778</v>
      </c>
      <c r="F623">
        <v>0</v>
      </c>
      <c r="H623" t="s">
        <v>10</v>
      </c>
    </row>
    <row r="624" spans="1:8" x14ac:dyDescent="0.3">
      <c r="A624">
        <v>538145</v>
      </c>
      <c r="B624">
        <v>22224</v>
      </c>
      <c r="C624" t="s">
        <v>157</v>
      </c>
      <c r="D624">
        <v>6</v>
      </c>
      <c r="E624" s="1">
        <v>40521.672222222223</v>
      </c>
      <c r="F624">
        <v>2.95</v>
      </c>
      <c r="G624">
        <v>15211</v>
      </c>
      <c r="H624" t="s">
        <v>10</v>
      </c>
    </row>
    <row r="625" spans="1:8" x14ac:dyDescent="0.3">
      <c r="A625">
        <v>538154</v>
      </c>
      <c r="B625">
        <v>21035</v>
      </c>
      <c r="C625" t="s">
        <v>47</v>
      </c>
      <c r="D625">
        <v>1</v>
      </c>
      <c r="E625" s="1">
        <v>40521.690972222219</v>
      </c>
      <c r="F625">
        <v>5.91</v>
      </c>
      <c r="H625" t="s">
        <v>10</v>
      </c>
    </row>
    <row r="626" spans="1:8" x14ac:dyDescent="0.3">
      <c r="A626">
        <v>538155</v>
      </c>
      <c r="B626" t="s">
        <v>2038</v>
      </c>
      <c r="C626" t="s">
        <v>2039</v>
      </c>
      <c r="D626">
        <v>1</v>
      </c>
      <c r="E626" s="1">
        <v>40521.702777777777</v>
      </c>
      <c r="F626">
        <v>1.69</v>
      </c>
      <c r="G626">
        <v>16907</v>
      </c>
      <c r="H626" t="s">
        <v>10</v>
      </c>
    </row>
    <row r="627" spans="1:8" x14ac:dyDescent="0.3">
      <c r="A627">
        <v>538156</v>
      </c>
      <c r="B627">
        <v>22212</v>
      </c>
      <c r="C627" t="s">
        <v>1187</v>
      </c>
      <c r="D627">
        <v>8</v>
      </c>
      <c r="E627" s="1">
        <v>40521.703472222223</v>
      </c>
      <c r="F627">
        <v>2.1</v>
      </c>
      <c r="G627">
        <v>15555</v>
      </c>
      <c r="H627" t="s">
        <v>10</v>
      </c>
    </row>
    <row r="628" spans="1:8" x14ac:dyDescent="0.3">
      <c r="A628">
        <v>538157</v>
      </c>
      <c r="B628">
        <v>22445</v>
      </c>
      <c r="C628" t="s">
        <v>728</v>
      </c>
      <c r="D628">
        <v>5</v>
      </c>
      <c r="E628" s="1">
        <v>40521.706250000003</v>
      </c>
      <c r="F628">
        <v>2.95</v>
      </c>
      <c r="G628">
        <v>17576</v>
      </c>
      <c r="H628" t="s">
        <v>10</v>
      </c>
    </row>
    <row r="629" spans="1:8" x14ac:dyDescent="0.3">
      <c r="A629">
        <v>538158</v>
      </c>
      <c r="B629">
        <v>20892</v>
      </c>
      <c r="D629">
        <v>-32</v>
      </c>
      <c r="E629" s="1">
        <v>40521.720138888886</v>
      </c>
      <c r="F629">
        <v>0</v>
      </c>
      <c r="H629" t="s">
        <v>10</v>
      </c>
    </row>
    <row r="630" spans="1:8" x14ac:dyDescent="0.3">
      <c r="A630">
        <v>538159</v>
      </c>
      <c r="B630">
        <v>21324</v>
      </c>
      <c r="D630">
        <v>-18</v>
      </c>
      <c r="E630" s="1">
        <v>40521.720138888886</v>
      </c>
      <c r="F630">
        <v>0</v>
      </c>
      <c r="H630" t="s">
        <v>10</v>
      </c>
    </row>
    <row r="631" spans="1:8" x14ac:dyDescent="0.3">
      <c r="A631">
        <v>538161</v>
      </c>
      <c r="B631" t="s">
        <v>1180</v>
      </c>
      <c r="C631" t="s">
        <v>2914</v>
      </c>
      <c r="D631">
        <v>-100</v>
      </c>
      <c r="E631" s="1">
        <v>40521.725694444445</v>
      </c>
      <c r="F631">
        <v>0</v>
      </c>
      <c r="H631" t="s">
        <v>10</v>
      </c>
    </row>
    <row r="632" spans="1:8" x14ac:dyDescent="0.3">
      <c r="A632">
        <v>538163</v>
      </c>
      <c r="B632">
        <v>20713</v>
      </c>
      <c r="C632" t="s">
        <v>402</v>
      </c>
      <c r="D632">
        <v>1</v>
      </c>
      <c r="E632" s="1">
        <v>40521.727083333331</v>
      </c>
      <c r="F632">
        <v>1.95</v>
      </c>
      <c r="G632">
        <v>17841</v>
      </c>
      <c r="H632" t="s">
        <v>10</v>
      </c>
    </row>
    <row r="633" spans="1:8" x14ac:dyDescent="0.3">
      <c r="A633">
        <v>538166</v>
      </c>
      <c r="B633">
        <v>22405</v>
      </c>
      <c r="C633" t="s">
        <v>1357</v>
      </c>
      <c r="D633">
        <v>6</v>
      </c>
      <c r="E633" s="1">
        <v>40521.756249999999</v>
      </c>
      <c r="F633">
        <v>1.25</v>
      </c>
      <c r="G633">
        <v>17965</v>
      </c>
      <c r="H633" t="s">
        <v>10</v>
      </c>
    </row>
    <row r="634" spans="1:8" x14ac:dyDescent="0.3">
      <c r="A634">
        <v>538168</v>
      </c>
      <c r="B634">
        <v>22078</v>
      </c>
      <c r="C634" t="s">
        <v>1339</v>
      </c>
      <c r="D634">
        <v>5</v>
      </c>
      <c r="E634" s="1">
        <v>40521.807638888888</v>
      </c>
      <c r="F634">
        <v>2.1</v>
      </c>
      <c r="G634">
        <v>14702</v>
      </c>
      <c r="H634" t="s">
        <v>10</v>
      </c>
    </row>
    <row r="635" spans="1:8" x14ac:dyDescent="0.3">
      <c r="A635">
        <v>538171</v>
      </c>
      <c r="B635">
        <v>22824</v>
      </c>
      <c r="C635" t="s">
        <v>2870</v>
      </c>
      <c r="D635">
        <v>1</v>
      </c>
      <c r="E635" s="1">
        <v>40521.834027777775</v>
      </c>
      <c r="F635">
        <v>35.950000000000003</v>
      </c>
      <c r="G635">
        <v>17530</v>
      </c>
      <c r="H635" t="s">
        <v>10</v>
      </c>
    </row>
    <row r="636" spans="1:8" x14ac:dyDescent="0.3">
      <c r="A636">
        <v>538172</v>
      </c>
      <c r="B636">
        <v>21562</v>
      </c>
      <c r="C636" t="s">
        <v>2916</v>
      </c>
      <c r="D636">
        <v>12</v>
      </c>
      <c r="E636" s="1">
        <v>40522.397916666669</v>
      </c>
      <c r="F636">
        <v>1.25</v>
      </c>
      <c r="G636">
        <v>15805</v>
      </c>
      <c r="H636" t="s">
        <v>10</v>
      </c>
    </row>
    <row r="637" spans="1:8" x14ac:dyDescent="0.3">
      <c r="A637">
        <v>538173</v>
      </c>
      <c r="B637">
        <v>22353</v>
      </c>
      <c r="D637">
        <v>-28</v>
      </c>
      <c r="E637" s="1">
        <v>40522.399305555555</v>
      </c>
      <c r="F637">
        <v>0</v>
      </c>
      <c r="H637" t="s">
        <v>10</v>
      </c>
    </row>
    <row r="638" spans="1:8" x14ac:dyDescent="0.3">
      <c r="A638">
        <v>538174</v>
      </c>
      <c r="B638">
        <v>21210</v>
      </c>
      <c r="C638" t="s">
        <v>364</v>
      </c>
      <c r="D638">
        <v>12</v>
      </c>
      <c r="E638" s="1">
        <v>40522.399305555555</v>
      </c>
      <c r="F638">
        <v>1.45</v>
      </c>
      <c r="G638">
        <v>12471</v>
      </c>
      <c r="H638" t="s">
        <v>709</v>
      </c>
    </row>
    <row r="639" spans="1:8" x14ac:dyDescent="0.3">
      <c r="A639">
        <v>538177</v>
      </c>
      <c r="B639">
        <v>11001</v>
      </c>
      <c r="C639" t="s">
        <v>1094</v>
      </c>
      <c r="D639">
        <v>1</v>
      </c>
      <c r="E639" s="1">
        <v>40522.410416666666</v>
      </c>
      <c r="F639">
        <v>3.36</v>
      </c>
      <c r="H639" t="s">
        <v>10</v>
      </c>
    </row>
    <row r="640" spans="1:8" x14ac:dyDescent="0.3">
      <c r="A640">
        <v>538178</v>
      </c>
      <c r="B640">
        <v>22649</v>
      </c>
      <c r="C640" t="s">
        <v>1367</v>
      </c>
      <c r="D640">
        <v>8</v>
      </c>
      <c r="E640" s="1">
        <v>40522.410416666666</v>
      </c>
      <c r="F640">
        <v>4.95</v>
      </c>
      <c r="G640">
        <v>17696</v>
      </c>
      <c r="H640" t="s">
        <v>10</v>
      </c>
    </row>
    <row r="641" spans="1:8" x14ac:dyDescent="0.3">
      <c r="A641">
        <v>538180</v>
      </c>
      <c r="B641">
        <v>22554</v>
      </c>
      <c r="C641" t="s">
        <v>476</v>
      </c>
      <c r="D641">
        <v>24</v>
      </c>
      <c r="E641" s="1">
        <v>40522.411805555559</v>
      </c>
      <c r="F641">
        <v>1.65</v>
      </c>
      <c r="G641">
        <v>13418</v>
      </c>
      <c r="H641" t="s">
        <v>10</v>
      </c>
    </row>
    <row r="642" spans="1:8" x14ac:dyDescent="0.3">
      <c r="A642">
        <v>538184</v>
      </c>
      <c r="B642">
        <v>22585</v>
      </c>
      <c r="C642" t="s">
        <v>497</v>
      </c>
      <c r="D642">
        <v>12</v>
      </c>
      <c r="E642" s="1">
        <v>40522.431250000001</v>
      </c>
      <c r="F642">
        <v>1.25</v>
      </c>
      <c r="G642">
        <v>17880</v>
      </c>
      <c r="H642" t="s">
        <v>10</v>
      </c>
    </row>
    <row r="643" spans="1:8" x14ac:dyDescent="0.3">
      <c r="A643">
        <v>538188</v>
      </c>
      <c r="B643">
        <v>22317</v>
      </c>
      <c r="C643" t="s">
        <v>1350</v>
      </c>
      <c r="D643">
        <v>1</v>
      </c>
      <c r="E643" s="1">
        <v>40522.436805555553</v>
      </c>
      <c r="F643">
        <v>2.95</v>
      </c>
      <c r="H643" t="s">
        <v>10</v>
      </c>
    </row>
    <row r="644" spans="1:8" x14ac:dyDescent="0.3">
      <c r="A644">
        <v>538192</v>
      </c>
      <c r="B644">
        <v>48116</v>
      </c>
      <c r="C644" t="s">
        <v>2736</v>
      </c>
      <c r="D644">
        <v>20</v>
      </c>
      <c r="E644" s="1">
        <v>40522.451388888891</v>
      </c>
      <c r="F644">
        <v>6.75</v>
      </c>
      <c r="G644">
        <v>15061</v>
      </c>
      <c r="H644" t="s">
        <v>10</v>
      </c>
    </row>
    <row r="645" spans="1:8" x14ac:dyDescent="0.3">
      <c r="A645">
        <v>538198</v>
      </c>
      <c r="B645">
        <v>22818</v>
      </c>
      <c r="C645" t="s">
        <v>947</v>
      </c>
      <c r="D645">
        <v>12</v>
      </c>
      <c r="E645" s="1">
        <v>40522.459027777775</v>
      </c>
      <c r="F645">
        <v>0.42</v>
      </c>
      <c r="G645">
        <v>17827</v>
      </c>
      <c r="H645" t="s">
        <v>10</v>
      </c>
    </row>
    <row r="646" spans="1:8" x14ac:dyDescent="0.3">
      <c r="A646">
        <v>538201</v>
      </c>
      <c r="B646">
        <v>22396</v>
      </c>
      <c r="C646" t="s">
        <v>917</v>
      </c>
      <c r="D646">
        <v>1</v>
      </c>
      <c r="E646" s="1">
        <v>40522.466666666667</v>
      </c>
      <c r="F646">
        <v>1.25</v>
      </c>
      <c r="G646">
        <v>15723</v>
      </c>
      <c r="H646" t="s">
        <v>10</v>
      </c>
    </row>
    <row r="647" spans="1:8" x14ac:dyDescent="0.3">
      <c r="A647">
        <v>538203</v>
      </c>
      <c r="B647" t="s">
        <v>191</v>
      </c>
      <c r="C647" t="s">
        <v>192</v>
      </c>
      <c r="D647">
        <v>6</v>
      </c>
      <c r="E647" s="1">
        <v>40522.472916666666</v>
      </c>
      <c r="F647">
        <v>5.95</v>
      </c>
      <c r="G647">
        <v>13767</v>
      </c>
      <c r="H647" t="s">
        <v>10</v>
      </c>
    </row>
    <row r="648" spans="1:8" x14ac:dyDescent="0.3">
      <c r="A648">
        <v>538204</v>
      </c>
      <c r="B648">
        <v>21911</v>
      </c>
      <c r="C648" t="s">
        <v>870</v>
      </c>
      <c r="D648">
        <v>12</v>
      </c>
      <c r="E648" s="1">
        <v>40522.474305555559</v>
      </c>
      <c r="F648">
        <v>1.65</v>
      </c>
      <c r="G648">
        <v>16656</v>
      </c>
      <c r="H648" t="s">
        <v>10</v>
      </c>
    </row>
    <row r="649" spans="1:8" x14ac:dyDescent="0.3">
      <c r="A649">
        <v>538207</v>
      </c>
      <c r="B649">
        <v>22747</v>
      </c>
      <c r="C649" t="s">
        <v>1372</v>
      </c>
      <c r="D649">
        <v>1</v>
      </c>
      <c r="E649" s="1">
        <v>40522.481249999997</v>
      </c>
      <c r="F649">
        <v>2.1</v>
      </c>
      <c r="G649">
        <v>12748</v>
      </c>
      <c r="H649" t="s">
        <v>10</v>
      </c>
    </row>
    <row r="650" spans="1:8" x14ac:dyDescent="0.3">
      <c r="A650">
        <v>538209</v>
      </c>
      <c r="B650" t="s">
        <v>2956</v>
      </c>
      <c r="C650" t="s">
        <v>2957</v>
      </c>
      <c r="D650">
        <v>1</v>
      </c>
      <c r="E650" s="1">
        <v>40522.487500000003</v>
      </c>
      <c r="F650">
        <v>0.85</v>
      </c>
      <c r="G650">
        <v>12748</v>
      </c>
      <c r="H650" t="s">
        <v>10</v>
      </c>
    </row>
    <row r="651" spans="1:8" x14ac:dyDescent="0.3">
      <c r="A651">
        <v>538210</v>
      </c>
      <c r="B651">
        <v>21245</v>
      </c>
      <c r="C651" t="s">
        <v>413</v>
      </c>
      <c r="D651">
        <v>8</v>
      </c>
      <c r="E651" s="1">
        <v>40522.488888888889</v>
      </c>
      <c r="F651">
        <v>1.69</v>
      </c>
      <c r="G651">
        <v>14256</v>
      </c>
      <c r="H651" t="s">
        <v>10</v>
      </c>
    </row>
    <row r="652" spans="1:8" x14ac:dyDescent="0.3">
      <c r="A652">
        <v>538241</v>
      </c>
      <c r="B652">
        <v>21431</v>
      </c>
      <c r="D652">
        <v>-21</v>
      </c>
      <c r="E652" s="1">
        <v>40522.5</v>
      </c>
      <c r="F652">
        <v>0</v>
      </c>
      <c r="H652" t="s">
        <v>10</v>
      </c>
    </row>
    <row r="653" spans="1:8" x14ac:dyDescent="0.3">
      <c r="A653">
        <v>538247</v>
      </c>
      <c r="B653">
        <v>79067</v>
      </c>
      <c r="D653">
        <v>-145</v>
      </c>
      <c r="E653" s="1">
        <v>40522.506249999999</v>
      </c>
      <c r="F653">
        <v>0</v>
      </c>
      <c r="H653" t="s">
        <v>10</v>
      </c>
    </row>
    <row r="654" spans="1:8" x14ac:dyDescent="0.3">
      <c r="A654">
        <v>538249</v>
      </c>
      <c r="B654">
        <v>85084</v>
      </c>
      <c r="D654">
        <v>25</v>
      </c>
      <c r="E654" s="1">
        <v>40522.513194444444</v>
      </c>
      <c r="F654">
        <v>0</v>
      </c>
      <c r="H654" t="s">
        <v>10</v>
      </c>
    </row>
    <row r="655" spans="1:8" x14ac:dyDescent="0.3">
      <c r="A655">
        <v>538250</v>
      </c>
      <c r="B655">
        <v>22474</v>
      </c>
      <c r="C655" t="s">
        <v>1707</v>
      </c>
      <c r="D655">
        <v>1</v>
      </c>
      <c r="E655" s="1">
        <v>40522.513888888891</v>
      </c>
      <c r="F655">
        <v>4.95</v>
      </c>
      <c r="G655">
        <v>18118</v>
      </c>
      <c r="H655" t="s">
        <v>10</v>
      </c>
    </row>
    <row r="656" spans="1:8" x14ac:dyDescent="0.3">
      <c r="A656">
        <v>538268</v>
      </c>
      <c r="B656">
        <v>22689</v>
      </c>
      <c r="C656" t="s">
        <v>1825</v>
      </c>
      <c r="D656">
        <v>2</v>
      </c>
      <c r="E656" s="1">
        <v>40522.53125</v>
      </c>
      <c r="F656">
        <v>7.95</v>
      </c>
      <c r="G656">
        <v>18065</v>
      </c>
      <c r="H656" t="s">
        <v>10</v>
      </c>
    </row>
    <row r="657" spans="1:8" x14ac:dyDescent="0.3">
      <c r="A657">
        <v>538279</v>
      </c>
      <c r="B657">
        <v>21326</v>
      </c>
      <c r="C657" t="s">
        <v>399</v>
      </c>
      <c r="D657">
        <v>192</v>
      </c>
      <c r="E657" s="1">
        <v>40522.533333333333</v>
      </c>
      <c r="F657">
        <v>0.55000000000000004</v>
      </c>
      <c r="G657">
        <v>14952</v>
      </c>
      <c r="H657" t="s">
        <v>10</v>
      </c>
    </row>
    <row r="658" spans="1:8" x14ac:dyDescent="0.3">
      <c r="A658">
        <v>538283</v>
      </c>
      <c r="B658">
        <v>22439</v>
      </c>
      <c r="C658" t="s">
        <v>1717</v>
      </c>
      <c r="D658">
        <v>2</v>
      </c>
      <c r="E658" s="1">
        <v>40522.538888888892</v>
      </c>
      <c r="F658">
        <v>0.65</v>
      </c>
      <c r="G658">
        <v>12748</v>
      </c>
      <c r="H658" t="s">
        <v>10</v>
      </c>
    </row>
    <row r="659" spans="1:8" x14ac:dyDescent="0.3">
      <c r="A659">
        <v>538307</v>
      </c>
      <c r="B659">
        <v>22191</v>
      </c>
      <c r="C659" t="s">
        <v>195</v>
      </c>
      <c r="D659">
        <v>1</v>
      </c>
      <c r="E659" s="1">
        <v>40522.560416666667</v>
      </c>
      <c r="F659">
        <v>8.5</v>
      </c>
      <c r="G659">
        <v>14667</v>
      </c>
      <c r="H659" t="s">
        <v>10</v>
      </c>
    </row>
    <row r="660" spans="1:8" x14ac:dyDescent="0.3">
      <c r="A660" t="s">
        <v>2966</v>
      </c>
      <c r="B660">
        <v>22586</v>
      </c>
      <c r="C660" t="s">
        <v>1365</v>
      </c>
      <c r="D660">
        <v>-47</v>
      </c>
      <c r="E660" s="1">
        <v>40522.577777777777</v>
      </c>
      <c r="F660">
        <v>0.85</v>
      </c>
      <c r="G660">
        <v>15514</v>
      </c>
      <c r="H660" t="s">
        <v>10</v>
      </c>
    </row>
    <row r="661" spans="1:8" x14ac:dyDescent="0.3">
      <c r="A661">
        <v>538343</v>
      </c>
      <c r="B661">
        <v>22311</v>
      </c>
      <c r="C661" t="s">
        <v>799</v>
      </c>
      <c r="D661">
        <v>6</v>
      </c>
      <c r="E661" s="1">
        <v>40522.603472222225</v>
      </c>
      <c r="F661">
        <v>2.95</v>
      </c>
      <c r="G661">
        <v>13448</v>
      </c>
      <c r="H661" t="s">
        <v>10</v>
      </c>
    </row>
    <row r="662" spans="1:8" x14ac:dyDescent="0.3">
      <c r="A662">
        <v>538346</v>
      </c>
      <c r="B662">
        <v>21164</v>
      </c>
      <c r="C662" t="s">
        <v>1309</v>
      </c>
      <c r="D662">
        <v>6</v>
      </c>
      <c r="E662" s="1">
        <v>40522.620138888888</v>
      </c>
      <c r="F662">
        <v>2.95</v>
      </c>
      <c r="G662">
        <v>17865</v>
      </c>
      <c r="H662" t="s">
        <v>10</v>
      </c>
    </row>
    <row r="663" spans="1:8" x14ac:dyDescent="0.3">
      <c r="A663">
        <v>538347</v>
      </c>
      <c r="B663">
        <v>22751</v>
      </c>
      <c r="C663" t="s">
        <v>429</v>
      </c>
      <c r="D663">
        <v>3</v>
      </c>
      <c r="E663" s="1">
        <v>40522.620833333334</v>
      </c>
      <c r="F663">
        <v>3.75</v>
      </c>
      <c r="G663">
        <v>17220</v>
      </c>
      <c r="H663" t="s">
        <v>10</v>
      </c>
    </row>
    <row r="664" spans="1:8" x14ac:dyDescent="0.3">
      <c r="A664">
        <v>538353</v>
      </c>
      <c r="B664" t="s">
        <v>667</v>
      </c>
      <c r="C664" t="s">
        <v>668</v>
      </c>
      <c r="D664">
        <v>100</v>
      </c>
      <c r="E664" s="1">
        <v>40522.646527777775</v>
      </c>
      <c r="F664">
        <v>1.69</v>
      </c>
      <c r="G664">
        <v>13798</v>
      </c>
      <c r="H664" t="s">
        <v>10</v>
      </c>
    </row>
    <row r="665" spans="1:8" x14ac:dyDescent="0.3">
      <c r="A665">
        <v>538354</v>
      </c>
      <c r="B665" t="s">
        <v>2991</v>
      </c>
      <c r="C665" t="s">
        <v>2992</v>
      </c>
      <c r="D665">
        <v>24</v>
      </c>
      <c r="E665" s="1">
        <v>40522.65625</v>
      </c>
      <c r="F665">
        <v>0.28999999999999998</v>
      </c>
      <c r="G665">
        <v>16873</v>
      </c>
      <c r="H665" t="s">
        <v>10</v>
      </c>
    </row>
    <row r="666" spans="1:8" x14ac:dyDescent="0.3">
      <c r="A666" t="s">
        <v>2996</v>
      </c>
      <c r="B666">
        <v>35924</v>
      </c>
      <c r="C666" t="s">
        <v>2229</v>
      </c>
      <c r="D666">
        <v>-144</v>
      </c>
      <c r="E666" s="1">
        <v>40522.667361111111</v>
      </c>
      <c r="F666">
        <v>1.69</v>
      </c>
      <c r="G666">
        <v>13798</v>
      </c>
      <c r="H666" t="s">
        <v>10</v>
      </c>
    </row>
    <row r="667" spans="1:8" x14ac:dyDescent="0.3">
      <c r="A667">
        <v>538358</v>
      </c>
      <c r="B667">
        <v>21928</v>
      </c>
      <c r="C667" t="s">
        <v>854</v>
      </c>
      <c r="D667">
        <v>1</v>
      </c>
      <c r="E667" s="1">
        <v>40522.67291666667</v>
      </c>
      <c r="F667">
        <v>1.95</v>
      </c>
      <c r="H667" t="s">
        <v>10</v>
      </c>
    </row>
    <row r="668" spans="1:8" x14ac:dyDescent="0.3">
      <c r="A668">
        <v>538360</v>
      </c>
      <c r="B668" t="s">
        <v>2962</v>
      </c>
      <c r="D668">
        <v>1</v>
      </c>
      <c r="E668" s="1">
        <v>40522.686805555553</v>
      </c>
      <c r="F668">
        <v>0</v>
      </c>
      <c r="H668" t="s">
        <v>10</v>
      </c>
    </row>
    <row r="669" spans="1:8" x14ac:dyDescent="0.3">
      <c r="A669">
        <v>538361</v>
      </c>
      <c r="B669">
        <v>22193</v>
      </c>
      <c r="C669" t="s">
        <v>193</v>
      </c>
      <c r="D669">
        <v>1</v>
      </c>
      <c r="E669" s="1">
        <v>40522.691666666666</v>
      </c>
      <c r="F669">
        <v>8.5</v>
      </c>
      <c r="G669">
        <v>17757</v>
      </c>
      <c r="H669" t="s">
        <v>10</v>
      </c>
    </row>
    <row r="670" spans="1:8" x14ac:dyDescent="0.3">
      <c r="A670" t="s">
        <v>2997</v>
      </c>
      <c r="B670">
        <v>21212</v>
      </c>
      <c r="C670" t="s">
        <v>88</v>
      </c>
      <c r="D670">
        <v>-30</v>
      </c>
      <c r="E670" s="1">
        <v>40522.711805555555</v>
      </c>
      <c r="F670">
        <v>0.55000000000000004</v>
      </c>
      <c r="G670">
        <v>15179</v>
      </c>
      <c r="H670" t="s">
        <v>10</v>
      </c>
    </row>
    <row r="671" spans="1:8" x14ac:dyDescent="0.3">
      <c r="A671">
        <v>538363</v>
      </c>
      <c r="B671" t="s">
        <v>1250</v>
      </c>
      <c r="C671" t="s">
        <v>1251</v>
      </c>
      <c r="D671">
        <v>4</v>
      </c>
      <c r="E671" s="1">
        <v>40522.718055555553</v>
      </c>
      <c r="F671">
        <v>2.95</v>
      </c>
      <c r="G671">
        <v>18016</v>
      </c>
      <c r="H671" t="s">
        <v>10</v>
      </c>
    </row>
    <row r="672" spans="1:8" x14ac:dyDescent="0.3">
      <c r="A672">
        <v>538364</v>
      </c>
      <c r="B672">
        <v>22553</v>
      </c>
      <c r="C672" t="s">
        <v>222</v>
      </c>
      <c r="D672">
        <v>2</v>
      </c>
      <c r="E672" s="1">
        <v>40522.726388888892</v>
      </c>
      <c r="F672">
        <v>1.65</v>
      </c>
      <c r="G672">
        <v>14448</v>
      </c>
      <c r="H672" t="s">
        <v>10</v>
      </c>
    </row>
    <row r="673" spans="1:8" x14ac:dyDescent="0.3">
      <c r="A673">
        <v>538368</v>
      </c>
      <c r="B673">
        <v>22420</v>
      </c>
      <c r="C673" t="s">
        <v>1359</v>
      </c>
      <c r="D673">
        <v>1</v>
      </c>
      <c r="E673" s="1">
        <v>40524.456250000003</v>
      </c>
      <c r="F673">
        <v>0.42</v>
      </c>
      <c r="G673">
        <v>15503</v>
      </c>
      <c r="H673" t="s">
        <v>10</v>
      </c>
    </row>
    <row r="674" spans="1:8" x14ac:dyDescent="0.3">
      <c r="A674" t="s">
        <v>3006</v>
      </c>
      <c r="B674">
        <v>20985</v>
      </c>
      <c r="C674" t="s">
        <v>2265</v>
      </c>
      <c r="D674">
        <v>-12</v>
      </c>
      <c r="E674" s="1">
        <v>40524.467361111114</v>
      </c>
      <c r="F674">
        <v>1.25</v>
      </c>
      <c r="G674">
        <v>16779</v>
      </c>
      <c r="H674" t="s">
        <v>10</v>
      </c>
    </row>
    <row r="675" spans="1:8" x14ac:dyDescent="0.3">
      <c r="A675">
        <v>538374</v>
      </c>
      <c r="B675" t="s">
        <v>407</v>
      </c>
      <c r="C675" t="s">
        <v>408</v>
      </c>
      <c r="D675">
        <v>2</v>
      </c>
      <c r="E675" s="1">
        <v>40524.470138888886</v>
      </c>
      <c r="F675">
        <v>1.95</v>
      </c>
      <c r="G675">
        <v>14159</v>
      </c>
      <c r="H675" t="s">
        <v>10</v>
      </c>
    </row>
    <row r="676" spans="1:8" x14ac:dyDescent="0.3">
      <c r="A676" t="s">
        <v>3009</v>
      </c>
      <c r="B676">
        <v>22055</v>
      </c>
      <c r="C676" t="s">
        <v>2959</v>
      </c>
      <c r="D676">
        <v>-1</v>
      </c>
      <c r="E676" s="1">
        <v>40524.474305555559</v>
      </c>
      <c r="F676">
        <v>1.65</v>
      </c>
      <c r="G676">
        <v>15224</v>
      </c>
      <c r="H676" t="s">
        <v>10</v>
      </c>
    </row>
    <row r="677" spans="1:8" x14ac:dyDescent="0.3">
      <c r="A677">
        <v>538378</v>
      </c>
      <c r="B677">
        <v>82599</v>
      </c>
      <c r="C677" t="s">
        <v>1413</v>
      </c>
      <c r="D677">
        <v>5</v>
      </c>
      <c r="E677" s="1">
        <v>40524.476388888892</v>
      </c>
      <c r="F677">
        <v>2.1</v>
      </c>
      <c r="G677">
        <v>14577</v>
      </c>
      <c r="H677" t="s">
        <v>10</v>
      </c>
    </row>
    <row r="678" spans="1:8" x14ac:dyDescent="0.3">
      <c r="A678">
        <v>538409</v>
      </c>
      <c r="B678">
        <v>85152</v>
      </c>
      <c r="C678" t="s">
        <v>239</v>
      </c>
      <c r="D678">
        <v>1</v>
      </c>
      <c r="E678" s="1">
        <v>40524.492361111108</v>
      </c>
      <c r="F678">
        <v>2.1</v>
      </c>
      <c r="G678">
        <v>17236</v>
      </c>
      <c r="H678" t="s">
        <v>10</v>
      </c>
    </row>
    <row r="679" spans="1:8" x14ac:dyDescent="0.3">
      <c r="A679">
        <v>538418</v>
      </c>
      <c r="B679">
        <v>22911</v>
      </c>
      <c r="C679" t="s">
        <v>726</v>
      </c>
      <c r="D679">
        <v>3</v>
      </c>
      <c r="E679" s="1">
        <v>40524.5</v>
      </c>
      <c r="F679">
        <v>2.95</v>
      </c>
      <c r="G679">
        <v>17372</v>
      </c>
      <c r="H679" t="s">
        <v>10</v>
      </c>
    </row>
    <row r="680" spans="1:8" x14ac:dyDescent="0.3">
      <c r="A680">
        <v>538420</v>
      </c>
      <c r="B680">
        <v>17096</v>
      </c>
      <c r="C680" t="s">
        <v>2772</v>
      </c>
      <c r="D680">
        <v>1728</v>
      </c>
      <c r="E680" s="1">
        <v>40524.502083333333</v>
      </c>
      <c r="F680">
        <v>0.17</v>
      </c>
      <c r="G680">
        <v>12875</v>
      </c>
      <c r="H680" t="s">
        <v>10</v>
      </c>
    </row>
    <row r="681" spans="1:8" x14ac:dyDescent="0.3">
      <c r="A681">
        <v>538421</v>
      </c>
      <c r="B681">
        <v>16218</v>
      </c>
      <c r="C681" t="s">
        <v>1965</v>
      </c>
      <c r="D681">
        <v>5</v>
      </c>
      <c r="E681" s="1">
        <v>40524.505555555559</v>
      </c>
      <c r="F681">
        <v>0.16</v>
      </c>
      <c r="G681">
        <v>17917</v>
      </c>
      <c r="H681" t="s">
        <v>10</v>
      </c>
    </row>
    <row r="682" spans="1:8" x14ac:dyDescent="0.3">
      <c r="A682">
        <v>538437</v>
      </c>
      <c r="B682" t="s">
        <v>76</v>
      </c>
      <c r="C682" t="s">
        <v>77</v>
      </c>
      <c r="D682">
        <v>2</v>
      </c>
      <c r="E682" s="1">
        <v>40524.512499999997</v>
      </c>
      <c r="F682">
        <v>1.95</v>
      </c>
      <c r="G682">
        <v>16010</v>
      </c>
      <c r="H682" t="s">
        <v>10</v>
      </c>
    </row>
    <row r="683" spans="1:8" x14ac:dyDescent="0.3">
      <c r="A683">
        <v>538453</v>
      </c>
      <c r="B683" t="s">
        <v>595</v>
      </c>
      <c r="C683" t="s">
        <v>596</v>
      </c>
      <c r="D683">
        <v>1</v>
      </c>
      <c r="E683" s="1">
        <v>40524.518055555556</v>
      </c>
      <c r="F683">
        <v>2.95</v>
      </c>
      <c r="G683">
        <v>16779</v>
      </c>
      <c r="H683" t="s">
        <v>10</v>
      </c>
    </row>
    <row r="684" spans="1:8" x14ac:dyDescent="0.3">
      <c r="A684">
        <v>538473</v>
      </c>
      <c r="B684">
        <v>82583</v>
      </c>
      <c r="C684" t="s">
        <v>998</v>
      </c>
      <c r="D684">
        <v>12</v>
      </c>
      <c r="E684" s="1">
        <v>40524.524305555555</v>
      </c>
      <c r="F684">
        <v>2.1</v>
      </c>
      <c r="G684">
        <v>13668</v>
      </c>
      <c r="H684" t="s">
        <v>10</v>
      </c>
    </row>
    <row r="685" spans="1:8" x14ac:dyDescent="0.3">
      <c r="A685">
        <v>538497</v>
      </c>
      <c r="B685">
        <v>22118</v>
      </c>
      <c r="C685" t="s">
        <v>796</v>
      </c>
      <c r="D685">
        <v>1</v>
      </c>
      <c r="E685" s="1">
        <v>40524.530555555553</v>
      </c>
      <c r="F685">
        <v>4.95</v>
      </c>
      <c r="G685">
        <v>14684</v>
      </c>
      <c r="H685" t="s">
        <v>10</v>
      </c>
    </row>
    <row r="686" spans="1:8" x14ac:dyDescent="0.3">
      <c r="A686">
        <v>538499</v>
      </c>
      <c r="B686">
        <v>20748</v>
      </c>
      <c r="C686" t="s">
        <v>2216</v>
      </c>
      <c r="D686">
        <v>3</v>
      </c>
      <c r="E686" s="1">
        <v>40524.531944444447</v>
      </c>
      <c r="F686">
        <v>12.75</v>
      </c>
      <c r="G686">
        <v>17819</v>
      </c>
      <c r="H686" t="s">
        <v>10</v>
      </c>
    </row>
    <row r="687" spans="1:8" x14ac:dyDescent="0.3">
      <c r="A687">
        <v>538504</v>
      </c>
      <c r="B687">
        <v>84882</v>
      </c>
      <c r="C687" t="s">
        <v>3024</v>
      </c>
      <c r="D687">
        <v>3</v>
      </c>
      <c r="E687" s="1">
        <v>40524.542361111111</v>
      </c>
      <c r="F687">
        <v>3.75</v>
      </c>
      <c r="G687">
        <v>16011</v>
      </c>
      <c r="H687" t="s">
        <v>10</v>
      </c>
    </row>
    <row r="688" spans="1:8" x14ac:dyDescent="0.3">
      <c r="A688">
        <v>538507</v>
      </c>
      <c r="B688">
        <v>22161</v>
      </c>
      <c r="C688" t="s">
        <v>892</v>
      </c>
      <c r="D688">
        <v>38</v>
      </c>
      <c r="E688" s="1">
        <v>40524.55972222222</v>
      </c>
      <c r="F688">
        <v>0.65</v>
      </c>
      <c r="G688">
        <v>15547</v>
      </c>
      <c r="H688" t="s">
        <v>10</v>
      </c>
    </row>
    <row r="689" spans="1:8" x14ac:dyDescent="0.3">
      <c r="A689">
        <v>538510</v>
      </c>
      <c r="B689">
        <v>22739</v>
      </c>
      <c r="C689" t="s">
        <v>444</v>
      </c>
      <c r="D689">
        <v>1</v>
      </c>
      <c r="E689" s="1">
        <v>40524.574305555558</v>
      </c>
      <c r="F689">
        <v>1.65</v>
      </c>
      <c r="G689">
        <v>18004</v>
      </c>
      <c r="H689" t="s">
        <v>10</v>
      </c>
    </row>
    <row r="690" spans="1:8" x14ac:dyDescent="0.3">
      <c r="A690">
        <v>538511</v>
      </c>
      <c r="B690">
        <v>22625</v>
      </c>
      <c r="C690" t="s">
        <v>707</v>
      </c>
      <c r="D690">
        <v>5</v>
      </c>
      <c r="E690" s="1">
        <v>40524.580555555556</v>
      </c>
      <c r="F690">
        <v>8.5</v>
      </c>
      <c r="G690">
        <v>13959</v>
      </c>
      <c r="H690" t="s">
        <v>10</v>
      </c>
    </row>
    <row r="691" spans="1:8" x14ac:dyDescent="0.3">
      <c r="A691">
        <v>538512</v>
      </c>
      <c r="B691">
        <v>22424</v>
      </c>
      <c r="C691" t="s">
        <v>162</v>
      </c>
      <c r="D691">
        <v>2</v>
      </c>
      <c r="E691" s="1">
        <v>40524.585416666669</v>
      </c>
      <c r="F691">
        <v>12.75</v>
      </c>
      <c r="G691">
        <v>16665</v>
      </c>
      <c r="H691" t="s">
        <v>10</v>
      </c>
    </row>
    <row r="692" spans="1:8" x14ac:dyDescent="0.3">
      <c r="A692">
        <v>538517</v>
      </c>
      <c r="B692">
        <v>22491</v>
      </c>
      <c r="C692" t="s">
        <v>1550</v>
      </c>
      <c r="D692">
        <v>6</v>
      </c>
      <c r="E692" s="1">
        <v>40524.670138888891</v>
      </c>
      <c r="F692">
        <v>0.85</v>
      </c>
      <c r="G692">
        <v>17618</v>
      </c>
      <c r="H692" t="s">
        <v>10</v>
      </c>
    </row>
    <row r="693" spans="1:8" x14ac:dyDescent="0.3">
      <c r="A693">
        <v>538518</v>
      </c>
      <c r="B693" t="s">
        <v>544</v>
      </c>
      <c r="C693" t="s">
        <v>545</v>
      </c>
      <c r="D693">
        <v>1</v>
      </c>
      <c r="E693" s="1">
        <v>40524.676388888889</v>
      </c>
      <c r="F693">
        <v>4.25</v>
      </c>
      <c r="G693">
        <v>14505</v>
      </c>
      <c r="H693" t="s">
        <v>10</v>
      </c>
    </row>
    <row r="694" spans="1:8" x14ac:dyDescent="0.3">
      <c r="A694">
        <v>538522</v>
      </c>
      <c r="B694">
        <v>20801</v>
      </c>
      <c r="C694" t="s">
        <v>2613</v>
      </c>
      <c r="D694">
        <v>32</v>
      </c>
      <c r="E694" s="1">
        <v>40525.381249999999</v>
      </c>
      <c r="F694">
        <v>0.75</v>
      </c>
      <c r="G694">
        <v>16210</v>
      </c>
      <c r="H694" t="s">
        <v>10</v>
      </c>
    </row>
    <row r="695" spans="1:8" x14ac:dyDescent="0.3">
      <c r="A695">
        <v>538523</v>
      </c>
      <c r="B695" t="s">
        <v>1414</v>
      </c>
      <c r="C695" t="s">
        <v>1415</v>
      </c>
      <c r="D695">
        <v>6</v>
      </c>
      <c r="E695" s="1">
        <v>40525.395138888889</v>
      </c>
      <c r="F695">
        <v>2.95</v>
      </c>
      <c r="G695">
        <v>13198</v>
      </c>
      <c r="H695" t="s">
        <v>10</v>
      </c>
    </row>
    <row r="696" spans="1:8" x14ac:dyDescent="0.3">
      <c r="A696">
        <v>538526</v>
      </c>
      <c r="B696" t="s">
        <v>675</v>
      </c>
      <c r="C696" t="s">
        <v>676</v>
      </c>
      <c r="D696">
        <v>288</v>
      </c>
      <c r="E696" s="1">
        <v>40525.40902777778</v>
      </c>
      <c r="F696">
        <v>1.25</v>
      </c>
      <c r="G696">
        <v>13225</v>
      </c>
      <c r="H696" t="s">
        <v>10</v>
      </c>
    </row>
    <row r="697" spans="1:8" x14ac:dyDescent="0.3">
      <c r="A697">
        <v>538527</v>
      </c>
      <c r="B697">
        <v>22130</v>
      </c>
      <c r="C697" t="s">
        <v>452</v>
      </c>
      <c r="D697">
        <v>12</v>
      </c>
      <c r="E697" s="1">
        <v>40525.411111111112</v>
      </c>
      <c r="F697">
        <v>0.85</v>
      </c>
      <c r="G697">
        <v>15361</v>
      </c>
      <c r="H697" t="s">
        <v>10</v>
      </c>
    </row>
    <row r="698" spans="1:8" x14ac:dyDescent="0.3">
      <c r="A698">
        <v>538533</v>
      </c>
      <c r="B698">
        <v>85227</v>
      </c>
      <c r="C698" t="s">
        <v>1447</v>
      </c>
      <c r="D698">
        <v>1</v>
      </c>
      <c r="E698" s="1">
        <v>40525.438194444447</v>
      </c>
      <c r="F698">
        <v>0.85</v>
      </c>
      <c r="G698">
        <v>14796</v>
      </c>
      <c r="H698" t="s">
        <v>10</v>
      </c>
    </row>
    <row r="699" spans="1:8" x14ac:dyDescent="0.3">
      <c r="A699" t="s">
        <v>3058</v>
      </c>
      <c r="B699">
        <v>21430</v>
      </c>
      <c r="C699" t="s">
        <v>1581</v>
      </c>
      <c r="D699">
        <v>-2</v>
      </c>
      <c r="E699" s="1">
        <v>40525.438194444447</v>
      </c>
      <c r="F699">
        <v>3.75</v>
      </c>
      <c r="G699">
        <v>13715</v>
      </c>
      <c r="H699" t="s">
        <v>10</v>
      </c>
    </row>
    <row r="700" spans="1:8" x14ac:dyDescent="0.3">
      <c r="A700">
        <v>538558</v>
      </c>
      <c r="B700">
        <v>21390</v>
      </c>
      <c r="C700" t="s">
        <v>1589</v>
      </c>
      <c r="D700">
        <v>2</v>
      </c>
      <c r="E700" s="1">
        <v>40525.456944444442</v>
      </c>
      <c r="F700">
        <v>1.25</v>
      </c>
      <c r="G700">
        <v>13069</v>
      </c>
      <c r="H700" t="s">
        <v>10</v>
      </c>
    </row>
    <row r="701" spans="1:8" x14ac:dyDescent="0.3">
      <c r="A701">
        <v>538592</v>
      </c>
      <c r="B701">
        <v>21030</v>
      </c>
      <c r="C701" t="s">
        <v>1756</v>
      </c>
      <c r="D701">
        <v>1</v>
      </c>
      <c r="E701" s="1">
        <v>40525.490972222222</v>
      </c>
      <c r="F701">
        <v>1.25</v>
      </c>
      <c r="G701">
        <v>15854</v>
      </c>
      <c r="H701" t="s">
        <v>10</v>
      </c>
    </row>
    <row r="702" spans="1:8" x14ac:dyDescent="0.3">
      <c r="A702">
        <v>538594</v>
      </c>
      <c r="B702">
        <v>21100</v>
      </c>
      <c r="C702" t="s">
        <v>1865</v>
      </c>
      <c r="D702">
        <v>10</v>
      </c>
      <c r="E702" s="1">
        <v>40525.497916666667</v>
      </c>
      <c r="F702">
        <v>1.65</v>
      </c>
      <c r="G702">
        <v>16927</v>
      </c>
      <c r="H702" t="s">
        <v>10</v>
      </c>
    </row>
    <row r="703" spans="1:8" x14ac:dyDescent="0.3">
      <c r="A703" t="s">
        <v>3075</v>
      </c>
      <c r="B703">
        <v>82482</v>
      </c>
      <c r="C703" t="s">
        <v>69</v>
      </c>
      <c r="D703">
        <v>-2</v>
      </c>
      <c r="E703" s="1">
        <v>40525.502083333333</v>
      </c>
      <c r="F703">
        <v>2.5499999999999998</v>
      </c>
      <c r="G703">
        <v>15555</v>
      </c>
      <c r="H703" t="s">
        <v>10</v>
      </c>
    </row>
    <row r="704" spans="1:8" x14ac:dyDescent="0.3">
      <c r="A704">
        <v>538597</v>
      </c>
      <c r="B704">
        <v>16216</v>
      </c>
      <c r="C704" t="s">
        <v>3027</v>
      </c>
      <c r="D704">
        <v>10</v>
      </c>
      <c r="E704" s="1">
        <v>40525.518055555556</v>
      </c>
      <c r="F704">
        <v>0.16</v>
      </c>
      <c r="G704">
        <v>15555</v>
      </c>
      <c r="H704" t="s">
        <v>10</v>
      </c>
    </row>
    <row r="705" spans="1:8" x14ac:dyDescent="0.3">
      <c r="A705">
        <v>538625</v>
      </c>
      <c r="B705">
        <v>22634</v>
      </c>
      <c r="C705" t="s">
        <v>731</v>
      </c>
      <c r="D705">
        <v>2</v>
      </c>
      <c r="E705" s="1">
        <v>40525.534722222219</v>
      </c>
      <c r="F705">
        <v>9.9499999999999993</v>
      </c>
      <c r="G705">
        <v>14544</v>
      </c>
      <c r="H705" t="s">
        <v>10</v>
      </c>
    </row>
    <row r="706" spans="1:8" x14ac:dyDescent="0.3">
      <c r="A706" t="s">
        <v>3077</v>
      </c>
      <c r="B706">
        <v>21452</v>
      </c>
      <c r="C706" t="s">
        <v>724</v>
      </c>
      <c r="D706">
        <v>-1</v>
      </c>
      <c r="E706" s="1">
        <v>40525.54791666667</v>
      </c>
      <c r="F706">
        <v>2.95</v>
      </c>
      <c r="G706">
        <v>17231</v>
      </c>
      <c r="H706" t="s">
        <v>10</v>
      </c>
    </row>
    <row r="707" spans="1:8" x14ac:dyDescent="0.3">
      <c r="A707">
        <v>538629</v>
      </c>
      <c r="B707">
        <v>22646</v>
      </c>
      <c r="C707" t="s">
        <v>130</v>
      </c>
      <c r="D707">
        <v>3</v>
      </c>
      <c r="E707" s="1">
        <v>40525.548611111109</v>
      </c>
      <c r="F707">
        <v>1.45</v>
      </c>
      <c r="G707">
        <v>17799</v>
      </c>
      <c r="H707" t="s">
        <v>10</v>
      </c>
    </row>
    <row r="708" spans="1:8" x14ac:dyDescent="0.3">
      <c r="A708">
        <v>538630</v>
      </c>
      <c r="B708">
        <v>20711</v>
      </c>
      <c r="C708" t="s">
        <v>855</v>
      </c>
      <c r="D708">
        <v>10</v>
      </c>
      <c r="E708" s="1">
        <v>40525.559027777781</v>
      </c>
      <c r="F708">
        <v>1.95</v>
      </c>
      <c r="G708">
        <v>14565</v>
      </c>
      <c r="H708" t="s">
        <v>10</v>
      </c>
    </row>
    <row r="709" spans="1:8" x14ac:dyDescent="0.3">
      <c r="A709">
        <v>538634</v>
      </c>
      <c r="B709">
        <v>22075</v>
      </c>
      <c r="C709" t="s">
        <v>398</v>
      </c>
      <c r="D709">
        <v>8</v>
      </c>
      <c r="E709" s="1">
        <v>40525.561111111114</v>
      </c>
      <c r="F709">
        <v>1.65</v>
      </c>
      <c r="G709">
        <v>14085</v>
      </c>
      <c r="H709" t="s">
        <v>10</v>
      </c>
    </row>
    <row r="710" spans="1:8" x14ac:dyDescent="0.3">
      <c r="A710">
        <v>538635</v>
      </c>
      <c r="B710" t="s">
        <v>656</v>
      </c>
      <c r="C710" t="s">
        <v>657</v>
      </c>
      <c r="D710">
        <v>1</v>
      </c>
      <c r="E710" s="1">
        <v>40525.563888888886</v>
      </c>
      <c r="F710">
        <v>1.45</v>
      </c>
      <c r="G710">
        <v>17303</v>
      </c>
      <c r="H710" t="s">
        <v>10</v>
      </c>
    </row>
    <row r="711" spans="1:8" x14ac:dyDescent="0.3">
      <c r="A711">
        <v>538636</v>
      </c>
      <c r="B711">
        <v>21136</v>
      </c>
      <c r="C711" t="s">
        <v>1268</v>
      </c>
      <c r="D711">
        <v>16</v>
      </c>
      <c r="E711" s="1">
        <v>40525.576388888891</v>
      </c>
      <c r="F711">
        <v>1.69</v>
      </c>
      <c r="G711">
        <v>14639</v>
      </c>
      <c r="H711" t="s">
        <v>10</v>
      </c>
    </row>
    <row r="712" spans="1:8" x14ac:dyDescent="0.3">
      <c r="A712">
        <v>538638</v>
      </c>
      <c r="B712" t="s">
        <v>2127</v>
      </c>
      <c r="C712" t="s">
        <v>2128</v>
      </c>
      <c r="D712">
        <v>2</v>
      </c>
      <c r="E712" s="1">
        <v>40525.594444444447</v>
      </c>
      <c r="F712">
        <v>2.95</v>
      </c>
      <c r="G712">
        <v>17231</v>
      </c>
      <c r="H712" t="s">
        <v>10</v>
      </c>
    </row>
    <row r="713" spans="1:8" x14ac:dyDescent="0.3">
      <c r="A713">
        <v>538639</v>
      </c>
      <c r="B713">
        <v>20829</v>
      </c>
      <c r="C713" t="s">
        <v>2102</v>
      </c>
      <c r="D713">
        <v>8</v>
      </c>
      <c r="E713" s="1">
        <v>40525.599999999999</v>
      </c>
      <c r="F713">
        <v>2.1</v>
      </c>
      <c r="G713">
        <v>17179</v>
      </c>
      <c r="H713" t="s">
        <v>10</v>
      </c>
    </row>
    <row r="714" spans="1:8" x14ac:dyDescent="0.3">
      <c r="A714">
        <v>538640</v>
      </c>
      <c r="B714">
        <v>22082</v>
      </c>
      <c r="C714" t="s">
        <v>577</v>
      </c>
      <c r="D714">
        <v>5</v>
      </c>
      <c r="E714" s="1">
        <v>40525.605555555558</v>
      </c>
      <c r="F714">
        <v>1.65</v>
      </c>
      <c r="G714">
        <v>17524</v>
      </c>
      <c r="H714" t="s">
        <v>10</v>
      </c>
    </row>
    <row r="715" spans="1:8" x14ac:dyDescent="0.3">
      <c r="A715">
        <v>538641</v>
      </c>
      <c r="B715">
        <v>20718</v>
      </c>
      <c r="C715" t="s">
        <v>1299</v>
      </c>
      <c r="D715">
        <v>20</v>
      </c>
      <c r="E715" s="1">
        <v>40525.60833333333</v>
      </c>
      <c r="F715">
        <v>1.25</v>
      </c>
      <c r="G715">
        <v>15640</v>
      </c>
      <c r="H715" t="s">
        <v>10</v>
      </c>
    </row>
    <row r="716" spans="1:8" x14ac:dyDescent="0.3">
      <c r="A716">
        <v>538648</v>
      </c>
      <c r="B716">
        <v>21662</v>
      </c>
      <c r="C716" t="s">
        <v>747</v>
      </c>
      <c r="D716">
        <v>48</v>
      </c>
      <c r="E716" s="1">
        <v>40525.62222222222</v>
      </c>
      <c r="F716">
        <v>5.45</v>
      </c>
      <c r="G716">
        <v>17937</v>
      </c>
      <c r="H716" t="s">
        <v>10</v>
      </c>
    </row>
    <row r="717" spans="1:8" x14ac:dyDescent="0.3">
      <c r="A717" t="s">
        <v>3089</v>
      </c>
      <c r="B717">
        <v>22778</v>
      </c>
      <c r="C717" t="s">
        <v>133</v>
      </c>
      <c r="D717">
        <v>-1</v>
      </c>
      <c r="E717" s="1">
        <v>40525.628472222219</v>
      </c>
      <c r="F717">
        <v>3.95</v>
      </c>
      <c r="G717">
        <v>15311</v>
      </c>
      <c r="H717" t="s">
        <v>10</v>
      </c>
    </row>
    <row r="718" spans="1:8" x14ac:dyDescent="0.3">
      <c r="A718">
        <v>538654</v>
      </c>
      <c r="B718">
        <v>22723</v>
      </c>
      <c r="C718" t="s">
        <v>3092</v>
      </c>
      <c r="D718">
        <v>4</v>
      </c>
      <c r="E718" s="1">
        <v>40525.634027777778</v>
      </c>
      <c r="F718">
        <v>3.95</v>
      </c>
      <c r="G718">
        <v>13089</v>
      </c>
      <c r="H718" t="s">
        <v>10</v>
      </c>
    </row>
    <row r="719" spans="1:8" x14ac:dyDescent="0.3">
      <c r="A719">
        <v>538655</v>
      </c>
      <c r="B719" t="s">
        <v>3095</v>
      </c>
      <c r="C719" t="s">
        <v>3096</v>
      </c>
      <c r="D719">
        <v>1</v>
      </c>
      <c r="E719" s="1">
        <v>40525.636111111111</v>
      </c>
      <c r="F719">
        <v>5.95</v>
      </c>
      <c r="G719">
        <v>17375</v>
      </c>
      <c r="H719" t="s">
        <v>10</v>
      </c>
    </row>
    <row r="720" spans="1:8" x14ac:dyDescent="0.3">
      <c r="A720">
        <v>538656</v>
      </c>
      <c r="B720" t="s">
        <v>2987</v>
      </c>
      <c r="C720" t="s">
        <v>2988</v>
      </c>
      <c r="D720">
        <v>1</v>
      </c>
      <c r="E720" s="1">
        <v>40525.638888888891</v>
      </c>
      <c r="F720">
        <v>2.1</v>
      </c>
      <c r="G720">
        <v>17371</v>
      </c>
      <c r="H720" t="s">
        <v>10</v>
      </c>
    </row>
    <row r="721" spans="1:8" x14ac:dyDescent="0.3">
      <c r="A721">
        <v>538658</v>
      </c>
      <c r="B721">
        <v>22371</v>
      </c>
      <c r="C721" t="s">
        <v>363</v>
      </c>
      <c r="D721">
        <v>1</v>
      </c>
      <c r="E721" s="1">
        <v>40525.648611111108</v>
      </c>
      <c r="F721">
        <v>4.25</v>
      </c>
      <c r="G721">
        <v>17969</v>
      </c>
      <c r="H721" t="s">
        <v>10</v>
      </c>
    </row>
    <row r="722" spans="1:8" x14ac:dyDescent="0.3">
      <c r="A722">
        <v>538659</v>
      </c>
      <c r="B722">
        <v>21351</v>
      </c>
      <c r="C722" t="s">
        <v>1230</v>
      </c>
      <c r="D722">
        <v>2</v>
      </c>
      <c r="E722" s="1">
        <v>40525.65</v>
      </c>
      <c r="F722">
        <v>6.75</v>
      </c>
      <c r="G722">
        <v>14625</v>
      </c>
      <c r="H722" t="s">
        <v>10</v>
      </c>
    </row>
    <row r="723" spans="1:8" x14ac:dyDescent="0.3">
      <c r="A723">
        <v>538661</v>
      </c>
      <c r="B723" t="s">
        <v>1502</v>
      </c>
      <c r="C723" t="s">
        <v>1503</v>
      </c>
      <c r="D723">
        <v>24</v>
      </c>
      <c r="E723" s="1">
        <v>40525.654166666667</v>
      </c>
      <c r="F723">
        <v>1.25</v>
      </c>
      <c r="G723">
        <v>15194</v>
      </c>
      <c r="H723" t="s">
        <v>10</v>
      </c>
    </row>
    <row r="724" spans="1:8" x14ac:dyDescent="0.3">
      <c r="A724">
        <v>538662</v>
      </c>
      <c r="B724">
        <v>20704</v>
      </c>
      <c r="C724" t="s">
        <v>3062</v>
      </c>
      <c r="D724">
        <v>8</v>
      </c>
      <c r="E724" s="1">
        <v>40525.655555555553</v>
      </c>
      <c r="F724">
        <v>1.95</v>
      </c>
      <c r="G724">
        <v>15159</v>
      </c>
      <c r="H724" t="s">
        <v>10</v>
      </c>
    </row>
    <row r="725" spans="1:8" x14ac:dyDescent="0.3">
      <c r="A725">
        <v>538663</v>
      </c>
      <c r="B725">
        <v>22964</v>
      </c>
      <c r="C725" t="s">
        <v>333</v>
      </c>
      <c r="D725">
        <v>6</v>
      </c>
      <c r="E725" s="1">
        <v>40525.65625</v>
      </c>
      <c r="F725">
        <v>2.1</v>
      </c>
      <c r="G725">
        <v>15159</v>
      </c>
      <c r="H725" t="s">
        <v>10</v>
      </c>
    </row>
    <row r="726" spans="1:8" x14ac:dyDescent="0.3">
      <c r="A726">
        <v>538664</v>
      </c>
      <c r="B726">
        <v>20802</v>
      </c>
      <c r="C726" t="s">
        <v>2307</v>
      </c>
      <c r="D726">
        <v>36</v>
      </c>
      <c r="E726" s="1">
        <v>40525.656944444447</v>
      </c>
      <c r="F726">
        <v>0.42</v>
      </c>
      <c r="G726">
        <v>14733</v>
      </c>
      <c r="H726" t="s">
        <v>10</v>
      </c>
    </row>
    <row r="727" spans="1:8" x14ac:dyDescent="0.3">
      <c r="A727">
        <v>538665</v>
      </c>
      <c r="B727" t="s">
        <v>959</v>
      </c>
      <c r="C727" t="s">
        <v>960</v>
      </c>
      <c r="D727">
        <v>6</v>
      </c>
      <c r="E727" s="1">
        <v>40525.663888888892</v>
      </c>
      <c r="F727">
        <v>0.42</v>
      </c>
      <c r="G727">
        <v>17576</v>
      </c>
      <c r="H727" t="s">
        <v>10</v>
      </c>
    </row>
    <row r="728" spans="1:8" x14ac:dyDescent="0.3">
      <c r="A728">
        <v>538678</v>
      </c>
      <c r="B728">
        <v>22481</v>
      </c>
      <c r="C728" t="s">
        <v>687</v>
      </c>
      <c r="D728">
        <v>2</v>
      </c>
      <c r="E728" s="1">
        <v>40525.698611111111</v>
      </c>
      <c r="F728">
        <v>1.25</v>
      </c>
      <c r="H728" t="s">
        <v>10</v>
      </c>
    </row>
    <row r="729" spans="1:8" x14ac:dyDescent="0.3">
      <c r="A729">
        <v>538683</v>
      </c>
      <c r="B729">
        <v>22151</v>
      </c>
      <c r="C729" t="s">
        <v>625</v>
      </c>
      <c r="D729">
        <v>12</v>
      </c>
      <c r="E729" s="1">
        <v>40525.736111111109</v>
      </c>
      <c r="F729">
        <v>0.42</v>
      </c>
      <c r="G729">
        <v>14525</v>
      </c>
      <c r="H729" t="s">
        <v>10</v>
      </c>
    </row>
    <row r="730" spans="1:8" x14ac:dyDescent="0.3">
      <c r="A730" t="s">
        <v>3117</v>
      </c>
      <c r="B730">
        <v>22467</v>
      </c>
      <c r="C730" t="s">
        <v>306</v>
      </c>
      <c r="D730">
        <v>-1</v>
      </c>
      <c r="E730" s="1">
        <v>40526.40902777778</v>
      </c>
      <c r="F730">
        <v>2.5499999999999998</v>
      </c>
      <c r="H730" t="s">
        <v>10</v>
      </c>
    </row>
    <row r="731" spans="1:8" x14ac:dyDescent="0.3">
      <c r="A731">
        <v>538689</v>
      </c>
      <c r="B731" t="s">
        <v>977</v>
      </c>
      <c r="C731" t="s">
        <v>978</v>
      </c>
      <c r="D731">
        <v>8</v>
      </c>
      <c r="E731" s="1">
        <v>40526.411111111112</v>
      </c>
      <c r="F731">
        <v>1.95</v>
      </c>
      <c r="G731">
        <v>13050</v>
      </c>
      <c r="H731" t="s">
        <v>10</v>
      </c>
    </row>
    <row r="732" spans="1:8" x14ac:dyDescent="0.3">
      <c r="A732" t="s">
        <v>3120</v>
      </c>
      <c r="B732">
        <v>22801</v>
      </c>
      <c r="C732" t="s">
        <v>806</v>
      </c>
      <c r="D732">
        <v>-1</v>
      </c>
      <c r="E732" s="1">
        <v>40526.415277777778</v>
      </c>
      <c r="F732">
        <v>3.75</v>
      </c>
      <c r="G732">
        <v>13599</v>
      </c>
      <c r="H732" t="s">
        <v>10</v>
      </c>
    </row>
    <row r="733" spans="1:8" x14ac:dyDescent="0.3">
      <c r="A733" t="s">
        <v>3121</v>
      </c>
      <c r="B733">
        <v>79164</v>
      </c>
      <c r="C733" t="s">
        <v>1720</v>
      </c>
      <c r="D733">
        <v>-3</v>
      </c>
      <c r="E733" s="1">
        <v>40526.415972222225</v>
      </c>
      <c r="F733">
        <v>1.65</v>
      </c>
      <c r="G733">
        <v>16558</v>
      </c>
      <c r="H733" t="s">
        <v>10</v>
      </c>
    </row>
    <row r="734" spans="1:8" x14ac:dyDescent="0.3">
      <c r="A734" t="s">
        <v>3122</v>
      </c>
      <c r="B734">
        <v>21531</v>
      </c>
      <c r="C734" t="s">
        <v>1807</v>
      </c>
      <c r="D734">
        <v>-2</v>
      </c>
      <c r="E734" s="1">
        <v>40526.416666666664</v>
      </c>
      <c r="F734">
        <v>2.5499999999999998</v>
      </c>
      <c r="G734">
        <v>16143</v>
      </c>
      <c r="H734" t="s">
        <v>10</v>
      </c>
    </row>
    <row r="735" spans="1:8" x14ac:dyDescent="0.3">
      <c r="A735" t="s">
        <v>3127</v>
      </c>
      <c r="B735">
        <v>85066</v>
      </c>
      <c r="C735" t="s">
        <v>1782</v>
      </c>
      <c r="D735">
        <v>-2</v>
      </c>
      <c r="E735" s="1">
        <v>40526.434027777781</v>
      </c>
      <c r="F735">
        <v>12.75</v>
      </c>
      <c r="G735">
        <v>16499</v>
      </c>
      <c r="H735" t="s">
        <v>10</v>
      </c>
    </row>
    <row r="736" spans="1:8" x14ac:dyDescent="0.3">
      <c r="A736" t="s">
        <v>3129</v>
      </c>
      <c r="B736">
        <v>84826</v>
      </c>
      <c r="C736" t="s">
        <v>1548</v>
      </c>
      <c r="D736">
        <v>-60</v>
      </c>
      <c r="E736" s="1">
        <v>40526.436111111114</v>
      </c>
      <c r="F736">
        <v>0.85</v>
      </c>
      <c r="G736">
        <v>13008</v>
      </c>
      <c r="H736" t="s">
        <v>10</v>
      </c>
    </row>
    <row r="737" spans="1:8" x14ac:dyDescent="0.3">
      <c r="A737">
        <v>538706</v>
      </c>
      <c r="B737">
        <v>22153</v>
      </c>
      <c r="C737" t="s">
        <v>406</v>
      </c>
      <c r="D737">
        <v>48</v>
      </c>
      <c r="E737" s="1">
        <v>40526.44027777778</v>
      </c>
      <c r="F737">
        <v>0.42</v>
      </c>
      <c r="G737">
        <v>14667</v>
      </c>
      <c r="H737" t="s">
        <v>10</v>
      </c>
    </row>
    <row r="738" spans="1:8" x14ac:dyDescent="0.3">
      <c r="A738">
        <v>538708</v>
      </c>
      <c r="B738">
        <v>22623</v>
      </c>
      <c r="C738" t="s">
        <v>28</v>
      </c>
      <c r="D738">
        <v>3</v>
      </c>
      <c r="E738" s="1">
        <v>40526.446527777778</v>
      </c>
      <c r="F738">
        <v>4.95</v>
      </c>
      <c r="G738">
        <v>16202</v>
      </c>
      <c r="H738" t="s">
        <v>10</v>
      </c>
    </row>
    <row r="739" spans="1:8" x14ac:dyDescent="0.3">
      <c r="A739">
        <v>538710</v>
      </c>
      <c r="B739">
        <v>22782</v>
      </c>
      <c r="C739" t="s">
        <v>3108</v>
      </c>
      <c r="D739">
        <v>4</v>
      </c>
      <c r="E739" s="1">
        <v>40526.449999999997</v>
      </c>
      <c r="F739">
        <v>9.9499999999999993</v>
      </c>
      <c r="G739">
        <v>18075</v>
      </c>
      <c r="H739" t="s">
        <v>10</v>
      </c>
    </row>
    <row r="740" spans="1:8" x14ac:dyDescent="0.3">
      <c r="A740" t="s">
        <v>3134</v>
      </c>
      <c r="B740">
        <v>22460</v>
      </c>
      <c r="C740" t="s">
        <v>1560</v>
      </c>
      <c r="D740">
        <v>-1</v>
      </c>
      <c r="E740" s="1">
        <v>40526.451388888891</v>
      </c>
      <c r="F740">
        <v>1.25</v>
      </c>
      <c r="G740">
        <v>15468</v>
      </c>
      <c r="H740" t="s">
        <v>10</v>
      </c>
    </row>
    <row r="741" spans="1:8" x14ac:dyDescent="0.3">
      <c r="A741" t="s">
        <v>3136</v>
      </c>
      <c r="B741">
        <v>22838</v>
      </c>
      <c r="C741" t="s">
        <v>146</v>
      </c>
      <c r="D741">
        <v>-2</v>
      </c>
      <c r="E741" s="1">
        <v>40526.453472222223</v>
      </c>
      <c r="F741">
        <v>14.95</v>
      </c>
      <c r="G741">
        <v>16570</v>
      </c>
      <c r="H741" t="s">
        <v>10</v>
      </c>
    </row>
    <row r="742" spans="1:8" x14ac:dyDescent="0.3">
      <c r="A742">
        <v>538716</v>
      </c>
      <c r="B742">
        <v>22621</v>
      </c>
      <c r="C742" t="s">
        <v>1832</v>
      </c>
      <c r="D742">
        <v>12</v>
      </c>
      <c r="E742" s="1">
        <v>40526.461111111108</v>
      </c>
      <c r="F742">
        <v>1.45</v>
      </c>
      <c r="G742">
        <v>14907</v>
      </c>
      <c r="H742" t="s">
        <v>10</v>
      </c>
    </row>
    <row r="743" spans="1:8" x14ac:dyDescent="0.3">
      <c r="A743">
        <v>538719</v>
      </c>
      <c r="B743">
        <v>22217</v>
      </c>
      <c r="C743" t="s">
        <v>690</v>
      </c>
      <c r="D743">
        <v>48</v>
      </c>
      <c r="E743" s="1">
        <v>40526.465277777781</v>
      </c>
      <c r="F743">
        <v>1.25</v>
      </c>
      <c r="G743">
        <v>15602</v>
      </c>
      <c r="H743" t="s">
        <v>10</v>
      </c>
    </row>
    <row r="744" spans="1:8" x14ac:dyDescent="0.3">
      <c r="A744" t="s">
        <v>3141</v>
      </c>
      <c r="B744">
        <v>22680</v>
      </c>
      <c r="C744" t="s">
        <v>793</v>
      </c>
      <c r="D744">
        <v>-20</v>
      </c>
      <c r="E744" s="1">
        <v>40526.469444444447</v>
      </c>
      <c r="F744">
        <v>1.25</v>
      </c>
      <c r="G744">
        <v>16955</v>
      </c>
      <c r="H744" t="s">
        <v>10</v>
      </c>
    </row>
    <row r="745" spans="1:8" x14ac:dyDescent="0.3">
      <c r="A745" t="s">
        <v>3142</v>
      </c>
      <c r="B745">
        <v>35832</v>
      </c>
      <c r="C745" t="s">
        <v>3143</v>
      </c>
      <c r="D745">
        <v>-1</v>
      </c>
      <c r="E745" s="1">
        <v>40526.470833333333</v>
      </c>
      <c r="F745">
        <v>2.95</v>
      </c>
      <c r="G745">
        <v>13078</v>
      </c>
      <c r="H745" t="s">
        <v>10</v>
      </c>
    </row>
    <row r="746" spans="1:8" x14ac:dyDescent="0.3">
      <c r="A746">
        <v>538744</v>
      </c>
      <c r="B746">
        <v>20981</v>
      </c>
      <c r="C746" t="s">
        <v>1127</v>
      </c>
      <c r="D746">
        <v>1</v>
      </c>
      <c r="E746" s="1">
        <v>40526.476388888892</v>
      </c>
      <c r="F746">
        <v>0.85</v>
      </c>
      <c r="G746">
        <v>15356</v>
      </c>
      <c r="H746" t="s">
        <v>10</v>
      </c>
    </row>
    <row r="747" spans="1:8" x14ac:dyDescent="0.3">
      <c r="A747" t="s">
        <v>3149</v>
      </c>
      <c r="B747">
        <v>22107</v>
      </c>
      <c r="C747" t="s">
        <v>624</v>
      </c>
      <c r="D747">
        <v>-8</v>
      </c>
      <c r="E747" s="1">
        <v>40526.481249999997</v>
      </c>
      <c r="F747">
        <v>3.75</v>
      </c>
      <c r="G747">
        <v>17722</v>
      </c>
      <c r="H747" t="s">
        <v>10</v>
      </c>
    </row>
    <row r="748" spans="1:8" x14ac:dyDescent="0.3">
      <c r="A748" t="s">
        <v>3150</v>
      </c>
      <c r="B748">
        <v>22686</v>
      </c>
      <c r="C748" t="s">
        <v>1189</v>
      </c>
      <c r="D748">
        <v>-12</v>
      </c>
      <c r="E748" s="1">
        <v>40526.481944444444</v>
      </c>
      <c r="F748">
        <v>1.25</v>
      </c>
      <c r="G748">
        <v>14829</v>
      </c>
      <c r="H748" t="s">
        <v>10</v>
      </c>
    </row>
    <row r="749" spans="1:8" x14ac:dyDescent="0.3">
      <c r="A749" t="s">
        <v>3152</v>
      </c>
      <c r="B749">
        <v>21876</v>
      </c>
      <c r="C749" t="s">
        <v>1846</v>
      </c>
      <c r="D749">
        <v>-1</v>
      </c>
      <c r="E749" s="1">
        <v>40526.486805555556</v>
      </c>
      <c r="F749">
        <v>1.25</v>
      </c>
      <c r="G749">
        <v>14907</v>
      </c>
      <c r="H749" t="s">
        <v>10</v>
      </c>
    </row>
    <row r="750" spans="1:8" x14ac:dyDescent="0.3">
      <c r="A750">
        <v>538797</v>
      </c>
      <c r="B750">
        <v>22704</v>
      </c>
      <c r="C750" t="s">
        <v>753</v>
      </c>
      <c r="D750">
        <v>25</v>
      </c>
      <c r="E750" s="1">
        <v>40526.488888888889</v>
      </c>
      <c r="F750">
        <v>0.42</v>
      </c>
      <c r="G750">
        <v>17685</v>
      </c>
      <c r="H750" t="s">
        <v>10</v>
      </c>
    </row>
    <row r="751" spans="1:8" x14ac:dyDescent="0.3">
      <c r="A751">
        <v>538799</v>
      </c>
      <c r="B751">
        <v>22720</v>
      </c>
      <c r="C751" t="s">
        <v>3094</v>
      </c>
      <c r="D751">
        <v>1</v>
      </c>
      <c r="E751" s="1">
        <v>40526.491666666669</v>
      </c>
      <c r="F751">
        <v>4.95</v>
      </c>
      <c r="G751">
        <v>15039</v>
      </c>
      <c r="H751" t="s">
        <v>10</v>
      </c>
    </row>
    <row r="752" spans="1:8" x14ac:dyDescent="0.3">
      <c r="A752">
        <v>538801</v>
      </c>
      <c r="B752">
        <v>21112</v>
      </c>
      <c r="C752" t="s">
        <v>1968</v>
      </c>
      <c r="D752">
        <v>24</v>
      </c>
      <c r="E752" s="1">
        <v>40526.493750000001</v>
      </c>
      <c r="F752">
        <v>1.25</v>
      </c>
      <c r="G752">
        <v>16083</v>
      </c>
      <c r="H752" t="s">
        <v>10</v>
      </c>
    </row>
    <row r="753" spans="1:8" x14ac:dyDescent="0.3">
      <c r="A753">
        <v>538807</v>
      </c>
      <c r="B753">
        <v>22759</v>
      </c>
      <c r="C753" t="s">
        <v>419</v>
      </c>
      <c r="D753">
        <v>1</v>
      </c>
      <c r="E753" s="1">
        <v>40526.504166666666</v>
      </c>
      <c r="F753">
        <v>1.65</v>
      </c>
      <c r="G753">
        <v>17194</v>
      </c>
      <c r="H753" t="s">
        <v>10</v>
      </c>
    </row>
    <row r="754" spans="1:8" x14ac:dyDescent="0.3">
      <c r="A754">
        <v>538808</v>
      </c>
      <c r="B754">
        <v>21584</v>
      </c>
      <c r="C754" t="s">
        <v>569</v>
      </c>
      <c r="D754">
        <v>1</v>
      </c>
      <c r="E754" s="1">
        <v>40526.507638888892</v>
      </c>
      <c r="F754">
        <v>1.65</v>
      </c>
      <c r="G754">
        <v>14057</v>
      </c>
      <c r="H754" t="s">
        <v>10</v>
      </c>
    </row>
    <row r="755" spans="1:8" x14ac:dyDescent="0.3">
      <c r="A755">
        <v>538812</v>
      </c>
      <c r="B755">
        <v>22422</v>
      </c>
      <c r="C755" t="s">
        <v>919</v>
      </c>
      <c r="D755">
        <v>12</v>
      </c>
      <c r="E755" s="1">
        <v>40526.517361111109</v>
      </c>
      <c r="F755">
        <v>0.65</v>
      </c>
      <c r="G755">
        <v>18044</v>
      </c>
      <c r="H755" t="s">
        <v>10</v>
      </c>
    </row>
    <row r="756" spans="1:8" x14ac:dyDescent="0.3">
      <c r="A756" t="s">
        <v>3161</v>
      </c>
      <c r="B756">
        <v>21845</v>
      </c>
      <c r="C756" t="s">
        <v>2055</v>
      </c>
      <c r="D756">
        <v>-2</v>
      </c>
      <c r="E756" s="1">
        <v>40526.518750000003</v>
      </c>
      <c r="F756">
        <v>2.95</v>
      </c>
      <c r="G756">
        <v>14606</v>
      </c>
      <c r="H756" t="s">
        <v>10</v>
      </c>
    </row>
    <row r="757" spans="1:8" x14ac:dyDescent="0.3">
      <c r="A757">
        <v>538814</v>
      </c>
      <c r="B757">
        <v>22891</v>
      </c>
      <c r="C757" t="s">
        <v>1862</v>
      </c>
      <c r="D757">
        <v>1</v>
      </c>
      <c r="E757" s="1">
        <v>40526.520833333336</v>
      </c>
      <c r="F757">
        <v>4.25</v>
      </c>
      <c r="G757">
        <v>15983</v>
      </c>
      <c r="H757" t="s">
        <v>10</v>
      </c>
    </row>
    <row r="758" spans="1:8" x14ac:dyDescent="0.3">
      <c r="A758">
        <v>538817</v>
      </c>
      <c r="B758">
        <v>22701</v>
      </c>
      <c r="C758" t="s">
        <v>2076</v>
      </c>
      <c r="D758">
        <v>24</v>
      </c>
      <c r="E758" s="1">
        <v>40526.526388888888</v>
      </c>
      <c r="F758">
        <v>0.85</v>
      </c>
      <c r="G758">
        <v>16191</v>
      </c>
      <c r="H758" t="s">
        <v>10</v>
      </c>
    </row>
    <row r="759" spans="1:8" x14ac:dyDescent="0.3">
      <c r="A759">
        <v>538827</v>
      </c>
      <c r="B759" t="s">
        <v>3167</v>
      </c>
      <c r="C759" t="s">
        <v>3168</v>
      </c>
      <c r="D759">
        <v>60</v>
      </c>
      <c r="E759" s="1">
        <v>40526.540972222225</v>
      </c>
      <c r="F759">
        <v>1.25</v>
      </c>
      <c r="G759">
        <v>14298</v>
      </c>
      <c r="H759" t="s">
        <v>10</v>
      </c>
    </row>
    <row r="760" spans="1:8" x14ac:dyDescent="0.3">
      <c r="A760">
        <v>538831</v>
      </c>
      <c r="B760">
        <v>21319</v>
      </c>
      <c r="C760" t="s">
        <v>2319</v>
      </c>
      <c r="D760">
        <v>36</v>
      </c>
      <c r="E760" s="1">
        <v>40526.543055555558</v>
      </c>
      <c r="F760">
        <v>1.45</v>
      </c>
      <c r="G760">
        <v>18144</v>
      </c>
      <c r="H760" t="s">
        <v>10</v>
      </c>
    </row>
    <row r="761" spans="1:8" x14ac:dyDescent="0.3">
      <c r="A761" t="s">
        <v>3185</v>
      </c>
      <c r="B761">
        <v>21558</v>
      </c>
      <c r="C761" t="s">
        <v>1867</v>
      </c>
      <c r="D761">
        <v>-1</v>
      </c>
      <c r="E761" s="1">
        <v>40526.545138888891</v>
      </c>
      <c r="F761">
        <v>2.5499999999999998</v>
      </c>
      <c r="G761">
        <v>14680</v>
      </c>
      <c r="H761" t="s">
        <v>10</v>
      </c>
    </row>
    <row r="762" spans="1:8" x14ac:dyDescent="0.3">
      <c r="A762">
        <v>538839</v>
      </c>
      <c r="B762" t="s">
        <v>1271</v>
      </c>
      <c r="C762" t="s">
        <v>1272</v>
      </c>
      <c r="D762">
        <v>7</v>
      </c>
      <c r="E762" s="1">
        <v>40526.548611111109</v>
      </c>
      <c r="F762">
        <v>1.25</v>
      </c>
      <c r="G762">
        <v>14606</v>
      </c>
      <c r="H762" t="s">
        <v>10</v>
      </c>
    </row>
    <row r="763" spans="1:8" x14ac:dyDescent="0.3">
      <c r="A763">
        <v>538841</v>
      </c>
      <c r="B763">
        <v>21987</v>
      </c>
      <c r="C763" t="s">
        <v>1628</v>
      </c>
      <c r="D763">
        <v>6</v>
      </c>
      <c r="E763" s="1">
        <v>40526.549305555556</v>
      </c>
      <c r="F763">
        <v>0.65</v>
      </c>
      <c r="G763">
        <v>16899</v>
      </c>
      <c r="H763" t="s">
        <v>10</v>
      </c>
    </row>
    <row r="764" spans="1:8" x14ac:dyDescent="0.3">
      <c r="A764">
        <v>538845</v>
      </c>
      <c r="B764">
        <v>21918</v>
      </c>
      <c r="C764" t="s">
        <v>1533</v>
      </c>
      <c r="D764">
        <v>24</v>
      </c>
      <c r="E764" s="1">
        <v>40526.554861111108</v>
      </c>
      <c r="F764">
        <v>0.42</v>
      </c>
      <c r="G764">
        <v>16531</v>
      </c>
      <c r="H764" t="s">
        <v>10</v>
      </c>
    </row>
    <row r="765" spans="1:8" x14ac:dyDescent="0.3">
      <c r="A765" t="s">
        <v>3187</v>
      </c>
      <c r="B765" t="s">
        <v>1039</v>
      </c>
      <c r="C765" t="s">
        <v>1040</v>
      </c>
      <c r="D765">
        <v>-240</v>
      </c>
      <c r="E765" s="1">
        <v>40526.560416666667</v>
      </c>
      <c r="F765">
        <v>4.95</v>
      </c>
      <c r="G765">
        <v>17404</v>
      </c>
      <c r="H765" t="s">
        <v>3188</v>
      </c>
    </row>
    <row r="766" spans="1:8" x14ac:dyDescent="0.3">
      <c r="A766">
        <v>538849</v>
      </c>
      <c r="B766">
        <v>22906</v>
      </c>
      <c r="C766" t="s">
        <v>631</v>
      </c>
      <c r="D766">
        <v>3</v>
      </c>
      <c r="E766" s="1">
        <v>40526.563194444447</v>
      </c>
      <c r="F766">
        <v>1.65</v>
      </c>
      <c r="G766">
        <v>14415</v>
      </c>
      <c r="H766" t="s">
        <v>10</v>
      </c>
    </row>
    <row r="767" spans="1:8" x14ac:dyDescent="0.3">
      <c r="A767">
        <v>538850</v>
      </c>
      <c r="B767">
        <v>22940</v>
      </c>
      <c r="C767" t="s">
        <v>418</v>
      </c>
      <c r="D767">
        <v>4</v>
      </c>
      <c r="E767" s="1">
        <v>40526.563194444447</v>
      </c>
      <c r="F767">
        <v>4.25</v>
      </c>
      <c r="G767">
        <v>16499</v>
      </c>
      <c r="H767" t="s">
        <v>10</v>
      </c>
    </row>
    <row r="768" spans="1:8" x14ac:dyDescent="0.3">
      <c r="A768">
        <v>538853</v>
      </c>
      <c r="B768">
        <v>22306</v>
      </c>
      <c r="C768" t="s">
        <v>2035</v>
      </c>
      <c r="D768">
        <v>6</v>
      </c>
      <c r="E768" s="1">
        <v>40526.565972222219</v>
      </c>
      <c r="F768">
        <v>1.95</v>
      </c>
      <c r="G768">
        <v>16805</v>
      </c>
      <c r="H768" t="s">
        <v>10</v>
      </c>
    </row>
    <row r="769" spans="1:8" x14ac:dyDescent="0.3">
      <c r="A769">
        <v>538855</v>
      </c>
      <c r="B769" t="s">
        <v>1032</v>
      </c>
      <c r="C769" t="s">
        <v>1033</v>
      </c>
      <c r="D769">
        <v>4</v>
      </c>
      <c r="E769" s="1">
        <v>40526.576388888891</v>
      </c>
      <c r="F769">
        <v>7.95</v>
      </c>
      <c r="G769">
        <v>16503</v>
      </c>
      <c r="H769" t="s">
        <v>10</v>
      </c>
    </row>
    <row r="770" spans="1:8" x14ac:dyDescent="0.3">
      <c r="A770">
        <v>538859</v>
      </c>
      <c r="B770">
        <v>21559</v>
      </c>
      <c r="C770" t="s">
        <v>86</v>
      </c>
      <c r="D770">
        <v>60</v>
      </c>
      <c r="E770" s="1">
        <v>40526.582638888889</v>
      </c>
      <c r="F770">
        <v>2.1</v>
      </c>
      <c r="G770">
        <v>16553</v>
      </c>
      <c r="H770" t="s">
        <v>10</v>
      </c>
    </row>
    <row r="771" spans="1:8" x14ac:dyDescent="0.3">
      <c r="A771">
        <v>538860</v>
      </c>
      <c r="B771">
        <v>22456</v>
      </c>
      <c r="C771" t="s">
        <v>1861</v>
      </c>
      <c r="D771">
        <v>4</v>
      </c>
      <c r="E771" s="1">
        <v>40526.584722222222</v>
      </c>
      <c r="F771">
        <v>4.95</v>
      </c>
      <c r="G771">
        <v>17757</v>
      </c>
      <c r="H771" t="s">
        <v>10</v>
      </c>
    </row>
    <row r="772" spans="1:8" x14ac:dyDescent="0.3">
      <c r="A772">
        <v>538862</v>
      </c>
      <c r="B772">
        <v>22914</v>
      </c>
      <c r="C772" t="s">
        <v>37</v>
      </c>
      <c r="D772">
        <v>2</v>
      </c>
      <c r="E772" s="1">
        <v>40526.59097222222</v>
      </c>
      <c r="F772">
        <v>4.95</v>
      </c>
      <c r="G772">
        <v>16710</v>
      </c>
      <c r="H772" t="s">
        <v>10</v>
      </c>
    </row>
    <row r="773" spans="1:8" x14ac:dyDescent="0.3">
      <c r="A773">
        <v>538865</v>
      </c>
      <c r="B773">
        <v>22796</v>
      </c>
      <c r="C773" t="s">
        <v>1576</v>
      </c>
      <c r="D773">
        <v>2</v>
      </c>
      <c r="E773" s="1">
        <v>40526.609027777777</v>
      </c>
      <c r="F773">
        <v>9.9499999999999993</v>
      </c>
      <c r="G773">
        <v>13238</v>
      </c>
      <c r="H773" t="s">
        <v>10</v>
      </c>
    </row>
    <row r="774" spans="1:8" x14ac:dyDescent="0.3">
      <c r="A774">
        <v>538866</v>
      </c>
      <c r="B774" t="s">
        <v>1215</v>
      </c>
      <c r="C774" t="s">
        <v>1216</v>
      </c>
      <c r="D774">
        <v>1</v>
      </c>
      <c r="E774" s="1">
        <v>40526.611111111109</v>
      </c>
      <c r="F774">
        <v>2.95</v>
      </c>
      <c r="G774">
        <v>17841</v>
      </c>
      <c r="H774" t="s">
        <v>10</v>
      </c>
    </row>
    <row r="775" spans="1:8" x14ac:dyDescent="0.3">
      <c r="A775">
        <v>538867</v>
      </c>
      <c r="B775">
        <v>20765</v>
      </c>
      <c r="C775" t="s">
        <v>1498</v>
      </c>
      <c r="D775">
        <v>1</v>
      </c>
      <c r="E775" s="1">
        <v>40526.611805555556</v>
      </c>
      <c r="F775">
        <v>3.75</v>
      </c>
      <c r="H775" t="s">
        <v>10</v>
      </c>
    </row>
    <row r="776" spans="1:8" x14ac:dyDescent="0.3">
      <c r="A776">
        <v>538872</v>
      </c>
      <c r="B776">
        <v>22725</v>
      </c>
      <c r="C776" t="s">
        <v>1263</v>
      </c>
      <c r="D776">
        <v>4</v>
      </c>
      <c r="E776" s="1">
        <v>40526.634027777778</v>
      </c>
      <c r="F776">
        <v>3.75</v>
      </c>
      <c r="G776">
        <v>13097</v>
      </c>
      <c r="H776" t="s">
        <v>10</v>
      </c>
    </row>
    <row r="777" spans="1:8" x14ac:dyDescent="0.3">
      <c r="A777">
        <v>538875</v>
      </c>
      <c r="B777">
        <v>22400</v>
      </c>
      <c r="C777" t="s">
        <v>1213</v>
      </c>
      <c r="D777">
        <v>12</v>
      </c>
      <c r="E777" s="1">
        <v>40526.637499999997</v>
      </c>
      <c r="F777">
        <v>1.25</v>
      </c>
      <c r="G777">
        <v>13756</v>
      </c>
      <c r="H777" t="s">
        <v>10</v>
      </c>
    </row>
    <row r="778" spans="1:8" x14ac:dyDescent="0.3">
      <c r="A778" t="s">
        <v>3195</v>
      </c>
      <c r="B778">
        <v>22272</v>
      </c>
      <c r="C778" t="s">
        <v>1521</v>
      </c>
      <c r="D778">
        <v>-1</v>
      </c>
      <c r="E778" s="1">
        <v>40526.638888888891</v>
      </c>
      <c r="F778">
        <v>2.95</v>
      </c>
      <c r="G778">
        <v>16499</v>
      </c>
      <c r="H778" t="s">
        <v>10</v>
      </c>
    </row>
    <row r="779" spans="1:8" x14ac:dyDescent="0.3">
      <c r="A779">
        <v>538879</v>
      </c>
      <c r="B779">
        <v>84819</v>
      </c>
      <c r="C779" t="s">
        <v>2119</v>
      </c>
      <c r="D779">
        <v>16</v>
      </c>
      <c r="E779" s="1">
        <v>40526.659722222219</v>
      </c>
      <c r="F779">
        <v>0.85</v>
      </c>
      <c r="G779">
        <v>15392</v>
      </c>
      <c r="H779" t="s">
        <v>10</v>
      </c>
    </row>
    <row r="780" spans="1:8" x14ac:dyDescent="0.3">
      <c r="A780">
        <v>538883</v>
      </c>
      <c r="B780">
        <v>22179</v>
      </c>
      <c r="C780" t="s">
        <v>437</v>
      </c>
      <c r="D780">
        <v>1</v>
      </c>
      <c r="E780" s="1">
        <v>40526.663888888892</v>
      </c>
      <c r="F780">
        <v>13.57</v>
      </c>
      <c r="H780" t="s">
        <v>10</v>
      </c>
    </row>
    <row r="781" spans="1:8" x14ac:dyDescent="0.3">
      <c r="A781" t="s">
        <v>3200</v>
      </c>
      <c r="B781">
        <v>21791</v>
      </c>
      <c r="C781" t="s">
        <v>46</v>
      </c>
      <c r="D781">
        <v>-12</v>
      </c>
      <c r="E781" s="1">
        <v>40526.663888888892</v>
      </c>
      <c r="F781">
        <v>1.25</v>
      </c>
      <c r="G781">
        <v>12797</v>
      </c>
      <c r="H781" t="s">
        <v>2071</v>
      </c>
    </row>
    <row r="782" spans="1:8" x14ac:dyDescent="0.3">
      <c r="A782">
        <v>538885</v>
      </c>
      <c r="B782">
        <v>21110</v>
      </c>
      <c r="C782" t="s">
        <v>1307</v>
      </c>
      <c r="D782">
        <v>3</v>
      </c>
      <c r="E782" s="1">
        <v>40526.665277777778</v>
      </c>
      <c r="F782">
        <v>6.75</v>
      </c>
      <c r="H782" t="s">
        <v>10</v>
      </c>
    </row>
    <row r="783" spans="1:8" x14ac:dyDescent="0.3">
      <c r="A783">
        <v>538888</v>
      </c>
      <c r="B783">
        <v>40016</v>
      </c>
      <c r="C783" t="s">
        <v>1605</v>
      </c>
      <c r="D783">
        <v>24</v>
      </c>
      <c r="E783" s="1">
        <v>40526.682638888888</v>
      </c>
      <c r="F783">
        <v>0.42</v>
      </c>
      <c r="G783">
        <v>17912</v>
      </c>
      <c r="H783" t="s">
        <v>10</v>
      </c>
    </row>
    <row r="784" spans="1:8" x14ac:dyDescent="0.3">
      <c r="A784">
        <v>538890</v>
      </c>
      <c r="B784">
        <v>22708</v>
      </c>
      <c r="C784" t="s">
        <v>2703</v>
      </c>
      <c r="D784">
        <v>25</v>
      </c>
      <c r="E784" s="1">
        <v>40526.693749999999</v>
      </c>
      <c r="F784">
        <v>0.42</v>
      </c>
      <c r="G784">
        <v>12867</v>
      </c>
      <c r="H784" t="s">
        <v>10</v>
      </c>
    </row>
    <row r="785" spans="1:8" x14ac:dyDescent="0.3">
      <c r="A785">
        <v>538892</v>
      </c>
      <c r="B785">
        <v>22465</v>
      </c>
      <c r="C785" t="s">
        <v>354</v>
      </c>
      <c r="D785">
        <v>12</v>
      </c>
      <c r="E785" s="1">
        <v>40526.703472222223</v>
      </c>
      <c r="F785">
        <v>1.45</v>
      </c>
      <c r="G785">
        <v>16422</v>
      </c>
      <c r="H785" t="s">
        <v>10</v>
      </c>
    </row>
    <row r="786" spans="1:8" x14ac:dyDescent="0.3">
      <c r="A786">
        <v>538895</v>
      </c>
      <c r="B786" t="s">
        <v>3105</v>
      </c>
      <c r="C786" t="s">
        <v>3106</v>
      </c>
      <c r="D786">
        <v>12</v>
      </c>
      <c r="E786" s="1">
        <v>40527.379861111112</v>
      </c>
      <c r="F786">
        <v>1.25</v>
      </c>
      <c r="G786">
        <v>14401</v>
      </c>
      <c r="H786" t="s">
        <v>10</v>
      </c>
    </row>
    <row r="787" spans="1:8" x14ac:dyDescent="0.3">
      <c r="A787">
        <v>538896</v>
      </c>
      <c r="B787" t="s">
        <v>309</v>
      </c>
      <c r="C787" t="s">
        <v>310</v>
      </c>
      <c r="D787">
        <v>24</v>
      </c>
      <c r="E787" s="1">
        <v>40527.381249999999</v>
      </c>
      <c r="F787">
        <v>0.85</v>
      </c>
      <c r="G787">
        <v>16145</v>
      </c>
      <c r="H787" t="s">
        <v>10</v>
      </c>
    </row>
    <row r="788" spans="1:8" x14ac:dyDescent="0.3">
      <c r="A788" t="s">
        <v>3207</v>
      </c>
      <c r="B788">
        <v>37503</v>
      </c>
      <c r="C788" t="s">
        <v>3208</v>
      </c>
      <c r="D788">
        <v>-1</v>
      </c>
      <c r="E788" s="1">
        <v>40527.388888888891</v>
      </c>
      <c r="F788">
        <v>10.75</v>
      </c>
      <c r="G788">
        <v>15078</v>
      </c>
      <c r="H788" t="s">
        <v>10</v>
      </c>
    </row>
    <row r="789" spans="1:8" x14ac:dyDescent="0.3">
      <c r="A789">
        <v>538899</v>
      </c>
      <c r="B789">
        <v>84823</v>
      </c>
      <c r="C789" t="s">
        <v>3103</v>
      </c>
      <c r="D789">
        <v>2</v>
      </c>
      <c r="E789" s="1">
        <v>40527.40902777778</v>
      </c>
      <c r="F789">
        <v>7.95</v>
      </c>
      <c r="G789">
        <v>16817</v>
      </c>
      <c r="H789" t="s">
        <v>10</v>
      </c>
    </row>
    <row r="790" spans="1:8" x14ac:dyDescent="0.3">
      <c r="A790">
        <v>538901</v>
      </c>
      <c r="B790">
        <v>22639</v>
      </c>
      <c r="C790" t="s">
        <v>936</v>
      </c>
      <c r="D790">
        <v>6</v>
      </c>
      <c r="E790" s="1">
        <v>40527.415277777778</v>
      </c>
      <c r="F790">
        <v>2.5499999999999998</v>
      </c>
      <c r="G790">
        <v>17629</v>
      </c>
      <c r="H790" t="s">
        <v>10</v>
      </c>
    </row>
    <row r="791" spans="1:8" x14ac:dyDescent="0.3">
      <c r="A791">
        <v>538906</v>
      </c>
      <c r="B791">
        <v>21895</v>
      </c>
      <c r="D791">
        <v>-5</v>
      </c>
      <c r="E791" s="1">
        <v>40527.438194444447</v>
      </c>
      <c r="F791">
        <v>0</v>
      </c>
      <c r="H791" t="s">
        <v>10</v>
      </c>
    </row>
    <row r="792" spans="1:8" x14ac:dyDescent="0.3">
      <c r="A792">
        <v>538909</v>
      </c>
      <c r="B792" t="s">
        <v>1726</v>
      </c>
      <c r="C792" t="s">
        <v>1727</v>
      </c>
      <c r="D792">
        <v>8</v>
      </c>
      <c r="E792" s="1">
        <v>40527.449999999997</v>
      </c>
      <c r="F792">
        <v>3.75</v>
      </c>
      <c r="G792">
        <v>13491</v>
      </c>
      <c r="H792" t="s">
        <v>10</v>
      </c>
    </row>
    <row r="793" spans="1:8" x14ac:dyDescent="0.3">
      <c r="A793">
        <v>538910</v>
      </c>
      <c r="B793">
        <v>22061</v>
      </c>
      <c r="C793" t="s">
        <v>1806</v>
      </c>
      <c r="D793">
        <v>4</v>
      </c>
      <c r="E793" s="1">
        <v>40527.45416666667</v>
      </c>
      <c r="F793">
        <v>9.9499999999999993</v>
      </c>
      <c r="G793">
        <v>17454</v>
      </c>
      <c r="H793" t="s">
        <v>10</v>
      </c>
    </row>
    <row r="794" spans="1:8" x14ac:dyDescent="0.3">
      <c r="A794">
        <v>538944</v>
      </c>
      <c r="B794" t="s">
        <v>2400</v>
      </c>
      <c r="C794" t="s">
        <v>2401</v>
      </c>
      <c r="D794">
        <v>12</v>
      </c>
      <c r="E794" s="1">
        <v>40527.472916666666</v>
      </c>
      <c r="F794">
        <v>1.65</v>
      </c>
      <c r="G794">
        <v>13295</v>
      </c>
      <c r="H794" t="s">
        <v>10</v>
      </c>
    </row>
    <row r="795" spans="1:8" x14ac:dyDescent="0.3">
      <c r="A795">
        <v>538968</v>
      </c>
      <c r="B795">
        <v>22475</v>
      </c>
      <c r="C795" t="s">
        <v>2259</v>
      </c>
      <c r="D795">
        <v>3</v>
      </c>
      <c r="E795" s="1">
        <v>40527.481944444444</v>
      </c>
      <c r="F795">
        <v>4.95</v>
      </c>
      <c r="G795">
        <v>15384</v>
      </c>
      <c r="H795" t="s">
        <v>10</v>
      </c>
    </row>
    <row r="796" spans="1:8" x14ac:dyDescent="0.3">
      <c r="A796">
        <v>539004</v>
      </c>
      <c r="B796">
        <v>20979</v>
      </c>
      <c r="C796" t="s">
        <v>588</v>
      </c>
      <c r="D796">
        <v>16</v>
      </c>
      <c r="E796" s="1">
        <v>40527.529861111114</v>
      </c>
      <c r="F796">
        <v>1.25</v>
      </c>
      <c r="G796">
        <v>13426</v>
      </c>
      <c r="H796" t="s">
        <v>10</v>
      </c>
    </row>
    <row r="797" spans="1:8" x14ac:dyDescent="0.3">
      <c r="A797">
        <v>539006</v>
      </c>
      <c r="B797" t="s">
        <v>1012</v>
      </c>
      <c r="C797" t="s">
        <v>1013</v>
      </c>
      <c r="D797">
        <v>12</v>
      </c>
      <c r="E797" s="1">
        <v>40527.537499999999</v>
      </c>
      <c r="F797">
        <v>3.39</v>
      </c>
      <c r="G797">
        <v>15101</v>
      </c>
      <c r="H797" t="s">
        <v>10</v>
      </c>
    </row>
    <row r="798" spans="1:8" x14ac:dyDescent="0.3">
      <c r="A798">
        <v>539007</v>
      </c>
      <c r="B798">
        <v>21329</v>
      </c>
      <c r="C798" t="s">
        <v>580</v>
      </c>
      <c r="D798">
        <v>2</v>
      </c>
      <c r="E798" s="1">
        <v>40527.541666666664</v>
      </c>
      <c r="F798">
        <v>1.65</v>
      </c>
      <c r="G798">
        <v>17894</v>
      </c>
      <c r="H798" t="s">
        <v>10</v>
      </c>
    </row>
    <row r="799" spans="1:8" x14ac:dyDescent="0.3">
      <c r="A799">
        <v>539009</v>
      </c>
      <c r="B799">
        <v>22358</v>
      </c>
      <c r="C799" t="s">
        <v>493</v>
      </c>
      <c r="D799">
        <v>4</v>
      </c>
      <c r="E799" s="1">
        <v>40527.558333333334</v>
      </c>
      <c r="F799">
        <v>2.95</v>
      </c>
      <c r="G799">
        <v>13221</v>
      </c>
      <c r="H799" t="s">
        <v>10</v>
      </c>
    </row>
    <row r="800" spans="1:8" x14ac:dyDescent="0.3">
      <c r="A800">
        <v>539011</v>
      </c>
      <c r="B800" t="s">
        <v>1528</v>
      </c>
      <c r="C800" t="s">
        <v>1529</v>
      </c>
      <c r="D800">
        <v>6</v>
      </c>
      <c r="E800" s="1">
        <v>40527.559027777781</v>
      </c>
      <c r="F800">
        <v>1.25</v>
      </c>
      <c r="G800">
        <v>14201</v>
      </c>
      <c r="H800" t="s">
        <v>10</v>
      </c>
    </row>
    <row r="801" spans="1:8" x14ac:dyDescent="0.3">
      <c r="A801">
        <v>539012</v>
      </c>
      <c r="B801">
        <v>22774</v>
      </c>
      <c r="C801" t="s">
        <v>105</v>
      </c>
      <c r="D801">
        <v>192</v>
      </c>
      <c r="E801" s="1">
        <v>40527.55972222222</v>
      </c>
      <c r="F801">
        <v>0.85</v>
      </c>
      <c r="G801">
        <v>17858</v>
      </c>
      <c r="H801" t="s">
        <v>10</v>
      </c>
    </row>
    <row r="802" spans="1:8" x14ac:dyDescent="0.3">
      <c r="A802">
        <v>539013</v>
      </c>
      <c r="B802">
        <v>22503</v>
      </c>
      <c r="C802" t="s">
        <v>1363</v>
      </c>
      <c r="D802">
        <v>3</v>
      </c>
      <c r="E802" s="1">
        <v>40527.561805555553</v>
      </c>
      <c r="F802">
        <v>12.75</v>
      </c>
      <c r="H802" t="s">
        <v>10</v>
      </c>
    </row>
    <row r="803" spans="1:8" x14ac:dyDescent="0.3">
      <c r="A803">
        <v>539016</v>
      </c>
      <c r="B803">
        <v>22109</v>
      </c>
      <c r="C803" t="s">
        <v>389</v>
      </c>
      <c r="D803">
        <v>16</v>
      </c>
      <c r="E803" s="1">
        <v>40527.575694444444</v>
      </c>
      <c r="F803">
        <v>3.39</v>
      </c>
      <c r="G803">
        <v>13418</v>
      </c>
      <c r="H803" t="s">
        <v>10</v>
      </c>
    </row>
    <row r="804" spans="1:8" x14ac:dyDescent="0.3">
      <c r="A804">
        <v>539017</v>
      </c>
      <c r="B804">
        <v>22722</v>
      </c>
      <c r="C804" t="s">
        <v>3093</v>
      </c>
      <c r="D804">
        <v>4</v>
      </c>
      <c r="E804" s="1">
        <v>40527.576388888891</v>
      </c>
      <c r="F804">
        <v>3.95</v>
      </c>
      <c r="G804">
        <v>13418</v>
      </c>
      <c r="H804" t="s">
        <v>10</v>
      </c>
    </row>
    <row r="805" spans="1:8" x14ac:dyDescent="0.3">
      <c r="A805">
        <v>539019</v>
      </c>
      <c r="B805" t="s">
        <v>2484</v>
      </c>
      <c r="C805" t="s">
        <v>2485</v>
      </c>
      <c r="D805">
        <v>4</v>
      </c>
      <c r="E805" s="1">
        <v>40527.591666666667</v>
      </c>
      <c r="F805">
        <v>4.25</v>
      </c>
      <c r="G805">
        <v>17551</v>
      </c>
      <c r="H805" t="s">
        <v>10</v>
      </c>
    </row>
    <row r="806" spans="1:8" x14ac:dyDescent="0.3">
      <c r="A806">
        <v>539032</v>
      </c>
      <c r="B806" t="s">
        <v>270</v>
      </c>
      <c r="C806" t="s">
        <v>271</v>
      </c>
      <c r="D806">
        <v>4</v>
      </c>
      <c r="E806" s="1">
        <v>40527.600694444445</v>
      </c>
      <c r="F806">
        <v>3.75</v>
      </c>
      <c r="G806">
        <v>18050</v>
      </c>
      <c r="H806" t="s">
        <v>10</v>
      </c>
    </row>
    <row r="807" spans="1:8" x14ac:dyDescent="0.3">
      <c r="A807">
        <v>539034</v>
      </c>
      <c r="B807">
        <v>21259</v>
      </c>
      <c r="C807" t="s">
        <v>530</v>
      </c>
      <c r="D807">
        <v>1</v>
      </c>
      <c r="E807" s="1">
        <v>40527.603472222225</v>
      </c>
      <c r="F807">
        <v>5.95</v>
      </c>
      <c r="G807">
        <v>16161</v>
      </c>
      <c r="H807" t="s">
        <v>10</v>
      </c>
    </row>
    <row r="808" spans="1:8" x14ac:dyDescent="0.3">
      <c r="A808">
        <v>539036</v>
      </c>
      <c r="B808">
        <v>16225</v>
      </c>
      <c r="C808" t="s">
        <v>1966</v>
      </c>
      <c r="D808">
        <v>24</v>
      </c>
      <c r="E808" s="1">
        <v>40527.607638888891</v>
      </c>
      <c r="F808">
        <v>0.42</v>
      </c>
      <c r="G808">
        <v>14913</v>
      </c>
      <c r="H808" t="s">
        <v>10</v>
      </c>
    </row>
    <row r="809" spans="1:8" x14ac:dyDescent="0.3">
      <c r="A809">
        <v>539038</v>
      </c>
      <c r="B809">
        <v>22108</v>
      </c>
      <c r="C809" t="s">
        <v>2324</v>
      </c>
      <c r="D809">
        <v>4</v>
      </c>
      <c r="E809" s="1">
        <v>40527.614583333336</v>
      </c>
      <c r="F809">
        <v>3.75</v>
      </c>
      <c r="G809">
        <v>15641</v>
      </c>
      <c r="H809" t="s">
        <v>10</v>
      </c>
    </row>
    <row r="810" spans="1:8" x14ac:dyDescent="0.3">
      <c r="A810">
        <v>539039</v>
      </c>
      <c r="B810">
        <v>22797</v>
      </c>
      <c r="C810" t="s">
        <v>794</v>
      </c>
      <c r="D810">
        <v>2</v>
      </c>
      <c r="E810" s="1">
        <v>40527.625</v>
      </c>
      <c r="F810">
        <v>16.95</v>
      </c>
      <c r="G810">
        <v>13124</v>
      </c>
      <c r="H810" t="s">
        <v>10</v>
      </c>
    </row>
    <row r="811" spans="1:8" x14ac:dyDescent="0.3">
      <c r="A811">
        <v>539045</v>
      </c>
      <c r="B811">
        <v>21086</v>
      </c>
      <c r="C811" t="s">
        <v>208</v>
      </c>
      <c r="D811">
        <v>10</v>
      </c>
      <c r="E811" s="1">
        <v>40527.658333333333</v>
      </c>
      <c r="F811">
        <v>0.65</v>
      </c>
      <c r="H811" t="s">
        <v>10</v>
      </c>
    </row>
    <row r="812" spans="1:8" x14ac:dyDescent="0.3">
      <c r="A812">
        <v>539050</v>
      </c>
      <c r="B812">
        <v>21069</v>
      </c>
      <c r="C812" t="s">
        <v>1130</v>
      </c>
      <c r="D812">
        <v>1</v>
      </c>
      <c r="E812" s="1">
        <v>40527.681250000001</v>
      </c>
      <c r="F812">
        <v>1.25</v>
      </c>
      <c r="G812">
        <v>12577</v>
      </c>
      <c r="H812" t="s">
        <v>40</v>
      </c>
    </row>
    <row r="813" spans="1:8" x14ac:dyDescent="0.3">
      <c r="A813">
        <v>539052</v>
      </c>
      <c r="B813">
        <v>22831</v>
      </c>
      <c r="C813" t="s">
        <v>1375</v>
      </c>
      <c r="D813">
        <v>6</v>
      </c>
      <c r="E813" s="1">
        <v>40527.68472222222</v>
      </c>
      <c r="F813">
        <v>2.95</v>
      </c>
      <c r="G813">
        <v>15615</v>
      </c>
      <c r="H813" t="s">
        <v>10</v>
      </c>
    </row>
    <row r="814" spans="1:8" x14ac:dyDescent="0.3">
      <c r="A814">
        <v>539053</v>
      </c>
      <c r="B814">
        <v>35653</v>
      </c>
      <c r="C814" t="s">
        <v>2175</v>
      </c>
      <c r="D814">
        <v>1</v>
      </c>
      <c r="E814" s="1">
        <v>40527.688888888886</v>
      </c>
      <c r="F814">
        <v>2.95</v>
      </c>
      <c r="G814">
        <v>16725</v>
      </c>
      <c r="H814" t="s">
        <v>10</v>
      </c>
    </row>
    <row r="815" spans="1:8" x14ac:dyDescent="0.3">
      <c r="A815" t="s">
        <v>3253</v>
      </c>
      <c r="B815">
        <v>48129</v>
      </c>
      <c r="C815" t="s">
        <v>280</v>
      </c>
      <c r="D815">
        <v>-10</v>
      </c>
      <c r="E815" s="1">
        <v>40527.695833333331</v>
      </c>
      <c r="F815">
        <v>6.75</v>
      </c>
      <c r="G815">
        <v>17633</v>
      </c>
      <c r="H815" t="s">
        <v>10</v>
      </c>
    </row>
    <row r="816" spans="1:8" x14ac:dyDescent="0.3">
      <c r="A816" t="s">
        <v>3260</v>
      </c>
      <c r="B816">
        <v>22635</v>
      </c>
      <c r="C816" t="s">
        <v>730</v>
      </c>
      <c r="D816">
        <v>-2</v>
      </c>
      <c r="E816" s="1">
        <v>40527.706250000003</v>
      </c>
      <c r="F816">
        <v>9.9499999999999993</v>
      </c>
      <c r="G816">
        <v>12947</v>
      </c>
      <c r="H816" t="s">
        <v>10</v>
      </c>
    </row>
    <row r="817" spans="1:8" x14ac:dyDescent="0.3">
      <c r="A817" t="s">
        <v>3261</v>
      </c>
      <c r="B817">
        <v>22279</v>
      </c>
      <c r="C817" t="s">
        <v>2370</v>
      </c>
      <c r="D817">
        <v>-1</v>
      </c>
      <c r="E817" s="1">
        <v>40527.711111111108</v>
      </c>
      <c r="F817">
        <v>1.25</v>
      </c>
      <c r="G817">
        <v>17820</v>
      </c>
      <c r="H817" t="s">
        <v>10</v>
      </c>
    </row>
    <row r="818" spans="1:8" x14ac:dyDescent="0.3">
      <c r="A818" t="s">
        <v>3262</v>
      </c>
      <c r="B818">
        <v>22394</v>
      </c>
      <c r="C818" t="s">
        <v>916</v>
      </c>
      <c r="D818">
        <v>-6</v>
      </c>
      <c r="E818" s="1">
        <v>40527.711805555555</v>
      </c>
      <c r="F818">
        <v>2.5499999999999998</v>
      </c>
      <c r="G818">
        <v>15664</v>
      </c>
      <c r="H818" t="s">
        <v>10</v>
      </c>
    </row>
    <row r="819" spans="1:8" x14ac:dyDescent="0.3">
      <c r="A819">
        <v>539075</v>
      </c>
      <c r="B819">
        <v>21934</v>
      </c>
      <c r="C819" t="s">
        <v>110</v>
      </c>
      <c r="D819">
        <v>1</v>
      </c>
      <c r="E819" s="1">
        <v>40527.727777777778</v>
      </c>
      <c r="F819">
        <v>1.65</v>
      </c>
      <c r="G819">
        <v>17189</v>
      </c>
      <c r="H819" t="s">
        <v>10</v>
      </c>
    </row>
    <row r="820" spans="1:8" x14ac:dyDescent="0.3">
      <c r="A820">
        <v>539077</v>
      </c>
      <c r="B820">
        <v>21363</v>
      </c>
      <c r="C820" t="s">
        <v>175</v>
      </c>
      <c r="D820">
        <v>9</v>
      </c>
      <c r="E820" s="1">
        <v>40528.336805555555</v>
      </c>
      <c r="F820">
        <v>4.95</v>
      </c>
      <c r="G820">
        <v>13089</v>
      </c>
      <c r="H820" t="s">
        <v>10</v>
      </c>
    </row>
    <row r="821" spans="1:8" x14ac:dyDescent="0.3">
      <c r="A821">
        <v>539080</v>
      </c>
      <c r="B821">
        <v>21195</v>
      </c>
      <c r="C821" t="s">
        <v>1137</v>
      </c>
      <c r="D821">
        <v>48</v>
      </c>
      <c r="E821" s="1">
        <v>40528.361805555556</v>
      </c>
      <c r="F821">
        <v>0.65</v>
      </c>
      <c r="G821">
        <v>16607</v>
      </c>
      <c r="H821" t="s">
        <v>10</v>
      </c>
    </row>
    <row r="822" spans="1:8" x14ac:dyDescent="0.3">
      <c r="A822">
        <v>539081</v>
      </c>
      <c r="B822">
        <v>22895</v>
      </c>
      <c r="C822" t="s">
        <v>613</v>
      </c>
      <c r="D822">
        <v>1</v>
      </c>
      <c r="E822" s="1">
        <v>40528.379861111112</v>
      </c>
      <c r="F822">
        <v>2.95</v>
      </c>
      <c r="H822" t="s">
        <v>10</v>
      </c>
    </row>
    <row r="823" spans="1:8" x14ac:dyDescent="0.3">
      <c r="A823">
        <v>539082</v>
      </c>
      <c r="B823">
        <v>84992</v>
      </c>
      <c r="C823" t="s">
        <v>336</v>
      </c>
      <c r="D823">
        <v>24</v>
      </c>
      <c r="E823" s="1">
        <v>40528.390277777777</v>
      </c>
      <c r="F823">
        <v>0.55000000000000004</v>
      </c>
      <c r="G823">
        <v>13317</v>
      </c>
      <c r="H823" t="s">
        <v>10</v>
      </c>
    </row>
    <row r="824" spans="1:8" x14ac:dyDescent="0.3">
      <c r="A824">
        <v>539085</v>
      </c>
      <c r="B824">
        <v>22295</v>
      </c>
      <c r="C824" t="s">
        <v>554</v>
      </c>
      <c r="D824">
        <v>48</v>
      </c>
      <c r="E824" s="1">
        <v>40528.399305555555</v>
      </c>
      <c r="F824">
        <v>1.45</v>
      </c>
      <c r="G824">
        <v>12748</v>
      </c>
      <c r="H824" t="s">
        <v>10</v>
      </c>
    </row>
    <row r="825" spans="1:8" x14ac:dyDescent="0.3">
      <c r="A825">
        <v>539089</v>
      </c>
      <c r="B825">
        <v>22273</v>
      </c>
      <c r="C825" t="s">
        <v>417</v>
      </c>
      <c r="D825">
        <v>6</v>
      </c>
      <c r="E825" s="1">
        <v>40528.406944444447</v>
      </c>
      <c r="F825">
        <v>2.95</v>
      </c>
      <c r="G825">
        <v>15246</v>
      </c>
      <c r="H825" t="s">
        <v>10</v>
      </c>
    </row>
    <row r="826" spans="1:8" x14ac:dyDescent="0.3">
      <c r="A826">
        <v>539091</v>
      </c>
      <c r="B826">
        <v>21741</v>
      </c>
      <c r="C826" t="s">
        <v>1602</v>
      </c>
      <c r="D826">
        <v>6</v>
      </c>
      <c r="E826" s="1">
        <v>40528.411111111112</v>
      </c>
      <c r="F826">
        <v>2.95</v>
      </c>
      <c r="G826">
        <v>13756</v>
      </c>
      <c r="H826" t="s">
        <v>10</v>
      </c>
    </row>
    <row r="827" spans="1:8" x14ac:dyDescent="0.3">
      <c r="A827">
        <v>539098</v>
      </c>
      <c r="B827">
        <v>21631</v>
      </c>
      <c r="C827" t="s">
        <v>3177</v>
      </c>
      <c r="D827">
        <v>12</v>
      </c>
      <c r="E827" s="1">
        <v>40528.436111111114</v>
      </c>
      <c r="F827">
        <v>3.95</v>
      </c>
      <c r="G827">
        <v>14841</v>
      </c>
      <c r="H827" t="s">
        <v>10</v>
      </c>
    </row>
    <row r="828" spans="1:8" x14ac:dyDescent="0.3">
      <c r="A828" t="s">
        <v>3267</v>
      </c>
      <c r="B828">
        <v>22972</v>
      </c>
      <c r="C828" t="s">
        <v>375</v>
      </c>
      <c r="D828">
        <v>-7</v>
      </c>
      <c r="E828" s="1">
        <v>40528.436111111114</v>
      </c>
      <c r="F828">
        <v>1.65</v>
      </c>
      <c r="G828">
        <v>12621</v>
      </c>
      <c r="H828" t="s">
        <v>709</v>
      </c>
    </row>
    <row r="829" spans="1:8" x14ac:dyDescent="0.3">
      <c r="A829">
        <v>539103</v>
      </c>
      <c r="B829" t="s">
        <v>988</v>
      </c>
      <c r="C829" t="s">
        <v>989</v>
      </c>
      <c r="D829">
        <v>24</v>
      </c>
      <c r="E829" s="1">
        <v>40528.443055555559</v>
      </c>
      <c r="F829">
        <v>3.81</v>
      </c>
      <c r="G829">
        <v>16985</v>
      </c>
      <c r="H829" t="s">
        <v>10</v>
      </c>
    </row>
    <row r="830" spans="1:8" x14ac:dyDescent="0.3">
      <c r="A830" t="s">
        <v>3273</v>
      </c>
      <c r="B830">
        <v>22278</v>
      </c>
      <c r="C830" t="s">
        <v>1199</v>
      </c>
      <c r="D830">
        <v>-1</v>
      </c>
      <c r="E830" s="1">
        <v>40528.465277777781</v>
      </c>
      <c r="F830">
        <v>4.95</v>
      </c>
      <c r="G830">
        <v>16470</v>
      </c>
      <c r="H830" t="s">
        <v>10</v>
      </c>
    </row>
    <row r="831" spans="1:8" x14ac:dyDescent="0.3">
      <c r="A831" t="s">
        <v>3275</v>
      </c>
      <c r="B831">
        <v>22667</v>
      </c>
      <c r="C831" t="s">
        <v>784</v>
      </c>
      <c r="D831">
        <v>-3</v>
      </c>
      <c r="E831" s="1">
        <v>40528.474999999999</v>
      </c>
      <c r="F831">
        <v>2.95</v>
      </c>
      <c r="G831">
        <v>12494</v>
      </c>
      <c r="H831" t="s">
        <v>40</v>
      </c>
    </row>
    <row r="832" spans="1:8" x14ac:dyDescent="0.3">
      <c r="A832">
        <v>539143</v>
      </c>
      <c r="B832">
        <v>22721</v>
      </c>
      <c r="C832" t="s">
        <v>3154</v>
      </c>
      <c r="D832">
        <v>3</v>
      </c>
      <c r="E832" s="1">
        <v>40528.482638888891</v>
      </c>
      <c r="F832">
        <v>4.95</v>
      </c>
      <c r="G832">
        <v>14849</v>
      </c>
      <c r="H832" t="s">
        <v>10</v>
      </c>
    </row>
    <row r="833" spans="1:8" x14ac:dyDescent="0.3">
      <c r="A833">
        <v>539144</v>
      </c>
      <c r="B833" t="s">
        <v>2340</v>
      </c>
      <c r="C833" t="s">
        <v>2341</v>
      </c>
      <c r="D833">
        <v>16</v>
      </c>
      <c r="E833" s="1">
        <v>40528.48333333333</v>
      </c>
      <c r="F833">
        <v>34.950000000000003</v>
      </c>
      <c r="G833">
        <v>12980</v>
      </c>
      <c r="H833" t="s">
        <v>10</v>
      </c>
    </row>
    <row r="834" spans="1:8" x14ac:dyDescent="0.3">
      <c r="A834">
        <v>539160</v>
      </c>
      <c r="B834">
        <v>22378</v>
      </c>
      <c r="C834" t="s">
        <v>914</v>
      </c>
      <c r="D834">
        <v>60</v>
      </c>
      <c r="E834" s="1">
        <v>40528.488194444442</v>
      </c>
      <c r="F834">
        <v>0.85</v>
      </c>
      <c r="G834">
        <v>16746</v>
      </c>
      <c r="H834" t="s">
        <v>10</v>
      </c>
    </row>
    <row r="835" spans="1:8" x14ac:dyDescent="0.3">
      <c r="A835">
        <v>539181</v>
      </c>
      <c r="B835">
        <v>20658</v>
      </c>
      <c r="C835" t="s">
        <v>1113</v>
      </c>
      <c r="D835">
        <v>1</v>
      </c>
      <c r="E835" s="1">
        <v>40528.493750000001</v>
      </c>
      <c r="F835">
        <v>1.25</v>
      </c>
      <c r="G835">
        <v>12748</v>
      </c>
      <c r="H835" t="s">
        <v>10</v>
      </c>
    </row>
    <row r="836" spans="1:8" x14ac:dyDescent="0.3">
      <c r="A836">
        <v>539185</v>
      </c>
      <c r="B836">
        <v>21393</v>
      </c>
      <c r="C836" t="s">
        <v>1752</v>
      </c>
      <c r="D836">
        <v>1</v>
      </c>
      <c r="E836" s="1">
        <v>40528.495138888888</v>
      </c>
      <c r="F836">
        <v>2.1</v>
      </c>
      <c r="G836">
        <v>16470</v>
      </c>
      <c r="H836" t="s">
        <v>10</v>
      </c>
    </row>
    <row r="837" spans="1:8" x14ac:dyDescent="0.3">
      <c r="A837" t="s">
        <v>3281</v>
      </c>
      <c r="B837">
        <v>21822</v>
      </c>
      <c r="C837" t="s">
        <v>865</v>
      </c>
      <c r="D837">
        <v>-2</v>
      </c>
      <c r="E837" s="1">
        <v>40528.499305555553</v>
      </c>
      <c r="F837">
        <v>1.95</v>
      </c>
      <c r="G837">
        <v>17062</v>
      </c>
      <c r="H837" t="s">
        <v>10</v>
      </c>
    </row>
    <row r="838" spans="1:8" x14ac:dyDescent="0.3">
      <c r="A838">
        <v>539201</v>
      </c>
      <c r="B838">
        <v>22902</v>
      </c>
      <c r="C838" t="s">
        <v>433</v>
      </c>
      <c r="D838">
        <v>12</v>
      </c>
      <c r="E838" s="1">
        <v>40528.507638888892</v>
      </c>
      <c r="F838">
        <v>2.1</v>
      </c>
      <c r="G838">
        <v>14878</v>
      </c>
      <c r="H838" t="s">
        <v>10</v>
      </c>
    </row>
    <row r="839" spans="1:8" x14ac:dyDescent="0.3">
      <c r="A839">
        <v>539211</v>
      </c>
      <c r="B839" t="s">
        <v>2144</v>
      </c>
      <c r="C839" t="s">
        <v>1850</v>
      </c>
      <c r="D839">
        <v>1</v>
      </c>
      <c r="E839" s="1">
        <v>40528.510416666664</v>
      </c>
      <c r="F839">
        <v>2.1</v>
      </c>
      <c r="G839">
        <v>16743</v>
      </c>
      <c r="H839" t="s">
        <v>10</v>
      </c>
    </row>
    <row r="840" spans="1:8" x14ac:dyDescent="0.3">
      <c r="A840">
        <v>539216</v>
      </c>
      <c r="B840">
        <v>90145</v>
      </c>
      <c r="C840" t="s">
        <v>2093</v>
      </c>
      <c r="D840">
        <v>2</v>
      </c>
      <c r="E840" s="1">
        <v>40528.529166666667</v>
      </c>
      <c r="F840">
        <v>5.95</v>
      </c>
      <c r="G840">
        <v>12748</v>
      </c>
      <c r="H840" t="s">
        <v>10</v>
      </c>
    </row>
    <row r="841" spans="1:8" x14ac:dyDescent="0.3">
      <c r="A841">
        <v>539218</v>
      </c>
      <c r="B841">
        <v>20761</v>
      </c>
      <c r="C841" t="s">
        <v>1301</v>
      </c>
      <c r="D841">
        <v>1</v>
      </c>
      <c r="E841" s="1">
        <v>40528.533333333333</v>
      </c>
      <c r="F841">
        <v>3.75</v>
      </c>
      <c r="G841">
        <v>15574</v>
      </c>
      <c r="H841" t="s">
        <v>10</v>
      </c>
    </row>
    <row r="842" spans="1:8" x14ac:dyDescent="0.3">
      <c r="A842">
        <v>539220</v>
      </c>
      <c r="B842" t="s">
        <v>3284</v>
      </c>
      <c r="C842" t="s">
        <v>3285</v>
      </c>
      <c r="D842">
        <v>1</v>
      </c>
      <c r="E842" s="1">
        <v>40528.538888888892</v>
      </c>
      <c r="F842">
        <v>9.9499999999999993</v>
      </c>
      <c r="H842" t="s">
        <v>10</v>
      </c>
    </row>
    <row r="843" spans="1:8" x14ac:dyDescent="0.3">
      <c r="A843" t="s">
        <v>3286</v>
      </c>
      <c r="B843" t="s">
        <v>1692</v>
      </c>
      <c r="C843" t="s">
        <v>1693</v>
      </c>
      <c r="D843">
        <v>-3</v>
      </c>
      <c r="E843" s="1">
        <v>40528.538888888892</v>
      </c>
      <c r="F843">
        <v>4.25</v>
      </c>
      <c r="G843">
        <v>14911</v>
      </c>
      <c r="H843" t="s">
        <v>835</v>
      </c>
    </row>
    <row r="844" spans="1:8" x14ac:dyDescent="0.3">
      <c r="A844">
        <v>539223</v>
      </c>
      <c r="B844" t="s">
        <v>3100</v>
      </c>
      <c r="C844" t="s">
        <v>3101</v>
      </c>
      <c r="D844">
        <v>1</v>
      </c>
      <c r="E844" s="1">
        <v>40528.541666666664</v>
      </c>
      <c r="F844">
        <v>1.25</v>
      </c>
      <c r="H844" t="s">
        <v>10</v>
      </c>
    </row>
    <row r="845" spans="1:8" x14ac:dyDescent="0.3">
      <c r="A845" t="s">
        <v>3287</v>
      </c>
      <c r="B845">
        <v>22656</v>
      </c>
      <c r="C845" t="s">
        <v>3107</v>
      </c>
      <c r="D845">
        <v>-1</v>
      </c>
      <c r="E845" s="1">
        <v>40528.542361111111</v>
      </c>
      <c r="F845">
        <v>175</v>
      </c>
      <c r="G845">
        <v>17377</v>
      </c>
      <c r="H845" t="s">
        <v>10</v>
      </c>
    </row>
    <row r="846" spans="1:8" x14ac:dyDescent="0.3">
      <c r="A846">
        <v>539240</v>
      </c>
      <c r="B846">
        <v>21879</v>
      </c>
      <c r="C846" t="s">
        <v>867</v>
      </c>
      <c r="D846">
        <v>12</v>
      </c>
      <c r="E846" s="1">
        <v>40528.552083333336</v>
      </c>
      <c r="F846">
        <v>0.65</v>
      </c>
      <c r="G846">
        <v>15194</v>
      </c>
      <c r="H846" t="s">
        <v>10</v>
      </c>
    </row>
    <row r="847" spans="1:8" x14ac:dyDescent="0.3">
      <c r="A847">
        <v>539243</v>
      </c>
      <c r="B847" t="s">
        <v>3290</v>
      </c>
      <c r="C847" t="s">
        <v>3291</v>
      </c>
      <c r="D847">
        <v>1</v>
      </c>
      <c r="E847" s="1">
        <v>40528.556250000001</v>
      </c>
      <c r="F847">
        <v>1.95</v>
      </c>
      <c r="G847">
        <v>18116</v>
      </c>
      <c r="H847" t="s">
        <v>10</v>
      </c>
    </row>
    <row r="848" spans="1:8" x14ac:dyDescent="0.3">
      <c r="A848">
        <v>539259</v>
      </c>
      <c r="B848">
        <v>22458</v>
      </c>
      <c r="C848" t="s">
        <v>1361</v>
      </c>
      <c r="D848">
        <v>8</v>
      </c>
      <c r="E848" s="1">
        <v>40528.605555555558</v>
      </c>
      <c r="F848">
        <v>2.5499999999999998</v>
      </c>
      <c r="G848">
        <v>13050</v>
      </c>
      <c r="H848" t="s">
        <v>10</v>
      </c>
    </row>
    <row r="849" spans="1:8" x14ac:dyDescent="0.3">
      <c r="A849">
        <v>539261</v>
      </c>
      <c r="B849" t="s">
        <v>1671</v>
      </c>
      <c r="C849" t="s">
        <v>1672</v>
      </c>
      <c r="D849">
        <v>12</v>
      </c>
      <c r="E849" s="1">
        <v>40528.606944444444</v>
      </c>
      <c r="F849">
        <v>1.65</v>
      </c>
      <c r="G849">
        <v>15620</v>
      </c>
      <c r="H849" t="s">
        <v>10</v>
      </c>
    </row>
    <row r="850" spans="1:8" x14ac:dyDescent="0.3">
      <c r="A850" t="s">
        <v>3298</v>
      </c>
      <c r="B850" t="s">
        <v>2673</v>
      </c>
      <c r="C850" t="s">
        <v>2674</v>
      </c>
      <c r="D850">
        <v>-7</v>
      </c>
      <c r="E850" s="1">
        <v>40528.643750000003</v>
      </c>
      <c r="F850">
        <v>1.65</v>
      </c>
      <c r="G850">
        <v>14777</v>
      </c>
      <c r="H850" t="s">
        <v>10</v>
      </c>
    </row>
    <row r="851" spans="1:8" x14ac:dyDescent="0.3">
      <c r="A851" t="s">
        <v>3300</v>
      </c>
      <c r="B851">
        <v>22760</v>
      </c>
      <c r="C851" t="s">
        <v>623</v>
      </c>
      <c r="D851">
        <v>-1</v>
      </c>
      <c r="E851" s="1">
        <v>40528.645833333336</v>
      </c>
      <c r="F851">
        <v>12.75</v>
      </c>
      <c r="G851">
        <v>13209</v>
      </c>
      <c r="H851" t="s">
        <v>10</v>
      </c>
    </row>
    <row r="852" spans="1:8" x14ac:dyDescent="0.3">
      <c r="A852">
        <v>539280</v>
      </c>
      <c r="B852">
        <v>21735</v>
      </c>
      <c r="C852" t="s">
        <v>1736</v>
      </c>
      <c r="D852">
        <v>2</v>
      </c>
      <c r="E852" s="1">
        <v>40528.652777777781</v>
      </c>
      <c r="F852">
        <v>12.75</v>
      </c>
      <c r="G852">
        <v>14373</v>
      </c>
      <c r="H852" t="s">
        <v>10</v>
      </c>
    </row>
    <row r="853" spans="1:8" x14ac:dyDescent="0.3">
      <c r="A853">
        <v>539281</v>
      </c>
      <c r="B853">
        <v>22930</v>
      </c>
      <c r="C853" t="s">
        <v>2706</v>
      </c>
      <c r="D853">
        <v>6</v>
      </c>
      <c r="E853" s="1">
        <v>40528.65625</v>
      </c>
      <c r="F853">
        <v>2.5499999999999998</v>
      </c>
      <c r="G853">
        <v>18176</v>
      </c>
      <c r="H853" t="s">
        <v>10</v>
      </c>
    </row>
    <row r="854" spans="1:8" x14ac:dyDescent="0.3">
      <c r="A854">
        <v>539285</v>
      </c>
      <c r="B854">
        <v>20970</v>
      </c>
      <c r="C854" t="s">
        <v>1489</v>
      </c>
      <c r="D854">
        <v>4</v>
      </c>
      <c r="E854" s="1">
        <v>40528.665972222225</v>
      </c>
      <c r="F854">
        <v>3.75</v>
      </c>
      <c r="G854">
        <v>15366</v>
      </c>
      <c r="H854" t="s">
        <v>10</v>
      </c>
    </row>
    <row r="855" spans="1:8" x14ac:dyDescent="0.3">
      <c r="A855">
        <v>539288</v>
      </c>
      <c r="B855">
        <v>22492</v>
      </c>
      <c r="C855" t="s">
        <v>58</v>
      </c>
      <c r="D855">
        <v>10</v>
      </c>
      <c r="E855" s="1">
        <v>40528.686111111114</v>
      </c>
      <c r="F855">
        <v>0.55000000000000004</v>
      </c>
      <c r="G855">
        <v>17857</v>
      </c>
      <c r="H855" t="s">
        <v>10</v>
      </c>
    </row>
    <row r="856" spans="1:8" x14ac:dyDescent="0.3">
      <c r="A856">
        <v>539294</v>
      </c>
      <c r="B856">
        <v>22976</v>
      </c>
      <c r="C856" t="s">
        <v>956</v>
      </c>
      <c r="D856">
        <v>1</v>
      </c>
      <c r="E856" s="1">
        <v>40528.697916666664</v>
      </c>
      <c r="F856">
        <v>1.25</v>
      </c>
      <c r="G856">
        <v>15532</v>
      </c>
      <c r="H856" t="s">
        <v>10</v>
      </c>
    </row>
    <row r="857" spans="1:8" x14ac:dyDescent="0.3">
      <c r="A857">
        <v>539295</v>
      </c>
      <c r="B857" t="s">
        <v>189</v>
      </c>
      <c r="C857" t="s">
        <v>190</v>
      </c>
      <c r="D857">
        <v>4</v>
      </c>
      <c r="E857" s="1">
        <v>40528.70416666667</v>
      </c>
      <c r="F857">
        <v>5.95</v>
      </c>
      <c r="G857">
        <v>13767</v>
      </c>
      <c r="H857" t="s">
        <v>10</v>
      </c>
    </row>
    <row r="858" spans="1:8" x14ac:dyDescent="0.3">
      <c r="A858">
        <v>539303</v>
      </c>
      <c r="B858">
        <v>22971</v>
      </c>
      <c r="C858" t="s">
        <v>3272</v>
      </c>
      <c r="D858">
        <v>36</v>
      </c>
      <c r="E858" s="1">
        <v>40528.731944444444</v>
      </c>
      <c r="F858">
        <v>2.1</v>
      </c>
      <c r="G858">
        <v>16684</v>
      </c>
      <c r="H858" t="s">
        <v>10</v>
      </c>
    </row>
    <row r="859" spans="1:8" x14ac:dyDescent="0.3">
      <c r="A859">
        <v>539308</v>
      </c>
      <c r="B859">
        <v>22610</v>
      </c>
      <c r="C859" t="s">
        <v>360</v>
      </c>
      <c r="D859">
        <v>36</v>
      </c>
      <c r="E859" s="1">
        <v>40528.741666666669</v>
      </c>
      <c r="F859">
        <v>0.21</v>
      </c>
      <c r="G859">
        <v>17412</v>
      </c>
      <c r="H859" t="s">
        <v>10</v>
      </c>
    </row>
    <row r="860" spans="1:8" x14ac:dyDescent="0.3">
      <c r="A860">
        <v>539309</v>
      </c>
      <c r="B860">
        <v>22750</v>
      </c>
      <c r="C860" t="s">
        <v>461</v>
      </c>
      <c r="D860">
        <v>4</v>
      </c>
      <c r="E860" s="1">
        <v>40528.742361111108</v>
      </c>
      <c r="F860">
        <v>3.75</v>
      </c>
      <c r="G860">
        <v>16945</v>
      </c>
      <c r="H860" t="s">
        <v>10</v>
      </c>
    </row>
    <row r="861" spans="1:8" x14ac:dyDescent="0.3">
      <c r="A861">
        <v>539316</v>
      </c>
      <c r="B861">
        <v>22591</v>
      </c>
      <c r="C861" t="s">
        <v>1826</v>
      </c>
      <c r="D861">
        <v>1</v>
      </c>
      <c r="E861" s="1">
        <v>40528.776388888888</v>
      </c>
      <c r="F861">
        <v>2.5499999999999998</v>
      </c>
      <c r="G861">
        <v>17848</v>
      </c>
      <c r="H861" t="s">
        <v>10</v>
      </c>
    </row>
    <row r="862" spans="1:8" x14ac:dyDescent="0.3">
      <c r="A862">
        <v>539319</v>
      </c>
      <c r="B862" t="s">
        <v>1266</v>
      </c>
      <c r="C862" t="s">
        <v>1267</v>
      </c>
      <c r="D862">
        <v>18</v>
      </c>
      <c r="E862" s="1">
        <v>40528.798611111109</v>
      </c>
      <c r="F862">
        <v>3.75</v>
      </c>
      <c r="G862">
        <v>12967</v>
      </c>
      <c r="H862" t="s">
        <v>10</v>
      </c>
    </row>
    <row r="863" spans="1:8" x14ac:dyDescent="0.3">
      <c r="A863">
        <v>539320</v>
      </c>
      <c r="B863" t="s">
        <v>1008</v>
      </c>
      <c r="C863" t="s">
        <v>1009</v>
      </c>
      <c r="D863">
        <v>24</v>
      </c>
      <c r="E863" s="1">
        <v>40528.802777777775</v>
      </c>
      <c r="F863">
        <v>2.95</v>
      </c>
      <c r="G863">
        <v>14911</v>
      </c>
      <c r="H863" t="s">
        <v>835</v>
      </c>
    </row>
    <row r="864" spans="1:8" x14ac:dyDescent="0.3">
      <c r="A864">
        <v>539323</v>
      </c>
      <c r="B864" t="s">
        <v>573</v>
      </c>
      <c r="C864" t="s">
        <v>574</v>
      </c>
      <c r="D864">
        <v>1</v>
      </c>
      <c r="E864" s="1">
        <v>40528.808333333334</v>
      </c>
      <c r="F864">
        <v>0.85</v>
      </c>
      <c r="H864" t="s">
        <v>10</v>
      </c>
    </row>
    <row r="865" spans="1:8" x14ac:dyDescent="0.3">
      <c r="A865" t="s">
        <v>3325</v>
      </c>
      <c r="B865">
        <v>20733</v>
      </c>
      <c r="C865" t="s">
        <v>1118</v>
      </c>
      <c r="D865">
        <v>-300</v>
      </c>
      <c r="E865" s="1">
        <v>40529.400694444441</v>
      </c>
      <c r="F865">
        <v>0.72</v>
      </c>
      <c r="G865">
        <v>16013</v>
      </c>
      <c r="H865" t="s">
        <v>10</v>
      </c>
    </row>
    <row r="866" spans="1:8" x14ac:dyDescent="0.3">
      <c r="A866">
        <v>539334</v>
      </c>
      <c r="B866">
        <v>22624</v>
      </c>
      <c r="C866" t="s">
        <v>708</v>
      </c>
      <c r="D866">
        <v>1</v>
      </c>
      <c r="E866" s="1">
        <v>40529.425000000003</v>
      </c>
      <c r="F866">
        <v>8.5</v>
      </c>
      <c r="G866">
        <v>12748</v>
      </c>
      <c r="H866" t="s">
        <v>10</v>
      </c>
    </row>
    <row r="867" spans="1:8" x14ac:dyDescent="0.3">
      <c r="A867">
        <v>539395</v>
      </c>
      <c r="B867">
        <v>22913</v>
      </c>
      <c r="C867" t="s">
        <v>35</v>
      </c>
      <c r="D867">
        <v>6</v>
      </c>
      <c r="E867" s="1">
        <v>40529.494444444441</v>
      </c>
      <c r="F867">
        <v>4.95</v>
      </c>
      <c r="G867">
        <v>12471</v>
      </c>
      <c r="H867" t="s">
        <v>709</v>
      </c>
    </row>
    <row r="868" spans="1:8" x14ac:dyDescent="0.3">
      <c r="A868">
        <v>539400</v>
      </c>
      <c r="B868">
        <v>21464</v>
      </c>
      <c r="C868" t="s">
        <v>277</v>
      </c>
      <c r="D868">
        <v>6</v>
      </c>
      <c r="E868" s="1">
        <v>40529.5</v>
      </c>
      <c r="F868">
        <v>4.25</v>
      </c>
      <c r="G868">
        <v>12971</v>
      </c>
      <c r="H868" t="s">
        <v>10</v>
      </c>
    </row>
    <row r="869" spans="1:8" x14ac:dyDescent="0.3">
      <c r="A869">
        <v>539404</v>
      </c>
      <c r="B869">
        <v>21528</v>
      </c>
      <c r="C869" t="s">
        <v>1819</v>
      </c>
      <c r="D869">
        <v>1</v>
      </c>
      <c r="E869" s="1">
        <v>40529.51666666667</v>
      </c>
      <c r="F869">
        <v>6.95</v>
      </c>
      <c r="G869">
        <v>17315</v>
      </c>
      <c r="H869" t="s">
        <v>10</v>
      </c>
    </row>
    <row r="870" spans="1:8" x14ac:dyDescent="0.3">
      <c r="A870">
        <v>539407</v>
      </c>
      <c r="B870">
        <v>22264</v>
      </c>
      <c r="C870" t="s">
        <v>1750</v>
      </c>
      <c r="D870">
        <v>192</v>
      </c>
      <c r="E870" s="1">
        <v>40529.538888888892</v>
      </c>
      <c r="F870">
        <v>0.19</v>
      </c>
      <c r="G870">
        <v>12726</v>
      </c>
      <c r="H870" t="s">
        <v>40</v>
      </c>
    </row>
    <row r="871" spans="1:8" x14ac:dyDescent="0.3">
      <c r="A871">
        <v>539412</v>
      </c>
      <c r="B871">
        <v>21679</v>
      </c>
      <c r="C871" t="s">
        <v>1161</v>
      </c>
      <c r="D871">
        <v>3</v>
      </c>
      <c r="E871" s="1">
        <v>40529.568749999999</v>
      </c>
      <c r="F871">
        <v>0.85</v>
      </c>
      <c r="H871" t="s">
        <v>10</v>
      </c>
    </row>
    <row r="872" spans="1:8" x14ac:dyDescent="0.3">
      <c r="A872">
        <v>539416</v>
      </c>
      <c r="B872">
        <v>22047</v>
      </c>
      <c r="C872" t="s">
        <v>3080</v>
      </c>
      <c r="D872">
        <v>25</v>
      </c>
      <c r="E872" s="1">
        <v>40529.580555555556</v>
      </c>
      <c r="F872">
        <v>0.42</v>
      </c>
      <c r="G872">
        <v>17888</v>
      </c>
      <c r="H872" t="s">
        <v>10</v>
      </c>
    </row>
    <row r="873" spans="1:8" x14ac:dyDescent="0.3">
      <c r="A873">
        <v>539418</v>
      </c>
      <c r="B873">
        <v>21619</v>
      </c>
      <c r="C873" t="s">
        <v>1975</v>
      </c>
      <c r="D873">
        <v>12</v>
      </c>
      <c r="E873" s="1">
        <v>40529.581944444442</v>
      </c>
      <c r="F873">
        <v>1.25</v>
      </c>
      <c r="G873">
        <v>17007</v>
      </c>
      <c r="H873" t="s">
        <v>10</v>
      </c>
    </row>
    <row r="874" spans="1:8" x14ac:dyDescent="0.3">
      <c r="A874">
        <v>539434</v>
      </c>
      <c r="B874">
        <v>84568</v>
      </c>
      <c r="C874" t="s">
        <v>2343</v>
      </c>
      <c r="D874">
        <v>12</v>
      </c>
      <c r="E874" s="1">
        <v>40529.611805555556</v>
      </c>
      <c r="F874">
        <v>0.43</v>
      </c>
      <c r="H874" t="s">
        <v>10</v>
      </c>
    </row>
    <row r="875" spans="1:8" x14ac:dyDescent="0.3">
      <c r="A875">
        <v>539442</v>
      </c>
      <c r="B875">
        <v>22314</v>
      </c>
      <c r="C875" t="s">
        <v>905</v>
      </c>
      <c r="D875">
        <v>12</v>
      </c>
      <c r="E875" s="1">
        <v>40529.652083333334</v>
      </c>
      <c r="F875">
        <v>2.95</v>
      </c>
      <c r="G875">
        <v>16558</v>
      </c>
      <c r="H875" t="s">
        <v>10</v>
      </c>
    </row>
    <row r="876" spans="1:8" x14ac:dyDescent="0.3">
      <c r="A876">
        <v>539450</v>
      </c>
      <c r="B876">
        <v>21700</v>
      </c>
      <c r="C876" t="s">
        <v>1326</v>
      </c>
      <c r="D876">
        <v>1</v>
      </c>
      <c r="E876" s="1">
        <v>40529.703472222223</v>
      </c>
      <c r="F876">
        <v>0.85</v>
      </c>
      <c r="G876">
        <v>15570</v>
      </c>
      <c r="H876" t="s">
        <v>10</v>
      </c>
    </row>
    <row r="877" spans="1:8" x14ac:dyDescent="0.3">
      <c r="A877">
        <v>539456</v>
      </c>
      <c r="B877">
        <v>90154</v>
      </c>
      <c r="C877" t="s">
        <v>3388</v>
      </c>
      <c r="D877">
        <v>1</v>
      </c>
      <c r="E877" s="1">
        <v>40529.724305555559</v>
      </c>
      <c r="F877">
        <v>8.9499999999999993</v>
      </c>
      <c r="G877">
        <v>16885</v>
      </c>
      <c r="H877" t="s">
        <v>10</v>
      </c>
    </row>
    <row r="878" spans="1:8" x14ac:dyDescent="0.3">
      <c r="A878">
        <v>539458</v>
      </c>
      <c r="B878">
        <v>22903</v>
      </c>
      <c r="C878" t="s">
        <v>2607</v>
      </c>
      <c r="D878">
        <v>2</v>
      </c>
      <c r="E878" s="1">
        <v>40529.729166666664</v>
      </c>
      <c r="F878">
        <v>2.95</v>
      </c>
      <c r="H878" t="s">
        <v>10</v>
      </c>
    </row>
    <row r="879" spans="1:8" x14ac:dyDescent="0.3">
      <c r="A879">
        <v>539466</v>
      </c>
      <c r="B879">
        <v>21880</v>
      </c>
      <c r="C879" t="s">
        <v>420</v>
      </c>
      <c r="D879">
        <v>24</v>
      </c>
      <c r="E879" s="1">
        <v>40531.531944444447</v>
      </c>
      <c r="F879">
        <v>0.19</v>
      </c>
      <c r="G879">
        <v>12668</v>
      </c>
      <c r="H879" t="s">
        <v>709</v>
      </c>
    </row>
    <row r="880" spans="1:8" x14ac:dyDescent="0.3">
      <c r="A880">
        <v>539468</v>
      </c>
      <c r="B880">
        <v>21793</v>
      </c>
      <c r="C880" t="s">
        <v>3395</v>
      </c>
      <c r="D880">
        <v>1</v>
      </c>
      <c r="E880" s="1">
        <v>40531.563194444447</v>
      </c>
      <c r="F880">
        <v>6.75</v>
      </c>
      <c r="G880">
        <v>15044</v>
      </c>
      <c r="H880" t="s">
        <v>10</v>
      </c>
    </row>
    <row r="881" spans="1:8" x14ac:dyDescent="0.3">
      <c r="A881">
        <v>539469</v>
      </c>
      <c r="B881">
        <v>22862</v>
      </c>
      <c r="C881" t="s">
        <v>951</v>
      </c>
      <c r="D881">
        <v>1</v>
      </c>
      <c r="E881" s="1">
        <v>40531.582638888889</v>
      </c>
      <c r="F881">
        <v>4.25</v>
      </c>
      <c r="G881">
        <v>17841</v>
      </c>
      <c r="H881" t="s">
        <v>10</v>
      </c>
    </row>
    <row r="882" spans="1:8" x14ac:dyDescent="0.3">
      <c r="A882">
        <v>539473</v>
      </c>
      <c r="B882" t="s">
        <v>387</v>
      </c>
      <c r="C882" t="s">
        <v>388</v>
      </c>
      <c r="D882">
        <v>6</v>
      </c>
      <c r="E882" s="1">
        <v>40531.599999999999</v>
      </c>
      <c r="F882">
        <v>4.25</v>
      </c>
      <c r="G882">
        <v>14911</v>
      </c>
      <c r="H882" t="s">
        <v>835</v>
      </c>
    </row>
    <row r="883" spans="1:8" x14ac:dyDescent="0.3">
      <c r="A883">
        <v>539479</v>
      </c>
      <c r="B883">
        <v>22380</v>
      </c>
      <c r="C883" t="s">
        <v>915</v>
      </c>
      <c r="D883">
        <v>1</v>
      </c>
      <c r="E883" s="1">
        <v>40531.638888888891</v>
      </c>
      <c r="F883">
        <v>2.1</v>
      </c>
      <c r="H883" t="s">
        <v>10</v>
      </c>
    </row>
    <row r="884" spans="1:8" x14ac:dyDescent="0.3">
      <c r="A884">
        <v>539480</v>
      </c>
      <c r="B884">
        <v>22091</v>
      </c>
      <c r="C884" t="s">
        <v>1341</v>
      </c>
      <c r="D884">
        <v>1</v>
      </c>
      <c r="E884" s="1">
        <v>40531.640972222223</v>
      </c>
      <c r="F884">
        <v>1.25</v>
      </c>
      <c r="H884" t="s">
        <v>10</v>
      </c>
    </row>
    <row r="885" spans="1:8" x14ac:dyDescent="0.3">
      <c r="A885">
        <v>539483</v>
      </c>
      <c r="B885">
        <v>20969</v>
      </c>
      <c r="C885" t="s">
        <v>1124</v>
      </c>
      <c r="D885">
        <v>1</v>
      </c>
      <c r="E885" s="1">
        <v>40531.646527777775</v>
      </c>
      <c r="F885">
        <v>3.75</v>
      </c>
      <c r="G885">
        <v>17218</v>
      </c>
      <c r="H885" t="s">
        <v>10</v>
      </c>
    </row>
    <row r="886" spans="1:8" x14ac:dyDescent="0.3">
      <c r="A886" t="s">
        <v>3414</v>
      </c>
      <c r="B886">
        <v>22600</v>
      </c>
      <c r="C886" t="s">
        <v>819</v>
      </c>
      <c r="D886">
        <v>-12</v>
      </c>
      <c r="E886" s="1">
        <v>40532.352083333331</v>
      </c>
      <c r="F886">
        <v>0.85</v>
      </c>
      <c r="G886">
        <v>18256</v>
      </c>
      <c r="H886" t="s">
        <v>10</v>
      </c>
    </row>
    <row r="887" spans="1:8" x14ac:dyDescent="0.3">
      <c r="A887">
        <v>539491</v>
      </c>
      <c r="B887">
        <v>21981</v>
      </c>
      <c r="C887" t="s">
        <v>772</v>
      </c>
      <c r="D887">
        <v>12</v>
      </c>
      <c r="E887" s="1">
        <v>40532.42291666667</v>
      </c>
      <c r="F887">
        <v>0.28999999999999998</v>
      </c>
      <c r="G887">
        <v>14646</v>
      </c>
      <c r="H887" t="s">
        <v>316</v>
      </c>
    </row>
    <row r="888" spans="1:8" x14ac:dyDescent="0.3">
      <c r="A888">
        <v>539496</v>
      </c>
      <c r="B888">
        <v>22803</v>
      </c>
      <c r="C888" t="s">
        <v>246</v>
      </c>
      <c r="D888">
        <v>1</v>
      </c>
      <c r="E888" s="1">
        <v>40532.443055555559</v>
      </c>
      <c r="F888">
        <v>39.950000000000003</v>
      </c>
      <c r="G888">
        <v>13050</v>
      </c>
      <c r="H888" t="s">
        <v>10</v>
      </c>
    </row>
    <row r="889" spans="1:8" x14ac:dyDescent="0.3">
      <c r="A889">
        <v>539497</v>
      </c>
      <c r="B889">
        <v>21623</v>
      </c>
      <c r="C889" t="s">
        <v>1679</v>
      </c>
      <c r="D889">
        <v>2</v>
      </c>
      <c r="E889" s="1">
        <v>40532.445138888892</v>
      </c>
      <c r="F889">
        <v>9.9499999999999993</v>
      </c>
      <c r="G889">
        <v>12944</v>
      </c>
      <c r="H889" t="s">
        <v>10</v>
      </c>
    </row>
    <row r="890" spans="1:8" x14ac:dyDescent="0.3">
      <c r="A890">
        <v>539500</v>
      </c>
      <c r="B890" t="s">
        <v>2069</v>
      </c>
      <c r="C890" t="s">
        <v>2070</v>
      </c>
      <c r="D890">
        <v>54</v>
      </c>
      <c r="E890" s="1">
        <v>40532.459722222222</v>
      </c>
      <c r="F890">
        <v>3.81</v>
      </c>
      <c r="H890" t="s">
        <v>3429</v>
      </c>
    </row>
    <row r="891" spans="1:8" x14ac:dyDescent="0.3">
      <c r="A891">
        <v>539502</v>
      </c>
      <c r="B891">
        <v>22970</v>
      </c>
      <c r="C891" t="s">
        <v>3264</v>
      </c>
      <c r="D891">
        <v>6</v>
      </c>
      <c r="E891" s="1">
        <v>40532.468055555553</v>
      </c>
      <c r="F891">
        <v>2.5499999999999998</v>
      </c>
      <c r="G891">
        <v>14099</v>
      </c>
      <c r="H891" t="s">
        <v>10</v>
      </c>
    </row>
    <row r="892" spans="1:8" x14ac:dyDescent="0.3">
      <c r="A892">
        <v>539561</v>
      </c>
      <c r="B892">
        <v>20677</v>
      </c>
      <c r="C892" t="s">
        <v>1634</v>
      </c>
      <c r="D892">
        <v>72</v>
      </c>
      <c r="E892" s="1">
        <v>40532.486805555556</v>
      </c>
      <c r="F892">
        <v>1.06</v>
      </c>
      <c r="G892">
        <v>16422</v>
      </c>
      <c r="H892" t="s">
        <v>10</v>
      </c>
    </row>
    <row r="893" spans="1:8" x14ac:dyDescent="0.3">
      <c r="A893" t="s">
        <v>3434</v>
      </c>
      <c r="B893">
        <v>22362</v>
      </c>
      <c r="C893" t="s">
        <v>2077</v>
      </c>
      <c r="D893">
        <v>-5</v>
      </c>
      <c r="E893" s="1">
        <v>40532.513194444444</v>
      </c>
      <c r="F893">
        <v>2.95</v>
      </c>
      <c r="G893">
        <v>14107</v>
      </c>
      <c r="H893" t="s">
        <v>10</v>
      </c>
    </row>
    <row r="894" spans="1:8" x14ac:dyDescent="0.3">
      <c r="A894">
        <v>539580</v>
      </c>
      <c r="B894">
        <v>22511</v>
      </c>
      <c r="C894" t="s">
        <v>502</v>
      </c>
      <c r="D894">
        <v>4</v>
      </c>
      <c r="E894" s="1">
        <v>40532.535416666666</v>
      </c>
      <c r="F894">
        <v>3.75</v>
      </c>
      <c r="G894">
        <v>15312</v>
      </c>
      <c r="H894" t="s">
        <v>10</v>
      </c>
    </row>
    <row r="895" spans="1:8" x14ac:dyDescent="0.3">
      <c r="A895">
        <v>539581</v>
      </c>
      <c r="B895">
        <v>22116</v>
      </c>
      <c r="C895" t="s">
        <v>2022</v>
      </c>
      <c r="D895">
        <v>12</v>
      </c>
      <c r="E895" s="1">
        <v>40532.535416666666</v>
      </c>
      <c r="F895">
        <v>0.85</v>
      </c>
      <c r="G895">
        <v>16143</v>
      </c>
      <c r="H895" t="s">
        <v>10</v>
      </c>
    </row>
    <row r="896" spans="1:8" x14ac:dyDescent="0.3">
      <c r="A896">
        <v>539584</v>
      </c>
      <c r="B896">
        <v>21491</v>
      </c>
      <c r="D896">
        <v>1</v>
      </c>
      <c r="E896" s="1">
        <v>40532.537499999999</v>
      </c>
      <c r="F896">
        <v>0</v>
      </c>
      <c r="H896" t="s">
        <v>10</v>
      </c>
    </row>
    <row r="897" spans="1:8" x14ac:dyDescent="0.3">
      <c r="A897">
        <v>539585</v>
      </c>
      <c r="B897">
        <v>21009</v>
      </c>
      <c r="D897">
        <v>1</v>
      </c>
      <c r="E897" s="1">
        <v>40532.537499999999</v>
      </c>
      <c r="F897">
        <v>0</v>
      </c>
      <c r="H897" t="s">
        <v>10</v>
      </c>
    </row>
    <row r="898" spans="1:8" x14ac:dyDescent="0.3">
      <c r="A898">
        <v>539590</v>
      </c>
      <c r="B898">
        <v>21615</v>
      </c>
      <c r="C898" t="s">
        <v>2812</v>
      </c>
      <c r="D898">
        <v>12</v>
      </c>
      <c r="E898" s="1">
        <v>40532.556250000001</v>
      </c>
      <c r="F898">
        <v>1.25</v>
      </c>
      <c r="G898">
        <v>14733</v>
      </c>
      <c r="H898" t="s">
        <v>10</v>
      </c>
    </row>
    <row r="899" spans="1:8" x14ac:dyDescent="0.3">
      <c r="A899">
        <v>539597</v>
      </c>
      <c r="B899">
        <v>22302</v>
      </c>
      <c r="C899" t="s">
        <v>3246</v>
      </c>
      <c r="D899">
        <v>12</v>
      </c>
      <c r="E899" s="1">
        <v>40532.577777777777</v>
      </c>
      <c r="F899">
        <v>2.5499999999999998</v>
      </c>
      <c r="G899">
        <v>17090</v>
      </c>
      <c r="H899" t="s">
        <v>10</v>
      </c>
    </row>
    <row r="900" spans="1:8" x14ac:dyDescent="0.3">
      <c r="A900" t="s">
        <v>3449</v>
      </c>
      <c r="B900" t="s">
        <v>2688</v>
      </c>
      <c r="C900" t="s">
        <v>2689</v>
      </c>
      <c r="D900">
        <v>-2</v>
      </c>
      <c r="E900" s="1">
        <v>40532.584722222222</v>
      </c>
      <c r="F900">
        <v>5.95</v>
      </c>
      <c r="G900">
        <v>13369</v>
      </c>
      <c r="H900" t="s">
        <v>10</v>
      </c>
    </row>
    <row r="901" spans="1:8" x14ac:dyDescent="0.3">
      <c r="A901">
        <v>539610</v>
      </c>
      <c r="B901" t="s">
        <v>1398</v>
      </c>
      <c r="C901" t="s">
        <v>1399</v>
      </c>
      <c r="D901">
        <v>1</v>
      </c>
      <c r="E901" s="1">
        <v>40532.606249999997</v>
      </c>
      <c r="F901">
        <v>4.6500000000000004</v>
      </c>
      <c r="G901">
        <v>14606</v>
      </c>
      <c r="H901" t="s">
        <v>10</v>
      </c>
    </row>
    <row r="902" spans="1:8" x14ac:dyDescent="0.3">
      <c r="A902">
        <v>539628</v>
      </c>
      <c r="B902" t="s">
        <v>1905</v>
      </c>
      <c r="C902" t="s">
        <v>1906</v>
      </c>
      <c r="D902">
        <v>12</v>
      </c>
      <c r="E902" s="1">
        <v>40532.617361111108</v>
      </c>
      <c r="F902">
        <v>2.1</v>
      </c>
      <c r="G902">
        <v>18097</v>
      </c>
      <c r="H902" t="s">
        <v>10</v>
      </c>
    </row>
    <row r="903" spans="1:8" x14ac:dyDescent="0.3">
      <c r="A903">
        <v>539633</v>
      </c>
      <c r="B903">
        <v>21175</v>
      </c>
      <c r="C903" t="s">
        <v>113</v>
      </c>
      <c r="D903">
        <v>12</v>
      </c>
      <c r="E903" s="1">
        <v>40532.631249999999</v>
      </c>
      <c r="F903">
        <v>2.1</v>
      </c>
      <c r="G903">
        <v>17230</v>
      </c>
      <c r="H903" t="s">
        <v>10</v>
      </c>
    </row>
    <row r="904" spans="1:8" x14ac:dyDescent="0.3">
      <c r="A904">
        <v>539647</v>
      </c>
      <c r="B904">
        <v>22098</v>
      </c>
      <c r="C904" t="s">
        <v>260</v>
      </c>
      <c r="D904">
        <v>1</v>
      </c>
      <c r="E904" s="1">
        <v>40532.672222222223</v>
      </c>
      <c r="F904">
        <v>1.25</v>
      </c>
      <c r="G904">
        <v>15460</v>
      </c>
      <c r="H904" t="s">
        <v>10</v>
      </c>
    </row>
    <row r="905" spans="1:8" x14ac:dyDescent="0.3">
      <c r="A905">
        <v>539651</v>
      </c>
      <c r="B905">
        <v>22049</v>
      </c>
      <c r="C905" t="s">
        <v>755</v>
      </c>
      <c r="D905">
        <v>25</v>
      </c>
      <c r="E905" s="1">
        <v>40532.679861111108</v>
      </c>
      <c r="F905">
        <v>0.42</v>
      </c>
      <c r="H905" t="s">
        <v>10</v>
      </c>
    </row>
    <row r="906" spans="1:8" x14ac:dyDescent="0.3">
      <c r="A906">
        <v>539654</v>
      </c>
      <c r="B906">
        <v>22413</v>
      </c>
      <c r="C906" t="s">
        <v>284</v>
      </c>
      <c r="D906">
        <v>12</v>
      </c>
      <c r="E906" s="1">
        <v>40532.711805555555</v>
      </c>
      <c r="F906">
        <v>2.95</v>
      </c>
      <c r="G906">
        <v>17340</v>
      </c>
      <c r="H906" t="s">
        <v>10</v>
      </c>
    </row>
    <row r="907" spans="1:8" x14ac:dyDescent="0.3">
      <c r="A907" t="s">
        <v>3463</v>
      </c>
      <c r="B907">
        <v>22348</v>
      </c>
      <c r="C907" t="s">
        <v>909</v>
      </c>
      <c r="D907">
        <v>-12</v>
      </c>
      <c r="E907" s="1">
        <v>40532.724999999999</v>
      </c>
      <c r="F907">
        <v>0.85</v>
      </c>
      <c r="G907">
        <v>16134</v>
      </c>
      <c r="H907" t="s">
        <v>10</v>
      </c>
    </row>
    <row r="908" spans="1:8" x14ac:dyDescent="0.3">
      <c r="A908">
        <v>539659</v>
      </c>
      <c r="B908">
        <v>22425</v>
      </c>
      <c r="C908" t="s">
        <v>1360</v>
      </c>
      <c r="D908">
        <v>2</v>
      </c>
      <c r="E908" s="1">
        <v>40533.407638888886</v>
      </c>
      <c r="F908">
        <v>4.95</v>
      </c>
      <c r="G908">
        <v>15034</v>
      </c>
      <c r="H908" t="s">
        <v>10</v>
      </c>
    </row>
    <row r="909" spans="1:8" x14ac:dyDescent="0.3">
      <c r="A909">
        <v>539660</v>
      </c>
      <c r="B909">
        <v>21892</v>
      </c>
      <c r="C909" t="s">
        <v>487</v>
      </c>
      <c r="D909">
        <v>2</v>
      </c>
      <c r="E909" s="1">
        <v>40533.408333333333</v>
      </c>
      <c r="F909">
        <v>1.25</v>
      </c>
      <c r="G909">
        <v>15581</v>
      </c>
      <c r="H909" t="s">
        <v>10</v>
      </c>
    </row>
    <row r="910" spans="1:8" x14ac:dyDescent="0.3">
      <c r="A910">
        <v>539663</v>
      </c>
      <c r="B910">
        <v>84006</v>
      </c>
      <c r="C910" t="s">
        <v>1854</v>
      </c>
      <c r="D910">
        <v>2</v>
      </c>
      <c r="E910" s="1">
        <v>40533.43472222222</v>
      </c>
      <c r="F910">
        <v>0.85</v>
      </c>
      <c r="G910">
        <v>17961</v>
      </c>
      <c r="H910" t="s">
        <v>10</v>
      </c>
    </row>
    <row r="911" spans="1:8" x14ac:dyDescent="0.3">
      <c r="A911" t="s">
        <v>3468</v>
      </c>
      <c r="B911" t="s">
        <v>1838</v>
      </c>
      <c r="C911" t="s">
        <v>1839</v>
      </c>
      <c r="D911">
        <v>-6</v>
      </c>
      <c r="E911" s="1">
        <v>40533.449305555558</v>
      </c>
      <c r="F911">
        <v>0.42</v>
      </c>
      <c r="G911">
        <v>13148</v>
      </c>
      <c r="H911" t="s">
        <v>10</v>
      </c>
    </row>
    <row r="912" spans="1:8" x14ac:dyDescent="0.3">
      <c r="A912">
        <v>539675</v>
      </c>
      <c r="B912">
        <v>22807</v>
      </c>
      <c r="C912" t="s">
        <v>484</v>
      </c>
      <c r="D912">
        <v>12</v>
      </c>
      <c r="E912" s="1">
        <v>40533.45208333333</v>
      </c>
      <c r="F912">
        <v>2.95</v>
      </c>
      <c r="G912">
        <v>12971</v>
      </c>
      <c r="H912" t="s">
        <v>10</v>
      </c>
    </row>
    <row r="913" spans="1:8" x14ac:dyDescent="0.3">
      <c r="A913">
        <v>539688</v>
      </c>
      <c r="B913" t="s">
        <v>852</v>
      </c>
      <c r="C913" t="s">
        <v>853</v>
      </c>
      <c r="D913">
        <v>1</v>
      </c>
      <c r="E913" s="1">
        <v>40533.458333333336</v>
      </c>
      <c r="F913">
        <v>150</v>
      </c>
      <c r="G913">
        <v>12678</v>
      </c>
      <c r="H913" t="s">
        <v>40</v>
      </c>
    </row>
    <row r="914" spans="1:8" x14ac:dyDescent="0.3">
      <c r="A914">
        <v>539715</v>
      </c>
      <c r="B914">
        <v>72817</v>
      </c>
      <c r="C914" t="s">
        <v>800</v>
      </c>
      <c r="D914">
        <v>1</v>
      </c>
      <c r="E914" s="1">
        <v>40533.531944444447</v>
      </c>
      <c r="F914">
        <v>1.25</v>
      </c>
      <c r="H914" t="s">
        <v>10</v>
      </c>
    </row>
    <row r="915" spans="1:8" x14ac:dyDescent="0.3">
      <c r="A915">
        <v>539718</v>
      </c>
      <c r="B915" t="s">
        <v>1289</v>
      </c>
      <c r="C915" t="s">
        <v>1290</v>
      </c>
      <c r="D915">
        <v>1</v>
      </c>
      <c r="E915" s="1">
        <v>40533.54583333333</v>
      </c>
      <c r="F915">
        <v>0.43</v>
      </c>
      <c r="H915" t="s">
        <v>10</v>
      </c>
    </row>
    <row r="916" spans="1:8" x14ac:dyDescent="0.3">
      <c r="A916" t="s">
        <v>3475</v>
      </c>
      <c r="B916" t="s">
        <v>1002</v>
      </c>
      <c r="C916" t="s">
        <v>1003</v>
      </c>
      <c r="D916">
        <v>-20</v>
      </c>
      <c r="E916" s="1">
        <v>40533.552083333336</v>
      </c>
      <c r="F916">
        <v>0.42</v>
      </c>
      <c r="G916">
        <v>14643</v>
      </c>
      <c r="H916" t="s">
        <v>10</v>
      </c>
    </row>
    <row r="917" spans="1:8" x14ac:dyDescent="0.3">
      <c r="A917">
        <v>539727</v>
      </c>
      <c r="B917">
        <v>22933</v>
      </c>
      <c r="C917" t="s">
        <v>2814</v>
      </c>
      <c r="D917">
        <v>6</v>
      </c>
      <c r="E917" s="1">
        <v>40533.601388888892</v>
      </c>
      <c r="F917">
        <v>2.95</v>
      </c>
      <c r="G917">
        <v>12678</v>
      </c>
      <c r="H917" t="s">
        <v>40</v>
      </c>
    </row>
    <row r="918" spans="1:8" x14ac:dyDescent="0.3">
      <c r="A918">
        <v>539728</v>
      </c>
      <c r="B918">
        <v>22693</v>
      </c>
      <c r="C918" t="s">
        <v>2570</v>
      </c>
      <c r="D918">
        <v>24</v>
      </c>
      <c r="E918" s="1">
        <v>40533.601388888892</v>
      </c>
      <c r="F918">
        <v>1.25</v>
      </c>
      <c r="G918">
        <v>16270</v>
      </c>
      <c r="H918" t="s">
        <v>10</v>
      </c>
    </row>
    <row r="919" spans="1:8" x14ac:dyDescent="0.3">
      <c r="A919">
        <v>539730</v>
      </c>
      <c r="B919">
        <v>22464</v>
      </c>
      <c r="C919" t="s">
        <v>153</v>
      </c>
      <c r="D919">
        <v>12</v>
      </c>
      <c r="E919" s="1">
        <v>40533.620833333334</v>
      </c>
      <c r="F919">
        <v>1.65</v>
      </c>
      <c r="G919">
        <v>13487</v>
      </c>
      <c r="H919" t="s">
        <v>10</v>
      </c>
    </row>
    <row r="920" spans="1:8" x14ac:dyDescent="0.3">
      <c r="A920">
        <v>539737</v>
      </c>
      <c r="B920">
        <v>20615</v>
      </c>
      <c r="C920" t="s">
        <v>1821</v>
      </c>
      <c r="D920">
        <v>1</v>
      </c>
      <c r="E920" s="1">
        <v>40533.638194444444</v>
      </c>
      <c r="F920">
        <v>4.21</v>
      </c>
      <c r="H920" t="s">
        <v>10</v>
      </c>
    </row>
    <row r="921" spans="1:8" x14ac:dyDescent="0.3">
      <c r="A921">
        <v>539740</v>
      </c>
      <c r="B921">
        <v>22200</v>
      </c>
      <c r="C921" t="s">
        <v>1848</v>
      </c>
      <c r="D921">
        <v>1</v>
      </c>
      <c r="E921" s="1">
        <v>40533.638888888891</v>
      </c>
      <c r="F921">
        <v>8.4700000000000006</v>
      </c>
      <c r="H921" t="s">
        <v>10</v>
      </c>
    </row>
    <row r="922" spans="1:8" x14ac:dyDescent="0.3">
      <c r="A922">
        <v>539743</v>
      </c>
      <c r="B922" t="s">
        <v>1071</v>
      </c>
      <c r="C922" t="s">
        <v>1072</v>
      </c>
      <c r="D922">
        <v>1</v>
      </c>
      <c r="E922" s="1">
        <v>40533.638888888891</v>
      </c>
      <c r="F922">
        <v>103.57</v>
      </c>
      <c r="H922" t="s">
        <v>10</v>
      </c>
    </row>
    <row r="923" spans="1:8" x14ac:dyDescent="0.3">
      <c r="A923">
        <v>539744</v>
      </c>
      <c r="B923">
        <v>22412</v>
      </c>
      <c r="C923" t="s">
        <v>1849</v>
      </c>
      <c r="D923">
        <v>1</v>
      </c>
      <c r="E923" s="1">
        <v>40533.63958333333</v>
      </c>
      <c r="F923">
        <v>4.21</v>
      </c>
      <c r="H923" t="s">
        <v>10</v>
      </c>
    </row>
    <row r="924" spans="1:8" x14ac:dyDescent="0.3">
      <c r="A924">
        <v>539745</v>
      </c>
      <c r="B924">
        <v>20655</v>
      </c>
      <c r="C924" t="s">
        <v>1864</v>
      </c>
      <c r="D924">
        <v>1</v>
      </c>
      <c r="E924" s="1">
        <v>40533.63958333333</v>
      </c>
      <c r="F924">
        <v>2.5099999999999998</v>
      </c>
      <c r="H924" t="s">
        <v>10</v>
      </c>
    </row>
    <row r="925" spans="1:8" x14ac:dyDescent="0.3">
      <c r="A925">
        <v>539746</v>
      </c>
      <c r="B925">
        <v>21066</v>
      </c>
      <c r="C925" t="s">
        <v>1843</v>
      </c>
      <c r="D925">
        <v>1</v>
      </c>
      <c r="E925" s="1">
        <v>40533.640277777777</v>
      </c>
      <c r="F925">
        <v>2.5099999999999998</v>
      </c>
      <c r="H925" t="s">
        <v>10</v>
      </c>
    </row>
    <row r="926" spans="1:8" x14ac:dyDescent="0.3">
      <c r="A926">
        <v>539748</v>
      </c>
      <c r="B926">
        <v>20978</v>
      </c>
      <c r="C926" t="s">
        <v>1280</v>
      </c>
      <c r="D926">
        <v>1</v>
      </c>
      <c r="E926" s="1">
        <v>40533.640972222223</v>
      </c>
      <c r="F926">
        <v>2.5099999999999998</v>
      </c>
      <c r="H926" t="s">
        <v>10</v>
      </c>
    </row>
    <row r="927" spans="1:8" x14ac:dyDescent="0.3">
      <c r="A927">
        <v>539753</v>
      </c>
      <c r="B927">
        <v>84683</v>
      </c>
      <c r="C927" t="s">
        <v>1721</v>
      </c>
      <c r="D927">
        <v>2</v>
      </c>
      <c r="E927" s="1">
        <v>40533.658333333333</v>
      </c>
      <c r="F927">
        <v>1.25</v>
      </c>
      <c r="H927" t="s">
        <v>10</v>
      </c>
    </row>
    <row r="928" spans="1:8" x14ac:dyDescent="0.3">
      <c r="A928">
        <v>539754</v>
      </c>
      <c r="B928">
        <v>85150</v>
      </c>
      <c r="C928" t="s">
        <v>278</v>
      </c>
      <c r="D928">
        <v>2</v>
      </c>
      <c r="E928" s="1">
        <v>40533.67083333333</v>
      </c>
      <c r="F928">
        <v>2.5499999999999998</v>
      </c>
      <c r="G928">
        <v>12748</v>
      </c>
      <c r="H928" t="s">
        <v>10</v>
      </c>
    </row>
    <row r="929" spans="1:8" x14ac:dyDescent="0.3">
      <c r="A929">
        <v>539755</v>
      </c>
      <c r="B929" t="s">
        <v>2232</v>
      </c>
      <c r="C929" t="s">
        <v>2233</v>
      </c>
      <c r="D929">
        <v>1</v>
      </c>
      <c r="E929" s="1">
        <v>40533.672222222223</v>
      </c>
      <c r="F929">
        <v>12.75</v>
      </c>
      <c r="G929">
        <v>17961</v>
      </c>
      <c r="H929" t="s">
        <v>10</v>
      </c>
    </row>
    <row r="930" spans="1:8" x14ac:dyDescent="0.3">
      <c r="A930">
        <v>539759</v>
      </c>
      <c r="B930">
        <v>22514</v>
      </c>
      <c r="C930" t="s">
        <v>1656</v>
      </c>
      <c r="D930">
        <v>1</v>
      </c>
      <c r="E930" s="1">
        <v>40533.710416666669</v>
      </c>
      <c r="F930">
        <v>2.1</v>
      </c>
      <c r="H930" t="s">
        <v>10</v>
      </c>
    </row>
    <row r="931" spans="1:8" x14ac:dyDescent="0.3">
      <c r="A931">
        <v>539761</v>
      </c>
      <c r="B931">
        <v>20705</v>
      </c>
      <c r="C931" t="s">
        <v>3178</v>
      </c>
      <c r="D931">
        <v>8</v>
      </c>
      <c r="E931" s="1">
        <v>40534.436805555553</v>
      </c>
      <c r="F931">
        <v>1.95</v>
      </c>
      <c r="G931">
        <v>17593</v>
      </c>
      <c r="H931" t="s">
        <v>10</v>
      </c>
    </row>
    <row r="932" spans="1:8" x14ac:dyDescent="0.3">
      <c r="A932">
        <v>539831</v>
      </c>
      <c r="B932">
        <v>22476</v>
      </c>
      <c r="C932" t="s">
        <v>924</v>
      </c>
      <c r="D932">
        <v>1</v>
      </c>
      <c r="E932" s="1">
        <v>40534.553472222222</v>
      </c>
      <c r="F932">
        <v>4.95</v>
      </c>
      <c r="G932">
        <v>14606</v>
      </c>
      <c r="H932" t="s">
        <v>10</v>
      </c>
    </row>
    <row r="933" spans="1:8" x14ac:dyDescent="0.3">
      <c r="A933">
        <v>539836</v>
      </c>
      <c r="B933">
        <v>22713</v>
      </c>
      <c r="C933" t="s">
        <v>600</v>
      </c>
      <c r="D933">
        <v>12</v>
      </c>
      <c r="E933" s="1">
        <v>40534.573611111111</v>
      </c>
      <c r="F933">
        <v>0.42</v>
      </c>
      <c r="G933">
        <v>17894</v>
      </c>
      <c r="H933" t="s">
        <v>10</v>
      </c>
    </row>
    <row r="934" spans="1:8" x14ac:dyDescent="0.3">
      <c r="A934">
        <v>539839</v>
      </c>
      <c r="B934">
        <v>22471</v>
      </c>
      <c r="C934" t="s">
        <v>923</v>
      </c>
      <c r="D934">
        <v>1</v>
      </c>
      <c r="E934" s="1">
        <v>40534.602083333331</v>
      </c>
      <c r="F934">
        <v>1.95</v>
      </c>
      <c r="H934" t="s">
        <v>10</v>
      </c>
    </row>
    <row r="935" spans="1:8" x14ac:dyDescent="0.3">
      <c r="A935" t="s">
        <v>3488</v>
      </c>
      <c r="B935" t="s">
        <v>1400</v>
      </c>
      <c r="C935" t="s">
        <v>1401</v>
      </c>
      <c r="D935">
        <v>-1</v>
      </c>
      <c r="E935" s="1">
        <v>40534.634027777778</v>
      </c>
      <c r="F935">
        <v>4.6500000000000004</v>
      </c>
      <c r="G935">
        <v>15358</v>
      </c>
      <c r="H935" t="s">
        <v>10</v>
      </c>
    </row>
    <row r="936" spans="1:8" x14ac:dyDescent="0.3">
      <c r="A936">
        <v>539859</v>
      </c>
      <c r="B936">
        <v>21192</v>
      </c>
      <c r="C936" t="s">
        <v>680</v>
      </c>
      <c r="D936">
        <v>30</v>
      </c>
      <c r="E936" s="1">
        <v>40534.682638888888</v>
      </c>
      <c r="F936">
        <v>1.65</v>
      </c>
      <c r="G936">
        <v>17905</v>
      </c>
      <c r="H936" t="s">
        <v>10</v>
      </c>
    </row>
    <row r="937" spans="1:8" x14ac:dyDescent="0.3">
      <c r="A937">
        <v>539921</v>
      </c>
      <c r="B937">
        <v>22748</v>
      </c>
      <c r="C937" t="s">
        <v>24</v>
      </c>
      <c r="D937">
        <v>1</v>
      </c>
      <c r="E937" s="1">
        <v>40535.464583333334</v>
      </c>
      <c r="F937">
        <v>2.1</v>
      </c>
      <c r="G937">
        <v>12748</v>
      </c>
      <c r="H937" t="s">
        <v>10</v>
      </c>
    </row>
    <row r="938" spans="1:8" x14ac:dyDescent="0.3">
      <c r="A938" t="s">
        <v>3490</v>
      </c>
      <c r="B938">
        <v>22892</v>
      </c>
      <c r="C938" t="s">
        <v>1168</v>
      </c>
      <c r="D938">
        <v>-1</v>
      </c>
      <c r="E938" s="1">
        <v>40535.48333333333</v>
      </c>
      <c r="F938">
        <v>1.25</v>
      </c>
      <c r="G938">
        <v>14032</v>
      </c>
      <c r="H938" t="s">
        <v>10</v>
      </c>
    </row>
    <row r="939" spans="1:8" x14ac:dyDescent="0.3">
      <c r="A939" t="s">
        <v>3492</v>
      </c>
      <c r="B939" t="s">
        <v>201</v>
      </c>
      <c r="C939" t="s">
        <v>202</v>
      </c>
      <c r="D939">
        <v>-1</v>
      </c>
      <c r="E939" s="1">
        <v>40535.486111111109</v>
      </c>
      <c r="F939">
        <v>0.85</v>
      </c>
      <c r="G939">
        <v>17069</v>
      </c>
      <c r="H939" t="s">
        <v>10</v>
      </c>
    </row>
    <row r="940" spans="1:8" x14ac:dyDescent="0.3">
      <c r="A940" t="s">
        <v>3495</v>
      </c>
      <c r="B940">
        <v>21888</v>
      </c>
      <c r="C940" t="s">
        <v>869</v>
      </c>
      <c r="D940">
        <v>-4</v>
      </c>
      <c r="E940" s="1">
        <v>40535.491666666669</v>
      </c>
      <c r="F940">
        <v>3.75</v>
      </c>
      <c r="H940" t="s">
        <v>835</v>
      </c>
    </row>
    <row r="941" spans="1:8" x14ac:dyDescent="0.3">
      <c r="A941">
        <v>539951</v>
      </c>
      <c r="B941">
        <v>85104</v>
      </c>
      <c r="C941" t="s">
        <v>748</v>
      </c>
      <c r="D941">
        <v>1</v>
      </c>
      <c r="E941" s="1">
        <v>40535.495833333334</v>
      </c>
      <c r="F941">
        <v>2.95</v>
      </c>
      <c r="H941" t="s">
        <v>10</v>
      </c>
    </row>
    <row r="942" spans="1:8" x14ac:dyDescent="0.3">
      <c r="A942">
        <v>539953</v>
      </c>
      <c r="B942" t="s">
        <v>1990</v>
      </c>
      <c r="C942" t="s">
        <v>1991</v>
      </c>
      <c r="D942">
        <v>1</v>
      </c>
      <c r="E942" s="1">
        <v>40535.502083333333</v>
      </c>
      <c r="F942">
        <v>2.5499999999999998</v>
      </c>
      <c r="G942">
        <v>12748</v>
      </c>
      <c r="H942" t="s">
        <v>10</v>
      </c>
    </row>
    <row r="943" spans="1:8" x14ac:dyDescent="0.3">
      <c r="A943">
        <v>539958</v>
      </c>
      <c r="B943">
        <v>20856</v>
      </c>
      <c r="C943" t="s">
        <v>1090</v>
      </c>
      <c r="D943">
        <v>5</v>
      </c>
      <c r="E943" s="1">
        <v>40535.55972222222</v>
      </c>
      <c r="F943">
        <v>1.66</v>
      </c>
      <c r="H943" t="s">
        <v>10</v>
      </c>
    </row>
    <row r="944" spans="1:8" x14ac:dyDescent="0.3">
      <c r="A944">
        <v>539978</v>
      </c>
      <c r="B944">
        <v>21199</v>
      </c>
      <c r="C944" t="s">
        <v>3064</v>
      </c>
      <c r="D944">
        <v>48</v>
      </c>
      <c r="E944" s="1">
        <v>40535.587500000001</v>
      </c>
      <c r="F944">
        <v>0.42</v>
      </c>
      <c r="G944">
        <v>13165</v>
      </c>
      <c r="H944" t="s">
        <v>10</v>
      </c>
    </row>
    <row r="945" spans="1:8" x14ac:dyDescent="0.3">
      <c r="A945">
        <v>539979</v>
      </c>
      <c r="B945">
        <v>21191</v>
      </c>
      <c r="C945" t="s">
        <v>1136</v>
      </c>
      <c r="D945">
        <v>2</v>
      </c>
      <c r="E945" s="1">
        <v>40535.590277777781</v>
      </c>
      <c r="F945">
        <v>2.1</v>
      </c>
      <c r="H945" t="s">
        <v>10</v>
      </c>
    </row>
    <row r="946" spans="1:8" x14ac:dyDescent="0.3">
      <c r="A946">
        <v>539981</v>
      </c>
      <c r="B946">
        <v>21155</v>
      </c>
      <c r="C946" t="s">
        <v>1725</v>
      </c>
      <c r="D946">
        <v>6</v>
      </c>
      <c r="E946" s="1">
        <v>40535.607638888891</v>
      </c>
      <c r="F946">
        <v>2.1</v>
      </c>
      <c r="G946">
        <v>13304</v>
      </c>
      <c r="H946" t="s">
        <v>10</v>
      </c>
    </row>
    <row r="947" spans="1:8" x14ac:dyDescent="0.3">
      <c r="A947">
        <v>539982</v>
      </c>
      <c r="B947">
        <v>22746</v>
      </c>
      <c r="C947" t="s">
        <v>1371</v>
      </c>
      <c r="D947">
        <v>1</v>
      </c>
      <c r="E947" s="1">
        <v>40535.611111111109</v>
      </c>
      <c r="F947">
        <v>2.1</v>
      </c>
      <c r="G947">
        <v>15311</v>
      </c>
      <c r="H947" t="s">
        <v>10</v>
      </c>
    </row>
    <row r="948" spans="1:8" x14ac:dyDescent="0.3">
      <c r="A948">
        <v>539987</v>
      </c>
      <c r="B948" t="s">
        <v>2552</v>
      </c>
      <c r="C948" t="s">
        <v>2553</v>
      </c>
      <c r="D948">
        <v>1</v>
      </c>
      <c r="E948" s="1">
        <v>40535.647222222222</v>
      </c>
      <c r="F948">
        <v>6.95</v>
      </c>
      <c r="G948">
        <v>12748</v>
      </c>
      <c r="H948" t="s">
        <v>10</v>
      </c>
    </row>
    <row r="949" spans="1:8" x14ac:dyDescent="0.3">
      <c r="A949">
        <v>539988</v>
      </c>
      <c r="B949" t="s">
        <v>3523</v>
      </c>
      <c r="C949" t="s">
        <v>3524</v>
      </c>
      <c r="D949">
        <v>2</v>
      </c>
      <c r="E949" s="1">
        <v>40535.67083333333</v>
      </c>
      <c r="F949">
        <v>1.25</v>
      </c>
      <c r="G949">
        <v>18116</v>
      </c>
      <c r="H949" t="s">
        <v>10</v>
      </c>
    </row>
    <row r="950" spans="1:8" x14ac:dyDescent="0.3">
      <c r="A950">
        <v>539990</v>
      </c>
      <c r="B950">
        <v>22349</v>
      </c>
      <c r="C950" t="s">
        <v>237</v>
      </c>
      <c r="D950">
        <v>1</v>
      </c>
      <c r="E950" s="1">
        <v>40535.688194444447</v>
      </c>
      <c r="F950">
        <v>3.75</v>
      </c>
      <c r="H950" t="s">
        <v>10</v>
      </c>
    </row>
    <row r="951" spans="1:8" x14ac:dyDescent="0.3">
      <c r="A951">
        <v>539992</v>
      </c>
      <c r="B951">
        <v>21470</v>
      </c>
      <c r="C951" t="s">
        <v>1669</v>
      </c>
      <c r="D951">
        <v>1</v>
      </c>
      <c r="E951" s="1">
        <v>40535.736805555556</v>
      </c>
      <c r="F951">
        <v>3.75</v>
      </c>
      <c r="H951" t="s">
        <v>10</v>
      </c>
    </row>
    <row r="952" spans="1:8" x14ac:dyDescent="0.3">
      <c r="A952">
        <v>539996</v>
      </c>
      <c r="B952">
        <v>21784</v>
      </c>
      <c r="D952">
        <v>-10</v>
      </c>
      <c r="E952" s="1">
        <v>40547.425000000003</v>
      </c>
      <c r="F952">
        <v>0</v>
      </c>
      <c r="H952" t="s">
        <v>10</v>
      </c>
    </row>
    <row r="953" spans="1:8" x14ac:dyDescent="0.3">
      <c r="A953">
        <v>539997</v>
      </c>
      <c r="B953">
        <v>84689</v>
      </c>
      <c r="D953">
        <v>5</v>
      </c>
      <c r="E953" s="1">
        <v>40547.427083333336</v>
      </c>
      <c r="F953">
        <v>0</v>
      </c>
      <c r="H953" t="s">
        <v>10</v>
      </c>
    </row>
    <row r="954" spans="1:8" x14ac:dyDescent="0.3">
      <c r="A954">
        <v>539998</v>
      </c>
      <c r="B954">
        <v>84675</v>
      </c>
      <c r="D954">
        <v>2</v>
      </c>
      <c r="E954" s="1">
        <v>40547.427777777775</v>
      </c>
      <c r="F954">
        <v>0</v>
      </c>
      <c r="H954" t="s">
        <v>10</v>
      </c>
    </row>
    <row r="955" spans="1:8" x14ac:dyDescent="0.3">
      <c r="A955">
        <v>540000</v>
      </c>
      <c r="B955">
        <v>84499</v>
      </c>
      <c r="D955">
        <v>-9</v>
      </c>
      <c r="E955" s="1">
        <v>40547.428472222222</v>
      </c>
      <c r="F955">
        <v>0</v>
      </c>
      <c r="H955" t="s">
        <v>10</v>
      </c>
    </row>
    <row r="956" spans="1:8" x14ac:dyDescent="0.3">
      <c r="A956">
        <v>540005</v>
      </c>
      <c r="B956">
        <v>84813</v>
      </c>
      <c r="C956" t="s">
        <v>2345</v>
      </c>
      <c r="D956">
        <v>8</v>
      </c>
      <c r="E956" s="1">
        <v>40547.443055555559</v>
      </c>
      <c r="F956">
        <v>3.95</v>
      </c>
      <c r="G956">
        <v>17315</v>
      </c>
      <c r="H956" t="s">
        <v>10</v>
      </c>
    </row>
    <row r="957" spans="1:8" x14ac:dyDescent="0.3">
      <c r="A957" t="s">
        <v>3528</v>
      </c>
      <c r="B957">
        <v>21306</v>
      </c>
      <c r="C957" t="s">
        <v>2255</v>
      </c>
      <c r="D957">
        <v>-1</v>
      </c>
      <c r="E957" s="1">
        <v>40547.449999999997</v>
      </c>
      <c r="F957">
        <v>2.1</v>
      </c>
      <c r="G957">
        <v>14606</v>
      </c>
      <c r="H957" t="s">
        <v>10</v>
      </c>
    </row>
    <row r="958" spans="1:8" x14ac:dyDescent="0.3">
      <c r="A958" t="s">
        <v>3529</v>
      </c>
      <c r="B958">
        <v>21055</v>
      </c>
      <c r="C958" t="s">
        <v>850</v>
      </c>
      <c r="D958">
        <v>-6</v>
      </c>
      <c r="E958" s="1">
        <v>40547.463888888888</v>
      </c>
      <c r="F958">
        <v>8.9499999999999993</v>
      </c>
      <c r="G958">
        <v>15379</v>
      </c>
      <c r="H958" t="s">
        <v>10</v>
      </c>
    </row>
    <row r="959" spans="1:8" x14ac:dyDescent="0.3">
      <c r="A959">
        <v>540008</v>
      </c>
      <c r="B959" t="s">
        <v>2034</v>
      </c>
      <c r="D959">
        <v>-48</v>
      </c>
      <c r="E959" s="1">
        <v>40547.465277777781</v>
      </c>
      <c r="F959">
        <v>0</v>
      </c>
      <c r="H959" t="s">
        <v>10</v>
      </c>
    </row>
    <row r="960" spans="1:8" x14ac:dyDescent="0.3">
      <c r="A960">
        <v>540014</v>
      </c>
      <c r="B960">
        <v>21654</v>
      </c>
      <c r="C960" t="s">
        <v>749</v>
      </c>
      <c r="D960">
        <v>1</v>
      </c>
      <c r="E960" s="1">
        <v>40547.481944444444</v>
      </c>
      <c r="F960">
        <v>1.45</v>
      </c>
      <c r="G960">
        <v>14606</v>
      </c>
      <c r="H960" t="s">
        <v>10</v>
      </c>
    </row>
    <row r="961" spans="1:8" x14ac:dyDescent="0.3">
      <c r="A961">
        <v>540015</v>
      </c>
      <c r="B961">
        <v>22985</v>
      </c>
      <c r="C961" t="s">
        <v>1728</v>
      </c>
      <c r="D961">
        <v>25</v>
      </c>
      <c r="E961" s="1">
        <v>40547.486111111109</v>
      </c>
      <c r="F961">
        <v>0.42</v>
      </c>
      <c r="G961">
        <v>13319</v>
      </c>
      <c r="H961" t="s">
        <v>10</v>
      </c>
    </row>
    <row r="962" spans="1:8" x14ac:dyDescent="0.3">
      <c r="A962">
        <v>540018</v>
      </c>
      <c r="B962">
        <v>90112</v>
      </c>
      <c r="D962">
        <v>2</v>
      </c>
      <c r="E962" s="1">
        <v>40547.504861111112</v>
      </c>
      <c r="F962">
        <v>0</v>
      </c>
      <c r="H962" t="s">
        <v>10</v>
      </c>
    </row>
    <row r="963" spans="1:8" x14ac:dyDescent="0.3">
      <c r="A963">
        <v>540021</v>
      </c>
      <c r="B963">
        <v>20668</v>
      </c>
      <c r="C963" t="s">
        <v>204</v>
      </c>
      <c r="D963">
        <v>24</v>
      </c>
      <c r="E963" s="1">
        <v>40547.535416666666</v>
      </c>
      <c r="F963">
        <v>0.12</v>
      </c>
      <c r="G963">
        <v>17841</v>
      </c>
      <c r="H963" t="s">
        <v>10</v>
      </c>
    </row>
    <row r="964" spans="1:8" x14ac:dyDescent="0.3">
      <c r="A964">
        <v>540022</v>
      </c>
      <c r="B964">
        <v>22647</v>
      </c>
      <c r="C964" t="s">
        <v>2779</v>
      </c>
      <c r="D964">
        <v>36</v>
      </c>
      <c r="E964" s="1">
        <v>40547.539583333331</v>
      </c>
      <c r="F964">
        <v>0.42</v>
      </c>
      <c r="G964">
        <v>17188</v>
      </c>
      <c r="H964" t="s">
        <v>10</v>
      </c>
    </row>
    <row r="965" spans="1:8" x14ac:dyDescent="0.3">
      <c r="A965">
        <v>540023</v>
      </c>
      <c r="B965">
        <v>22315</v>
      </c>
      <c r="C965" t="s">
        <v>783</v>
      </c>
      <c r="D965">
        <v>1</v>
      </c>
      <c r="E965" s="1">
        <v>40547.540277777778</v>
      </c>
      <c r="F965">
        <v>1.25</v>
      </c>
      <c r="G965">
        <v>15039</v>
      </c>
      <c r="H965" t="s">
        <v>10</v>
      </c>
    </row>
    <row r="966" spans="1:8" x14ac:dyDescent="0.3">
      <c r="A966">
        <v>540027</v>
      </c>
      <c r="B966">
        <v>82551</v>
      </c>
      <c r="C966" t="s">
        <v>997</v>
      </c>
      <c r="D966">
        <v>12</v>
      </c>
      <c r="E966" s="1">
        <v>40547.5625</v>
      </c>
      <c r="F966">
        <v>1.45</v>
      </c>
      <c r="G966">
        <v>14210</v>
      </c>
      <c r="H966" t="s">
        <v>10</v>
      </c>
    </row>
    <row r="967" spans="1:8" x14ac:dyDescent="0.3">
      <c r="A967">
        <v>540029</v>
      </c>
      <c r="B967">
        <v>22207</v>
      </c>
      <c r="C967" t="s">
        <v>898</v>
      </c>
      <c r="D967">
        <v>24</v>
      </c>
      <c r="E967" s="1">
        <v>40547.574305555558</v>
      </c>
      <c r="F967">
        <v>3.75</v>
      </c>
      <c r="G967">
        <v>16029</v>
      </c>
      <c r="H967" t="s">
        <v>10</v>
      </c>
    </row>
    <row r="968" spans="1:8" x14ac:dyDescent="0.3">
      <c r="A968" t="s">
        <v>3540</v>
      </c>
      <c r="B968">
        <v>22070</v>
      </c>
      <c r="C968" t="s">
        <v>1582</v>
      </c>
      <c r="D968">
        <v>-24</v>
      </c>
      <c r="E968" s="1">
        <v>40547.574305555558</v>
      </c>
      <c r="F968">
        <v>3.75</v>
      </c>
      <c r="G968">
        <v>16029</v>
      </c>
      <c r="H968" t="s">
        <v>10</v>
      </c>
    </row>
    <row r="969" spans="1:8" x14ac:dyDescent="0.3">
      <c r="A969">
        <v>540031</v>
      </c>
      <c r="B969">
        <v>21907</v>
      </c>
      <c r="C969" t="s">
        <v>285</v>
      </c>
      <c r="D969">
        <v>2</v>
      </c>
      <c r="E969" s="1">
        <v>40547.576388888891</v>
      </c>
      <c r="F969">
        <v>2.1</v>
      </c>
      <c r="G969">
        <v>17975</v>
      </c>
      <c r="H969" t="s">
        <v>10</v>
      </c>
    </row>
    <row r="970" spans="1:8" x14ac:dyDescent="0.3">
      <c r="A970">
        <v>540095</v>
      </c>
      <c r="B970" t="s">
        <v>1404</v>
      </c>
      <c r="C970" t="s">
        <v>1405</v>
      </c>
      <c r="D970">
        <v>2</v>
      </c>
      <c r="E970" s="1">
        <v>40547.652777777781</v>
      </c>
      <c r="F970">
        <v>5.45</v>
      </c>
      <c r="G970">
        <v>14553</v>
      </c>
      <c r="H970" t="s">
        <v>10</v>
      </c>
    </row>
    <row r="971" spans="1:8" x14ac:dyDescent="0.3">
      <c r="A971">
        <v>540098</v>
      </c>
      <c r="B971">
        <v>22084</v>
      </c>
      <c r="C971" t="s">
        <v>1340</v>
      </c>
      <c r="D971">
        <v>2</v>
      </c>
      <c r="E971" s="1">
        <v>40547.659722222219</v>
      </c>
      <c r="F971">
        <v>2.95</v>
      </c>
      <c r="G971">
        <v>16241</v>
      </c>
      <c r="H971" t="s">
        <v>10</v>
      </c>
    </row>
    <row r="972" spans="1:8" x14ac:dyDescent="0.3">
      <c r="A972" t="s">
        <v>3543</v>
      </c>
      <c r="B972" t="s">
        <v>836</v>
      </c>
      <c r="C972" t="s">
        <v>837</v>
      </c>
      <c r="D972">
        <v>-150</v>
      </c>
      <c r="E972" s="1">
        <v>40547.716666666667</v>
      </c>
      <c r="F972">
        <v>2.95</v>
      </c>
      <c r="G972">
        <v>17389</v>
      </c>
      <c r="H972" t="s">
        <v>10</v>
      </c>
    </row>
    <row r="973" spans="1:8" x14ac:dyDescent="0.3">
      <c r="A973">
        <v>540115</v>
      </c>
      <c r="B973">
        <v>22021</v>
      </c>
      <c r="C973" t="s">
        <v>2149</v>
      </c>
      <c r="D973">
        <v>6</v>
      </c>
      <c r="E973" s="1">
        <v>40548.410416666666</v>
      </c>
      <c r="F973">
        <v>1.65</v>
      </c>
      <c r="G973">
        <v>15235</v>
      </c>
      <c r="H973" t="s">
        <v>10</v>
      </c>
    </row>
    <row r="974" spans="1:8" x14ac:dyDescent="0.3">
      <c r="A974">
        <v>540116</v>
      </c>
      <c r="B974">
        <v>22202</v>
      </c>
      <c r="C974" t="s">
        <v>1606</v>
      </c>
      <c r="D974">
        <v>1</v>
      </c>
      <c r="E974" s="1">
        <v>40548.412499999999</v>
      </c>
      <c r="F974">
        <v>7.62</v>
      </c>
      <c r="H974" t="s">
        <v>10</v>
      </c>
    </row>
    <row r="975" spans="1:8" x14ac:dyDescent="0.3">
      <c r="A975">
        <v>540121</v>
      </c>
      <c r="B975">
        <v>21632</v>
      </c>
      <c r="C975" t="s">
        <v>2322</v>
      </c>
      <c r="D975">
        <v>12</v>
      </c>
      <c r="E975" s="1">
        <v>40548.440972222219</v>
      </c>
      <c r="F975">
        <v>3.95</v>
      </c>
      <c r="G975">
        <v>16145</v>
      </c>
      <c r="H975" t="s">
        <v>10</v>
      </c>
    </row>
    <row r="976" spans="1:8" x14ac:dyDescent="0.3">
      <c r="A976">
        <v>540122</v>
      </c>
      <c r="B976">
        <v>22473</v>
      </c>
      <c r="C976" t="s">
        <v>269</v>
      </c>
      <c r="D976">
        <v>40</v>
      </c>
      <c r="E976" s="1">
        <v>40548.443749999999</v>
      </c>
      <c r="F976">
        <v>1.95</v>
      </c>
      <c r="G976">
        <v>13694</v>
      </c>
      <c r="H976" t="s">
        <v>10</v>
      </c>
    </row>
    <row r="977" spans="1:8" x14ac:dyDescent="0.3">
      <c r="A977">
        <v>540126</v>
      </c>
      <c r="B977">
        <v>21109</v>
      </c>
      <c r="C977" t="s">
        <v>3102</v>
      </c>
      <c r="D977">
        <v>48</v>
      </c>
      <c r="E977" s="1">
        <v>40548.447916666664</v>
      </c>
      <c r="F977">
        <v>1.95</v>
      </c>
      <c r="G977">
        <v>13798</v>
      </c>
      <c r="H977" t="s">
        <v>10</v>
      </c>
    </row>
    <row r="978" spans="1:8" x14ac:dyDescent="0.3">
      <c r="A978" t="s">
        <v>3550</v>
      </c>
      <c r="B978">
        <v>22352</v>
      </c>
      <c r="C978" t="s">
        <v>87</v>
      </c>
      <c r="D978">
        <v>-3</v>
      </c>
      <c r="E978" s="1">
        <v>40548.448611111111</v>
      </c>
      <c r="F978">
        <v>2.5499999999999998</v>
      </c>
      <c r="G978">
        <v>12578</v>
      </c>
      <c r="H978" t="s">
        <v>2082</v>
      </c>
    </row>
    <row r="979" spans="1:8" x14ac:dyDescent="0.3">
      <c r="A979">
        <v>540154</v>
      </c>
      <c r="B979">
        <v>21873</v>
      </c>
      <c r="C979" t="s">
        <v>780</v>
      </c>
      <c r="D979">
        <v>1</v>
      </c>
      <c r="E979" s="1">
        <v>40548.479166666664</v>
      </c>
      <c r="F979">
        <v>1.66</v>
      </c>
      <c r="H979" t="s">
        <v>10</v>
      </c>
    </row>
    <row r="980" spans="1:8" x14ac:dyDescent="0.3">
      <c r="A980">
        <v>540159</v>
      </c>
      <c r="B980">
        <v>84817</v>
      </c>
      <c r="C980" t="s">
        <v>3133</v>
      </c>
      <c r="D980">
        <v>48</v>
      </c>
      <c r="E980" s="1">
        <v>40548.490972222222</v>
      </c>
      <c r="F980">
        <v>0.42</v>
      </c>
      <c r="G980">
        <v>16112</v>
      </c>
      <c r="H980" t="s">
        <v>10</v>
      </c>
    </row>
    <row r="981" spans="1:8" x14ac:dyDescent="0.3">
      <c r="A981">
        <v>540162</v>
      </c>
      <c r="B981">
        <v>21749</v>
      </c>
      <c r="C981" t="s">
        <v>2775</v>
      </c>
      <c r="D981">
        <v>6</v>
      </c>
      <c r="E981" s="1">
        <v>40548.494444444441</v>
      </c>
      <c r="F981">
        <v>2.1</v>
      </c>
      <c r="G981">
        <v>13089</v>
      </c>
      <c r="H981" t="s">
        <v>10</v>
      </c>
    </row>
    <row r="982" spans="1:8" x14ac:dyDescent="0.3">
      <c r="A982">
        <v>540163</v>
      </c>
      <c r="B982">
        <v>21985</v>
      </c>
      <c r="C982" t="s">
        <v>553</v>
      </c>
      <c r="D982">
        <v>48</v>
      </c>
      <c r="E982" s="1">
        <v>40548.494444444441</v>
      </c>
      <c r="F982">
        <v>0.28999999999999998</v>
      </c>
      <c r="G982">
        <v>13089</v>
      </c>
      <c r="H982" t="s">
        <v>10</v>
      </c>
    </row>
    <row r="983" spans="1:8" x14ac:dyDescent="0.3">
      <c r="A983">
        <v>540167</v>
      </c>
      <c r="B983">
        <v>84916</v>
      </c>
      <c r="C983" t="s">
        <v>2488</v>
      </c>
      <c r="D983">
        <v>10</v>
      </c>
      <c r="E983" s="1">
        <v>40548.509027777778</v>
      </c>
      <c r="F983">
        <v>1.25</v>
      </c>
      <c r="G983">
        <v>16600</v>
      </c>
      <c r="H983" t="s">
        <v>10</v>
      </c>
    </row>
    <row r="984" spans="1:8" x14ac:dyDescent="0.3">
      <c r="A984">
        <v>540168</v>
      </c>
      <c r="B984">
        <v>22241</v>
      </c>
      <c r="C984" t="s">
        <v>644</v>
      </c>
      <c r="D984">
        <v>6</v>
      </c>
      <c r="E984" s="1">
        <v>40548.510416666664</v>
      </c>
      <c r="F984">
        <v>1.25</v>
      </c>
      <c r="G984">
        <v>13715</v>
      </c>
      <c r="H984" t="s">
        <v>10</v>
      </c>
    </row>
    <row r="985" spans="1:8" x14ac:dyDescent="0.3">
      <c r="A985">
        <v>540172</v>
      </c>
      <c r="B985">
        <v>21292</v>
      </c>
      <c r="C985" t="s">
        <v>622</v>
      </c>
      <c r="D985">
        <v>16</v>
      </c>
      <c r="E985" s="1">
        <v>40548.520138888889</v>
      </c>
      <c r="F985">
        <v>0.85</v>
      </c>
      <c r="G985">
        <v>18109</v>
      </c>
      <c r="H985" t="s">
        <v>10</v>
      </c>
    </row>
    <row r="986" spans="1:8" x14ac:dyDescent="0.3">
      <c r="A986">
        <v>540227</v>
      </c>
      <c r="B986">
        <v>22472</v>
      </c>
      <c r="C986" t="s">
        <v>474</v>
      </c>
      <c r="D986">
        <v>1</v>
      </c>
      <c r="E986" s="1">
        <v>40548.609722222223</v>
      </c>
      <c r="F986">
        <v>4.95</v>
      </c>
      <c r="H986" t="s">
        <v>10</v>
      </c>
    </row>
    <row r="987" spans="1:8" x14ac:dyDescent="0.3">
      <c r="A987">
        <v>540239</v>
      </c>
      <c r="B987">
        <v>21977</v>
      </c>
      <c r="C987" t="s">
        <v>90</v>
      </c>
      <c r="D987">
        <v>24</v>
      </c>
      <c r="E987" s="1">
        <v>40548.616666666669</v>
      </c>
      <c r="F987">
        <v>0.55000000000000004</v>
      </c>
      <c r="G987">
        <v>12682</v>
      </c>
      <c r="H987" t="s">
        <v>40</v>
      </c>
    </row>
    <row r="988" spans="1:8" x14ac:dyDescent="0.3">
      <c r="A988">
        <v>540241</v>
      </c>
      <c r="B988">
        <v>35957</v>
      </c>
      <c r="D988">
        <v>-939</v>
      </c>
      <c r="E988" s="1">
        <v>40548.636805555558</v>
      </c>
      <c r="F988">
        <v>0</v>
      </c>
      <c r="H988" t="s">
        <v>10</v>
      </c>
    </row>
    <row r="989" spans="1:8" x14ac:dyDescent="0.3">
      <c r="A989">
        <v>540242</v>
      </c>
      <c r="B989">
        <v>22521</v>
      </c>
      <c r="C989" t="s">
        <v>2374</v>
      </c>
      <c r="D989">
        <v>1</v>
      </c>
      <c r="E989" s="1">
        <v>40548.645833333336</v>
      </c>
      <c r="F989">
        <v>0.85</v>
      </c>
      <c r="G989">
        <v>15046</v>
      </c>
      <c r="H989" t="s">
        <v>10</v>
      </c>
    </row>
    <row r="990" spans="1:8" x14ac:dyDescent="0.3">
      <c r="A990" t="s">
        <v>3581</v>
      </c>
      <c r="B990">
        <v>22851</v>
      </c>
      <c r="C990" t="s">
        <v>288</v>
      </c>
      <c r="D990">
        <v>-1</v>
      </c>
      <c r="E990" s="1">
        <v>40548.647222222222</v>
      </c>
      <c r="F990">
        <v>0.85</v>
      </c>
      <c r="G990">
        <v>12585</v>
      </c>
      <c r="H990" t="s">
        <v>709</v>
      </c>
    </row>
    <row r="991" spans="1:8" x14ac:dyDescent="0.3">
      <c r="A991" t="s">
        <v>3582</v>
      </c>
      <c r="B991">
        <v>71459</v>
      </c>
      <c r="C991" t="s">
        <v>982</v>
      </c>
      <c r="D991">
        <v>-1</v>
      </c>
      <c r="E991" s="1">
        <v>40548.652777777781</v>
      </c>
      <c r="F991">
        <v>0.85</v>
      </c>
      <c r="G991">
        <v>17213</v>
      </c>
      <c r="H991" t="s">
        <v>10</v>
      </c>
    </row>
    <row r="992" spans="1:8" x14ac:dyDescent="0.3">
      <c r="A992">
        <v>540245</v>
      </c>
      <c r="B992">
        <v>21787</v>
      </c>
      <c r="C992" t="s">
        <v>859</v>
      </c>
      <c r="D992">
        <v>144</v>
      </c>
      <c r="E992" s="1">
        <v>40548.654166666667</v>
      </c>
      <c r="F992">
        <v>0.65</v>
      </c>
      <c r="G992">
        <v>13082</v>
      </c>
      <c r="H992" t="s">
        <v>10</v>
      </c>
    </row>
    <row r="993" spans="1:8" x14ac:dyDescent="0.3">
      <c r="A993">
        <v>540247</v>
      </c>
      <c r="B993">
        <v>20785</v>
      </c>
      <c r="C993" t="s">
        <v>3586</v>
      </c>
      <c r="D993">
        <v>1</v>
      </c>
      <c r="E993" s="1">
        <v>40548.663888888892</v>
      </c>
      <c r="F993">
        <v>39.950000000000003</v>
      </c>
      <c r="G993">
        <v>15464</v>
      </c>
      <c r="H993" t="s">
        <v>10</v>
      </c>
    </row>
    <row r="994" spans="1:8" x14ac:dyDescent="0.3">
      <c r="A994">
        <v>540255</v>
      </c>
      <c r="B994">
        <v>21774</v>
      </c>
      <c r="C994" t="s">
        <v>858</v>
      </c>
      <c r="D994">
        <v>2</v>
      </c>
      <c r="E994" s="1">
        <v>40548.701388888891</v>
      </c>
      <c r="F994">
        <v>1.28</v>
      </c>
      <c r="H994" t="s">
        <v>10</v>
      </c>
    </row>
    <row r="995" spans="1:8" x14ac:dyDescent="0.3">
      <c r="A995">
        <v>540260</v>
      </c>
      <c r="B995">
        <v>21781</v>
      </c>
      <c r="C995" t="s">
        <v>1245</v>
      </c>
      <c r="D995">
        <v>2</v>
      </c>
      <c r="E995" s="1">
        <v>40549.402777777781</v>
      </c>
      <c r="F995">
        <v>14.95</v>
      </c>
      <c r="G995">
        <v>13097</v>
      </c>
      <c r="H995" t="s">
        <v>10</v>
      </c>
    </row>
    <row r="996" spans="1:8" x14ac:dyDescent="0.3">
      <c r="A996">
        <v>540261</v>
      </c>
      <c r="B996">
        <v>22262</v>
      </c>
      <c r="C996" t="s">
        <v>108</v>
      </c>
      <c r="D996">
        <v>12</v>
      </c>
      <c r="E996" s="1">
        <v>40549.414583333331</v>
      </c>
      <c r="F996">
        <v>0.85</v>
      </c>
      <c r="G996">
        <v>13089</v>
      </c>
      <c r="H996" t="s">
        <v>10</v>
      </c>
    </row>
    <row r="997" spans="1:8" x14ac:dyDescent="0.3">
      <c r="A997">
        <v>540272</v>
      </c>
      <c r="B997">
        <v>90096</v>
      </c>
      <c r="D997">
        <v>-54</v>
      </c>
      <c r="E997" s="1">
        <v>40549.497916666667</v>
      </c>
      <c r="F997">
        <v>0</v>
      </c>
      <c r="H997" t="s">
        <v>10</v>
      </c>
    </row>
    <row r="998" spans="1:8" x14ac:dyDescent="0.3">
      <c r="A998">
        <v>540273</v>
      </c>
      <c r="B998">
        <v>20854</v>
      </c>
      <c r="C998" t="s">
        <v>1091</v>
      </c>
      <c r="D998">
        <v>14</v>
      </c>
      <c r="E998" s="1">
        <v>40549.497916666667</v>
      </c>
      <c r="F998">
        <v>1.65</v>
      </c>
      <c r="G998">
        <v>17368</v>
      </c>
      <c r="H998" t="s">
        <v>10</v>
      </c>
    </row>
    <row r="999" spans="1:8" x14ac:dyDescent="0.3">
      <c r="A999">
        <v>540274</v>
      </c>
      <c r="B999">
        <v>22800</v>
      </c>
      <c r="C999" t="s">
        <v>805</v>
      </c>
      <c r="D999">
        <v>20</v>
      </c>
      <c r="E999" s="1">
        <v>40549.499305555553</v>
      </c>
      <c r="F999">
        <v>3.75</v>
      </c>
      <c r="G999">
        <v>14618</v>
      </c>
      <c r="H999" t="s">
        <v>10</v>
      </c>
    </row>
    <row r="1000" spans="1:8" x14ac:dyDescent="0.3">
      <c r="A1000">
        <v>540345</v>
      </c>
      <c r="B1000">
        <v>84988</v>
      </c>
      <c r="C1000" t="s">
        <v>1089</v>
      </c>
      <c r="D1000">
        <v>12</v>
      </c>
      <c r="E1000" s="1">
        <v>40549.554861111108</v>
      </c>
      <c r="F1000">
        <v>1.45</v>
      </c>
      <c r="G1000">
        <v>14299</v>
      </c>
      <c r="H1000" t="s">
        <v>10</v>
      </c>
    </row>
    <row r="1001" spans="1:8" x14ac:dyDescent="0.3">
      <c r="A1001">
        <v>540348</v>
      </c>
      <c r="B1001">
        <v>22087</v>
      </c>
      <c r="C1001" t="s">
        <v>598</v>
      </c>
      <c r="D1001">
        <v>4</v>
      </c>
      <c r="E1001" s="1">
        <v>40549.580555555556</v>
      </c>
      <c r="F1001">
        <v>2.95</v>
      </c>
      <c r="G1001">
        <v>12841</v>
      </c>
      <c r="H1001" t="s">
        <v>10</v>
      </c>
    </row>
    <row r="1002" spans="1:8" x14ac:dyDescent="0.3">
      <c r="A1002">
        <v>540350</v>
      </c>
      <c r="B1002">
        <v>22356</v>
      </c>
      <c r="C1002" t="s">
        <v>910</v>
      </c>
      <c r="D1002">
        <v>1</v>
      </c>
      <c r="E1002" s="1">
        <v>40549.593055555553</v>
      </c>
      <c r="F1002">
        <v>0.85</v>
      </c>
      <c r="G1002">
        <v>18283</v>
      </c>
      <c r="H1002" t="s">
        <v>10</v>
      </c>
    </row>
    <row r="1003" spans="1:8" x14ac:dyDescent="0.3">
      <c r="A1003">
        <v>540352</v>
      </c>
      <c r="B1003">
        <v>10133</v>
      </c>
      <c r="C1003" t="s">
        <v>514</v>
      </c>
      <c r="D1003">
        <v>1</v>
      </c>
      <c r="E1003" s="1">
        <v>40549.602083333331</v>
      </c>
      <c r="F1003">
        <v>0.81</v>
      </c>
      <c r="H1003" t="s">
        <v>10</v>
      </c>
    </row>
    <row r="1004" spans="1:8" x14ac:dyDescent="0.3">
      <c r="A1004">
        <v>540353</v>
      </c>
      <c r="B1004">
        <v>21500</v>
      </c>
      <c r="C1004" t="s">
        <v>1737</v>
      </c>
      <c r="D1004">
        <v>25</v>
      </c>
      <c r="E1004" s="1">
        <v>40549.620138888888</v>
      </c>
      <c r="F1004">
        <v>0.42</v>
      </c>
      <c r="G1004">
        <v>13764</v>
      </c>
      <c r="H1004" t="s">
        <v>10</v>
      </c>
    </row>
    <row r="1005" spans="1:8" x14ac:dyDescent="0.3">
      <c r="A1005">
        <v>540354</v>
      </c>
      <c r="B1005">
        <v>21065</v>
      </c>
      <c r="C1005" t="s">
        <v>400</v>
      </c>
      <c r="D1005">
        <v>24</v>
      </c>
      <c r="E1005" s="1">
        <v>40549.623611111114</v>
      </c>
      <c r="F1005">
        <v>1.25</v>
      </c>
      <c r="G1005">
        <v>13576</v>
      </c>
      <c r="H1005" t="s">
        <v>10</v>
      </c>
    </row>
    <row r="1006" spans="1:8" x14ac:dyDescent="0.3">
      <c r="A1006">
        <v>540357</v>
      </c>
      <c r="B1006">
        <v>22334</v>
      </c>
      <c r="C1006" t="s">
        <v>1803</v>
      </c>
      <c r="D1006">
        <v>8</v>
      </c>
      <c r="E1006" s="1">
        <v>40549.634722222225</v>
      </c>
      <c r="F1006">
        <v>1.65</v>
      </c>
      <c r="G1006">
        <v>13093</v>
      </c>
      <c r="H1006" t="s">
        <v>10</v>
      </c>
    </row>
    <row r="1007" spans="1:8" x14ac:dyDescent="0.3">
      <c r="A1007">
        <v>540359</v>
      </c>
      <c r="B1007" t="s">
        <v>1207</v>
      </c>
      <c r="C1007" t="s">
        <v>1208</v>
      </c>
      <c r="D1007">
        <v>12</v>
      </c>
      <c r="E1007" s="1">
        <v>40549.645138888889</v>
      </c>
      <c r="F1007">
        <v>0.85</v>
      </c>
      <c r="G1007">
        <v>18041</v>
      </c>
      <c r="H1007" t="s">
        <v>10</v>
      </c>
    </row>
    <row r="1008" spans="1:8" x14ac:dyDescent="0.3">
      <c r="A1008" t="s">
        <v>3610</v>
      </c>
      <c r="B1008">
        <v>20719</v>
      </c>
      <c r="C1008" t="s">
        <v>1116</v>
      </c>
      <c r="D1008">
        <v>-30</v>
      </c>
      <c r="E1008" s="1">
        <v>40549.676388888889</v>
      </c>
      <c r="F1008">
        <v>0.72</v>
      </c>
      <c r="G1008">
        <v>15061</v>
      </c>
      <c r="H1008" t="s">
        <v>10</v>
      </c>
    </row>
    <row r="1009" spans="1:8" x14ac:dyDescent="0.3">
      <c r="A1009">
        <v>540372</v>
      </c>
      <c r="B1009">
        <v>21726</v>
      </c>
      <c r="C1009" t="s">
        <v>2104</v>
      </c>
      <c r="D1009">
        <v>12</v>
      </c>
      <c r="E1009" s="1">
        <v>40549.695138888892</v>
      </c>
      <c r="F1009">
        <v>0.85</v>
      </c>
      <c r="G1009">
        <v>13081</v>
      </c>
      <c r="H1009" t="s">
        <v>10</v>
      </c>
    </row>
    <row r="1010" spans="1:8" x14ac:dyDescent="0.3">
      <c r="A1010">
        <v>540375</v>
      </c>
      <c r="B1010">
        <v>22526</v>
      </c>
      <c r="C1010" t="s">
        <v>2829</v>
      </c>
      <c r="D1010">
        <v>1</v>
      </c>
      <c r="E1010" s="1">
        <v>40549.726388888892</v>
      </c>
      <c r="F1010">
        <v>12.75</v>
      </c>
      <c r="H1010" t="s">
        <v>10</v>
      </c>
    </row>
    <row r="1011" spans="1:8" x14ac:dyDescent="0.3">
      <c r="A1011" t="s">
        <v>3614</v>
      </c>
      <c r="B1011">
        <v>21445</v>
      </c>
      <c r="C1011" t="s">
        <v>2152</v>
      </c>
      <c r="D1011">
        <v>-4</v>
      </c>
      <c r="E1011" s="1">
        <v>40549.730555555558</v>
      </c>
      <c r="F1011">
        <v>1.25</v>
      </c>
      <c r="G1011">
        <v>13715</v>
      </c>
      <c r="H1011" t="s">
        <v>10</v>
      </c>
    </row>
    <row r="1012" spans="1:8" x14ac:dyDescent="0.3">
      <c r="A1012" t="s">
        <v>3619</v>
      </c>
      <c r="B1012">
        <v>22384</v>
      </c>
      <c r="C1012" t="s">
        <v>305</v>
      </c>
      <c r="D1012">
        <v>-1</v>
      </c>
      <c r="E1012" s="1">
        <v>40549.741666666669</v>
      </c>
      <c r="F1012">
        <v>1.65</v>
      </c>
      <c r="G1012">
        <v>14961</v>
      </c>
      <c r="H1012" t="s">
        <v>10</v>
      </c>
    </row>
    <row r="1013" spans="1:8" x14ac:dyDescent="0.3">
      <c r="A1013" t="s">
        <v>3621</v>
      </c>
      <c r="B1013">
        <v>22060</v>
      </c>
      <c r="C1013" t="s">
        <v>1805</v>
      </c>
      <c r="D1013">
        <v>-1</v>
      </c>
      <c r="E1013" s="1">
        <v>40549.747916666667</v>
      </c>
      <c r="F1013">
        <v>9.9499999999999993</v>
      </c>
      <c r="G1013">
        <v>12417</v>
      </c>
      <c r="H1013" t="s">
        <v>2100</v>
      </c>
    </row>
    <row r="1014" spans="1:8" x14ac:dyDescent="0.3">
      <c r="A1014" t="s">
        <v>3623</v>
      </c>
      <c r="B1014">
        <v>20752</v>
      </c>
      <c r="C1014" t="s">
        <v>1300</v>
      </c>
      <c r="D1014">
        <v>-1</v>
      </c>
      <c r="E1014" s="1">
        <v>40549.75</v>
      </c>
      <c r="F1014">
        <v>2.1</v>
      </c>
      <c r="G1014">
        <v>14426</v>
      </c>
      <c r="H1014" t="s">
        <v>10</v>
      </c>
    </row>
    <row r="1015" spans="1:8" x14ac:dyDescent="0.3">
      <c r="A1015" t="s">
        <v>3625</v>
      </c>
      <c r="B1015">
        <v>22274</v>
      </c>
      <c r="C1015" t="s">
        <v>428</v>
      </c>
      <c r="D1015">
        <v>-1</v>
      </c>
      <c r="E1015" s="1">
        <v>40549.751388888886</v>
      </c>
      <c r="F1015">
        <v>2.95</v>
      </c>
      <c r="G1015">
        <v>13047</v>
      </c>
      <c r="H1015" t="s">
        <v>10</v>
      </c>
    </row>
    <row r="1016" spans="1:8" x14ac:dyDescent="0.3">
      <c r="A1016">
        <v>540397</v>
      </c>
      <c r="B1016">
        <v>21068</v>
      </c>
      <c r="C1016" t="s">
        <v>66</v>
      </c>
      <c r="D1016">
        <v>1</v>
      </c>
      <c r="E1016" s="1">
        <v>40549.789583333331</v>
      </c>
      <c r="F1016">
        <v>1.25</v>
      </c>
      <c r="G1016">
        <v>13187</v>
      </c>
      <c r="H1016" t="s">
        <v>10</v>
      </c>
    </row>
    <row r="1017" spans="1:8" x14ac:dyDescent="0.3">
      <c r="A1017">
        <v>540402</v>
      </c>
      <c r="B1017">
        <v>20679</v>
      </c>
      <c r="C1017" t="s">
        <v>62</v>
      </c>
      <c r="D1017">
        <v>3</v>
      </c>
      <c r="E1017" s="1">
        <v>40550.396527777775</v>
      </c>
      <c r="F1017">
        <v>5.95</v>
      </c>
      <c r="G1017">
        <v>16567</v>
      </c>
      <c r="H1017" t="s">
        <v>10</v>
      </c>
    </row>
    <row r="1018" spans="1:8" x14ac:dyDescent="0.3">
      <c r="A1018">
        <v>540404</v>
      </c>
      <c r="B1018">
        <v>22929</v>
      </c>
      <c r="C1018" t="s">
        <v>3332</v>
      </c>
      <c r="D1018">
        <v>2</v>
      </c>
      <c r="E1018" s="1">
        <v>40550.402777777781</v>
      </c>
      <c r="F1018">
        <v>65</v>
      </c>
      <c r="G1018">
        <v>12947</v>
      </c>
      <c r="H1018" t="s">
        <v>10</v>
      </c>
    </row>
    <row r="1019" spans="1:8" x14ac:dyDescent="0.3">
      <c r="A1019">
        <v>540405</v>
      </c>
      <c r="B1019">
        <v>22499</v>
      </c>
      <c r="C1019" t="s">
        <v>1362</v>
      </c>
      <c r="D1019">
        <v>48</v>
      </c>
      <c r="E1019" s="1">
        <v>40550.409722222219</v>
      </c>
      <c r="F1019">
        <v>4.95</v>
      </c>
      <c r="G1019">
        <v>14828</v>
      </c>
      <c r="H1019" t="s">
        <v>10</v>
      </c>
    </row>
    <row r="1020" spans="1:8" x14ac:dyDescent="0.3">
      <c r="A1020">
        <v>540411</v>
      </c>
      <c r="B1020">
        <v>90057</v>
      </c>
      <c r="C1020" t="s">
        <v>3104</v>
      </c>
      <c r="D1020">
        <v>24</v>
      </c>
      <c r="E1020" s="1">
        <v>40550.433333333334</v>
      </c>
      <c r="F1020">
        <v>1.25</v>
      </c>
      <c r="G1020">
        <v>16551</v>
      </c>
      <c r="H1020" t="s">
        <v>10</v>
      </c>
    </row>
    <row r="1021" spans="1:8" x14ac:dyDescent="0.3">
      <c r="A1021">
        <v>540412</v>
      </c>
      <c r="B1021">
        <v>22907</v>
      </c>
      <c r="C1021" t="s">
        <v>671</v>
      </c>
      <c r="D1021">
        <v>12</v>
      </c>
      <c r="E1021" s="1">
        <v>40550.435416666667</v>
      </c>
      <c r="F1021">
        <v>0.85</v>
      </c>
      <c r="G1021">
        <v>13842</v>
      </c>
      <c r="H1021" t="s">
        <v>10</v>
      </c>
    </row>
    <row r="1022" spans="1:8" x14ac:dyDescent="0.3">
      <c r="A1022">
        <v>540413</v>
      </c>
      <c r="B1022">
        <v>47566</v>
      </c>
      <c r="C1022" t="s">
        <v>1863</v>
      </c>
      <c r="D1022">
        <v>5</v>
      </c>
      <c r="E1022" s="1">
        <v>40550.436805555553</v>
      </c>
      <c r="F1022">
        <v>4.6500000000000004</v>
      </c>
      <c r="G1022">
        <v>15194</v>
      </c>
      <c r="H1022" t="s">
        <v>10</v>
      </c>
    </row>
    <row r="1023" spans="1:8" x14ac:dyDescent="0.3">
      <c r="A1023">
        <v>540416</v>
      </c>
      <c r="B1023">
        <v>22777</v>
      </c>
      <c r="C1023" t="s">
        <v>1772</v>
      </c>
      <c r="D1023">
        <v>2</v>
      </c>
      <c r="E1023" s="1">
        <v>40550.454861111109</v>
      </c>
      <c r="F1023">
        <v>8.5</v>
      </c>
      <c r="G1023">
        <v>16473</v>
      </c>
      <c r="H1023" t="s">
        <v>10</v>
      </c>
    </row>
    <row r="1024" spans="1:8" x14ac:dyDescent="0.3">
      <c r="A1024">
        <v>540418</v>
      </c>
      <c r="B1024">
        <v>21041</v>
      </c>
      <c r="C1024" t="s">
        <v>670</v>
      </c>
      <c r="D1024">
        <v>1</v>
      </c>
      <c r="E1024" s="1">
        <v>40550.461111111108</v>
      </c>
      <c r="F1024">
        <v>5.91</v>
      </c>
      <c r="H1024" t="s">
        <v>10</v>
      </c>
    </row>
    <row r="1025" spans="1:8" x14ac:dyDescent="0.3">
      <c r="A1025">
        <v>540420</v>
      </c>
      <c r="B1025">
        <v>84816</v>
      </c>
      <c r="C1025" t="s">
        <v>3056</v>
      </c>
      <c r="D1025">
        <v>2</v>
      </c>
      <c r="E1025" s="1">
        <v>40550.467361111114</v>
      </c>
      <c r="F1025">
        <v>39.950000000000003</v>
      </c>
      <c r="G1025">
        <v>12829</v>
      </c>
      <c r="H1025" t="s">
        <v>10</v>
      </c>
    </row>
    <row r="1026" spans="1:8" x14ac:dyDescent="0.3">
      <c r="A1026">
        <v>540458</v>
      </c>
      <c r="B1026">
        <v>22661</v>
      </c>
      <c r="C1026" t="s">
        <v>52</v>
      </c>
      <c r="D1026">
        <v>10</v>
      </c>
      <c r="E1026" s="1">
        <v>40550.519444444442</v>
      </c>
      <c r="F1026">
        <v>0.85</v>
      </c>
      <c r="G1026">
        <v>12501</v>
      </c>
      <c r="H1026" t="s">
        <v>709</v>
      </c>
    </row>
    <row r="1027" spans="1:8" x14ac:dyDescent="0.3">
      <c r="A1027">
        <v>540461</v>
      </c>
      <c r="B1027">
        <v>22417</v>
      </c>
      <c r="C1027" t="s">
        <v>335</v>
      </c>
      <c r="D1027">
        <v>24</v>
      </c>
      <c r="E1027" s="1">
        <v>40550.530555555553</v>
      </c>
      <c r="F1027">
        <v>0.55000000000000004</v>
      </c>
      <c r="G1027">
        <v>15139</v>
      </c>
      <c r="H1027" t="s">
        <v>10</v>
      </c>
    </row>
    <row r="1028" spans="1:8" x14ac:dyDescent="0.3">
      <c r="A1028">
        <v>540462</v>
      </c>
      <c r="B1028">
        <v>71038</v>
      </c>
      <c r="C1028" t="s">
        <v>2724</v>
      </c>
      <c r="D1028">
        <v>24</v>
      </c>
      <c r="E1028" s="1">
        <v>40550.53125</v>
      </c>
      <c r="F1028">
        <v>4.6500000000000004</v>
      </c>
      <c r="G1028">
        <v>16779</v>
      </c>
      <c r="H1028" t="s">
        <v>10</v>
      </c>
    </row>
    <row r="1029" spans="1:8" x14ac:dyDescent="0.3">
      <c r="A1029">
        <v>540467</v>
      </c>
      <c r="B1029">
        <v>21318</v>
      </c>
      <c r="C1029" t="s">
        <v>2970</v>
      </c>
      <c r="D1029">
        <v>6</v>
      </c>
      <c r="E1029" s="1">
        <v>40550.568749999999</v>
      </c>
      <c r="F1029">
        <v>1.65</v>
      </c>
      <c r="G1029">
        <v>18198</v>
      </c>
      <c r="H1029" t="s">
        <v>10</v>
      </c>
    </row>
    <row r="1030" spans="1:8" x14ac:dyDescent="0.3">
      <c r="A1030">
        <v>540468</v>
      </c>
      <c r="B1030">
        <v>20867</v>
      </c>
      <c r="C1030" t="s">
        <v>802</v>
      </c>
      <c r="D1030">
        <v>1</v>
      </c>
      <c r="E1030" s="1">
        <v>40550.579861111109</v>
      </c>
      <c r="F1030">
        <v>0.85</v>
      </c>
      <c r="H1030" t="s">
        <v>10</v>
      </c>
    </row>
    <row r="1031" spans="1:8" x14ac:dyDescent="0.3">
      <c r="A1031" t="s">
        <v>3640</v>
      </c>
      <c r="B1031" t="s">
        <v>3183</v>
      </c>
      <c r="C1031" t="s">
        <v>3184</v>
      </c>
      <c r="D1031">
        <v>-2</v>
      </c>
      <c r="E1031" s="1">
        <v>40550.589583333334</v>
      </c>
      <c r="F1031">
        <v>5.72</v>
      </c>
      <c r="G1031">
        <v>14505</v>
      </c>
      <c r="H1031" t="s">
        <v>10</v>
      </c>
    </row>
    <row r="1032" spans="1:8" x14ac:dyDescent="0.3">
      <c r="A1032">
        <v>540473</v>
      </c>
      <c r="B1032">
        <v>21389</v>
      </c>
      <c r="C1032" t="s">
        <v>2381</v>
      </c>
      <c r="D1032">
        <v>6</v>
      </c>
      <c r="E1032" s="1">
        <v>40550.604861111111</v>
      </c>
      <c r="F1032">
        <v>0.85</v>
      </c>
      <c r="G1032">
        <v>17284</v>
      </c>
      <c r="H1032" t="s">
        <v>10</v>
      </c>
    </row>
    <row r="1033" spans="1:8" x14ac:dyDescent="0.3">
      <c r="A1033">
        <v>540475</v>
      </c>
      <c r="B1033">
        <v>22325</v>
      </c>
      <c r="C1033" t="s">
        <v>1352</v>
      </c>
      <c r="D1033">
        <v>2</v>
      </c>
      <c r="E1033" s="1">
        <v>40550.613194444442</v>
      </c>
      <c r="F1033">
        <v>4.95</v>
      </c>
      <c r="G1033">
        <v>15311</v>
      </c>
      <c r="H1033" t="s">
        <v>10</v>
      </c>
    </row>
    <row r="1034" spans="1:8" x14ac:dyDescent="0.3">
      <c r="A1034">
        <v>540480</v>
      </c>
      <c r="B1034" t="s">
        <v>3247</v>
      </c>
      <c r="C1034" t="s">
        <v>3248</v>
      </c>
      <c r="D1034">
        <v>6</v>
      </c>
      <c r="E1034" s="1">
        <v>40550.643750000003</v>
      </c>
      <c r="F1034">
        <v>1.95</v>
      </c>
      <c r="G1034">
        <v>12480</v>
      </c>
      <c r="H1034" t="s">
        <v>709</v>
      </c>
    </row>
    <row r="1035" spans="1:8" x14ac:dyDescent="0.3">
      <c r="A1035">
        <v>540493</v>
      </c>
      <c r="B1035">
        <v>85059</v>
      </c>
      <c r="C1035" t="s">
        <v>2660</v>
      </c>
      <c r="D1035">
        <v>8</v>
      </c>
      <c r="E1035" s="1">
        <v>40550.69027777778</v>
      </c>
      <c r="F1035">
        <v>1.25</v>
      </c>
      <c r="G1035">
        <v>14867</v>
      </c>
      <c r="H1035" t="s">
        <v>10</v>
      </c>
    </row>
    <row r="1036" spans="1:8" x14ac:dyDescent="0.3">
      <c r="A1036">
        <v>540496</v>
      </c>
      <c r="B1036">
        <v>22819</v>
      </c>
      <c r="C1036" t="s">
        <v>752</v>
      </c>
      <c r="D1036">
        <v>12</v>
      </c>
      <c r="E1036" s="1">
        <v>40550.720833333333</v>
      </c>
      <c r="F1036">
        <v>0.42</v>
      </c>
      <c r="G1036">
        <v>15485</v>
      </c>
      <c r="H1036" t="s">
        <v>10</v>
      </c>
    </row>
    <row r="1037" spans="1:8" x14ac:dyDescent="0.3">
      <c r="A1037">
        <v>540497</v>
      </c>
      <c r="B1037" t="s">
        <v>2747</v>
      </c>
      <c r="C1037" t="s">
        <v>2748</v>
      </c>
      <c r="D1037">
        <v>2</v>
      </c>
      <c r="E1037" s="1">
        <v>40550.720833333333</v>
      </c>
      <c r="F1037">
        <v>3.75</v>
      </c>
      <c r="H1037" t="s">
        <v>10</v>
      </c>
    </row>
    <row r="1038" spans="1:8" x14ac:dyDescent="0.3">
      <c r="A1038">
        <v>540501</v>
      </c>
      <c r="B1038">
        <v>22344</v>
      </c>
      <c r="C1038" t="s">
        <v>2271</v>
      </c>
      <c r="D1038">
        <v>24</v>
      </c>
      <c r="E1038" s="1">
        <v>40552.446527777778</v>
      </c>
      <c r="F1038">
        <v>0.21</v>
      </c>
      <c r="G1038">
        <v>13162</v>
      </c>
      <c r="H1038" t="s">
        <v>10</v>
      </c>
    </row>
    <row r="1039" spans="1:8" x14ac:dyDescent="0.3">
      <c r="A1039">
        <v>540502</v>
      </c>
      <c r="B1039">
        <v>22679</v>
      </c>
      <c r="C1039" t="s">
        <v>2581</v>
      </c>
      <c r="D1039">
        <v>10</v>
      </c>
      <c r="E1039" s="1">
        <v>40552.451388888891</v>
      </c>
      <c r="F1039">
        <v>1.25</v>
      </c>
      <c r="G1039">
        <v>13183</v>
      </c>
      <c r="H1039" t="s">
        <v>10</v>
      </c>
    </row>
    <row r="1040" spans="1:8" x14ac:dyDescent="0.3">
      <c r="A1040" t="s">
        <v>3646</v>
      </c>
      <c r="B1040">
        <v>22184</v>
      </c>
      <c r="C1040" t="s">
        <v>1344</v>
      </c>
      <c r="D1040">
        <v>-1</v>
      </c>
      <c r="E1040" s="1">
        <v>40552.457638888889</v>
      </c>
      <c r="F1040">
        <v>8.5</v>
      </c>
      <c r="G1040">
        <v>13668</v>
      </c>
      <c r="H1040" t="s">
        <v>10</v>
      </c>
    </row>
    <row r="1041" spans="1:8" x14ac:dyDescent="0.3">
      <c r="A1041">
        <v>540505</v>
      </c>
      <c r="B1041">
        <v>21407</v>
      </c>
      <c r="C1041" t="s">
        <v>1154</v>
      </c>
      <c r="D1041">
        <v>3</v>
      </c>
      <c r="E1041" s="1">
        <v>40552.461805555555</v>
      </c>
      <c r="F1041">
        <v>4.25</v>
      </c>
      <c r="G1041">
        <v>17095</v>
      </c>
      <c r="H1041" t="s">
        <v>10</v>
      </c>
    </row>
    <row r="1042" spans="1:8" x14ac:dyDescent="0.3">
      <c r="A1042">
        <v>540511</v>
      </c>
      <c r="B1042">
        <v>22227</v>
      </c>
      <c r="C1042" t="s">
        <v>691</v>
      </c>
      <c r="D1042">
        <v>6</v>
      </c>
      <c r="E1042" s="1">
        <v>40552.481944444444</v>
      </c>
      <c r="F1042">
        <v>0.65</v>
      </c>
      <c r="G1042">
        <v>14472</v>
      </c>
      <c r="H1042" t="s">
        <v>10</v>
      </c>
    </row>
    <row r="1043" spans="1:8" x14ac:dyDescent="0.3">
      <c r="A1043">
        <v>540512</v>
      </c>
      <c r="B1043">
        <v>21108</v>
      </c>
      <c r="C1043" t="s">
        <v>311</v>
      </c>
      <c r="D1043">
        <v>9</v>
      </c>
      <c r="E1043" s="1">
        <v>40552.48541666667</v>
      </c>
      <c r="F1043">
        <v>2.5499999999999998</v>
      </c>
      <c r="G1043">
        <v>17114</v>
      </c>
      <c r="H1043" t="s">
        <v>10</v>
      </c>
    </row>
    <row r="1044" spans="1:8" x14ac:dyDescent="0.3">
      <c r="A1044">
        <v>540514</v>
      </c>
      <c r="B1044" t="s">
        <v>1916</v>
      </c>
      <c r="C1044" t="s">
        <v>1917</v>
      </c>
      <c r="D1044">
        <v>1</v>
      </c>
      <c r="E1044" s="1">
        <v>40552.488194444442</v>
      </c>
      <c r="F1044">
        <v>0.65</v>
      </c>
      <c r="G1044">
        <v>15708</v>
      </c>
      <c r="H1044" t="s">
        <v>10</v>
      </c>
    </row>
    <row r="1045" spans="1:8" x14ac:dyDescent="0.3">
      <c r="A1045">
        <v>540516</v>
      </c>
      <c r="B1045" t="s">
        <v>1048</v>
      </c>
      <c r="C1045" t="s">
        <v>1049</v>
      </c>
      <c r="D1045">
        <v>4</v>
      </c>
      <c r="E1045" s="1">
        <v>40552.500694444447</v>
      </c>
      <c r="F1045">
        <v>4.25</v>
      </c>
      <c r="G1045">
        <v>16326</v>
      </c>
      <c r="H1045" t="s">
        <v>10</v>
      </c>
    </row>
    <row r="1046" spans="1:8" x14ac:dyDescent="0.3">
      <c r="A1046">
        <v>540520</v>
      </c>
      <c r="B1046">
        <v>37501</v>
      </c>
      <c r="C1046" t="s">
        <v>2625</v>
      </c>
      <c r="D1046">
        <v>1</v>
      </c>
      <c r="E1046" s="1">
        <v>40552.521527777775</v>
      </c>
      <c r="F1046">
        <v>6.95</v>
      </c>
      <c r="G1046">
        <v>17555</v>
      </c>
      <c r="H1046" t="s">
        <v>10</v>
      </c>
    </row>
    <row r="1047" spans="1:8" x14ac:dyDescent="0.3">
      <c r="A1047">
        <v>540521</v>
      </c>
      <c r="B1047">
        <v>21881</v>
      </c>
      <c r="C1047" t="s">
        <v>1549</v>
      </c>
      <c r="D1047">
        <v>12</v>
      </c>
      <c r="E1047" s="1">
        <v>40552.531944444447</v>
      </c>
      <c r="F1047">
        <v>0.65</v>
      </c>
      <c r="G1047">
        <v>12651</v>
      </c>
      <c r="H1047" t="s">
        <v>40</v>
      </c>
    </row>
    <row r="1048" spans="1:8" x14ac:dyDescent="0.3">
      <c r="A1048">
        <v>540523</v>
      </c>
      <c r="B1048">
        <v>85176</v>
      </c>
      <c r="C1048" t="s">
        <v>1034</v>
      </c>
      <c r="D1048">
        <v>1</v>
      </c>
      <c r="E1048" s="1">
        <v>40552.535416666666</v>
      </c>
      <c r="F1048">
        <v>0.85</v>
      </c>
      <c r="G1048">
        <v>13069</v>
      </c>
      <c r="H1048" t="s">
        <v>10</v>
      </c>
    </row>
    <row r="1049" spans="1:8" x14ac:dyDescent="0.3">
      <c r="A1049" t="s">
        <v>3655</v>
      </c>
      <c r="B1049">
        <v>21056</v>
      </c>
      <c r="C1049" t="s">
        <v>851</v>
      </c>
      <c r="D1049">
        <v>-1</v>
      </c>
      <c r="E1049" s="1">
        <v>40552.570833333331</v>
      </c>
      <c r="F1049">
        <v>8.9499999999999993</v>
      </c>
      <c r="G1049">
        <v>14606</v>
      </c>
      <c r="H1049" t="s">
        <v>10</v>
      </c>
    </row>
    <row r="1050" spans="1:8" x14ac:dyDescent="0.3">
      <c r="A1050">
        <v>540530</v>
      </c>
      <c r="B1050">
        <v>21929</v>
      </c>
      <c r="C1050" t="s">
        <v>99</v>
      </c>
      <c r="D1050">
        <v>10</v>
      </c>
      <c r="E1050" s="1">
        <v>40552.584722222222</v>
      </c>
      <c r="F1050">
        <v>1.95</v>
      </c>
      <c r="G1050">
        <v>14755</v>
      </c>
      <c r="H1050" t="s">
        <v>10</v>
      </c>
    </row>
    <row r="1051" spans="1:8" x14ac:dyDescent="0.3">
      <c r="A1051">
        <v>540534</v>
      </c>
      <c r="B1051">
        <v>22228</v>
      </c>
      <c r="C1051" t="s">
        <v>2949</v>
      </c>
      <c r="D1051">
        <v>12</v>
      </c>
      <c r="E1051" s="1">
        <v>40552.595138888886</v>
      </c>
      <c r="F1051">
        <v>0.85</v>
      </c>
      <c r="G1051">
        <v>12971</v>
      </c>
      <c r="H1051" t="s">
        <v>10</v>
      </c>
    </row>
    <row r="1052" spans="1:8" x14ac:dyDescent="0.3">
      <c r="A1052" t="s">
        <v>3656</v>
      </c>
      <c r="B1052" t="s">
        <v>3657</v>
      </c>
      <c r="C1052" t="s">
        <v>3658</v>
      </c>
      <c r="D1052">
        <v>-1</v>
      </c>
      <c r="E1052" s="1">
        <v>40552.595138888886</v>
      </c>
      <c r="F1052">
        <v>2.5499999999999998</v>
      </c>
      <c r="G1052">
        <v>15005</v>
      </c>
      <c r="H1052" t="s">
        <v>10</v>
      </c>
    </row>
    <row r="1053" spans="1:8" x14ac:dyDescent="0.3">
      <c r="A1053">
        <v>540544</v>
      </c>
      <c r="B1053">
        <v>21578</v>
      </c>
      <c r="C1053" t="s">
        <v>1759</v>
      </c>
      <c r="D1053">
        <v>6</v>
      </c>
      <c r="E1053" s="1">
        <v>40552.647222222222</v>
      </c>
      <c r="F1053">
        <v>2.25</v>
      </c>
      <c r="G1053">
        <v>18032</v>
      </c>
      <c r="H1053" t="s">
        <v>10</v>
      </c>
    </row>
    <row r="1054" spans="1:8" x14ac:dyDescent="0.3">
      <c r="A1054">
        <v>540547</v>
      </c>
      <c r="B1054">
        <v>72780</v>
      </c>
      <c r="C1054" t="s">
        <v>3076</v>
      </c>
      <c r="D1054">
        <v>12</v>
      </c>
      <c r="E1054" s="1">
        <v>40552.671527777777</v>
      </c>
      <c r="F1054">
        <v>0.85</v>
      </c>
      <c r="G1054">
        <v>14911</v>
      </c>
      <c r="H1054" t="s">
        <v>835</v>
      </c>
    </row>
    <row r="1055" spans="1:8" x14ac:dyDescent="0.3">
      <c r="A1055">
        <v>540549</v>
      </c>
      <c r="B1055">
        <v>21587</v>
      </c>
      <c r="D1055">
        <v>-53</v>
      </c>
      <c r="E1055" s="1">
        <v>40553.379861111112</v>
      </c>
      <c r="F1055">
        <v>0</v>
      </c>
      <c r="H1055" t="s">
        <v>10</v>
      </c>
    </row>
    <row r="1056" spans="1:8" x14ac:dyDescent="0.3">
      <c r="A1056">
        <v>540551</v>
      </c>
      <c r="B1056">
        <v>10125</v>
      </c>
      <c r="C1056" t="s">
        <v>562</v>
      </c>
      <c r="D1056">
        <v>2</v>
      </c>
      <c r="E1056" s="1">
        <v>40553.404861111114</v>
      </c>
      <c r="F1056">
        <v>0.81</v>
      </c>
      <c r="H1056" t="s">
        <v>10</v>
      </c>
    </row>
    <row r="1057" spans="1:8" x14ac:dyDescent="0.3">
      <c r="A1057">
        <v>540552</v>
      </c>
      <c r="B1057">
        <v>22296</v>
      </c>
      <c r="C1057" t="s">
        <v>340</v>
      </c>
      <c r="D1057">
        <v>12</v>
      </c>
      <c r="E1057" s="1">
        <v>40553.405555555553</v>
      </c>
      <c r="F1057">
        <v>1.65</v>
      </c>
      <c r="G1057">
        <v>16350</v>
      </c>
      <c r="H1057" t="s">
        <v>10</v>
      </c>
    </row>
    <row r="1058" spans="1:8" x14ac:dyDescent="0.3">
      <c r="A1058">
        <v>540553</v>
      </c>
      <c r="B1058">
        <v>22858</v>
      </c>
      <c r="C1058" t="s">
        <v>3014</v>
      </c>
      <c r="D1058">
        <v>48</v>
      </c>
      <c r="E1058" s="1">
        <v>40553.408333333333</v>
      </c>
      <c r="F1058">
        <v>1.65</v>
      </c>
      <c r="G1058">
        <v>12500</v>
      </c>
      <c r="H1058" t="s">
        <v>709</v>
      </c>
    </row>
    <row r="1059" spans="1:8" x14ac:dyDescent="0.3">
      <c r="A1059">
        <v>540554</v>
      </c>
      <c r="B1059" t="s">
        <v>3181</v>
      </c>
      <c r="C1059" t="s">
        <v>3182</v>
      </c>
      <c r="D1059">
        <v>12</v>
      </c>
      <c r="E1059" s="1">
        <v>40553.413194444445</v>
      </c>
      <c r="F1059">
        <v>1.25</v>
      </c>
      <c r="G1059">
        <v>18171</v>
      </c>
      <c r="H1059" t="s">
        <v>10</v>
      </c>
    </row>
    <row r="1060" spans="1:8" x14ac:dyDescent="0.3">
      <c r="A1060">
        <v>540556</v>
      </c>
      <c r="B1060">
        <v>21397</v>
      </c>
      <c r="C1060" t="s">
        <v>2321</v>
      </c>
      <c r="D1060">
        <v>12</v>
      </c>
      <c r="E1060" s="1">
        <v>40553.415277777778</v>
      </c>
      <c r="F1060">
        <v>1.25</v>
      </c>
      <c r="H1060" t="s">
        <v>3239</v>
      </c>
    </row>
    <row r="1061" spans="1:8" x14ac:dyDescent="0.3">
      <c r="A1061">
        <v>540557</v>
      </c>
      <c r="B1061">
        <v>22523</v>
      </c>
      <c r="C1061" t="s">
        <v>2375</v>
      </c>
      <c r="D1061">
        <v>96</v>
      </c>
      <c r="E1061" s="1">
        <v>40553.415277777778</v>
      </c>
      <c r="F1061">
        <v>0.85</v>
      </c>
      <c r="G1061">
        <v>12415</v>
      </c>
      <c r="H1061" t="s">
        <v>185</v>
      </c>
    </row>
    <row r="1062" spans="1:8" x14ac:dyDescent="0.3">
      <c r="A1062">
        <v>540560</v>
      </c>
      <c r="B1062">
        <v>21589</v>
      </c>
      <c r="D1062">
        <v>-14</v>
      </c>
      <c r="E1062" s="1">
        <v>40553.422222222223</v>
      </c>
      <c r="F1062">
        <v>0</v>
      </c>
      <c r="H1062" t="s">
        <v>10</v>
      </c>
    </row>
    <row r="1063" spans="1:8" x14ac:dyDescent="0.3">
      <c r="A1063">
        <v>540561</v>
      </c>
      <c r="B1063">
        <v>22343</v>
      </c>
      <c r="C1063" t="s">
        <v>1706</v>
      </c>
      <c r="D1063">
        <v>24</v>
      </c>
      <c r="E1063" s="1">
        <v>40553.438888888886</v>
      </c>
      <c r="F1063">
        <v>0.21</v>
      </c>
      <c r="G1063">
        <v>13004</v>
      </c>
      <c r="H1063" t="s">
        <v>10</v>
      </c>
    </row>
    <row r="1064" spans="1:8" x14ac:dyDescent="0.3">
      <c r="A1064">
        <v>540565</v>
      </c>
      <c r="B1064">
        <v>22088</v>
      </c>
      <c r="C1064" t="s">
        <v>815</v>
      </c>
      <c r="D1064">
        <v>40</v>
      </c>
      <c r="E1064" s="1">
        <v>40553.447222222225</v>
      </c>
      <c r="F1064">
        <v>2.5499999999999998</v>
      </c>
      <c r="G1064">
        <v>16422</v>
      </c>
      <c r="H1064" t="s">
        <v>10</v>
      </c>
    </row>
    <row r="1065" spans="1:8" x14ac:dyDescent="0.3">
      <c r="A1065">
        <v>540567</v>
      </c>
      <c r="B1065">
        <v>22973</v>
      </c>
      <c r="C1065" t="s">
        <v>714</v>
      </c>
      <c r="D1065">
        <v>12</v>
      </c>
      <c r="E1065" s="1">
        <v>40553.464583333334</v>
      </c>
      <c r="F1065">
        <v>1.65</v>
      </c>
      <c r="G1065">
        <v>16850</v>
      </c>
      <c r="H1065" t="s">
        <v>10</v>
      </c>
    </row>
    <row r="1066" spans="1:8" x14ac:dyDescent="0.3">
      <c r="A1066">
        <v>540635</v>
      </c>
      <c r="B1066">
        <v>22685</v>
      </c>
      <c r="C1066" t="s">
        <v>2435</v>
      </c>
      <c r="D1066">
        <v>10</v>
      </c>
      <c r="E1066" s="1">
        <v>40553.502083333333</v>
      </c>
      <c r="F1066">
        <v>1.25</v>
      </c>
      <c r="G1066">
        <v>14229</v>
      </c>
      <c r="H1066" t="s">
        <v>10</v>
      </c>
    </row>
    <row r="1067" spans="1:8" x14ac:dyDescent="0.3">
      <c r="A1067">
        <v>540638</v>
      </c>
      <c r="B1067" t="s">
        <v>3673</v>
      </c>
      <c r="C1067" t="s">
        <v>2515</v>
      </c>
      <c r="D1067">
        <v>-990</v>
      </c>
      <c r="E1067" s="1">
        <v>40553.509722222225</v>
      </c>
      <c r="F1067">
        <v>0</v>
      </c>
      <c r="H1067" t="s">
        <v>10</v>
      </c>
    </row>
    <row r="1068" spans="1:8" x14ac:dyDescent="0.3">
      <c r="A1068">
        <v>540642</v>
      </c>
      <c r="B1068" t="s">
        <v>394</v>
      </c>
      <c r="C1068" t="s">
        <v>395</v>
      </c>
      <c r="D1068">
        <v>12</v>
      </c>
      <c r="E1068" s="1">
        <v>40553.556944444441</v>
      </c>
      <c r="F1068">
        <v>1.25</v>
      </c>
      <c r="G1068">
        <v>12681</v>
      </c>
      <c r="H1068" t="s">
        <v>40</v>
      </c>
    </row>
    <row r="1069" spans="1:8" x14ac:dyDescent="0.3">
      <c r="A1069">
        <v>540646</v>
      </c>
      <c r="B1069" t="s">
        <v>999</v>
      </c>
      <c r="C1069" t="s">
        <v>1000</v>
      </c>
      <c r="D1069">
        <v>2</v>
      </c>
      <c r="E1069" s="1">
        <v>40553.605555555558</v>
      </c>
      <c r="F1069">
        <v>0.85</v>
      </c>
      <c r="H1069" t="s">
        <v>10</v>
      </c>
    </row>
    <row r="1070" spans="1:8" x14ac:dyDescent="0.3">
      <c r="A1070">
        <v>540672</v>
      </c>
      <c r="B1070">
        <v>22570</v>
      </c>
      <c r="C1070" t="s">
        <v>431</v>
      </c>
      <c r="D1070">
        <v>8</v>
      </c>
      <c r="E1070" s="1">
        <v>40553.660416666666</v>
      </c>
      <c r="F1070">
        <v>3.75</v>
      </c>
      <c r="G1070">
        <v>15281</v>
      </c>
      <c r="H1070" t="s">
        <v>10</v>
      </c>
    </row>
    <row r="1071" spans="1:8" x14ac:dyDescent="0.3">
      <c r="A1071">
        <v>540673</v>
      </c>
      <c r="B1071">
        <v>21644</v>
      </c>
      <c r="C1071" t="s">
        <v>3684</v>
      </c>
      <c r="D1071">
        <v>144</v>
      </c>
      <c r="E1071" s="1">
        <v>40553.669444444444</v>
      </c>
      <c r="F1071">
        <v>0</v>
      </c>
      <c r="H1071" t="s">
        <v>10</v>
      </c>
    </row>
    <row r="1072" spans="1:8" x14ac:dyDescent="0.3">
      <c r="A1072">
        <v>540677</v>
      </c>
      <c r="B1072">
        <v>21667</v>
      </c>
      <c r="D1072">
        <v>1</v>
      </c>
      <c r="E1072" s="1">
        <v>40553.680555555555</v>
      </c>
      <c r="F1072">
        <v>0</v>
      </c>
      <c r="H1072" t="s">
        <v>10</v>
      </c>
    </row>
    <row r="1073" spans="1:8" x14ac:dyDescent="0.3">
      <c r="A1073">
        <v>540681</v>
      </c>
      <c r="B1073">
        <v>22345</v>
      </c>
      <c r="C1073" t="s">
        <v>908</v>
      </c>
      <c r="D1073">
        <v>4</v>
      </c>
      <c r="E1073" s="1">
        <v>40553.684027777781</v>
      </c>
      <c r="F1073">
        <v>0.43</v>
      </c>
      <c r="H1073" t="s">
        <v>10</v>
      </c>
    </row>
    <row r="1074" spans="1:8" x14ac:dyDescent="0.3">
      <c r="A1074">
        <v>540682</v>
      </c>
      <c r="B1074">
        <v>37342</v>
      </c>
      <c r="C1074" t="s">
        <v>3289</v>
      </c>
      <c r="D1074">
        <v>24</v>
      </c>
      <c r="E1074" s="1">
        <v>40553.686805555553</v>
      </c>
      <c r="F1074">
        <v>0.85</v>
      </c>
      <c r="G1074">
        <v>16112</v>
      </c>
      <c r="H1074" t="s">
        <v>10</v>
      </c>
    </row>
    <row r="1075" spans="1:8" x14ac:dyDescent="0.3">
      <c r="A1075">
        <v>540683</v>
      </c>
      <c r="B1075">
        <v>84546</v>
      </c>
      <c r="D1075">
        <v>-45</v>
      </c>
      <c r="E1075" s="1">
        <v>40553.708333333336</v>
      </c>
      <c r="F1075">
        <v>0</v>
      </c>
      <c r="H1075" t="s">
        <v>10</v>
      </c>
    </row>
    <row r="1076" spans="1:8" x14ac:dyDescent="0.3">
      <c r="A1076">
        <v>540684</v>
      </c>
      <c r="B1076" t="s">
        <v>1512</v>
      </c>
      <c r="D1076">
        <v>-13</v>
      </c>
      <c r="E1076" s="1">
        <v>40553.709027777775</v>
      </c>
      <c r="F1076">
        <v>0</v>
      </c>
      <c r="H1076" t="s">
        <v>10</v>
      </c>
    </row>
    <row r="1077" spans="1:8" x14ac:dyDescent="0.3">
      <c r="A1077">
        <v>540685</v>
      </c>
      <c r="B1077">
        <v>22954</v>
      </c>
      <c r="C1077" t="s">
        <v>3078</v>
      </c>
      <c r="D1077">
        <v>1</v>
      </c>
      <c r="E1077" s="1">
        <v>40553.713888888888</v>
      </c>
      <c r="F1077">
        <v>1.25</v>
      </c>
      <c r="H1077" t="s">
        <v>10</v>
      </c>
    </row>
    <row r="1078" spans="1:8" x14ac:dyDescent="0.3">
      <c r="A1078">
        <v>540691</v>
      </c>
      <c r="B1078">
        <v>22889</v>
      </c>
      <c r="C1078" t="s">
        <v>2621</v>
      </c>
      <c r="D1078">
        <v>24</v>
      </c>
      <c r="E1078" s="1">
        <v>40554.368055555555</v>
      </c>
      <c r="F1078">
        <v>2.17</v>
      </c>
      <c r="G1078">
        <v>17450</v>
      </c>
      <c r="H1078" t="s">
        <v>10</v>
      </c>
    </row>
    <row r="1079" spans="1:8" x14ac:dyDescent="0.3">
      <c r="A1079">
        <v>540693</v>
      </c>
      <c r="B1079">
        <v>82605</v>
      </c>
      <c r="D1079">
        <v>1</v>
      </c>
      <c r="E1079" s="1">
        <v>40554.384027777778</v>
      </c>
      <c r="F1079">
        <v>0</v>
      </c>
      <c r="H1079" t="s">
        <v>10</v>
      </c>
    </row>
    <row r="1080" spans="1:8" x14ac:dyDescent="0.3">
      <c r="A1080">
        <v>540698</v>
      </c>
      <c r="B1080">
        <v>22350</v>
      </c>
      <c r="C1080" t="s">
        <v>1355</v>
      </c>
      <c r="D1080">
        <v>30</v>
      </c>
      <c r="E1080" s="1">
        <v>40554.39166666667</v>
      </c>
      <c r="F1080">
        <v>2.69</v>
      </c>
      <c r="G1080">
        <v>17450</v>
      </c>
      <c r="H1080" t="s">
        <v>10</v>
      </c>
    </row>
    <row r="1081" spans="1:8" x14ac:dyDescent="0.3">
      <c r="A1081">
        <v>540700</v>
      </c>
      <c r="B1081">
        <v>21581</v>
      </c>
      <c r="C1081" t="s">
        <v>1767</v>
      </c>
      <c r="D1081">
        <v>6</v>
      </c>
      <c r="E1081" s="1">
        <v>40554.407638888886</v>
      </c>
      <c r="F1081">
        <v>2.25</v>
      </c>
      <c r="G1081">
        <v>12393</v>
      </c>
      <c r="H1081" t="s">
        <v>185</v>
      </c>
    </row>
    <row r="1082" spans="1:8" x14ac:dyDescent="0.3">
      <c r="A1082">
        <v>540702</v>
      </c>
      <c r="B1082" t="s">
        <v>1639</v>
      </c>
      <c r="C1082" t="s">
        <v>1640</v>
      </c>
      <c r="D1082">
        <v>12</v>
      </c>
      <c r="E1082" s="1">
        <v>40554.415277777778</v>
      </c>
      <c r="F1082">
        <v>1.25</v>
      </c>
      <c r="G1082">
        <v>13491</v>
      </c>
      <c r="H1082" t="s">
        <v>10</v>
      </c>
    </row>
    <row r="1083" spans="1:8" x14ac:dyDescent="0.3">
      <c r="A1083">
        <v>540768</v>
      </c>
      <c r="B1083" t="s">
        <v>439</v>
      </c>
      <c r="C1083" t="s">
        <v>440</v>
      </c>
      <c r="D1083">
        <v>216</v>
      </c>
      <c r="E1083" s="1">
        <v>40554.443055555559</v>
      </c>
      <c r="F1083">
        <v>1.25</v>
      </c>
      <c r="G1083">
        <v>17428</v>
      </c>
      <c r="H1083" t="s">
        <v>10</v>
      </c>
    </row>
    <row r="1084" spans="1:8" x14ac:dyDescent="0.3">
      <c r="A1084" t="s">
        <v>3694</v>
      </c>
      <c r="B1084">
        <v>84766</v>
      </c>
      <c r="C1084" t="s">
        <v>3109</v>
      </c>
      <c r="D1084">
        <v>-12</v>
      </c>
      <c r="E1084" s="1">
        <v>40554.48541666667</v>
      </c>
      <c r="F1084">
        <v>1.95</v>
      </c>
      <c r="G1084">
        <v>13126</v>
      </c>
      <c r="H1084" t="s">
        <v>10</v>
      </c>
    </row>
    <row r="1085" spans="1:8" x14ac:dyDescent="0.3">
      <c r="A1085" t="s">
        <v>3696</v>
      </c>
      <c r="B1085">
        <v>22364</v>
      </c>
      <c r="C1085" t="s">
        <v>739</v>
      </c>
      <c r="D1085">
        <v>-12</v>
      </c>
      <c r="E1085" s="1">
        <v>40554.489583333336</v>
      </c>
      <c r="F1085">
        <v>2.5499999999999998</v>
      </c>
      <c r="G1085">
        <v>13408</v>
      </c>
      <c r="H1085" t="s">
        <v>10</v>
      </c>
    </row>
    <row r="1086" spans="1:8" x14ac:dyDescent="0.3">
      <c r="A1086" t="s">
        <v>3698</v>
      </c>
      <c r="B1086" t="s">
        <v>1444</v>
      </c>
      <c r="C1086" t="s">
        <v>1445</v>
      </c>
      <c r="D1086">
        <v>-2</v>
      </c>
      <c r="E1086" s="1">
        <v>40554.491666666669</v>
      </c>
      <c r="F1086">
        <v>0.85</v>
      </c>
      <c r="G1086">
        <v>16145</v>
      </c>
      <c r="H1086" t="s">
        <v>10</v>
      </c>
    </row>
    <row r="1087" spans="1:8" x14ac:dyDescent="0.3">
      <c r="A1087">
        <v>540798</v>
      </c>
      <c r="B1087">
        <v>22266</v>
      </c>
      <c r="C1087" t="s">
        <v>3643</v>
      </c>
      <c r="D1087">
        <v>3</v>
      </c>
      <c r="E1087" s="1">
        <v>40554.507638888892</v>
      </c>
      <c r="F1087">
        <v>0.65</v>
      </c>
      <c r="G1087">
        <v>17365</v>
      </c>
      <c r="H1087" t="s">
        <v>10</v>
      </c>
    </row>
    <row r="1088" spans="1:8" x14ac:dyDescent="0.3">
      <c r="A1088">
        <v>540800</v>
      </c>
      <c r="B1088">
        <v>21775</v>
      </c>
      <c r="C1088" t="s">
        <v>1328</v>
      </c>
      <c r="D1088">
        <v>48</v>
      </c>
      <c r="E1088" s="1">
        <v>40554.513888888891</v>
      </c>
      <c r="F1088">
        <v>0.42</v>
      </c>
      <c r="G1088">
        <v>13798</v>
      </c>
      <c r="H1088" t="s">
        <v>10</v>
      </c>
    </row>
    <row r="1089" spans="1:8" x14ac:dyDescent="0.3">
      <c r="A1089">
        <v>540803</v>
      </c>
      <c r="B1089">
        <v>84929</v>
      </c>
      <c r="C1089" t="s">
        <v>3240</v>
      </c>
      <c r="D1089">
        <v>24</v>
      </c>
      <c r="E1089" s="1">
        <v>40554.520833333336</v>
      </c>
      <c r="F1089">
        <v>0.55000000000000004</v>
      </c>
      <c r="G1089">
        <v>14669</v>
      </c>
      <c r="H1089" t="s">
        <v>10</v>
      </c>
    </row>
    <row r="1090" spans="1:8" x14ac:dyDescent="0.3">
      <c r="A1090">
        <v>540813</v>
      </c>
      <c r="B1090" t="s">
        <v>3704</v>
      </c>
      <c r="C1090" t="s">
        <v>3705</v>
      </c>
      <c r="D1090">
        <v>2</v>
      </c>
      <c r="E1090" s="1">
        <v>40554.52847222222</v>
      </c>
      <c r="F1090">
        <v>2.95</v>
      </c>
      <c r="G1090">
        <v>14669</v>
      </c>
      <c r="H1090" t="s">
        <v>10</v>
      </c>
    </row>
    <row r="1091" spans="1:8" x14ac:dyDescent="0.3">
      <c r="A1091">
        <v>540825</v>
      </c>
      <c r="B1091" t="s">
        <v>3671</v>
      </c>
      <c r="C1091" t="s">
        <v>3672</v>
      </c>
      <c r="D1091">
        <v>4</v>
      </c>
      <c r="E1091" s="1">
        <v>40554.57916666667</v>
      </c>
      <c r="F1091">
        <v>6.75</v>
      </c>
      <c r="G1091">
        <v>13672</v>
      </c>
      <c r="H1091" t="s">
        <v>10</v>
      </c>
    </row>
    <row r="1092" spans="1:8" x14ac:dyDescent="0.3">
      <c r="A1092">
        <v>540828</v>
      </c>
      <c r="B1092">
        <v>20723</v>
      </c>
      <c r="C1092" t="s">
        <v>79</v>
      </c>
      <c r="D1092">
        <v>1</v>
      </c>
      <c r="E1092" s="1">
        <v>40554.60833333333</v>
      </c>
      <c r="F1092">
        <v>2.5099999999999998</v>
      </c>
      <c r="H1092" t="s">
        <v>10</v>
      </c>
    </row>
    <row r="1093" spans="1:8" x14ac:dyDescent="0.3">
      <c r="A1093">
        <v>540832</v>
      </c>
      <c r="B1093">
        <v>22068</v>
      </c>
      <c r="C1093" t="s">
        <v>295</v>
      </c>
      <c r="D1093">
        <v>3</v>
      </c>
      <c r="E1093" s="1">
        <v>40554.612500000003</v>
      </c>
      <c r="F1093">
        <v>4.13</v>
      </c>
      <c r="H1093" t="s">
        <v>10</v>
      </c>
    </row>
    <row r="1094" spans="1:8" x14ac:dyDescent="0.3">
      <c r="A1094">
        <v>540833</v>
      </c>
      <c r="B1094" t="s">
        <v>3710</v>
      </c>
      <c r="C1094" t="s">
        <v>3711</v>
      </c>
      <c r="D1094">
        <v>1</v>
      </c>
      <c r="E1094" s="1">
        <v>40554.615277777775</v>
      </c>
      <c r="F1094">
        <v>0.65</v>
      </c>
      <c r="H1094" t="s">
        <v>10</v>
      </c>
    </row>
    <row r="1095" spans="1:8" x14ac:dyDescent="0.3">
      <c r="A1095">
        <v>540839</v>
      </c>
      <c r="B1095">
        <v>22292</v>
      </c>
      <c r="C1095" t="s">
        <v>1657</v>
      </c>
      <c r="D1095">
        <v>3</v>
      </c>
      <c r="E1095" s="1">
        <v>40554.654166666667</v>
      </c>
      <c r="F1095">
        <v>1.45</v>
      </c>
      <c r="G1095">
        <v>16791</v>
      </c>
      <c r="H1095" t="s">
        <v>10</v>
      </c>
    </row>
    <row r="1096" spans="1:8" x14ac:dyDescent="0.3">
      <c r="A1096">
        <v>540848</v>
      </c>
      <c r="B1096" t="s">
        <v>2364</v>
      </c>
      <c r="C1096" t="s">
        <v>2365</v>
      </c>
      <c r="D1096">
        <v>1</v>
      </c>
      <c r="E1096" s="1">
        <v>40555.393055555556</v>
      </c>
      <c r="F1096">
        <v>2.96</v>
      </c>
      <c r="H1096" t="s">
        <v>10</v>
      </c>
    </row>
    <row r="1097" spans="1:8" x14ac:dyDescent="0.3">
      <c r="A1097">
        <v>540851</v>
      </c>
      <c r="B1097">
        <v>21361</v>
      </c>
      <c r="C1097" t="s">
        <v>1845</v>
      </c>
      <c r="D1097">
        <v>1</v>
      </c>
      <c r="E1097" s="1">
        <v>40555.404861111114</v>
      </c>
      <c r="F1097">
        <v>12.75</v>
      </c>
      <c r="G1097">
        <v>12523</v>
      </c>
      <c r="H1097" t="s">
        <v>40</v>
      </c>
    </row>
    <row r="1098" spans="1:8" x14ac:dyDescent="0.3">
      <c r="A1098">
        <v>540855</v>
      </c>
      <c r="B1098">
        <v>82581</v>
      </c>
      <c r="C1098" t="s">
        <v>283</v>
      </c>
      <c r="D1098">
        <v>12</v>
      </c>
      <c r="E1098" s="1">
        <v>40555.426388888889</v>
      </c>
      <c r="F1098">
        <v>0.55000000000000004</v>
      </c>
      <c r="G1098">
        <v>16353</v>
      </c>
      <c r="H1098" t="s">
        <v>10</v>
      </c>
    </row>
    <row r="1099" spans="1:8" x14ac:dyDescent="0.3">
      <c r="A1099">
        <v>540856</v>
      </c>
      <c r="B1099">
        <v>21354</v>
      </c>
      <c r="C1099" t="s">
        <v>1148</v>
      </c>
      <c r="D1099">
        <v>12</v>
      </c>
      <c r="E1099" s="1">
        <v>40555.427777777775</v>
      </c>
      <c r="F1099">
        <v>1.25</v>
      </c>
      <c r="G1099">
        <v>16655</v>
      </c>
      <c r="H1099" t="s">
        <v>10</v>
      </c>
    </row>
    <row r="1100" spans="1:8" x14ac:dyDescent="0.3">
      <c r="A1100">
        <v>540859</v>
      </c>
      <c r="B1100">
        <v>21239</v>
      </c>
      <c r="C1100" t="s">
        <v>1627</v>
      </c>
      <c r="D1100">
        <v>8</v>
      </c>
      <c r="E1100" s="1">
        <v>40555.456944444442</v>
      </c>
      <c r="F1100">
        <v>0.85</v>
      </c>
      <c r="G1100">
        <v>17965</v>
      </c>
      <c r="H1100" t="s">
        <v>10</v>
      </c>
    </row>
    <row r="1101" spans="1:8" x14ac:dyDescent="0.3">
      <c r="A1101">
        <v>540866</v>
      </c>
      <c r="B1101">
        <v>20674</v>
      </c>
      <c r="C1101" t="s">
        <v>1569</v>
      </c>
      <c r="D1101">
        <v>16</v>
      </c>
      <c r="E1101" s="1">
        <v>40555.472916666666</v>
      </c>
      <c r="F1101">
        <v>1.25</v>
      </c>
      <c r="G1101">
        <v>17324</v>
      </c>
      <c r="H1101" t="s">
        <v>10</v>
      </c>
    </row>
    <row r="1102" spans="1:8" x14ac:dyDescent="0.3">
      <c r="A1102">
        <v>540908</v>
      </c>
      <c r="B1102" t="s">
        <v>1911</v>
      </c>
      <c r="C1102" t="s">
        <v>1912</v>
      </c>
      <c r="D1102">
        <v>48</v>
      </c>
      <c r="E1102" s="1">
        <v>40555.495138888888</v>
      </c>
      <c r="F1102">
        <v>3.39</v>
      </c>
      <c r="G1102">
        <v>12980</v>
      </c>
      <c r="H1102" t="s">
        <v>10</v>
      </c>
    </row>
    <row r="1103" spans="1:8" x14ac:dyDescent="0.3">
      <c r="A1103">
        <v>540943</v>
      </c>
      <c r="B1103">
        <v>22947</v>
      </c>
      <c r="C1103" t="s">
        <v>733</v>
      </c>
      <c r="D1103">
        <v>2</v>
      </c>
      <c r="E1103" s="1">
        <v>40555.521527777775</v>
      </c>
      <c r="F1103">
        <v>16.95</v>
      </c>
      <c r="G1103">
        <v>17841</v>
      </c>
      <c r="H1103" t="s">
        <v>10</v>
      </c>
    </row>
    <row r="1104" spans="1:8" x14ac:dyDescent="0.3">
      <c r="A1104">
        <v>540945</v>
      </c>
      <c r="B1104">
        <v>22322</v>
      </c>
      <c r="C1104" t="s">
        <v>2389</v>
      </c>
      <c r="D1104">
        <v>1</v>
      </c>
      <c r="E1104" s="1">
        <v>40555.52847222222</v>
      </c>
      <c r="F1104">
        <v>0.85</v>
      </c>
      <c r="G1104">
        <v>16554</v>
      </c>
      <c r="H1104" t="s">
        <v>10</v>
      </c>
    </row>
    <row r="1105" spans="1:8" x14ac:dyDescent="0.3">
      <c r="A1105">
        <v>540953</v>
      </c>
      <c r="B1105" t="s">
        <v>3355</v>
      </c>
      <c r="C1105" t="s">
        <v>3356</v>
      </c>
      <c r="D1105">
        <v>3</v>
      </c>
      <c r="E1105" s="1">
        <v>40555.552777777775</v>
      </c>
      <c r="F1105">
        <v>4.95</v>
      </c>
      <c r="G1105">
        <v>14587</v>
      </c>
      <c r="H1105" t="s">
        <v>10</v>
      </c>
    </row>
    <row r="1106" spans="1:8" x14ac:dyDescent="0.3">
      <c r="A1106">
        <v>540954</v>
      </c>
      <c r="B1106">
        <v>22323</v>
      </c>
      <c r="C1106" t="s">
        <v>3741</v>
      </c>
      <c r="D1106">
        <v>1</v>
      </c>
      <c r="E1106" s="1">
        <v>40555.554861111108</v>
      </c>
      <c r="F1106">
        <v>1.95</v>
      </c>
      <c r="G1106">
        <v>14606</v>
      </c>
      <c r="H1106" t="s">
        <v>10</v>
      </c>
    </row>
    <row r="1107" spans="1:8" x14ac:dyDescent="0.3">
      <c r="A1107">
        <v>540970</v>
      </c>
      <c r="B1107">
        <v>21366</v>
      </c>
      <c r="C1107" t="s">
        <v>1150</v>
      </c>
      <c r="D1107">
        <v>3</v>
      </c>
      <c r="E1107" s="1">
        <v>40555.577777777777</v>
      </c>
      <c r="F1107">
        <v>4.25</v>
      </c>
      <c r="G1107">
        <v>14185</v>
      </c>
      <c r="H1107" t="s">
        <v>10</v>
      </c>
    </row>
    <row r="1108" spans="1:8" x14ac:dyDescent="0.3">
      <c r="A1108">
        <v>540971</v>
      </c>
      <c r="B1108">
        <v>22540</v>
      </c>
      <c r="C1108" t="s">
        <v>56</v>
      </c>
      <c r="D1108">
        <v>48</v>
      </c>
      <c r="E1108" s="1">
        <v>40555.590277777781</v>
      </c>
      <c r="F1108">
        <v>0.42</v>
      </c>
      <c r="G1108">
        <v>12383</v>
      </c>
      <c r="H1108" t="s">
        <v>2100</v>
      </c>
    </row>
    <row r="1109" spans="1:8" x14ac:dyDescent="0.3">
      <c r="A1109">
        <v>540972</v>
      </c>
      <c r="B1109">
        <v>22236</v>
      </c>
      <c r="C1109" t="s">
        <v>2813</v>
      </c>
      <c r="D1109">
        <v>12</v>
      </c>
      <c r="E1109" s="1">
        <v>40555.592361111114</v>
      </c>
      <c r="F1109">
        <v>10.95</v>
      </c>
      <c r="G1109">
        <v>12437</v>
      </c>
      <c r="H1109" t="s">
        <v>40</v>
      </c>
    </row>
    <row r="1110" spans="1:8" x14ac:dyDescent="0.3">
      <c r="A1110">
        <v>540973</v>
      </c>
      <c r="B1110">
        <v>22505</v>
      </c>
      <c r="C1110" t="s">
        <v>1655</v>
      </c>
      <c r="D1110">
        <v>1</v>
      </c>
      <c r="E1110" s="1">
        <v>40555.597222222219</v>
      </c>
      <c r="F1110">
        <v>4.95</v>
      </c>
      <c r="H1110" t="s">
        <v>10</v>
      </c>
    </row>
    <row r="1111" spans="1:8" x14ac:dyDescent="0.3">
      <c r="A1111">
        <v>540979</v>
      </c>
      <c r="B1111">
        <v>23231</v>
      </c>
      <c r="C1111" t="s">
        <v>3748</v>
      </c>
      <c r="D1111">
        <v>25</v>
      </c>
      <c r="E1111" s="1">
        <v>40555.629166666666</v>
      </c>
      <c r="F1111">
        <v>0.42</v>
      </c>
      <c r="G1111">
        <v>15727</v>
      </c>
      <c r="H1111" t="s">
        <v>10</v>
      </c>
    </row>
    <row r="1112" spans="1:8" x14ac:dyDescent="0.3">
      <c r="A1112">
        <v>540987</v>
      </c>
      <c r="B1112" t="s">
        <v>3749</v>
      </c>
      <c r="D1112">
        <v>-61</v>
      </c>
      <c r="E1112" s="1">
        <v>40555.677083333336</v>
      </c>
      <c r="F1112">
        <v>0</v>
      </c>
      <c r="H1112" t="s">
        <v>10</v>
      </c>
    </row>
    <row r="1113" spans="1:8" x14ac:dyDescent="0.3">
      <c r="A1113">
        <v>540995</v>
      </c>
      <c r="B1113" t="s">
        <v>2089</v>
      </c>
      <c r="C1113" t="s">
        <v>2090</v>
      </c>
      <c r="D1113">
        <v>2</v>
      </c>
      <c r="E1113" s="1">
        <v>40556.395833333336</v>
      </c>
      <c r="F1113">
        <v>3.29</v>
      </c>
      <c r="H1113" t="s">
        <v>10</v>
      </c>
    </row>
    <row r="1114" spans="1:8" x14ac:dyDescent="0.3">
      <c r="A1114">
        <v>540997</v>
      </c>
      <c r="B1114">
        <v>22208</v>
      </c>
      <c r="C1114" t="s">
        <v>1345</v>
      </c>
      <c r="D1114">
        <v>48</v>
      </c>
      <c r="E1114" s="1">
        <v>40556.413194444445</v>
      </c>
      <c r="F1114">
        <v>1.45</v>
      </c>
      <c r="G1114">
        <v>17368</v>
      </c>
      <c r="H1114" t="s">
        <v>10</v>
      </c>
    </row>
    <row r="1115" spans="1:8" x14ac:dyDescent="0.3">
      <c r="A1115">
        <v>540999</v>
      </c>
      <c r="B1115">
        <v>21633</v>
      </c>
      <c r="C1115" t="s">
        <v>3316</v>
      </c>
      <c r="D1115">
        <v>30</v>
      </c>
      <c r="E1115" s="1">
        <v>40556.422222222223</v>
      </c>
      <c r="F1115">
        <v>3.95</v>
      </c>
      <c r="G1115">
        <v>13694</v>
      </c>
      <c r="H1115" t="s">
        <v>10</v>
      </c>
    </row>
    <row r="1116" spans="1:8" x14ac:dyDescent="0.3">
      <c r="A1116">
        <v>541001</v>
      </c>
      <c r="B1116">
        <v>22827</v>
      </c>
      <c r="C1116" t="s">
        <v>227</v>
      </c>
      <c r="D1116">
        <v>1</v>
      </c>
      <c r="E1116" s="1">
        <v>40556.436111111114</v>
      </c>
      <c r="F1116">
        <v>165</v>
      </c>
      <c r="G1116">
        <v>16500</v>
      </c>
      <c r="H1116" t="s">
        <v>10</v>
      </c>
    </row>
    <row r="1117" spans="1:8" x14ac:dyDescent="0.3">
      <c r="A1117">
        <v>541010</v>
      </c>
      <c r="B1117">
        <v>21382</v>
      </c>
      <c r="C1117" t="s">
        <v>2815</v>
      </c>
      <c r="D1117">
        <v>6</v>
      </c>
      <c r="E1117" s="1">
        <v>40556.461805555555</v>
      </c>
      <c r="F1117">
        <v>2.95</v>
      </c>
      <c r="G1117">
        <v>14114</v>
      </c>
      <c r="H1117" t="s">
        <v>10</v>
      </c>
    </row>
    <row r="1118" spans="1:8" x14ac:dyDescent="0.3">
      <c r="A1118">
        <v>541012</v>
      </c>
      <c r="B1118">
        <v>23230</v>
      </c>
      <c r="C1118" t="s">
        <v>3759</v>
      </c>
      <c r="D1118">
        <v>25</v>
      </c>
      <c r="E1118" s="1">
        <v>40556.491666666669</v>
      </c>
      <c r="F1118">
        <v>0.42</v>
      </c>
      <c r="G1118">
        <v>17019</v>
      </c>
      <c r="H1118" t="s">
        <v>10</v>
      </c>
    </row>
    <row r="1119" spans="1:8" x14ac:dyDescent="0.3">
      <c r="A1119">
        <v>541018</v>
      </c>
      <c r="B1119">
        <v>48188</v>
      </c>
      <c r="C1119" t="s">
        <v>981</v>
      </c>
      <c r="D1119">
        <v>1</v>
      </c>
      <c r="E1119" s="1">
        <v>40556.502083333333</v>
      </c>
      <c r="F1119">
        <v>7.95</v>
      </c>
      <c r="G1119">
        <v>14978</v>
      </c>
      <c r="H1119" t="s">
        <v>10</v>
      </c>
    </row>
    <row r="1120" spans="1:8" x14ac:dyDescent="0.3">
      <c r="A1120">
        <v>541088</v>
      </c>
      <c r="B1120">
        <v>37343</v>
      </c>
      <c r="C1120" t="s">
        <v>814</v>
      </c>
      <c r="D1120">
        <v>24</v>
      </c>
      <c r="E1120" s="1">
        <v>40556.52847222222</v>
      </c>
      <c r="F1120">
        <v>1.65</v>
      </c>
      <c r="G1120">
        <v>15513</v>
      </c>
      <c r="H1120" t="s">
        <v>10</v>
      </c>
    </row>
    <row r="1121" spans="1:8" x14ac:dyDescent="0.3">
      <c r="A1121">
        <v>541091</v>
      </c>
      <c r="B1121">
        <v>22480</v>
      </c>
      <c r="C1121" t="s">
        <v>511</v>
      </c>
      <c r="D1121">
        <v>5</v>
      </c>
      <c r="E1121" s="1">
        <v>40556.536805555559</v>
      </c>
      <c r="F1121">
        <v>1.25</v>
      </c>
      <c r="G1121">
        <v>16814</v>
      </c>
      <c r="H1121" t="s">
        <v>10</v>
      </c>
    </row>
    <row r="1122" spans="1:8" x14ac:dyDescent="0.3">
      <c r="A1122" t="s">
        <v>3764</v>
      </c>
      <c r="B1122">
        <v>22700</v>
      </c>
      <c r="C1122" t="s">
        <v>2479</v>
      </c>
      <c r="D1122">
        <v>-6</v>
      </c>
      <c r="E1122" s="1">
        <v>40556.538888888892</v>
      </c>
      <c r="F1122">
        <v>0.85</v>
      </c>
      <c r="G1122">
        <v>13473</v>
      </c>
      <c r="H1122" t="s">
        <v>10</v>
      </c>
    </row>
    <row r="1123" spans="1:8" x14ac:dyDescent="0.3">
      <c r="A1123">
        <v>541107</v>
      </c>
      <c r="B1123">
        <v>21563</v>
      </c>
      <c r="C1123" t="s">
        <v>1157</v>
      </c>
      <c r="D1123">
        <v>12</v>
      </c>
      <c r="E1123" s="1">
        <v>40556.621527777781</v>
      </c>
      <c r="F1123">
        <v>2.95</v>
      </c>
      <c r="G1123">
        <v>17744</v>
      </c>
      <c r="H1123" t="s">
        <v>10</v>
      </c>
    </row>
    <row r="1124" spans="1:8" x14ac:dyDescent="0.3">
      <c r="A1124">
        <v>541113</v>
      </c>
      <c r="B1124">
        <v>35241</v>
      </c>
      <c r="C1124" t="s">
        <v>2112</v>
      </c>
      <c r="D1124">
        <v>1</v>
      </c>
      <c r="E1124" s="1">
        <v>40556.637499999997</v>
      </c>
      <c r="F1124">
        <v>4.95</v>
      </c>
      <c r="G1124">
        <v>16775</v>
      </c>
      <c r="H1124" t="s">
        <v>10</v>
      </c>
    </row>
    <row r="1125" spans="1:8" x14ac:dyDescent="0.3">
      <c r="A1125">
        <v>541118</v>
      </c>
      <c r="B1125">
        <v>21894</v>
      </c>
      <c r="C1125" t="s">
        <v>606</v>
      </c>
      <c r="D1125">
        <v>1</v>
      </c>
      <c r="E1125" s="1">
        <v>40556.718055555553</v>
      </c>
      <c r="F1125">
        <v>1.25</v>
      </c>
      <c r="H1125" t="s">
        <v>10</v>
      </c>
    </row>
    <row r="1126" spans="1:8" x14ac:dyDescent="0.3">
      <c r="A1126">
        <v>541125</v>
      </c>
      <c r="B1126">
        <v>21936</v>
      </c>
      <c r="C1126" t="s">
        <v>1982</v>
      </c>
      <c r="D1126">
        <v>10</v>
      </c>
      <c r="E1126" s="1">
        <v>40557.42083333333</v>
      </c>
      <c r="F1126">
        <v>2.95</v>
      </c>
      <c r="G1126">
        <v>12474</v>
      </c>
      <c r="H1126" t="s">
        <v>709</v>
      </c>
    </row>
    <row r="1127" spans="1:8" x14ac:dyDescent="0.3">
      <c r="A1127">
        <v>541126</v>
      </c>
      <c r="B1127">
        <v>85212</v>
      </c>
      <c r="C1127" t="s">
        <v>1446</v>
      </c>
      <c r="D1127">
        <v>72</v>
      </c>
      <c r="E1127" s="1">
        <v>40557.423611111109</v>
      </c>
      <c r="F1127">
        <v>0.21</v>
      </c>
      <c r="G1127">
        <v>15626</v>
      </c>
      <c r="H1127" t="s">
        <v>10</v>
      </c>
    </row>
    <row r="1128" spans="1:8" x14ac:dyDescent="0.3">
      <c r="A1128">
        <v>541127</v>
      </c>
      <c r="B1128">
        <v>21158</v>
      </c>
      <c r="C1128" t="s">
        <v>1132</v>
      </c>
      <c r="D1128">
        <v>1</v>
      </c>
      <c r="E1128" s="1">
        <v>40557.424305555556</v>
      </c>
      <c r="F1128">
        <v>3.29</v>
      </c>
      <c r="H1128" t="s">
        <v>10</v>
      </c>
    </row>
    <row r="1129" spans="1:8" x14ac:dyDescent="0.3">
      <c r="A1129">
        <v>541131</v>
      </c>
      <c r="B1129">
        <v>20681</v>
      </c>
      <c r="C1129" t="s">
        <v>1296</v>
      </c>
      <c r="D1129">
        <v>1</v>
      </c>
      <c r="E1129" s="1">
        <v>40557.427777777775</v>
      </c>
      <c r="F1129">
        <v>6.63</v>
      </c>
      <c r="H1129" t="s">
        <v>10</v>
      </c>
    </row>
    <row r="1130" spans="1:8" x14ac:dyDescent="0.3">
      <c r="A1130">
        <v>541132</v>
      </c>
      <c r="B1130" t="s">
        <v>2648</v>
      </c>
      <c r="C1130" t="s">
        <v>1913</v>
      </c>
      <c r="D1130">
        <v>1</v>
      </c>
      <c r="E1130" s="1">
        <v>40557.428472222222</v>
      </c>
      <c r="F1130">
        <v>7.46</v>
      </c>
      <c r="H1130" t="s">
        <v>10</v>
      </c>
    </row>
    <row r="1131" spans="1:8" x14ac:dyDescent="0.3">
      <c r="A1131">
        <v>541139</v>
      </c>
      <c r="B1131" t="s">
        <v>1810</v>
      </c>
      <c r="C1131" t="s">
        <v>1811</v>
      </c>
      <c r="D1131">
        <v>25</v>
      </c>
      <c r="E1131" s="1">
        <v>40557.461805555555</v>
      </c>
      <c r="F1131">
        <v>0.42</v>
      </c>
      <c r="G1131">
        <v>15213</v>
      </c>
      <c r="H1131" t="s">
        <v>10</v>
      </c>
    </row>
    <row r="1132" spans="1:8" x14ac:dyDescent="0.3">
      <c r="A1132">
        <v>541149</v>
      </c>
      <c r="B1132">
        <v>22449</v>
      </c>
      <c r="C1132" t="s">
        <v>254</v>
      </c>
      <c r="D1132">
        <v>6</v>
      </c>
      <c r="E1132" s="1">
        <v>40557.48333333333</v>
      </c>
      <c r="F1132">
        <v>2.95</v>
      </c>
      <c r="G1132">
        <v>12393</v>
      </c>
      <c r="H1132" t="s">
        <v>185</v>
      </c>
    </row>
    <row r="1133" spans="1:8" x14ac:dyDescent="0.3">
      <c r="A1133">
        <v>541172</v>
      </c>
      <c r="B1133">
        <v>84818</v>
      </c>
      <c r="C1133" t="s">
        <v>2872</v>
      </c>
      <c r="D1133">
        <v>24</v>
      </c>
      <c r="E1133" s="1">
        <v>40557.490972222222</v>
      </c>
      <c r="F1133">
        <v>0.85</v>
      </c>
      <c r="G1133">
        <v>13854</v>
      </c>
      <c r="H1133" t="s">
        <v>10</v>
      </c>
    </row>
    <row r="1134" spans="1:8" x14ac:dyDescent="0.3">
      <c r="A1134" t="s">
        <v>3775</v>
      </c>
      <c r="B1134">
        <v>22951</v>
      </c>
      <c r="C1134" t="s">
        <v>468</v>
      </c>
      <c r="D1134">
        <v>-24</v>
      </c>
      <c r="E1134" s="1">
        <v>40557.503472222219</v>
      </c>
      <c r="F1134">
        <v>0.55000000000000004</v>
      </c>
      <c r="G1134">
        <v>13081</v>
      </c>
      <c r="H1134" t="s">
        <v>10</v>
      </c>
    </row>
    <row r="1135" spans="1:8" x14ac:dyDescent="0.3">
      <c r="A1135">
        <v>541206</v>
      </c>
      <c r="B1135">
        <v>21986</v>
      </c>
      <c r="C1135" t="s">
        <v>460</v>
      </c>
      <c r="D1135">
        <v>48</v>
      </c>
      <c r="E1135" s="1">
        <v>40557.51666666667</v>
      </c>
      <c r="F1135">
        <v>0.28999999999999998</v>
      </c>
      <c r="G1135">
        <v>14646</v>
      </c>
      <c r="H1135" t="s">
        <v>316</v>
      </c>
    </row>
    <row r="1136" spans="1:8" x14ac:dyDescent="0.3">
      <c r="A1136">
        <v>541216</v>
      </c>
      <c r="B1136">
        <v>20727</v>
      </c>
      <c r="C1136" t="s">
        <v>339</v>
      </c>
      <c r="D1136">
        <v>100</v>
      </c>
      <c r="E1136" s="1">
        <v>40557.577777777777</v>
      </c>
      <c r="F1136">
        <v>1.45</v>
      </c>
      <c r="G1136">
        <v>15311</v>
      </c>
      <c r="H1136" t="s">
        <v>10</v>
      </c>
    </row>
    <row r="1137" spans="1:8" x14ac:dyDescent="0.3">
      <c r="A1137">
        <v>541219</v>
      </c>
      <c r="B1137">
        <v>22411</v>
      </c>
      <c r="C1137" t="s">
        <v>102</v>
      </c>
      <c r="D1137">
        <v>1</v>
      </c>
      <c r="E1137" s="1">
        <v>40557.587500000001</v>
      </c>
      <c r="F1137">
        <v>4.13</v>
      </c>
      <c r="H1137" t="s">
        <v>10</v>
      </c>
    </row>
    <row r="1138" spans="1:8" x14ac:dyDescent="0.3">
      <c r="A1138">
        <v>541224</v>
      </c>
      <c r="B1138">
        <v>21025</v>
      </c>
      <c r="C1138" t="s">
        <v>1754</v>
      </c>
      <c r="D1138">
        <v>10</v>
      </c>
      <c r="E1138" s="1">
        <v>40557.614583333336</v>
      </c>
      <c r="F1138">
        <v>1.25</v>
      </c>
      <c r="G1138">
        <v>12474</v>
      </c>
      <c r="H1138" t="s">
        <v>709</v>
      </c>
    </row>
    <row r="1139" spans="1:8" x14ac:dyDescent="0.3">
      <c r="A1139" t="s">
        <v>3781</v>
      </c>
      <c r="B1139">
        <v>22496</v>
      </c>
      <c r="C1139" t="s">
        <v>1224</v>
      </c>
      <c r="D1139">
        <v>-4</v>
      </c>
      <c r="E1139" s="1">
        <v>40557.696527777778</v>
      </c>
      <c r="F1139">
        <v>2.95</v>
      </c>
      <c r="G1139">
        <v>16359</v>
      </c>
      <c r="H1139" t="s">
        <v>10</v>
      </c>
    </row>
    <row r="1140" spans="1:8" x14ac:dyDescent="0.3">
      <c r="A1140" t="s">
        <v>3785</v>
      </c>
      <c r="B1140">
        <v>22441</v>
      </c>
      <c r="C1140" t="s">
        <v>286</v>
      </c>
      <c r="D1140">
        <v>-1</v>
      </c>
      <c r="E1140" s="1">
        <v>40557.71597222222</v>
      </c>
      <c r="F1140">
        <v>2.1</v>
      </c>
      <c r="G1140">
        <v>13862</v>
      </c>
      <c r="H1140" t="s">
        <v>10</v>
      </c>
    </row>
    <row r="1141" spans="1:8" x14ac:dyDescent="0.3">
      <c r="A1141" t="s">
        <v>3787</v>
      </c>
      <c r="B1141">
        <v>22664</v>
      </c>
      <c r="C1141" t="s">
        <v>378</v>
      </c>
      <c r="D1141">
        <v>-1</v>
      </c>
      <c r="E1141" s="1">
        <v>40557.726388888892</v>
      </c>
      <c r="F1141">
        <v>2.1</v>
      </c>
      <c r="G1141">
        <v>13599</v>
      </c>
      <c r="H1141" t="s">
        <v>10</v>
      </c>
    </row>
    <row r="1142" spans="1:8" x14ac:dyDescent="0.3">
      <c r="A1142">
        <v>541239</v>
      </c>
      <c r="B1142">
        <v>22557</v>
      </c>
      <c r="C1142" t="s">
        <v>221</v>
      </c>
      <c r="D1142">
        <v>24</v>
      </c>
      <c r="E1142" s="1">
        <v>40559.455555555556</v>
      </c>
      <c r="F1142">
        <v>1.65</v>
      </c>
      <c r="G1142">
        <v>16401</v>
      </c>
      <c r="H1142" t="s">
        <v>10</v>
      </c>
    </row>
    <row r="1143" spans="1:8" x14ac:dyDescent="0.3">
      <c r="A1143">
        <v>541241</v>
      </c>
      <c r="B1143" t="s">
        <v>1416</v>
      </c>
      <c r="C1143" t="s">
        <v>1417</v>
      </c>
      <c r="D1143">
        <v>1</v>
      </c>
      <c r="E1143" s="1">
        <v>40559.463888888888</v>
      </c>
      <c r="F1143">
        <v>1.49</v>
      </c>
      <c r="G1143">
        <v>13782</v>
      </c>
      <c r="H1143" t="s">
        <v>10</v>
      </c>
    </row>
    <row r="1144" spans="1:8" x14ac:dyDescent="0.3">
      <c r="A1144">
        <v>541243</v>
      </c>
      <c r="B1144" t="s">
        <v>1021</v>
      </c>
      <c r="C1144" t="s">
        <v>1022</v>
      </c>
      <c r="D1144">
        <v>48</v>
      </c>
      <c r="E1144" s="1">
        <v>40559.507638888892</v>
      </c>
      <c r="F1144">
        <v>1.45</v>
      </c>
      <c r="G1144">
        <v>16593</v>
      </c>
      <c r="H1144" t="s">
        <v>10</v>
      </c>
    </row>
    <row r="1145" spans="1:8" x14ac:dyDescent="0.3">
      <c r="A1145" t="s">
        <v>3789</v>
      </c>
      <c r="B1145" t="s">
        <v>2276</v>
      </c>
      <c r="C1145" t="s">
        <v>2277</v>
      </c>
      <c r="D1145">
        <v>-12</v>
      </c>
      <c r="E1145" s="1">
        <v>40559.527777777781</v>
      </c>
      <c r="F1145">
        <v>4.25</v>
      </c>
      <c r="G1145">
        <v>15535</v>
      </c>
      <c r="H1145" t="s">
        <v>10</v>
      </c>
    </row>
    <row r="1146" spans="1:8" x14ac:dyDescent="0.3">
      <c r="A1146">
        <v>541248</v>
      </c>
      <c r="B1146">
        <v>22493</v>
      </c>
      <c r="C1146" t="s">
        <v>843</v>
      </c>
      <c r="D1146">
        <v>1</v>
      </c>
      <c r="E1146" s="1">
        <v>40559.544444444444</v>
      </c>
      <c r="F1146">
        <v>1.65</v>
      </c>
      <c r="G1146">
        <v>12748</v>
      </c>
      <c r="H1146" t="s">
        <v>10</v>
      </c>
    </row>
    <row r="1147" spans="1:8" x14ac:dyDescent="0.3">
      <c r="A1147">
        <v>541252</v>
      </c>
      <c r="B1147">
        <v>22487</v>
      </c>
      <c r="C1147" t="s">
        <v>737</v>
      </c>
      <c r="D1147">
        <v>2</v>
      </c>
      <c r="E1147" s="1">
        <v>40559.570138888892</v>
      </c>
      <c r="F1147">
        <v>9.9499999999999993</v>
      </c>
      <c r="G1147">
        <v>13064</v>
      </c>
      <c r="H1147" t="s">
        <v>10</v>
      </c>
    </row>
    <row r="1148" spans="1:8" x14ac:dyDescent="0.3">
      <c r="A1148">
        <v>541267</v>
      </c>
      <c r="B1148">
        <v>22063</v>
      </c>
      <c r="C1148" t="s">
        <v>2741</v>
      </c>
      <c r="D1148">
        <v>6</v>
      </c>
      <c r="E1148" s="1">
        <v>40560.442361111112</v>
      </c>
      <c r="F1148">
        <v>2.95</v>
      </c>
      <c r="G1148">
        <v>12779</v>
      </c>
      <c r="H1148" t="s">
        <v>2020</v>
      </c>
    </row>
    <row r="1149" spans="1:8" x14ac:dyDescent="0.3">
      <c r="A1149">
        <v>541281</v>
      </c>
      <c r="B1149" t="s">
        <v>2002</v>
      </c>
      <c r="C1149" t="s">
        <v>2003</v>
      </c>
      <c r="D1149">
        <v>1</v>
      </c>
      <c r="E1149" s="1">
        <v>40560.499305555553</v>
      </c>
      <c r="F1149">
        <v>1.95</v>
      </c>
      <c r="G1149">
        <v>17988</v>
      </c>
      <c r="H1149" t="s">
        <v>10</v>
      </c>
    </row>
    <row r="1150" spans="1:8" x14ac:dyDescent="0.3">
      <c r="A1150">
        <v>541290</v>
      </c>
      <c r="B1150">
        <v>21746</v>
      </c>
      <c r="C1150" t="s">
        <v>2487</v>
      </c>
      <c r="D1150">
        <v>24</v>
      </c>
      <c r="E1150" s="1">
        <v>40560.559027777781</v>
      </c>
      <c r="F1150">
        <v>1.25</v>
      </c>
      <c r="G1150">
        <v>17288</v>
      </c>
      <c r="H1150" t="s">
        <v>10</v>
      </c>
    </row>
    <row r="1151" spans="1:8" x14ac:dyDescent="0.3">
      <c r="A1151">
        <v>541291</v>
      </c>
      <c r="B1151">
        <v>22291</v>
      </c>
      <c r="C1151" t="s">
        <v>2942</v>
      </c>
      <c r="D1151">
        <v>24</v>
      </c>
      <c r="E1151" s="1">
        <v>40560.559027777781</v>
      </c>
      <c r="F1151">
        <v>1.45</v>
      </c>
      <c r="G1151">
        <v>14667</v>
      </c>
      <c r="H1151" t="s">
        <v>10</v>
      </c>
    </row>
    <row r="1152" spans="1:8" x14ac:dyDescent="0.3">
      <c r="A1152">
        <v>541370</v>
      </c>
      <c r="B1152">
        <v>22079</v>
      </c>
      <c r="C1152" t="s">
        <v>2124</v>
      </c>
      <c r="D1152">
        <v>10</v>
      </c>
      <c r="E1152" s="1">
        <v>40560.618750000001</v>
      </c>
      <c r="F1152">
        <v>1.65</v>
      </c>
      <c r="G1152">
        <v>18179</v>
      </c>
      <c r="H1152" t="s">
        <v>10</v>
      </c>
    </row>
    <row r="1153" spans="1:8" x14ac:dyDescent="0.3">
      <c r="A1153">
        <v>541391</v>
      </c>
      <c r="B1153">
        <v>22319</v>
      </c>
      <c r="C1153" t="s">
        <v>2869</v>
      </c>
      <c r="D1153">
        <v>12</v>
      </c>
      <c r="E1153" s="1">
        <v>40560.628472222219</v>
      </c>
      <c r="F1153">
        <v>0.65</v>
      </c>
      <c r="G1153">
        <v>13983</v>
      </c>
      <c r="H1153" t="s">
        <v>10</v>
      </c>
    </row>
    <row r="1154" spans="1:8" x14ac:dyDescent="0.3">
      <c r="A1154">
        <v>541400</v>
      </c>
      <c r="B1154">
        <v>21340</v>
      </c>
      <c r="C1154" t="s">
        <v>158</v>
      </c>
      <c r="D1154">
        <v>40</v>
      </c>
      <c r="E1154" s="1">
        <v>40560.632638888892</v>
      </c>
      <c r="F1154">
        <v>9.9499999999999993</v>
      </c>
      <c r="G1154">
        <v>13929</v>
      </c>
      <c r="H1154" t="s">
        <v>10</v>
      </c>
    </row>
    <row r="1155" spans="1:8" x14ac:dyDescent="0.3">
      <c r="A1155">
        <v>541406</v>
      </c>
      <c r="B1155">
        <v>22059</v>
      </c>
      <c r="C1155" t="s">
        <v>506</v>
      </c>
      <c r="D1155">
        <v>3</v>
      </c>
      <c r="E1155" s="1">
        <v>40560.638194444444</v>
      </c>
      <c r="F1155">
        <v>1.49</v>
      </c>
      <c r="G1155">
        <v>14657</v>
      </c>
      <c r="H1155" t="s">
        <v>10</v>
      </c>
    </row>
    <row r="1156" spans="1:8" x14ac:dyDescent="0.3">
      <c r="A1156">
        <v>541408</v>
      </c>
      <c r="B1156">
        <v>21094</v>
      </c>
      <c r="C1156" t="s">
        <v>84</v>
      </c>
      <c r="D1156">
        <v>12</v>
      </c>
      <c r="E1156" s="1">
        <v>40560.654166666667</v>
      </c>
      <c r="F1156">
        <v>0.85</v>
      </c>
      <c r="G1156">
        <v>15738</v>
      </c>
      <c r="H1156" t="s">
        <v>10</v>
      </c>
    </row>
    <row r="1157" spans="1:8" x14ac:dyDescent="0.3">
      <c r="A1157">
        <v>541413</v>
      </c>
      <c r="B1157">
        <v>21472</v>
      </c>
      <c r="C1157" t="s">
        <v>1495</v>
      </c>
      <c r="D1157">
        <v>1</v>
      </c>
      <c r="E1157" s="1">
        <v>40560.676388888889</v>
      </c>
      <c r="F1157">
        <v>3.75</v>
      </c>
      <c r="G1157">
        <v>13859</v>
      </c>
      <c r="H1157" t="s">
        <v>10</v>
      </c>
    </row>
    <row r="1158" spans="1:8" x14ac:dyDescent="0.3">
      <c r="A1158">
        <v>541417</v>
      </c>
      <c r="B1158">
        <v>22285</v>
      </c>
      <c r="C1158" t="s">
        <v>3344</v>
      </c>
      <c r="D1158">
        <v>2</v>
      </c>
      <c r="E1158" s="1">
        <v>40560.682638888888</v>
      </c>
      <c r="F1158">
        <v>1.65</v>
      </c>
      <c r="G1158">
        <v>16033</v>
      </c>
      <c r="H1158" t="s">
        <v>10</v>
      </c>
    </row>
    <row r="1159" spans="1:8" x14ac:dyDescent="0.3">
      <c r="A1159" t="s">
        <v>3807</v>
      </c>
      <c r="B1159">
        <v>22327</v>
      </c>
      <c r="C1159" t="s">
        <v>411</v>
      </c>
      <c r="D1159">
        <v>-1</v>
      </c>
      <c r="E1159" s="1">
        <v>40560.682638888888</v>
      </c>
      <c r="F1159">
        <v>2.95</v>
      </c>
      <c r="G1159">
        <v>14606</v>
      </c>
      <c r="H1159" t="s">
        <v>10</v>
      </c>
    </row>
    <row r="1160" spans="1:8" x14ac:dyDescent="0.3">
      <c r="A1160">
        <v>541424</v>
      </c>
      <c r="B1160">
        <v>20819</v>
      </c>
      <c r="C1160" t="s">
        <v>2508</v>
      </c>
      <c r="D1160">
        <v>1</v>
      </c>
      <c r="E1160" s="1">
        <v>40560.747916666667</v>
      </c>
      <c r="F1160">
        <v>2.46</v>
      </c>
      <c r="H1160" t="s">
        <v>10</v>
      </c>
    </row>
    <row r="1161" spans="1:8" x14ac:dyDescent="0.3">
      <c r="A1161">
        <v>541426</v>
      </c>
      <c r="B1161">
        <v>22823</v>
      </c>
      <c r="C1161" t="s">
        <v>3467</v>
      </c>
      <c r="D1161">
        <v>4</v>
      </c>
      <c r="E1161" s="1">
        <v>40561.363888888889</v>
      </c>
      <c r="F1161">
        <v>110</v>
      </c>
      <c r="G1161">
        <v>18233</v>
      </c>
      <c r="H1161" t="s">
        <v>10</v>
      </c>
    </row>
    <row r="1162" spans="1:8" x14ac:dyDescent="0.3">
      <c r="A1162">
        <v>541431</v>
      </c>
      <c r="B1162">
        <v>23166</v>
      </c>
      <c r="C1162" t="s">
        <v>3812</v>
      </c>
      <c r="D1162">
        <v>74215</v>
      </c>
      <c r="E1162" s="1">
        <v>40561.417361111111</v>
      </c>
      <c r="F1162">
        <v>1.04</v>
      </c>
      <c r="G1162">
        <v>12346</v>
      </c>
      <c r="H1162" t="s">
        <v>10</v>
      </c>
    </row>
    <row r="1163" spans="1:8" x14ac:dyDescent="0.3">
      <c r="A1163">
        <v>541480</v>
      </c>
      <c r="B1163">
        <v>21249</v>
      </c>
      <c r="C1163" t="s">
        <v>1143</v>
      </c>
      <c r="D1163">
        <v>6</v>
      </c>
      <c r="E1163" s="1">
        <v>40561.503472222219</v>
      </c>
      <c r="F1163">
        <v>2.95</v>
      </c>
      <c r="G1163">
        <v>12527</v>
      </c>
      <c r="H1163" t="s">
        <v>709</v>
      </c>
    </row>
    <row r="1164" spans="1:8" x14ac:dyDescent="0.3">
      <c r="A1164">
        <v>541484</v>
      </c>
      <c r="B1164">
        <v>22354</v>
      </c>
      <c r="C1164" t="s">
        <v>2174</v>
      </c>
      <c r="D1164">
        <v>4</v>
      </c>
      <c r="E1164" s="1">
        <v>40561.531944444447</v>
      </c>
      <c r="F1164">
        <v>3.75</v>
      </c>
      <c r="G1164">
        <v>16814</v>
      </c>
      <c r="H1164" t="s">
        <v>10</v>
      </c>
    </row>
    <row r="1165" spans="1:8" x14ac:dyDescent="0.3">
      <c r="A1165">
        <v>541487</v>
      </c>
      <c r="B1165">
        <v>85118</v>
      </c>
      <c r="D1165">
        <v>-35</v>
      </c>
      <c r="E1165" s="1">
        <v>40561.554861111108</v>
      </c>
      <c r="F1165">
        <v>0</v>
      </c>
      <c r="H1165" t="s">
        <v>10</v>
      </c>
    </row>
    <row r="1166" spans="1:8" x14ac:dyDescent="0.3">
      <c r="A1166" t="s">
        <v>3816</v>
      </c>
      <c r="B1166" t="s">
        <v>1227</v>
      </c>
      <c r="C1166" t="s">
        <v>1228</v>
      </c>
      <c r="D1166">
        <v>-1</v>
      </c>
      <c r="E1166" s="1">
        <v>40561.599999999999</v>
      </c>
      <c r="F1166">
        <v>3.75</v>
      </c>
      <c r="H1166" t="s">
        <v>10</v>
      </c>
    </row>
    <row r="1167" spans="1:8" x14ac:dyDescent="0.3">
      <c r="A1167">
        <v>541497</v>
      </c>
      <c r="B1167">
        <v>20998</v>
      </c>
      <c r="C1167" t="s">
        <v>1880</v>
      </c>
      <c r="D1167">
        <v>1</v>
      </c>
      <c r="E1167" s="1">
        <v>40561.638194444444</v>
      </c>
      <c r="F1167">
        <v>3.29</v>
      </c>
      <c r="H1167" t="s">
        <v>10</v>
      </c>
    </row>
    <row r="1168" spans="1:8" x14ac:dyDescent="0.3">
      <c r="A1168" t="s">
        <v>3822</v>
      </c>
      <c r="B1168">
        <v>22170</v>
      </c>
      <c r="C1168" t="s">
        <v>1570</v>
      </c>
      <c r="D1168">
        <v>-1</v>
      </c>
      <c r="E1168" s="1">
        <v>40561.646527777775</v>
      </c>
      <c r="F1168">
        <v>6.75</v>
      </c>
      <c r="G1168">
        <v>15291</v>
      </c>
      <c r="H1168" t="s">
        <v>10</v>
      </c>
    </row>
    <row r="1169" spans="1:8" x14ac:dyDescent="0.3">
      <c r="A1169">
        <v>541507</v>
      </c>
      <c r="B1169">
        <v>22719</v>
      </c>
      <c r="C1169" t="s">
        <v>134</v>
      </c>
      <c r="D1169">
        <v>1</v>
      </c>
      <c r="E1169" s="1">
        <v>40561.670138888891</v>
      </c>
      <c r="F1169">
        <v>2.46</v>
      </c>
      <c r="H1169" t="s">
        <v>10</v>
      </c>
    </row>
    <row r="1170" spans="1:8" x14ac:dyDescent="0.3">
      <c r="A1170">
        <v>541509</v>
      </c>
      <c r="B1170">
        <v>21181</v>
      </c>
      <c r="C1170" t="s">
        <v>1221</v>
      </c>
      <c r="D1170">
        <v>2</v>
      </c>
      <c r="E1170" s="1">
        <v>40561.688194444447</v>
      </c>
      <c r="F1170">
        <v>2.1</v>
      </c>
      <c r="G1170">
        <v>13263</v>
      </c>
      <c r="H1170" t="s">
        <v>10</v>
      </c>
    </row>
    <row r="1171" spans="1:8" x14ac:dyDescent="0.3">
      <c r="A1171">
        <v>541513</v>
      </c>
      <c r="B1171" t="s">
        <v>2088</v>
      </c>
      <c r="C1171" t="s">
        <v>1874</v>
      </c>
      <c r="D1171">
        <v>12</v>
      </c>
      <c r="E1171" s="1">
        <v>40561.702777777777</v>
      </c>
      <c r="F1171">
        <v>1.25</v>
      </c>
      <c r="G1171">
        <v>17576</v>
      </c>
      <c r="H1171" t="s">
        <v>10</v>
      </c>
    </row>
    <row r="1172" spans="1:8" x14ac:dyDescent="0.3">
      <c r="A1172">
        <v>541516</v>
      </c>
      <c r="B1172">
        <v>21220</v>
      </c>
      <c r="C1172" t="s">
        <v>1312</v>
      </c>
      <c r="D1172">
        <v>3</v>
      </c>
      <c r="E1172" s="1">
        <v>40561.731944444444</v>
      </c>
      <c r="F1172">
        <v>0.83</v>
      </c>
      <c r="H1172" t="s">
        <v>10</v>
      </c>
    </row>
    <row r="1173" spans="1:8" x14ac:dyDescent="0.3">
      <c r="A1173">
        <v>541522</v>
      </c>
      <c r="B1173">
        <v>22268</v>
      </c>
      <c r="C1173" t="s">
        <v>3554</v>
      </c>
      <c r="D1173">
        <v>12</v>
      </c>
      <c r="E1173" s="1">
        <v>40562.412499999999</v>
      </c>
      <c r="F1173">
        <v>0.85</v>
      </c>
      <c r="G1173">
        <v>17419</v>
      </c>
      <c r="H1173" t="s">
        <v>10</v>
      </c>
    </row>
    <row r="1174" spans="1:8" x14ac:dyDescent="0.3">
      <c r="A1174">
        <v>541523</v>
      </c>
      <c r="B1174">
        <v>22494</v>
      </c>
      <c r="C1174" t="s">
        <v>790</v>
      </c>
      <c r="D1174">
        <v>1</v>
      </c>
      <c r="E1174" s="1">
        <v>40562.42291666667</v>
      </c>
      <c r="F1174">
        <v>1.25</v>
      </c>
      <c r="G1174">
        <v>17708</v>
      </c>
      <c r="H1174" t="s">
        <v>10</v>
      </c>
    </row>
    <row r="1175" spans="1:8" x14ac:dyDescent="0.3">
      <c r="A1175">
        <v>541524</v>
      </c>
      <c r="B1175">
        <v>22931</v>
      </c>
      <c r="C1175" t="s">
        <v>2707</v>
      </c>
      <c r="D1175">
        <v>6</v>
      </c>
      <c r="E1175" s="1">
        <v>40562.450694444444</v>
      </c>
      <c r="F1175">
        <v>2.5499999999999998</v>
      </c>
      <c r="G1175">
        <v>17091</v>
      </c>
      <c r="H1175" t="s">
        <v>10</v>
      </c>
    </row>
    <row r="1176" spans="1:8" x14ac:dyDescent="0.3">
      <c r="A1176">
        <v>541552</v>
      </c>
      <c r="B1176">
        <v>84212</v>
      </c>
      <c r="C1176" t="s">
        <v>2004</v>
      </c>
      <c r="D1176">
        <v>480</v>
      </c>
      <c r="E1176" s="1">
        <v>40562.46875</v>
      </c>
      <c r="F1176">
        <v>0.42</v>
      </c>
      <c r="G1176">
        <v>15039</v>
      </c>
      <c r="H1176" t="s">
        <v>10</v>
      </c>
    </row>
    <row r="1177" spans="1:8" x14ac:dyDescent="0.3">
      <c r="A1177">
        <v>541566</v>
      </c>
      <c r="B1177">
        <v>21883</v>
      </c>
      <c r="C1177" t="s">
        <v>44</v>
      </c>
      <c r="D1177">
        <v>24</v>
      </c>
      <c r="E1177" s="1">
        <v>40562.493055555555</v>
      </c>
      <c r="F1177">
        <v>0.19</v>
      </c>
      <c r="G1177">
        <v>17722</v>
      </c>
      <c r="H1177" t="s">
        <v>10</v>
      </c>
    </row>
    <row r="1178" spans="1:8" x14ac:dyDescent="0.3">
      <c r="A1178">
        <v>541567</v>
      </c>
      <c r="B1178">
        <v>22435</v>
      </c>
      <c r="C1178" t="s">
        <v>291</v>
      </c>
      <c r="D1178">
        <v>12</v>
      </c>
      <c r="E1178" s="1">
        <v>40562.493750000001</v>
      </c>
      <c r="F1178">
        <v>1.25</v>
      </c>
      <c r="G1178">
        <v>12681</v>
      </c>
      <c r="H1178" t="s">
        <v>40</v>
      </c>
    </row>
    <row r="1179" spans="1:8" x14ac:dyDescent="0.3">
      <c r="A1179">
        <v>541571</v>
      </c>
      <c r="B1179">
        <v>22668</v>
      </c>
      <c r="C1179" t="s">
        <v>1368</v>
      </c>
      <c r="D1179">
        <v>5</v>
      </c>
      <c r="E1179" s="1">
        <v>40562.526388888888</v>
      </c>
      <c r="F1179">
        <v>2.95</v>
      </c>
      <c r="G1179">
        <v>12841</v>
      </c>
      <c r="H1179" t="s">
        <v>10</v>
      </c>
    </row>
    <row r="1180" spans="1:8" x14ac:dyDescent="0.3">
      <c r="A1180">
        <v>541576</v>
      </c>
      <c r="B1180">
        <v>22483</v>
      </c>
      <c r="C1180" t="s">
        <v>1894</v>
      </c>
      <c r="D1180">
        <v>2</v>
      </c>
      <c r="E1180" s="1">
        <v>40562.563888888886</v>
      </c>
      <c r="F1180">
        <v>2.95</v>
      </c>
      <c r="G1180">
        <v>17097</v>
      </c>
      <c r="H1180" t="s">
        <v>1993</v>
      </c>
    </row>
    <row r="1181" spans="1:8" x14ac:dyDescent="0.3">
      <c r="A1181">
        <v>541584</v>
      </c>
      <c r="B1181">
        <v>22522</v>
      </c>
      <c r="C1181" t="s">
        <v>3162</v>
      </c>
      <c r="D1181">
        <v>2</v>
      </c>
      <c r="E1181" s="1">
        <v>40562.591666666667</v>
      </c>
      <c r="F1181">
        <v>1.63</v>
      </c>
      <c r="H1181" t="s">
        <v>10</v>
      </c>
    </row>
    <row r="1182" spans="1:8" x14ac:dyDescent="0.3">
      <c r="A1182">
        <v>541585</v>
      </c>
      <c r="B1182">
        <v>22167</v>
      </c>
      <c r="C1182" t="s">
        <v>1847</v>
      </c>
      <c r="D1182">
        <v>2</v>
      </c>
      <c r="E1182" s="1">
        <v>40562.598611111112</v>
      </c>
      <c r="F1182">
        <v>9.9499999999999993</v>
      </c>
      <c r="G1182">
        <v>14180</v>
      </c>
      <c r="H1182" t="s">
        <v>10</v>
      </c>
    </row>
    <row r="1183" spans="1:8" x14ac:dyDescent="0.3">
      <c r="A1183" t="s">
        <v>3827</v>
      </c>
      <c r="B1183">
        <v>21218</v>
      </c>
      <c r="C1183" t="s">
        <v>1092</v>
      </c>
      <c r="D1183">
        <v>-3</v>
      </c>
      <c r="E1183" s="1">
        <v>40562.60833333333</v>
      </c>
      <c r="F1183">
        <v>3.75</v>
      </c>
      <c r="G1183">
        <v>12383</v>
      </c>
      <c r="H1183" t="s">
        <v>2100</v>
      </c>
    </row>
    <row r="1184" spans="1:8" x14ac:dyDescent="0.3">
      <c r="A1184" t="s">
        <v>3828</v>
      </c>
      <c r="B1184" t="s">
        <v>3829</v>
      </c>
      <c r="C1184" t="s">
        <v>3830</v>
      </c>
      <c r="D1184">
        <v>-8</v>
      </c>
      <c r="E1184" s="1">
        <v>40562.613888888889</v>
      </c>
      <c r="F1184">
        <v>6.75</v>
      </c>
      <c r="G1184">
        <v>15831</v>
      </c>
      <c r="H1184" t="s">
        <v>10</v>
      </c>
    </row>
    <row r="1185" spans="1:8" x14ac:dyDescent="0.3">
      <c r="A1185">
        <v>541592</v>
      </c>
      <c r="B1185" t="s">
        <v>2467</v>
      </c>
      <c r="C1185" t="s">
        <v>2468</v>
      </c>
      <c r="D1185">
        <v>3</v>
      </c>
      <c r="E1185" s="1">
        <v>40562.630555555559</v>
      </c>
      <c r="F1185">
        <v>0.83</v>
      </c>
      <c r="H1185" t="s">
        <v>10</v>
      </c>
    </row>
    <row r="1186" spans="1:8" x14ac:dyDescent="0.3">
      <c r="A1186">
        <v>541593</v>
      </c>
      <c r="B1186">
        <v>23233</v>
      </c>
      <c r="C1186" t="s">
        <v>3791</v>
      </c>
      <c r="D1186">
        <v>25</v>
      </c>
      <c r="E1186" s="1">
        <v>40562.638888888891</v>
      </c>
      <c r="F1186">
        <v>0.42</v>
      </c>
      <c r="G1186">
        <v>17611</v>
      </c>
      <c r="H1186" t="s">
        <v>10</v>
      </c>
    </row>
    <row r="1187" spans="1:8" x14ac:dyDescent="0.3">
      <c r="A1187">
        <v>541596</v>
      </c>
      <c r="B1187">
        <v>20971</v>
      </c>
      <c r="C1187" t="s">
        <v>1125</v>
      </c>
      <c r="D1187">
        <v>4</v>
      </c>
      <c r="E1187" s="1">
        <v>40562.679166666669</v>
      </c>
      <c r="F1187">
        <v>1.25</v>
      </c>
      <c r="G1187">
        <v>17602</v>
      </c>
      <c r="H1187" t="s">
        <v>10</v>
      </c>
    </row>
    <row r="1188" spans="1:8" x14ac:dyDescent="0.3">
      <c r="A1188">
        <v>541648</v>
      </c>
      <c r="B1188">
        <v>22479</v>
      </c>
      <c r="C1188" t="s">
        <v>927</v>
      </c>
      <c r="D1188">
        <v>1</v>
      </c>
      <c r="E1188" s="1">
        <v>40563.46875</v>
      </c>
      <c r="F1188">
        <v>1.25</v>
      </c>
      <c r="G1188">
        <v>17811</v>
      </c>
      <c r="H1188" t="s">
        <v>10</v>
      </c>
    </row>
    <row r="1189" spans="1:8" x14ac:dyDescent="0.3">
      <c r="A1189">
        <v>541652</v>
      </c>
      <c r="B1189">
        <v>21289</v>
      </c>
      <c r="C1189" t="s">
        <v>2426</v>
      </c>
      <c r="D1189">
        <v>1</v>
      </c>
      <c r="E1189" s="1">
        <v>40563.492361111108</v>
      </c>
      <c r="F1189">
        <v>1.25</v>
      </c>
      <c r="H1189" t="s">
        <v>10</v>
      </c>
    </row>
    <row r="1190" spans="1:8" x14ac:dyDescent="0.3">
      <c r="A1190">
        <v>541655</v>
      </c>
      <c r="B1190">
        <v>21379</v>
      </c>
      <c r="C1190" t="s">
        <v>2006</v>
      </c>
      <c r="D1190">
        <v>2</v>
      </c>
      <c r="E1190" s="1">
        <v>40563.50277777778</v>
      </c>
      <c r="F1190">
        <v>1.25</v>
      </c>
      <c r="G1190">
        <v>14779</v>
      </c>
      <c r="H1190" t="s">
        <v>10</v>
      </c>
    </row>
    <row r="1191" spans="1:8" x14ac:dyDescent="0.3">
      <c r="A1191">
        <v>541673</v>
      </c>
      <c r="B1191">
        <v>21201</v>
      </c>
      <c r="C1191" t="s">
        <v>1866</v>
      </c>
      <c r="D1191">
        <v>12</v>
      </c>
      <c r="E1191" s="1">
        <v>40563.543055555558</v>
      </c>
      <c r="F1191">
        <v>2.5499999999999998</v>
      </c>
      <c r="G1191">
        <v>14735</v>
      </c>
      <c r="H1191" t="s">
        <v>10</v>
      </c>
    </row>
    <row r="1192" spans="1:8" x14ac:dyDescent="0.3">
      <c r="A1192" t="s">
        <v>3849</v>
      </c>
      <c r="B1192">
        <v>22606</v>
      </c>
      <c r="C1192" t="s">
        <v>2428</v>
      </c>
      <c r="D1192">
        <v>-1</v>
      </c>
      <c r="E1192" s="1">
        <v>40563.554861111108</v>
      </c>
      <c r="F1192">
        <v>15.95</v>
      </c>
      <c r="G1192">
        <v>16892</v>
      </c>
      <c r="H1192" t="s">
        <v>10</v>
      </c>
    </row>
    <row r="1193" spans="1:8" x14ac:dyDescent="0.3">
      <c r="A1193">
        <v>541676</v>
      </c>
      <c r="B1193">
        <v>22029</v>
      </c>
      <c r="C1193" t="s">
        <v>1534</v>
      </c>
      <c r="D1193">
        <v>12</v>
      </c>
      <c r="E1193" s="1">
        <v>40563.584027777775</v>
      </c>
      <c r="F1193">
        <v>0.42</v>
      </c>
      <c r="G1193">
        <v>15379</v>
      </c>
      <c r="H1193" t="s">
        <v>10</v>
      </c>
    </row>
    <row r="1194" spans="1:8" x14ac:dyDescent="0.3">
      <c r="A1194">
        <v>541678</v>
      </c>
      <c r="B1194">
        <v>20770</v>
      </c>
      <c r="C1194" t="s">
        <v>1120</v>
      </c>
      <c r="D1194">
        <v>1</v>
      </c>
      <c r="E1194" s="1">
        <v>40563.592361111114</v>
      </c>
      <c r="F1194">
        <v>2.5499999999999998</v>
      </c>
      <c r="G1194">
        <v>17771</v>
      </c>
      <c r="H1194" t="s">
        <v>10</v>
      </c>
    </row>
    <row r="1195" spans="1:8" x14ac:dyDescent="0.3">
      <c r="A1195">
        <v>541682</v>
      </c>
      <c r="B1195">
        <v>21313</v>
      </c>
      <c r="C1195" t="s">
        <v>1145</v>
      </c>
      <c r="D1195">
        <v>12</v>
      </c>
      <c r="E1195" s="1">
        <v>40563.625</v>
      </c>
      <c r="F1195">
        <v>0.85</v>
      </c>
      <c r="G1195">
        <v>14770</v>
      </c>
      <c r="H1195" t="s">
        <v>10</v>
      </c>
    </row>
    <row r="1196" spans="1:8" x14ac:dyDescent="0.3">
      <c r="A1196">
        <v>541683</v>
      </c>
      <c r="B1196">
        <v>21063</v>
      </c>
      <c r="C1196" t="s">
        <v>329</v>
      </c>
      <c r="D1196">
        <v>4</v>
      </c>
      <c r="E1196" s="1">
        <v>40563.625694444447</v>
      </c>
      <c r="F1196">
        <v>0.85</v>
      </c>
      <c r="G1196">
        <v>14085</v>
      </c>
      <c r="H1196" t="s">
        <v>10</v>
      </c>
    </row>
    <row r="1197" spans="1:8" x14ac:dyDescent="0.3">
      <c r="A1197">
        <v>541684</v>
      </c>
      <c r="B1197">
        <v>22192</v>
      </c>
      <c r="C1197" t="s">
        <v>194</v>
      </c>
      <c r="D1197">
        <v>1</v>
      </c>
      <c r="E1197" s="1">
        <v>40563.640277777777</v>
      </c>
      <c r="F1197">
        <v>8.5</v>
      </c>
      <c r="G1197">
        <v>15498</v>
      </c>
      <c r="H1197" t="s">
        <v>10</v>
      </c>
    </row>
    <row r="1198" spans="1:8" x14ac:dyDescent="0.3">
      <c r="A1198">
        <v>541685</v>
      </c>
      <c r="B1198">
        <v>22351</v>
      </c>
      <c r="C1198" t="s">
        <v>3850</v>
      </c>
      <c r="D1198">
        <v>-1400</v>
      </c>
      <c r="E1198" s="1">
        <v>40563.65347222222</v>
      </c>
      <c r="F1198">
        <v>0</v>
      </c>
      <c r="H1198" t="s">
        <v>10</v>
      </c>
    </row>
    <row r="1199" spans="1:8" x14ac:dyDescent="0.3">
      <c r="A1199">
        <v>541690</v>
      </c>
      <c r="B1199">
        <v>22199</v>
      </c>
      <c r="C1199" t="s">
        <v>2231</v>
      </c>
      <c r="D1199">
        <v>4</v>
      </c>
      <c r="E1199" s="1">
        <v>40563.678472222222</v>
      </c>
      <c r="F1199">
        <v>4.25</v>
      </c>
      <c r="G1199">
        <v>15422</v>
      </c>
      <c r="H1199" t="s">
        <v>10</v>
      </c>
    </row>
    <row r="1200" spans="1:8" x14ac:dyDescent="0.3">
      <c r="A1200" t="s">
        <v>3856</v>
      </c>
      <c r="B1200">
        <v>22440</v>
      </c>
      <c r="C1200" t="s">
        <v>1540</v>
      </c>
      <c r="D1200">
        <v>-10</v>
      </c>
      <c r="E1200" s="1">
        <v>40563.712500000001</v>
      </c>
      <c r="F1200">
        <v>0.42</v>
      </c>
      <c r="G1200">
        <v>17364</v>
      </c>
      <c r="H1200" t="s">
        <v>10</v>
      </c>
    </row>
    <row r="1201" spans="1:8" x14ac:dyDescent="0.3">
      <c r="A1201">
        <v>541695</v>
      </c>
      <c r="B1201">
        <v>20652</v>
      </c>
      <c r="C1201" t="s">
        <v>2054</v>
      </c>
      <c r="D1201">
        <v>3</v>
      </c>
      <c r="E1201" s="1">
        <v>40563.750694444447</v>
      </c>
      <c r="F1201">
        <v>0.83</v>
      </c>
      <c r="H1201" t="s">
        <v>10</v>
      </c>
    </row>
    <row r="1202" spans="1:8" x14ac:dyDescent="0.3">
      <c r="A1202">
        <v>541696</v>
      </c>
      <c r="B1202">
        <v>20866</v>
      </c>
      <c r="C1202" t="s">
        <v>566</v>
      </c>
      <c r="D1202">
        <v>7</v>
      </c>
      <c r="E1202" s="1">
        <v>40563.755555555559</v>
      </c>
      <c r="F1202">
        <v>0.83</v>
      </c>
      <c r="H1202" t="s">
        <v>10</v>
      </c>
    </row>
    <row r="1203" spans="1:8" x14ac:dyDescent="0.3">
      <c r="A1203" t="s">
        <v>3862</v>
      </c>
      <c r="B1203">
        <v>22359</v>
      </c>
      <c r="C1203" t="s">
        <v>911</v>
      </c>
      <c r="D1203">
        <v>-2</v>
      </c>
      <c r="E1203" s="1">
        <v>40564.393055555556</v>
      </c>
      <c r="F1203">
        <v>2.95</v>
      </c>
      <c r="G1203">
        <v>14895</v>
      </c>
      <c r="H1203" t="s">
        <v>10</v>
      </c>
    </row>
    <row r="1204" spans="1:8" x14ac:dyDescent="0.3">
      <c r="A1204">
        <v>541702</v>
      </c>
      <c r="B1204">
        <v>22451</v>
      </c>
      <c r="D1204">
        <v>-30</v>
      </c>
      <c r="E1204" s="1">
        <v>40564.405555555553</v>
      </c>
      <c r="F1204">
        <v>0</v>
      </c>
      <c r="H1204" t="s">
        <v>10</v>
      </c>
    </row>
    <row r="1205" spans="1:8" x14ac:dyDescent="0.3">
      <c r="A1205">
        <v>541711</v>
      </c>
      <c r="B1205">
        <v>22416</v>
      </c>
      <c r="C1205" t="s">
        <v>2329</v>
      </c>
      <c r="D1205">
        <v>36</v>
      </c>
      <c r="E1205" s="1">
        <v>40564.470833333333</v>
      </c>
      <c r="F1205">
        <v>1.45</v>
      </c>
      <c r="G1205">
        <v>14646</v>
      </c>
      <c r="H1205" t="s">
        <v>316</v>
      </c>
    </row>
    <row r="1206" spans="1:8" x14ac:dyDescent="0.3">
      <c r="A1206">
        <v>541712</v>
      </c>
      <c r="B1206" t="s">
        <v>1834</v>
      </c>
      <c r="C1206" t="s">
        <v>1835</v>
      </c>
      <c r="D1206">
        <v>1</v>
      </c>
      <c r="E1206" s="1">
        <v>40564.47152777778</v>
      </c>
      <c r="F1206">
        <v>1.25</v>
      </c>
      <c r="G1206">
        <v>17890</v>
      </c>
      <c r="H1206" t="s">
        <v>10</v>
      </c>
    </row>
    <row r="1207" spans="1:8" x14ac:dyDescent="0.3">
      <c r="A1207">
        <v>541784</v>
      </c>
      <c r="B1207">
        <v>21990</v>
      </c>
      <c r="C1207" t="s">
        <v>876</v>
      </c>
      <c r="D1207">
        <v>2</v>
      </c>
      <c r="E1207" s="1">
        <v>40564.525694444441</v>
      </c>
      <c r="F1207">
        <v>2.95</v>
      </c>
      <c r="G1207">
        <v>17277</v>
      </c>
      <c r="H1207" t="s">
        <v>10</v>
      </c>
    </row>
    <row r="1208" spans="1:8" x14ac:dyDescent="0.3">
      <c r="A1208">
        <v>541785</v>
      </c>
      <c r="B1208">
        <v>21761</v>
      </c>
      <c r="C1208" t="s">
        <v>1244</v>
      </c>
      <c r="D1208">
        <v>1</v>
      </c>
      <c r="E1208" s="1">
        <v>40564.527777777781</v>
      </c>
      <c r="F1208">
        <v>29.95</v>
      </c>
      <c r="G1208">
        <v>14779</v>
      </c>
      <c r="H1208" t="s">
        <v>10</v>
      </c>
    </row>
    <row r="1209" spans="1:8" x14ac:dyDescent="0.3">
      <c r="A1209">
        <v>541788</v>
      </c>
      <c r="B1209">
        <v>84917</v>
      </c>
      <c r="C1209" t="s">
        <v>2536</v>
      </c>
      <c r="D1209">
        <v>20</v>
      </c>
      <c r="E1209" s="1">
        <v>40564.545138888891</v>
      </c>
      <c r="F1209">
        <v>1.25</v>
      </c>
      <c r="G1209">
        <v>13999</v>
      </c>
      <c r="H1209" t="s">
        <v>10</v>
      </c>
    </row>
    <row r="1210" spans="1:8" x14ac:dyDescent="0.3">
      <c r="A1210">
        <v>541791</v>
      </c>
      <c r="B1210">
        <v>22771</v>
      </c>
      <c r="C1210" t="s">
        <v>106</v>
      </c>
      <c r="D1210">
        <v>12</v>
      </c>
      <c r="E1210" s="1">
        <v>40564.546527777777</v>
      </c>
      <c r="F1210">
        <v>1.25</v>
      </c>
      <c r="G1210">
        <v>16928</v>
      </c>
      <c r="H1210" t="s">
        <v>10</v>
      </c>
    </row>
    <row r="1211" spans="1:8" x14ac:dyDescent="0.3">
      <c r="A1211">
        <v>541794</v>
      </c>
      <c r="B1211">
        <v>21561</v>
      </c>
      <c r="C1211" t="s">
        <v>1620</v>
      </c>
      <c r="D1211">
        <v>2</v>
      </c>
      <c r="E1211" s="1">
        <v>40564.556250000001</v>
      </c>
      <c r="F1211">
        <v>2.5499999999999998</v>
      </c>
      <c r="G1211">
        <v>17238</v>
      </c>
      <c r="H1211" t="s">
        <v>10</v>
      </c>
    </row>
    <row r="1212" spans="1:8" x14ac:dyDescent="0.3">
      <c r="A1212">
        <v>541800</v>
      </c>
      <c r="B1212">
        <v>21537</v>
      </c>
      <c r="C1212" t="s">
        <v>1319</v>
      </c>
      <c r="D1212">
        <v>4</v>
      </c>
      <c r="E1212" s="1">
        <v>40564.609722222223</v>
      </c>
      <c r="F1212">
        <v>4.25</v>
      </c>
      <c r="G1212">
        <v>15235</v>
      </c>
      <c r="H1212" t="s">
        <v>10</v>
      </c>
    </row>
    <row r="1213" spans="1:8" x14ac:dyDescent="0.3">
      <c r="A1213">
        <v>541801</v>
      </c>
      <c r="B1213">
        <v>22131</v>
      </c>
      <c r="C1213" t="s">
        <v>1586</v>
      </c>
      <c r="D1213">
        <v>6</v>
      </c>
      <c r="E1213" s="1">
        <v>40564.61041666667</v>
      </c>
      <c r="F1213">
        <v>1.95</v>
      </c>
      <c r="G1213">
        <v>15235</v>
      </c>
      <c r="H1213" t="s">
        <v>10</v>
      </c>
    </row>
    <row r="1214" spans="1:8" x14ac:dyDescent="0.3">
      <c r="A1214">
        <v>541811</v>
      </c>
      <c r="B1214" t="s">
        <v>1841</v>
      </c>
      <c r="C1214" t="s">
        <v>1256</v>
      </c>
      <c r="D1214">
        <v>1</v>
      </c>
      <c r="E1214" s="1">
        <v>40564.625694444447</v>
      </c>
      <c r="F1214">
        <v>12.46</v>
      </c>
      <c r="H1214" t="s">
        <v>10</v>
      </c>
    </row>
    <row r="1215" spans="1:8" x14ac:dyDescent="0.3">
      <c r="A1215">
        <v>541815</v>
      </c>
      <c r="B1215">
        <v>22628</v>
      </c>
      <c r="C1215" t="s">
        <v>1871</v>
      </c>
      <c r="D1215">
        <v>1</v>
      </c>
      <c r="E1215" s="1">
        <v>40564.65625</v>
      </c>
      <c r="F1215">
        <v>4.95</v>
      </c>
      <c r="G1215">
        <v>18037</v>
      </c>
      <c r="H1215" t="s">
        <v>10</v>
      </c>
    </row>
    <row r="1216" spans="1:8" x14ac:dyDescent="0.3">
      <c r="A1216">
        <v>541816</v>
      </c>
      <c r="B1216">
        <v>21499</v>
      </c>
      <c r="C1216" t="s">
        <v>1745</v>
      </c>
      <c r="D1216">
        <v>25</v>
      </c>
      <c r="E1216" s="1">
        <v>40564.663888888892</v>
      </c>
      <c r="F1216">
        <v>0.42</v>
      </c>
      <c r="G1216">
        <v>17799</v>
      </c>
      <c r="H1216" t="s">
        <v>10</v>
      </c>
    </row>
    <row r="1217" spans="1:8" x14ac:dyDescent="0.3">
      <c r="A1217" t="s">
        <v>3875</v>
      </c>
      <c r="B1217" t="s">
        <v>2604</v>
      </c>
      <c r="C1217" t="s">
        <v>2605</v>
      </c>
      <c r="D1217">
        <v>-1</v>
      </c>
      <c r="E1217" s="1">
        <v>40564.695138888892</v>
      </c>
      <c r="F1217">
        <v>12.75</v>
      </c>
      <c r="G1217">
        <v>15281</v>
      </c>
      <c r="H1217" t="s">
        <v>10</v>
      </c>
    </row>
    <row r="1218" spans="1:8" x14ac:dyDescent="0.3">
      <c r="A1218">
        <v>541843</v>
      </c>
      <c r="B1218">
        <v>21448</v>
      </c>
      <c r="C1218" t="s">
        <v>422</v>
      </c>
      <c r="D1218">
        <v>24</v>
      </c>
      <c r="E1218" s="1">
        <v>40566.505555555559</v>
      </c>
      <c r="F1218">
        <v>1.65</v>
      </c>
      <c r="G1218">
        <v>13659</v>
      </c>
      <c r="H1218" t="s">
        <v>10</v>
      </c>
    </row>
    <row r="1219" spans="1:8" x14ac:dyDescent="0.3">
      <c r="A1219">
        <v>541849</v>
      </c>
      <c r="B1219">
        <v>22196</v>
      </c>
      <c r="C1219" t="s">
        <v>197</v>
      </c>
      <c r="D1219">
        <v>1</v>
      </c>
      <c r="E1219" s="1">
        <v>40566.564583333333</v>
      </c>
      <c r="F1219">
        <v>0.85</v>
      </c>
      <c r="G1219">
        <v>13230</v>
      </c>
      <c r="H1219" t="s">
        <v>10</v>
      </c>
    </row>
    <row r="1220" spans="1:8" x14ac:dyDescent="0.3">
      <c r="A1220">
        <v>541850</v>
      </c>
      <c r="B1220">
        <v>85187</v>
      </c>
      <c r="C1220" t="s">
        <v>2220</v>
      </c>
      <c r="D1220">
        <v>2</v>
      </c>
      <c r="E1220" s="1">
        <v>40566.581944444442</v>
      </c>
      <c r="F1220">
        <v>1.65</v>
      </c>
      <c r="G1220">
        <v>14224</v>
      </c>
      <c r="H1220" t="s">
        <v>10</v>
      </c>
    </row>
    <row r="1221" spans="1:8" x14ac:dyDescent="0.3">
      <c r="A1221">
        <v>541856</v>
      </c>
      <c r="B1221" t="s">
        <v>3477</v>
      </c>
      <c r="C1221" t="s">
        <v>3478</v>
      </c>
      <c r="D1221">
        <v>1</v>
      </c>
      <c r="E1221" s="1">
        <v>40566.636111111111</v>
      </c>
      <c r="F1221">
        <v>2.95</v>
      </c>
      <c r="G1221">
        <v>17673</v>
      </c>
      <c r="H1221" t="s">
        <v>10</v>
      </c>
    </row>
    <row r="1222" spans="1:8" x14ac:dyDescent="0.3">
      <c r="A1222">
        <v>541858</v>
      </c>
      <c r="B1222">
        <v>22033</v>
      </c>
      <c r="C1222" t="s">
        <v>3230</v>
      </c>
      <c r="D1222">
        <v>24</v>
      </c>
      <c r="E1222" s="1">
        <v>40566.648611111108</v>
      </c>
      <c r="F1222">
        <v>0.42</v>
      </c>
      <c r="G1222">
        <v>16983</v>
      </c>
      <c r="H1222" t="s">
        <v>10</v>
      </c>
    </row>
    <row r="1223" spans="1:8" x14ac:dyDescent="0.3">
      <c r="A1223">
        <v>541860</v>
      </c>
      <c r="B1223">
        <v>22692</v>
      </c>
      <c r="C1223" t="s">
        <v>1370</v>
      </c>
      <c r="D1223">
        <v>2</v>
      </c>
      <c r="E1223" s="1">
        <v>40566.65625</v>
      </c>
      <c r="F1223">
        <v>7.95</v>
      </c>
      <c r="G1223">
        <v>13963</v>
      </c>
      <c r="H1223" t="s">
        <v>10</v>
      </c>
    </row>
    <row r="1224" spans="1:8" x14ac:dyDescent="0.3">
      <c r="A1224">
        <v>541871</v>
      </c>
      <c r="B1224">
        <v>22182</v>
      </c>
      <c r="C1224" t="s">
        <v>895</v>
      </c>
      <c r="D1224">
        <v>2</v>
      </c>
      <c r="E1224" s="1">
        <v>40567.40347222222</v>
      </c>
      <c r="F1224">
        <v>4.13</v>
      </c>
      <c r="H1224" t="s">
        <v>10</v>
      </c>
    </row>
    <row r="1225" spans="1:8" x14ac:dyDescent="0.3">
      <c r="A1225">
        <v>541872</v>
      </c>
      <c r="B1225">
        <v>22335</v>
      </c>
      <c r="C1225" t="s">
        <v>906</v>
      </c>
      <c r="D1225">
        <v>2</v>
      </c>
      <c r="E1225" s="1">
        <v>40567.411111111112</v>
      </c>
      <c r="F1225">
        <v>0.65</v>
      </c>
      <c r="G1225">
        <v>14796</v>
      </c>
      <c r="H1225" t="s">
        <v>10</v>
      </c>
    </row>
    <row r="1226" spans="1:8" x14ac:dyDescent="0.3">
      <c r="A1226">
        <v>541877</v>
      </c>
      <c r="B1226">
        <v>22897</v>
      </c>
      <c r="C1226" t="s">
        <v>1380</v>
      </c>
      <c r="D1226">
        <v>10</v>
      </c>
      <c r="E1226" s="1">
        <v>40567.425000000003</v>
      </c>
      <c r="F1226">
        <v>1.45</v>
      </c>
      <c r="G1226">
        <v>12559</v>
      </c>
      <c r="H1226" t="s">
        <v>709</v>
      </c>
    </row>
    <row r="1227" spans="1:8" x14ac:dyDescent="0.3">
      <c r="A1227">
        <v>541960</v>
      </c>
      <c r="B1227">
        <v>22949</v>
      </c>
      <c r="C1227" t="s">
        <v>955</v>
      </c>
      <c r="D1227">
        <v>12</v>
      </c>
      <c r="E1227" s="1">
        <v>40567.530555555553</v>
      </c>
      <c r="F1227">
        <v>1.45</v>
      </c>
      <c r="G1227">
        <v>16660</v>
      </c>
      <c r="H1227" t="s">
        <v>10</v>
      </c>
    </row>
    <row r="1228" spans="1:8" x14ac:dyDescent="0.3">
      <c r="A1228">
        <v>541962</v>
      </c>
      <c r="B1228">
        <v>22957</v>
      </c>
      <c r="C1228" t="s">
        <v>3779</v>
      </c>
      <c r="D1228">
        <v>6</v>
      </c>
      <c r="E1228" s="1">
        <v>40567.540277777778</v>
      </c>
      <c r="F1228">
        <v>2.95</v>
      </c>
      <c r="G1228">
        <v>12693</v>
      </c>
      <c r="H1228" t="s">
        <v>709</v>
      </c>
    </row>
    <row r="1229" spans="1:8" x14ac:dyDescent="0.3">
      <c r="A1229">
        <v>541970</v>
      </c>
      <c r="B1229">
        <v>22025</v>
      </c>
      <c r="C1229" t="s">
        <v>1262</v>
      </c>
      <c r="D1229">
        <v>72</v>
      </c>
      <c r="E1229" s="1">
        <v>40567.574999999997</v>
      </c>
      <c r="F1229">
        <v>0.36</v>
      </c>
      <c r="G1229">
        <v>15179</v>
      </c>
      <c r="H1229" t="s">
        <v>10</v>
      </c>
    </row>
    <row r="1230" spans="1:8" x14ac:dyDescent="0.3">
      <c r="A1230">
        <v>541977</v>
      </c>
      <c r="B1230">
        <v>82600</v>
      </c>
      <c r="C1230" t="s">
        <v>788</v>
      </c>
      <c r="D1230">
        <v>6</v>
      </c>
      <c r="E1230" s="1">
        <v>40567.613888888889</v>
      </c>
      <c r="F1230">
        <v>2.1</v>
      </c>
      <c r="G1230">
        <v>15078</v>
      </c>
      <c r="H1230" t="s">
        <v>10</v>
      </c>
    </row>
    <row r="1231" spans="1:8" x14ac:dyDescent="0.3">
      <c r="A1231">
        <v>541980</v>
      </c>
      <c r="B1231" t="s">
        <v>2147</v>
      </c>
      <c r="C1231" t="s">
        <v>2148</v>
      </c>
      <c r="D1231">
        <v>6</v>
      </c>
      <c r="E1231" s="1">
        <v>40567.631249999999</v>
      </c>
      <c r="F1231">
        <v>1.65</v>
      </c>
      <c r="G1231">
        <v>12421</v>
      </c>
      <c r="H1231" t="s">
        <v>1993</v>
      </c>
    </row>
    <row r="1232" spans="1:8" x14ac:dyDescent="0.3">
      <c r="A1232">
        <v>541984</v>
      </c>
      <c r="B1232">
        <v>21128</v>
      </c>
      <c r="C1232" t="s">
        <v>1308</v>
      </c>
      <c r="D1232">
        <v>2</v>
      </c>
      <c r="E1232" s="1">
        <v>40567.658333333333</v>
      </c>
      <c r="F1232">
        <v>6.95</v>
      </c>
      <c r="G1232">
        <v>13117</v>
      </c>
      <c r="H1232" t="s">
        <v>10</v>
      </c>
    </row>
    <row r="1233" spans="1:8" x14ac:dyDescent="0.3">
      <c r="A1233">
        <v>541985</v>
      </c>
      <c r="B1233">
        <v>22588</v>
      </c>
      <c r="C1233" t="s">
        <v>621</v>
      </c>
      <c r="D1233">
        <v>2</v>
      </c>
      <c r="E1233" s="1">
        <v>40567.661111111112</v>
      </c>
      <c r="F1233">
        <v>2.5499999999999998</v>
      </c>
      <c r="G1233">
        <v>15052</v>
      </c>
      <c r="H1233" t="s">
        <v>10</v>
      </c>
    </row>
    <row r="1234" spans="1:8" x14ac:dyDescent="0.3">
      <c r="A1234">
        <v>541990</v>
      </c>
      <c r="B1234">
        <v>84632</v>
      </c>
      <c r="C1234" t="s">
        <v>3907</v>
      </c>
      <c r="D1234">
        <v>1</v>
      </c>
      <c r="E1234" s="1">
        <v>40568.375694444447</v>
      </c>
      <c r="F1234">
        <v>59.95</v>
      </c>
      <c r="G1234">
        <v>13901</v>
      </c>
      <c r="H1234" t="s">
        <v>10</v>
      </c>
    </row>
    <row r="1235" spans="1:8" x14ac:dyDescent="0.3">
      <c r="A1235">
        <v>541997</v>
      </c>
      <c r="B1235">
        <v>85177</v>
      </c>
      <c r="C1235" t="s">
        <v>1035</v>
      </c>
      <c r="D1235">
        <v>10</v>
      </c>
      <c r="E1235" s="1">
        <v>40568.443055555559</v>
      </c>
      <c r="F1235">
        <v>0.85</v>
      </c>
      <c r="G1235">
        <v>18077</v>
      </c>
      <c r="H1235" t="s">
        <v>10</v>
      </c>
    </row>
    <row r="1236" spans="1:8" x14ac:dyDescent="0.3">
      <c r="A1236">
        <v>542000</v>
      </c>
      <c r="B1236">
        <v>22148</v>
      </c>
      <c r="C1236" t="s">
        <v>3415</v>
      </c>
      <c r="D1236">
        <v>12</v>
      </c>
      <c r="E1236" s="1">
        <v>40568.450694444444</v>
      </c>
      <c r="F1236">
        <v>1.95</v>
      </c>
      <c r="G1236">
        <v>14257</v>
      </c>
      <c r="H1236" t="s">
        <v>10</v>
      </c>
    </row>
    <row r="1237" spans="1:8" x14ac:dyDescent="0.3">
      <c r="A1237">
        <v>542025</v>
      </c>
      <c r="B1237">
        <v>21257</v>
      </c>
      <c r="C1237" t="s">
        <v>531</v>
      </c>
      <c r="D1237">
        <v>32</v>
      </c>
      <c r="E1237" s="1">
        <v>40568.486805555556</v>
      </c>
      <c r="F1237">
        <v>6.95</v>
      </c>
      <c r="G1237">
        <v>14543</v>
      </c>
      <c r="H1237" t="s">
        <v>10</v>
      </c>
    </row>
    <row r="1238" spans="1:8" x14ac:dyDescent="0.3">
      <c r="A1238">
        <v>542059</v>
      </c>
      <c r="B1238">
        <v>22030</v>
      </c>
      <c r="C1238" t="s">
        <v>1270</v>
      </c>
      <c r="D1238">
        <v>12</v>
      </c>
      <c r="E1238" s="1">
        <v>40568.499305555553</v>
      </c>
      <c r="F1238">
        <v>0.42</v>
      </c>
      <c r="G1238">
        <v>16757</v>
      </c>
      <c r="H1238" t="s">
        <v>10</v>
      </c>
    </row>
    <row r="1239" spans="1:8" x14ac:dyDescent="0.3">
      <c r="A1239">
        <v>542087</v>
      </c>
      <c r="B1239">
        <v>22925</v>
      </c>
      <c r="C1239" t="s">
        <v>529</v>
      </c>
      <c r="D1239">
        <v>2</v>
      </c>
      <c r="E1239" s="1">
        <v>40568.524305555555</v>
      </c>
      <c r="F1239">
        <v>5.95</v>
      </c>
      <c r="G1239">
        <v>14849</v>
      </c>
      <c r="H1239" t="s">
        <v>10</v>
      </c>
    </row>
    <row r="1240" spans="1:8" x14ac:dyDescent="0.3">
      <c r="A1240" t="s">
        <v>3921</v>
      </c>
      <c r="B1240">
        <v>22485</v>
      </c>
      <c r="C1240" t="s">
        <v>618</v>
      </c>
      <c r="D1240">
        <v>-1</v>
      </c>
      <c r="E1240" s="1">
        <v>40568.52847222222</v>
      </c>
      <c r="F1240">
        <v>12.75</v>
      </c>
      <c r="G1240">
        <v>17091</v>
      </c>
      <c r="H1240" t="s">
        <v>10</v>
      </c>
    </row>
    <row r="1241" spans="1:8" x14ac:dyDescent="0.3">
      <c r="A1241">
        <v>542096</v>
      </c>
      <c r="B1241">
        <v>22744</v>
      </c>
      <c r="C1241" t="s">
        <v>552</v>
      </c>
      <c r="D1241">
        <v>2</v>
      </c>
      <c r="E1241" s="1">
        <v>40568.536111111112</v>
      </c>
      <c r="F1241">
        <v>2.95</v>
      </c>
      <c r="G1241">
        <v>17236</v>
      </c>
      <c r="H1241" t="s">
        <v>10</v>
      </c>
    </row>
    <row r="1242" spans="1:8" x14ac:dyDescent="0.3">
      <c r="A1242">
        <v>542098</v>
      </c>
      <c r="B1242">
        <v>22259</v>
      </c>
      <c r="C1242" t="s">
        <v>3216</v>
      </c>
      <c r="D1242">
        <v>12</v>
      </c>
      <c r="E1242" s="1">
        <v>40568.544444444444</v>
      </c>
      <c r="F1242">
        <v>1.25</v>
      </c>
      <c r="G1242">
        <v>16531</v>
      </c>
      <c r="H1242" t="s">
        <v>10</v>
      </c>
    </row>
    <row r="1243" spans="1:8" x14ac:dyDescent="0.3">
      <c r="A1243">
        <v>542105</v>
      </c>
      <c r="B1243">
        <v>22672</v>
      </c>
      <c r="C1243" t="s">
        <v>1565</v>
      </c>
      <c r="D1243">
        <v>4</v>
      </c>
      <c r="E1243" s="1">
        <v>40568.565972222219</v>
      </c>
      <c r="F1243">
        <v>1.65</v>
      </c>
      <c r="G1243">
        <v>12854</v>
      </c>
      <c r="H1243" t="s">
        <v>10</v>
      </c>
    </row>
    <row r="1244" spans="1:8" x14ac:dyDescent="0.3">
      <c r="A1244">
        <v>542107</v>
      </c>
      <c r="B1244">
        <v>20798</v>
      </c>
      <c r="C1244" t="s">
        <v>1618</v>
      </c>
      <c r="D1244">
        <v>2</v>
      </c>
      <c r="E1244" s="1">
        <v>40568.568055555559</v>
      </c>
      <c r="F1244">
        <v>2.1</v>
      </c>
      <c r="G1244">
        <v>16222</v>
      </c>
      <c r="H1244" t="s">
        <v>10</v>
      </c>
    </row>
    <row r="1245" spans="1:8" x14ac:dyDescent="0.3">
      <c r="A1245">
        <v>542109</v>
      </c>
      <c r="B1245">
        <v>21240</v>
      </c>
      <c r="C1245" t="s">
        <v>1793</v>
      </c>
      <c r="D1245">
        <v>2</v>
      </c>
      <c r="E1245" s="1">
        <v>40568.572222222225</v>
      </c>
      <c r="F1245">
        <v>1.63</v>
      </c>
      <c r="H1245" t="s">
        <v>10</v>
      </c>
    </row>
    <row r="1246" spans="1:8" x14ac:dyDescent="0.3">
      <c r="A1246">
        <v>542112</v>
      </c>
      <c r="B1246">
        <v>22312</v>
      </c>
      <c r="C1246" t="s">
        <v>585</v>
      </c>
      <c r="D1246">
        <v>1</v>
      </c>
      <c r="E1246" s="1">
        <v>40568.579861111109</v>
      </c>
      <c r="F1246">
        <v>2.95</v>
      </c>
      <c r="G1246">
        <v>13168</v>
      </c>
      <c r="H1246" t="s">
        <v>10</v>
      </c>
    </row>
    <row r="1247" spans="1:8" x14ac:dyDescent="0.3">
      <c r="A1247">
        <v>542115</v>
      </c>
      <c r="B1247">
        <v>37340</v>
      </c>
      <c r="C1247" t="s">
        <v>2609</v>
      </c>
      <c r="D1247">
        <v>1</v>
      </c>
      <c r="E1247" s="1">
        <v>40568.584027777775</v>
      </c>
      <c r="F1247">
        <v>8.2899999999999991</v>
      </c>
      <c r="H1247" t="s">
        <v>10</v>
      </c>
    </row>
    <row r="1248" spans="1:8" x14ac:dyDescent="0.3">
      <c r="A1248">
        <v>542126</v>
      </c>
      <c r="B1248">
        <v>21042</v>
      </c>
      <c r="C1248" t="s">
        <v>1520</v>
      </c>
      <c r="D1248">
        <v>3</v>
      </c>
      <c r="E1248" s="1">
        <v>40568.620138888888</v>
      </c>
      <c r="F1248">
        <v>5.95</v>
      </c>
      <c r="G1248">
        <v>13001</v>
      </c>
      <c r="H1248" t="s">
        <v>10</v>
      </c>
    </row>
    <row r="1249" spans="1:8" x14ac:dyDescent="0.3">
      <c r="A1249">
        <v>542131</v>
      </c>
      <c r="B1249">
        <v>21198</v>
      </c>
      <c r="C1249" t="s">
        <v>3425</v>
      </c>
      <c r="D1249">
        <v>48</v>
      </c>
      <c r="E1249" s="1">
        <v>40568.663194444445</v>
      </c>
      <c r="F1249">
        <v>0.42</v>
      </c>
      <c r="G1249">
        <v>16133</v>
      </c>
      <c r="H1249" t="s">
        <v>10</v>
      </c>
    </row>
    <row r="1250" spans="1:8" x14ac:dyDescent="0.3">
      <c r="A1250">
        <v>542134</v>
      </c>
      <c r="B1250">
        <v>22183</v>
      </c>
      <c r="C1250" t="s">
        <v>391</v>
      </c>
      <c r="D1250">
        <v>18</v>
      </c>
      <c r="E1250" s="1">
        <v>40568.691666666666</v>
      </c>
      <c r="F1250">
        <v>5.95</v>
      </c>
      <c r="G1250">
        <v>15189</v>
      </c>
      <c r="H1250" t="s">
        <v>10</v>
      </c>
    </row>
    <row r="1251" spans="1:8" x14ac:dyDescent="0.3">
      <c r="A1251">
        <v>542136</v>
      </c>
      <c r="B1251">
        <v>22705</v>
      </c>
      <c r="C1251" t="s">
        <v>1730</v>
      </c>
      <c r="D1251">
        <v>2</v>
      </c>
      <c r="E1251" s="1">
        <v>40568.713888888888</v>
      </c>
      <c r="F1251">
        <v>0.42</v>
      </c>
      <c r="H1251" t="s">
        <v>10</v>
      </c>
    </row>
    <row r="1252" spans="1:8" x14ac:dyDescent="0.3">
      <c r="A1252">
        <v>542137</v>
      </c>
      <c r="B1252">
        <v>37351</v>
      </c>
      <c r="C1252" t="s">
        <v>3932</v>
      </c>
      <c r="D1252">
        <v>6</v>
      </c>
      <c r="E1252" s="1">
        <v>40568.715277777781</v>
      </c>
      <c r="F1252">
        <v>1.25</v>
      </c>
      <c r="H1252" t="s">
        <v>10</v>
      </c>
    </row>
    <row r="1253" spans="1:8" x14ac:dyDescent="0.3">
      <c r="A1253" t="s">
        <v>3934</v>
      </c>
      <c r="B1253" t="s">
        <v>1078</v>
      </c>
      <c r="C1253" t="s">
        <v>1079</v>
      </c>
      <c r="D1253">
        <v>-32</v>
      </c>
      <c r="E1253" s="1">
        <v>40568.722916666666</v>
      </c>
      <c r="F1253">
        <v>0.42</v>
      </c>
      <c r="G1253">
        <v>17368</v>
      </c>
      <c r="H1253" t="s">
        <v>10</v>
      </c>
    </row>
    <row r="1254" spans="1:8" x14ac:dyDescent="0.3">
      <c r="A1254" t="s">
        <v>3935</v>
      </c>
      <c r="B1254">
        <v>22442</v>
      </c>
      <c r="C1254" t="s">
        <v>1617</v>
      </c>
      <c r="D1254">
        <v>-4</v>
      </c>
      <c r="E1254" s="1">
        <v>40568.724999999999</v>
      </c>
      <c r="F1254">
        <v>7.95</v>
      </c>
      <c r="G1254">
        <v>17094</v>
      </c>
      <c r="H1254" t="s">
        <v>10</v>
      </c>
    </row>
    <row r="1255" spans="1:8" x14ac:dyDescent="0.3">
      <c r="A1255">
        <v>542147</v>
      </c>
      <c r="B1255">
        <v>21580</v>
      </c>
      <c r="C1255" t="s">
        <v>2210</v>
      </c>
      <c r="D1255">
        <v>6</v>
      </c>
      <c r="E1255" s="1">
        <v>40569.418055555558</v>
      </c>
      <c r="F1255">
        <v>2.25</v>
      </c>
      <c r="G1255">
        <v>12782</v>
      </c>
      <c r="H1255" t="s">
        <v>2071</v>
      </c>
    </row>
    <row r="1256" spans="1:8" x14ac:dyDescent="0.3">
      <c r="A1256">
        <v>542155</v>
      </c>
      <c r="B1256">
        <v>21348</v>
      </c>
      <c r="C1256" t="s">
        <v>3270</v>
      </c>
      <c r="D1256">
        <v>112</v>
      </c>
      <c r="E1256" s="1">
        <v>40569.45208333333</v>
      </c>
      <c r="F1256">
        <v>2.5499999999999998</v>
      </c>
      <c r="G1256">
        <v>15777</v>
      </c>
      <c r="H1256" t="s">
        <v>10</v>
      </c>
    </row>
    <row r="1257" spans="1:8" x14ac:dyDescent="0.3">
      <c r="A1257">
        <v>542207</v>
      </c>
      <c r="B1257">
        <v>17003</v>
      </c>
      <c r="C1257" t="s">
        <v>1096</v>
      </c>
      <c r="D1257">
        <v>720</v>
      </c>
      <c r="E1257" s="1">
        <v>40569.481944444444</v>
      </c>
      <c r="F1257">
        <v>0.16</v>
      </c>
      <c r="G1257">
        <v>16422</v>
      </c>
      <c r="H1257" t="s">
        <v>10</v>
      </c>
    </row>
    <row r="1258" spans="1:8" x14ac:dyDescent="0.3">
      <c r="A1258">
        <v>542208</v>
      </c>
      <c r="B1258">
        <v>21988</v>
      </c>
      <c r="C1258" t="s">
        <v>1629</v>
      </c>
      <c r="D1258">
        <v>192</v>
      </c>
      <c r="E1258" s="1">
        <v>40569.482638888891</v>
      </c>
      <c r="F1258">
        <v>0.64</v>
      </c>
      <c r="G1258">
        <v>16422</v>
      </c>
      <c r="H1258" t="s">
        <v>10</v>
      </c>
    </row>
    <row r="1259" spans="1:8" x14ac:dyDescent="0.3">
      <c r="A1259">
        <v>542213</v>
      </c>
      <c r="B1259">
        <v>22127</v>
      </c>
      <c r="C1259" t="s">
        <v>228</v>
      </c>
      <c r="D1259">
        <v>6</v>
      </c>
      <c r="E1259" s="1">
        <v>40569.510416666664</v>
      </c>
      <c r="F1259">
        <v>1.25</v>
      </c>
      <c r="G1259">
        <v>13837</v>
      </c>
      <c r="H1259" t="s">
        <v>10</v>
      </c>
    </row>
    <row r="1260" spans="1:8" x14ac:dyDescent="0.3">
      <c r="A1260">
        <v>542220</v>
      </c>
      <c r="B1260">
        <v>21216</v>
      </c>
      <c r="C1260" t="s">
        <v>1139</v>
      </c>
      <c r="D1260">
        <v>24</v>
      </c>
      <c r="E1260" s="1">
        <v>40569.526388888888</v>
      </c>
      <c r="F1260">
        <v>4.25</v>
      </c>
      <c r="G1260">
        <v>15373</v>
      </c>
      <c r="H1260" t="s">
        <v>10</v>
      </c>
    </row>
    <row r="1261" spans="1:8" x14ac:dyDescent="0.3">
      <c r="A1261">
        <v>542224</v>
      </c>
      <c r="B1261">
        <v>72598</v>
      </c>
      <c r="C1261" t="s">
        <v>735</v>
      </c>
      <c r="D1261">
        <v>3</v>
      </c>
      <c r="E1261" s="1">
        <v>40569.53125</v>
      </c>
      <c r="F1261">
        <v>0.85</v>
      </c>
      <c r="G1261">
        <v>17888</v>
      </c>
      <c r="H1261" t="s">
        <v>10</v>
      </c>
    </row>
    <row r="1262" spans="1:8" x14ac:dyDescent="0.3">
      <c r="A1262">
        <v>542225</v>
      </c>
      <c r="B1262">
        <v>85096</v>
      </c>
      <c r="C1262" t="s">
        <v>3939</v>
      </c>
      <c r="D1262">
        <v>-59</v>
      </c>
      <c r="E1262" s="1">
        <v>40569.548611111109</v>
      </c>
      <c r="F1262">
        <v>0</v>
      </c>
      <c r="H1262" t="s">
        <v>10</v>
      </c>
    </row>
    <row r="1263" spans="1:8" x14ac:dyDescent="0.3">
      <c r="A1263">
        <v>542226</v>
      </c>
      <c r="B1263">
        <v>22066</v>
      </c>
      <c r="C1263" t="s">
        <v>3455</v>
      </c>
      <c r="D1263">
        <v>4</v>
      </c>
      <c r="E1263" s="1">
        <v>40569.555555555555</v>
      </c>
      <c r="F1263">
        <v>1.45</v>
      </c>
      <c r="G1263">
        <v>17075</v>
      </c>
      <c r="H1263" t="s">
        <v>10</v>
      </c>
    </row>
    <row r="1264" spans="1:8" x14ac:dyDescent="0.3">
      <c r="A1264">
        <v>542229</v>
      </c>
      <c r="B1264">
        <v>22551</v>
      </c>
      <c r="C1264" t="s">
        <v>475</v>
      </c>
      <c r="D1264">
        <v>12</v>
      </c>
      <c r="E1264" s="1">
        <v>40569.568055555559</v>
      </c>
      <c r="F1264">
        <v>1.65</v>
      </c>
      <c r="G1264">
        <v>12474</v>
      </c>
      <c r="H1264" t="s">
        <v>709</v>
      </c>
    </row>
    <row r="1265" spans="1:8" x14ac:dyDescent="0.3">
      <c r="A1265">
        <v>542235</v>
      </c>
      <c r="B1265">
        <v>82578</v>
      </c>
      <c r="C1265" t="s">
        <v>282</v>
      </c>
      <c r="D1265">
        <v>12</v>
      </c>
      <c r="E1265" s="1">
        <v>40569.580555555556</v>
      </c>
      <c r="F1265">
        <v>0.55000000000000004</v>
      </c>
      <c r="G1265">
        <v>15661</v>
      </c>
      <c r="H1265" t="s">
        <v>10</v>
      </c>
    </row>
    <row r="1266" spans="1:8" x14ac:dyDescent="0.3">
      <c r="A1266">
        <v>542236</v>
      </c>
      <c r="B1266">
        <v>22249</v>
      </c>
      <c r="C1266" t="s">
        <v>3326</v>
      </c>
      <c r="D1266">
        <v>2</v>
      </c>
      <c r="E1266" s="1">
        <v>40569.59652777778</v>
      </c>
      <c r="F1266">
        <v>0.85</v>
      </c>
      <c r="G1266">
        <v>17027</v>
      </c>
      <c r="H1266" t="s">
        <v>10</v>
      </c>
    </row>
    <row r="1267" spans="1:8" x14ac:dyDescent="0.3">
      <c r="A1267">
        <v>542255</v>
      </c>
      <c r="B1267">
        <v>21802</v>
      </c>
      <c r="C1267" t="s">
        <v>861</v>
      </c>
      <c r="D1267">
        <v>6</v>
      </c>
      <c r="E1267" s="1">
        <v>40569.696527777778</v>
      </c>
      <c r="F1267">
        <v>0.42</v>
      </c>
      <c r="H1267" t="s">
        <v>10</v>
      </c>
    </row>
    <row r="1268" spans="1:8" x14ac:dyDescent="0.3">
      <c r="A1268" t="s">
        <v>3945</v>
      </c>
      <c r="B1268">
        <v>22841</v>
      </c>
      <c r="C1268" t="s">
        <v>1376</v>
      </c>
      <c r="D1268">
        <v>-2</v>
      </c>
      <c r="E1268" s="1">
        <v>40569.712500000001</v>
      </c>
      <c r="F1268">
        <v>7.95</v>
      </c>
      <c r="G1268">
        <v>14341</v>
      </c>
      <c r="H1268" t="s">
        <v>10</v>
      </c>
    </row>
    <row r="1269" spans="1:8" x14ac:dyDescent="0.3">
      <c r="A1269">
        <v>542265</v>
      </c>
      <c r="B1269">
        <v>22365</v>
      </c>
      <c r="C1269" t="s">
        <v>1526</v>
      </c>
      <c r="D1269">
        <v>1</v>
      </c>
      <c r="E1269" s="1">
        <v>40569.727083333331</v>
      </c>
      <c r="F1269">
        <v>7.95</v>
      </c>
      <c r="G1269">
        <v>15867</v>
      </c>
      <c r="H1269" t="s">
        <v>10</v>
      </c>
    </row>
    <row r="1270" spans="1:8" x14ac:dyDescent="0.3">
      <c r="A1270">
        <v>542268</v>
      </c>
      <c r="B1270">
        <v>22563</v>
      </c>
      <c r="C1270" t="s">
        <v>2131</v>
      </c>
      <c r="D1270">
        <v>12</v>
      </c>
      <c r="E1270" s="1">
        <v>40570.354166666664</v>
      </c>
      <c r="F1270">
        <v>1.25</v>
      </c>
      <c r="G1270">
        <v>15358</v>
      </c>
      <c r="H1270" t="s">
        <v>10</v>
      </c>
    </row>
    <row r="1271" spans="1:8" x14ac:dyDescent="0.3">
      <c r="A1271" t="s">
        <v>3954</v>
      </c>
      <c r="B1271" t="s">
        <v>3054</v>
      </c>
      <c r="C1271" t="s">
        <v>3055</v>
      </c>
      <c r="D1271">
        <v>-2</v>
      </c>
      <c r="E1271" s="1">
        <v>40570.402777777781</v>
      </c>
      <c r="F1271">
        <v>2.1</v>
      </c>
      <c r="G1271">
        <v>12637</v>
      </c>
      <c r="H1271" t="s">
        <v>40</v>
      </c>
    </row>
    <row r="1272" spans="1:8" x14ac:dyDescent="0.3">
      <c r="A1272">
        <v>542274</v>
      </c>
      <c r="B1272">
        <v>21937</v>
      </c>
      <c r="C1272" t="s">
        <v>2075</v>
      </c>
      <c r="D1272">
        <v>5</v>
      </c>
      <c r="E1272" s="1">
        <v>40570.418055555558</v>
      </c>
      <c r="F1272">
        <v>2.95</v>
      </c>
      <c r="G1272">
        <v>16782</v>
      </c>
      <c r="H1272" t="s">
        <v>10</v>
      </c>
    </row>
    <row r="1273" spans="1:8" x14ac:dyDescent="0.3">
      <c r="A1273">
        <v>542303</v>
      </c>
      <c r="B1273" t="s">
        <v>1448</v>
      </c>
      <c r="C1273" t="s">
        <v>1449</v>
      </c>
      <c r="D1273">
        <v>3</v>
      </c>
      <c r="E1273" s="1">
        <v>40570.461805555555</v>
      </c>
      <c r="F1273">
        <v>4.95</v>
      </c>
      <c r="G1273">
        <v>12539</v>
      </c>
      <c r="H1273" t="s">
        <v>1993</v>
      </c>
    </row>
    <row r="1274" spans="1:8" x14ac:dyDescent="0.3">
      <c r="A1274" t="s">
        <v>3957</v>
      </c>
      <c r="B1274">
        <v>21896</v>
      </c>
      <c r="C1274" t="s">
        <v>1334</v>
      </c>
      <c r="D1274">
        <v>-2</v>
      </c>
      <c r="E1274" s="1">
        <v>40570.5</v>
      </c>
      <c r="F1274">
        <v>1.85</v>
      </c>
      <c r="G1274">
        <v>12709</v>
      </c>
      <c r="H1274" t="s">
        <v>709</v>
      </c>
    </row>
    <row r="1275" spans="1:8" x14ac:dyDescent="0.3">
      <c r="A1275">
        <v>542351</v>
      </c>
      <c r="B1275" t="s">
        <v>1418</v>
      </c>
      <c r="C1275" t="s">
        <v>1419</v>
      </c>
      <c r="D1275">
        <v>12</v>
      </c>
      <c r="E1275" s="1">
        <v>40570.509027777778</v>
      </c>
      <c r="F1275">
        <v>0.85</v>
      </c>
      <c r="G1275">
        <v>14560</v>
      </c>
      <c r="H1275" t="s">
        <v>10</v>
      </c>
    </row>
    <row r="1276" spans="1:8" x14ac:dyDescent="0.3">
      <c r="A1276">
        <v>542361</v>
      </c>
      <c r="B1276">
        <v>85161</v>
      </c>
      <c r="C1276" t="s">
        <v>3961</v>
      </c>
      <c r="D1276">
        <v>-20</v>
      </c>
      <c r="E1276" s="1">
        <v>40570.532638888886</v>
      </c>
      <c r="F1276">
        <v>0</v>
      </c>
      <c r="H1276" t="s">
        <v>10</v>
      </c>
    </row>
    <row r="1277" spans="1:8" x14ac:dyDescent="0.3">
      <c r="A1277">
        <v>542362</v>
      </c>
      <c r="B1277">
        <v>20699</v>
      </c>
      <c r="D1277">
        <v>-16</v>
      </c>
      <c r="E1277" s="1">
        <v>40570.53402777778</v>
      </c>
      <c r="F1277">
        <v>0</v>
      </c>
      <c r="H1277" t="s">
        <v>10</v>
      </c>
    </row>
    <row r="1278" spans="1:8" x14ac:dyDescent="0.3">
      <c r="A1278">
        <v>542365</v>
      </c>
      <c r="B1278">
        <v>21897</v>
      </c>
      <c r="D1278">
        <v>-22</v>
      </c>
      <c r="E1278" s="1">
        <v>40570.535416666666</v>
      </c>
      <c r="F1278">
        <v>0</v>
      </c>
      <c r="H1278" t="s">
        <v>10</v>
      </c>
    </row>
    <row r="1279" spans="1:8" x14ac:dyDescent="0.3">
      <c r="A1279" t="s">
        <v>3962</v>
      </c>
      <c r="B1279">
        <v>85174</v>
      </c>
      <c r="C1279" t="s">
        <v>1257</v>
      </c>
      <c r="D1279">
        <v>-1</v>
      </c>
      <c r="E1279" s="1">
        <v>40570.537499999999</v>
      </c>
      <c r="F1279">
        <v>4.25</v>
      </c>
      <c r="G1279">
        <v>13777</v>
      </c>
      <c r="H1279" t="s">
        <v>10</v>
      </c>
    </row>
    <row r="1280" spans="1:8" x14ac:dyDescent="0.3">
      <c r="A1280">
        <v>542368</v>
      </c>
      <c r="B1280" t="s">
        <v>3071</v>
      </c>
      <c r="D1280">
        <v>-70</v>
      </c>
      <c r="E1280" s="1">
        <v>40570.540972222225</v>
      </c>
      <c r="F1280">
        <v>0</v>
      </c>
      <c r="H1280" t="s">
        <v>10</v>
      </c>
    </row>
    <row r="1281" spans="1:8" x14ac:dyDescent="0.3">
      <c r="A1281">
        <v>542369</v>
      </c>
      <c r="B1281">
        <v>22243</v>
      </c>
      <c r="C1281" t="s">
        <v>423</v>
      </c>
      <c r="D1281">
        <v>12</v>
      </c>
      <c r="E1281" s="1">
        <v>40570.547222222223</v>
      </c>
      <c r="F1281">
        <v>1.65</v>
      </c>
      <c r="G1281">
        <v>12645</v>
      </c>
      <c r="H1281" t="s">
        <v>709</v>
      </c>
    </row>
    <row r="1282" spans="1:8" x14ac:dyDescent="0.3">
      <c r="A1282">
        <v>542373</v>
      </c>
      <c r="B1282">
        <v>22709</v>
      </c>
      <c r="C1282" t="s">
        <v>3578</v>
      </c>
      <c r="D1282">
        <v>25</v>
      </c>
      <c r="E1282" s="1">
        <v>40570.568055555559</v>
      </c>
      <c r="F1282">
        <v>0.42</v>
      </c>
      <c r="G1282">
        <v>16767</v>
      </c>
      <c r="H1282" t="s">
        <v>10</v>
      </c>
    </row>
    <row r="1283" spans="1:8" x14ac:dyDescent="0.3">
      <c r="A1283">
        <v>542378</v>
      </c>
      <c r="B1283" t="s">
        <v>3964</v>
      </c>
      <c r="D1283">
        <v>192</v>
      </c>
      <c r="E1283" s="1">
        <v>40570.580555555556</v>
      </c>
      <c r="F1283">
        <v>0</v>
      </c>
      <c r="H1283" t="s">
        <v>10</v>
      </c>
    </row>
    <row r="1284" spans="1:8" x14ac:dyDescent="0.3">
      <c r="A1284">
        <v>542379</v>
      </c>
      <c r="B1284">
        <v>35922</v>
      </c>
      <c r="D1284">
        <v>-30</v>
      </c>
      <c r="E1284" s="1">
        <v>40570.581944444442</v>
      </c>
      <c r="F1284">
        <v>0</v>
      </c>
      <c r="H1284" t="s">
        <v>10</v>
      </c>
    </row>
    <row r="1285" spans="1:8" x14ac:dyDescent="0.3">
      <c r="A1285">
        <v>542386</v>
      </c>
      <c r="B1285">
        <v>22967</v>
      </c>
      <c r="C1285" t="s">
        <v>3778</v>
      </c>
      <c r="D1285">
        <v>6</v>
      </c>
      <c r="E1285" s="1">
        <v>40570.607638888891</v>
      </c>
      <c r="F1285">
        <v>2.95</v>
      </c>
      <c r="G1285">
        <v>17540</v>
      </c>
      <c r="H1285" t="s">
        <v>10</v>
      </c>
    </row>
    <row r="1286" spans="1:8" x14ac:dyDescent="0.3">
      <c r="A1286">
        <v>542391</v>
      </c>
      <c r="B1286">
        <v>84455</v>
      </c>
      <c r="D1286">
        <v>-31</v>
      </c>
      <c r="E1286" s="1">
        <v>40570.620833333334</v>
      </c>
      <c r="F1286">
        <v>0</v>
      </c>
      <c r="H1286" t="s">
        <v>10</v>
      </c>
    </row>
    <row r="1287" spans="1:8" x14ac:dyDescent="0.3">
      <c r="A1287">
        <v>542392</v>
      </c>
      <c r="B1287">
        <v>84227</v>
      </c>
      <c r="D1287">
        <v>-2</v>
      </c>
      <c r="E1287" s="1">
        <v>40570.62222222222</v>
      </c>
      <c r="F1287">
        <v>0</v>
      </c>
      <c r="H1287" t="s">
        <v>10</v>
      </c>
    </row>
    <row r="1288" spans="1:8" x14ac:dyDescent="0.3">
      <c r="A1288">
        <v>542393</v>
      </c>
      <c r="B1288">
        <v>21870</v>
      </c>
      <c r="C1288" t="s">
        <v>781</v>
      </c>
      <c r="D1288">
        <v>2</v>
      </c>
      <c r="E1288" s="1">
        <v>40570.626388888886</v>
      </c>
      <c r="F1288">
        <v>1.25</v>
      </c>
      <c r="G1288">
        <v>18125</v>
      </c>
      <c r="H1288" t="s">
        <v>10</v>
      </c>
    </row>
    <row r="1289" spans="1:8" x14ac:dyDescent="0.3">
      <c r="A1289">
        <v>542394</v>
      </c>
      <c r="B1289">
        <v>84452</v>
      </c>
      <c r="D1289">
        <v>65</v>
      </c>
      <c r="E1289" s="1">
        <v>40570.632638888892</v>
      </c>
      <c r="F1289">
        <v>0</v>
      </c>
      <c r="H1289" t="s">
        <v>10</v>
      </c>
    </row>
    <row r="1290" spans="1:8" x14ac:dyDescent="0.3">
      <c r="A1290">
        <v>542396</v>
      </c>
      <c r="B1290">
        <v>22146</v>
      </c>
      <c r="D1290">
        <v>-4</v>
      </c>
      <c r="E1290" s="1">
        <v>40570.633333333331</v>
      </c>
      <c r="F1290">
        <v>0</v>
      </c>
      <c r="H1290" t="s">
        <v>10</v>
      </c>
    </row>
    <row r="1291" spans="1:8" x14ac:dyDescent="0.3">
      <c r="A1291">
        <v>542397</v>
      </c>
      <c r="B1291">
        <v>22488</v>
      </c>
      <c r="C1291" t="s">
        <v>358</v>
      </c>
      <c r="D1291">
        <v>12</v>
      </c>
      <c r="E1291" s="1">
        <v>40570.640277777777</v>
      </c>
      <c r="F1291">
        <v>1.65</v>
      </c>
      <c r="G1291">
        <v>13328</v>
      </c>
      <c r="H1291" t="s">
        <v>10</v>
      </c>
    </row>
    <row r="1292" spans="1:8" x14ac:dyDescent="0.3">
      <c r="A1292">
        <v>542399</v>
      </c>
      <c r="B1292" t="s">
        <v>3881</v>
      </c>
      <c r="C1292" t="s">
        <v>3882</v>
      </c>
      <c r="D1292">
        <v>1</v>
      </c>
      <c r="E1292" s="1">
        <v>40570.651388888888</v>
      </c>
      <c r="F1292">
        <v>0.85</v>
      </c>
      <c r="G1292">
        <v>15549</v>
      </c>
      <c r="H1292" t="s">
        <v>10</v>
      </c>
    </row>
    <row r="1293" spans="1:8" x14ac:dyDescent="0.3">
      <c r="A1293">
        <v>542408</v>
      </c>
      <c r="B1293">
        <v>21828</v>
      </c>
      <c r="C1293" t="s">
        <v>1979</v>
      </c>
      <c r="D1293">
        <v>10</v>
      </c>
      <c r="E1293" s="1">
        <v>40570.686805555553</v>
      </c>
      <c r="F1293">
        <v>1.25</v>
      </c>
      <c r="G1293">
        <v>13280</v>
      </c>
      <c r="H1293" t="s">
        <v>10</v>
      </c>
    </row>
    <row r="1294" spans="1:8" x14ac:dyDescent="0.3">
      <c r="A1294">
        <v>542411</v>
      </c>
      <c r="B1294">
        <v>85141</v>
      </c>
      <c r="C1294" t="s">
        <v>3219</v>
      </c>
      <c r="D1294">
        <v>12</v>
      </c>
      <c r="E1294" s="1">
        <v>40570.696527777778</v>
      </c>
      <c r="F1294">
        <v>8.9499999999999993</v>
      </c>
      <c r="G1294">
        <v>15864</v>
      </c>
      <c r="H1294" t="s">
        <v>10</v>
      </c>
    </row>
    <row r="1295" spans="1:8" x14ac:dyDescent="0.3">
      <c r="A1295">
        <v>542414</v>
      </c>
      <c r="B1295" t="s">
        <v>3984</v>
      </c>
      <c r="D1295">
        <v>-2</v>
      </c>
      <c r="E1295" s="1">
        <v>40570.71875</v>
      </c>
      <c r="F1295">
        <v>0</v>
      </c>
      <c r="H1295" t="s">
        <v>10</v>
      </c>
    </row>
    <row r="1296" spans="1:8" x14ac:dyDescent="0.3">
      <c r="A1296">
        <v>542415</v>
      </c>
      <c r="B1296" t="s">
        <v>3985</v>
      </c>
      <c r="D1296">
        <v>-1</v>
      </c>
      <c r="E1296" s="1">
        <v>40570.71875</v>
      </c>
      <c r="F1296">
        <v>0</v>
      </c>
      <c r="H1296" t="s">
        <v>10</v>
      </c>
    </row>
    <row r="1297" spans="1:8" x14ac:dyDescent="0.3">
      <c r="A1297">
        <v>542417</v>
      </c>
      <c r="B1297" t="s">
        <v>3987</v>
      </c>
      <c r="D1297">
        <v>-11</v>
      </c>
      <c r="E1297" s="1">
        <v>40570.734722222223</v>
      </c>
      <c r="F1297">
        <v>0</v>
      </c>
      <c r="H1297" t="s">
        <v>10</v>
      </c>
    </row>
    <row r="1298" spans="1:8" x14ac:dyDescent="0.3">
      <c r="A1298">
        <v>542418</v>
      </c>
      <c r="B1298" t="s">
        <v>3988</v>
      </c>
      <c r="D1298">
        <v>-17</v>
      </c>
      <c r="E1298" s="1">
        <v>40570.73541666667</v>
      </c>
      <c r="F1298">
        <v>0</v>
      </c>
      <c r="H1298" t="s">
        <v>10</v>
      </c>
    </row>
    <row r="1299" spans="1:8" x14ac:dyDescent="0.3">
      <c r="A1299">
        <v>542423</v>
      </c>
      <c r="B1299">
        <v>22977</v>
      </c>
      <c r="C1299" t="s">
        <v>1383</v>
      </c>
      <c r="D1299">
        <v>48</v>
      </c>
      <c r="E1299" s="1">
        <v>40571.381249999999</v>
      </c>
      <c r="F1299">
        <v>1.25</v>
      </c>
      <c r="G1299">
        <v>15057</v>
      </c>
      <c r="H1299" t="s">
        <v>10</v>
      </c>
    </row>
    <row r="1300" spans="1:8" x14ac:dyDescent="0.3">
      <c r="A1300">
        <v>542433</v>
      </c>
      <c r="B1300">
        <v>22613</v>
      </c>
      <c r="C1300" t="s">
        <v>2330</v>
      </c>
      <c r="D1300">
        <v>24</v>
      </c>
      <c r="E1300" s="1">
        <v>40571.447916666664</v>
      </c>
      <c r="F1300">
        <v>0.85</v>
      </c>
      <c r="G1300">
        <v>12726</v>
      </c>
      <c r="H1300" t="s">
        <v>40</v>
      </c>
    </row>
    <row r="1301" spans="1:8" x14ac:dyDescent="0.3">
      <c r="A1301">
        <v>542434</v>
      </c>
      <c r="B1301">
        <v>20750</v>
      </c>
      <c r="C1301" t="s">
        <v>442</v>
      </c>
      <c r="D1301">
        <v>2</v>
      </c>
      <c r="E1301" s="1">
        <v>40571.449305555558</v>
      </c>
      <c r="F1301">
        <v>7.95</v>
      </c>
      <c r="G1301">
        <v>16755</v>
      </c>
      <c r="H1301" t="s">
        <v>10</v>
      </c>
    </row>
    <row r="1302" spans="1:8" x14ac:dyDescent="0.3">
      <c r="A1302">
        <v>542503</v>
      </c>
      <c r="B1302">
        <v>20724</v>
      </c>
      <c r="C1302" t="s">
        <v>1117</v>
      </c>
      <c r="D1302">
        <v>20</v>
      </c>
      <c r="E1302" s="1">
        <v>40571.498611111114</v>
      </c>
      <c r="F1302">
        <v>0.85</v>
      </c>
      <c r="G1302">
        <v>16327</v>
      </c>
      <c r="H1302" t="s">
        <v>10</v>
      </c>
    </row>
    <row r="1303" spans="1:8" x14ac:dyDescent="0.3">
      <c r="A1303">
        <v>542504</v>
      </c>
      <c r="B1303">
        <v>37413</v>
      </c>
      <c r="D1303">
        <v>5568</v>
      </c>
      <c r="E1303" s="1">
        <v>40571.502083333333</v>
      </c>
      <c r="F1303">
        <v>0</v>
      </c>
      <c r="H1303" t="s">
        <v>10</v>
      </c>
    </row>
    <row r="1304" spans="1:8" x14ac:dyDescent="0.3">
      <c r="A1304">
        <v>542505</v>
      </c>
      <c r="B1304" t="s">
        <v>3993</v>
      </c>
      <c r="D1304">
        <v>2560</v>
      </c>
      <c r="E1304" s="1">
        <v>40571.50277777778</v>
      </c>
      <c r="F1304">
        <v>0</v>
      </c>
      <c r="H1304" t="s">
        <v>10</v>
      </c>
    </row>
    <row r="1305" spans="1:8" x14ac:dyDescent="0.3">
      <c r="A1305">
        <v>542513</v>
      </c>
      <c r="B1305" t="s">
        <v>2203</v>
      </c>
      <c r="D1305">
        <v>2</v>
      </c>
      <c r="E1305" s="1">
        <v>40571.505555555559</v>
      </c>
      <c r="F1305">
        <v>0</v>
      </c>
      <c r="H1305" t="s">
        <v>10</v>
      </c>
    </row>
    <row r="1306" spans="1:8" x14ac:dyDescent="0.3">
      <c r="A1306">
        <v>542515</v>
      </c>
      <c r="B1306" t="s">
        <v>3317</v>
      </c>
      <c r="D1306">
        <v>1</v>
      </c>
      <c r="E1306" s="1">
        <v>40571.505555555559</v>
      </c>
      <c r="F1306">
        <v>0</v>
      </c>
      <c r="H1306" t="s">
        <v>10</v>
      </c>
    </row>
    <row r="1307" spans="1:8" x14ac:dyDescent="0.3">
      <c r="A1307">
        <v>542520</v>
      </c>
      <c r="B1307">
        <v>21592</v>
      </c>
      <c r="C1307" t="s">
        <v>299</v>
      </c>
      <c r="D1307">
        <v>2</v>
      </c>
      <c r="E1307" s="1">
        <v>40571.51458333333</v>
      </c>
      <c r="F1307">
        <v>1.25</v>
      </c>
      <c r="G1307">
        <v>15547</v>
      </c>
      <c r="H1307" t="s">
        <v>10</v>
      </c>
    </row>
    <row r="1308" spans="1:8" x14ac:dyDescent="0.3">
      <c r="A1308">
        <v>542529</v>
      </c>
      <c r="B1308" t="s">
        <v>3994</v>
      </c>
      <c r="D1308">
        <v>-1</v>
      </c>
      <c r="E1308" s="1">
        <v>40571.547222222223</v>
      </c>
      <c r="F1308">
        <v>0</v>
      </c>
      <c r="H1308" t="s">
        <v>10</v>
      </c>
    </row>
    <row r="1309" spans="1:8" x14ac:dyDescent="0.3">
      <c r="A1309">
        <v>542531</v>
      </c>
      <c r="B1309" t="s">
        <v>3995</v>
      </c>
      <c r="D1309">
        <v>-1</v>
      </c>
      <c r="E1309" s="1">
        <v>40571.547222222223</v>
      </c>
      <c r="F1309">
        <v>0</v>
      </c>
      <c r="H1309" t="s">
        <v>10</v>
      </c>
    </row>
    <row r="1310" spans="1:8" x14ac:dyDescent="0.3">
      <c r="A1310">
        <v>542532</v>
      </c>
      <c r="B1310" t="s">
        <v>3996</v>
      </c>
      <c r="D1310">
        <v>-1</v>
      </c>
      <c r="E1310" s="1">
        <v>40571.54791666667</v>
      </c>
      <c r="F1310">
        <v>0</v>
      </c>
      <c r="H1310" t="s">
        <v>10</v>
      </c>
    </row>
    <row r="1311" spans="1:8" x14ac:dyDescent="0.3">
      <c r="A1311">
        <v>542544</v>
      </c>
      <c r="B1311" t="s">
        <v>2941</v>
      </c>
      <c r="D1311">
        <v>-10</v>
      </c>
      <c r="E1311" s="1">
        <v>40571.613194444442</v>
      </c>
      <c r="F1311">
        <v>0</v>
      </c>
      <c r="H1311" t="s">
        <v>10</v>
      </c>
    </row>
    <row r="1312" spans="1:8" x14ac:dyDescent="0.3">
      <c r="A1312">
        <v>542546</v>
      </c>
      <c r="B1312">
        <v>20734</v>
      </c>
      <c r="D1312">
        <v>-1</v>
      </c>
      <c r="E1312" s="1">
        <v>40571.613888888889</v>
      </c>
      <c r="F1312">
        <v>0</v>
      </c>
      <c r="H1312" t="s">
        <v>10</v>
      </c>
    </row>
    <row r="1313" spans="1:8" x14ac:dyDescent="0.3">
      <c r="A1313">
        <v>542547</v>
      </c>
      <c r="B1313">
        <v>20864</v>
      </c>
      <c r="D1313">
        <v>-1</v>
      </c>
      <c r="E1313" s="1">
        <v>40571.614583333336</v>
      </c>
      <c r="F1313">
        <v>0</v>
      </c>
      <c r="H1313" t="s">
        <v>10</v>
      </c>
    </row>
    <row r="1314" spans="1:8" x14ac:dyDescent="0.3">
      <c r="A1314">
        <v>542549</v>
      </c>
      <c r="B1314">
        <v>22611</v>
      </c>
      <c r="C1314" t="s">
        <v>2667</v>
      </c>
      <c r="D1314">
        <v>4</v>
      </c>
      <c r="E1314" s="1">
        <v>40571.614583333336</v>
      </c>
      <c r="F1314">
        <v>4.95</v>
      </c>
      <c r="G1314">
        <v>15696</v>
      </c>
      <c r="H1314" t="s">
        <v>10</v>
      </c>
    </row>
    <row r="1315" spans="1:8" x14ac:dyDescent="0.3">
      <c r="A1315">
        <v>542550</v>
      </c>
      <c r="B1315">
        <v>20910</v>
      </c>
      <c r="D1315">
        <v>-1</v>
      </c>
      <c r="E1315" s="1">
        <v>40571.614583333336</v>
      </c>
      <c r="F1315">
        <v>0</v>
      </c>
      <c r="H1315" t="s">
        <v>10</v>
      </c>
    </row>
    <row r="1316" spans="1:8" x14ac:dyDescent="0.3">
      <c r="A1316">
        <v>542551</v>
      </c>
      <c r="B1316">
        <v>21282</v>
      </c>
      <c r="D1316">
        <v>-1</v>
      </c>
      <c r="E1316" s="1">
        <v>40571.615277777775</v>
      </c>
      <c r="F1316">
        <v>0</v>
      </c>
      <c r="H1316" t="s">
        <v>10</v>
      </c>
    </row>
    <row r="1317" spans="1:8" x14ac:dyDescent="0.3">
      <c r="A1317">
        <v>542552</v>
      </c>
      <c r="B1317">
        <v>21645</v>
      </c>
      <c r="D1317">
        <v>-1</v>
      </c>
      <c r="E1317" s="1">
        <v>40571.615972222222</v>
      </c>
      <c r="F1317">
        <v>0</v>
      </c>
      <c r="H1317" t="s">
        <v>10</v>
      </c>
    </row>
    <row r="1318" spans="1:8" x14ac:dyDescent="0.3">
      <c r="A1318">
        <v>542553</v>
      </c>
      <c r="B1318">
        <v>21805</v>
      </c>
      <c r="D1318">
        <v>-1</v>
      </c>
      <c r="E1318" s="1">
        <v>40571.617361111108</v>
      </c>
      <c r="F1318">
        <v>0</v>
      </c>
      <c r="H1318" t="s">
        <v>10</v>
      </c>
    </row>
    <row r="1319" spans="1:8" x14ac:dyDescent="0.3">
      <c r="A1319">
        <v>542555</v>
      </c>
      <c r="B1319">
        <v>21841</v>
      </c>
      <c r="D1319">
        <v>-1</v>
      </c>
      <c r="E1319" s="1">
        <v>40571.618055555555</v>
      </c>
      <c r="F1319">
        <v>0</v>
      </c>
      <c r="H1319" t="s">
        <v>10</v>
      </c>
    </row>
    <row r="1320" spans="1:8" x14ac:dyDescent="0.3">
      <c r="A1320">
        <v>542556</v>
      </c>
      <c r="B1320">
        <v>22143</v>
      </c>
      <c r="D1320">
        <v>-1</v>
      </c>
      <c r="E1320" s="1">
        <v>40571.618055555555</v>
      </c>
      <c r="F1320">
        <v>0</v>
      </c>
      <c r="H1320" t="s">
        <v>10</v>
      </c>
    </row>
    <row r="1321" spans="1:8" x14ac:dyDescent="0.3">
      <c r="A1321">
        <v>542558</v>
      </c>
      <c r="B1321">
        <v>35644</v>
      </c>
      <c r="D1321">
        <v>-1</v>
      </c>
      <c r="E1321" s="1">
        <v>40571.618750000001</v>
      </c>
      <c r="F1321">
        <v>0</v>
      </c>
      <c r="H1321" t="s">
        <v>10</v>
      </c>
    </row>
    <row r="1322" spans="1:8" x14ac:dyDescent="0.3">
      <c r="A1322">
        <v>542559</v>
      </c>
      <c r="B1322">
        <v>35991</v>
      </c>
      <c r="D1322">
        <v>-1</v>
      </c>
      <c r="E1322" s="1">
        <v>40571.618750000001</v>
      </c>
      <c r="F1322">
        <v>0</v>
      </c>
      <c r="H1322" t="s">
        <v>10</v>
      </c>
    </row>
    <row r="1323" spans="1:8" x14ac:dyDescent="0.3">
      <c r="A1323">
        <v>542560</v>
      </c>
      <c r="B1323">
        <v>47579</v>
      </c>
      <c r="D1323">
        <v>-1</v>
      </c>
      <c r="E1323" s="1">
        <v>40571.618750000001</v>
      </c>
      <c r="F1323">
        <v>0</v>
      </c>
      <c r="H1323" t="s">
        <v>10</v>
      </c>
    </row>
    <row r="1324" spans="1:8" x14ac:dyDescent="0.3">
      <c r="A1324">
        <v>542561</v>
      </c>
      <c r="B1324" t="s">
        <v>4003</v>
      </c>
      <c r="D1324">
        <v>-1</v>
      </c>
      <c r="E1324" s="1">
        <v>40571.619444444441</v>
      </c>
      <c r="F1324">
        <v>0</v>
      </c>
      <c r="H1324" t="s">
        <v>10</v>
      </c>
    </row>
    <row r="1325" spans="1:8" x14ac:dyDescent="0.3">
      <c r="A1325">
        <v>542563</v>
      </c>
      <c r="B1325" t="s">
        <v>4004</v>
      </c>
      <c r="D1325">
        <v>-1</v>
      </c>
      <c r="E1325" s="1">
        <v>40571.619444444441</v>
      </c>
      <c r="F1325">
        <v>0</v>
      </c>
      <c r="H1325" t="s">
        <v>10</v>
      </c>
    </row>
    <row r="1326" spans="1:8" x14ac:dyDescent="0.3">
      <c r="A1326">
        <v>542564</v>
      </c>
      <c r="B1326">
        <v>84526</v>
      </c>
      <c r="D1326">
        <v>-1</v>
      </c>
      <c r="E1326" s="1">
        <v>40571.619444444441</v>
      </c>
      <c r="F1326">
        <v>0</v>
      </c>
      <c r="H1326" t="s">
        <v>10</v>
      </c>
    </row>
    <row r="1327" spans="1:8" x14ac:dyDescent="0.3">
      <c r="A1327">
        <v>542565</v>
      </c>
      <c r="B1327">
        <v>84664</v>
      </c>
      <c r="D1327">
        <v>-1</v>
      </c>
      <c r="E1327" s="1">
        <v>40571.619444444441</v>
      </c>
      <c r="F1327">
        <v>0</v>
      </c>
      <c r="H1327" t="s">
        <v>10</v>
      </c>
    </row>
    <row r="1328" spans="1:8" x14ac:dyDescent="0.3">
      <c r="A1328">
        <v>542566</v>
      </c>
      <c r="B1328" t="s">
        <v>4005</v>
      </c>
      <c r="D1328">
        <v>-1</v>
      </c>
      <c r="E1328" s="1">
        <v>40571.620138888888</v>
      </c>
      <c r="F1328">
        <v>0</v>
      </c>
      <c r="H1328" t="s">
        <v>10</v>
      </c>
    </row>
    <row r="1329" spans="1:8" x14ac:dyDescent="0.3">
      <c r="A1329">
        <v>542567</v>
      </c>
      <c r="B1329">
        <v>84975</v>
      </c>
      <c r="D1329">
        <v>-1</v>
      </c>
      <c r="E1329" s="1">
        <v>40571.620138888888</v>
      </c>
      <c r="F1329">
        <v>0</v>
      </c>
      <c r="H1329" t="s">
        <v>10</v>
      </c>
    </row>
    <row r="1330" spans="1:8" x14ac:dyDescent="0.3">
      <c r="A1330">
        <v>542569</v>
      </c>
      <c r="B1330" t="s">
        <v>4006</v>
      </c>
      <c r="D1330">
        <v>-1</v>
      </c>
      <c r="E1330" s="1">
        <v>40571.620138888888</v>
      </c>
      <c r="F1330">
        <v>0</v>
      </c>
      <c r="H1330" t="s">
        <v>10</v>
      </c>
    </row>
    <row r="1331" spans="1:8" x14ac:dyDescent="0.3">
      <c r="A1331">
        <v>542570</v>
      </c>
      <c r="B1331" t="s">
        <v>4007</v>
      </c>
      <c r="D1331">
        <v>-1</v>
      </c>
      <c r="E1331" s="1">
        <v>40571.620138888888</v>
      </c>
      <c r="F1331">
        <v>0</v>
      </c>
      <c r="H1331" t="s">
        <v>10</v>
      </c>
    </row>
    <row r="1332" spans="1:8" x14ac:dyDescent="0.3">
      <c r="A1332">
        <v>542571</v>
      </c>
      <c r="B1332" t="s">
        <v>3280</v>
      </c>
      <c r="D1332">
        <v>-1</v>
      </c>
      <c r="E1332" s="1">
        <v>40571.620833333334</v>
      </c>
      <c r="F1332">
        <v>0</v>
      </c>
      <c r="H1332" t="s">
        <v>10</v>
      </c>
    </row>
    <row r="1333" spans="1:8" x14ac:dyDescent="0.3">
      <c r="A1333">
        <v>542573</v>
      </c>
      <c r="B1333">
        <v>85110</v>
      </c>
      <c r="D1333">
        <v>-1</v>
      </c>
      <c r="E1333" s="1">
        <v>40571.621527777781</v>
      </c>
      <c r="F1333">
        <v>0</v>
      </c>
      <c r="H1333" t="s">
        <v>10</v>
      </c>
    </row>
    <row r="1334" spans="1:8" x14ac:dyDescent="0.3">
      <c r="A1334">
        <v>542574</v>
      </c>
      <c r="B1334">
        <v>85119</v>
      </c>
      <c r="D1334">
        <v>-1</v>
      </c>
      <c r="E1334" s="1">
        <v>40571.621527777781</v>
      </c>
      <c r="F1334">
        <v>0</v>
      </c>
      <c r="H1334" t="s">
        <v>10</v>
      </c>
    </row>
    <row r="1335" spans="1:8" x14ac:dyDescent="0.3">
      <c r="A1335">
        <v>542576</v>
      </c>
      <c r="B1335" t="s">
        <v>4008</v>
      </c>
      <c r="D1335">
        <v>-1</v>
      </c>
      <c r="E1335" s="1">
        <v>40571.62222222222</v>
      </c>
      <c r="F1335">
        <v>0</v>
      </c>
      <c r="H1335" t="s">
        <v>10</v>
      </c>
    </row>
    <row r="1336" spans="1:8" x14ac:dyDescent="0.3">
      <c r="A1336">
        <v>542579</v>
      </c>
      <c r="B1336" t="s">
        <v>4009</v>
      </c>
      <c r="D1336">
        <v>-1</v>
      </c>
      <c r="E1336" s="1">
        <v>40571.622916666667</v>
      </c>
      <c r="F1336">
        <v>0</v>
      </c>
      <c r="H1336" t="s">
        <v>10</v>
      </c>
    </row>
    <row r="1337" spans="1:8" x14ac:dyDescent="0.3">
      <c r="A1337">
        <v>542580</v>
      </c>
      <c r="B1337">
        <v>90095</v>
      </c>
      <c r="D1337">
        <v>-1</v>
      </c>
      <c r="E1337" s="1">
        <v>40571.623611111114</v>
      </c>
      <c r="F1337">
        <v>0</v>
      </c>
      <c r="H1337" t="s">
        <v>10</v>
      </c>
    </row>
    <row r="1338" spans="1:8" x14ac:dyDescent="0.3">
      <c r="A1338">
        <v>542581</v>
      </c>
      <c r="B1338">
        <v>90091</v>
      </c>
      <c r="D1338">
        <v>-1</v>
      </c>
      <c r="E1338" s="1">
        <v>40571.623611111114</v>
      </c>
      <c r="F1338">
        <v>0</v>
      </c>
      <c r="H1338" t="s">
        <v>10</v>
      </c>
    </row>
    <row r="1339" spans="1:8" x14ac:dyDescent="0.3">
      <c r="A1339">
        <v>542582</v>
      </c>
      <c r="B1339" t="s">
        <v>4010</v>
      </c>
      <c r="D1339">
        <v>-6</v>
      </c>
      <c r="E1339" s="1">
        <v>40571.625694444447</v>
      </c>
      <c r="F1339">
        <v>0</v>
      </c>
      <c r="H1339" t="s">
        <v>10</v>
      </c>
    </row>
    <row r="1340" spans="1:8" x14ac:dyDescent="0.3">
      <c r="A1340">
        <v>542585</v>
      </c>
      <c r="B1340">
        <v>22688</v>
      </c>
      <c r="C1340" t="s">
        <v>759</v>
      </c>
      <c r="D1340">
        <v>1</v>
      </c>
      <c r="E1340" s="1">
        <v>40571.645138888889</v>
      </c>
      <c r="F1340">
        <v>7.95</v>
      </c>
      <c r="G1340">
        <v>17329</v>
      </c>
      <c r="H1340" t="s">
        <v>10</v>
      </c>
    </row>
    <row r="1341" spans="1:8" x14ac:dyDescent="0.3">
      <c r="A1341">
        <v>542587</v>
      </c>
      <c r="B1341">
        <v>21165</v>
      </c>
      <c r="C1341" t="s">
        <v>1133</v>
      </c>
      <c r="D1341">
        <v>48</v>
      </c>
      <c r="E1341" s="1">
        <v>40571.661805555559</v>
      </c>
      <c r="F1341">
        <v>1.45</v>
      </c>
      <c r="G1341">
        <v>14401</v>
      </c>
      <c r="H1341" t="s">
        <v>10</v>
      </c>
    </row>
    <row r="1342" spans="1:8" x14ac:dyDescent="0.3">
      <c r="A1342">
        <v>542590</v>
      </c>
      <c r="B1342">
        <v>84218</v>
      </c>
      <c r="C1342" t="s">
        <v>3545</v>
      </c>
      <c r="D1342">
        <v>1</v>
      </c>
      <c r="E1342" s="1">
        <v>40571.679166666669</v>
      </c>
      <c r="F1342">
        <v>1.95</v>
      </c>
      <c r="G1342">
        <v>17920</v>
      </c>
      <c r="H1342" t="s">
        <v>10</v>
      </c>
    </row>
    <row r="1343" spans="1:8" x14ac:dyDescent="0.3">
      <c r="A1343">
        <v>542595</v>
      </c>
      <c r="B1343">
        <v>22856</v>
      </c>
      <c r="C1343" t="s">
        <v>2917</v>
      </c>
      <c r="D1343">
        <v>6</v>
      </c>
      <c r="E1343" s="1">
        <v>40573.429861111108</v>
      </c>
      <c r="F1343">
        <v>1.25</v>
      </c>
      <c r="G1343">
        <v>14040</v>
      </c>
      <c r="H1343" t="s">
        <v>10</v>
      </c>
    </row>
    <row r="1344" spans="1:8" x14ac:dyDescent="0.3">
      <c r="A1344">
        <v>542601</v>
      </c>
      <c r="B1344">
        <v>85144</v>
      </c>
      <c r="C1344" t="s">
        <v>3539</v>
      </c>
      <c r="D1344">
        <v>1</v>
      </c>
      <c r="E1344" s="1">
        <v>40573.494444444441</v>
      </c>
      <c r="F1344">
        <v>7.25</v>
      </c>
      <c r="G1344">
        <v>16897</v>
      </c>
      <c r="H1344" t="s">
        <v>10</v>
      </c>
    </row>
    <row r="1345" spans="1:8" x14ac:dyDescent="0.3">
      <c r="A1345">
        <v>542613</v>
      </c>
      <c r="B1345">
        <v>21383</v>
      </c>
      <c r="C1345" t="s">
        <v>1591</v>
      </c>
      <c r="D1345">
        <v>9</v>
      </c>
      <c r="E1345" s="1">
        <v>40573.60833333333</v>
      </c>
      <c r="F1345">
        <v>0.65</v>
      </c>
      <c r="G1345">
        <v>17431</v>
      </c>
      <c r="H1345" t="s">
        <v>10</v>
      </c>
    </row>
    <row r="1346" spans="1:8" x14ac:dyDescent="0.3">
      <c r="A1346">
        <v>542615</v>
      </c>
      <c r="B1346">
        <v>21476</v>
      </c>
      <c r="C1346" t="s">
        <v>3931</v>
      </c>
      <c r="D1346">
        <v>1</v>
      </c>
      <c r="E1346" s="1">
        <v>40573.640277777777</v>
      </c>
      <c r="F1346">
        <v>14.95</v>
      </c>
      <c r="G1346">
        <v>13148</v>
      </c>
      <c r="H1346" t="s">
        <v>10</v>
      </c>
    </row>
    <row r="1347" spans="1:8" x14ac:dyDescent="0.3">
      <c r="A1347">
        <v>542619</v>
      </c>
      <c r="B1347">
        <v>21902</v>
      </c>
      <c r="C1347" t="s">
        <v>1711</v>
      </c>
      <c r="D1347">
        <v>2</v>
      </c>
      <c r="E1347" s="1">
        <v>40573.662499999999</v>
      </c>
      <c r="F1347">
        <v>0.65</v>
      </c>
      <c r="G1347">
        <v>13869</v>
      </c>
      <c r="H1347" t="s">
        <v>10</v>
      </c>
    </row>
    <row r="1348" spans="1:8" x14ac:dyDescent="0.3">
      <c r="A1348">
        <v>542623</v>
      </c>
      <c r="B1348">
        <v>82580</v>
      </c>
      <c r="C1348" t="s">
        <v>281</v>
      </c>
      <c r="D1348">
        <v>12</v>
      </c>
      <c r="E1348" s="1">
        <v>40574.40347222222</v>
      </c>
      <c r="F1348">
        <v>0.55000000000000004</v>
      </c>
      <c r="G1348">
        <v>17239</v>
      </c>
      <c r="H1348" t="s">
        <v>10</v>
      </c>
    </row>
    <row r="1349" spans="1:8" x14ac:dyDescent="0.3">
      <c r="A1349">
        <v>542664</v>
      </c>
      <c r="B1349">
        <v>21508</v>
      </c>
      <c r="C1349" t="s">
        <v>1744</v>
      </c>
      <c r="D1349">
        <v>2</v>
      </c>
      <c r="E1349" s="1">
        <v>40574.509722222225</v>
      </c>
      <c r="F1349">
        <v>0.83</v>
      </c>
      <c r="H1349" t="s">
        <v>10</v>
      </c>
    </row>
    <row r="1350" spans="1:8" x14ac:dyDescent="0.3">
      <c r="A1350">
        <v>542678</v>
      </c>
      <c r="B1350">
        <v>21900</v>
      </c>
      <c r="C1350" t="s">
        <v>1770</v>
      </c>
      <c r="D1350">
        <v>15</v>
      </c>
      <c r="E1350" s="1">
        <v>40574.51458333333</v>
      </c>
      <c r="F1350">
        <v>0.65</v>
      </c>
      <c r="G1350">
        <v>14688</v>
      </c>
      <c r="H1350" t="s">
        <v>10</v>
      </c>
    </row>
    <row r="1351" spans="1:8" x14ac:dyDescent="0.3">
      <c r="A1351">
        <v>542708</v>
      </c>
      <c r="B1351">
        <v>21917</v>
      </c>
      <c r="C1351" t="s">
        <v>1174</v>
      </c>
      <c r="D1351">
        <v>24</v>
      </c>
      <c r="E1351" s="1">
        <v>40574.546527777777</v>
      </c>
      <c r="F1351">
        <v>0.42</v>
      </c>
      <c r="G1351">
        <v>17621</v>
      </c>
      <c r="H1351" t="s">
        <v>10</v>
      </c>
    </row>
    <row r="1352" spans="1:8" x14ac:dyDescent="0.3">
      <c r="A1352">
        <v>542710</v>
      </c>
      <c r="B1352">
        <v>22433</v>
      </c>
      <c r="C1352" t="s">
        <v>1561</v>
      </c>
      <c r="D1352">
        <v>6</v>
      </c>
      <c r="E1352" s="1">
        <v>40574.553472222222</v>
      </c>
      <c r="F1352">
        <v>1.95</v>
      </c>
      <c r="G1352">
        <v>14776</v>
      </c>
      <c r="H1352" t="s">
        <v>10</v>
      </c>
    </row>
    <row r="1353" spans="1:8" x14ac:dyDescent="0.3">
      <c r="A1353">
        <v>542711</v>
      </c>
      <c r="B1353" t="s">
        <v>323</v>
      </c>
      <c r="C1353" t="s">
        <v>324</v>
      </c>
      <c r="D1353">
        <v>1</v>
      </c>
      <c r="E1353" s="1">
        <v>40574.554861111108</v>
      </c>
      <c r="F1353">
        <v>1.25</v>
      </c>
      <c r="G1353">
        <v>17894</v>
      </c>
      <c r="H1353" t="s">
        <v>10</v>
      </c>
    </row>
    <row r="1354" spans="1:8" x14ac:dyDescent="0.3">
      <c r="A1354">
        <v>542719</v>
      </c>
      <c r="B1354">
        <v>22248</v>
      </c>
      <c r="C1354" t="s">
        <v>1887</v>
      </c>
      <c r="D1354">
        <v>1</v>
      </c>
      <c r="E1354" s="1">
        <v>40574.595833333333</v>
      </c>
      <c r="F1354">
        <v>0.85</v>
      </c>
      <c r="G1354">
        <v>17619</v>
      </c>
      <c r="H1354" t="s">
        <v>10</v>
      </c>
    </row>
    <row r="1355" spans="1:8" x14ac:dyDescent="0.3">
      <c r="A1355">
        <v>542720</v>
      </c>
      <c r="B1355">
        <v>22437</v>
      </c>
      <c r="C1355" t="s">
        <v>922</v>
      </c>
      <c r="D1355">
        <v>20</v>
      </c>
      <c r="E1355" s="1">
        <v>40574.607638888891</v>
      </c>
      <c r="F1355">
        <v>0.85</v>
      </c>
      <c r="G1355">
        <v>12778</v>
      </c>
      <c r="H1355" t="s">
        <v>316</v>
      </c>
    </row>
    <row r="1356" spans="1:8" x14ac:dyDescent="0.3">
      <c r="A1356">
        <v>542724</v>
      </c>
      <c r="B1356">
        <v>21947</v>
      </c>
      <c r="C1356" t="s">
        <v>2103</v>
      </c>
      <c r="D1356">
        <v>24</v>
      </c>
      <c r="E1356" s="1">
        <v>40574.624305555553</v>
      </c>
      <c r="F1356">
        <v>1.25</v>
      </c>
      <c r="G1356">
        <v>16779</v>
      </c>
      <c r="H1356" t="s">
        <v>10</v>
      </c>
    </row>
    <row r="1357" spans="1:8" x14ac:dyDescent="0.3">
      <c r="A1357">
        <v>542727</v>
      </c>
      <c r="B1357">
        <v>21786</v>
      </c>
      <c r="C1357" t="s">
        <v>209</v>
      </c>
      <c r="D1357">
        <v>3</v>
      </c>
      <c r="E1357" s="1">
        <v>40574.631249999999</v>
      </c>
      <c r="F1357">
        <v>0.42</v>
      </c>
      <c r="G1357">
        <v>17604</v>
      </c>
      <c r="H1357" t="s">
        <v>10</v>
      </c>
    </row>
    <row r="1358" spans="1:8" x14ac:dyDescent="0.3">
      <c r="A1358" t="s">
        <v>4041</v>
      </c>
      <c r="B1358">
        <v>22763</v>
      </c>
      <c r="C1358" t="s">
        <v>1802</v>
      </c>
      <c r="D1358">
        <v>-2</v>
      </c>
      <c r="E1358" s="1">
        <v>40574.646527777775</v>
      </c>
      <c r="F1358">
        <v>9.9499999999999993</v>
      </c>
      <c r="G1358">
        <v>14180</v>
      </c>
      <c r="H1358" t="s">
        <v>10</v>
      </c>
    </row>
    <row r="1359" spans="1:8" x14ac:dyDescent="0.3">
      <c r="A1359">
        <v>542733</v>
      </c>
      <c r="B1359" t="s">
        <v>2297</v>
      </c>
      <c r="C1359" t="s">
        <v>2298</v>
      </c>
      <c r="D1359">
        <v>1</v>
      </c>
      <c r="E1359" s="1">
        <v>40574.649305555555</v>
      </c>
      <c r="F1359">
        <v>7.95</v>
      </c>
      <c r="G1359">
        <v>15058</v>
      </c>
      <c r="H1359" t="s">
        <v>10</v>
      </c>
    </row>
    <row r="1360" spans="1:8" x14ac:dyDescent="0.3">
      <c r="A1360">
        <v>542741</v>
      </c>
      <c r="B1360">
        <v>85214</v>
      </c>
      <c r="C1360" t="s">
        <v>1814</v>
      </c>
      <c r="D1360">
        <v>2</v>
      </c>
      <c r="E1360" s="1">
        <v>40574.668055555558</v>
      </c>
      <c r="F1360">
        <v>1.65</v>
      </c>
      <c r="G1360">
        <v>17375</v>
      </c>
      <c r="H1360" t="s">
        <v>10</v>
      </c>
    </row>
    <row r="1361" spans="1:8" x14ac:dyDescent="0.3">
      <c r="A1361" t="s">
        <v>4047</v>
      </c>
      <c r="B1361" t="s">
        <v>1674</v>
      </c>
      <c r="C1361" t="s">
        <v>1675</v>
      </c>
      <c r="D1361">
        <v>-6</v>
      </c>
      <c r="E1361" s="1">
        <v>40574.68472222222</v>
      </c>
      <c r="F1361">
        <v>2.5499999999999998</v>
      </c>
      <c r="G1361">
        <v>15358</v>
      </c>
      <c r="H1361" t="s">
        <v>10</v>
      </c>
    </row>
    <row r="1362" spans="1:8" x14ac:dyDescent="0.3">
      <c r="A1362">
        <v>542777</v>
      </c>
      <c r="B1362">
        <v>22374</v>
      </c>
      <c r="C1362" t="s">
        <v>1601</v>
      </c>
      <c r="D1362">
        <v>4</v>
      </c>
      <c r="E1362" s="1">
        <v>40575.354861111111</v>
      </c>
      <c r="F1362">
        <v>4.25</v>
      </c>
      <c r="G1362">
        <v>14911</v>
      </c>
      <c r="H1362" t="s">
        <v>835</v>
      </c>
    </row>
    <row r="1363" spans="1:8" x14ac:dyDescent="0.3">
      <c r="A1363">
        <v>542782</v>
      </c>
      <c r="B1363">
        <v>20702</v>
      </c>
      <c r="C1363" t="s">
        <v>2219</v>
      </c>
      <c r="D1363">
        <v>6</v>
      </c>
      <c r="E1363" s="1">
        <v>40575.416666666664</v>
      </c>
      <c r="F1363">
        <v>4.25</v>
      </c>
      <c r="G1363">
        <v>12712</v>
      </c>
      <c r="H1363" t="s">
        <v>709</v>
      </c>
    </row>
    <row r="1364" spans="1:8" x14ac:dyDescent="0.3">
      <c r="A1364">
        <v>542784</v>
      </c>
      <c r="B1364" t="s">
        <v>4039</v>
      </c>
      <c r="D1364">
        <v>3</v>
      </c>
      <c r="E1364" s="1">
        <v>40575.419444444444</v>
      </c>
      <c r="F1364">
        <v>0</v>
      </c>
      <c r="H1364" t="s">
        <v>10</v>
      </c>
    </row>
    <row r="1365" spans="1:8" x14ac:dyDescent="0.3">
      <c r="A1365">
        <v>542797</v>
      </c>
      <c r="B1365">
        <v>21124</v>
      </c>
      <c r="C1365" t="s">
        <v>558</v>
      </c>
      <c r="D1365">
        <v>2</v>
      </c>
      <c r="E1365" s="1">
        <v>40575.463888888888</v>
      </c>
      <c r="F1365">
        <v>1.25</v>
      </c>
      <c r="G1365">
        <v>17884</v>
      </c>
      <c r="H1365" t="s">
        <v>10</v>
      </c>
    </row>
    <row r="1366" spans="1:8" x14ac:dyDescent="0.3">
      <c r="A1366">
        <v>542812</v>
      </c>
      <c r="B1366">
        <v>22956</v>
      </c>
      <c r="C1366" t="s">
        <v>571</v>
      </c>
      <c r="D1366">
        <v>1</v>
      </c>
      <c r="E1366" s="1">
        <v>40575.472916666666</v>
      </c>
      <c r="F1366">
        <v>2.1</v>
      </c>
      <c r="G1366">
        <v>14850</v>
      </c>
      <c r="H1366" t="s">
        <v>10</v>
      </c>
    </row>
    <row r="1367" spans="1:8" x14ac:dyDescent="0.3">
      <c r="A1367">
        <v>542861</v>
      </c>
      <c r="B1367" t="s">
        <v>976</v>
      </c>
      <c r="C1367" t="s">
        <v>2101</v>
      </c>
      <c r="D1367">
        <v>-207</v>
      </c>
      <c r="E1367" s="1">
        <v>40575.490972222222</v>
      </c>
      <c r="F1367">
        <v>0</v>
      </c>
      <c r="H1367" t="s">
        <v>10</v>
      </c>
    </row>
    <row r="1368" spans="1:8" x14ac:dyDescent="0.3">
      <c r="A1368">
        <v>542862</v>
      </c>
      <c r="B1368">
        <v>22377</v>
      </c>
      <c r="C1368" t="s">
        <v>2372</v>
      </c>
      <c r="D1368">
        <v>1</v>
      </c>
      <c r="E1368" s="1">
        <v>40575.493750000001</v>
      </c>
      <c r="F1368">
        <v>2.1</v>
      </c>
      <c r="G1368">
        <v>14606</v>
      </c>
      <c r="H1368" t="s">
        <v>10</v>
      </c>
    </row>
    <row r="1369" spans="1:8" x14ac:dyDescent="0.3">
      <c r="A1369" t="s">
        <v>4061</v>
      </c>
      <c r="B1369">
        <v>85063</v>
      </c>
      <c r="C1369" t="s">
        <v>4062</v>
      </c>
      <c r="D1369">
        <v>-2</v>
      </c>
      <c r="E1369" s="1">
        <v>40575.509722222225</v>
      </c>
      <c r="F1369">
        <v>14.95</v>
      </c>
      <c r="G1369">
        <v>15311</v>
      </c>
      <c r="H1369" t="s">
        <v>10</v>
      </c>
    </row>
    <row r="1370" spans="1:8" x14ac:dyDescent="0.3">
      <c r="A1370">
        <v>542870</v>
      </c>
      <c r="B1370">
        <v>22817</v>
      </c>
      <c r="C1370" t="s">
        <v>2244</v>
      </c>
      <c r="D1370">
        <v>12</v>
      </c>
      <c r="E1370" s="1">
        <v>40575.520138888889</v>
      </c>
      <c r="F1370">
        <v>0.42</v>
      </c>
      <c r="G1370">
        <v>15203</v>
      </c>
      <c r="H1370" t="s">
        <v>10</v>
      </c>
    </row>
    <row r="1371" spans="1:8" x14ac:dyDescent="0.3">
      <c r="A1371">
        <v>542884</v>
      </c>
      <c r="B1371">
        <v>84748</v>
      </c>
      <c r="D1371">
        <v>-52</v>
      </c>
      <c r="E1371" s="1">
        <v>40575.547222222223</v>
      </c>
      <c r="F1371">
        <v>0</v>
      </c>
      <c r="H1371" t="s">
        <v>10</v>
      </c>
    </row>
    <row r="1372" spans="1:8" x14ac:dyDescent="0.3">
      <c r="A1372">
        <v>542885</v>
      </c>
      <c r="B1372">
        <v>84465</v>
      </c>
      <c r="D1372">
        <v>-6</v>
      </c>
      <c r="E1372" s="1">
        <v>40575.547222222223</v>
      </c>
      <c r="F1372">
        <v>0</v>
      </c>
      <c r="H1372" t="s">
        <v>10</v>
      </c>
    </row>
    <row r="1373" spans="1:8" x14ac:dyDescent="0.3">
      <c r="A1373">
        <v>542886</v>
      </c>
      <c r="B1373">
        <v>22857</v>
      </c>
      <c r="C1373" t="s">
        <v>3013</v>
      </c>
      <c r="D1373">
        <v>42</v>
      </c>
      <c r="E1373" s="1">
        <v>40575.54791666667</v>
      </c>
      <c r="F1373">
        <v>0.85</v>
      </c>
      <c r="G1373">
        <v>16515</v>
      </c>
      <c r="H1373" t="s">
        <v>10</v>
      </c>
    </row>
    <row r="1374" spans="1:8" x14ac:dyDescent="0.3">
      <c r="A1374">
        <v>542894</v>
      </c>
      <c r="B1374">
        <v>35961</v>
      </c>
      <c r="C1374" t="s">
        <v>971</v>
      </c>
      <c r="D1374">
        <v>24</v>
      </c>
      <c r="E1374" s="1">
        <v>40575.572916666664</v>
      </c>
      <c r="F1374">
        <v>0.85</v>
      </c>
      <c r="G1374">
        <v>12775</v>
      </c>
      <c r="H1374" t="s">
        <v>316</v>
      </c>
    </row>
    <row r="1375" spans="1:8" x14ac:dyDescent="0.3">
      <c r="A1375">
        <v>542908</v>
      </c>
      <c r="B1375">
        <v>22938</v>
      </c>
      <c r="C1375" t="s">
        <v>486</v>
      </c>
      <c r="D1375">
        <v>2</v>
      </c>
      <c r="E1375" s="1">
        <v>40575.64166666667</v>
      </c>
      <c r="F1375">
        <v>1.95</v>
      </c>
      <c r="G1375">
        <v>13110</v>
      </c>
      <c r="H1375" t="s">
        <v>10</v>
      </c>
    </row>
    <row r="1376" spans="1:8" x14ac:dyDescent="0.3">
      <c r="A1376">
        <v>542926</v>
      </c>
      <c r="B1376">
        <v>22899</v>
      </c>
      <c r="C1376" t="s">
        <v>464</v>
      </c>
      <c r="D1376">
        <v>36</v>
      </c>
      <c r="E1376" s="1">
        <v>40576.40902777778</v>
      </c>
      <c r="F1376">
        <v>2.1</v>
      </c>
      <c r="G1376">
        <v>12559</v>
      </c>
      <c r="H1376" t="s">
        <v>709</v>
      </c>
    </row>
    <row r="1377" spans="1:8" x14ac:dyDescent="0.3">
      <c r="A1377">
        <v>542931</v>
      </c>
      <c r="B1377">
        <v>84987</v>
      </c>
      <c r="C1377" t="s">
        <v>1879</v>
      </c>
      <c r="D1377">
        <v>12</v>
      </c>
      <c r="E1377" s="1">
        <v>40576.448611111111</v>
      </c>
      <c r="F1377">
        <v>1.45</v>
      </c>
      <c r="G1377">
        <v>15589</v>
      </c>
      <c r="H1377" t="s">
        <v>10</v>
      </c>
    </row>
    <row r="1378" spans="1:8" x14ac:dyDescent="0.3">
      <c r="A1378">
        <v>542932</v>
      </c>
      <c r="B1378">
        <v>22090</v>
      </c>
      <c r="C1378" t="s">
        <v>888</v>
      </c>
      <c r="D1378">
        <v>12</v>
      </c>
      <c r="E1378" s="1">
        <v>40576.45416666667</v>
      </c>
      <c r="F1378">
        <v>2.95</v>
      </c>
      <c r="G1378">
        <v>13089</v>
      </c>
      <c r="H1378" t="s">
        <v>10</v>
      </c>
    </row>
    <row r="1379" spans="1:8" x14ac:dyDescent="0.3">
      <c r="A1379">
        <v>542936</v>
      </c>
      <c r="B1379">
        <v>21221</v>
      </c>
      <c r="C1379" t="s">
        <v>1514</v>
      </c>
      <c r="D1379">
        <v>2</v>
      </c>
      <c r="E1379" s="1">
        <v>40576.465277777781</v>
      </c>
      <c r="F1379">
        <v>1.25</v>
      </c>
      <c r="H1379" t="s">
        <v>10</v>
      </c>
    </row>
    <row r="1380" spans="1:8" x14ac:dyDescent="0.3">
      <c r="A1380">
        <v>542944</v>
      </c>
      <c r="B1380">
        <v>22584</v>
      </c>
      <c r="C1380" t="s">
        <v>719</v>
      </c>
      <c r="D1380">
        <v>30</v>
      </c>
      <c r="E1380" s="1">
        <v>40576.468055555553</v>
      </c>
      <c r="F1380">
        <v>2.5499999999999998</v>
      </c>
      <c r="G1380">
        <v>17560</v>
      </c>
      <c r="H1380" t="s">
        <v>10</v>
      </c>
    </row>
    <row r="1381" spans="1:8" x14ac:dyDescent="0.3">
      <c r="A1381">
        <v>542989</v>
      </c>
      <c r="B1381">
        <v>22282</v>
      </c>
      <c r="C1381" t="s">
        <v>2327</v>
      </c>
      <c r="D1381">
        <v>2</v>
      </c>
      <c r="E1381" s="1">
        <v>40576.486805555556</v>
      </c>
      <c r="F1381">
        <v>12.75</v>
      </c>
      <c r="G1381">
        <v>15226</v>
      </c>
      <c r="H1381" t="s">
        <v>10</v>
      </c>
    </row>
    <row r="1382" spans="1:8" x14ac:dyDescent="0.3">
      <c r="A1382" t="s">
        <v>4073</v>
      </c>
      <c r="B1382" t="s">
        <v>832</v>
      </c>
      <c r="C1382" t="s">
        <v>833</v>
      </c>
      <c r="D1382">
        <v>-12</v>
      </c>
      <c r="E1382" s="1">
        <v>40576.495833333334</v>
      </c>
      <c r="F1382">
        <v>4.25</v>
      </c>
      <c r="G1382">
        <v>14460</v>
      </c>
      <c r="H1382" t="s">
        <v>10</v>
      </c>
    </row>
    <row r="1383" spans="1:8" x14ac:dyDescent="0.3">
      <c r="A1383">
        <v>542997</v>
      </c>
      <c r="B1383">
        <v>22848</v>
      </c>
      <c r="C1383" t="s">
        <v>312</v>
      </c>
      <c r="D1383">
        <v>1</v>
      </c>
      <c r="E1383" s="1">
        <v>40576.511111111111</v>
      </c>
      <c r="F1383">
        <v>33.29</v>
      </c>
      <c r="H1383" t="s">
        <v>10</v>
      </c>
    </row>
    <row r="1384" spans="1:8" x14ac:dyDescent="0.3">
      <c r="A1384">
        <v>542998</v>
      </c>
      <c r="B1384">
        <v>20669</v>
      </c>
      <c r="C1384" t="s">
        <v>381</v>
      </c>
      <c r="D1384">
        <v>1</v>
      </c>
      <c r="E1384" s="1">
        <v>40576.511111111111</v>
      </c>
      <c r="F1384">
        <v>2.46</v>
      </c>
      <c r="H1384" t="s">
        <v>10</v>
      </c>
    </row>
    <row r="1385" spans="1:8" x14ac:dyDescent="0.3">
      <c r="A1385">
        <v>543007</v>
      </c>
      <c r="B1385">
        <v>22792</v>
      </c>
      <c r="C1385" t="s">
        <v>945</v>
      </c>
      <c r="D1385">
        <v>12</v>
      </c>
      <c r="E1385" s="1">
        <v>40576.537499999999</v>
      </c>
      <c r="F1385">
        <v>0.85</v>
      </c>
      <c r="G1385">
        <v>13894</v>
      </c>
      <c r="H1385" t="s">
        <v>10</v>
      </c>
    </row>
    <row r="1386" spans="1:8" x14ac:dyDescent="0.3">
      <c r="A1386">
        <v>543013</v>
      </c>
      <c r="B1386">
        <v>21320</v>
      </c>
      <c r="C1386" t="s">
        <v>3857</v>
      </c>
      <c r="D1386">
        <v>3</v>
      </c>
      <c r="E1386" s="1">
        <v>40576.565972222219</v>
      </c>
      <c r="F1386">
        <v>4.96</v>
      </c>
      <c r="H1386" t="s">
        <v>10</v>
      </c>
    </row>
    <row r="1387" spans="1:8" x14ac:dyDescent="0.3">
      <c r="A1387">
        <v>543015</v>
      </c>
      <c r="B1387">
        <v>21497</v>
      </c>
      <c r="C1387" t="s">
        <v>756</v>
      </c>
      <c r="D1387">
        <v>25</v>
      </c>
      <c r="E1387" s="1">
        <v>40576.573611111111</v>
      </c>
      <c r="F1387">
        <v>0.42</v>
      </c>
      <c r="G1387">
        <v>14188</v>
      </c>
      <c r="H1387" t="s">
        <v>10</v>
      </c>
    </row>
    <row r="1388" spans="1:8" x14ac:dyDescent="0.3">
      <c r="A1388">
        <v>543020</v>
      </c>
      <c r="B1388" t="s">
        <v>1026</v>
      </c>
      <c r="C1388" t="s">
        <v>1027</v>
      </c>
      <c r="D1388">
        <v>4</v>
      </c>
      <c r="E1388" s="1">
        <v>40576.603472222225</v>
      </c>
      <c r="F1388">
        <v>1.25</v>
      </c>
      <c r="G1388">
        <v>15005</v>
      </c>
      <c r="H1388" t="s">
        <v>10</v>
      </c>
    </row>
    <row r="1389" spans="1:8" x14ac:dyDescent="0.3">
      <c r="A1389">
        <v>543022</v>
      </c>
      <c r="B1389">
        <v>21114</v>
      </c>
      <c r="C1389" t="s">
        <v>1820</v>
      </c>
      <c r="D1389">
        <v>5</v>
      </c>
      <c r="E1389" s="1">
        <v>40576.609027777777</v>
      </c>
      <c r="F1389">
        <v>1.25</v>
      </c>
      <c r="G1389">
        <v>16771</v>
      </c>
      <c r="H1389" t="s">
        <v>10</v>
      </c>
    </row>
    <row r="1390" spans="1:8" x14ac:dyDescent="0.3">
      <c r="A1390">
        <v>543023</v>
      </c>
      <c r="B1390" t="s">
        <v>1907</v>
      </c>
      <c r="C1390" t="s">
        <v>1908</v>
      </c>
      <c r="D1390">
        <v>96</v>
      </c>
      <c r="E1390" s="1">
        <v>40576.609722222223</v>
      </c>
      <c r="F1390">
        <v>0.85</v>
      </c>
      <c r="G1390">
        <v>15270</v>
      </c>
      <c r="H1390" t="s">
        <v>10</v>
      </c>
    </row>
    <row r="1391" spans="1:8" x14ac:dyDescent="0.3">
      <c r="A1391">
        <v>543025</v>
      </c>
      <c r="B1391">
        <v>21975</v>
      </c>
      <c r="C1391" t="s">
        <v>89</v>
      </c>
      <c r="D1391">
        <v>24</v>
      </c>
      <c r="E1391" s="1">
        <v>40576.611111111109</v>
      </c>
      <c r="F1391">
        <v>0.55000000000000004</v>
      </c>
      <c r="G1391">
        <v>17446</v>
      </c>
      <c r="H1391" t="s">
        <v>10</v>
      </c>
    </row>
    <row r="1392" spans="1:8" x14ac:dyDescent="0.3">
      <c r="A1392">
        <v>543028</v>
      </c>
      <c r="B1392">
        <v>22341</v>
      </c>
      <c r="C1392" t="s">
        <v>1742</v>
      </c>
      <c r="D1392">
        <v>12</v>
      </c>
      <c r="E1392" s="1">
        <v>40576.631249999999</v>
      </c>
      <c r="F1392">
        <v>1.65</v>
      </c>
      <c r="G1392">
        <v>14443</v>
      </c>
      <c r="H1392" t="s">
        <v>10</v>
      </c>
    </row>
    <row r="1393" spans="1:8" x14ac:dyDescent="0.3">
      <c r="A1393">
        <v>543031</v>
      </c>
      <c r="B1393">
        <v>21677</v>
      </c>
      <c r="C1393" t="s">
        <v>2001</v>
      </c>
      <c r="D1393">
        <v>12</v>
      </c>
      <c r="E1393" s="1">
        <v>40576.643055555556</v>
      </c>
      <c r="F1393">
        <v>0.85</v>
      </c>
      <c r="G1393">
        <v>14798</v>
      </c>
      <c r="H1393" t="s">
        <v>10</v>
      </c>
    </row>
    <row r="1394" spans="1:8" x14ac:dyDescent="0.3">
      <c r="A1394">
        <v>543034</v>
      </c>
      <c r="B1394" t="s">
        <v>1682</v>
      </c>
      <c r="D1394">
        <v>-130</v>
      </c>
      <c r="E1394" s="1">
        <v>40576.659722222219</v>
      </c>
      <c r="F1394">
        <v>0</v>
      </c>
      <c r="H1394" t="s">
        <v>10</v>
      </c>
    </row>
    <row r="1395" spans="1:8" x14ac:dyDescent="0.3">
      <c r="A1395">
        <v>543037</v>
      </c>
      <c r="B1395">
        <v>21908</v>
      </c>
      <c r="C1395" t="s">
        <v>1337</v>
      </c>
      <c r="D1395">
        <v>12</v>
      </c>
      <c r="E1395" s="1">
        <v>40576.667361111111</v>
      </c>
      <c r="F1395">
        <v>2.1</v>
      </c>
      <c r="G1395">
        <v>12350</v>
      </c>
      <c r="H1395" t="s">
        <v>761</v>
      </c>
    </row>
    <row r="1396" spans="1:8" x14ac:dyDescent="0.3">
      <c r="A1396">
        <v>543043</v>
      </c>
      <c r="B1396">
        <v>22698</v>
      </c>
      <c r="C1396" t="s">
        <v>2802</v>
      </c>
      <c r="D1396">
        <v>10</v>
      </c>
      <c r="E1396" s="1">
        <v>40576.71875</v>
      </c>
      <c r="F1396">
        <v>2.95</v>
      </c>
      <c r="G1396">
        <v>17848</v>
      </c>
      <c r="H1396" t="s">
        <v>10</v>
      </c>
    </row>
    <row r="1397" spans="1:8" x14ac:dyDescent="0.3">
      <c r="A1397">
        <v>543049</v>
      </c>
      <c r="B1397" t="s">
        <v>4084</v>
      </c>
      <c r="D1397">
        <v>320</v>
      </c>
      <c r="E1397" s="1">
        <v>40577.42291666667</v>
      </c>
      <c r="F1397">
        <v>0</v>
      </c>
      <c r="H1397" t="s">
        <v>10</v>
      </c>
    </row>
    <row r="1398" spans="1:8" x14ac:dyDescent="0.3">
      <c r="A1398">
        <v>543051</v>
      </c>
      <c r="B1398" t="s">
        <v>4086</v>
      </c>
      <c r="D1398">
        <v>960</v>
      </c>
      <c r="E1398" s="1">
        <v>40577.427083333336</v>
      </c>
      <c r="F1398">
        <v>0</v>
      </c>
      <c r="H1398" t="s">
        <v>10</v>
      </c>
    </row>
    <row r="1399" spans="1:8" x14ac:dyDescent="0.3">
      <c r="A1399">
        <v>543095</v>
      </c>
      <c r="B1399">
        <v>22305</v>
      </c>
      <c r="C1399" t="s">
        <v>2134</v>
      </c>
      <c r="D1399">
        <v>6</v>
      </c>
      <c r="E1399" s="1">
        <v>40577.479166666664</v>
      </c>
      <c r="F1399">
        <v>2.5499999999999998</v>
      </c>
      <c r="G1399">
        <v>16814</v>
      </c>
      <c r="H1399" t="s">
        <v>10</v>
      </c>
    </row>
    <row r="1400" spans="1:8" x14ac:dyDescent="0.3">
      <c r="A1400">
        <v>543107</v>
      </c>
      <c r="B1400">
        <v>21912</v>
      </c>
      <c r="C1400" t="s">
        <v>139</v>
      </c>
      <c r="D1400">
        <v>8</v>
      </c>
      <c r="E1400" s="1">
        <v>40577.518750000003</v>
      </c>
      <c r="F1400">
        <v>3.75</v>
      </c>
      <c r="G1400">
        <v>13800</v>
      </c>
      <c r="H1400" t="s">
        <v>10</v>
      </c>
    </row>
    <row r="1401" spans="1:8" x14ac:dyDescent="0.3">
      <c r="A1401">
        <v>543114</v>
      </c>
      <c r="B1401">
        <v>22120</v>
      </c>
      <c r="C1401" t="s">
        <v>741</v>
      </c>
      <c r="D1401">
        <v>3</v>
      </c>
      <c r="E1401" s="1">
        <v>40577.55972222222</v>
      </c>
      <c r="F1401">
        <v>9.9499999999999993</v>
      </c>
      <c r="G1401">
        <v>14156</v>
      </c>
      <c r="H1401" t="s">
        <v>835</v>
      </c>
    </row>
    <row r="1402" spans="1:8" x14ac:dyDescent="0.3">
      <c r="A1402">
        <v>543115</v>
      </c>
      <c r="B1402">
        <v>21910</v>
      </c>
      <c r="C1402" t="s">
        <v>2283</v>
      </c>
      <c r="D1402">
        <v>6</v>
      </c>
      <c r="E1402" s="1">
        <v>40577.560416666667</v>
      </c>
      <c r="F1402">
        <v>1.65</v>
      </c>
      <c r="G1402">
        <v>14606</v>
      </c>
      <c r="H1402" t="s">
        <v>10</v>
      </c>
    </row>
    <row r="1403" spans="1:8" x14ac:dyDescent="0.3">
      <c r="A1403">
        <v>543120</v>
      </c>
      <c r="B1403">
        <v>21381</v>
      </c>
      <c r="C1403" t="s">
        <v>1592</v>
      </c>
      <c r="D1403">
        <v>7</v>
      </c>
      <c r="E1403" s="1">
        <v>40577.578472222223</v>
      </c>
      <c r="F1403">
        <v>1.69</v>
      </c>
      <c r="G1403">
        <v>13668</v>
      </c>
      <c r="H1403" t="s">
        <v>10</v>
      </c>
    </row>
    <row r="1404" spans="1:8" x14ac:dyDescent="0.3">
      <c r="A1404">
        <v>543131</v>
      </c>
      <c r="B1404">
        <v>22260</v>
      </c>
      <c r="C1404" t="s">
        <v>1285</v>
      </c>
      <c r="D1404">
        <v>12</v>
      </c>
      <c r="E1404" s="1">
        <v>40577.640972222223</v>
      </c>
      <c r="F1404">
        <v>0.85</v>
      </c>
      <c r="G1404">
        <v>13539</v>
      </c>
      <c r="H1404" t="s">
        <v>10</v>
      </c>
    </row>
    <row r="1405" spans="1:8" x14ac:dyDescent="0.3">
      <c r="A1405">
        <v>543167</v>
      </c>
      <c r="B1405" t="s">
        <v>2465</v>
      </c>
      <c r="C1405" t="s">
        <v>2466</v>
      </c>
      <c r="D1405">
        <v>36</v>
      </c>
      <c r="E1405" s="1">
        <v>40578.37222222222</v>
      </c>
      <c r="F1405">
        <v>3.81</v>
      </c>
      <c r="G1405">
        <v>17457</v>
      </c>
      <c r="H1405" t="s">
        <v>10</v>
      </c>
    </row>
    <row r="1406" spans="1:8" x14ac:dyDescent="0.3">
      <c r="A1406">
        <v>543170</v>
      </c>
      <c r="B1406">
        <v>22561</v>
      </c>
      <c r="C1406" t="s">
        <v>767</v>
      </c>
      <c r="D1406">
        <v>24</v>
      </c>
      <c r="E1406" s="1">
        <v>40578.377083333333</v>
      </c>
      <c r="F1406">
        <v>1.65</v>
      </c>
      <c r="G1406">
        <v>17334</v>
      </c>
      <c r="H1406" t="s">
        <v>10</v>
      </c>
    </row>
    <row r="1407" spans="1:8" x14ac:dyDescent="0.3">
      <c r="A1407">
        <v>543179</v>
      </c>
      <c r="B1407">
        <v>22407</v>
      </c>
      <c r="C1407" t="s">
        <v>3327</v>
      </c>
      <c r="D1407">
        <v>1</v>
      </c>
      <c r="E1407" s="1">
        <v>40578.438194444447</v>
      </c>
      <c r="F1407">
        <v>1.25</v>
      </c>
      <c r="G1407">
        <v>12754</v>
      </c>
      <c r="H1407" t="s">
        <v>2274</v>
      </c>
    </row>
    <row r="1408" spans="1:8" x14ac:dyDescent="0.3">
      <c r="A1408">
        <v>543189</v>
      </c>
      <c r="B1408">
        <v>22432</v>
      </c>
      <c r="C1408" t="s">
        <v>921</v>
      </c>
      <c r="D1408">
        <v>6</v>
      </c>
      <c r="E1408" s="1">
        <v>40578.491666666669</v>
      </c>
      <c r="F1408">
        <v>1.95</v>
      </c>
      <c r="G1408">
        <v>17517</v>
      </c>
      <c r="H1408" t="s">
        <v>10</v>
      </c>
    </row>
    <row r="1409" spans="1:8" x14ac:dyDescent="0.3">
      <c r="A1409">
        <v>543190</v>
      </c>
      <c r="B1409">
        <v>15034</v>
      </c>
      <c r="C1409" t="s">
        <v>2226</v>
      </c>
      <c r="D1409">
        <v>24</v>
      </c>
      <c r="E1409" s="1">
        <v>40578.494444444441</v>
      </c>
      <c r="F1409">
        <v>0.14000000000000001</v>
      </c>
      <c r="G1409">
        <v>17226</v>
      </c>
      <c r="H1409" t="s">
        <v>10</v>
      </c>
    </row>
    <row r="1410" spans="1:8" x14ac:dyDescent="0.3">
      <c r="A1410">
        <v>543193</v>
      </c>
      <c r="B1410">
        <v>20716</v>
      </c>
      <c r="C1410" t="s">
        <v>2315</v>
      </c>
      <c r="D1410">
        <v>10</v>
      </c>
      <c r="E1410" s="1">
        <v>40578.512499999997</v>
      </c>
      <c r="F1410">
        <v>1.25</v>
      </c>
      <c r="G1410">
        <v>13725</v>
      </c>
      <c r="H1410" t="s">
        <v>10</v>
      </c>
    </row>
    <row r="1411" spans="1:8" x14ac:dyDescent="0.3">
      <c r="A1411">
        <v>543197</v>
      </c>
      <c r="B1411">
        <v>22917</v>
      </c>
      <c r="C1411" t="s">
        <v>634</v>
      </c>
      <c r="D1411">
        <v>12</v>
      </c>
      <c r="E1411" s="1">
        <v>40578.525000000001</v>
      </c>
      <c r="F1411">
        <v>0.65</v>
      </c>
      <c r="G1411">
        <v>12842</v>
      </c>
      <c r="H1411" t="s">
        <v>10</v>
      </c>
    </row>
    <row r="1412" spans="1:8" x14ac:dyDescent="0.3">
      <c r="A1412">
        <v>543201</v>
      </c>
      <c r="B1412">
        <v>21328</v>
      </c>
      <c r="C1412" t="s">
        <v>267</v>
      </c>
      <c r="D1412">
        <v>1</v>
      </c>
      <c r="E1412" s="1">
        <v>40578.543749999997</v>
      </c>
      <c r="F1412">
        <v>3.29</v>
      </c>
      <c r="H1412" t="s">
        <v>10</v>
      </c>
    </row>
    <row r="1413" spans="1:8" x14ac:dyDescent="0.3">
      <c r="A1413">
        <v>543235</v>
      </c>
      <c r="B1413">
        <v>22948</v>
      </c>
      <c r="C1413" t="s">
        <v>954</v>
      </c>
      <c r="D1413">
        <v>1</v>
      </c>
      <c r="E1413" s="1">
        <v>40578.5625</v>
      </c>
      <c r="F1413">
        <v>0.85</v>
      </c>
      <c r="G1413">
        <v>14462</v>
      </c>
      <c r="H1413" t="s">
        <v>10</v>
      </c>
    </row>
    <row r="1414" spans="1:8" x14ac:dyDescent="0.3">
      <c r="A1414" t="s">
        <v>4098</v>
      </c>
      <c r="B1414" t="s">
        <v>3402</v>
      </c>
      <c r="C1414" t="s">
        <v>3403</v>
      </c>
      <c r="D1414">
        <v>-3</v>
      </c>
      <c r="E1414" s="1">
        <v>40578.574305555558</v>
      </c>
      <c r="F1414">
        <v>1.69</v>
      </c>
      <c r="G1414">
        <v>14462</v>
      </c>
      <c r="H1414" t="s">
        <v>10</v>
      </c>
    </row>
    <row r="1415" spans="1:8" x14ac:dyDescent="0.3">
      <c r="A1415">
        <v>543249</v>
      </c>
      <c r="B1415" t="s">
        <v>94</v>
      </c>
      <c r="C1415" t="s">
        <v>95</v>
      </c>
      <c r="D1415">
        <v>48</v>
      </c>
      <c r="E1415" s="1">
        <v>40578.613194444442</v>
      </c>
      <c r="F1415">
        <v>1.25</v>
      </c>
      <c r="G1415">
        <v>13963</v>
      </c>
      <c r="H1415" t="s">
        <v>10</v>
      </c>
    </row>
    <row r="1416" spans="1:8" x14ac:dyDescent="0.3">
      <c r="A1416">
        <v>543251</v>
      </c>
      <c r="B1416">
        <v>22468</v>
      </c>
      <c r="C1416" t="s">
        <v>250</v>
      </c>
      <c r="D1416">
        <v>2</v>
      </c>
      <c r="E1416" s="1">
        <v>40578.618750000001</v>
      </c>
      <c r="F1416">
        <v>6.75</v>
      </c>
      <c r="G1416">
        <v>14194</v>
      </c>
      <c r="H1416" t="s">
        <v>10</v>
      </c>
    </row>
    <row r="1417" spans="1:8" x14ac:dyDescent="0.3">
      <c r="A1417">
        <v>543254</v>
      </c>
      <c r="B1417">
        <v>35645</v>
      </c>
      <c r="D1417">
        <v>18</v>
      </c>
      <c r="E1417" s="1">
        <v>40578.652777777781</v>
      </c>
      <c r="F1417">
        <v>0</v>
      </c>
      <c r="H1417" t="s">
        <v>10</v>
      </c>
    </row>
    <row r="1418" spans="1:8" x14ac:dyDescent="0.3">
      <c r="A1418">
        <v>543257</v>
      </c>
      <c r="B1418" t="s">
        <v>4102</v>
      </c>
      <c r="C1418" t="s">
        <v>4103</v>
      </c>
      <c r="D1418">
        <v>-1430</v>
      </c>
      <c r="E1418" s="1">
        <v>40578.67083333333</v>
      </c>
      <c r="F1418">
        <v>0</v>
      </c>
      <c r="H1418" t="s">
        <v>10</v>
      </c>
    </row>
    <row r="1419" spans="1:8" x14ac:dyDescent="0.3">
      <c r="A1419">
        <v>543259</v>
      </c>
      <c r="B1419" t="s">
        <v>4104</v>
      </c>
      <c r="C1419" t="s">
        <v>4103</v>
      </c>
      <c r="D1419">
        <v>-162</v>
      </c>
      <c r="E1419" s="1">
        <v>40578.671527777777</v>
      </c>
      <c r="F1419">
        <v>0</v>
      </c>
      <c r="H1419" t="s">
        <v>10</v>
      </c>
    </row>
    <row r="1420" spans="1:8" x14ac:dyDescent="0.3">
      <c r="A1420">
        <v>543260</v>
      </c>
      <c r="B1420" t="s">
        <v>3283</v>
      </c>
      <c r="C1420" t="s">
        <v>4103</v>
      </c>
      <c r="D1420">
        <v>-230</v>
      </c>
      <c r="E1420" s="1">
        <v>40578.671527777777</v>
      </c>
      <c r="F1420">
        <v>0</v>
      </c>
      <c r="H1420" t="s">
        <v>10</v>
      </c>
    </row>
    <row r="1421" spans="1:8" x14ac:dyDescent="0.3">
      <c r="A1421">
        <v>543262</v>
      </c>
      <c r="B1421" t="s">
        <v>2091</v>
      </c>
      <c r="C1421" t="s">
        <v>4103</v>
      </c>
      <c r="D1421">
        <v>-390</v>
      </c>
      <c r="E1421" s="1">
        <v>40578.672222222223</v>
      </c>
      <c r="F1421">
        <v>0</v>
      </c>
      <c r="H1421" t="s">
        <v>10</v>
      </c>
    </row>
    <row r="1422" spans="1:8" x14ac:dyDescent="0.3">
      <c r="A1422">
        <v>543263</v>
      </c>
      <c r="B1422">
        <v>84828</v>
      </c>
      <c r="C1422" t="s">
        <v>1431</v>
      </c>
      <c r="D1422">
        <v>1</v>
      </c>
      <c r="E1422" s="1">
        <v>40578.674305555556</v>
      </c>
      <c r="F1422">
        <v>1.25</v>
      </c>
      <c r="H1422" t="s">
        <v>10</v>
      </c>
    </row>
    <row r="1423" spans="1:8" x14ac:dyDescent="0.3">
      <c r="A1423">
        <v>543265</v>
      </c>
      <c r="B1423" t="s">
        <v>3487</v>
      </c>
      <c r="D1423">
        <v>-4</v>
      </c>
      <c r="E1423" s="1">
        <v>40578.724305555559</v>
      </c>
      <c r="F1423">
        <v>0</v>
      </c>
      <c r="H1423" t="s">
        <v>10</v>
      </c>
    </row>
    <row r="1424" spans="1:8" x14ac:dyDescent="0.3">
      <c r="A1424">
        <v>543266</v>
      </c>
      <c r="B1424">
        <v>82095</v>
      </c>
      <c r="D1424">
        <v>-5</v>
      </c>
      <c r="E1424" s="1">
        <v>40578.724999999999</v>
      </c>
      <c r="F1424">
        <v>0</v>
      </c>
      <c r="H1424" t="s">
        <v>10</v>
      </c>
    </row>
    <row r="1425" spans="1:8" x14ac:dyDescent="0.3">
      <c r="A1425">
        <v>543268</v>
      </c>
      <c r="B1425">
        <v>84306</v>
      </c>
      <c r="D1425">
        <v>3</v>
      </c>
      <c r="E1425" s="1">
        <v>40578.724999999999</v>
      </c>
      <c r="F1425">
        <v>0</v>
      </c>
      <c r="H1425" t="s">
        <v>10</v>
      </c>
    </row>
    <row r="1426" spans="1:8" x14ac:dyDescent="0.3">
      <c r="A1426">
        <v>543269</v>
      </c>
      <c r="B1426">
        <v>84638</v>
      </c>
      <c r="D1426">
        <v>-18</v>
      </c>
      <c r="E1426" s="1">
        <v>40578.725694444445</v>
      </c>
      <c r="F1426">
        <v>0</v>
      </c>
      <c r="H1426" t="s">
        <v>10</v>
      </c>
    </row>
    <row r="1427" spans="1:8" x14ac:dyDescent="0.3">
      <c r="A1427">
        <v>543270</v>
      </c>
      <c r="B1427">
        <v>84631</v>
      </c>
      <c r="D1427">
        <v>-19</v>
      </c>
      <c r="E1427" s="1">
        <v>40578.725694444445</v>
      </c>
      <c r="F1427">
        <v>0</v>
      </c>
      <c r="H1427" t="s">
        <v>10</v>
      </c>
    </row>
    <row r="1428" spans="1:8" x14ac:dyDescent="0.3">
      <c r="A1428">
        <v>543271</v>
      </c>
      <c r="B1428">
        <v>21087</v>
      </c>
      <c r="D1428">
        <v>-6</v>
      </c>
      <c r="E1428" s="1">
        <v>40578.726388888892</v>
      </c>
      <c r="F1428">
        <v>0</v>
      </c>
      <c r="H1428" t="s">
        <v>10</v>
      </c>
    </row>
    <row r="1429" spans="1:8" x14ac:dyDescent="0.3">
      <c r="A1429">
        <v>543291</v>
      </c>
      <c r="B1429">
        <v>21242</v>
      </c>
      <c r="C1429" t="s">
        <v>415</v>
      </c>
      <c r="D1429">
        <v>8</v>
      </c>
      <c r="E1429" s="1">
        <v>40581.451388888891</v>
      </c>
      <c r="F1429">
        <v>1.69</v>
      </c>
      <c r="G1429">
        <v>14180</v>
      </c>
      <c r="H1429" t="s">
        <v>10</v>
      </c>
    </row>
    <row r="1430" spans="1:8" x14ac:dyDescent="0.3">
      <c r="A1430">
        <v>543292</v>
      </c>
      <c r="B1430">
        <v>22609</v>
      </c>
      <c r="C1430" t="s">
        <v>1896</v>
      </c>
      <c r="D1430">
        <v>36</v>
      </c>
      <c r="E1430" s="1">
        <v>40581.46875</v>
      </c>
      <c r="F1430">
        <v>0.85</v>
      </c>
      <c r="G1430">
        <v>14534</v>
      </c>
      <c r="H1430" t="s">
        <v>10</v>
      </c>
    </row>
    <row r="1431" spans="1:8" x14ac:dyDescent="0.3">
      <c r="A1431">
        <v>543294</v>
      </c>
      <c r="B1431">
        <v>21686</v>
      </c>
      <c r="C1431" t="s">
        <v>2721</v>
      </c>
      <c r="D1431">
        <v>2</v>
      </c>
      <c r="E1431" s="1">
        <v>40581.48541666667</v>
      </c>
      <c r="F1431">
        <v>39.950000000000003</v>
      </c>
      <c r="G1431">
        <v>17849</v>
      </c>
      <c r="H1431" t="s">
        <v>10</v>
      </c>
    </row>
    <row r="1432" spans="1:8" x14ac:dyDescent="0.3">
      <c r="A1432">
        <v>543306</v>
      </c>
      <c r="B1432" t="s">
        <v>1076</v>
      </c>
      <c r="C1432" t="s">
        <v>1077</v>
      </c>
      <c r="D1432">
        <v>16</v>
      </c>
      <c r="E1432" s="1">
        <v>40581.49722222222</v>
      </c>
      <c r="F1432">
        <v>0.42</v>
      </c>
      <c r="G1432">
        <v>16686</v>
      </c>
      <c r="H1432" t="s">
        <v>10</v>
      </c>
    </row>
    <row r="1433" spans="1:8" x14ac:dyDescent="0.3">
      <c r="A1433">
        <v>543308</v>
      </c>
      <c r="B1433">
        <v>35969</v>
      </c>
      <c r="D1433">
        <v>-3</v>
      </c>
      <c r="E1433" s="1">
        <v>40581.50277777778</v>
      </c>
      <c r="F1433">
        <v>0</v>
      </c>
      <c r="H1433" t="s">
        <v>10</v>
      </c>
    </row>
    <row r="1434" spans="1:8" x14ac:dyDescent="0.3">
      <c r="A1434">
        <v>543310</v>
      </c>
      <c r="B1434">
        <v>35954</v>
      </c>
      <c r="D1434">
        <v>-234</v>
      </c>
      <c r="E1434" s="1">
        <v>40581.506944444445</v>
      </c>
      <c r="F1434">
        <v>0</v>
      </c>
      <c r="H1434" t="s">
        <v>10</v>
      </c>
    </row>
    <row r="1435" spans="1:8" x14ac:dyDescent="0.3">
      <c r="A1435" t="s">
        <v>4108</v>
      </c>
      <c r="B1435" t="s">
        <v>326</v>
      </c>
      <c r="C1435" t="s">
        <v>327</v>
      </c>
      <c r="D1435">
        <v>-2</v>
      </c>
      <c r="E1435" s="1">
        <v>40581.530555555553</v>
      </c>
      <c r="F1435">
        <v>1.25</v>
      </c>
      <c r="G1435">
        <v>12472</v>
      </c>
      <c r="H1435" t="s">
        <v>709</v>
      </c>
    </row>
    <row r="1436" spans="1:8" x14ac:dyDescent="0.3">
      <c r="A1436">
        <v>543349</v>
      </c>
      <c r="B1436">
        <v>22758</v>
      </c>
      <c r="C1436" t="s">
        <v>943</v>
      </c>
      <c r="D1436">
        <v>4</v>
      </c>
      <c r="E1436" s="1">
        <v>40581.550694444442</v>
      </c>
      <c r="F1436">
        <v>1.25</v>
      </c>
      <c r="G1436">
        <v>17774</v>
      </c>
      <c r="H1436" t="s">
        <v>10</v>
      </c>
    </row>
    <row r="1437" spans="1:8" x14ac:dyDescent="0.3">
      <c r="A1437">
        <v>543351</v>
      </c>
      <c r="B1437">
        <v>22677</v>
      </c>
      <c r="C1437" t="s">
        <v>2376</v>
      </c>
      <c r="D1437">
        <v>20</v>
      </c>
      <c r="E1437" s="1">
        <v>40581.554166666669</v>
      </c>
      <c r="F1437">
        <v>1.25</v>
      </c>
      <c r="G1437">
        <v>15407</v>
      </c>
      <c r="H1437" t="s">
        <v>10</v>
      </c>
    </row>
    <row r="1438" spans="1:8" x14ac:dyDescent="0.3">
      <c r="A1438">
        <v>543354</v>
      </c>
      <c r="B1438">
        <v>21454</v>
      </c>
      <c r="C1438" t="s">
        <v>2963</v>
      </c>
      <c r="D1438">
        <v>12</v>
      </c>
      <c r="E1438" s="1">
        <v>40581.576388888891</v>
      </c>
      <c r="F1438">
        <v>0.85</v>
      </c>
      <c r="G1438">
        <v>13458</v>
      </c>
      <c r="H1438" t="s">
        <v>10</v>
      </c>
    </row>
    <row r="1439" spans="1:8" x14ac:dyDescent="0.3">
      <c r="A1439">
        <v>543355</v>
      </c>
      <c r="B1439">
        <v>22986</v>
      </c>
      <c r="C1439" t="s">
        <v>1665</v>
      </c>
      <c r="D1439">
        <v>25</v>
      </c>
      <c r="E1439" s="1">
        <v>40581.576388888891</v>
      </c>
      <c r="F1439">
        <v>0.42</v>
      </c>
      <c r="G1439">
        <v>16033</v>
      </c>
      <c r="H1439" t="s">
        <v>10</v>
      </c>
    </row>
    <row r="1440" spans="1:8" x14ac:dyDescent="0.3">
      <c r="A1440">
        <v>543358</v>
      </c>
      <c r="B1440">
        <v>21209</v>
      </c>
      <c r="C1440" t="s">
        <v>2173</v>
      </c>
      <c r="D1440">
        <v>2</v>
      </c>
      <c r="E1440" s="1">
        <v>40581.586111111108</v>
      </c>
      <c r="F1440">
        <v>3.29</v>
      </c>
      <c r="H1440" t="s">
        <v>10</v>
      </c>
    </row>
    <row r="1441" spans="1:8" x14ac:dyDescent="0.3">
      <c r="A1441">
        <v>543377</v>
      </c>
      <c r="B1441">
        <v>21447</v>
      </c>
      <c r="C1441" t="s">
        <v>1318</v>
      </c>
      <c r="D1441">
        <v>12</v>
      </c>
      <c r="E1441" s="1">
        <v>40581.634722222225</v>
      </c>
      <c r="F1441">
        <v>1.25</v>
      </c>
      <c r="G1441">
        <v>13725</v>
      </c>
      <c r="H1441" t="s">
        <v>10</v>
      </c>
    </row>
    <row r="1442" spans="1:8" x14ac:dyDescent="0.3">
      <c r="A1442" t="s">
        <v>4118</v>
      </c>
      <c r="B1442">
        <v>84754</v>
      </c>
      <c r="C1442" t="s">
        <v>524</v>
      </c>
      <c r="D1442">
        <v>-144</v>
      </c>
      <c r="E1442" s="1">
        <v>40581.661111111112</v>
      </c>
      <c r="F1442">
        <v>1.06</v>
      </c>
      <c r="G1442">
        <v>15513</v>
      </c>
      <c r="H1442" t="s">
        <v>10</v>
      </c>
    </row>
    <row r="1443" spans="1:8" x14ac:dyDescent="0.3">
      <c r="A1443">
        <v>543399</v>
      </c>
      <c r="B1443">
        <v>15039</v>
      </c>
      <c r="C1443" t="s">
        <v>2178</v>
      </c>
      <c r="D1443">
        <v>1</v>
      </c>
      <c r="E1443" s="1">
        <v>40582.463194444441</v>
      </c>
      <c r="F1443">
        <v>1.63</v>
      </c>
      <c r="H1443" t="s">
        <v>10</v>
      </c>
    </row>
    <row r="1444" spans="1:8" x14ac:dyDescent="0.3">
      <c r="A1444" t="s">
        <v>4123</v>
      </c>
      <c r="B1444">
        <v>90098</v>
      </c>
      <c r="C1444" t="s">
        <v>4091</v>
      </c>
      <c r="D1444">
        <v>-6</v>
      </c>
      <c r="E1444" s="1">
        <v>40582.489583333336</v>
      </c>
      <c r="F1444">
        <v>2.5499999999999998</v>
      </c>
      <c r="G1444">
        <v>12662</v>
      </c>
      <c r="H1444" t="s">
        <v>709</v>
      </c>
    </row>
    <row r="1445" spans="1:8" x14ac:dyDescent="0.3">
      <c r="A1445">
        <v>543460</v>
      </c>
      <c r="B1445">
        <v>21719</v>
      </c>
      <c r="C1445" t="s">
        <v>1547</v>
      </c>
      <c r="D1445">
        <v>12</v>
      </c>
      <c r="E1445" s="1">
        <v>40582.563888888886</v>
      </c>
      <c r="F1445">
        <v>0.85</v>
      </c>
      <c r="H1445" t="s">
        <v>10</v>
      </c>
    </row>
    <row r="1446" spans="1:8" x14ac:dyDescent="0.3">
      <c r="A1446">
        <v>543463</v>
      </c>
      <c r="B1446">
        <v>22247</v>
      </c>
      <c r="C1446" t="s">
        <v>3517</v>
      </c>
      <c r="D1446">
        <v>1</v>
      </c>
      <c r="E1446" s="1">
        <v>40582.587500000001</v>
      </c>
      <c r="F1446">
        <v>0.85</v>
      </c>
      <c r="G1446">
        <v>15311</v>
      </c>
      <c r="H1446" t="s">
        <v>10</v>
      </c>
    </row>
    <row r="1447" spans="1:8" x14ac:dyDescent="0.3">
      <c r="A1447">
        <v>543467</v>
      </c>
      <c r="B1447" t="s">
        <v>1424</v>
      </c>
      <c r="C1447" t="s">
        <v>1425</v>
      </c>
      <c r="D1447">
        <v>1</v>
      </c>
      <c r="E1447" s="1">
        <v>40582.607638888891</v>
      </c>
      <c r="F1447">
        <v>2.46</v>
      </c>
      <c r="H1447" t="s">
        <v>10</v>
      </c>
    </row>
    <row r="1448" spans="1:8" x14ac:dyDescent="0.3">
      <c r="A1448">
        <v>543470</v>
      </c>
      <c r="B1448">
        <v>21222</v>
      </c>
      <c r="C1448" t="s">
        <v>2521</v>
      </c>
      <c r="D1448">
        <v>10</v>
      </c>
      <c r="E1448" s="1">
        <v>40582.623611111114</v>
      </c>
      <c r="F1448">
        <v>1.25</v>
      </c>
      <c r="G1448">
        <v>16951</v>
      </c>
      <c r="H1448" t="s">
        <v>10</v>
      </c>
    </row>
    <row r="1449" spans="1:8" x14ac:dyDescent="0.3">
      <c r="A1449">
        <v>543483</v>
      </c>
      <c r="B1449">
        <v>85053</v>
      </c>
      <c r="C1449" t="s">
        <v>1439</v>
      </c>
      <c r="D1449">
        <v>6</v>
      </c>
      <c r="E1449" s="1">
        <v>40583.381944444445</v>
      </c>
      <c r="F1449">
        <v>2.1</v>
      </c>
      <c r="G1449">
        <v>18075</v>
      </c>
      <c r="H1449" t="s">
        <v>10</v>
      </c>
    </row>
    <row r="1450" spans="1:8" x14ac:dyDescent="0.3">
      <c r="A1450">
        <v>543521</v>
      </c>
      <c r="B1450">
        <v>22769</v>
      </c>
      <c r="D1450">
        <v>-6</v>
      </c>
      <c r="E1450" s="1">
        <v>40583.492361111108</v>
      </c>
      <c r="F1450">
        <v>0</v>
      </c>
      <c r="H1450" t="s">
        <v>10</v>
      </c>
    </row>
    <row r="1451" spans="1:8" x14ac:dyDescent="0.3">
      <c r="A1451">
        <v>543539</v>
      </c>
      <c r="B1451">
        <v>22426</v>
      </c>
      <c r="C1451" t="s">
        <v>1683</v>
      </c>
      <c r="D1451">
        <v>32</v>
      </c>
      <c r="E1451" s="1">
        <v>40583.595833333333</v>
      </c>
      <c r="F1451">
        <v>2.95</v>
      </c>
      <c r="G1451">
        <v>17757</v>
      </c>
      <c r="H1451" t="s">
        <v>10</v>
      </c>
    </row>
    <row r="1452" spans="1:8" x14ac:dyDescent="0.3">
      <c r="A1452">
        <v>543541</v>
      </c>
      <c r="B1452">
        <v>20961</v>
      </c>
      <c r="C1452" t="s">
        <v>294</v>
      </c>
      <c r="D1452">
        <v>10</v>
      </c>
      <c r="E1452" s="1">
        <v>40583.613888888889</v>
      </c>
      <c r="F1452">
        <v>1.25</v>
      </c>
      <c r="G1452">
        <v>12462</v>
      </c>
      <c r="H1452" t="s">
        <v>1993</v>
      </c>
    </row>
    <row r="1453" spans="1:8" x14ac:dyDescent="0.3">
      <c r="A1453">
        <v>543544</v>
      </c>
      <c r="B1453">
        <v>22706</v>
      </c>
      <c r="C1453" t="s">
        <v>362</v>
      </c>
      <c r="D1453">
        <v>4</v>
      </c>
      <c r="E1453" s="1">
        <v>40583.652083333334</v>
      </c>
      <c r="F1453">
        <v>0.42</v>
      </c>
      <c r="H1453" t="s">
        <v>10</v>
      </c>
    </row>
    <row r="1454" spans="1:8" x14ac:dyDescent="0.3">
      <c r="A1454">
        <v>543548</v>
      </c>
      <c r="B1454">
        <v>22916</v>
      </c>
      <c r="C1454" t="s">
        <v>638</v>
      </c>
      <c r="D1454">
        <v>12</v>
      </c>
      <c r="E1454" s="1">
        <v>40584.38958333333</v>
      </c>
      <c r="F1454">
        <v>0.65</v>
      </c>
      <c r="G1454">
        <v>13706</v>
      </c>
      <c r="H1454" t="s">
        <v>10</v>
      </c>
    </row>
    <row r="1455" spans="1:8" x14ac:dyDescent="0.3">
      <c r="A1455">
        <v>543590</v>
      </c>
      <c r="B1455" t="s">
        <v>3835</v>
      </c>
      <c r="C1455" t="s">
        <v>3836</v>
      </c>
      <c r="D1455">
        <v>6</v>
      </c>
      <c r="E1455" s="1">
        <v>40584.488888888889</v>
      </c>
      <c r="F1455">
        <v>2.1</v>
      </c>
      <c r="G1455">
        <v>17377</v>
      </c>
      <c r="H1455" t="s">
        <v>10</v>
      </c>
    </row>
    <row r="1456" spans="1:8" x14ac:dyDescent="0.3">
      <c r="A1456">
        <v>543604</v>
      </c>
      <c r="B1456">
        <v>22990</v>
      </c>
      <c r="C1456" t="s">
        <v>4105</v>
      </c>
      <c r="D1456">
        <v>4</v>
      </c>
      <c r="E1456" s="1">
        <v>40584.57916666667</v>
      </c>
      <c r="F1456">
        <v>4.95</v>
      </c>
      <c r="G1456">
        <v>16558</v>
      </c>
      <c r="H1456" t="s">
        <v>10</v>
      </c>
    </row>
    <row r="1457" spans="1:8" x14ac:dyDescent="0.3">
      <c r="A1457">
        <v>543623</v>
      </c>
      <c r="B1457">
        <v>22784</v>
      </c>
      <c r="C1457" t="s">
        <v>614</v>
      </c>
      <c r="D1457">
        <v>16</v>
      </c>
      <c r="E1457" s="1">
        <v>40584.64166666667</v>
      </c>
      <c r="F1457">
        <v>4.25</v>
      </c>
      <c r="G1457">
        <v>16405</v>
      </c>
      <c r="H1457" t="s">
        <v>10</v>
      </c>
    </row>
    <row r="1458" spans="1:8" x14ac:dyDescent="0.3">
      <c r="A1458" t="s">
        <v>4146</v>
      </c>
      <c r="B1458">
        <v>20803</v>
      </c>
      <c r="C1458" t="s">
        <v>2421</v>
      </c>
      <c r="D1458">
        <v>-32</v>
      </c>
      <c r="E1458" s="1">
        <v>40584.688194444447</v>
      </c>
      <c r="F1458">
        <v>0.42</v>
      </c>
      <c r="G1458">
        <v>13599</v>
      </c>
      <c r="H1458" t="s">
        <v>10</v>
      </c>
    </row>
    <row r="1459" spans="1:8" x14ac:dyDescent="0.3">
      <c r="A1459">
        <v>543648</v>
      </c>
      <c r="B1459">
        <v>22934</v>
      </c>
      <c r="C1459" t="s">
        <v>2918</v>
      </c>
      <c r="D1459">
        <v>6</v>
      </c>
      <c r="E1459" s="1">
        <v>40585.364583333336</v>
      </c>
      <c r="F1459">
        <v>2.95</v>
      </c>
      <c r="G1459">
        <v>15114</v>
      </c>
      <c r="H1459" t="s">
        <v>10</v>
      </c>
    </row>
    <row r="1460" spans="1:8" x14ac:dyDescent="0.3">
      <c r="A1460">
        <v>543654</v>
      </c>
      <c r="B1460">
        <v>22525</v>
      </c>
      <c r="D1460">
        <v>-57</v>
      </c>
      <c r="E1460" s="1">
        <v>40585.436805555553</v>
      </c>
      <c r="F1460">
        <v>0</v>
      </c>
      <c r="H1460" t="s">
        <v>10</v>
      </c>
    </row>
    <row r="1461" spans="1:8" x14ac:dyDescent="0.3">
      <c r="A1461">
        <v>543655</v>
      </c>
      <c r="B1461">
        <v>21717</v>
      </c>
      <c r="D1461">
        <v>-42</v>
      </c>
      <c r="E1461" s="1">
        <v>40585.4375</v>
      </c>
      <c r="F1461">
        <v>0</v>
      </c>
      <c r="H1461" t="s">
        <v>10</v>
      </c>
    </row>
    <row r="1462" spans="1:8" x14ac:dyDescent="0.3">
      <c r="A1462">
        <v>543656</v>
      </c>
      <c r="B1462" t="s">
        <v>4063</v>
      </c>
      <c r="D1462">
        <v>-44</v>
      </c>
      <c r="E1462" s="1">
        <v>40585.4375</v>
      </c>
      <c r="F1462">
        <v>0</v>
      </c>
      <c r="H1462" t="s">
        <v>10</v>
      </c>
    </row>
    <row r="1463" spans="1:8" x14ac:dyDescent="0.3">
      <c r="A1463">
        <v>543660</v>
      </c>
      <c r="B1463">
        <v>21204</v>
      </c>
      <c r="C1463" t="s">
        <v>2520</v>
      </c>
      <c r="D1463">
        <v>1</v>
      </c>
      <c r="E1463" s="1">
        <v>40585.444444444445</v>
      </c>
      <c r="F1463">
        <v>3.29</v>
      </c>
      <c r="H1463" t="s">
        <v>10</v>
      </c>
    </row>
    <row r="1464" spans="1:8" x14ac:dyDescent="0.3">
      <c r="A1464">
        <v>543733</v>
      </c>
      <c r="B1464">
        <v>22539</v>
      </c>
      <c r="C1464" t="s">
        <v>766</v>
      </c>
      <c r="D1464">
        <v>24</v>
      </c>
      <c r="E1464" s="1">
        <v>40585.511111111111</v>
      </c>
      <c r="F1464">
        <v>0.42</v>
      </c>
      <c r="G1464">
        <v>12395</v>
      </c>
      <c r="H1464" t="s">
        <v>2100</v>
      </c>
    </row>
    <row r="1465" spans="1:8" x14ac:dyDescent="0.3">
      <c r="A1465" t="s">
        <v>4165</v>
      </c>
      <c r="B1465" t="s">
        <v>3598</v>
      </c>
      <c r="C1465" t="s">
        <v>3599</v>
      </c>
      <c r="D1465">
        <v>-4</v>
      </c>
      <c r="E1465" s="1">
        <v>40585.573611111111</v>
      </c>
      <c r="F1465">
        <v>6.75</v>
      </c>
      <c r="G1465">
        <v>13672</v>
      </c>
      <c r="H1465" t="s">
        <v>10</v>
      </c>
    </row>
    <row r="1466" spans="1:8" x14ac:dyDescent="0.3">
      <c r="A1466">
        <v>543748</v>
      </c>
      <c r="B1466">
        <v>21462</v>
      </c>
      <c r="C1466" t="s">
        <v>1223</v>
      </c>
      <c r="D1466">
        <v>6</v>
      </c>
      <c r="E1466" s="1">
        <v>40585.57916666667</v>
      </c>
      <c r="F1466">
        <v>6.75</v>
      </c>
      <c r="G1466">
        <v>12913</v>
      </c>
      <c r="H1466" t="s">
        <v>10</v>
      </c>
    </row>
    <row r="1467" spans="1:8" x14ac:dyDescent="0.3">
      <c r="A1467">
        <v>543751</v>
      </c>
      <c r="B1467">
        <v>22607</v>
      </c>
      <c r="C1467" t="s">
        <v>729</v>
      </c>
      <c r="D1467">
        <v>1</v>
      </c>
      <c r="E1467" s="1">
        <v>40585.583333333336</v>
      </c>
      <c r="F1467">
        <v>9.9499999999999993</v>
      </c>
      <c r="H1467" t="s">
        <v>10</v>
      </c>
    </row>
    <row r="1468" spans="1:8" x14ac:dyDescent="0.3">
      <c r="A1468">
        <v>543753</v>
      </c>
      <c r="B1468" t="s">
        <v>2266</v>
      </c>
      <c r="C1468" t="s">
        <v>2267</v>
      </c>
      <c r="D1468">
        <v>6</v>
      </c>
      <c r="E1468" s="1">
        <v>40585.59375</v>
      </c>
      <c r="F1468">
        <v>1.25</v>
      </c>
      <c r="H1468" t="s">
        <v>10</v>
      </c>
    </row>
    <row r="1469" spans="1:8" x14ac:dyDescent="0.3">
      <c r="A1469" t="s">
        <v>4175</v>
      </c>
      <c r="B1469">
        <v>22770</v>
      </c>
      <c r="C1469" t="s">
        <v>2221</v>
      </c>
      <c r="D1469">
        <v>-1</v>
      </c>
      <c r="E1469" s="1">
        <v>40585.634722222225</v>
      </c>
      <c r="F1469">
        <v>14.95</v>
      </c>
      <c r="G1469">
        <v>13050</v>
      </c>
      <c r="H1469" t="s">
        <v>10</v>
      </c>
    </row>
    <row r="1470" spans="1:8" x14ac:dyDescent="0.3">
      <c r="A1470" t="s">
        <v>4176</v>
      </c>
      <c r="B1470" t="s">
        <v>1573</v>
      </c>
      <c r="C1470" t="s">
        <v>1574</v>
      </c>
      <c r="D1470">
        <v>-12</v>
      </c>
      <c r="E1470" s="1">
        <v>40585.636111111111</v>
      </c>
      <c r="F1470">
        <v>0.85</v>
      </c>
      <c r="G1470">
        <v>17035</v>
      </c>
      <c r="H1470" t="s">
        <v>10</v>
      </c>
    </row>
    <row r="1471" spans="1:8" x14ac:dyDescent="0.3">
      <c r="A1471" t="s">
        <v>4180</v>
      </c>
      <c r="B1471">
        <v>37500</v>
      </c>
      <c r="C1471" t="s">
        <v>2624</v>
      </c>
      <c r="D1471">
        <v>-1</v>
      </c>
      <c r="E1471" s="1">
        <v>40585.638888888891</v>
      </c>
      <c r="F1471">
        <v>9.9499999999999993</v>
      </c>
      <c r="G1471">
        <v>14497</v>
      </c>
      <c r="H1471" t="s">
        <v>10</v>
      </c>
    </row>
    <row r="1472" spans="1:8" x14ac:dyDescent="0.3">
      <c r="A1472" t="s">
        <v>4185</v>
      </c>
      <c r="B1472">
        <v>21871</v>
      </c>
      <c r="C1472" t="s">
        <v>64</v>
      </c>
      <c r="D1472">
        <v>-6</v>
      </c>
      <c r="E1472" s="1">
        <v>40585.673611111109</v>
      </c>
      <c r="F1472">
        <v>1.25</v>
      </c>
      <c r="G1472">
        <v>13102</v>
      </c>
      <c r="H1472" t="s">
        <v>10</v>
      </c>
    </row>
    <row r="1473" spans="1:8" x14ac:dyDescent="0.3">
      <c r="A1473">
        <v>543777</v>
      </c>
      <c r="B1473">
        <v>90055</v>
      </c>
      <c r="C1473" t="s">
        <v>3418</v>
      </c>
      <c r="D1473">
        <v>1</v>
      </c>
      <c r="E1473" s="1">
        <v>40585.679861111108</v>
      </c>
      <c r="F1473">
        <v>2.5499999999999998</v>
      </c>
      <c r="G1473">
        <v>15406</v>
      </c>
      <c r="H1473" t="s">
        <v>10</v>
      </c>
    </row>
    <row r="1474" spans="1:8" x14ac:dyDescent="0.3">
      <c r="A1474">
        <v>543781</v>
      </c>
      <c r="B1474">
        <v>21655</v>
      </c>
      <c r="D1474">
        <v>19</v>
      </c>
      <c r="E1474" s="1">
        <v>40585.691666666666</v>
      </c>
      <c r="F1474">
        <v>0</v>
      </c>
      <c r="H1474" t="s">
        <v>10</v>
      </c>
    </row>
    <row r="1475" spans="1:8" x14ac:dyDescent="0.3">
      <c r="A1475" t="s">
        <v>4206</v>
      </c>
      <c r="B1475">
        <v>22176</v>
      </c>
      <c r="C1475" t="s">
        <v>131</v>
      </c>
      <c r="D1475">
        <v>-1</v>
      </c>
      <c r="E1475" s="1">
        <v>40585.718055555553</v>
      </c>
      <c r="F1475">
        <v>2.95</v>
      </c>
      <c r="G1475">
        <v>13725</v>
      </c>
      <c r="H1475" t="s">
        <v>10</v>
      </c>
    </row>
    <row r="1476" spans="1:8" x14ac:dyDescent="0.3">
      <c r="A1476">
        <v>543801</v>
      </c>
      <c r="B1476">
        <v>21588</v>
      </c>
      <c r="C1476" t="s">
        <v>641</v>
      </c>
      <c r="D1476">
        <v>4</v>
      </c>
      <c r="E1476" s="1">
        <v>40587.494444444441</v>
      </c>
      <c r="F1476">
        <v>2.5499999999999998</v>
      </c>
      <c r="G1476">
        <v>17811</v>
      </c>
      <c r="H1476" t="s">
        <v>10</v>
      </c>
    </row>
    <row r="1477" spans="1:8" x14ac:dyDescent="0.3">
      <c r="A1477">
        <v>543802</v>
      </c>
      <c r="B1477">
        <v>21317</v>
      </c>
      <c r="C1477" t="s">
        <v>2907</v>
      </c>
      <c r="D1477">
        <v>7</v>
      </c>
      <c r="E1477" s="1">
        <v>40587.502083333333</v>
      </c>
      <c r="F1477">
        <v>5.45</v>
      </c>
      <c r="G1477">
        <v>13742</v>
      </c>
      <c r="H1477" t="s">
        <v>10</v>
      </c>
    </row>
    <row r="1478" spans="1:8" x14ac:dyDescent="0.3">
      <c r="A1478">
        <v>543809</v>
      </c>
      <c r="B1478" t="s">
        <v>4207</v>
      </c>
      <c r="C1478" t="s">
        <v>4208</v>
      </c>
      <c r="D1478">
        <v>8</v>
      </c>
      <c r="E1478" s="1">
        <v>40587.577777777777</v>
      </c>
      <c r="F1478">
        <v>0.42</v>
      </c>
      <c r="G1478">
        <v>17095</v>
      </c>
      <c r="H1478" t="s">
        <v>10</v>
      </c>
    </row>
    <row r="1479" spans="1:8" x14ac:dyDescent="0.3">
      <c r="A1479">
        <v>543814</v>
      </c>
      <c r="B1479">
        <v>21875</v>
      </c>
      <c r="C1479" t="s">
        <v>1333</v>
      </c>
      <c r="D1479">
        <v>6</v>
      </c>
      <c r="E1479" s="1">
        <v>40587.636805555558</v>
      </c>
      <c r="F1479">
        <v>1.25</v>
      </c>
      <c r="G1479">
        <v>15640</v>
      </c>
      <c r="H1479" t="s">
        <v>10</v>
      </c>
    </row>
    <row r="1480" spans="1:8" x14ac:dyDescent="0.3">
      <c r="A1480">
        <v>543815</v>
      </c>
      <c r="B1480">
        <v>22443</v>
      </c>
      <c r="C1480" t="s">
        <v>1823</v>
      </c>
      <c r="D1480">
        <v>1</v>
      </c>
      <c r="E1480" s="1">
        <v>40587.637499999997</v>
      </c>
      <c r="F1480">
        <v>7.95</v>
      </c>
      <c r="G1480">
        <v>17255</v>
      </c>
      <c r="H1480" t="s">
        <v>10</v>
      </c>
    </row>
    <row r="1481" spans="1:8" x14ac:dyDescent="0.3">
      <c r="A1481">
        <v>543816</v>
      </c>
      <c r="B1481">
        <v>47422</v>
      </c>
      <c r="C1481" t="s">
        <v>2060</v>
      </c>
      <c r="D1481">
        <v>12</v>
      </c>
      <c r="E1481" s="1">
        <v>40587.643055555556</v>
      </c>
      <c r="F1481">
        <v>0.42</v>
      </c>
      <c r="G1481">
        <v>17841</v>
      </c>
      <c r="H1481" t="s">
        <v>10</v>
      </c>
    </row>
    <row r="1482" spans="1:8" x14ac:dyDescent="0.3">
      <c r="A1482">
        <v>543820</v>
      </c>
      <c r="B1482">
        <v>22520</v>
      </c>
      <c r="C1482" t="s">
        <v>2582</v>
      </c>
      <c r="D1482">
        <v>1</v>
      </c>
      <c r="E1482" s="1">
        <v>40587.670138888891</v>
      </c>
      <c r="F1482">
        <v>0.85</v>
      </c>
      <c r="G1482">
        <v>16084</v>
      </c>
      <c r="H1482" t="s">
        <v>10</v>
      </c>
    </row>
    <row r="1483" spans="1:8" x14ac:dyDescent="0.3">
      <c r="A1483">
        <v>543826</v>
      </c>
      <c r="B1483">
        <v>90104</v>
      </c>
      <c r="C1483" t="s">
        <v>2545</v>
      </c>
      <c r="D1483">
        <v>1</v>
      </c>
      <c r="E1483" s="1">
        <v>40588.40347222222</v>
      </c>
      <c r="F1483">
        <v>0.82</v>
      </c>
      <c r="H1483" t="s">
        <v>10</v>
      </c>
    </row>
    <row r="1484" spans="1:8" x14ac:dyDescent="0.3">
      <c r="A1484">
        <v>543831</v>
      </c>
      <c r="B1484" t="s">
        <v>92</v>
      </c>
      <c r="C1484" t="s">
        <v>93</v>
      </c>
      <c r="D1484">
        <v>48</v>
      </c>
      <c r="E1484" s="1">
        <v>40588.414583333331</v>
      </c>
      <c r="F1484">
        <v>2.5499999999999998</v>
      </c>
      <c r="G1484">
        <v>15769</v>
      </c>
      <c r="H1484" t="s">
        <v>10</v>
      </c>
    </row>
    <row r="1485" spans="1:8" x14ac:dyDescent="0.3">
      <c r="A1485" t="s">
        <v>4218</v>
      </c>
      <c r="B1485" t="s">
        <v>2818</v>
      </c>
      <c r="C1485" t="s">
        <v>1910</v>
      </c>
      <c r="D1485">
        <v>-15</v>
      </c>
      <c r="E1485" s="1">
        <v>40588.433333333334</v>
      </c>
      <c r="F1485">
        <v>0.42</v>
      </c>
      <c r="G1485">
        <v>12553</v>
      </c>
      <c r="H1485" t="s">
        <v>40</v>
      </c>
    </row>
    <row r="1486" spans="1:8" x14ac:dyDescent="0.3">
      <c r="A1486">
        <v>543909</v>
      </c>
      <c r="B1486">
        <v>16238</v>
      </c>
      <c r="C1486" t="s">
        <v>396</v>
      </c>
      <c r="D1486">
        <v>19</v>
      </c>
      <c r="E1486" s="1">
        <v>40588.522222222222</v>
      </c>
      <c r="F1486">
        <v>0.42</v>
      </c>
      <c r="H1486" t="s">
        <v>10</v>
      </c>
    </row>
    <row r="1487" spans="1:8" x14ac:dyDescent="0.3">
      <c r="A1487">
        <v>543914</v>
      </c>
      <c r="B1487">
        <v>84356</v>
      </c>
      <c r="C1487" t="s">
        <v>2911</v>
      </c>
      <c r="D1487">
        <v>8</v>
      </c>
      <c r="E1487" s="1">
        <v>40588.554861111108</v>
      </c>
      <c r="F1487">
        <v>6.95</v>
      </c>
      <c r="G1487">
        <v>14715</v>
      </c>
      <c r="H1487" t="s">
        <v>10</v>
      </c>
    </row>
    <row r="1488" spans="1:8" x14ac:dyDescent="0.3">
      <c r="A1488">
        <v>543921</v>
      </c>
      <c r="B1488">
        <v>21613</v>
      </c>
      <c r="C1488" t="s">
        <v>2287</v>
      </c>
      <c r="D1488">
        <v>6</v>
      </c>
      <c r="E1488" s="1">
        <v>40588.592361111114</v>
      </c>
      <c r="F1488">
        <v>2.95</v>
      </c>
      <c r="G1488">
        <v>13911</v>
      </c>
      <c r="H1488" t="s">
        <v>10</v>
      </c>
    </row>
    <row r="1489" spans="1:8" x14ac:dyDescent="0.3">
      <c r="A1489">
        <v>543922</v>
      </c>
      <c r="B1489" t="s">
        <v>313</v>
      </c>
      <c r="C1489" t="s">
        <v>314</v>
      </c>
      <c r="D1489">
        <v>1</v>
      </c>
      <c r="E1489" s="1">
        <v>40588.592361111114</v>
      </c>
      <c r="F1489">
        <v>10.65</v>
      </c>
      <c r="H1489" t="s">
        <v>10</v>
      </c>
    </row>
    <row r="1490" spans="1:8" x14ac:dyDescent="0.3">
      <c r="A1490">
        <v>543984</v>
      </c>
      <c r="B1490">
        <v>21872</v>
      </c>
      <c r="C1490" t="s">
        <v>1595</v>
      </c>
      <c r="D1490">
        <v>12</v>
      </c>
      <c r="E1490" s="1">
        <v>40589.399305555555</v>
      </c>
      <c r="F1490">
        <v>1.25</v>
      </c>
      <c r="G1490">
        <v>15601</v>
      </c>
      <c r="H1490" t="s">
        <v>10</v>
      </c>
    </row>
    <row r="1491" spans="1:8" x14ac:dyDescent="0.3">
      <c r="A1491">
        <v>543985</v>
      </c>
      <c r="B1491">
        <v>21670</v>
      </c>
      <c r="C1491" t="s">
        <v>1185</v>
      </c>
      <c r="D1491">
        <v>2</v>
      </c>
      <c r="E1491" s="1">
        <v>40589.405555555553</v>
      </c>
      <c r="F1491">
        <v>2.46</v>
      </c>
      <c r="H1491" t="s">
        <v>10</v>
      </c>
    </row>
    <row r="1492" spans="1:8" x14ac:dyDescent="0.3">
      <c r="A1492">
        <v>543986</v>
      </c>
      <c r="B1492" t="s">
        <v>3365</v>
      </c>
      <c r="C1492" t="s">
        <v>3366</v>
      </c>
      <c r="D1492">
        <v>3</v>
      </c>
      <c r="E1492" s="1">
        <v>40589.406944444447</v>
      </c>
      <c r="F1492">
        <v>1.25</v>
      </c>
      <c r="G1492">
        <v>16738</v>
      </c>
      <c r="H1492" t="s">
        <v>10</v>
      </c>
    </row>
    <row r="1493" spans="1:8" x14ac:dyDescent="0.3">
      <c r="A1493">
        <v>543994</v>
      </c>
      <c r="B1493">
        <v>22604</v>
      </c>
      <c r="C1493" t="s">
        <v>628</v>
      </c>
      <c r="D1493">
        <v>256</v>
      </c>
      <c r="E1493" s="1">
        <v>40589.445138888892</v>
      </c>
      <c r="F1493">
        <v>2.1</v>
      </c>
      <c r="G1493">
        <v>12931</v>
      </c>
      <c r="H1493" t="s">
        <v>10</v>
      </c>
    </row>
    <row r="1494" spans="1:8" x14ac:dyDescent="0.3">
      <c r="A1494" t="s">
        <v>4240</v>
      </c>
      <c r="B1494">
        <v>21878</v>
      </c>
      <c r="C1494" t="s">
        <v>1837</v>
      </c>
      <c r="D1494">
        <v>-1</v>
      </c>
      <c r="E1494" s="1">
        <v>40589.477777777778</v>
      </c>
      <c r="F1494">
        <v>0.85</v>
      </c>
      <c r="G1494">
        <v>14701</v>
      </c>
      <c r="H1494" t="s">
        <v>10</v>
      </c>
    </row>
    <row r="1495" spans="1:8" x14ac:dyDescent="0.3">
      <c r="A1495">
        <v>544040</v>
      </c>
      <c r="B1495">
        <v>21399</v>
      </c>
      <c r="C1495" t="s">
        <v>1761</v>
      </c>
      <c r="D1495">
        <v>6</v>
      </c>
      <c r="E1495" s="1">
        <v>40589.486111111109</v>
      </c>
      <c r="F1495">
        <v>2.1</v>
      </c>
      <c r="G1495">
        <v>14701</v>
      </c>
      <c r="H1495" t="s">
        <v>10</v>
      </c>
    </row>
    <row r="1496" spans="1:8" x14ac:dyDescent="0.3">
      <c r="A1496">
        <v>544042</v>
      </c>
      <c r="B1496">
        <v>22853</v>
      </c>
      <c r="C1496" t="s">
        <v>2114</v>
      </c>
      <c r="D1496">
        <v>2</v>
      </c>
      <c r="E1496" s="1">
        <v>40589.494444444441</v>
      </c>
      <c r="F1496">
        <v>3.25</v>
      </c>
      <c r="G1496">
        <v>14527</v>
      </c>
      <c r="H1496" t="s">
        <v>10</v>
      </c>
    </row>
    <row r="1497" spans="1:8" x14ac:dyDescent="0.3">
      <c r="A1497">
        <v>544046</v>
      </c>
      <c r="B1497">
        <v>21785</v>
      </c>
      <c r="D1497">
        <v>-140</v>
      </c>
      <c r="E1497" s="1">
        <v>40589.523611111108</v>
      </c>
      <c r="F1497">
        <v>0</v>
      </c>
      <c r="H1497" t="s">
        <v>10</v>
      </c>
    </row>
    <row r="1498" spans="1:8" x14ac:dyDescent="0.3">
      <c r="A1498">
        <v>544058</v>
      </c>
      <c r="B1498">
        <v>22513</v>
      </c>
      <c r="C1498" t="s">
        <v>2650</v>
      </c>
      <c r="D1498">
        <v>2</v>
      </c>
      <c r="E1498" s="1">
        <v>40589.538888888892</v>
      </c>
      <c r="F1498">
        <v>3.75</v>
      </c>
      <c r="G1498">
        <v>14176</v>
      </c>
      <c r="H1498" t="s">
        <v>10</v>
      </c>
    </row>
    <row r="1499" spans="1:8" x14ac:dyDescent="0.3">
      <c r="A1499">
        <v>544060</v>
      </c>
      <c r="B1499">
        <v>21213</v>
      </c>
      <c r="C1499" t="s">
        <v>334</v>
      </c>
      <c r="D1499">
        <v>12</v>
      </c>
      <c r="E1499" s="1">
        <v>40589.547222222223</v>
      </c>
      <c r="F1499">
        <v>0.55000000000000004</v>
      </c>
      <c r="G1499">
        <v>13623</v>
      </c>
      <c r="H1499" t="s">
        <v>10</v>
      </c>
    </row>
    <row r="1500" spans="1:8" x14ac:dyDescent="0.3">
      <c r="A1500">
        <v>544066</v>
      </c>
      <c r="B1500">
        <v>22053</v>
      </c>
      <c r="C1500" t="s">
        <v>2937</v>
      </c>
      <c r="D1500">
        <v>10</v>
      </c>
      <c r="E1500" s="1">
        <v>40589.578472222223</v>
      </c>
      <c r="F1500">
        <v>1.25</v>
      </c>
      <c r="G1500">
        <v>12971</v>
      </c>
      <c r="H1500" t="s">
        <v>10</v>
      </c>
    </row>
    <row r="1501" spans="1:8" x14ac:dyDescent="0.3">
      <c r="A1501">
        <v>544073</v>
      </c>
      <c r="B1501">
        <v>22749</v>
      </c>
      <c r="C1501" t="s">
        <v>25</v>
      </c>
      <c r="D1501">
        <v>48</v>
      </c>
      <c r="E1501" s="1">
        <v>40589.613888888889</v>
      </c>
      <c r="F1501">
        <v>3.39</v>
      </c>
      <c r="G1501">
        <v>14935</v>
      </c>
      <c r="H1501" t="s">
        <v>2808</v>
      </c>
    </row>
    <row r="1502" spans="1:8" x14ac:dyDescent="0.3">
      <c r="A1502">
        <v>544077</v>
      </c>
      <c r="B1502" t="s">
        <v>3546</v>
      </c>
      <c r="C1502" t="s">
        <v>3547</v>
      </c>
      <c r="D1502">
        <v>6</v>
      </c>
      <c r="E1502" s="1">
        <v>40589.62777777778</v>
      </c>
      <c r="F1502">
        <v>0.65</v>
      </c>
      <c r="G1502">
        <v>14825</v>
      </c>
      <c r="H1502" t="s">
        <v>10</v>
      </c>
    </row>
    <row r="1503" spans="1:8" x14ac:dyDescent="0.3">
      <c r="A1503">
        <v>544082</v>
      </c>
      <c r="B1503">
        <v>22399</v>
      </c>
      <c r="C1503" t="s">
        <v>1214</v>
      </c>
      <c r="D1503">
        <v>1</v>
      </c>
      <c r="E1503" s="1">
        <v>40589.659722222219</v>
      </c>
      <c r="F1503">
        <v>1.25</v>
      </c>
      <c r="H1503" t="s">
        <v>10</v>
      </c>
    </row>
    <row r="1504" spans="1:8" x14ac:dyDescent="0.3">
      <c r="A1504">
        <v>544096</v>
      </c>
      <c r="B1504">
        <v>22366</v>
      </c>
      <c r="C1504" t="s">
        <v>1209</v>
      </c>
      <c r="D1504">
        <v>4</v>
      </c>
      <c r="E1504" s="1">
        <v>40590.40625</v>
      </c>
      <c r="F1504">
        <v>7.95</v>
      </c>
      <c r="G1504">
        <v>14386</v>
      </c>
      <c r="H1504" t="s">
        <v>10</v>
      </c>
    </row>
    <row r="1505" spans="1:8" x14ac:dyDescent="0.3">
      <c r="A1505">
        <v>544101</v>
      </c>
      <c r="B1505">
        <v>21408</v>
      </c>
      <c r="C1505" t="s">
        <v>1155</v>
      </c>
      <c r="D1505">
        <v>3</v>
      </c>
      <c r="E1505" s="1">
        <v>40590.438888888886</v>
      </c>
      <c r="F1505">
        <v>4.25</v>
      </c>
      <c r="G1505">
        <v>16378</v>
      </c>
      <c r="H1505" t="s">
        <v>10</v>
      </c>
    </row>
    <row r="1506" spans="1:8" x14ac:dyDescent="0.3">
      <c r="A1506">
        <v>544103</v>
      </c>
      <c r="B1506">
        <v>22477</v>
      </c>
      <c r="C1506" t="s">
        <v>925</v>
      </c>
      <c r="D1506">
        <v>1</v>
      </c>
      <c r="E1506" s="1">
        <v>40590.439583333333</v>
      </c>
      <c r="F1506">
        <v>1.25</v>
      </c>
      <c r="G1506">
        <v>17961</v>
      </c>
      <c r="H1506" t="s">
        <v>10</v>
      </c>
    </row>
    <row r="1507" spans="1:8" x14ac:dyDescent="0.3">
      <c r="A1507">
        <v>544115</v>
      </c>
      <c r="B1507">
        <v>22436</v>
      </c>
      <c r="C1507" t="s">
        <v>1667</v>
      </c>
      <c r="D1507">
        <v>20</v>
      </c>
      <c r="E1507" s="1">
        <v>40590.489583333336</v>
      </c>
      <c r="F1507">
        <v>0.65</v>
      </c>
      <c r="G1507">
        <v>12727</v>
      </c>
      <c r="H1507" t="s">
        <v>40</v>
      </c>
    </row>
    <row r="1508" spans="1:8" x14ac:dyDescent="0.3">
      <c r="A1508" t="s">
        <v>4250</v>
      </c>
      <c r="B1508">
        <v>21705</v>
      </c>
      <c r="C1508" t="s">
        <v>371</v>
      </c>
      <c r="D1508">
        <v>-12</v>
      </c>
      <c r="E1508" s="1">
        <v>40590.492361111108</v>
      </c>
      <c r="F1508">
        <v>1.65</v>
      </c>
      <c r="G1508">
        <v>16306</v>
      </c>
      <c r="H1508" t="s">
        <v>10</v>
      </c>
    </row>
    <row r="1509" spans="1:8" x14ac:dyDescent="0.3">
      <c r="A1509">
        <v>544152</v>
      </c>
      <c r="B1509">
        <v>18007</v>
      </c>
      <c r="C1509" t="s">
        <v>2422</v>
      </c>
      <c r="D1509">
        <v>2400</v>
      </c>
      <c r="E1509" s="1">
        <v>40590.506944444445</v>
      </c>
      <c r="F1509">
        <v>0.06</v>
      </c>
      <c r="G1509">
        <v>14609</v>
      </c>
      <c r="H1509" t="s">
        <v>10</v>
      </c>
    </row>
    <row r="1510" spans="1:8" x14ac:dyDescent="0.3">
      <c r="A1510">
        <v>544153</v>
      </c>
      <c r="B1510">
        <v>20886</v>
      </c>
      <c r="C1510" t="s">
        <v>1858</v>
      </c>
      <c r="D1510">
        <v>2</v>
      </c>
      <c r="E1510" s="1">
        <v>40590.507638888892</v>
      </c>
      <c r="F1510">
        <v>1.95</v>
      </c>
      <c r="G1510">
        <v>15356</v>
      </c>
      <c r="H1510" t="s">
        <v>10</v>
      </c>
    </row>
    <row r="1511" spans="1:8" x14ac:dyDescent="0.3">
      <c r="A1511">
        <v>544156</v>
      </c>
      <c r="B1511">
        <v>21380</v>
      </c>
      <c r="C1511" t="s">
        <v>1513</v>
      </c>
      <c r="D1511">
        <v>6</v>
      </c>
      <c r="E1511" s="1">
        <v>40590.522916666669</v>
      </c>
      <c r="F1511">
        <v>2.95</v>
      </c>
      <c r="G1511">
        <v>12352</v>
      </c>
      <c r="H1511" t="s">
        <v>761</v>
      </c>
    </row>
    <row r="1512" spans="1:8" x14ac:dyDescent="0.3">
      <c r="A1512">
        <v>544161</v>
      </c>
      <c r="B1512">
        <v>21916</v>
      </c>
      <c r="C1512" t="s">
        <v>470</v>
      </c>
      <c r="D1512">
        <v>24</v>
      </c>
      <c r="E1512" s="1">
        <v>40590.540972222225</v>
      </c>
      <c r="F1512">
        <v>0.42</v>
      </c>
      <c r="G1512">
        <v>16875</v>
      </c>
      <c r="H1512" t="s">
        <v>10</v>
      </c>
    </row>
    <row r="1513" spans="1:8" x14ac:dyDescent="0.3">
      <c r="A1513">
        <v>544162</v>
      </c>
      <c r="B1513">
        <v>22289</v>
      </c>
      <c r="C1513" t="s">
        <v>3061</v>
      </c>
      <c r="D1513">
        <v>3</v>
      </c>
      <c r="E1513" s="1">
        <v>40590.541666666664</v>
      </c>
      <c r="F1513">
        <v>1.25</v>
      </c>
      <c r="G1513">
        <v>14959</v>
      </c>
      <c r="H1513" t="s">
        <v>10</v>
      </c>
    </row>
    <row r="1514" spans="1:8" x14ac:dyDescent="0.3">
      <c r="A1514" t="s">
        <v>4253</v>
      </c>
      <c r="B1514">
        <v>21272</v>
      </c>
      <c r="C1514" t="s">
        <v>1313</v>
      </c>
      <c r="D1514">
        <v>-1</v>
      </c>
      <c r="E1514" s="1">
        <v>40590.592361111114</v>
      </c>
      <c r="F1514">
        <v>1.25</v>
      </c>
      <c r="G1514">
        <v>13001</v>
      </c>
      <c r="H1514" t="s">
        <v>10</v>
      </c>
    </row>
    <row r="1515" spans="1:8" x14ac:dyDescent="0.3">
      <c r="A1515">
        <v>544179</v>
      </c>
      <c r="B1515">
        <v>21386</v>
      </c>
      <c r="C1515" t="s">
        <v>3209</v>
      </c>
      <c r="D1515">
        <v>12</v>
      </c>
      <c r="E1515" s="1">
        <v>40590.613888888889</v>
      </c>
      <c r="F1515">
        <v>0.85</v>
      </c>
      <c r="G1515">
        <v>17422</v>
      </c>
      <c r="H1515" t="s">
        <v>10</v>
      </c>
    </row>
    <row r="1516" spans="1:8" x14ac:dyDescent="0.3">
      <c r="A1516">
        <v>544183</v>
      </c>
      <c r="B1516">
        <v>21556</v>
      </c>
      <c r="C1516" t="s">
        <v>498</v>
      </c>
      <c r="D1516">
        <v>180</v>
      </c>
      <c r="E1516" s="1">
        <v>40590.654861111114</v>
      </c>
      <c r="F1516">
        <v>2.25</v>
      </c>
      <c r="G1516">
        <v>17857</v>
      </c>
      <c r="H1516" t="s">
        <v>10</v>
      </c>
    </row>
    <row r="1517" spans="1:8" x14ac:dyDescent="0.3">
      <c r="A1517">
        <v>544190</v>
      </c>
      <c r="B1517">
        <v>23006</v>
      </c>
      <c r="C1517" t="s">
        <v>4256</v>
      </c>
      <c r="D1517">
        <v>24</v>
      </c>
      <c r="E1517" s="1">
        <v>40590.705555555556</v>
      </c>
      <c r="F1517">
        <v>0.42</v>
      </c>
      <c r="G1517">
        <v>13089</v>
      </c>
      <c r="H1517" t="s">
        <v>10</v>
      </c>
    </row>
    <row r="1518" spans="1:8" x14ac:dyDescent="0.3">
      <c r="A1518">
        <v>544195</v>
      </c>
      <c r="B1518">
        <v>22741</v>
      </c>
      <c r="C1518" t="s">
        <v>940</v>
      </c>
      <c r="D1518">
        <v>48</v>
      </c>
      <c r="E1518" s="1">
        <v>40591.373611111114</v>
      </c>
      <c r="F1518">
        <v>0.85</v>
      </c>
      <c r="G1518">
        <v>13305</v>
      </c>
      <c r="H1518" t="s">
        <v>10</v>
      </c>
    </row>
    <row r="1519" spans="1:8" x14ac:dyDescent="0.3">
      <c r="A1519">
        <v>544198</v>
      </c>
      <c r="B1519">
        <v>21626</v>
      </c>
      <c r="C1519" t="s">
        <v>2129</v>
      </c>
      <c r="D1519">
        <v>12</v>
      </c>
      <c r="E1519" s="1">
        <v>40591.411805555559</v>
      </c>
      <c r="F1519">
        <v>1.95</v>
      </c>
      <c r="G1519">
        <v>12971</v>
      </c>
      <c r="H1519" t="s">
        <v>10</v>
      </c>
    </row>
    <row r="1520" spans="1:8" x14ac:dyDescent="0.3">
      <c r="A1520">
        <v>544203</v>
      </c>
      <c r="B1520">
        <v>21913</v>
      </c>
      <c r="C1520" t="s">
        <v>55</v>
      </c>
      <c r="D1520">
        <v>4</v>
      </c>
      <c r="E1520" s="1">
        <v>40591.4375</v>
      </c>
      <c r="F1520">
        <v>3.75</v>
      </c>
      <c r="G1520">
        <v>12362</v>
      </c>
      <c r="H1520" t="s">
        <v>2100</v>
      </c>
    </row>
    <row r="1521" spans="1:8" x14ac:dyDescent="0.3">
      <c r="A1521">
        <v>544206</v>
      </c>
      <c r="B1521">
        <v>22946</v>
      </c>
      <c r="C1521" t="s">
        <v>1240</v>
      </c>
      <c r="D1521">
        <v>1</v>
      </c>
      <c r="E1521" s="1">
        <v>40591.439583333333</v>
      </c>
      <c r="F1521">
        <v>33.29</v>
      </c>
      <c r="H1521" t="s">
        <v>10</v>
      </c>
    </row>
    <row r="1522" spans="1:8" x14ac:dyDescent="0.3">
      <c r="A1522">
        <v>544277</v>
      </c>
      <c r="B1522" t="s">
        <v>187</v>
      </c>
      <c r="C1522" t="s">
        <v>188</v>
      </c>
      <c r="D1522">
        <v>2</v>
      </c>
      <c r="E1522" s="1">
        <v>40591.498611111114</v>
      </c>
      <c r="F1522">
        <v>6.35</v>
      </c>
      <c r="G1522">
        <v>13718</v>
      </c>
      <c r="H1522" t="s">
        <v>10</v>
      </c>
    </row>
    <row r="1523" spans="1:8" x14ac:dyDescent="0.3">
      <c r="A1523">
        <v>544278</v>
      </c>
      <c r="B1523">
        <v>22535</v>
      </c>
      <c r="C1523" t="s">
        <v>2510</v>
      </c>
      <c r="D1523">
        <v>24</v>
      </c>
      <c r="E1523" s="1">
        <v>40591.500694444447</v>
      </c>
      <c r="F1523">
        <v>0.42</v>
      </c>
      <c r="G1523">
        <v>15382</v>
      </c>
      <c r="H1523" t="s">
        <v>10</v>
      </c>
    </row>
    <row r="1524" spans="1:8" x14ac:dyDescent="0.3">
      <c r="A1524">
        <v>544293</v>
      </c>
      <c r="B1524">
        <v>21059</v>
      </c>
      <c r="C1524" t="s">
        <v>1788</v>
      </c>
      <c r="D1524">
        <v>3</v>
      </c>
      <c r="E1524" s="1">
        <v>40591.529166666667</v>
      </c>
      <c r="F1524">
        <v>0.85</v>
      </c>
      <c r="G1524">
        <v>17954</v>
      </c>
      <c r="H1524" t="s">
        <v>10</v>
      </c>
    </row>
    <row r="1525" spans="1:8" x14ac:dyDescent="0.3">
      <c r="A1525" t="s">
        <v>4268</v>
      </c>
      <c r="B1525" t="s">
        <v>1437</v>
      </c>
      <c r="C1525" t="s">
        <v>1438</v>
      </c>
      <c r="D1525">
        <v>-1</v>
      </c>
      <c r="E1525" s="1">
        <v>40591.538888888892</v>
      </c>
      <c r="F1525">
        <v>1.65</v>
      </c>
      <c r="G1525">
        <v>18125</v>
      </c>
      <c r="H1525" t="s">
        <v>10</v>
      </c>
    </row>
    <row r="1526" spans="1:8" x14ac:dyDescent="0.3">
      <c r="A1526">
        <v>544311</v>
      </c>
      <c r="B1526">
        <v>22755</v>
      </c>
      <c r="C1526" t="s">
        <v>941</v>
      </c>
      <c r="D1526">
        <v>3</v>
      </c>
      <c r="E1526" s="1">
        <v>40591.59652777778</v>
      </c>
      <c r="F1526">
        <v>0.85</v>
      </c>
      <c r="G1526">
        <v>17841</v>
      </c>
      <c r="H1526" t="s">
        <v>10</v>
      </c>
    </row>
    <row r="1527" spans="1:8" x14ac:dyDescent="0.3">
      <c r="A1527" t="s">
        <v>4272</v>
      </c>
      <c r="B1527">
        <v>79160</v>
      </c>
      <c r="C1527" t="s">
        <v>2460</v>
      </c>
      <c r="D1527">
        <v>-1</v>
      </c>
      <c r="E1527" s="1">
        <v>40591.59652777778</v>
      </c>
      <c r="F1527">
        <v>2.1</v>
      </c>
      <c r="G1527">
        <v>17841</v>
      </c>
      <c r="H1527" t="s">
        <v>10</v>
      </c>
    </row>
    <row r="1528" spans="1:8" x14ac:dyDescent="0.3">
      <c r="A1528">
        <v>544316</v>
      </c>
      <c r="B1528">
        <v>22024</v>
      </c>
      <c r="C1528" t="s">
        <v>612</v>
      </c>
      <c r="D1528">
        <v>12</v>
      </c>
      <c r="E1528" s="1">
        <v>40591.617361111108</v>
      </c>
      <c r="F1528">
        <v>0.42</v>
      </c>
      <c r="G1528">
        <v>16556</v>
      </c>
      <c r="H1528" t="s">
        <v>10</v>
      </c>
    </row>
    <row r="1529" spans="1:8" x14ac:dyDescent="0.3">
      <c r="A1529">
        <v>544317</v>
      </c>
      <c r="B1529">
        <v>20837</v>
      </c>
      <c r="C1529" t="s">
        <v>1122</v>
      </c>
      <c r="D1529">
        <v>12</v>
      </c>
      <c r="E1529" s="1">
        <v>40591.618750000001</v>
      </c>
      <c r="F1529">
        <v>2.95</v>
      </c>
      <c r="G1529">
        <v>18138</v>
      </c>
      <c r="H1529" t="s">
        <v>10</v>
      </c>
    </row>
    <row r="1530" spans="1:8" x14ac:dyDescent="0.3">
      <c r="A1530">
        <v>544320</v>
      </c>
      <c r="B1530">
        <v>16033</v>
      </c>
      <c r="C1530" t="s">
        <v>2998</v>
      </c>
      <c r="D1530">
        <v>480</v>
      </c>
      <c r="E1530" s="1">
        <v>40591.652777777781</v>
      </c>
      <c r="F1530">
        <v>0.12</v>
      </c>
      <c r="G1530">
        <v>17381</v>
      </c>
      <c r="H1530" t="s">
        <v>10</v>
      </c>
    </row>
    <row r="1531" spans="1:8" x14ac:dyDescent="0.3">
      <c r="A1531">
        <v>544393</v>
      </c>
      <c r="B1531">
        <v>20977</v>
      </c>
      <c r="C1531" t="s">
        <v>589</v>
      </c>
      <c r="D1531">
        <v>1</v>
      </c>
      <c r="E1531" s="1">
        <v>40592.49722222222</v>
      </c>
      <c r="F1531">
        <v>1.25</v>
      </c>
      <c r="G1531">
        <v>16393</v>
      </c>
      <c r="H1531" t="s">
        <v>10</v>
      </c>
    </row>
    <row r="1532" spans="1:8" x14ac:dyDescent="0.3">
      <c r="A1532">
        <v>544396</v>
      </c>
      <c r="B1532" t="s">
        <v>2339</v>
      </c>
      <c r="D1532">
        <v>-92</v>
      </c>
      <c r="E1532" s="1">
        <v>40592.511111111111</v>
      </c>
      <c r="F1532">
        <v>0</v>
      </c>
      <c r="H1532" t="s">
        <v>10</v>
      </c>
    </row>
    <row r="1533" spans="1:8" x14ac:dyDescent="0.3">
      <c r="A1533">
        <v>544405</v>
      </c>
      <c r="B1533">
        <v>22825</v>
      </c>
      <c r="C1533" t="s">
        <v>792</v>
      </c>
      <c r="D1533">
        <v>1</v>
      </c>
      <c r="E1533" s="1">
        <v>40592.548611111109</v>
      </c>
      <c r="F1533">
        <v>7.95</v>
      </c>
      <c r="G1533">
        <v>16814</v>
      </c>
      <c r="H1533" t="s">
        <v>10</v>
      </c>
    </row>
    <row r="1534" spans="1:8" x14ac:dyDescent="0.3">
      <c r="A1534">
        <v>544408</v>
      </c>
      <c r="B1534">
        <v>22051</v>
      </c>
      <c r="C1534" t="s">
        <v>2711</v>
      </c>
      <c r="D1534">
        <v>25</v>
      </c>
      <c r="E1534" s="1">
        <v>40592.561805555553</v>
      </c>
      <c r="F1534">
        <v>0.42</v>
      </c>
      <c r="G1534">
        <v>16726</v>
      </c>
      <c r="H1534" t="s">
        <v>10</v>
      </c>
    </row>
    <row r="1535" spans="1:8" x14ac:dyDescent="0.3">
      <c r="A1535">
        <v>544411</v>
      </c>
      <c r="B1535">
        <v>20828</v>
      </c>
      <c r="C1535" t="s">
        <v>1678</v>
      </c>
      <c r="D1535">
        <v>18</v>
      </c>
      <c r="E1535" s="1">
        <v>40592.595833333333</v>
      </c>
      <c r="F1535">
        <v>2.5499999999999998</v>
      </c>
      <c r="G1535">
        <v>13799</v>
      </c>
      <c r="H1535" t="s">
        <v>10</v>
      </c>
    </row>
    <row r="1536" spans="1:8" x14ac:dyDescent="0.3">
      <c r="A1536">
        <v>544412</v>
      </c>
      <c r="B1536">
        <v>22518</v>
      </c>
      <c r="C1536" t="s">
        <v>1870</v>
      </c>
      <c r="D1536">
        <v>6</v>
      </c>
      <c r="E1536" s="1">
        <v>40592.597916666666</v>
      </c>
      <c r="F1536">
        <v>2.1</v>
      </c>
      <c r="G1536">
        <v>16531</v>
      </c>
      <c r="H1536" t="s">
        <v>10</v>
      </c>
    </row>
    <row r="1537" spans="1:8" x14ac:dyDescent="0.3">
      <c r="A1537">
        <v>544418</v>
      </c>
      <c r="B1537">
        <v>22992</v>
      </c>
      <c r="C1537" t="s">
        <v>4263</v>
      </c>
      <c r="D1537">
        <v>1</v>
      </c>
      <c r="E1537" s="1">
        <v>40592.635416666664</v>
      </c>
      <c r="F1537">
        <v>1.95</v>
      </c>
      <c r="H1537" t="s">
        <v>10</v>
      </c>
    </row>
    <row r="1538" spans="1:8" x14ac:dyDescent="0.3">
      <c r="A1538" t="s">
        <v>4286</v>
      </c>
      <c r="B1538" t="s">
        <v>1429</v>
      </c>
      <c r="C1538" t="s">
        <v>1430</v>
      </c>
      <c r="D1538">
        <v>-1</v>
      </c>
      <c r="E1538" s="1">
        <v>40592.654166666667</v>
      </c>
      <c r="F1538">
        <v>5.95</v>
      </c>
      <c r="G1538">
        <v>17612</v>
      </c>
      <c r="H1538" t="s">
        <v>10</v>
      </c>
    </row>
    <row r="1539" spans="1:8" x14ac:dyDescent="0.3">
      <c r="A1539">
        <v>544431</v>
      </c>
      <c r="B1539">
        <v>22991</v>
      </c>
      <c r="C1539" t="s">
        <v>4262</v>
      </c>
      <c r="D1539">
        <v>1</v>
      </c>
      <c r="E1539" s="1">
        <v>40592.65902777778</v>
      </c>
      <c r="F1539">
        <v>1.95</v>
      </c>
      <c r="H1539" t="s">
        <v>10</v>
      </c>
    </row>
    <row r="1540" spans="1:8" x14ac:dyDescent="0.3">
      <c r="A1540">
        <v>544438</v>
      </c>
      <c r="B1540" t="s">
        <v>4296</v>
      </c>
      <c r="C1540" t="s">
        <v>4297</v>
      </c>
      <c r="D1540">
        <v>1</v>
      </c>
      <c r="E1540" s="1">
        <v>40592.724999999999</v>
      </c>
      <c r="F1540">
        <v>0.85</v>
      </c>
      <c r="H1540" t="s">
        <v>10</v>
      </c>
    </row>
    <row r="1541" spans="1:8" x14ac:dyDescent="0.3">
      <c r="A1541">
        <v>544454</v>
      </c>
      <c r="B1541">
        <v>21818</v>
      </c>
      <c r="C1541" t="s">
        <v>4074</v>
      </c>
      <c r="D1541">
        <v>36</v>
      </c>
      <c r="E1541" s="1">
        <v>40594.550694444442</v>
      </c>
      <c r="F1541">
        <v>0.85</v>
      </c>
      <c r="G1541">
        <v>13301</v>
      </c>
      <c r="H1541" t="s">
        <v>10</v>
      </c>
    </row>
    <row r="1542" spans="1:8" x14ac:dyDescent="0.3">
      <c r="A1542">
        <v>544455</v>
      </c>
      <c r="B1542" t="s">
        <v>2249</v>
      </c>
      <c r="C1542" t="s">
        <v>2250</v>
      </c>
      <c r="D1542">
        <v>12</v>
      </c>
      <c r="E1542" s="1">
        <v>40594.554166666669</v>
      </c>
      <c r="F1542">
        <v>1.25</v>
      </c>
      <c r="G1542">
        <v>13097</v>
      </c>
      <c r="H1542" t="s">
        <v>10</v>
      </c>
    </row>
    <row r="1543" spans="1:8" x14ac:dyDescent="0.3">
      <c r="A1543">
        <v>544459</v>
      </c>
      <c r="B1543">
        <v>22665</v>
      </c>
      <c r="C1543" t="s">
        <v>786</v>
      </c>
      <c r="D1543">
        <v>4</v>
      </c>
      <c r="E1543" s="1">
        <v>40594.577777777777</v>
      </c>
      <c r="F1543">
        <v>2.95</v>
      </c>
      <c r="G1543">
        <v>17838</v>
      </c>
      <c r="H1543" t="s">
        <v>10</v>
      </c>
    </row>
    <row r="1544" spans="1:8" x14ac:dyDescent="0.3">
      <c r="A1544">
        <v>544462</v>
      </c>
      <c r="B1544">
        <v>22081</v>
      </c>
      <c r="C1544" t="s">
        <v>887</v>
      </c>
      <c r="D1544">
        <v>2</v>
      </c>
      <c r="E1544" s="1">
        <v>40594.597916666666</v>
      </c>
      <c r="F1544">
        <v>1.65</v>
      </c>
      <c r="G1544">
        <v>17050</v>
      </c>
      <c r="H1544" t="s">
        <v>10</v>
      </c>
    </row>
    <row r="1545" spans="1:8" x14ac:dyDescent="0.3">
      <c r="A1545">
        <v>544463</v>
      </c>
      <c r="B1545" t="s">
        <v>1452</v>
      </c>
      <c r="C1545" t="s">
        <v>1453</v>
      </c>
      <c r="D1545">
        <v>1</v>
      </c>
      <c r="E1545" s="1">
        <v>40594.604861111111</v>
      </c>
      <c r="F1545">
        <v>4.25</v>
      </c>
      <c r="G1545">
        <v>12988</v>
      </c>
      <c r="H1545" t="s">
        <v>10</v>
      </c>
    </row>
    <row r="1546" spans="1:8" x14ac:dyDescent="0.3">
      <c r="A1546">
        <v>544466</v>
      </c>
      <c r="B1546">
        <v>21425</v>
      </c>
      <c r="C1546" t="s">
        <v>3293</v>
      </c>
      <c r="D1546">
        <v>1</v>
      </c>
      <c r="E1546" s="1">
        <v>40594.654861111114</v>
      </c>
      <c r="F1546">
        <v>2.95</v>
      </c>
      <c r="G1546">
        <v>14606</v>
      </c>
      <c r="H1546" t="s">
        <v>10</v>
      </c>
    </row>
    <row r="1547" spans="1:8" x14ac:dyDescent="0.3">
      <c r="A1547">
        <v>544477</v>
      </c>
      <c r="B1547">
        <v>22779</v>
      </c>
      <c r="C1547" t="s">
        <v>173</v>
      </c>
      <c r="D1547">
        <v>48</v>
      </c>
      <c r="E1547" s="1">
        <v>40595.421527777777</v>
      </c>
      <c r="F1547">
        <v>3.37</v>
      </c>
      <c r="G1547">
        <v>16029</v>
      </c>
      <c r="H1547" t="s">
        <v>10</v>
      </c>
    </row>
    <row r="1548" spans="1:8" x14ac:dyDescent="0.3">
      <c r="A1548">
        <v>544483</v>
      </c>
      <c r="B1548">
        <v>22993</v>
      </c>
      <c r="C1548" t="s">
        <v>4254</v>
      </c>
      <c r="D1548">
        <v>72</v>
      </c>
      <c r="E1548" s="1">
        <v>40595.453472222223</v>
      </c>
      <c r="F1548">
        <v>1.06</v>
      </c>
      <c r="G1548">
        <v>12524</v>
      </c>
      <c r="H1548" t="s">
        <v>709</v>
      </c>
    </row>
    <row r="1549" spans="1:8" x14ac:dyDescent="0.3">
      <c r="A1549">
        <v>544572</v>
      </c>
      <c r="B1549">
        <v>22920</v>
      </c>
      <c r="C1549" t="s">
        <v>635</v>
      </c>
      <c r="D1549">
        <v>12</v>
      </c>
      <c r="E1549" s="1">
        <v>40595.556250000001</v>
      </c>
      <c r="F1549">
        <v>0.65</v>
      </c>
      <c r="G1549">
        <v>14639</v>
      </c>
      <c r="H1549" t="s">
        <v>10</v>
      </c>
    </row>
    <row r="1550" spans="1:8" x14ac:dyDescent="0.3">
      <c r="A1550">
        <v>544574</v>
      </c>
      <c r="B1550">
        <v>22128</v>
      </c>
      <c r="C1550" t="s">
        <v>229</v>
      </c>
      <c r="D1550">
        <v>12</v>
      </c>
      <c r="E1550" s="1">
        <v>40595.57708333333</v>
      </c>
      <c r="F1550">
        <v>1.25</v>
      </c>
      <c r="G1550">
        <v>12365</v>
      </c>
      <c r="H1550" t="s">
        <v>3163</v>
      </c>
    </row>
    <row r="1551" spans="1:8" x14ac:dyDescent="0.3">
      <c r="A1551">
        <v>544598</v>
      </c>
      <c r="B1551" t="s">
        <v>3810</v>
      </c>
      <c r="C1551" t="s">
        <v>3811</v>
      </c>
      <c r="D1551">
        <v>1</v>
      </c>
      <c r="E1551" s="1">
        <v>40595.756944444445</v>
      </c>
      <c r="F1551">
        <v>8.2899999999999991</v>
      </c>
      <c r="H1551" t="s">
        <v>10</v>
      </c>
    </row>
    <row r="1552" spans="1:8" x14ac:dyDescent="0.3">
      <c r="A1552">
        <v>544633</v>
      </c>
      <c r="B1552">
        <v>22805</v>
      </c>
      <c r="C1552" t="s">
        <v>320</v>
      </c>
      <c r="D1552">
        <v>4</v>
      </c>
      <c r="E1552" s="1">
        <v>40596.457638888889</v>
      </c>
      <c r="F1552">
        <v>1.25</v>
      </c>
      <c r="G1552">
        <v>17315</v>
      </c>
      <c r="H1552" t="s">
        <v>10</v>
      </c>
    </row>
    <row r="1553" spans="1:8" x14ac:dyDescent="0.3">
      <c r="A1553">
        <v>544634</v>
      </c>
      <c r="B1553" t="s">
        <v>515</v>
      </c>
      <c r="C1553" t="s">
        <v>516</v>
      </c>
      <c r="D1553">
        <v>1</v>
      </c>
      <c r="E1553" s="1">
        <v>40596.459722222222</v>
      </c>
      <c r="F1553">
        <v>2.5499999999999998</v>
      </c>
      <c r="G1553">
        <v>17994</v>
      </c>
      <c r="H1553" t="s">
        <v>10</v>
      </c>
    </row>
    <row r="1554" spans="1:8" x14ac:dyDescent="0.3">
      <c r="A1554">
        <v>544638</v>
      </c>
      <c r="B1554">
        <v>22996</v>
      </c>
      <c r="C1554" t="s">
        <v>4267</v>
      </c>
      <c r="D1554">
        <v>24</v>
      </c>
      <c r="E1554" s="1">
        <v>40596.481249999997</v>
      </c>
      <c r="F1554">
        <v>0.42</v>
      </c>
      <c r="G1554">
        <v>14688</v>
      </c>
      <c r="H1554" t="s">
        <v>10</v>
      </c>
    </row>
    <row r="1555" spans="1:8" x14ac:dyDescent="0.3">
      <c r="A1555">
        <v>544642</v>
      </c>
      <c r="B1555">
        <v>22743</v>
      </c>
      <c r="C1555" t="s">
        <v>725</v>
      </c>
      <c r="D1555">
        <v>4</v>
      </c>
      <c r="E1555" s="1">
        <v>40596.486805555556</v>
      </c>
      <c r="F1555">
        <v>2.95</v>
      </c>
      <c r="G1555">
        <v>17811</v>
      </c>
      <c r="H1555" t="s">
        <v>10</v>
      </c>
    </row>
    <row r="1556" spans="1:8" x14ac:dyDescent="0.3">
      <c r="A1556">
        <v>544644</v>
      </c>
      <c r="B1556">
        <v>22185</v>
      </c>
      <c r="C1556" t="s">
        <v>746</v>
      </c>
      <c r="D1556">
        <v>36</v>
      </c>
      <c r="E1556" s="1">
        <v>40596.490277777775</v>
      </c>
      <c r="F1556">
        <v>1.45</v>
      </c>
      <c r="G1556">
        <v>17002</v>
      </c>
      <c r="H1556" t="s">
        <v>10</v>
      </c>
    </row>
    <row r="1557" spans="1:8" x14ac:dyDescent="0.3">
      <c r="A1557">
        <v>544645</v>
      </c>
      <c r="B1557">
        <v>22324</v>
      </c>
      <c r="C1557" t="s">
        <v>1351</v>
      </c>
      <c r="D1557">
        <v>24</v>
      </c>
      <c r="E1557" s="1">
        <v>40596.498611111114</v>
      </c>
      <c r="F1557">
        <v>1.95</v>
      </c>
      <c r="G1557">
        <v>16843</v>
      </c>
      <c r="H1557" t="s">
        <v>10</v>
      </c>
    </row>
    <row r="1558" spans="1:8" x14ac:dyDescent="0.3">
      <c r="A1558">
        <v>544647</v>
      </c>
      <c r="B1558" t="s">
        <v>1100</v>
      </c>
      <c r="C1558" t="s">
        <v>1101</v>
      </c>
      <c r="D1558">
        <v>96</v>
      </c>
      <c r="E1558" s="1">
        <v>40596.509027777778</v>
      </c>
      <c r="F1558">
        <v>0.85</v>
      </c>
      <c r="G1558">
        <v>14060</v>
      </c>
      <c r="H1558" t="s">
        <v>10</v>
      </c>
    </row>
    <row r="1559" spans="1:8" x14ac:dyDescent="0.3">
      <c r="A1559">
        <v>544652</v>
      </c>
      <c r="B1559">
        <v>22089</v>
      </c>
      <c r="C1559" t="s">
        <v>1780</v>
      </c>
      <c r="D1559">
        <v>40</v>
      </c>
      <c r="E1559" s="1">
        <v>40596.536805555559</v>
      </c>
      <c r="F1559">
        <v>2.5499999999999998</v>
      </c>
      <c r="G1559">
        <v>13694</v>
      </c>
      <c r="H1559" t="s">
        <v>10</v>
      </c>
    </row>
    <row r="1560" spans="1:8" x14ac:dyDescent="0.3">
      <c r="A1560" t="s">
        <v>4343</v>
      </c>
      <c r="B1560">
        <v>85065</v>
      </c>
      <c r="C1560" t="s">
        <v>4344</v>
      </c>
      <c r="D1560">
        <v>-1</v>
      </c>
      <c r="E1560" s="1">
        <v>40596.538194444445</v>
      </c>
      <c r="F1560">
        <v>12.75</v>
      </c>
      <c r="G1560">
        <v>13113</v>
      </c>
      <c r="H1560" t="s">
        <v>10</v>
      </c>
    </row>
    <row r="1561" spans="1:8" x14ac:dyDescent="0.3">
      <c r="A1561">
        <v>544670</v>
      </c>
      <c r="B1561">
        <v>22283</v>
      </c>
      <c r="C1561" t="s">
        <v>1347</v>
      </c>
      <c r="D1561">
        <v>2</v>
      </c>
      <c r="E1561" s="1">
        <v>40596.640277777777</v>
      </c>
      <c r="F1561">
        <v>7.95</v>
      </c>
      <c r="G1561">
        <v>16161</v>
      </c>
      <c r="H1561" t="s">
        <v>10</v>
      </c>
    </row>
    <row r="1562" spans="1:8" x14ac:dyDescent="0.3">
      <c r="A1562" t="s">
        <v>4347</v>
      </c>
      <c r="B1562">
        <v>22320</v>
      </c>
      <c r="C1562" t="s">
        <v>1619</v>
      </c>
      <c r="D1562">
        <v>-3</v>
      </c>
      <c r="E1562" s="1">
        <v>40596.640277777777</v>
      </c>
      <c r="F1562">
        <v>5.95</v>
      </c>
      <c r="G1562">
        <v>18055</v>
      </c>
      <c r="H1562" t="s">
        <v>10</v>
      </c>
    </row>
    <row r="1563" spans="1:8" x14ac:dyDescent="0.3">
      <c r="A1563">
        <v>544675</v>
      </c>
      <c r="B1563">
        <v>22683</v>
      </c>
      <c r="C1563" t="s">
        <v>2434</v>
      </c>
      <c r="D1563">
        <v>5</v>
      </c>
      <c r="E1563" s="1">
        <v>40596.665972222225</v>
      </c>
      <c r="F1563">
        <v>1.25</v>
      </c>
      <c r="G1563">
        <v>16011</v>
      </c>
      <c r="H1563" t="s">
        <v>10</v>
      </c>
    </row>
    <row r="1564" spans="1:8" x14ac:dyDescent="0.3">
      <c r="A1564">
        <v>544676</v>
      </c>
      <c r="B1564">
        <v>22953</v>
      </c>
      <c r="C1564" t="s">
        <v>1182</v>
      </c>
      <c r="D1564">
        <v>1</v>
      </c>
      <c r="E1564" s="1">
        <v>40596.668749999997</v>
      </c>
      <c r="F1564">
        <v>1.25</v>
      </c>
      <c r="G1564">
        <v>17841</v>
      </c>
      <c r="H1564" t="s">
        <v>10</v>
      </c>
    </row>
    <row r="1565" spans="1:8" x14ac:dyDescent="0.3">
      <c r="A1565">
        <v>544692</v>
      </c>
      <c r="B1565">
        <v>22129</v>
      </c>
      <c r="C1565" t="s">
        <v>2217</v>
      </c>
      <c r="D1565">
        <v>24</v>
      </c>
      <c r="E1565" s="1">
        <v>40597.384722222225</v>
      </c>
      <c r="F1565">
        <v>0.85</v>
      </c>
      <c r="G1565">
        <v>17499</v>
      </c>
      <c r="H1565" t="s">
        <v>10</v>
      </c>
    </row>
    <row r="1566" spans="1:8" x14ac:dyDescent="0.3">
      <c r="A1566">
        <v>544697</v>
      </c>
      <c r="B1566" t="s">
        <v>1384</v>
      </c>
      <c r="C1566" t="s">
        <v>1385</v>
      </c>
      <c r="D1566">
        <v>4</v>
      </c>
      <c r="E1566" s="1">
        <v>40597.405555555553</v>
      </c>
      <c r="F1566">
        <v>5.95</v>
      </c>
      <c r="G1566">
        <v>13453</v>
      </c>
      <c r="H1566" t="s">
        <v>10</v>
      </c>
    </row>
    <row r="1567" spans="1:8" x14ac:dyDescent="0.3">
      <c r="A1567">
        <v>544717</v>
      </c>
      <c r="B1567">
        <v>22431</v>
      </c>
      <c r="C1567" t="s">
        <v>1562</v>
      </c>
      <c r="D1567">
        <v>12</v>
      </c>
      <c r="E1567" s="1">
        <v>40597.447222222225</v>
      </c>
      <c r="F1567">
        <v>1.95</v>
      </c>
      <c r="G1567">
        <v>18172</v>
      </c>
      <c r="H1567" t="s">
        <v>10</v>
      </c>
    </row>
    <row r="1568" spans="1:8" x14ac:dyDescent="0.3">
      <c r="A1568">
        <v>544771</v>
      </c>
      <c r="B1568">
        <v>22361</v>
      </c>
      <c r="C1568" t="s">
        <v>912</v>
      </c>
      <c r="D1568">
        <v>1</v>
      </c>
      <c r="E1568" s="1">
        <v>40597.466666666667</v>
      </c>
      <c r="F1568">
        <v>5.79</v>
      </c>
      <c r="H1568" t="s">
        <v>10</v>
      </c>
    </row>
    <row r="1569" spans="1:8" x14ac:dyDescent="0.3">
      <c r="A1569">
        <v>544778</v>
      </c>
      <c r="B1569">
        <v>22691</v>
      </c>
      <c r="C1569" t="s">
        <v>2437</v>
      </c>
      <c r="D1569">
        <v>1</v>
      </c>
      <c r="E1569" s="1">
        <v>40597.502083333333</v>
      </c>
      <c r="F1569">
        <v>7.95</v>
      </c>
      <c r="G1569">
        <v>14978</v>
      </c>
      <c r="H1569" t="s">
        <v>10</v>
      </c>
    </row>
    <row r="1570" spans="1:8" x14ac:dyDescent="0.3">
      <c r="A1570">
        <v>544788</v>
      </c>
      <c r="B1570">
        <v>21498</v>
      </c>
      <c r="C1570" t="s">
        <v>754</v>
      </c>
      <c r="D1570">
        <v>25</v>
      </c>
      <c r="E1570" s="1">
        <v>40597.512499999997</v>
      </c>
      <c r="F1570">
        <v>0.42</v>
      </c>
      <c r="G1570">
        <v>13089</v>
      </c>
      <c r="H1570" t="s">
        <v>10</v>
      </c>
    </row>
    <row r="1571" spans="1:8" x14ac:dyDescent="0.3">
      <c r="A1571">
        <v>544791</v>
      </c>
      <c r="B1571">
        <v>20931</v>
      </c>
      <c r="C1571" t="s">
        <v>1303</v>
      </c>
      <c r="D1571">
        <v>4</v>
      </c>
      <c r="E1571" s="1">
        <v>40597.522916666669</v>
      </c>
      <c r="F1571">
        <v>3.75</v>
      </c>
      <c r="G1571">
        <v>14289</v>
      </c>
      <c r="H1571" t="s">
        <v>10</v>
      </c>
    </row>
    <row r="1572" spans="1:8" x14ac:dyDescent="0.3">
      <c r="A1572">
        <v>544795</v>
      </c>
      <c r="B1572">
        <v>22983</v>
      </c>
      <c r="C1572" t="s">
        <v>611</v>
      </c>
      <c r="D1572">
        <v>24</v>
      </c>
      <c r="E1572" s="1">
        <v>40597.556250000001</v>
      </c>
      <c r="F1572">
        <v>0.42</v>
      </c>
      <c r="G1572">
        <v>15858</v>
      </c>
      <c r="H1572" t="s">
        <v>10</v>
      </c>
    </row>
    <row r="1573" spans="1:8" x14ac:dyDescent="0.3">
      <c r="A1573">
        <v>544803</v>
      </c>
      <c r="B1573">
        <v>21459</v>
      </c>
      <c r="C1573" t="s">
        <v>3773</v>
      </c>
      <c r="D1573">
        <v>2</v>
      </c>
      <c r="E1573" s="1">
        <v>40597.603472222225</v>
      </c>
      <c r="F1573">
        <v>1.95</v>
      </c>
      <c r="G1573">
        <v>14606</v>
      </c>
      <c r="H1573" t="s">
        <v>10</v>
      </c>
    </row>
    <row r="1574" spans="1:8" x14ac:dyDescent="0.3">
      <c r="A1574">
        <v>544808</v>
      </c>
      <c r="B1574" t="s">
        <v>1927</v>
      </c>
      <c r="C1574" t="s">
        <v>1928</v>
      </c>
      <c r="D1574">
        <v>5</v>
      </c>
      <c r="E1574" s="1">
        <v>40597.632638888892</v>
      </c>
      <c r="F1574">
        <v>1.25</v>
      </c>
      <c r="G1574">
        <v>14562</v>
      </c>
      <c r="H1574" t="s">
        <v>10</v>
      </c>
    </row>
    <row r="1575" spans="1:8" x14ac:dyDescent="0.3">
      <c r="A1575">
        <v>544815</v>
      </c>
      <c r="B1575">
        <v>22421</v>
      </c>
      <c r="C1575" t="s">
        <v>1265</v>
      </c>
      <c r="D1575">
        <v>12</v>
      </c>
      <c r="E1575" s="1">
        <v>40597.692361111112</v>
      </c>
      <c r="F1575">
        <v>0.42</v>
      </c>
      <c r="G1575">
        <v>17171</v>
      </c>
      <c r="H1575" t="s">
        <v>10</v>
      </c>
    </row>
    <row r="1576" spans="1:8" x14ac:dyDescent="0.3">
      <c r="A1576">
        <v>544818</v>
      </c>
      <c r="B1576">
        <v>22893</v>
      </c>
      <c r="C1576" t="s">
        <v>1638</v>
      </c>
      <c r="D1576">
        <v>48</v>
      </c>
      <c r="E1576" s="1">
        <v>40597.697916666664</v>
      </c>
      <c r="F1576">
        <v>0.42</v>
      </c>
      <c r="G1576">
        <v>12437</v>
      </c>
      <c r="H1576" t="s">
        <v>40</v>
      </c>
    </row>
    <row r="1577" spans="1:8" x14ac:dyDescent="0.3">
      <c r="A1577">
        <v>544825</v>
      </c>
      <c r="B1577">
        <v>22276</v>
      </c>
      <c r="C1577" t="s">
        <v>900</v>
      </c>
      <c r="D1577">
        <v>6</v>
      </c>
      <c r="E1577" s="1">
        <v>40598.397222222222</v>
      </c>
      <c r="F1577">
        <v>2.5499999999999998</v>
      </c>
      <c r="G1577">
        <v>15606</v>
      </c>
      <c r="H1577" t="s">
        <v>10</v>
      </c>
    </row>
    <row r="1578" spans="1:8" x14ac:dyDescent="0.3">
      <c r="A1578" t="s">
        <v>4358</v>
      </c>
      <c r="B1578">
        <v>22221</v>
      </c>
      <c r="C1578" t="s">
        <v>2325</v>
      </c>
      <c r="D1578">
        <v>-1</v>
      </c>
      <c r="E1578" s="1">
        <v>40598.40625</v>
      </c>
      <c r="F1578">
        <v>9.9499999999999993</v>
      </c>
      <c r="G1578">
        <v>17147</v>
      </c>
      <c r="H1578" t="s">
        <v>10</v>
      </c>
    </row>
    <row r="1579" spans="1:8" x14ac:dyDescent="0.3">
      <c r="A1579" t="s">
        <v>4361</v>
      </c>
      <c r="B1579">
        <v>22057</v>
      </c>
      <c r="C1579" t="s">
        <v>2705</v>
      </c>
      <c r="D1579">
        <v>-3</v>
      </c>
      <c r="E1579" s="1">
        <v>40598.415972222225</v>
      </c>
      <c r="F1579">
        <v>1.49</v>
      </c>
      <c r="G1579">
        <v>13118</v>
      </c>
      <c r="H1579" t="s">
        <v>10</v>
      </c>
    </row>
    <row r="1580" spans="1:8" x14ac:dyDescent="0.3">
      <c r="A1580">
        <v>544916</v>
      </c>
      <c r="B1580">
        <v>22994</v>
      </c>
      <c r="C1580" t="s">
        <v>4260</v>
      </c>
      <c r="D1580">
        <v>10</v>
      </c>
      <c r="E1580" s="1">
        <v>40598.654166666667</v>
      </c>
      <c r="F1580">
        <v>0.42</v>
      </c>
      <c r="G1580">
        <v>17377</v>
      </c>
      <c r="H1580" t="s">
        <v>10</v>
      </c>
    </row>
    <row r="1581" spans="1:8" x14ac:dyDescent="0.3">
      <c r="A1581">
        <v>544918</v>
      </c>
      <c r="B1581">
        <v>22799</v>
      </c>
      <c r="C1581" t="s">
        <v>2133</v>
      </c>
      <c r="D1581">
        <v>2</v>
      </c>
      <c r="E1581" s="1">
        <v>40598.6875</v>
      </c>
      <c r="F1581">
        <v>8.5</v>
      </c>
      <c r="G1581">
        <v>13081</v>
      </c>
      <c r="H1581" t="s">
        <v>10</v>
      </c>
    </row>
    <row r="1582" spans="1:8" x14ac:dyDescent="0.3">
      <c r="A1582">
        <v>544924</v>
      </c>
      <c r="B1582">
        <v>21378</v>
      </c>
      <c r="C1582" t="s">
        <v>3010</v>
      </c>
      <c r="D1582">
        <v>6</v>
      </c>
      <c r="E1582" s="1">
        <v>40598.720833333333</v>
      </c>
      <c r="F1582">
        <v>1.65</v>
      </c>
      <c r="G1582">
        <v>13851</v>
      </c>
      <c r="H1582" t="s">
        <v>10</v>
      </c>
    </row>
    <row r="1583" spans="1:8" x14ac:dyDescent="0.3">
      <c r="A1583">
        <v>544931</v>
      </c>
      <c r="B1583">
        <v>21680</v>
      </c>
      <c r="C1583" t="s">
        <v>2507</v>
      </c>
      <c r="D1583">
        <v>12</v>
      </c>
      <c r="E1583" s="1">
        <v>40598.790972222225</v>
      </c>
      <c r="F1583">
        <v>0.85</v>
      </c>
      <c r="G1583">
        <v>13501</v>
      </c>
      <c r="H1583" t="s">
        <v>1836</v>
      </c>
    </row>
    <row r="1584" spans="1:8" x14ac:dyDescent="0.3">
      <c r="A1584">
        <v>544934</v>
      </c>
      <c r="B1584">
        <v>21890</v>
      </c>
      <c r="C1584" t="s">
        <v>488</v>
      </c>
      <c r="D1584">
        <v>6</v>
      </c>
      <c r="E1584" s="1">
        <v>40599.375694444447</v>
      </c>
      <c r="F1584">
        <v>2.95</v>
      </c>
      <c r="G1584">
        <v>13345</v>
      </c>
      <c r="H1584" t="s">
        <v>10</v>
      </c>
    </row>
    <row r="1585" spans="1:8" x14ac:dyDescent="0.3">
      <c r="A1585">
        <v>544945</v>
      </c>
      <c r="B1585">
        <v>21586</v>
      </c>
      <c r="C1585" t="s">
        <v>522</v>
      </c>
      <c r="D1585">
        <v>12</v>
      </c>
      <c r="E1585" s="1">
        <v>40599.453472222223</v>
      </c>
      <c r="F1585">
        <v>2.5499999999999998</v>
      </c>
      <c r="G1585">
        <v>17735</v>
      </c>
      <c r="H1585" t="s">
        <v>10</v>
      </c>
    </row>
    <row r="1586" spans="1:8" x14ac:dyDescent="0.3">
      <c r="A1586">
        <v>544996</v>
      </c>
      <c r="B1586">
        <v>21456</v>
      </c>
      <c r="C1586" t="s">
        <v>3894</v>
      </c>
      <c r="D1586">
        <v>12</v>
      </c>
      <c r="E1586" s="1">
        <v>40599.495138888888</v>
      </c>
      <c r="F1586">
        <v>1.25</v>
      </c>
      <c r="G1586">
        <v>12474</v>
      </c>
      <c r="H1586" t="s">
        <v>709</v>
      </c>
    </row>
    <row r="1587" spans="1:8" x14ac:dyDescent="0.3">
      <c r="A1587">
        <v>545001</v>
      </c>
      <c r="B1587">
        <v>21577</v>
      </c>
      <c r="C1587" t="s">
        <v>597</v>
      </c>
      <c r="D1587">
        <v>6</v>
      </c>
      <c r="E1587" s="1">
        <v>40599.527777777781</v>
      </c>
      <c r="F1587">
        <v>2.25</v>
      </c>
      <c r="G1587">
        <v>16841</v>
      </c>
      <c r="H1587" t="s">
        <v>10</v>
      </c>
    </row>
    <row r="1588" spans="1:8" x14ac:dyDescent="0.3">
      <c r="A1588">
        <v>545011</v>
      </c>
      <c r="B1588" t="s">
        <v>1402</v>
      </c>
      <c r="C1588" t="s">
        <v>1403</v>
      </c>
      <c r="D1588">
        <v>2</v>
      </c>
      <c r="E1588" s="1">
        <v>40599.545138888891</v>
      </c>
      <c r="F1588">
        <v>5.45</v>
      </c>
      <c r="G1588">
        <v>13666</v>
      </c>
      <c r="H1588" t="s">
        <v>10</v>
      </c>
    </row>
    <row r="1589" spans="1:8" x14ac:dyDescent="0.3">
      <c r="A1589">
        <v>545027</v>
      </c>
      <c r="B1589">
        <v>21426</v>
      </c>
      <c r="C1589" t="s">
        <v>1766</v>
      </c>
      <c r="D1589">
        <v>1</v>
      </c>
      <c r="E1589" s="1">
        <v>40599.624305555553</v>
      </c>
      <c r="F1589">
        <v>4.96</v>
      </c>
      <c r="H1589" t="s">
        <v>10</v>
      </c>
    </row>
    <row r="1590" spans="1:8" x14ac:dyDescent="0.3">
      <c r="A1590">
        <v>545028</v>
      </c>
      <c r="B1590">
        <v>20932</v>
      </c>
      <c r="C1590" t="s">
        <v>2920</v>
      </c>
      <c r="D1590">
        <v>4</v>
      </c>
      <c r="E1590" s="1">
        <v>40599.63958333333</v>
      </c>
      <c r="F1590">
        <v>3.75</v>
      </c>
      <c r="G1590">
        <v>13973</v>
      </c>
      <c r="H1590" t="s">
        <v>10</v>
      </c>
    </row>
    <row r="1591" spans="1:8" x14ac:dyDescent="0.3">
      <c r="A1591" t="s">
        <v>4370</v>
      </c>
      <c r="B1591">
        <v>22936</v>
      </c>
      <c r="C1591" t="s">
        <v>2712</v>
      </c>
      <c r="D1591">
        <v>-72</v>
      </c>
      <c r="E1591" s="1">
        <v>40599.68472222222</v>
      </c>
      <c r="F1591">
        <v>2.75</v>
      </c>
      <c r="G1591">
        <v>14156</v>
      </c>
      <c r="H1591" t="s">
        <v>835</v>
      </c>
    </row>
    <row r="1592" spans="1:8" x14ac:dyDescent="0.3">
      <c r="A1592">
        <v>545054</v>
      </c>
      <c r="B1592">
        <v>47481</v>
      </c>
      <c r="C1592" t="s">
        <v>2528</v>
      </c>
      <c r="D1592">
        <v>1</v>
      </c>
      <c r="E1592" s="1">
        <v>40601.52847222222</v>
      </c>
      <c r="F1592">
        <v>0.85</v>
      </c>
      <c r="G1592">
        <v>14472</v>
      </c>
      <c r="H1592" t="s">
        <v>10</v>
      </c>
    </row>
    <row r="1593" spans="1:8" x14ac:dyDescent="0.3">
      <c r="A1593" t="s">
        <v>4374</v>
      </c>
      <c r="B1593" t="s">
        <v>1998</v>
      </c>
      <c r="C1593" t="s">
        <v>1999</v>
      </c>
      <c r="D1593">
        <v>-11</v>
      </c>
      <c r="E1593" s="1">
        <v>40601.629861111112</v>
      </c>
      <c r="F1593">
        <v>2.95</v>
      </c>
      <c r="G1593">
        <v>14157</v>
      </c>
      <c r="H1593" t="s">
        <v>10</v>
      </c>
    </row>
    <row r="1594" spans="1:8" x14ac:dyDescent="0.3">
      <c r="A1594">
        <v>545071</v>
      </c>
      <c r="B1594">
        <v>21507</v>
      </c>
      <c r="C1594" t="s">
        <v>1156</v>
      </c>
      <c r="D1594">
        <v>12</v>
      </c>
      <c r="E1594" s="1">
        <v>40601.665972222225</v>
      </c>
      <c r="F1594">
        <v>0.42</v>
      </c>
      <c r="G1594">
        <v>15996</v>
      </c>
      <c r="H1594" t="s">
        <v>10</v>
      </c>
    </row>
    <row r="1595" spans="1:8" x14ac:dyDescent="0.3">
      <c r="A1595">
        <v>545080</v>
      </c>
      <c r="B1595">
        <v>22998</v>
      </c>
      <c r="C1595" t="s">
        <v>4261</v>
      </c>
      <c r="D1595">
        <v>24</v>
      </c>
      <c r="E1595" s="1">
        <v>40602.439583333333</v>
      </c>
      <c r="F1595">
        <v>0.42</v>
      </c>
      <c r="G1595">
        <v>13004</v>
      </c>
      <c r="H1595" t="s">
        <v>10</v>
      </c>
    </row>
    <row r="1596" spans="1:8" x14ac:dyDescent="0.3">
      <c r="A1596">
        <v>545084</v>
      </c>
      <c r="B1596">
        <v>21829</v>
      </c>
      <c r="C1596" t="s">
        <v>1980</v>
      </c>
      <c r="D1596">
        <v>72</v>
      </c>
      <c r="E1596" s="1">
        <v>40602.454861111109</v>
      </c>
      <c r="F1596">
        <v>0.21</v>
      </c>
      <c r="G1596">
        <v>12458</v>
      </c>
      <c r="H1596" t="s">
        <v>1836</v>
      </c>
    </row>
    <row r="1597" spans="1:8" x14ac:dyDescent="0.3">
      <c r="A1597">
        <v>545103</v>
      </c>
      <c r="B1597">
        <v>22498</v>
      </c>
      <c r="C1597" t="s">
        <v>2584</v>
      </c>
      <c r="D1597">
        <v>2</v>
      </c>
      <c r="E1597" s="1">
        <v>40602.497916666667</v>
      </c>
      <c r="F1597">
        <v>5.95</v>
      </c>
      <c r="G1597">
        <v>15039</v>
      </c>
      <c r="H1597" t="s">
        <v>10</v>
      </c>
    </row>
    <row r="1598" spans="1:8" x14ac:dyDescent="0.3">
      <c r="A1598">
        <v>545148</v>
      </c>
      <c r="B1598">
        <v>22294</v>
      </c>
      <c r="C1598" t="s">
        <v>512</v>
      </c>
      <c r="D1598">
        <v>24</v>
      </c>
      <c r="E1598" s="1">
        <v>40602.509722222225</v>
      </c>
      <c r="F1598">
        <v>1.25</v>
      </c>
      <c r="G1598">
        <v>13675</v>
      </c>
      <c r="H1598" t="s">
        <v>10</v>
      </c>
    </row>
    <row r="1599" spans="1:8" x14ac:dyDescent="0.3">
      <c r="A1599">
        <v>545155</v>
      </c>
      <c r="B1599" t="s">
        <v>2078</v>
      </c>
      <c r="C1599" t="s">
        <v>2079</v>
      </c>
      <c r="D1599">
        <v>1</v>
      </c>
      <c r="E1599" s="1">
        <v>40602.559027777781</v>
      </c>
      <c r="F1599">
        <v>3.75</v>
      </c>
      <c r="G1599">
        <v>14527</v>
      </c>
      <c r="H1599" t="s">
        <v>10</v>
      </c>
    </row>
    <row r="1600" spans="1:8" x14ac:dyDescent="0.3">
      <c r="A1600">
        <v>545161</v>
      </c>
      <c r="B1600">
        <v>71279</v>
      </c>
      <c r="C1600" t="s">
        <v>2160</v>
      </c>
      <c r="D1600">
        <v>6</v>
      </c>
      <c r="E1600" s="1">
        <v>40602.56527777778</v>
      </c>
      <c r="F1600">
        <v>2.95</v>
      </c>
      <c r="G1600">
        <v>16187</v>
      </c>
      <c r="H1600" t="s">
        <v>10</v>
      </c>
    </row>
    <row r="1601" spans="1:8" x14ac:dyDescent="0.3">
      <c r="A1601">
        <v>545166</v>
      </c>
      <c r="B1601">
        <v>84847</v>
      </c>
      <c r="C1601" t="s">
        <v>3977</v>
      </c>
      <c r="D1601">
        <v>1</v>
      </c>
      <c r="E1601" s="1">
        <v>40602.585416666669</v>
      </c>
      <c r="F1601">
        <v>3.75</v>
      </c>
      <c r="G1601">
        <v>17027</v>
      </c>
      <c r="H1601" t="s">
        <v>10</v>
      </c>
    </row>
    <row r="1602" spans="1:8" x14ac:dyDescent="0.3">
      <c r="A1602">
        <v>545186</v>
      </c>
      <c r="B1602">
        <v>22597</v>
      </c>
      <c r="C1602" t="s">
        <v>3909</v>
      </c>
      <c r="D1602">
        <v>2</v>
      </c>
      <c r="E1602" s="1">
        <v>40602.628472222219</v>
      </c>
      <c r="F1602">
        <v>0.85</v>
      </c>
      <c r="G1602">
        <v>17841</v>
      </c>
      <c r="H1602" t="s">
        <v>10</v>
      </c>
    </row>
    <row r="1603" spans="1:8" x14ac:dyDescent="0.3">
      <c r="A1603">
        <v>545213</v>
      </c>
      <c r="B1603">
        <v>22321</v>
      </c>
      <c r="C1603" t="s">
        <v>456</v>
      </c>
      <c r="D1603">
        <v>12</v>
      </c>
      <c r="E1603" s="1">
        <v>40602.691666666666</v>
      </c>
      <c r="F1603">
        <v>0.85</v>
      </c>
      <c r="G1603">
        <v>16518</v>
      </c>
      <c r="H1603" t="s">
        <v>10</v>
      </c>
    </row>
    <row r="1604" spans="1:8" x14ac:dyDescent="0.3">
      <c r="A1604">
        <v>545219</v>
      </c>
      <c r="B1604">
        <v>20738</v>
      </c>
      <c r="D1604">
        <v>-36</v>
      </c>
      <c r="E1604" s="1">
        <v>40602.711111111108</v>
      </c>
      <c r="F1604">
        <v>0</v>
      </c>
      <c r="H1604" t="s">
        <v>10</v>
      </c>
    </row>
    <row r="1605" spans="1:8" x14ac:dyDescent="0.3">
      <c r="A1605">
        <v>545225</v>
      </c>
      <c r="B1605">
        <v>22219</v>
      </c>
      <c r="C1605" t="s">
        <v>359</v>
      </c>
      <c r="D1605">
        <v>24</v>
      </c>
      <c r="E1605" s="1">
        <v>40603.390277777777</v>
      </c>
      <c r="F1605">
        <v>0.85</v>
      </c>
      <c r="G1605">
        <v>12971</v>
      </c>
      <c r="H1605" t="s">
        <v>10</v>
      </c>
    </row>
    <row r="1606" spans="1:8" x14ac:dyDescent="0.3">
      <c r="A1606">
        <v>545230</v>
      </c>
      <c r="B1606">
        <v>20960</v>
      </c>
      <c r="C1606" t="s">
        <v>2036</v>
      </c>
      <c r="D1606">
        <v>1</v>
      </c>
      <c r="E1606" s="1">
        <v>40603.413194444445</v>
      </c>
      <c r="F1606">
        <v>2.46</v>
      </c>
      <c r="H1606" t="s">
        <v>10</v>
      </c>
    </row>
    <row r="1607" spans="1:8" x14ac:dyDescent="0.3">
      <c r="A1607" t="s">
        <v>4393</v>
      </c>
      <c r="B1607" t="s">
        <v>961</v>
      </c>
      <c r="C1607" t="s">
        <v>962</v>
      </c>
      <c r="D1607">
        <v>-1</v>
      </c>
      <c r="E1607" s="1">
        <v>40603.479861111111</v>
      </c>
      <c r="F1607">
        <v>1.25</v>
      </c>
      <c r="G1607">
        <v>12933</v>
      </c>
      <c r="H1607" t="s">
        <v>10</v>
      </c>
    </row>
    <row r="1608" spans="1:8" x14ac:dyDescent="0.3">
      <c r="A1608">
        <v>545289</v>
      </c>
      <c r="B1608">
        <v>22989</v>
      </c>
      <c r="C1608" t="s">
        <v>4094</v>
      </c>
      <c r="D1608">
        <v>6</v>
      </c>
      <c r="E1608" s="1">
        <v>40603.496527777781</v>
      </c>
      <c r="F1608">
        <v>3.25</v>
      </c>
      <c r="G1608">
        <v>14732</v>
      </c>
      <c r="H1608" t="s">
        <v>10</v>
      </c>
    </row>
    <row r="1609" spans="1:8" x14ac:dyDescent="0.3">
      <c r="A1609">
        <v>545290</v>
      </c>
      <c r="B1609">
        <v>46118</v>
      </c>
      <c r="C1609" t="s">
        <v>2334</v>
      </c>
      <c r="D1609">
        <v>6</v>
      </c>
      <c r="E1609" s="1">
        <v>40603.500694444447</v>
      </c>
      <c r="F1609">
        <v>0.85</v>
      </c>
      <c r="G1609">
        <v>14688</v>
      </c>
      <c r="H1609" t="s">
        <v>10</v>
      </c>
    </row>
    <row r="1610" spans="1:8" x14ac:dyDescent="0.3">
      <c r="A1610">
        <v>545305</v>
      </c>
      <c r="B1610" t="s">
        <v>1394</v>
      </c>
      <c r="C1610" t="s">
        <v>1395</v>
      </c>
      <c r="D1610">
        <v>2</v>
      </c>
      <c r="E1610" s="1">
        <v>40603.540277777778</v>
      </c>
      <c r="F1610">
        <v>16.95</v>
      </c>
      <c r="G1610">
        <v>15257</v>
      </c>
      <c r="H1610" t="s">
        <v>10</v>
      </c>
    </row>
    <row r="1611" spans="1:8" x14ac:dyDescent="0.3">
      <c r="A1611" t="s">
        <v>4397</v>
      </c>
      <c r="B1611">
        <v>22414</v>
      </c>
      <c r="C1611" t="s">
        <v>2021</v>
      </c>
      <c r="D1611">
        <v>-1</v>
      </c>
      <c r="E1611" s="1">
        <v>40603.545138888891</v>
      </c>
      <c r="F1611">
        <v>7.95</v>
      </c>
      <c r="G1611">
        <v>17027</v>
      </c>
      <c r="H1611" t="s">
        <v>10</v>
      </c>
    </row>
    <row r="1612" spans="1:8" x14ac:dyDescent="0.3">
      <c r="A1612">
        <v>545313</v>
      </c>
      <c r="B1612">
        <v>21564</v>
      </c>
      <c r="C1612" t="s">
        <v>1158</v>
      </c>
      <c r="D1612">
        <v>1</v>
      </c>
      <c r="E1612" s="1">
        <v>40603.579861111109</v>
      </c>
      <c r="F1612">
        <v>2.95</v>
      </c>
      <c r="G1612">
        <v>15953</v>
      </c>
      <c r="H1612" t="s">
        <v>10</v>
      </c>
    </row>
    <row r="1613" spans="1:8" x14ac:dyDescent="0.3">
      <c r="A1613">
        <v>545314</v>
      </c>
      <c r="B1613" t="s">
        <v>2291</v>
      </c>
      <c r="C1613" t="s">
        <v>2292</v>
      </c>
      <c r="D1613">
        <v>15</v>
      </c>
      <c r="E1613" s="1">
        <v>40603.59097222222</v>
      </c>
      <c r="F1613">
        <v>0.42</v>
      </c>
      <c r="G1613">
        <v>12866</v>
      </c>
      <c r="H1613" t="s">
        <v>2100</v>
      </c>
    </row>
    <row r="1614" spans="1:8" x14ac:dyDescent="0.3">
      <c r="A1614">
        <v>545327</v>
      </c>
      <c r="B1614">
        <v>22678</v>
      </c>
      <c r="C1614" t="s">
        <v>1188</v>
      </c>
      <c r="D1614">
        <v>2</v>
      </c>
      <c r="E1614" s="1">
        <v>40603.636111111111</v>
      </c>
      <c r="F1614">
        <v>1.25</v>
      </c>
      <c r="G1614">
        <v>13166</v>
      </c>
      <c r="H1614" t="s">
        <v>10</v>
      </c>
    </row>
    <row r="1615" spans="1:8" x14ac:dyDescent="0.3">
      <c r="A1615">
        <v>545340</v>
      </c>
      <c r="B1615">
        <v>22223</v>
      </c>
      <c r="C1615" t="s">
        <v>2326</v>
      </c>
      <c r="D1615">
        <v>3</v>
      </c>
      <c r="E1615" s="1">
        <v>40604.361805555556</v>
      </c>
      <c r="F1615">
        <v>4.95</v>
      </c>
      <c r="G1615">
        <v>15416</v>
      </c>
      <c r="H1615" t="s">
        <v>10</v>
      </c>
    </row>
    <row r="1616" spans="1:8" x14ac:dyDescent="0.3">
      <c r="A1616">
        <v>545399</v>
      </c>
      <c r="B1616">
        <v>22740</v>
      </c>
      <c r="C1616" t="s">
        <v>791</v>
      </c>
      <c r="D1616">
        <v>48</v>
      </c>
      <c r="E1616" s="1">
        <v>40604.491666666669</v>
      </c>
      <c r="F1616">
        <v>0.85</v>
      </c>
      <c r="G1616">
        <v>14934</v>
      </c>
      <c r="H1616" t="s">
        <v>2808</v>
      </c>
    </row>
    <row r="1617" spans="1:8" x14ac:dyDescent="0.3">
      <c r="A1617">
        <v>545400</v>
      </c>
      <c r="B1617">
        <v>22789</v>
      </c>
      <c r="C1617" t="s">
        <v>2618</v>
      </c>
      <c r="D1617">
        <v>8</v>
      </c>
      <c r="E1617" s="1">
        <v>40604.502083333333</v>
      </c>
      <c r="F1617">
        <v>1.95</v>
      </c>
      <c r="G1617">
        <v>17048</v>
      </c>
      <c r="H1617" t="s">
        <v>10</v>
      </c>
    </row>
    <row r="1618" spans="1:8" x14ac:dyDescent="0.3">
      <c r="A1618">
        <v>545401</v>
      </c>
      <c r="B1618">
        <v>21769</v>
      </c>
      <c r="C1618" t="s">
        <v>4403</v>
      </c>
      <c r="D1618">
        <v>-5</v>
      </c>
      <c r="E1618" s="1">
        <v>40604.502083333333</v>
      </c>
      <c r="F1618">
        <v>0</v>
      </c>
      <c r="H1618" t="s">
        <v>10</v>
      </c>
    </row>
    <row r="1619" spans="1:8" x14ac:dyDescent="0.3">
      <c r="A1619" t="s">
        <v>4408</v>
      </c>
      <c r="B1619">
        <v>22684</v>
      </c>
      <c r="C1619" t="s">
        <v>2206</v>
      </c>
      <c r="D1619">
        <v>-2</v>
      </c>
      <c r="E1619" s="1">
        <v>40604.602777777778</v>
      </c>
      <c r="F1619">
        <v>1.25</v>
      </c>
      <c r="G1619">
        <v>13166</v>
      </c>
      <c r="H1619" t="s">
        <v>10</v>
      </c>
    </row>
    <row r="1620" spans="1:8" x14ac:dyDescent="0.3">
      <c r="A1620" t="s">
        <v>4415</v>
      </c>
      <c r="B1620">
        <v>22303</v>
      </c>
      <c r="C1620" t="s">
        <v>3196</v>
      </c>
      <c r="D1620">
        <v>-5</v>
      </c>
      <c r="E1620" s="1">
        <v>40604.668749999997</v>
      </c>
      <c r="F1620">
        <v>2.5499999999999998</v>
      </c>
      <c r="G1620">
        <v>16843</v>
      </c>
      <c r="H1620" t="s">
        <v>10</v>
      </c>
    </row>
    <row r="1621" spans="1:8" x14ac:dyDescent="0.3">
      <c r="A1621">
        <v>545475</v>
      </c>
      <c r="B1621">
        <v>22978</v>
      </c>
      <c r="C1621" t="s">
        <v>4269</v>
      </c>
      <c r="D1621">
        <v>72</v>
      </c>
      <c r="E1621" s="1">
        <v>40605.457638888889</v>
      </c>
      <c r="F1621">
        <v>3.39</v>
      </c>
      <c r="G1621">
        <v>12415</v>
      </c>
      <c r="H1621" t="s">
        <v>185</v>
      </c>
    </row>
    <row r="1622" spans="1:8" x14ac:dyDescent="0.3">
      <c r="A1622">
        <v>545517</v>
      </c>
      <c r="B1622">
        <v>21095</v>
      </c>
      <c r="C1622" t="s">
        <v>1988</v>
      </c>
      <c r="D1622">
        <v>24</v>
      </c>
      <c r="E1622" s="1">
        <v>40605.513888888891</v>
      </c>
      <c r="F1622">
        <v>0.85</v>
      </c>
      <c r="G1622">
        <v>12727</v>
      </c>
      <c r="H1622" t="s">
        <v>40</v>
      </c>
    </row>
    <row r="1623" spans="1:8" x14ac:dyDescent="0.3">
      <c r="A1623">
        <v>545519</v>
      </c>
      <c r="B1623">
        <v>22256</v>
      </c>
      <c r="C1623" t="s">
        <v>2137</v>
      </c>
      <c r="D1623">
        <v>12</v>
      </c>
      <c r="E1623" s="1">
        <v>40605.518750000003</v>
      </c>
      <c r="F1623">
        <v>1.25</v>
      </c>
      <c r="G1623">
        <v>16159</v>
      </c>
      <c r="H1623" t="s">
        <v>10</v>
      </c>
    </row>
    <row r="1624" spans="1:8" x14ac:dyDescent="0.3">
      <c r="A1624">
        <v>545521</v>
      </c>
      <c r="B1624" t="s">
        <v>2565</v>
      </c>
      <c r="C1624" t="s">
        <v>2566</v>
      </c>
      <c r="D1624">
        <v>8</v>
      </c>
      <c r="E1624" s="1">
        <v>40605.520833333336</v>
      </c>
      <c r="F1624">
        <v>2.95</v>
      </c>
      <c r="G1624">
        <v>17995</v>
      </c>
      <c r="H1624" t="s">
        <v>10</v>
      </c>
    </row>
    <row r="1625" spans="1:8" x14ac:dyDescent="0.3">
      <c r="A1625">
        <v>545533</v>
      </c>
      <c r="B1625">
        <v>22614</v>
      </c>
      <c r="C1625" t="s">
        <v>775</v>
      </c>
      <c r="D1625">
        <v>48</v>
      </c>
      <c r="E1625" s="1">
        <v>40605.586111111108</v>
      </c>
      <c r="F1625">
        <v>0.28999999999999998</v>
      </c>
      <c r="G1625">
        <v>12524</v>
      </c>
      <c r="H1625" t="s">
        <v>709</v>
      </c>
    </row>
    <row r="1626" spans="1:8" x14ac:dyDescent="0.3">
      <c r="A1626">
        <v>545545</v>
      </c>
      <c r="B1626">
        <v>23183</v>
      </c>
      <c r="C1626" t="s">
        <v>4458</v>
      </c>
      <c r="D1626">
        <v>1</v>
      </c>
      <c r="E1626" s="1">
        <v>40605.626388888886</v>
      </c>
      <c r="F1626">
        <v>3.75</v>
      </c>
      <c r="G1626">
        <v>17841</v>
      </c>
      <c r="H1626" t="s">
        <v>10</v>
      </c>
    </row>
    <row r="1627" spans="1:8" x14ac:dyDescent="0.3">
      <c r="A1627">
        <v>545546</v>
      </c>
      <c r="B1627" t="s">
        <v>3413</v>
      </c>
      <c r="C1627" t="s">
        <v>2511</v>
      </c>
      <c r="D1627">
        <v>-150</v>
      </c>
      <c r="E1627" s="1">
        <v>40605.627083333333</v>
      </c>
      <c r="F1627">
        <v>0</v>
      </c>
      <c r="H1627" t="s">
        <v>10</v>
      </c>
    </row>
    <row r="1628" spans="1:8" x14ac:dyDescent="0.3">
      <c r="A1628">
        <v>545548</v>
      </c>
      <c r="B1628" t="s">
        <v>2153</v>
      </c>
      <c r="D1628">
        <v>-87</v>
      </c>
      <c r="E1628" s="1">
        <v>40605.630555555559</v>
      </c>
      <c r="F1628">
        <v>0</v>
      </c>
      <c r="H1628" t="s">
        <v>10</v>
      </c>
    </row>
    <row r="1629" spans="1:8" x14ac:dyDescent="0.3">
      <c r="A1629">
        <v>545549</v>
      </c>
      <c r="B1629" t="s">
        <v>2964</v>
      </c>
      <c r="D1629">
        <v>-61</v>
      </c>
      <c r="E1629" s="1">
        <v>40605.631944444445</v>
      </c>
      <c r="F1629">
        <v>0</v>
      </c>
      <c r="H1629" t="s">
        <v>10</v>
      </c>
    </row>
    <row r="1630" spans="1:8" x14ac:dyDescent="0.3">
      <c r="A1630">
        <v>545551</v>
      </c>
      <c r="B1630" t="s">
        <v>2943</v>
      </c>
      <c r="D1630">
        <v>20</v>
      </c>
      <c r="E1630" s="1">
        <v>40605.632638888892</v>
      </c>
      <c r="F1630">
        <v>0</v>
      </c>
      <c r="H1630" t="s">
        <v>10</v>
      </c>
    </row>
    <row r="1631" spans="1:8" x14ac:dyDescent="0.3">
      <c r="A1631">
        <v>545561</v>
      </c>
      <c r="B1631" t="s">
        <v>3832</v>
      </c>
      <c r="D1631">
        <v>-9</v>
      </c>
      <c r="E1631" s="1">
        <v>40605.675000000003</v>
      </c>
      <c r="F1631">
        <v>0</v>
      </c>
      <c r="H1631" t="s">
        <v>10</v>
      </c>
    </row>
    <row r="1632" spans="1:8" x14ac:dyDescent="0.3">
      <c r="A1632">
        <v>545562</v>
      </c>
      <c r="B1632">
        <v>20689</v>
      </c>
      <c r="D1632">
        <v>-5</v>
      </c>
      <c r="E1632" s="1">
        <v>40605.675000000003</v>
      </c>
      <c r="F1632">
        <v>0</v>
      </c>
      <c r="H1632" t="s">
        <v>10</v>
      </c>
    </row>
    <row r="1633" spans="1:8" x14ac:dyDescent="0.3">
      <c r="A1633">
        <v>545563</v>
      </c>
      <c r="B1633">
        <v>20671</v>
      </c>
      <c r="D1633">
        <v>-22</v>
      </c>
      <c r="E1633" s="1">
        <v>40605.675694444442</v>
      </c>
      <c r="F1633">
        <v>0</v>
      </c>
      <c r="H1633" t="s">
        <v>10</v>
      </c>
    </row>
    <row r="1634" spans="1:8" x14ac:dyDescent="0.3">
      <c r="A1634">
        <v>545564</v>
      </c>
      <c r="B1634">
        <v>85092</v>
      </c>
      <c r="D1634">
        <v>-9</v>
      </c>
      <c r="E1634" s="1">
        <v>40605.675694444442</v>
      </c>
      <c r="F1634">
        <v>0</v>
      </c>
      <c r="H1634" t="s">
        <v>10</v>
      </c>
    </row>
    <row r="1635" spans="1:8" x14ac:dyDescent="0.3">
      <c r="A1635">
        <v>545565</v>
      </c>
      <c r="B1635" t="s">
        <v>4463</v>
      </c>
      <c r="D1635">
        <v>-10</v>
      </c>
      <c r="E1635" s="1">
        <v>40605.676388888889</v>
      </c>
      <c r="F1635">
        <v>0</v>
      </c>
      <c r="H1635" t="s">
        <v>10</v>
      </c>
    </row>
    <row r="1636" spans="1:8" x14ac:dyDescent="0.3">
      <c r="A1636">
        <v>545566</v>
      </c>
      <c r="B1636" t="s">
        <v>4464</v>
      </c>
      <c r="D1636">
        <v>-9</v>
      </c>
      <c r="E1636" s="1">
        <v>40605.676388888889</v>
      </c>
      <c r="F1636">
        <v>0</v>
      </c>
      <c r="H1636" t="s">
        <v>10</v>
      </c>
    </row>
    <row r="1637" spans="1:8" x14ac:dyDescent="0.3">
      <c r="A1637">
        <v>545574</v>
      </c>
      <c r="B1637">
        <v>90166</v>
      </c>
      <c r="C1637" t="s">
        <v>1471</v>
      </c>
      <c r="D1637">
        <v>2</v>
      </c>
      <c r="E1637" s="1">
        <v>40605.761111111111</v>
      </c>
      <c r="F1637">
        <v>4.25</v>
      </c>
      <c r="G1637">
        <v>13959</v>
      </c>
      <c r="H1637" t="s">
        <v>10</v>
      </c>
    </row>
    <row r="1638" spans="1:8" x14ac:dyDescent="0.3">
      <c r="A1638">
        <v>545577</v>
      </c>
      <c r="B1638" t="s">
        <v>265</v>
      </c>
      <c r="C1638" t="s">
        <v>266</v>
      </c>
      <c r="D1638">
        <v>2</v>
      </c>
      <c r="E1638" s="1">
        <v>40605.804166666669</v>
      </c>
      <c r="F1638">
        <v>1.25</v>
      </c>
      <c r="G1638">
        <v>14702</v>
      </c>
      <c r="H1638" t="s">
        <v>10</v>
      </c>
    </row>
    <row r="1639" spans="1:8" x14ac:dyDescent="0.3">
      <c r="A1639">
        <v>545586</v>
      </c>
      <c r="B1639">
        <v>21455</v>
      </c>
      <c r="C1639" t="s">
        <v>3353</v>
      </c>
      <c r="D1639">
        <v>8</v>
      </c>
      <c r="E1639" s="1">
        <v>40606.405555555553</v>
      </c>
      <c r="F1639">
        <v>0.85</v>
      </c>
      <c r="H1639" t="s">
        <v>10</v>
      </c>
    </row>
    <row r="1640" spans="1:8" x14ac:dyDescent="0.3">
      <c r="A1640">
        <v>545590</v>
      </c>
      <c r="B1640">
        <v>22254</v>
      </c>
      <c r="C1640" t="s">
        <v>2811</v>
      </c>
      <c r="D1640">
        <v>12</v>
      </c>
      <c r="E1640" s="1">
        <v>40606.433333333334</v>
      </c>
      <c r="F1640">
        <v>1.25</v>
      </c>
      <c r="G1640">
        <v>15220</v>
      </c>
      <c r="H1640" t="s">
        <v>10</v>
      </c>
    </row>
    <row r="1641" spans="1:8" x14ac:dyDescent="0.3">
      <c r="A1641">
        <v>545597</v>
      </c>
      <c r="B1641" t="s">
        <v>2546</v>
      </c>
      <c r="C1641" t="s">
        <v>2547</v>
      </c>
      <c r="D1641">
        <v>2</v>
      </c>
      <c r="E1641" s="1">
        <v>40606.456944444442</v>
      </c>
      <c r="F1641">
        <v>2.95</v>
      </c>
      <c r="G1641">
        <v>14570</v>
      </c>
      <c r="H1641" t="s">
        <v>10</v>
      </c>
    </row>
    <row r="1642" spans="1:8" x14ac:dyDescent="0.3">
      <c r="A1642">
        <v>545600</v>
      </c>
      <c r="B1642" t="s">
        <v>3933</v>
      </c>
      <c r="D1642">
        <v>-21</v>
      </c>
      <c r="E1642" s="1">
        <v>40606.489583333336</v>
      </c>
      <c r="F1642">
        <v>0</v>
      </c>
      <c r="H1642" t="s">
        <v>10</v>
      </c>
    </row>
    <row r="1643" spans="1:8" x14ac:dyDescent="0.3">
      <c r="A1643">
        <v>545646</v>
      </c>
      <c r="B1643">
        <v>20762</v>
      </c>
      <c r="C1643" t="s">
        <v>2420</v>
      </c>
      <c r="D1643">
        <v>6</v>
      </c>
      <c r="E1643" s="1">
        <v>40606.529166666667</v>
      </c>
      <c r="F1643">
        <v>3.75</v>
      </c>
      <c r="G1643">
        <v>14779</v>
      </c>
      <c r="H1643" t="s">
        <v>10</v>
      </c>
    </row>
    <row r="1644" spans="1:8" x14ac:dyDescent="0.3">
      <c r="A1644">
        <v>545651</v>
      </c>
      <c r="B1644">
        <v>21973</v>
      </c>
      <c r="D1644">
        <v>140</v>
      </c>
      <c r="E1644" s="1">
        <v>40606.551388888889</v>
      </c>
      <c r="F1644">
        <v>0</v>
      </c>
      <c r="H1644" t="s">
        <v>10</v>
      </c>
    </row>
    <row r="1645" spans="1:8" x14ac:dyDescent="0.3">
      <c r="A1645" t="s">
        <v>4468</v>
      </c>
      <c r="B1645">
        <v>40001</v>
      </c>
      <c r="C1645" t="s">
        <v>1506</v>
      </c>
      <c r="D1645">
        <v>-1</v>
      </c>
      <c r="E1645" s="1">
        <v>40606.551388888889</v>
      </c>
      <c r="F1645">
        <v>0.64</v>
      </c>
      <c r="G1645">
        <v>15311</v>
      </c>
      <c r="H1645" t="s">
        <v>10</v>
      </c>
    </row>
    <row r="1646" spans="1:8" x14ac:dyDescent="0.3">
      <c r="A1646">
        <v>545654</v>
      </c>
      <c r="B1646">
        <v>22919</v>
      </c>
      <c r="C1646" t="s">
        <v>633</v>
      </c>
      <c r="D1646">
        <v>12</v>
      </c>
      <c r="E1646" s="1">
        <v>40606.573611111111</v>
      </c>
      <c r="F1646">
        <v>0.65</v>
      </c>
      <c r="G1646">
        <v>15681</v>
      </c>
      <c r="H1646" t="s">
        <v>10</v>
      </c>
    </row>
    <row r="1647" spans="1:8" x14ac:dyDescent="0.3">
      <c r="A1647">
        <v>545655</v>
      </c>
      <c r="B1647">
        <v>21922</v>
      </c>
      <c r="C1647" t="s">
        <v>871</v>
      </c>
      <c r="D1647">
        <v>1</v>
      </c>
      <c r="E1647" s="1">
        <v>40606.581944444442</v>
      </c>
      <c r="F1647">
        <v>7.95</v>
      </c>
      <c r="G1647">
        <v>14670</v>
      </c>
      <c r="H1647" t="s">
        <v>10</v>
      </c>
    </row>
    <row r="1648" spans="1:8" x14ac:dyDescent="0.3">
      <c r="A1648">
        <v>545656</v>
      </c>
      <c r="B1648">
        <v>23049</v>
      </c>
      <c r="C1648" t="s">
        <v>4469</v>
      </c>
      <c r="D1648">
        <v>2</v>
      </c>
      <c r="E1648" s="1">
        <v>40606.581944444442</v>
      </c>
      <c r="F1648">
        <v>8.25</v>
      </c>
      <c r="G1648">
        <v>14057</v>
      </c>
      <c r="H1648" t="s">
        <v>10</v>
      </c>
    </row>
    <row r="1649" spans="1:8" x14ac:dyDescent="0.3">
      <c r="A1649">
        <v>545662</v>
      </c>
      <c r="B1649">
        <v>23176</v>
      </c>
      <c r="C1649" t="s">
        <v>4406</v>
      </c>
      <c r="D1649">
        <v>8</v>
      </c>
      <c r="E1649" s="1">
        <v>40606.612500000003</v>
      </c>
      <c r="F1649">
        <v>2.25</v>
      </c>
      <c r="G1649">
        <v>15358</v>
      </c>
      <c r="H1649" t="s">
        <v>10</v>
      </c>
    </row>
    <row r="1650" spans="1:8" x14ac:dyDescent="0.3">
      <c r="A1650">
        <v>545666</v>
      </c>
      <c r="B1650">
        <v>37468</v>
      </c>
      <c r="D1650">
        <v>67</v>
      </c>
      <c r="E1650" s="1">
        <v>40606.647916666669</v>
      </c>
      <c r="F1650">
        <v>0</v>
      </c>
      <c r="H1650" t="s">
        <v>10</v>
      </c>
    </row>
    <row r="1651" spans="1:8" x14ac:dyDescent="0.3">
      <c r="A1651">
        <v>545693</v>
      </c>
      <c r="B1651">
        <v>21244</v>
      </c>
      <c r="C1651" t="s">
        <v>414</v>
      </c>
      <c r="D1651">
        <v>96</v>
      </c>
      <c r="E1651" s="1">
        <v>40608.589583333334</v>
      </c>
      <c r="F1651">
        <v>1.45</v>
      </c>
      <c r="G1651">
        <v>16422</v>
      </c>
      <c r="H1651" t="s">
        <v>10</v>
      </c>
    </row>
    <row r="1652" spans="1:8" x14ac:dyDescent="0.3">
      <c r="A1652">
        <v>545708</v>
      </c>
      <c r="B1652" t="s">
        <v>2397</v>
      </c>
      <c r="C1652" t="s">
        <v>2398</v>
      </c>
      <c r="D1652">
        <v>12</v>
      </c>
      <c r="E1652" s="1">
        <v>40609.402083333334</v>
      </c>
      <c r="F1652">
        <v>1.49</v>
      </c>
      <c r="G1652">
        <v>14915</v>
      </c>
      <c r="H1652" t="s">
        <v>10</v>
      </c>
    </row>
    <row r="1653" spans="1:8" x14ac:dyDescent="0.3">
      <c r="A1653">
        <v>545718</v>
      </c>
      <c r="B1653">
        <v>21360</v>
      </c>
      <c r="C1653" t="s">
        <v>1535</v>
      </c>
      <c r="D1653">
        <v>1</v>
      </c>
      <c r="E1653" s="1">
        <v>40609.431944444441</v>
      </c>
      <c r="F1653">
        <v>9.9499999999999993</v>
      </c>
      <c r="G1653">
        <v>12614</v>
      </c>
      <c r="H1653" t="s">
        <v>709</v>
      </c>
    </row>
    <row r="1654" spans="1:8" x14ac:dyDescent="0.3">
      <c r="A1654" t="s">
        <v>4493</v>
      </c>
      <c r="B1654">
        <v>21899</v>
      </c>
      <c r="C1654" t="s">
        <v>1335</v>
      </c>
      <c r="D1654">
        <v>-18</v>
      </c>
      <c r="E1654" s="1">
        <v>40609.503472222219</v>
      </c>
      <c r="F1654">
        <v>0.65</v>
      </c>
      <c r="G1654">
        <v>14903</v>
      </c>
      <c r="H1654" t="s">
        <v>10</v>
      </c>
    </row>
    <row r="1655" spans="1:8" x14ac:dyDescent="0.3">
      <c r="A1655" t="s">
        <v>4499</v>
      </c>
      <c r="B1655">
        <v>22064</v>
      </c>
      <c r="C1655" t="s">
        <v>253</v>
      </c>
      <c r="D1655">
        <v>-2</v>
      </c>
      <c r="E1655" s="1">
        <v>40609.542361111111</v>
      </c>
      <c r="F1655">
        <v>1.65</v>
      </c>
      <c r="G1655">
        <v>12839</v>
      </c>
      <c r="H1655" t="s">
        <v>10</v>
      </c>
    </row>
    <row r="1656" spans="1:8" x14ac:dyDescent="0.3">
      <c r="A1656" t="s">
        <v>4505</v>
      </c>
      <c r="B1656">
        <v>21067</v>
      </c>
      <c r="C1656" t="s">
        <v>1306</v>
      </c>
      <c r="D1656">
        <v>-1</v>
      </c>
      <c r="E1656" s="1">
        <v>40609.554861111108</v>
      </c>
      <c r="F1656">
        <v>1.25</v>
      </c>
      <c r="G1656">
        <v>14606</v>
      </c>
      <c r="H1656" t="s">
        <v>10</v>
      </c>
    </row>
    <row r="1657" spans="1:8" x14ac:dyDescent="0.3">
      <c r="A1657" t="s">
        <v>4506</v>
      </c>
      <c r="B1657">
        <v>22181</v>
      </c>
      <c r="C1657" t="s">
        <v>1751</v>
      </c>
      <c r="D1657">
        <v>-24</v>
      </c>
      <c r="E1657" s="1">
        <v>40609.563888888886</v>
      </c>
      <c r="F1657">
        <v>0.85</v>
      </c>
      <c r="G1657">
        <v>12598</v>
      </c>
      <c r="H1657" t="s">
        <v>40</v>
      </c>
    </row>
    <row r="1658" spans="1:8" x14ac:dyDescent="0.3">
      <c r="A1658" t="s">
        <v>4513</v>
      </c>
      <c r="B1658">
        <v>23005</v>
      </c>
      <c r="C1658" t="s">
        <v>4271</v>
      </c>
      <c r="D1658">
        <v>-1</v>
      </c>
      <c r="E1658" s="1">
        <v>40609.569444444445</v>
      </c>
      <c r="F1658">
        <v>0.42</v>
      </c>
      <c r="G1658">
        <v>15903</v>
      </c>
      <c r="H1658" t="s">
        <v>10</v>
      </c>
    </row>
    <row r="1659" spans="1:8" x14ac:dyDescent="0.3">
      <c r="A1659" t="s">
        <v>4519</v>
      </c>
      <c r="B1659">
        <v>21424</v>
      </c>
      <c r="C1659" t="s">
        <v>2242</v>
      </c>
      <c r="D1659">
        <v>-1</v>
      </c>
      <c r="E1659" s="1">
        <v>40609.602083333331</v>
      </c>
      <c r="F1659">
        <v>2.95</v>
      </c>
      <c r="G1659">
        <v>17841</v>
      </c>
      <c r="H1659" t="s">
        <v>10</v>
      </c>
    </row>
    <row r="1660" spans="1:8" x14ac:dyDescent="0.3">
      <c r="A1660">
        <v>545874</v>
      </c>
      <c r="B1660">
        <v>21458</v>
      </c>
      <c r="C1660" t="s">
        <v>3805</v>
      </c>
      <c r="D1660">
        <v>12</v>
      </c>
      <c r="E1660" s="1">
        <v>40609.626388888886</v>
      </c>
      <c r="F1660">
        <v>1.25</v>
      </c>
      <c r="G1660">
        <v>12841</v>
      </c>
      <c r="H1660" t="s">
        <v>10</v>
      </c>
    </row>
    <row r="1661" spans="1:8" x14ac:dyDescent="0.3">
      <c r="A1661">
        <v>545875</v>
      </c>
      <c r="B1661">
        <v>21736</v>
      </c>
      <c r="C1661" t="s">
        <v>4522</v>
      </c>
      <c r="D1661">
        <v>34</v>
      </c>
      <c r="E1661" s="1">
        <v>40609.637499999997</v>
      </c>
      <c r="F1661">
        <v>0</v>
      </c>
      <c r="H1661" t="s">
        <v>10</v>
      </c>
    </row>
    <row r="1662" spans="1:8" x14ac:dyDescent="0.3">
      <c r="A1662">
        <v>545883</v>
      </c>
      <c r="B1662" t="s">
        <v>3333</v>
      </c>
      <c r="C1662" t="s">
        <v>3334</v>
      </c>
      <c r="D1662">
        <v>1</v>
      </c>
      <c r="E1662" s="1">
        <v>40609.652777777781</v>
      </c>
      <c r="F1662">
        <v>12.75</v>
      </c>
      <c r="G1662">
        <v>15974</v>
      </c>
      <c r="H1662" t="s">
        <v>10</v>
      </c>
    </row>
    <row r="1663" spans="1:8" x14ac:dyDescent="0.3">
      <c r="A1663">
        <v>545900</v>
      </c>
      <c r="B1663">
        <v>22826</v>
      </c>
      <c r="C1663" t="s">
        <v>2993</v>
      </c>
      <c r="D1663">
        <v>1</v>
      </c>
      <c r="E1663" s="1">
        <v>40609.737500000003</v>
      </c>
      <c r="F1663">
        <v>195</v>
      </c>
      <c r="G1663">
        <v>17817</v>
      </c>
      <c r="H1663" t="s">
        <v>10</v>
      </c>
    </row>
    <row r="1664" spans="1:8" x14ac:dyDescent="0.3">
      <c r="A1664">
        <v>545909</v>
      </c>
      <c r="B1664">
        <v>22980</v>
      </c>
      <c r="C1664" t="s">
        <v>4251</v>
      </c>
      <c r="D1664">
        <v>12</v>
      </c>
      <c r="E1664" s="1">
        <v>40610.40625</v>
      </c>
      <c r="F1664">
        <v>1.65</v>
      </c>
      <c r="G1664">
        <v>15819</v>
      </c>
      <c r="H1664" t="s">
        <v>10</v>
      </c>
    </row>
    <row r="1665" spans="1:8" x14ac:dyDescent="0.3">
      <c r="A1665">
        <v>545916</v>
      </c>
      <c r="B1665">
        <v>21215</v>
      </c>
      <c r="C1665" t="s">
        <v>1544</v>
      </c>
      <c r="D1665">
        <v>24</v>
      </c>
      <c r="E1665" s="1">
        <v>40610.490277777775</v>
      </c>
      <c r="F1665">
        <v>0.55000000000000004</v>
      </c>
      <c r="G1665">
        <v>12528</v>
      </c>
      <c r="H1665" t="s">
        <v>709</v>
      </c>
    </row>
    <row r="1666" spans="1:8" x14ac:dyDescent="0.3">
      <c r="A1666">
        <v>545990</v>
      </c>
      <c r="B1666">
        <v>84598</v>
      </c>
      <c r="C1666" t="s">
        <v>2511</v>
      </c>
      <c r="D1666">
        <v>-3000</v>
      </c>
      <c r="E1666" s="1">
        <v>40610.546527777777</v>
      </c>
      <c r="F1666">
        <v>0</v>
      </c>
      <c r="H1666" t="s">
        <v>10</v>
      </c>
    </row>
    <row r="1667" spans="1:8" x14ac:dyDescent="0.3">
      <c r="A1667">
        <v>545991</v>
      </c>
      <c r="B1667" t="s">
        <v>986</v>
      </c>
      <c r="C1667" t="s">
        <v>987</v>
      </c>
      <c r="D1667">
        <v>24</v>
      </c>
      <c r="E1667" s="1">
        <v>40610.550000000003</v>
      </c>
      <c r="F1667">
        <v>2.5499999999999998</v>
      </c>
      <c r="G1667">
        <v>15311</v>
      </c>
      <c r="H1667" t="s">
        <v>10</v>
      </c>
    </row>
    <row r="1668" spans="1:8" x14ac:dyDescent="0.3">
      <c r="A1668">
        <v>545998</v>
      </c>
      <c r="B1668">
        <v>22842</v>
      </c>
      <c r="C1668" t="s">
        <v>789</v>
      </c>
      <c r="D1668">
        <v>2</v>
      </c>
      <c r="E1668" s="1">
        <v>40610.607638888891</v>
      </c>
      <c r="F1668">
        <v>6.75</v>
      </c>
      <c r="G1668">
        <v>13373</v>
      </c>
      <c r="H1668" t="s">
        <v>10</v>
      </c>
    </row>
    <row r="1669" spans="1:8" x14ac:dyDescent="0.3">
      <c r="A1669">
        <v>546000</v>
      </c>
      <c r="B1669">
        <v>23126</v>
      </c>
      <c r="C1669" t="s">
        <v>4535</v>
      </c>
      <c r="D1669">
        <v>4</v>
      </c>
      <c r="E1669" s="1">
        <v>40610.615972222222</v>
      </c>
      <c r="F1669">
        <v>4.95</v>
      </c>
      <c r="G1669">
        <v>13089</v>
      </c>
      <c r="H1669" t="s">
        <v>10</v>
      </c>
    </row>
    <row r="1670" spans="1:8" x14ac:dyDescent="0.3">
      <c r="A1670">
        <v>546007</v>
      </c>
      <c r="B1670">
        <v>21758</v>
      </c>
      <c r="C1670" t="s">
        <v>1166</v>
      </c>
      <c r="D1670">
        <v>1</v>
      </c>
      <c r="E1670" s="1">
        <v>40610.648611111108</v>
      </c>
      <c r="F1670">
        <v>12.46</v>
      </c>
      <c r="H1670" t="s">
        <v>10</v>
      </c>
    </row>
    <row r="1671" spans="1:8" x14ac:dyDescent="0.3">
      <c r="A1671">
        <v>546019</v>
      </c>
      <c r="B1671">
        <v>23232</v>
      </c>
      <c r="C1671" t="s">
        <v>3801</v>
      </c>
      <c r="D1671">
        <v>25</v>
      </c>
      <c r="E1671" s="1">
        <v>40610.725694444445</v>
      </c>
      <c r="F1671">
        <v>0.42</v>
      </c>
      <c r="G1671">
        <v>14507</v>
      </c>
      <c r="H1671" t="s">
        <v>10</v>
      </c>
    </row>
    <row r="1672" spans="1:8" x14ac:dyDescent="0.3">
      <c r="A1672" t="s">
        <v>4541</v>
      </c>
      <c r="B1672">
        <v>23187</v>
      </c>
      <c r="C1672" t="s">
        <v>4533</v>
      </c>
      <c r="D1672">
        <v>-6</v>
      </c>
      <c r="E1672" s="1">
        <v>40610.727777777778</v>
      </c>
      <c r="F1672">
        <v>1.25</v>
      </c>
      <c r="G1672">
        <v>14507</v>
      </c>
      <c r="H1672" t="s">
        <v>10</v>
      </c>
    </row>
    <row r="1673" spans="1:8" x14ac:dyDescent="0.3">
      <c r="A1673">
        <v>546062</v>
      </c>
      <c r="B1673">
        <v>16008</v>
      </c>
      <c r="C1673" t="s">
        <v>2857</v>
      </c>
      <c r="D1673">
        <v>72</v>
      </c>
      <c r="E1673" s="1">
        <v>40611.45208333333</v>
      </c>
      <c r="F1673">
        <v>0.25</v>
      </c>
      <c r="G1673">
        <v>16221</v>
      </c>
      <c r="H1673" t="s">
        <v>10</v>
      </c>
    </row>
    <row r="1674" spans="1:8" x14ac:dyDescent="0.3">
      <c r="A1674">
        <v>546085</v>
      </c>
      <c r="B1674" t="s">
        <v>4547</v>
      </c>
      <c r="D1674">
        <v>144</v>
      </c>
      <c r="E1674" s="1">
        <v>40611.480555555558</v>
      </c>
      <c r="F1674">
        <v>0</v>
      </c>
      <c r="H1674" t="s">
        <v>10</v>
      </c>
    </row>
    <row r="1675" spans="1:8" x14ac:dyDescent="0.3">
      <c r="A1675">
        <v>546104</v>
      </c>
      <c r="B1675" t="s">
        <v>2207</v>
      </c>
      <c r="C1675" t="s">
        <v>2208</v>
      </c>
      <c r="D1675">
        <v>1</v>
      </c>
      <c r="E1675" s="1">
        <v>40611.513194444444</v>
      </c>
      <c r="F1675">
        <v>3.75</v>
      </c>
      <c r="G1675">
        <v>14527</v>
      </c>
      <c r="H1675" t="s">
        <v>10</v>
      </c>
    </row>
    <row r="1676" spans="1:8" x14ac:dyDescent="0.3">
      <c r="A1676">
        <v>546109</v>
      </c>
      <c r="B1676">
        <v>23010</v>
      </c>
      <c r="C1676" t="s">
        <v>4551</v>
      </c>
      <c r="D1676">
        <v>1</v>
      </c>
      <c r="E1676" s="1">
        <v>40611.525694444441</v>
      </c>
      <c r="F1676">
        <v>16.95</v>
      </c>
      <c r="H1676" t="s">
        <v>10</v>
      </c>
    </row>
    <row r="1677" spans="1:8" x14ac:dyDescent="0.3">
      <c r="A1677">
        <v>546124</v>
      </c>
      <c r="B1677" t="s">
        <v>2975</v>
      </c>
      <c r="C1677" t="s">
        <v>4553</v>
      </c>
      <c r="D1677">
        <v>-1121</v>
      </c>
      <c r="E1677" s="1">
        <v>40611.618055555555</v>
      </c>
      <c r="F1677">
        <v>0</v>
      </c>
      <c r="H1677" t="s">
        <v>10</v>
      </c>
    </row>
    <row r="1678" spans="1:8" x14ac:dyDescent="0.3">
      <c r="A1678">
        <v>546126</v>
      </c>
      <c r="B1678" t="s">
        <v>4554</v>
      </c>
      <c r="C1678" t="s">
        <v>4103</v>
      </c>
      <c r="D1678">
        <v>-27</v>
      </c>
      <c r="E1678" s="1">
        <v>40611.619444444441</v>
      </c>
      <c r="F1678">
        <v>0</v>
      </c>
      <c r="H1678" t="s">
        <v>10</v>
      </c>
    </row>
    <row r="1679" spans="1:8" x14ac:dyDescent="0.3">
      <c r="A1679">
        <v>546129</v>
      </c>
      <c r="B1679" t="s">
        <v>3053</v>
      </c>
      <c r="C1679" t="s">
        <v>4103</v>
      </c>
      <c r="D1679">
        <v>-541</v>
      </c>
      <c r="E1679" s="1">
        <v>40611.629861111112</v>
      </c>
      <c r="F1679">
        <v>0</v>
      </c>
      <c r="H1679" t="s">
        <v>10</v>
      </c>
    </row>
    <row r="1680" spans="1:8" x14ac:dyDescent="0.3">
      <c r="A1680">
        <v>546130</v>
      </c>
      <c r="B1680" t="s">
        <v>967</v>
      </c>
      <c r="C1680" t="s">
        <v>4103</v>
      </c>
      <c r="D1680">
        <v>-1277</v>
      </c>
      <c r="E1680" s="1">
        <v>40611.630555555559</v>
      </c>
      <c r="F1680">
        <v>0</v>
      </c>
      <c r="H1680" t="s">
        <v>10</v>
      </c>
    </row>
    <row r="1681" spans="1:8" x14ac:dyDescent="0.3">
      <c r="A1681">
        <v>546132</v>
      </c>
      <c r="B1681">
        <v>23009</v>
      </c>
      <c r="C1681" t="s">
        <v>4558</v>
      </c>
      <c r="D1681">
        <v>18</v>
      </c>
      <c r="E1681" s="1">
        <v>40611.636805555558</v>
      </c>
      <c r="F1681">
        <v>14.95</v>
      </c>
      <c r="G1681">
        <v>15057</v>
      </c>
      <c r="H1681" t="s">
        <v>10</v>
      </c>
    </row>
    <row r="1682" spans="1:8" x14ac:dyDescent="0.3">
      <c r="A1682">
        <v>546138</v>
      </c>
      <c r="B1682">
        <v>21815</v>
      </c>
      <c r="C1682" t="s">
        <v>2101</v>
      </c>
      <c r="D1682">
        <v>-300</v>
      </c>
      <c r="E1682" s="1">
        <v>40611.69027777778</v>
      </c>
      <c r="F1682">
        <v>0</v>
      </c>
      <c r="H1682" t="s">
        <v>10</v>
      </c>
    </row>
    <row r="1683" spans="1:8" x14ac:dyDescent="0.3">
      <c r="A1683">
        <v>546148</v>
      </c>
      <c r="B1683" t="s">
        <v>325</v>
      </c>
      <c r="C1683" t="s">
        <v>2101</v>
      </c>
      <c r="D1683">
        <v>-100</v>
      </c>
      <c r="E1683" s="1">
        <v>40611.696527777778</v>
      </c>
      <c r="F1683">
        <v>0</v>
      </c>
      <c r="H1683" t="s">
        <v>10</v>
      </c>
    </row>
    <row r="1684" spans="1:8" x14ac:dyDescent="0.3">
      <c r="A1684">
        <v>546150</v>
      </c>
      <c r="B1684">
        <v>21503</v>
      </c>
      <c r="D1684">
        <v>-140</v>
      </c>
      <c r="E1684" s="1">
        <v>40611.710416666669</v>
      </c>
      <c r="F1684">
        <v>0</v>
      </c>
      <c r="H1684" t="s">
        <v>10</v>
      </c>
    </row>
    <row r="1685" spans="1:8" x14ac:dyDescent="0.3">
      <c r="A1685">
        <v>546151</v>
      </c>
      <c r="B1685">
        <v>21504</v>
      </c>
      <c r="D1685">
        <v>-80</v>
      </c>
      <c r="E1685" s="1">
        <v>40611.711111111108</v>
      </c>
      <c r="F1685">
        <v>0</v>
      </c>
      <c r="H1685" t="s">
        <v>10</v>
      </c>
    </row>
    <row r="1686" spans="1:8" x14ac:dyDescent="0.3">
      <c r="A1686">
        <v>546152</v>
      </c>
      <c r="B1686" t="s">
        <v>4563</v>
      </c>
      <c r="C1686" t="s">
        <v>4564</v>
      </c>
      <c r="D1686">
        <v>-5368</v>
      </c>
      <c r="E1686" s="1">
        <v>40611.725694444445</v>
      </c>
      <c r="F1686">
        <v>0</v>
      </c>
      <c r="H1686" t="s">
        <v>10</v>
      </c>
    </row>
    <row r="1687" spans="1:8" x14ac:dyDescent="0.3">
      <c r="A1687">
        <v>546157</v>
      </c>
      <c r="B1687">
        <v>85093</v>
      </c>
      <c r="C1687" t="s">
        <v>2346</v>
      </c>
      <c r="D1687">
        <v>24</v>
      </c>
      <c r="E1687" s="1">
        <v>40612.361111111109</v>
      </c>
      <c r="F1687">
        <v>0.39</v>
      </c>
      <c r="G1687">
        <v>13502</v>
      </c>
      <c r="H1687" t="s">
        <v>10</v>
      </c>
    </row>
    <row r="1688" spans="1:8" x14ac:dyDescent="0.3">
      <c r="A1688">
        <v>546160</v>
      </c>
      <c r="B1688">
        <v>22742</v>
      </c>
      <c r="C1688" t="s">
        <v>579</v>
      </c>
      <c r="D1688">
        <v>48</v>
      </c>
      <c r="E1688" s="1">
        <v>40612.40902777778</v>
      </c>
      <c r="F1688">
        <v>2.5499999999999998</v>
      </c>
      <c r="G1688">
        <v>15838</v>
      </c>
      <c r="H1688" t="s">
        <v>10</v>
      </c>
    </row>
    <row r="1689" spans="1:8" x14ac:dyDescent="0.3">
      <c r="A1689">
        <v>546161</v>
      </c>
      <c r="B1689">
        <v>22651</v>
      </c>
      <c r="C1689" t="s">
        <v>599</v>
      </c>
      <c r="D1689">
        <v>144</v>
      </c>
      <c r="E1689" s="1">
        <v>40612.411111111112</v>
      </c>
      <c r="F1689">
        <v>0.85</v>
      </c>
      <c r="G1689">
        <v>17404</v>
      </c>
      <c r="H1689" t="s">
        <v>3188</v>
      </c>
    </row>
    <row r="1690" spans="1:8" x14ac:dyDescent="0.3">
      <c r="A1690" t="s">
        <v>4568</v>
      </c>
      <c r="B1690">
        <v>21713</v>
      </c>
      <c r="C1690" t="s">
        <v>2306</v>
      </c>
      <c r="D1690">
        <v>-5</v>
      </c>
      <c r="E1690" s="1">
        <v>40612.436805555553</v>
      </c>
      <c r="F1690">
        <v>1.85</v>
      </c>
      <c r="G1690">
        <v>15034</v>
      </c>
      <c r="H1690" t="s">
        <v>10</v>
      </c>
    </row>
    <row r="1691" spans="1:8" x14ac:dyDescent="0.3">
      <c r="A1691">
        <v>546190</v>
      </c>
      <c r="B1691">
        <v>23050</v>
      </c>
      <c r="C1691" t="s">
        <v>4472</v>
      </c>
      <c r="D1691">
        <v>2</v>
      </c>
      <c r="E1691" s="1">
        <v>40612.456250000003</v>
      </c>
      <c r="F1691">
        <v>8.25</v>
      </c>
      <c r="G1691">
        <v>13102</v>
      </c>
      <c r="H1691" t="s">
        <v>10</v>
      </c>
    </row>
    <row r="1692" spans="1:8" x14ac:dyDescent="0.3">
      <c r="A1692">
        <v>546213</v>
      </c>
      <c r="B1692">
        <v>23007</v>
      </c>
      <c r="C1692" t="s">
        <v>4552</v>
      </c>
      <c r="D1692">
        <v>36</v>
      </c>
      <c r="E1692" s="1">
        <v>40612.484027777777</v>
      </c>
      <c r="F1692">
        <v>14.95</v>
      </c>
      <c r="G1692">
        <v>14156</v>
      </c>
      <c r="H1692" t="s">
        <v>835</v>
      </c>
    </row>
    <row r="1693" spans="1:8" x14ac:dyDescent="0.3">
      <c r="A1693" t="s">
        <v>4582</v>
      </c>
      <c r="B1693">
        <v>23004</v>
      </c>
      <c r="C1693" t="s">
        <v>4257</v>
      </c>
      <c r="D1693">
        <v>-24</v>
      </c>
      <c r="E1693" s="1">
        <v>40612.50277777778</v>
      </c>
      <c r="F1693">
        <v>0.42</v>
      </c>
      <c r="G1693">
        <v>14057</v>
      </c>
      <c r="H1693" t="s">
        <v>10</v>
      </c>
    </row>
    <row r="1694" spans="1:8" x14ac:dyDescent="0.3">
      <c r="A1694">
        <v>546235</v>
      </c>
      <c r="B1694">
        <v>21946</v>
      </c>
      <c r="C1694" t="s">
        <v>3020</v>
      </c>
      <c r="D1694">
        <v>1</v>
      </c>
      <c r="E1694" s="1">
        <v>40612.529166666667</v>
      </c>
      <c r="F1694">
        <v>0.85</v>
      </c>
      <c r="G1694">
        <v>14976</v>
      </c>
      <c r="H1694" t="s">
        <v>10</v>
      </c>
    </row>
    <row r="1695" spans="1:8" x14ac:dyDescent="0.3">
      <c r="A1695">
        <v>546239</v>
      </c>
      <c r="B1695">
        <v>22288</v>
      </c>
      <c r="C1695" t="s">
        <v>1891</v>
      </c>
      <c r="D1695">
        <v>5</v>
      </c>
      <c r="E1695" s="1">
        <v>40612.540972222225</v>
      </c>
      <c r="F1695">
        <v>1.25</v>
      </c>
      <c r="G1695">
        <v>14064</v>
      </c>
      <c r="H1695" t="s">
        <v>10</v>
      </c>
    </row>
    <row r="1696" spans="1:8" x14ac:dyDescent="0.3">
      <c r="A1696">
        <v>546240</v>
      </c>
      <c r="B1696">
        <v>85045</v>
      </c>
      <c r="D1696">
        <v>20</v>
      </c>
      <c r="E1696" s="1">
        <v>40612.541666666664</v>
      </c>
      <c r="F1696">
        <v>0</v>
      </c>
      <c r="H1696" t="s">
        <v>10</v>
      </c>
    </row>
    <row r="1697" spans="1:8" x14ac:dyDescent="0.3">
      <c r="A1697">
        <v>546245</v>
      </c>
      <c r="B1697" t="s">
        <v>1716</v>
      </c>
      <c r="C1697" t="s">
        <v>2101</v>
      </c>
      <c r="D1697">
        <v>-259</v>
      </c>
      <c r="E1697" s="1">
        <v>40612.55972222222</v>
      </c>
      <c r="F1697">
        <v>0</v>
      </c>
      <c r="H1697" t="s">
        <v>10</v>
      </c>
    </row>
    <row r="1698" spans="1:8" x14ac:dyDescent="0.3">
      <c r="A1698">
        <v>546246</v>
      </c>
      <c r="B1698" t="s">
        <v>2395</v>
      </c>
      <c r="C1698" t="s">
        <v>2396</v>
      </c>
      <c r="D1698">
        <v>12</v>
      </c>
      <c r="E1698" s="1">
        <v>40612.561111111114</v>
      </c>
      <c r="F1698">
        <v>2.1</v>
      </c>
      <c r="G1698">
        <v>14841</v>
      </c>
      <c r="H1698" t="s">
        <v>10</v>
      </c>
    </row>
    <row r="1699" spans="1:8" x14ac:dyDescent="0.3">
      <c r="A1699">
        <v>546247</v>
      </c>
      <c r="B1699">
        <v>23002</v>
      </c>
      <c r="C1699" t="s">
        <v>4258</v>
      </c>
      <c r="D1699">
        <v>24</v>
      </c>
      <c r="E1699" s="1">
        <v>40612.56527777778</v>
      </c>
      <c r="F1699">
        <v>0.42</v>
      </c>
      <c r="G1699">
        <v>18086</v>
      </c>
      <c r="H1699" t="s">
        <v>10</v>
      </c>
    </row>
    <row r="1700" spans="1:8" x14ac:dyDescent="0.3">
      <c r="A1700" t="s">
        <v>4587</v>
      </c>
      <c r="B1700">
        <v>22046</v>
      </c>
      <c r="C1700" t="s">
        <v>3499</v>
      </c>
      <c r="D1700">
        <v>-9</v>
      </c>
      <c r="E1700" s="1">
        <v>40612.626388888886</v>
      </c>
      <c r="F1700">
        <v>0.42</v>
      </c>
      <c r="G1700">
        <v>15093</v>
      </c>
      <c r="H1700" t="s">
        <v>10</v>
      </c>
    </row>
    <row r="1701" spans="1:8" x14ac:dyDescent="0.3">
      <c r="A1701">
        <v>546304</v>
      </c>
      <c r="B1701">
        <v>23052</v>
      </c>
      <c r="C1701" t="s">
        <v>4473</v>
      </c>
      <c r="D1701">
        <v>1</v>
      </c>
      <c r="E1701" s="1">
        <v>40612.661111111112</v>
      </c>
      <c r="F1701">
        <v>8.25</v>
      </c>
      <c r="G1701">
        <v>14077</v>
      </c>
      <c r="H1701" t="s">
        <v>10</v>
      </c>
    </row>
    <row r="1702" spans="1:8" x14ac:dyDescent="0.3">
      <c r="A1702">
        <v>546308</v>
      </c>
      <c r="B1702">
        <v>21555</v>
      </c>
      <c r="D1702">
        <v>232</v>
      </c>
      <c r="E1702" s="1">
        <v>40612.682638888888</v>
      </c>
      <c r="F1702">
        <v>0</v>
      </c>
      <c r="H1702" t="s">
        <v>10</v>
      </c>
    </row>
    <row r="1703" spans="1:8" x14ac:dyDescent="0.3">
      <c r="A1703">
        <v>546311</v>
      </c>
      <c r="B1703">
        <v>23184</v>
      </c>
      <c r="C1703" t="s">
        <v>4477</v>
      </c>
      <c r="D1703">
        <v>1</v>
      </c>
      <c r="E1703" s="1">
        <v>40612.732638888891</v>
      </c>
      <c r="F1703">
        <v>4.95</v>
      </c>
      <c r="H1703" t="s">
        <v>10</v>
      </c>
    </row>
    <row r="1704" spans="1:8" x14ac:dyDescent="0.3">
      <c r="A1704">
        <v>546322</v>
      </c>
      <c r="B1704">
        <v>23008</v>
      </c>
      <c r="C1704" t="s">
        <v>4559</v>
      </c>
      <c r="D1704">
        <v>6</v>
      </c>
      <c r="E1704" s="1">
        <v>40613.404166666667</v>
      </c>
      <c r="F1704">
        <v>14.95</v>
      </c>
      <c r="G1704">
        <v>14114</v>
      </c>
      <c r="H1704" t="s">
        <v>10</v>
      </c>
    </row>
    <row r="1705" spans="1:8" x14ac:dyDescent="0.3">
      <c r="A1705">
        <v>546330</v>
      </c>
      <c r="B1705">
        <v>22250</v>
      </c>
      <c r="C1705" t="s">
        <v>1888</v>
      </c>
      <c r="D1705">
        <v>16</v>
      </c>
      <c r="E1705" s="1">
        <v>40613.4375</v>
      </c>
      <c r="F1705">
        <v>0.85</v>
      </c>
      <c r="G1705">
        <v>16817</v>
      </c>
      <c r="H1705" t="s">
        <v>10</v>
      </c>
    </row>
    <row r="1706" spans="1:8" x14ac:dyDescent="0.3">
      <c r="A1706">
        <v>546365</v>
      </c>
      <c r="B1706">
        <v>22281</v>
      </c>
      <c r="C1706" t="s">
        <v>3046</v>
      </c>
      <c r="D1706">
        <v>4</v>
      </c>
      <c r="E1706" s="1">
        <v>40613.482638888891</v>
      </c>
      <c r="F1706">
        <v>5.95</v>
      </c>
      <c r="G1706">
        <v>12520</v>
      </c>
      <c r="H1706" t="s">
        <v>709</v>
      </c>
    </row>
    <row r="1707" spans="1:8" x14ac:dyDescent="0.3">
      <c r="A1707">
        <v>546379</v>
      </c>
      <c r="B1707" t="s">
        <v>3363</v>
      </c>
      <c r="D1707">
        <v>-82</v>
      </c>
      <c r="E1707" s="1">
        <v>40613.51458333333</v>
      </c>
      <c r="F1707">
        <v>0</v>
      </c>
      <c r="H1707" t="s">
        <v>10</v>
      </c>
    </row>
    <row r="1708" spans="1:8" x14ac:dyDescent="0.3">
      <c r="A1708">
        <v>546406</v>
      </c>
      <c r="B1708">
        <v>20619</v>
      </c>
      <c r="C1708" t="s">
        <v>1294</v>
      </c>
      <c r="D1708">
        <v>2</v>
      </c>
      <c r="E1708" s="1">
        <v>40613.681250000001</v>
      </c>
      <c r="F1708">
        <v>1.63</v>
      </c>
      <c r="H1708" t="s">
        <v>10</v>
      </c>
    </row>
    <row r="1709" spans="1:8" x14ac:dyDescent="0.3">
      <c r="A1709">
        <v>546412</v>
      </c>
      <c r="B1709" t="s">
        <v>1877</v>
      </c>
      <c r="C1709" t="s">
        <v>1878</v>
      </c>
      <c r="D1709">
        <v>2</v>
      </c>
      <c r="E1709" s="1">
        <v>40613.701388888891</v>
      </c>
      <c r="F1709">
        <v>0.42</v>
      </c>
      <c r="G1709">
        <v>12748</v>
      </c>
      <c r="H1709" t="s">
        <v>10</v>
      </c>
    </row>
    <row r="1710" spans="1:8" x14ac:dyDescent="0.3">
      <c r="A1710">
        <v>546417</v>
      </c>
      <c r="B1710">
        <v>22069</v>
      </c>
      <c r="C1710" t="s">
        <v>883</v>
      </c>
      <c r="D1710">
        <v>2</v>
      </c>
      <c r="E1710" s="1">
        <v>40615.449999999997</v>
      </c>
      <c r="F1710">
        <v>1.65</v>
      </c>
      <c r="G1710">
        <v>14800</v>
      </c>
      <c r="H1710" t="s">
        <v>10</v>
      </c>
    </row>
    <row r="1711" spans="1:8" x14ac:dyDescent="0.3">
      <c r="A1711">
        <v>546426</v>
      </c>
      <c r="B1711">
        <v>22286</v>
      </c>
      <c r="C1711" t="s">
        <v>2973</v>
      </c>
      <c r="D1711">
        <v>3</v>
      </c>
      <c r="E1711" s="1">
        <v>40615.573611111111</v>
      </c>
      <c r="F1711">
        <v>1.65</v>
      </c>
      <c r="G1711">
        <v>13708</v>
      </c>
      <c r="H1711" t="s">
        <v>10</v>
      </c>
    </row>
    <row r="1712" spans="1:8" x14ac:dyDescent="0.3">
      <c r="A1712">
        <v>546433</v>
      </c>
      <c r="B1712">
        <v>22132</v>
      </c>
      <c r="C1712" t="s">
        <v>1868</v>
      </c>
      <c r="D1712">
        <v>12</v>
      </c>
      <c r="E1712" s="1">
        <v>40616.359027777777</v>
      </c>
      <c r="F1712">
        <v>0.85</v>
      </c>
      <c r="G1712">
        <v>12778</v>
      </c>
      <c r="H1712" t="s">
        <v>316</v>
      </c>
    </row>
    <row r="1713" spans="1:8" x14ac:dyDescent="0.3">
      <c r="A1713" t="s">
        <v>4608</v>
      </c>
      <c r="B1713" t="s">
        <v>2110</v>
      </c>
      <c r="C1713" t="s">
        <v>2111</v>
      </c>
      <c r="D1713">
        <v>-1</v>
      </c>
      <c r="E1713" s="1">
        <v>40616.488888888889</v>
      </c>
      <c r="F1713">
        <v>0.83</v>
      </c>
      <c r="G1713">
        <v>17646</v>
      </c>
      <c r="H1713" t="s">
        <v>10</v>
      </c>
    </row>
    <row r="1714" spans="1:8" x14ac:dyDescent="0.3">
      <c r="A1714">
        <v>546510</v>
      </c>
      <c r="B1714">
        <v>22673</v>
      </c>
      <c r="C1714" t="s">
        <v>1369</v>
      </c>
      <c r="D1714">
        <v>12</v>
      </c>
      <c r="E1714" s="1">
        <v>40616.511805555558</v>
      </c>
      <c r="F1714">
        <v>1.25</v>
      </c>
      <c r="G1714">
        <v>16353</v>
      </c>
      <c r="H1714" t="s">
        <v>10</v>
      </c>
    </row>
    <row r="1715" spans="1:8" x14ac:dyDescent="0.3">
      <c r="A1715">
        <v>546520</v>
      </c>
      <c r="B1715">
        <v>21792</v>
      </c>
      <c r="C1715" t="s">
        <v>2698</v>
      </c>
      <c r="D1715">
        <v>4</v>
      </c>
      <c r="E1715" s="1">
        <v>40616.519444444442</v>
      </c>
      <c r="F1715">
        <v>6.75</v>
      </c>
      <c r="G1715">
        <v>14911</v>
      </c>
      <c r="H1715" t="s">
        <v>835</v>
      </c>
    </row>
    <row r="1716" spans="1:8" x14ac:dyDescent="0.3">
      <c r="A1716">
        <v>546530</v>
      </c>
      <c r="B1716">
        <v>23194</v>
      </c>
      <c r="C1716" t="s">
        <v>4454</v>
      </c>
      <c r="D1716">
        <v>8</v>
      </c>
      <c r="E1716" s="1">
        <v>40616.559027777781</v>
      </c>
      <c r="F1716">
        <v>2.25</v>
      </c>
      <c r="G1716">
        <v>17404</v>
      </c>
      <c r="H1716" t="s">
        <v>3188</v>
      </c>
    </row>
    <row r="1717" spans="1:8" x14ac:dyDescent="0.3">
      <c r="A1717" t="s">
        <v>4616</v>
      </c>
      <c r="B1717">
        <v>22165</v>
      </c>
      <c r="C1717" t="s">
        <v>1343</v>
      </c>
      <c r="D1717">
        <v>-1</v>
      </c>
      <c r="E1717" s="1">
        <v>40616.602777777778</v>
      </c>
      <c r="F1717">
        <v>12.75</v>
      </c>
      <c r="G1717">
        <v>15493</v>
      </c>
      <c r="H1717" t="s">
        <v>10</v>
      </c>
    </row>
    <row r="1718" spans="1:8" x14ac:dyDescent="0.3">
      <c r="A1718">
        <v>546542</v>
      </c>
      <c r="B1718">
        <v>22269</v>
      </c>
      <c r="C1718" t="s">
        <v>2828</v>
      </c>
      <c r="D1718">
        <v>2</v>
      </c>
      <c r="E1718" s="1">
        <v>40616.634027777778</v>
      </c>
      <c r="F1718">
        <v>1.25</v>
      </c>
      <c r="G1718">
        <v>13263</v>
      </c>
      <c r="H1718" t="s">
        <v>10</v>
      </c>
    </row>
    <row r="1719" spans="1:8" x14ac:dyDescent="0.3">
      <c r="A1719">
        <v>546545</v>
      </c>
      <c r="B1719">
        <v>22979</v>
      </c>
      <c r="C1719" t="s">
        <v>4402</v>
      </c>
      <c r="D1719">
        <v>1</v>
      </c>
      <c r="E1719" s="1">
        <v>40616.658333333333</v>
      </c>
      <c r="F1719">
        <v>1.45</v>
      </c>
      <c r="G1719">
        <v>16804</v>
      </c>
      <c r="H1719" t="s">
        <v>10</v>
      </c>
    </row>
    <row r="1720" spans="1:8" x14ac:dyDescent="0.3">
      <c r="A1720">
        <v>546549</v>
      </c>
      <c r="B1720">
        <v>22981</v>
      </c>
      <c r="C1720" t="s">
        <v>4461</v>
      </c>
      <c r="D1720">
        <v>4</v>
      </c>
      <c r="E1720" s="1">
        <v>40616.698611111111</v>
      </c>
      <c r="F1720">
        <v>1.45</v>
      </c>
      <c r="G1720">
        <v>17799</v>
      </c>
      <c r="H1720" t="s">
        <v>10</v>
      </c>
    </row>
    <row r="1721" spans="1:8" x14ac:dyDescent="0.3">
      <c r="A1721">
        <v>546551</v>
      </c>
      <c r="B1721" t="s">
        <v>683</v>
      </c>
      <c r="D1721">
        <v>-10</v>
      </c>
      <c r="E1721" s="1">
        <v>40616.731249999997</v>
      </c>
      <c r="F1721">
        <v>0</v>
      </c>
      <c r="H1721" t="s">
        <v>10</v>
      </c>
    </row>
    <row r="1722" spans="1:8" x14ac:dyDescent="0.3">
      <c r="A1722">
        <v>546561</v>
      </c>
      <c r="B1722">
        <v>85062</v>
      </c>
      <c r="C1722" t="s">
        <v>2272</v>
      </c>
      <c r="D1722">
        <v>12</v>
      </c>
      <c r="E1722" s="1">
        <v>40617.44027777778</v>
      </c>
      <c r="F1722">
        <v>1.65</v>
      </c>
      <c r="G1722">
        <v>18260</v>
      </c>
      <c r="H1722" t="s">
        <v>10</v>
      </c>
    </row>
    <row r="1723" spans="1:8" x14ac:dyDescent="0.3">
      <c r="A1723">
        <v>546646</v>
      </c>
      <c r="B1723" t="s">
        <v>1653</v>
      </c>
      <c r="C1723" t="s">
        <v>1654</v>
      </c>
      <c r="D1723">
        <v>6</v>
      </c>
      <c r="E1723" s="1">
        <v>40617.575694444444</v>
      </c>
      <c r="F1723">
        <v>1.25</v>
      </c>
      <c r="G1723">
        <v>13716</v>
      </c>
      <c r="H1723" t="s">
        <v>10</v>
      </c>
    </row>
    <row r="1724" spans="1:8" x14ac:dyDescent="0.3">
      <c r="A1724">
        <v>546670</v>
      </c>
      <c r="B1724">
        <v>22696</v>
      </c>
      <c r="C1724" t="s">
        <v>1246</v>
      </c>
      <c r="D1724">
        <v>2</v>
      </c>
      <c r="E1724" s="1">
        <v>40617.650694444441</v>
      </c>
      <c r="F1724">
        <v>1.95</v>
      </c>
      <c r="G1724">
        <v>13451</v>
      </c>
      <c r="H1724" t="s">
        <v>10</v>
      </c>
    </row>
    <row r="1725" spans="1:8" x14ac:dyDescent="0.3">
      <c r="A1725">
        <v>546673</v>
      </c>
      <c r="B1725">
        <v>23348</v>
      </c>
      <c r="D1725">
        <v>48</v>
      </c>
      <c r="E1725" s="1">
        <v>40617.674305555556</v>
      </c>
      <c r="F1725">
        <v>0</v>
      </c>
      <c r="H1725" t="s">
        <v>10</v>
      </c>
    </row>
    <row r="1726" spans="1:8" x14ac:dyDescent="0.3">
      <c r="A1726" t="s">
        <v>4628</v>
      </c>
      <c r="B1726">
        <v>21942</v>
      </c>
      <c r="C1726" t="s">
        <v>873</v>
      </c>
      <c r="D1726">
        <v>-12</v>
      </c>
      <c r="E1726" s="1">
        <v>40617.70208333333</v>
      </c>
      <c r="F1726">
        <v>0.85</v>
      </c>
      <c r="G1726">
        <v>13121</v>
      </c>
      <c r="H1726" t="s">
        <v>10</v>
      </c>
    </row>
    <row r="1727" spans="1:8" x14ac:dyDescent="0.3">
      <c r="A1727">
        <v>546685</v>
      </c>
      <c r="B1727">
        <v>22626</v>
      </c>
      <c r="C1727" t="s">
        <v>706</v>
      </c>
      <c r="D1727">
        <v>2</v>
      </c>
      <c r="E1727" s="1">
        <v>40618.411111111112</v>
      </c>
      <c r="F1727">
        <v>8.5</v>
      </c>
      <c r="G1727">
        <v>15687</v>
      </c>
      <c r="H1727" t="s">
        <v>10</v>
      </c>
    </row>
    <row r="1728" spans="1:8" x14ac:dyDescent="0.3">
      <c r="A1728">
        <v>546690</v>
      </c>
      <c r="B1728">
        <v>23054</v>
      </c>
      <c r="C1728" t="s">
        <v>4471</v>
      </c>
      <c r="D1728">
        <v>6</v>
      </c>
      <c r="E1728" s="1">
        <v>40618.434027777781</v>
      </c>
      <c r="F1728">
        <v>8.25</v>
      </c>
      <c r="G1728">
        <v>16985</v>
      </c>
      <c r="H1728" t="s">
        <v>10</v>
      </c>
    </row>
    <row r="1729" spans="1:8" x14ac:dyDescent="0.3">
      <c r="A1729">
        <v>546750</v>
      </c>
      <c r="B1729">
        <v>21926</v>
      </c>
      <c r="C1729" t="s">
        <v>3831</v>
      </c>
      <c r="D1729">
        <v>12</v>
      </c>
      <c r="E1729" s="1">
        <v>40618.530555555553</v>
      </c>
      <c r="F1729">
        <v>1.25</v>
      </c>
      <c r="G1729">
        <v>14543</v>
      </c>
      <c r="H1729" t="s">
        <v>10</v>
      </c>
    </row>
    <row r="1730" spans="1:8" x14ac:dyDescent="0.3">
      <c r="A1730">
        <v>546753</v>
      </c>
      <c r="B1730">
        <v>22711</v>
      </c>
      <c r="C1730" t="s">
        <v>3160</v>
      </c>
      <c r="D1730">
        <v>25</v>
      </c>
      <c r="E1730" s="1">
        <v>40618.541666666664</v>
      </c>
      <c r="F1730">
        <v>0.42</v>
      </c>
      <c r="G1730">
        <v>16383</v>
      </c>
      <c r="H1730" t="s">
        <v>10</v>
      </c>
    </row>
    <row r="1731" spans="1:8" x14ac:dyDescent="0.3">
      <c r="A1731">
        <v>546755</v>
      </c>
      <c r="B1731">
        <v>22754</v>
      </c>
      <c r="C1731" t="s">
        <v>632</v>
      </c>
      <c r="D1731">
        <v>12</v>
      </c>
      <c r="E1731" s="1">
        <v>40618.561805555553</v>
      </c>
      <c r="F1731">
        <v>0.85</v>
      </c>
      <c r="G1731">
        <v>12502</v>
      </c>
      <c r="H1731" t="s">
        <v>1993</v>
      </c>
    </row>
    <row r="1732" spans="1:8" x14ac:dyDescent="0.3">
      <c r="A1732">
        <v>546757</v>
      </c>
      <c r="B1732">
        <v>21188</v>
      </c>
      <c r="C1732" t="s">
        <v>1310</v>
      </c>
      <c r="D1732">
        <v>12</v>
      </c>
      <c r="E1732" s="1">
        <v>40618.572222222225</v>
      </c>
      <c r="F1732">
        <v>2.95</v>
      </c>
      <c r="G1732">
        <v>15381</v>
      </c>
      <c r="H1732" t="s">
        <v>10</v>
      </c>
    </row>
    <row r="1733" spans="1:8" x14ac:dyDescent="0.3">
      <c r="A1733">
        <v>546763</v>
      </c>
      <c r="B1733" t="s">
        <v>1178</v>
      </c>
      <c r="C1733" t="s">
        <v>1179</v>
      </c>
      <c r="D1733">
        <v>2</v>
      </c>
      <c r="E1733" s="1">
        <v>40618.6</v>
      </c>
      <c r="F1733">
        <v>1.45</v>
      </c>
      <c r="H1733" t="s">
        <v>10</v>
      </c>
    </row>
    <row r="1734" spans="1:8" x14ac:dyDescent="0.3">
      <c r="A1734">
        <v>546765</v>
      </c>
      <c r="B1734">
        <v>21219</v>
      </c>
      <c r="C1734" t="s">
        <v>1969</v>
      </c>
      <c r="D1734">
        <v>10</v>
      </c>
      <c r="E1734" s="1">
        <v>40618.609027777777</v>
      </c>
      <c r="F1734">
        <v>1.25</v>
      </c>
      <c r="G1734">
        <v>12437</v>
      </c>
      <c r="H1734" t="s">
        <v>40</v>
      </c>
    </row>
    <row r="1735" spans="1:8" x14ac:dyDescent="0.3">
      <c r="A1735">
        <v>546766</v>
      </c>
      <c r="B1735" t="s">
        <v>3641</v>
      </c>
      <c r="C1735" t="s">
        <v>3642</v>
      </c>
      <c r="D1735">
        <v>6</v>
      </c>
      <c r="E1735" s="1">
        <v>40618.617361111108</v>
      </c>
      <c r="F1735">
        <v>1.95</v>
      </c>
      <c r="G1735">
        <v>12971</v>
      </c>
      <c r="H1735" t="s">
        <v>10</v>
      </c>
    </row>
    <row r="1736" spans="1:8" x14ac:dyDescent="0.3">
      <c r="A1736">
        <v>546767</v>
      </c>
      <c r="B1736" t="s">
        <v>3689</v>
      </c>
      <c r="C1736" t="s">
        <v>3690</v>
      </c>
      <c r="D1736">
        <v>6</v>
      </c>
      <c r="E1736" s="1">
        <v>40618.618750000001</v>
      </c>
      <c r="F1736">
        <v>1.65</v>
      </c>
      <c r="G1736">
        <v>12971</v>
      </c>
      <c r="H1736" t="s">
        <v>10</v>
      </c>
    </row>
    <row r="1737" spans="1:8" x14ac:dyDescent="0.3">
      <c r="A1737">
        <v>546772</v>
      </c>
      <c r="B1737">
        <v>21078</v>
      </c>
      <c r="C1737" t="s">
        <v>1883</v>
      </c>
      <c r="D1737">
        <v>36</v>
      </c>
      <c r="E1737" s="1">
        <v>40618.648611111108</v>
      </c>
      <c r="F1737">
        <v>0.85</v>
      </c>
      <c r="G1737">
        <v>15030</v>
      </c>
      <c r="H1737" t="s">
        <v>10</v>
      </c>
    </row>
    <row r="1738" spans="1:8" x14ac:dyDescent="0.3">
      <c r="A1738">
        <v>546784</v>
      </c>
      <c r="B1738">
        <v>21925</v>
      </c>
      <c r="C1738" t="s">
        <v>1801</v>
      </c>
      <c r="D1738">
        <v>12</v>
      </c>
      <c r="E1738" s="1">
        <v>40619.40902777778</v>
      </c>
      <c r="F1738">
        <v>1.25</v>
      </c>
      <c r="G1738">
        <v>18189</v>
      </c>
      <c r="H1738" t="s">
        <v>10</v>
      </c>
    </row>
    <row r="1739" spans="1:8" x14ac:dyDescent="0.3">
      <c r="A1739">
        <v>546788</v>
      </c>
      <c r="B1739">
        <v>21948</v>
      </c>
      <c r="C1739" t="s">
        <v>1713</v>
      </c>
      <c r="D1739">
        <v>36</v>
      </c>
      <c r="E1739" s="1">
        <v>40619.418055555558</v>
      </c>
      <c r="F1739">
        <v>1.25</v>
      </c>
      <c r="G1739">
        <v>13946</v>
      </c>
      <c r="H1739" t="s">
        <v>10</v>
      </c>
    </row>
    <row r="1740" spans="1:8" x14ac:dyDescent="0.3">
      <c r="A1740">
        <v>546856</v>
      </c>
      <c r="B1740">
        <v>21967</v>
      </c>
      <c r="C1740" t="s">
        <v>773</v>
      </c>
      <c r="D1740">
        <v>24</v>
      </c>
      <c r="E1740" s="1">
        <v>40619.591666666667</v>
      </c>
      <c r="F1740">
        <v>0.28999999999999998</v>
      </c>
      <c r="G1740">
        <v>15433</v>
      </c>
      <c r="H1740" t="s">
        <v>10</v>
      </c>
    </row>
    <row r="1741" spans="1:8" x14ac:dyDescent="0.3">
      <c r="A1741">
        <v>546884</v>
      </c>
      <c r="B1741">
        <v>22094</v>
      </c>
      <c r="C1741" t="s">
        <v>777</v>
      </c>
      <c r="D1741">
        <v>8</v>
      </c>
      <c r="E1741" s="1">
        <v>40619.755555555559</v>
      </c>
      <c r="F1741">
        <v>2.46</v>
      </c>
      <c r="H1741" t="s">
        <v>10</v>
      </c>
    </row>
    <row r="1742" spans="1:8" x14ac:dyDescent="0.3">
      <c r="A1742" t="s">
        <v>4652</v>
      </c>
      <c r="B1742">
        <v>22258</v>
      </c>
      <c r="C1742" t="s">
        <v>3215</v>
      </c>
      <c r="D1742">
        <v>-6</v>
      </c>
      <c r="E1742" s="1">
        <v>40619.761111111111</v>
      </c>
      <c r="F1742">
        <v>1.25</v>
      </c>
      <c r="G1742">
        <v>13971</v>
      </c>
      <c r="H1742" t="s">
        <v>10</v>
      </c>
    </row>
    <row r="1743" spans="1:8" x14ac:dyDescent="0.3">
      <c r="A1743" t="s">
        <v>4658</v>
      </c>
      <c r="B1743">
        <v>22232</v>
      </c>
      <c r="C1743" t="s">
        <v>3016</v>
      </c>
      <c r="D1743">
        <v>-8</v>
      </c>
      <c r="E1743" s="1">
        <v>40619.770138888889</v>
      </c>
      <c r="F1743">
        <v>1.65</v>
      </c>
      <c r="G1743">
        <v>14112</v>
      </c>
      <c r="H1743" t="s">
        <v>10</v>
      </c>
    </row>
    <row r="1744" spans="1:8" x14ac:dyDescent="0.3">
      <c r="A1744">
        <v>546910</v>
      </c>
      <c r="B1744" t="s">
        <v>3745</v>
      </c>
      <c r="C1744" t="s">
        <v>3746</v>
      </c>
      <c r="D1744">
        <v>2</v>
      </c>
      <c r="E1744" s="1">
        <v>40619.823611111111</v>
      </c>
      <c r="F1744">
        <v>0.39</v>
      </c>
      <c r="G1744">
        <v>13969</v>
      </c>
      <c r="H1744" t="s">
        <v>10</v>
      </c>
    </row>
    <row r="1745" spans="1:8" x14ac:dyDescent="0.3">
      <c r="A1745">
        <v>546912</v>
      </c>
      <c r="B1745" t="s">
        <v>1623</v>
      </c>
      <c r="C1745" t="s">
        <v>1624</v>
      </c>
      <c r="D1745">
        <v>2</v>
      </c>
      <c r="E1745" s="1">
        <v>40619.841666666667</v>
      </c>
      <c r="F1745">
        <v>9.9499999999999993</v>
      </c>
      <c r="G1745">
        <v>15861</v>
      </c>
      <c r="H1745" t="s">
        <v>10</v>
      </c>
    </row>
    <row r="1746" spans="1:8" x14ac:dyDescent="0.3">
      <c r="A1746">
        <v>546926</v>
      </c>
      <c r="B1746">
        <v>21190</v>
      </c>
      <c r="C1746" t="s">
        <v>605</v>
      </c>
      <c r="D1746">
        <v>50</v>
      </c>
      <c r="E1746" s="1">
        <v>40620.424305555556</v>
      </c>
      <c r="F1746">
        <v>1.45</v>
      </c>
      <c r="G1746">
        <v>17857</v>
      </c>
      <c r="H1746" t="s">
        <v>10</v>
      </c>
    </row>
    <row r="1747" spans="1:8" x14ac:dyDescent="0.3">
      <c r="A1747">
        <v>546927</v>
      </c>
      <c r="B1747">
        <v>22559</v>
      </c>
      <c r="C1747" t="s">
        <v>1578</v>
      </c>
      <c r="D1747">
        <v>48</v>
      </c>
      <c r="E1747" s="1">
        <v>40620.427083333336</v>
      </c>
      <c r="F1747">
        <v>1.06</v>
      </c>
      <c r="G1747">
        <v>16672</v>
      </c>
      <c r="H1747" t="s">
        <v>10</v>
      </c>
    </row>
    <row r="1748" spans="1:8" x14ac:dyDescent="0.3">
      <c r="A1748">
        <v>546929</v>
      </c>
      <c r="B1748">
        <v>22638</v>
      </c>
      <c r="C1748" t="s">
        <v>1236</v>
      </c>
      <c r="D1748">
        <v>6</v>
      </c>
      <c r="E1748" s="1">
        <v>40620.44027777778</v>
      </c>
      <c r="F1748">
        <v>2.5499999999999998</v>
      </c>
      <c r="G1748">
        <v>13090</v>
      </c>
      <c r="H1748" t="s">
        <v>10</v>
      </c>
    </row>
    <row r="1749" spans="1:8" x14ac:dyDescent="0.3">
      <c r="A1749">
        <v>546949</v>
      </c>
      <c r="B1749" t="s">
        <v>1432</v>
      </c>
      <c r="C1749" t="s">
        <v>1433</v>
      </c>
      <c r="D1749">
        <v>1</v>
      </c>
      <c r="E1749" s="1">
        <v>40620.473611111112</v>
      </c>
      <c r="F1749">
        <v>5.95</v>
      </c>
      <c r="H1749" t="s">
        <v>10</v>
      </c>
    </row>
    <row r="1750" spans="1:8" x14ac:dyDescent="0.3">
      <c r="A1750">
        <v>546950</v>
      </c>
      <c r="B1750">
        <v>22873</v>
      </c>
      <c r="C1750" t="s">
        <v>2668</v>
      </c>
      <c r="D1750">
        <v>1</v>
      </c>
      <c r="E1750" s="1">
        <v>40620.474999999999</v>
      </c>
      <c r="F1750">
        <v>1.95</v>
      </c>
      <c r="G1750">
        <v>16511</v>
      </c>
      <c r="H1750" t="s">
        <v>10</v>
      </c>
    </row>
    <row r="1751" spans="1:8" x14ac:dyDescent="0.3">
      <c r="A1751">
        <v>546957</v>
      </c>
      <c r="B1751" t="s">
        <v>4305</v>
      </c>
      <c r="C1751" t="s">
        <v>4306</v>
      </c>
      <c r="D1751">
        <v>1</v>
      </c>
      <c r="E1751" s="1">
        <v>40620.480555555558</v>
      </c>
      <c r="F1751">
        <v>6.75</v>
      </c>
      <c r="H1751" t="s">
        <v>10</v>
      </c>
    </row>
    <row r="1752" spans="1:8" x14ac:dyDescent="0.3">
      <c r="A1752">
        <v>546972</v>
      </c>
      <c r="B1752">
        <v>21327</v>
      </c>
      <c r="C1752" t="s">
        <v>581</v>
      </c>
      <c r="D1752">
        <v>2</v>
      </c>
      <c r="E1752" s="1">
        <v>40620.50277777778</v>
      </c>
      <c r="F1752">
        <v>2.46</v>
      </c>
      <c r="H1752" t="s">
        <v>10</v>
      </c>
    </row>
    <row r="1753" spans="1:8" x14ac:dyDescent="0.3">
      <c r="A1753">
        <v>546981</v>
      </c>
      <c r="B1753">
        <v>21547</v>
      </c>
      <c r="C1753" t="s">
        <v>1320</v>
      </c>
      <c r="D1753">
        <v>6</v>
      </c>
      <c r="E1753" s="1">
        <v>40620.51458333333</v>
      </c>
      <c r="F1753">
        <v>2.95</v>
      </c>
      <c r="G1753">
        <v>14066</v>
      </c>
      <c r="H1753" t="s">
        <v>10</v>
      </c>
    </row>
    <row r="1754" spans="1:8" x14ac:dyDescent="0.3">
      <c r="A1754">
        <v>546995</v>
      </c>
      <c r="B1754">
        <v>21982</v>
      </c>
      <c r="C1754" t="s">
        <v>771</v>
      </c>
      <c r="D1754">
        <v>2</v>
      </c>
      <c r="E1754" s="1">
        <v>40620.559027777781</v>
      </c>
      <c r="F1754">
        <v>0.28999999999999998</v>
      </c>
      <c r="G1754">
        <v>14041</v>
      </c>
      <c r="H1754" t="s">
        <v>10</v>
      </c>
    </row>
    <row r="1755" spans="1:8" x14ac:dyDescent="0.3">
      <c r="A1755">
        <v>546996</v>
      </c>
      <c r="B1755">
        <v>21693</v>
      </c>
      <c r="C1755" t="s">
        <v>2288</v>
      </c>
      <c r="D1755">
        <v>6</v>
      </c>
      <c r="E1755" s="1">
        <v>40620.560416666667</v>
      </c>
      <c r="F1755">
        <v>2.95</v>
      </c>
      <c r="G1755">
        <v>17060</v>
      </c>
      <c r="H1755" t="s">
        <v>10</v>
      </c>
    </row>
    <row r="1756" spans="1:8" x14ac:dyDescent="0.3">
      <c r="A1756">
        <v>547001</v>
      </c>
      <c r="B1756">
        <v>21704</v>
      </c>
      <c r="C1756" t="s">
        <v>1163</v>
      </c>
      <c r="D1756">
        <v>144</v>
      </c>
      <c r="E1756" s="1">
        <v>40620.577777777777</v>
      </c>
      <c r="F1756">
        <v>0.72</v>
      </c>
      <c r="G1756">
        <v>16656</v>
      </c>
      <c r="H1756" t="s">
        <v>10</v>
      </c>
    </row>
    <row r="1757" spans="1:8" x14ac:dyDescent="0.3">
      <c r="A1757">
        <v>547004</v>
      </c>
      <c r="B1757">
        <v>22194</v>
      </c>
      <c r="C1757" t="s">
        <v>758</v>
      </c>
      <c r="D1757">
        <v>2</v>
      </c>
      <c r="E1757" s="1">
        <v>40620.593055555553</v>
      </c>
      <c r="F1757">
        <v>8.5</v>
      </c>
      <c r="G1757">
        <v>17419</v>
      </c>
      <c r="H1757" t="s">
        <v>10</v>
      </c>
    </row>
    <row r="1758" spans="1:8" x14ac:dyDescent="0.3">
      <c r="A1758">
        <v>547029</v>
      </c>
      <c r="B1758">
        <v>23051</v>
      </c>
      <c r="C1758" t="s">
        <v>4474</v>
      </c>
      <c r="D1758">
        <v>1</v>
      </c>
      <c r="E1758" s="1">
        <v>40622.428472222222</v>
      </c>
      <c r="F1758">
        <v>8.25</v>
      </c>
      <c r="G1758">
        <v>15465</v>
      </c>
      <c r="H1758" t="s">
        <v>10</v>
      </c>
    </row>
    <row r="1759" spans="1:8" x14ac:dyDescent="0.3">
      <c r="A1759">
        <v>547058</v>
      </c>
      <c r="B1759">
        <v>21714</v>
      </c>
      <c r="C1759" t="s">
        <v>1763</v>
      </c>
      <c r="D1759">
        <v>12</v>
      </c>
      <c r="E1759" s="1">
        <v>40622.530555555553</v>
      </c>
      <c r="F1759">
        <v>1.25</v>
      </c>
      <c r="G1759">
        <v>14232</v>
      </c>
      <c r="H1759" t="s">
        <v>10</v>
      </c>
    </row>
    <row r="1760" spans="1:8" x14ac:dyDescent="0.3">
      <c r="A1760">
        <v>547062</v>
      </c>
      <c r="B1760" t="s">
        <v>114</v>
      </c>
      <c r="C1760" t="s">
        <v>115</v>
      </c>
      <c r="D1760">
        <v>8</v>
      </c>
      <c r="E1760" s="1">
        <v>40622.561111111114</v>
      </c>
      <c r="F1760">
        <v>0.39</v>
      </c>
      <c r="G1760">
        <v>16728</v>
      </c>
      <c r="H1760" t="s">
        <v>10</v>
      </c>
    </row>
    <row r="1761" spans="1:8" x14ac:dyDescent="0.3">
      <c r="A1761">
        <v>547064</v>
      </c>
      <c r="B1761">
        <v>23000</v>
      </c>
      <c r="C1761" t="s">
        <v>4259</v>
      </c>
      <c r="D1761">
        <v>24</v>
      </c>
      <c r="E1761" s="1">
        <v>40622.568055555559</v>
      </c>
      <c r="F1761">
        <v>0.42</v>
      </c>
      <c r="G1761">
        <v>16096</v>
      </c>
      <c r="H1761" t="s">
        <v>10</v>
      </c>
    </row>
    <row r="1762" spans="1:8" x14ac:dyDescent="0.3">
      <c r="A1762">
        <v>547073</v>
      </c>
      <c r="B1762" t="s">
        <v>2182</v>
      </c>
      <c r="C1762" t="s">
        <v>2183</v>
      </c>
      <c r="D1762">
        <v>2</v>
      </c>
      <c r="E1762" s="1">
        <v>40622.599305555559</v>
      </c>
      <c r="F1762">
        <v>2.5499999999999998</v>
      </c>
      <c r="G1762">
        <v>17211</v>
      </c>
      <c r="H1762" t="s">
        <v>10</v>
      </c>
    </row>
    <row r="1763" spans="1:8" x14ac:dyDescent="0.3">
      <c r="A1763">
        <v>547082</v>
      </c>
      <c r="B1763" t="s">
        <v>1218</v>
      </c>
      <c r="C1763" t="s">
        <v>1219</v>
      </c>
      <c r="D1763">
        <v>1</v>
      </c>
      <c r="E1763" s="1">
        <v>40622.635416666664</v>
      </c>
      <c r="F1763">
        <v>3.75</v>
      </c>
      <c r="H1763" t="s">
        <v>10</v>
      </c>
    </row>
    <row r="1764" spans="1:8" x14ac:dyDescent="0.3">
      <c r="A1764">
        <v>547100</v>
      </c>
      <c r="B1764">
        <v>22284</v>
      </c>
      <c r="C1764" t="s">
        <v>1590</v>
      </c>
      <c r="D1764">
        <v>12</v>
      </c>
      <c r="E1764" s="1">
        <v>40623.438194444447</v>
      </c>
      <c r="F1764">
        <v>1.65</v>
      </c>
      <c r="G1764">
        <v>15615</v>
      </c>
      <c r="H1764" t="s">
        <v>10</v>
      </c>
    </row>
    <row r="1765" spans="1:8" x14ac:dyDescent="0.3">
      <c r="A1765" t="s">
        <v>4691</v>
      </c>
      <c r="B1765" t="s">
        <v>3165</v>
      </c>
      <c r="C1765" t="s">
        <v>3166</v>
      </c>
      <c r="D1765">
        <v>-8</v>
      </c>
      <c r="E1765" s="1">
        <v>40623.459722222222</v>
      </c>
      <c r="F1765">
        <v>0.85</v>
      </c>
      <c r="G1765">
        <v>16817</v>
      </c>
      <c r="H1765" t="s">
        <v>10</v>
      </c>
    </row>
    <row r="1766" spans="1:8" x14ac:dyDescent="0.3">
      <c r="A1766">
        <v>547114</v>
      </c>
      <c r="B1766" t="s">
        <v>4692</v>
      </c>
      <c r="C1766" t="s">
        <v>4693</v>
      </c>
      <c r="D1766">
        <v>2</v>
      </c>
      <c r="E1766" s="1">
        <v>40623.492361111108</v>
      </c>
      <c r="F1766">
        <v>1.25</v>
      </c>
      <c r="G1766">
        <v>14688</v>
      </c>
      <c r="H1766" t="s">
        <v>10</v>
      </c>
    </row>
    <row r="1767" spans="1:8" x14ac:dyDescent="0.3">
      <c r="A1767" t="s">
        <v>4694</v>
      </c>
      <c r="B1767" t="s">
        <v>4681</v>
      </c>
      <c r="C1767" t="s">
        <v>4682</v>
      </c>
      <c r="D1767">
        <v>-24</v>
      </c>
      <c r="E1767" s="1">
        <v>40623.506944444445</v>
      </c>
      <c r="F1767">
        <v>1.95</v>
      </c>
      <c r="G1767">
        <v>13593</v>
      </c>
      <c r="H1767" t="s">
        <v>10</v>
      </c>
    </row>
    <row r="1768" spans="1:8" x14ac:dyDescent="0.3">
      <c r="A1768">
        <v>547192</v>
      </c>
      <c r="B1768" t="s">
        <v>2180</v>
      </c>
      <c r="C1768" t="s">
        <v>2181</v>
      </c>
      <c r="D1768">
        <v>12</v>
      </c>
      <c r="E1768" s="1">
        <v>40623.522222222222</v>
      </c>
      <c r="F1768">
        <v>1.25</v>
      </c>
      <c r="G1768">
        <v>15855</v>
      </c>
      <c r="H1768" t="s">
        <v>10</v>
      </c>
    </row>
    <row r="1769" spans="1:8" x14ac:dyDescent="0.3">
      <c r="A1769" t="s">
        <v>4696</v>
      </c>
      <c r="B1769">
        <v>22428</v>
      </c>
      <c r="C1769" t="s">
        <v>161</v>
      </c>
      <c r="D1769">
        <v>-1</v>
      </c>
      <c r="E1769" s="1">
        <v>40623.526388888888</v>
      </c>
      <c r="F1769">
        <v>6.95</v>
      </c>
      <c r="G1769">
        <v>17811</v>
      </c>
      <c r="H1769" t="s">
        <v>10</v>
      </c>
    </row>
    <row r="1770" spans="1:8" x14ac:dyDescent="0.3">
      <c r="A1770">
        <v>547202</v>
      </c>
      <c r="B1770" t="s">
        <v>1427</v>
      </c>
      <c r="C1770" t="s">
        <v>1428</v>
      </c>
      <c r="D1770">
        <v>55</v>
      </c>
      <c r="E1770" s="1">
        <v>40623.568055555559</v>
      </c>
      <c r="F1770">
        <v>2.1</v>
      </c>
      <c r="G1770">
        <v>17841</v>
      </c>
      <c r="H1770" t="s">
        <v>10</v>
      </c>
    </row>
    <row r="1771" spans="1:8" x14ac:dyDescent="0.3">
      <c r="A1771">
        <v>547206</v>
      </c>
      <c r="B1771">
        <v>21126</v>
      </c>
      <c r="C1771" t="s">
        <v>322</v>
      </c>
      <c r="D1771">
        <v>3</v>
      </c>
      <c r="E1771" s="1">
        <v>40623.595833333333</v>
      </c>
      <c r="F1771">
        <v>1.25</v>
      </c>
      <c r="G1771">
        <v>16791</v>
      </c>
      <c r="H1771" t="s">
        <v>10</v>
      </c>
    </row>
    <row r="1772" spans="1:8" x14ac:dyDescent="0.3">
      <c r="A1772">
        <v>547225</v>
      </c>
      <c r="B1772">
        <v>72819</v>
      </c>
      <c r="C1772" t="s">
        <v>2576</v>
      </c>
      <c r="D1772">
        <v>3</v>
      </c>
      <c r="E1772" s="1">
        <v>40623.638888888891</v>
      </c>
      <c r="F1772">
        <v>2.5499999999999998</v>
      </c>
      <c r="H1772" t="s">
        <v>10</v>
      </c>
    </row>
    <row r="1773" spans="1:8" x14ac:dyDescent="0.3">
      <c r="A1773" t="s">
        <v>4699</v>
      </c>
      <c r="B1773">
        <v>21417</v>
      </c>
      <c r="C1773" t="s">
        <v>1705</v>
      </c>
      <c r="D1773">
        <v>-1</v>
      </c>
      <c r="E1773" s="1">
        <v>40623.658333333333</v>
      </c>
      <c r="F1773">
        <v>2.1</v>
      </c>
      <c r="G1773">
        <v>16626</v>
      </c>
      <c r="H1773" t="s">
        <v>10</v>
      </c>
    </row>
    <row r="1774" spans="1:8" x14ac:dyDescent="0.3">
      <c r="A1774">
        <v>547239</v>
      </c>
      <c r="B1774">
        <v>20934</v>
      </c>
      <c r="C1774" t="s">
        <v>3371</v>
      </c>
      <c r="D1774">
        <v>1</v>
      </c>
      <c r="E1774" s="1">
        <v>40623.688888888886</v>
      </c>
      <c r="F1774">
        <v>5.45</v>
      </c>
      <c r="H1774" t="s">
        <v>10</v>
      </c>
    </row>
    <row r="1775" spans="1:8" x14ac:dyDescent="0.3">
      <c r="A1775">
        <v>547244</v>
      </c>
      <c r="B1775" t="s">
        <v>2268</v>
      </c>
      <c r="C1775" t="s">
        <v>2269</v>
      </c>
      <c r="D1775">
        <v>2</v>
      </c>
      <c r="E1775" s="1">
        <v>40623.715277777781</v>
      </c>
      <c r="F1775">
        <v>0.42</v>
      </c>
      <c r="G1775">
        <v>16427</v>
      </c>
      <c r="H1775" t="s">
        <v>10</v>
      </c>
    </row>
    <row r="1776" spans="1:8" x14ac:dyDescent="0.3">
      <c r="A1776">
        <v>547248</v>
      </c>
      <c r="B1776">
        <v>21224</v>
      </c>
      <c r="C1776" t="s">
        <v>1970</v>
      </c>
      <c r="D1776">
        <v>4</v>
      </c>
      <c r="E1776" s="1">
        <v>40624.390972222223</v>
      </c>
      <c r="F1776">
        <v>0.83</v>
      </c>
      <c r="H1776" t="s">
        <v>10</v>
      </c>
    </row>
    <row r="1777" spans="1:8" x14ac:dyDescent="0.3">
      <c r="A1777">
        <v>547252</v>
      </c>
      <c r="B1777">
        <v>21179</v>
      </c>
      <c r="C1777" t="s">
        <v>745</v>
      </c>
      <c r="D1777">
        <v>12</v>
      </c>
      <c r="E1777" s="1">
        <v>40624.425694444442</v>
      </c>
      <c r="F1777">
        <v>1.25</v>
      </c>
      <c r="G1777">
        <v>13900</v>
      </c>
      <c r="H1777" t="s">
        <v>10</v>
      </c>
    </row>
    <row r="1778" spans="1:8" x14ac:dyDescent="0.3">
      <c r="A1778">
        <v>547331</v>
      </c>
      <c r="B1778" t="s">
        <v>2771</v>
      </c>
      <c r="D1778">
        <v>-20</v>
      </c>
      <c r="E1778" s="1">
        <v>40624.486805555556</v>
      </c>
      <c r="F1778">
        <v>0</v>
      </c>
      <c r="H1778" t="s">
        <v>10</v>
      </c>
    </row>
    <row r="1779" spans="1:8" x14ac:dyDescent="0.3">
      <c r="A1779">
        <v>547336</v>
      </c>
      <c r="B1779">
        <v>21689</v>
      </c>
      <c r="C1779" t="s">
        <v>4712</v>
      </c>
      <c r="D1779">
        <v>-323</v>
      </c>
      <c r="E1779" s="1">
        <v>40624.489583333336</v>
      </c>
      <c r="F1779">
        <v>0</v>
      </c>
      <c r="H1779" t="s">
        <v>10</v>
      </c>
    </row>
    <row r="1780" spans="1:8" x14ac:dyDescent="0.3">
      <c r="A1780">
        <v>547346</v>
      </c>
      <c r="B1780">
        <v>21000</v>
      </c>
      <c r="D1780">
        <v>-41</v>
      </c>
      <c r="E1780" s="1">
        <v>40624.49722222222</v>
      </c>
      <c r="F1780">
        <v>0</v>
      </c>
      <c r="H1780" t="s">
        <v>10</v>
      </c>
    </row>
    <row r="1781" spans="1:8" x14ac:dyDescent="0.3">
      <c r="A1781">
        <v>547363</v>
      </c>
      <c r="B1781">
        <v>22459</v>
      </c>
      <c r="C1781" t="s">
        <v>4716</v>
      </c>
      <c r="D1781">
        <v>-232</v>
      </c>
      <c r="E1781" s="1">
        <v>40624.522916666669</v>
      </c>
      <c r="F1781">
        <v>0</v>
      </c>
      <c r="H1781" t="s">
        <v>10</v>
      </c>
    </row>
    <row r="1782" spans="1:8" x14ac:dyDescent="0.3">
      <c r="A1782">
        <v>547369</v>
      </c>
      <c r="B1782">
        <v>21898</v>
      </c>
      <c r="D1782">
        <v>-83</v>
      </c>
      <c r="E1782" s="1">
        <v>40624.558333333334</v>
      </c>
      <c r="F1782">
        <v>0</v>
      </c>
      <c r="H1782" t="s">
        <v>10</v>
      </c>
    </row>
    <row r="1783" spans="1:8" x14ac:dyDescent="0.3">
      <c r="A1783">
        <v>547374</v>
      </c>
      <c r="B1783">
        <v>84228</v>
      </c>
      <c r="C1783" t="s">
        <v>2342</v>
      </c>
      <c r="D1783">
        <v>1</v>
      </c>
      <c r="E1783" s="1">
        <v>40624.57916666667</v>
      </c>
      <c r="F1783">
        <v>0.42</v>
      </c>
      <c r="G1783">
        <v>16110</v>
      </c>
      <c r="H1783" t="s">
        <v>10</v>
      </c>
    </row>
    <row r="1784" spans="1:8" x14ac:dyDescent="0.3">
      <c r="A1784">
        <v>547381</v>
      </c>
      <c r="B1784" t="s">
        <v>3608</v>
      </c>
      <c r="C1784" t="s">
        <v>3480</v>
      </c>
      <c r="D1784">
        <v>24</v>
      </c>
      <c r="E1784" s="1">
        <v>40624.642361111109</v>
      </c>
      <c r="F1784">
        <v>0.12</v>
      </c>
      <c r="G1784">
        <v>18041</v>
      </c>
      <c r="H1784" t="s">
        <v>10</v>
      </c>
    </row>
    <row r="1785" spans="1:8" x14ac:dyDescent="0.3">
      <c r="A1785">
        <v>547386</v>
      </c>
      <c r="B1785">
        <v>21039</v>
      </c>
      <c r="C1785" t="s">
        <v>1808</v>
      </c>
      <c r="D1785">
        <v>1</v>
      </c>
      <c r="E1785" s="1">
        <v>40624.661111111112</v>
      </c>
      <c r="F1785">
        <v>5.79</v>
      </c>
      <c r="H1785" t="s">
        <v>10</v>
      </c>
    </row>
    <row r="1786" spans="1:8" x14ac:dyDescent="0.3">
      <c r="A1786">
        <v>547401</v>
      </c>
      <c r="B1786" t="s">
        <v>3400</v>
      </c>
      <c r="C1786" t="s">
        <v>3401</v>
      </c>
      <c r="D1786">
        <v>3</v>
      </c>
      <c r="E1786" s="1">
        <v>40624.708333333336</v>
      </c>
      <c r="F1786">
        <v>2.12</v>
      </c>
      <c r="G1786">
        <v>17576</v>
      </c>
      <c r="H1786" t="s">
        <v>10</v>
      </c>
    </row>
    <row r="1787" spans="1:8" x14ac:dyDescent="0.3">
      <c r="A1787">
        <v>547418</v>
      </c>
      <c r="B1787">
        <v>35914</v>
      </c>
      <c r="C1787" t="s">
        <v>2525</v>
      </c>
      <c r="D1787">
        <v>12</v>
      </c>
      <c r="E1787" s="1">
        <v>40625.434027777781</v>
      </c>
      <c r="F1787">
        <v>0.85</v>
      </c>
      <c r="G1787">
        <v>13148</v>
      </c>
      <c r="H1787" t="s">
        <v>10</v>
      </c>
    </row>
    <row r="1788" spans="1:8" x14ac:dyDescent="0.3">
      <c r="A1788">
        <v>547487</v>
      </c>
      <c r="B1788" t="s">
        <v>659</v>
      </c>
      <c r="D1788">
        <v>-153</v>
      </c>
      <c r="E1788" s="1">
        <v>40625.478472222225</v>
      </c>
      <c r="F1788">
        <v>0</v>
      </c>
      <c r="H1788" t="s">
        <v>10</v>
      </c>
    </row>
    <row r="1789" spans="1:8" x14ac:dyDescent="0.3">
      <c r="A1789">
        <v>547491</v>
      </c>
      <c r="B1789" t="s">
        <v>2193</v>
      </c>
      <c r="C1789" t="s">
        <v>2194</v>
      </c>
      <c r="D1789">
        <v>32</v>
      </c>
      <c r="E1789" s="1">
        <v>40625.503472222219</v>
      </c>
      <c r="F1789">
        <v>0.42</v>
      </c>
      <c r="G1789">
        <v>17096</v>
      </c>
      <c r="H1789" t="s">
        <v>10</v>
      </c>
    </row>
    <row r="1790" spans="1:8" x14ac:dyDescent="0.3">
      <c r="A1790">
        <v>547493</v>
      </c>
      <c r="B1790">
        <v>22582</v>
      </c>
      <c r="C1790" t="s">
        <v>572</v>
      </c>
      <c r="D1790">
        <v>144</v>
      </c>
      <c r="E1790" s="1">
        <v>40625.504166666666</v>
      </c>
      <c r="F1790">
        <v>2.1</v>
      </c>
      <c r="G1790">
        <v>12818</v>
      </c>
      <c r="H1790" t="s">
        <v>3213</v>
      </c>
    </row>
    <row r="1791" spans="1:8" x14ac:dyDescent="0.3">
      <c r="A1791">
        <v>547497</v>
      </c>
      <c r="B1791" t="s">
        <v>1458</v>
      </c>
      <c r="C1791" t="s">
        <v>1459</v>
      </c>
      <c r="D1791">
        <v>4</v>
      </c>
      <c r="E1791" s="1">
        <v>40625.510416666664</v>
      </c>
      <c r="F1791">
        <v>7.95</v>
      </c>
      <c r="G1791">
        <v>14461</v>
      </c>
      <c r="H1791" t="s">
        <v>10</v>
      </c>
    </row>
    <row r="1792" spans="1:8" x14ac:dyDescent="0.3">
      <c r="A1792">
        <v>547501</v>
      </c>
      <c r="B1792">
        <v>23127</v>
      </c>
      <c r="C1792" t="s">
        <v>4419</v>
      </c>
      <c r="D1792">
        <v>12</v>
      </c>
      <c r="E1792" s="1">
        <v>40625.52847222222</v>
      </c>
      <c r="F1792">
        <v>4.95</v>
      </c>
      <c r="G1792">
        <v>13408</v>
      </c>
      <c r="H1792" t="s">
        <v>10</v>
      </c>
    </row>
    <row r="1793" spans="1:8" x14ac:dyDescent="0.3">
      <c r="A1793">
        <v>547506</v>
      </c>
      <c r="B1793">
        <v>21538</v>
      </c>
      <c r="D1793">
        <v>-2</v>
      </c>
      <c r="E1793" s="1">
        <v>40625.568055555559</v>
      </c>
      <c r="F1793">
        <v>0</v>
      </c>
      <c r="H1793" t="s">
        <v>10</v>
      </c>
    </row>
    <row r="1794" spans="1:8" x14ac:dyDescent="0.3">
      <c r="A1794">
        <v>547507</v>
      </c>
      <c r="B1794">
        <v>22529</v>
      </c>
      <c r="C1794" t="s">
        <v>478</v>
      </c>
      <c r="D1794">
        <v>24</v>
      </c>
      <c r="E1794" s="1">
        <v>40625.568749999999</v>
      </c>
      <c r="F1794">
        <v>0.42</v>
      </c>
      <c r="G1794">
        <v>16859</v>
      </c>
      <c r="H1794" t="s">
        <v>10</v>
      </c>
    </row>
    <row r="1795" spans="1:8" x14ac:dyDescent="0.3">
      <c r="A1795">
        <v>547514</v>
      </c>
      <c r="B1795">
        <v>22497</v>
      </c>
      <c r="C1795" t="s">
        <v>928</v>
      </c>
      <c r="D1795">
        <v>4</v>
      </c>
      <c r="E1795" s="1">
        <v>40625.583333333336</v>
      </c>
      <c r="F1795">
        <v>4.25</v>
      </c>
      <c r="G1795">
        <v>17486</v>
      </c>
      <c r="H1795" t="s">
        <v>10</v>
      </c>
    </row>
    <row r="1796" spans="1:8" x14ac:dyDescent="0.3">
      <c r="A1796">
        <v>547520</v>
      </c>
      <c r="B1796">
        <v>22631</v>
      </c>
      <c r="C1796" t="s">
        <v>51</v>
      </c>
      <c r="D1796">
        <v>12</v>
      </c>
      <c r="E1796" s="1">
        <v>40625.621527777781</v>
      </c>
      <c r="F1796">
        <v>1.95</v>
      </c>
      <c r="G1796">
        <v>12564</v>
      </c>
      <c r="H1796" t="s">
        <v>40</v>
      </c>
    </row>
    <row r="1797" spans="1:8" x14ac:dyDescent="0.3">
      <c r="A1797">
        <v>547523</v>
      </c>
      <c r="B1797">
        <v>85197</v>
      </c>
      <c r="D1797">
        <v>5</v>
      </c>
      <c r="E1797" s="1">
        <v>40625.627083333333</v>
      </c>
      <c r="F1797">
        <v>0</v>
      </c>
      <c r="H1797" t="s">
        <v>10</v>
      </c>
    </row>
    <row r="1798" spans="1:8" x14ac:dyDescent="0.3">
      <c r="A1798">
        <v>547530</v>
      </c>
      <c r="B1798">
        <v>22764</v>
      </c>
      <c r="D1798">
        <v>3</v>
      </c>
      <c r="E1798" s="1">
        <v>40625.628472222219</v>
      </c>
      <c r="F1798">
        <v>0</v>
      </c>
      <c r="H1798" t="s">
        <v>10</v>
      </c>
    </row>
    <row r="1799" spans="1:8" x14ac:dyDescent="0.3">
      <c r="A1799">
        <v>547534</v>
      </c>
      <c r="B1799">
        <v>90084</v>
      </c>
      <c r="D1799">
        <v>1</v>
      </c>
      <c r="E1799" s="1">
        <v>40625.629166666666</v>
      </c>
      <c r="F1799">
        <v>0</v>
      </c>
      <c r="H1799" t="s">
        <v>10</v>
      </c>
    </row>
    <row r="1800" spans="1:8" x14ac:dyDescent="0.3">
      <c r="A1800">
        <v>547536</v>
      </c>
      <c r="B1800" t="s">
        <v>2636</v>
      </c>
      <c r="D1800">
        <v>1</v>
      </c>
      <c r="E1800" s="1">
        <v>40625.629861111112</v>
      </c>
      <c r="F1800">
        <v>0</v>
      </c>
      <c r="H1800" t="s">
        <v>10</v>
      </c>
    </row>
    <row r="1801" spans="1:8" x14ac:dyDescent="0.3">
      <c r="A1801">
        <v>547539</v>
      </c>
      <c r="B1801">
        <v>22928</v>
      </c>
      <c r="C1801" t="s">
        <v>953</v>
      </c>
      <c r="D1801">
        <v>4</v>
      </c>
      <c r="E1801" s="1">
        <v>40625.638194444444</v>
      </c>
      <c r="F1801">
        <v>5.95</v>
      </c>
      <c r="G1801">
        <v>16943</v>
      </c>
      <c r="H1801" t="s">
        <v>10</v>
      </c>
    </row>
    <row r="1802" spans="1:8" x14ac:dyDescent="0.3">
      <c r="A1802">
        <v>547549</v>
      </c>
      <c r="B1802">
        <v>84592</v>
      </c>
      <c r="C1802" t="s">
        <v>3837</v>
      </c>
      <c r="D1802">
        <v>6</v>
      </c>
      <c r="E1802" s="1">
        <v>40625.652777777781</v>
      </c>
      <c r="F1802">
        <v>2.95</v>
      </c>
      <c r="G1802">
        <v>14794</v>
      </c>
      <c r="H1802" t="s">
        <v>10</v>
      </c>
    </row>
    <row r="1803" spans="1:8" x14ac:dyDescent="0.3">
      <c r="A1803">
        <v>547555</v>
      </c>
      <c r="B1803">
        <v>22714</v>
      </c>
      <c r="C1803" t="s">
        <v>366</v>
      </c>
      <c r="D1803">
        <v>12</v>
      </c>
      <c r="E1803" s="1">
        <v>40625.690972222219</v>
      </c>
      <c r="F1803">
        <v>0.42</v>
      </c>
      <c r="G1803">
        <v>14075</v>
      </c>
      <c r="H1803" t="s">
        <v>10</v>
      </c>
    </row>
    <row r="1804" spans="1:8" x14ac:dyDescent="0.3">
      <c r="A1804">
        <v>547556</v>
      </c>
      <c r="B1804">
        <v>21473</v>
      </c>
      <c r="C1804" t="s">
        <v>3099</v>
      </c>
      <c r="D1804">
        <v>1</v>
      </c>
      <c r="E1804" s="1">
        <v>40625.697916666664</v>
      </c>
      <c r="F1804">
        <v>19.95</v>
      </c>
      <c r="G1804">
        <v>17250</v>
      </c>
      <c r="H1804" t="s">
        <v>10</v>
      </c>
    </row>
    <row r="1805" spans="1:8" x14ac:dyDescent="0.3">
      <c r="A1805">
        <v>547559</v>
      </c>
      <c r="B1805">
        <v>72759</v>
      </c>
      <c r="C1805" t="s">
        <v>4728</v>
      </c>
      <c r="D1805">
        <v>-524</v>
      </c>
      <c r="E1805" s="1">
        <v>40625.727083333331</v>
      </c>
      <c r="F1805">
        <v>0</v>
      </c>
      <c r="H1805" t="s">
        <v>10</v>
      </c>
    </row>
    <row r="1806" spans="1:8" x14ac:dyDescent="0.3">
      <c r="A1806">
        <v>547560</v>
      </c>
      <c r="B1806">
        <v>72732</v>
      </c>
      <c r="C1806" t="s">
        <v>4729</v>
      </c>
      <c r="D1806">
        <v>-2472</v>
      </c>
      <c r="E1806" s="1">
        <v>40625.727777777778</v>
      </c>
      <c r="F1806">
        <v>0</v>
      </c>
      <c r="H1806" t="s">
        <v>10</v>
      </c>
    </row>
    <row r="1807" spans="1:8" x14ac:dyDescent="0.3">
      <c r="A1807">
        <v>547563</v>
      </c>
      <c r="B1807">
        <v>22716</v>
      </c>
      <c r="C1807" t="s">
        <v>361</v>
      </c>
      <c r="D1807">
        <v>12</v>
      </c>
      <c r="E1807" s="1">
        <v>40626.37222222222</v>
      </c>
      <c r="F1807">
        <v>0.42</v>
      </c>
      <c r="G1807">
        <v>15651</v>
      </c>
      <c r="H1807" t="s">
        <v>10</v>
      </c>
    </row>
    <row r="1808" spans="1:8" x14ac:dyDescent="0.3">
      <c r="A1808">
        <v>547569</v>
      </c>
      <c r="B1808">
        <v>85054</v>
      </c>
      <c r="C1808" t="s">
        <v>1924</v>
      </c>
      <c r="D1808">
        <v>27</v>
      </c>
      <c r="E1808" s="1">
        <v>40626.409722222219</v>
      </c>
      <c r="F1808">
        <v>2.5499999999999998</v>
      </c>
      <c r="G1808">
        <v>17491</v>
      </c>
      <c r="H1808" t="s">
        <v>10</v>
      </c>
    </row>
    <row r="1809" spans="1:8" x14ac:dyDescent="0.3">
      <c r="A1809">
        <v>547579</v>
      </c>
      <c r="B1809">
        <v>23076</v>
      </c>
      <c r="C1809" t="s">
        <v>4731</v>
      </c>
      <c r="D1809">
        <v>48</v>
      </c>
      <c r="E1809" s="1">
        <v>40626.444444444445</v>
      </c>
      <c r="F1809">
        <v>1.25</v>
      </c>
      <c r="G1809">
        <v>13089</v>
      </c>
      <c r="H1809" t="s">
        <v>10</v>
      </c>
    </row>
    <row r="1810" spans="1:8" x14ac:dyDescent="0.3">
      <c r="A1810">
        <v>547597</v>
      </c>
      <c r="B1810" t="s">
        <v>1097</v>
      </c>
      <c r="D1810">
        <v>-18</v>
      </c>
      <c r="E1810" s="1">
        <v>40626.472916666666</v>
      </c>
      <c r="F1810">
        <v>0</v>
      </c>
      <c r="H1810" t="s">
        <v>10</v>
      </c>
    </row>
    <row r="1811" spans="1:8" x14ac:dyDescent="0.3">
      <c r="A1811">
        <v>547598</v>
      </c>
      <c r="B1811">
        <v>21332</v>
      </c>
      <c r="D1811">
        <v>-25</v>
      </c>
      <c r="E1811" s="1">
        <v>40626.474999999999</v>
      </c>
      <c r="F1811">
        <v>0</v>
      </c>
      <c r="H1811" t="s">
        <v>10</v>
      </c>
    </row>
    <row r="1812" spans="1:8" x14ac:dyDescent="0.3">
      <c r="A1812">
        <v>547626</v>
      </c>
      <c r="B1812">
        <v>20973</v>
      </c>
      <c r="D1812">
        <v>60</v>
      </c>
      <c r="E1812" s="1">
        <v>40626.479166666664</v>
      </c>
      <c r="F1812">
        <v>0</v>
      </c>
      <c r="H1812" t="s">
        <v>10</v>
      </c>
    </row>
    <row r="1813" spans="1:8" x14ac:dyDescent="0.3">
      <c r="A1813">
        <v>547657</v>
      </c>
      <c r="B1813">
        <v>21534</v>
      </c>
      <c r="C1813" t="s">
        <v>2384</v>
      </c>
      <c r="D1813">
        <v>3</v>
      </c>
      <c r="E1813" s="1">
        <v>40626.540277777778</v>
      </c>
      <c r="F1813">
        <v>4.95</v>
      </c>
      <c r="G1813">
        <v>13871</v>
      </c>
      <c r="H1813" t="s">
        <v>10</v>
      </c>
    </row>
    <row r="1814" spans="1:8" x14ac:dyDescent="0.3">
      <c r="A1814">
        <v>547670</v>
      </c>
      <c r="B1814">
        <v>22363</v>
      </c>
      <c r="C1814" t="s">
        <v>1892</v>
      </c>
      <c r="D1814">
        <v>2</v>
      </c>
      <c r="E1814" s="1">
        <v>40626.570138888892</v>
      </c>
      <c r="F1814">
        <v>2.95</v>
      </c>
      <c r="G1814">
        <v>16769</v>
      </c>
      <c r="H1814" t="s">
        <v>10</v>
      </c>
    </row>
    <row r="1815" spans="1:8" x14ac:dyDescent="0.3">
      <c r="A1815">
        <v>547673</v>
      </c>
      <c r="B1815" t="s">
        <v>3018</v>
      </c>
      <c r="C1815" t="s">
        <v>3684</v>
      </c>
      <c r="D1815">
        <v>13</v>
      </c>
      <c r="E1815" s="1">
        <v>40626.581250000003</v>
      </c>
      <c r="F1815">
        <v>0</v>
      </c>
      <c r="H1815" t="s">
        <v>10</v>
      </c>
    </row>
    <row r="1816" spans="1:8" x14ac:dyDescent="0.3">
      <c r="A1816" t="s">
        <v>4741</v>
      </c>
      <c r="B1816">
        <v>22263</v>
      </c>
      <c r="C1816" t="s">
        <v>2921</v>
      </c>
      <c r="D1816">
        <v>-49</v>
      </c>
      <c r="E1816" s="1">
        <v>40626.588194444441</v>
      </c>
      <c r="F1816">
        <v>0.66</v>
      </c>
      <c r="G1816">
        <v>17754</v>
      </c>
      <c r="H1816" t="s">
        <v>10</v>
      </c>
    </row>
    <row r="1817" spans="1:8" x14ac:dyDescent="0.3">
      <c r="A1817">
        <v>547684</v>
      </c>
      <c r="B1817">
        <v>22099</v>
      </c>
      <c r="C1817" t="s">
        <v>629</v>
      </c>
      <c r="D1817">
        <v>12</v>
      </c>
      <c r="E1817" s="1">
        <v>40626.615277777775</v>
      </c>
      <c r="F1817">
        <v>1.25</v>
      </c>
      <c r="G1817">
        <v>12408</v>
      </c>
      <c r="H1817" t="s">
        <v>2100</v>
      </c>
    </row>
    <row r="1818" spans="1:8" x14ac:dyDescent="0.3">
      <c r="A1818">
        <v>547691</v>
      </c>
      <c r="B1818">
        <v>23182</v>
      </c>
      <c r="C1818" t="s">
        <v>4400</v>
      </c>
      <c r="D1818">
        <v>24</v>
      </c>
      <c r="E1818" s="1">
        <v>40626.626388888886</v>
      </c>
      <c r="F1818">
        <v>0.83</v>
      </c>
      <c r="G1818">
        <v>16767</v>
      </c>
      <c r="H1818" t="s">
        <v>10</v>
      </c>
    </row>
    <row r="1819" spans="1:8" x14ac:dyDescent="0.3">
      <c r="A1819">
        <v>547695</v>
      </c>
      <c r="B1819">
        <v>22229</v>
      </c>
      <c r="C1819" t="s">
        <v>2948</v>
      </c>
      <c r="D1819">
        <v>12</v>
      </c>
      <c r="E1819" s="1">
        <v>40626.635416666664</v>
      </c>
      <c r="F1819">
        <v>0.85</v>
      </c>
      <c r="G1819">
        <v>18239</v>
      </c>
      <c r="H1819" t="s">
        <v>10</v>
      </c>
    </row>
    <row r="1820" spans="1:8" x14ac:dyDescent="0.3">
      <c r="A1820">
        <v>547696</v>
      </c>
      <c r="B1820" t="s">
        <v>4743</v>
      </c>
      <c r="D1820">
        <v>12</v>
      </c>
      <c r="E1820" s="1">
        <v>40626.671527777777</v>
      </c>
      <c r="F1820">
        <v>0</v>
      </c>
      <c r="H1820" t="s">
        <v>10</v>
      </c>
    </row>
    <row r="1821" spans="1:8" x14ac:dyDescent="0.3">
      <c r="A1821">
        <v>547700</v>
      </c>
      <c r="B1821">
        <v>21147</v>
      </c>
      <c r="D1821">
        <v>-105</v>
      </c>
      <c r="E1821" s="1">
        <v>40626.693749999999</v>
      </c>
      <c r="F1821">
        <v>0</v>
      </c>
      <c r="H1821" t="s">
        <v>10</v>
      </c>
    </row>
    <row r="1822" spans="1:8" x14ac:dyDescent="0.3">
      <c r="A1822">
        <v>547701</v>
      </c>
      <c r="B1822" t="s">
        <v>4744</v>
      </c>
      <c r="D1822">
        <v>-7</v>
      </c>
      <c r="E1822" s="1">
        <v>40626.695833333331</v>
      </c>
      <c r="F1822">
        <v>0</v>
      </c>
      <c r="H1822" t="s">
        <v>10</v>
      </c>
    </row>
    <row r="1823" spans="1:8" x14ac:dyDescent="0.3">
      <c r="A1823">
        <v>547714</v>
      </c>
      <c r="B1823">
        <v>23077</v>
      </c>
      <c r="C1823" t="s">
        <v>4730</v>
      </c>
      <c r="D1823">
        <v>100</v>
      </c>
      <c r="E1823" s="1">
        <v>40627.363194444442</v>
      </c>
      <c r="F1823">
        <v>1.25</v>
      </c>
      <c r="G1823">
        <v>15815</v>
      </c>
      <c r="H1823" t="s">
        <v>10</v>
      </c>
    </row>
    <row r="1824" spans="1:8" x14ac:dyDescent="0.3">
      <c r="A1824">
        <v>547715</v>
      </c>
      <c r="B1824" t="s">
        <v>2281</v>
      </c>
      <c r="C1824" t="s">
        <v>2282</v>
      </c>
      <c r="D1824">
        <v>6</v>
      </c>
      <c r="E1824" s="1">
        <v>40627.368055555555</v>
      </c>
      <c r="F1824">
        <v>0.39</v>
      </c>
      <c r="G1824">
        <v>12520</v>
      </c>
      <c r="H1824" t="s">
        <v>709</v>
      </c>
    </row>
    <row r="1825" spans="1:8" x14ac:dyDescent="0.3">
      <c r="A1825">
        <v>547718</v>
      </c>
      <c r="B1825">
        <v>22702</v>
      </c>
      <c r="C1825" t="s">
        <v>1881</v>
      </c>
      <c r="D1825">
        <v>24</v>
      </c>
      <c r="E1825" s="1">
        <v>40627.402083333334</v>
      </c>
      <c r="F1825">
        <v>2.4</v>
      </c>
      <c r="G1825">
        <v>17450</v>
      </c>
      <c r="H1825" t="s">
        <v>10</v>
      </c>
    </row>
    <row r="1826" spans="1:8" x14ac:dyDescent="0.3">
      <c r="A1826">
        <v>547796</v>
      </c>
      <c r="B1826">
        <v>21123</v>
      </c>
      <c r="C1826" t="s">
        <v>650</v>
      </c>
      <c r="D1826">
        <v>72</v>
      </c>
      <c r="E1826" s="1">
        <v>40627.523611111108</v>
      </c>
      <c r="F1826">
        <v>1.25</v>
      </c>
      <c r="G1826">
        <v>14646</v>
      </c>
      <c r="H1826" t="s">
        <v>316</v>
      </c>
    </row>
    <row r="1827" spans="1:8" x14ac:dyDescent="0.3">
      <c r="A1827">
        <v>547817</v>
      </c>
      <c r="B1827">
        <v>22663</v>
      </c>
      <c r="C1827" t="s">
        <v>163</v>
      </c>
      <c r="D1827">
        <v>3</v>
      </c>
      <c r="E1827" s="1">
        <v>40627.606944444444</v>
      </c>
      <c r="F1827">
        <v>1.95</v>
      </c>
      <c r="G1827">
        <v>17946</v>
      </c>
      <c r="H1827" t="s">
        <v>10</v>
      </c>
    </row>
    <row r="1828" spans="1:8" x14ac:dyDescent="0.3">
      <c r="A1828">
        <v>547821</v>
      </c>
      <c r="B1828">
        <v>23159</v>
      </c>
      <c r="C1828" t="s">
        <v>4748</v>
      </c>
      <c r="D1828">
        <v>120</v>
      </c>
      <c r="E1828" s="1">
        <v>40627.618055555555</v>
      </c>
      <c r="F1828">
        <v>1.85</v>
      </c>
      <c r="G1828">
        <v>12621</v>
      </c>
      <c r="H1828" t="s">
        <v>709</v>
      </c>
    </row>
    <row r="1829" spans="1:8" x14ac:dyDescent="0.3">
      <c r="A1829">
        <v>547840</v>
      </c>
      <c r="B1829" t="s">
        <v>2935</v>
      </c>
      <c r="C1829" t="s">
        <v>2936</v>
      </c>
      <c r="D1829">
        <v>60</v>
      </c>
      <c r="E1829" s="1">
        <v>40629.455555555556</v>
      </c>
      <c r="F1829">
        <v>1.25</v>
      </c>
      <c r="G1829">
        <v>15133</v>
      </c>
      <c r="H1829" t="s">
        <v>10</v>
      </c>
    </row>
    <row r="1830" spans="1:8" x14ac:dyDescent="0.3">
      <c r="A1830">
        <v>547862</v>
      </c>
      <c r="B1830">
        <v>84231</v>
      </c>
      <c r="C1830" t="s">
        <v>3796</v>
      </c>
      <c r="D1830">
        <v>10</v>
      </c>
      <c r="E1830" s="1">
        <v>40629.537499999999</v>
      </c>
      <c r="F1830">
        <v>0.65</v>
      </c>
      <c r="G1830">
        <v>12841</v>
      </c>
      <c r="H1830" t="s">
        <v>10</v>
      </c>
    </row>
    <row r="1831" spans="1:8" x14ac:dyDescent="0.3">
      <c r="A1831">
        <v>547864</v>
      </c>
      <c r="B1831" t="s">
        <v>1037</v>
      </c>
      <c r="C1831" t="s">
        <v>1038</v>
      </c>
      <c r="D1831">
        <v>6</v>
      </c>
      <c r="E1831" s="1">
        <v>40629.548611111109</v>
      </c>
      <c r="F1831">
        <v>0.42</v>
      </c>
      <c r="G1831">
        <v>15716</v>
      </c>
      <c r="H1831" t="s">
        <v>10</v>
      </c>
    </row>
    <row r="1832" spans="1:8" x14ac:dyDescent="0.3">
      <c r="A1832">
        <v>547871</v>
      </c>
      <c r="B1832">
        <v>21770</v>
      </c>
      <c r="C1832" t="s">
        <v>4737</v>
      </c>
      <c r="D1832">
        <v>1</v>
      </c>
      <c r="E1832" s="1">
        <v>40629.602777777778</v>
      </c>
      <c r="F1832">
        <v>4.95</v>
      </c>
      <c r="G1832">
        <v>16931</v>
      </c>
      <c r="H1832" t="s">
        <v>10</v>
      </c>
    </row>
    <row r="1833" spans="1:8" x14ac:dyDescent="0.3">
      <c r="A1833">
        <v>547872</v>
      </c>
      <c r="B1833">
        <v>23154</v>
      </c>
      <c r="C1833" t="s">
        <v>4749</v>
      </c>
      <c r="D1833">
        <v>2</v>
      </c>
      <c r="E1833" s="1">
        <v>40629.606944444444</v>
      </c>
      <c r="F1833">
        <v>2.08</v>
      </c>
      <c r="G1833">
        <v>16777</v>
      </c>
      <c r="H1833" t="s">
        <v>10</v>
      </c>
    </row>
    <row r="1834" spans="1:8" x14ac:dyDescent="0.3">
      <c r="A1834">
        <v>547873</v>
      </c>
      <c r="B1834">
        <v>21376</v>
      </c>
      <c r="C1834" t="s">
        <v>2729</v>
      </c>
      <c r="D1834">
        <v>4</v>
      </c>
      <c r="E1834" s="1">
        <v>40629.647916666669</v>
      </c>
      <c r="F1834">
        <v>5.45</v>
      </c>
      <c r="G1834">
        <v>13240</v>
      </c>
      <c r="H1834" t="s">
        <v>10</v>
      </c>
    </row>
    <row r="1835" spans="1:8" x14ac:dyDescent="0.3">
      <c r="A1835">
        <v>547877</v>
      </c>
      <c r="B1835" t="s">
        <v>2429</v>
      </c>
      <c r="C1835" t="s">
        <v>2430</v>
      </c>
      <c r="D1835">
        <v>1</v>
      </c>
      <c r="E1835" s="1">
        <v>40629.656944444447</v>
      </c>
      <c r="F1835">
        <v>0.39</v>
      </c>
      <c r="G1835">
        <v>14573</v>
      </c>
      <c r="H1835" t="s">
        <v>10</v>
      </c>
    </row>
    <row r="1836" spans="1:8" x14ac:dyDescent="0.3">
      <c r="A1836">
        <v>547879</v>
      </c>
      <c r="B1836" t="s">
        <v>2418</v>
      </c>
      <c r="C1836" t="s">
        <v>2419</v>
      </c>
      <c r="D1836">
        <v>12</v>
      </c>
      <c r="E1836" s="1">
        <v>40629.668749999997</v>
      </c>
      <c r="F1836">
        <v>2.95</v>
      </c>
      <c r="G1836">
        <v>12877</v>
      </c>
      <c r="H1836" t="s">
        <v>10</v>
      </c>
    </row>
    <row r="1837" spans="1:8" x14ac:dyDescent="0.3">
      <c r="A1837">
        <v>547882</v>
      </c>
      <c r="B1837">
        <v>21043</v>
      </c>
      <c r="C1837" t="s">
        <v>3288</v>
      </c>
      <c r="D1837">
        <v>12</v>
      </c>
      <c r="E1837" s="1">
        <v>40630.328472222223</v>
      </c>
      <c r="F1837">
        <v>1.95</v>
      </c>
      <c r="G1837">
        <v>14911</v>
      </c>
      <c r="H1837" t="s">
        <v>835</v>
      </c>
    </row>
    <row r="1838" spans="1:8" x14ac:dyDescent="0.3">
      <c r="A1838">
        <v>547887</v>
      </c>
      <c r="B1838">
        <v>21656</v>
      </c>
      <c r="C1838" t="s">
        <v>1323</v>
      </c>
      <c r="D1838">
        <v>6</v>
      </c>
      <c r="E1838" s="1">
        <v>40630.395833333336</v>
      </c>
      <c r="F1838">
        <v>1.45</v>
      </c>
      <c r="G1838">
        <v>16245</v>
      </c>
      <c r="H1838" t="s">
        <v>10</v>
      </c>
    </row>
    <row r="1839" spans="1:8" x14ac:dyDescent="0.3">
      <c r="A1839">
        <v>547903</v>
      </c>
      <c r="B1839" t="s">
        <v>665</v>
      </c>
      <c r="C1839" t="s">
        <v>666</v>
      </c>
      <c r="D1839">
        <v>1</v>
      </c>
      <c r="E1839" s="1">
        <v>40630.499305555553</v>
      </c>
      <c r="F1839">
        <v>2.1</v>
      </c>
      <c r="G1839">
        <v>15039</v>
      </c>
      <c r="H1839" t="s">
        <v>10</v>
      </c>
    </row>
    <row r="1840" spans="1:8" x14ac:dyDescent="0.3">
      <c r="A1840">
        <v>547920</v>
      </c>
      <c r="B1840">
        <v>21031</v>
      </c>
      <c r="C1840" t="s">
        <v>1755</v>
      </c>
      <c r="D1840">
        <v>1</v>
      </c>
      <c r="E1840" s="1">
        <v>40630.536111111112</v>
      </c>
      <c r="F1840">
        <v>1.25</v>
      </c>
      <c r="G1840">
        <v>14730</v>
      </c>
      <c r="H1840" t="s">
        <v>10</v>
      </c>
    </row>
    <row r="1841" spans="1:8" x14ac:dyDescent="0.3">
      <c r="A1841">
        <v>547927</v>
      </c>
      <c r="B1841" t="s">
        <v>116</v>
      </c>
      <c r="D1841">
        <v>5</v>
      </c>
      <c r="E1841" s="1">
        <v>40630.582638888889</v>
      </c>
      <c r="F1841">
        <v>0</v>
      </c>
      <c r="H1841" t="s">
        <v>10</v>
      </c>
    </row>
    <row r="1842" spans="1:8" x14ac:dyDescent="0.3">
      <c r="A1842">
        <v>547934</v>
      </c>
      <c r="B1842">
        <v>22233</v>
      </c>
      <c r="C1842" t="s">
        <v>2441</v>
      </c>
      <c r="D1842">
        <v>12</v>
      </c>
      <c r="E1842" s="1">
        <v>40630.588194444441</v>
      </c>
      <c r="F1842">
        <v>1.65</v>
      </c>
      <c r="G1842">
        <v>12474</v>
      </c>
      <c r="H1842" t="s">
        <v>709</v>
      </c>
    </row>
    <row r="1843" spans="1:8" x14ac:dyDescent="0.3">
      <c r="A1843">
        <v>547962</v>
      </c>
      <c r="B1843" t="s">
        <v>1109</v>
      </c>
      <c r="C1843" t="s">
        <v>1110</v>
      </c>
      <c r="D1843">
        <v>12</v>
      </c>
      <c r="E1843" s="1">
        <v>40630.651388888888</v>
      </c>
      <c r="F1843">
        <v>0.85</v>
      </c>
      <c r="G1843">
        <v>12957</v>
      </c>
      <c r="H1843" t="s">
        <v>10</v>
      </c>
    </row>
    <row r="1844" spans="1:8" x14ac:dyDescent="0.3">
      <c r="A1844">
        <v>547994</v>
      </c>
      <c r="B1844">
        <v>21228</v>
      </c>
      <c r="D1844">
        <v>-7</v>
      </c>
      <c r="E1844" s="1">
        <v>40631.429166666669</v>
      </c>
      <c r="F1844">
        <v>0</v>
      </c>
      <c r="H1844" t="s">
        <v>10</v>
      </c>
    </row>
    <row r="1845" spans="1:8" x14ac:dyDescent="0.3">
      <c r="A1845">
        <v>547995</v>
      </c>
      <c r="B1845" t="s">
        <v>4791</v>
      </c>
      <c r="D1845">
        <v>-12</v>
      </c>
      <c r="E1845" s="1">
        <v>40631.430555555555</v>
      </c>
      <c r="F1845">
        <v>0</v>
      </c>
      <c r="H1845" t="s">
        <v>10</v>
      </c>
    </row>
    <row r="1846" spans="1:8" x14ac:dyDescent="0.3">
      <c r="A1846">
        <v>547997</v>
      </c>
      <c r="B1846">
        <v>20857</v>
      </c>
      <c r="D1846">
        <v>-34</v>
      </c>
      <c r="E1846" s="1">
        <v>40631.431944444441</v>
      </c>
      <c r="F1846">
        <v>0</v>
      </c>
      <c r="H1846" t="s">
        <v>10</v>
      </c>
    </row>
    <row r="1847" spans="1:8" x14ac:dyDescent="0.3">
      <c r="A1847">
        <v>547999</v>
      </c>
      <c r="B1847">
        <v>20860</v>
      </c>
      <c r="D1847">
        <v>-7</v>
      </c>
      <c r="E1847" s="1">
        <v>40631.433333333334</v>
      </c>
      <c r="F1847">
        <v>0</v>
      </c>
      <c r="H1847" t="s">
        <v>10</v>
      </c>
    </row>
    <row r="1848" spans="1:8" x14ac:dyDescent="0.3">
      <c r="A1848">
        <v>548000</v>
      </c>
      <c r="B1848">
        <v>85224</v>
      </c>
      <c r="D1848">
        <v>-7</v>
      </c>
      <c r="E1848" s="1">
        <v>40631.433333333334</v>
      </c>
      <c r="F1848">
        <v>0</v>
      </c>
      <c r="H1848" t="s">
        <v>10</v>
      </c>
    </row>
    <row r="1849" spans="1:8" x14ac:dyDescent="0.3">
      <c r="A1849">
        <v>548002</v>
      </c>
      <c r="B1849">
        <v>21051</v>
      </c>
      <c r="D1849">
        <v>-25</v>
      </c>
      <c r="E1849" s="1">
        <v>40631.435416666667</v>
      </c>
      <c r="F1849">
        <v>0</v>
      </c>
      <c r="H1849" t="s">
        <v>10</v>
      </c>
    </row>
    <row r="1850" spans="1:8" x14ac:dyDescent="0.3">
      <c r="A1850">
        <v>548005</v>
      </c>
      <c r="B1850">
        <v>22718</v>
      </c>
      <c r="C1850" t="s">
        <v>1555</v>
      </c>
      <c r="D1850">
        <v>12</v>
      </c>
      <c r="E1850" s="1">
        <v>40631.450694444444</v>
      </c>
      <c r="F1850">
        <v>0.42</v>
      </c>
      <c r="G1850">
        <v>14128</v>
      </c>
      <c r="H1850" t="s">
        <v>10</v>
      </c>
    </row>
    <row r="1851" spans="1:8" x14ac:dyDescent="0.3">
      <c r="A1851">
        <v>548095</v>
      </c>
      <c r="B1851">
        <v>20850</v>
      </c>
      <c r="D1851">
        <v>-3</v>
      </c>
      <c r="E1851" s="1">
        <v>40631.511805555558</v>
      </c>
      <c r="F1851">
        <v>0</v>
      </c>
      <c r="H1851" t="s">
        <v>10</v>
      </c>
    </row>
    <row r="1852" spans="1:8" x14ac:dyDescent="0.3">
      <c r="A1852">
        <v>548098</v>
      </c>
      <c r="B1852">
        <v>21283</v>
      </c>
      <c r="D1852">
        <v>-15</v>
      </c>
      <c r="E1852" s="1">
        <v>40631.511805555558</v>
      </c>
      <c r="F1852">
        <v>0</v>
      </c>
      <c r="H1852" t="s">
        <v>10</v>
      </c>
    </row>
    <row r="1853" spans="1:8" x14ac:dyDescent="0.3">
      <c r="A1853">
        <v>548104</v>
      </c>
      <c r="B1853">
        <v>84854</v>
      </c>
      <c r="D1853">
        <v>-3</v>
      </c>
      <c r="E1853" s="1">
        <v>40631.512499999997</v>
      </c>
      <c r="F1853">
        <v>0</v>
      </c>
      <c r="H1853" t="s">
        <v>10</v>
      </c>
    </row>
    <row r="1854" spans="1:8" x14ac:dyDescent="0.3">
      <c r="A1854">
        <v>548149</v>
      </c>
      <c r="B1854">
        <v>72821</v>
      </c>
      <c r="D1854">
        <v>-2</v>
      </c>
      <c r="E1854" s="1">
        <v>40631.525000000001</v>
      </c>
      <c r="F1854">
        <v>0</v>
      </c>
      <c r="H1854" t="s">
        <v>10</v>
      </c>
    </row>
    <row r="1855" spans="1:8" x14ac:dyDescent="0.3">
      <c r="A1855">
        <v>548163</v>
      </c>
      <c r="B1855">
        <v>21428</v>
      </c>
      <c r="C1855" t="s">
        <v>1571</v>
      </c>
      <c r="D1855">
        <v>1</v>
      </c>
      <c r="E1855" s="1">
        <v>40631.571527777778</v>
      </c>
      <c r="F1855">
        <v>8.2899999999999991</v>
      </c>
      <c r="H1855" t="s">
        <v>10</v>
      </c>
    </row>
    <row r="1856" spans="1:8" x14ac:dyDescent="0.3">
      <c r="A1856">
        <v>548175</v>
      </c>
      <c r="B1856" t="s">
        <v>2497</v>
      </c>
      <c r="D1856">
        <v>-2</v>
      </c>
      <c r="E1856" s="1">
        <v>40631.59652777778</v>
      </c>
      <c r="F1856">
        <v>0</v>
      </c>
      <c r="H1856" t="s">
        <v>10</v>
      </c>
    </row>
    <row r="1857" spans="1:8" x14ac:dyDescent="0.3">
      <c r="A1857">
        <v>548188</v>
      </c>
      <c r="B1857">
        <v>21171</v>
      </c>
      <c r="C1857" t="s">
        <v>2519</v>
      </c>
      <c r="D1857">
        <v>2</v>
      </c>
      <c r="E1857" s="1">
        <v>40631.633333333331</v>
      </c>
      <c r="F1857">
        <v>1.45</v>
      </c>
      <c r="G1857">
        <v>13263</v>
      </c>
      <c r="H1857" t="s">
        <v>10</v>
      </c>
    </row>
    <row r="1858" spans="1:8" x14ac:dyDescent="0.3">
      <c r="A1858">
        <v>548189</v>
      </c>
      <c r="B1858">
        <v>23193</v>
      </c>
      <c r="C1858" t="s">
        <v>4405</v>
      </c>
      <c r="D1858">
        <v>8</v>
      </c>
      <c r="E1858" s="1">
        <v>40631.635416666664</v>
      </c>
      <c r="F1858">
        <v>2.25</v>
      </c>
      <c r="G1858">
        <v>16607</v>
      </c>
      <c r="H1858" t="s">
        <v>10</v>
      </c>
    </row>
    <row r="1859" spans="1:8" x14ac:dyDescent="0.3">
      <c r="A1859">
        <v>548191</v>
      </c>
      <c r="B1859">
        <v>21377</v>
      </c>
      <c r="C1859" t="s">
        <v>2005</v>
      </c>
      <c r="D1859">
        <v>1</v>
      </c>
      <c r="E1859" s="1">
        <v>40631.638888888891</v>
      </c>
      <c r="F1859">
        <v>3.29</v>
      </c>
      <c r="H1859" t="s">
        <v>10</v>
      </c>
    </row>
    <row r="1860" spans="1:8" x14ac:dyDescent="0.3">
      <c r="A1860">
        <v>548198</v>
      </c>
      <c r="B1860">
        <v>22372</v>
      </c>
      <c r="C1860" t="s">
        <v>604</v>
      </c>
      <c r="D1860">
        <v>1</v>
      </c>
      <c r="E1860" s="1">
        <v>40631.670138888891</v>
      </c>
      <c r="F1860">
        <v>4.25</v>
      </c>
      <c r="G1860">
        <v>16712</v>
      </c>
      <c r="H1860" t="s">
        <v>10</v>
      </c>
    </row>
    <row r="1861" spans="1:8" x14ac:dyDescent="0.3">
      <c r="A1861">
        <v>548205</v>
      </c>
      <c r="B1861">
        <v>21614</v>
      </c>
      <c r="D1861">
        <v>48</v>
      </c>
      <c r="E1861" s="1">
        <v>40631.70208333333</v>
      </c>
      <c r="F1861">
        <v>0</v>
      </c>
      <c r="H1861" t="s">
        <v>10</v>
      </c>
    </row>
    <row r="1862" spans="1:8" x14ac:dyDescent="0.3">
      <c r="A1862">
        <v>548227</v>
      </c>
      <c r="B1862">
        <v>90099</v>
      </c>
      <c r="D1862">
        <v>-19</v>
      </c>
      <c r="E1862" s="1">
        <v>40632.433333333334</v>
      </c>
      <c r="F1862">
        <v>0</v>
      </c>
      <c r="H1862" t="s">
        <v>10</v>
      </c>
    </row>
    <row r="1863" spans="1:8" x14ac:dyDescent="0.3">
      <c r="A1863">
        <v>548257</v>
      </c>
      <c r="B1863">
        <v>21867</v>
      </c>
      <c r="C1863" t="s">
        <v>397</v>
      </c>
      <c r="D1863">
        <v>12</v>
      </c>
      <c r="E1863" s="1">
        <v>40632.45416666667</v>
      </c>
      <c r="F1863">
        <v>1.25</v>
      </c>
      <c r="G1863">
        <v>13802</v>
      </c>
      <c r="H1863" t="s">
        <v>10</v>
      </c>
    </row>
    <row r="1864" spans="1:8" x14ac:dyDescent="0.3">
      <c r="A1864">
        <v>548269</v>
      </c>
      <c r="B1864">
        <v>22036</v>
      </c>
      <c r="D1864">
        <v>-45</v>
      </c>
      <c r="E1864" s="1">
        <v>40632.482638888891</v>
      </c>
      <c r="F1864">
        <v>0</v>
      </c>
      <c r="H1864" t="s">
        <v>10</v>
      </c>
    </row>
    <row r="1865" spans="1:8" x14ac:dyDescent="0.3">
      <c r="A1865">
        <v>548309</v>
      </c>
      <c r="B1865">
        <v>16045</v>
      </c>
      <c r="C1865" t="s">
        <v>3486</v>
      </c>
      <c r="D1865">
        <v>100</v>
      </c>
      <c r="E1865" s="1">
        <v>40632.501388888886</v>
      </c>
      <c r="F1865">
        <v>0.12</v>
      </c>
      <c r="G1865">
        <v>16657</v>
      </c>
      <c r="H1865" t="s">
        <v>10</v>
      </c>
    </row>
    <row r="1866" spans="1:8" x14ac:dyDescent="0.3">
      <c r="A1866">
        <v>548310</v>
      </c>
      <c r="B1866">
        <v>21750</v>
      </c>
      <c r="C1866" t="s">
        <v>2776</v>
      </c>
      <c r="D1866">
        <v>4</v>
      </c>
      <c r="E1866" s="1">
        <v>40632.50277777778</v>
      </c>
      <c r="F1866">
        <v>2.1</v>
      </c>
      <c r="H1866" t="s">
        <v>10</v>
      </c>
    </row>
    <row r="1867" spans="1:8" x14ac:dyDescent="0.3">
      <c r="A1867">
        <v>548320</v>
      </c>
      <c r="B1867">
        <v>22489</v>
      </c>
      <c r="C1867" t="s">
        <v>768</v>
      </c>
      <c r="D1867">
        <v>40</v>
      </c>
      <c r="E1867" s="1">
        <v>40632.537499999999</v>
      </c>
      <c r="F1867">
        <v>0.42</v>
      </c>
      <c r="G1867">
        <v>12709</v>
      </c>
      <c r="H1867" t="s">
        <v>709</v>
      </c>
    </row>
    <row r="1868" spans="1:8" x14ac:dyDescent="0.3">
      <c r="A1868">
        <v>548339</v>
      </c>
      <c r="B1868">
        <v>21827</v>
      </c>
      <c r="D1868">
        <v>-42</v>
      </c>
      <c r="E1868" s="1">
        <v>40632.588888888888</v>
      </c>
      <c r="F1868">
        <v>0</v>
      </c>
      <c r="H1868" t="s">
        <v>10</v>
      </c>
    </row>
    <row r="1869" spans="1:8" x14ac:dyDescent="0.3">
      <c r="A1869">
        <v>548353</v>
      </c>
      <c r="B1869">
        <v>22293</v>
      </c>
      <c r="C1869" t="s">
        <v>2616</v>
      </c>
      <c r="D1869">
        <v>24</v>
      </c>
      <c r="E1869" s="1">
        <v>40632.628472222219</v>
      </c>
      <c r="F1869">
        <v>1.45</v>
      </c>
      <c r="G1869">
        <v>15980</v>
      </c>
      <c r="H1869" t="s">
        <v>10</v>
      </c>
    </row>
    <row r="1870" spans="1:8" x14ac:dyDescent="0.3">
      <c r="A1870">
        <v>548361</v>
      </c>
      <c r="B1870" t="s">
        <v>1030</v>
      </c>
      <c r="C1870" t="s">
        <v>1031</v>
      </c>
      <c r="D1870">
        <v>2</v>
      </c>
      <c r="E1870" s="1">
        <v>40632.651388888888</v>
      </c>
      <c r="F1870">
        <v>9.9499999999999993</v>
      </c>
      <c r="G1870">
        <v>16092</v>
      </c>
      <c r="H1870" t="s">
        <v>10</v>
      </c>
    </row>
    <row r="1871" spans="1:8" x14ac:dyDescent="0.3">
      <c r="A1871">
        <v>548363</v>
      </c>
      <c r="B1871">
        <v>21395</v>
      </c>
      <c r="C1871" t="s">
        <v>4602</v>
      </c>
      <c r="D1871">
        <v>48</v>
      </c>
      <c r="E1871" s="1">
        <v>40632.658333333333</v>
      </c>
      <c r="F1871">
        <v>0.39</v>
      </c>
      <c r="G1871">
        <v>12428</v>
      </c>
      <c r="H1871" t="s">
        <v>3319</v>
      </c>
    </row>
    <row r="1872" spans="1:8" x14ac:dyDescent="0.3">
      <c r="A1872">
        <v>548365</v>
      </c>
      <c r="B1872" t="s">
        <v>4811</v>
      </c>
      <c r="D1872">
        <v>-7</v>
      </c>
      <c r="E1872" s="1">
        <v>40632.65902777778</v>
      </c>
      <c r="F1872">
        <v>0</v>
      </c>
      <c r="H1872" t="s">
        <v>10</v>
      </c>
    </row>
    <row r="1873" spans="1:8" x14ac:dyDescent="0.3">
      <c r="A1873">
        <v>548368</v>
      </c>
      <c r="B1873">
        <v>23158</v>
      </c>
      <c r="C1873" t="s">
        <v>4761</v>
      </c>
      <c r="D1873">
        <v>12</v>
      </c>
      <c r="E1873" s="1">
        <v>40632.661111111112</v>
      </c>
      <c r="F1873">
        <v>2.08</v>
      </c>
      <c r="G1873">
        <v>17677</v>
      </c>
      <c r="H1873" t="s">
        <v>10</v>
      </c>
    </row>
    <row r="1874" spans="1:8" x14ac:dyDescent="0.3">
      <c r="A1874">
        <v>548373</v>
      </c>
      <c r="B1874">
        <v>21090</v>
      </c>
      <c r="C1874" t="s">
        <v>2172</v>
      </c>
      <c r="D1874">
        <v>7</v>
      </c>
      <c r="E1874" s="1">
        <v>40632.69027777778</v>
      </c>
      <c r="F1874">
        <v>0.83</v>
      </c>
      <c r="H1874" t="s">
        <v>10</v>
      </c>
    </row>
    <row r="1875" spans="1:8" x14ac:dyDescent="0.3">
      <c r="A1875" t="s">
        <v>4812</v>
      </c>
      <c r="B1875">
        <v>84969</v>
      </c>
      <c r="C1875" t="s">
        <v>27</v>
      </c>
      <c r="D1875">
        <v>-1</v>
      </c>
      <c r="E1875" s="1">
        <v>40632.691666666666</v>
      </c>
      <c r="F1875">
        <v>4.25</v>
      </c>
      <c r="G1875">
        <v>13047</v>
      </c>
      <c r="H1875" t="s">
        <v>10</v>
      </c>
    </row>
    <row r="1876" spans="1:8" x14ac:dyDescent="0.3">
      <c r="A1876">
        <v>548378</v>
      </c>
      <c r="B1876">
        <v>22052</v>
      </c>
      <c r="D1876">
        <v>-75</v>
      </c>
      <c r="E1876" s="1">
        <v>40632.695138888892</v>
      </c>
      <c r="F1876">
        <v>0</v>
      </c>
      <c r="H1876" t="s">
        <v>10</v>
      </c>
    </row>
    <row r="1877" spans="1:8" x14ac:dyDescent="0.3">
      <c r="A1877">
        <v>548383</v>
      </c>
      <c r="B1877">
        <v>84906</v>
      </c>
      <c r="D1877">
        <v>5</v>
      </c>
      <c r="E1877" s="1">
        <v>40632.698611111111</v>
      </c>
      <c r="F1877">
        <v>0</v>
      </c>
      <c r="H1877" t="s">
        <v>10</v>
      </c>
    </row>
    <row r="1878" spans="1:8" x14ac:dyDescent="0.3">
      <c r="A1878" t="s">
        <v>4819</v>
      </c>
      <c r="B1878">
        <v>21277</v>
      </c>
      <c r="C1878" t="s">
        <v>2258</v>
      </c>
      <c r="D1878">
        <v>-1</v>
      </c>
      <c r="E1878" s="1">
        <v>40632.714583333334</v>
      </c>
      <c r="F1878">
        <v>21.95</v>
      </c>
      <c r="G1878">
        <v>18075</v>
      </c>
      <c r="H1878" t="s">
        <v>10</v>
      </c>
    </row>
    <row r="1879" spans="1:8" x14ac:dyDescent="0.3">
      <c r="A1879">
        <v>548393</v>
      </c>
      <c r="B1879">
        <v>21707</v>
      </c>
      <c r="C1879" t="s">
        <v>3241</v>
      </c>
      <c r="D1879">
        <v>1</v>
      </c>
      <c r="E1879" s="1">
        <v>40632.716666666667</v>
      </c>
      <c r="F1879">
        <v>4.95</v>
      </c>
      <c r="H1879" t="s">
        <v>10</v>
      </c>
    </row>
    <row r="1880" spans="1:8" x14ac:dyDescent="0.3">
      <c r="A1880">
        <v>548398</v>
      </c>
      <c r="B1880">
        <v>22482</v>
      </c>
      <c r="D1880">
        <v>-66</v>
      </c>
      <c r="E1880" s="1">
        <v>40632.724999999999</v>
      </c>
      <c r="F1880">
        <v>0</v>
      </c>
      <c r="H1880" t="s">
        <v>10</v>
      </c>
    </row>
    <row r="1881" spans="1:8" x14ac:dyDescent="0.3">
      <c r="A1881">
        <v>548399</v>
      </c>
      <c r="B1881">
        <v>15030</v>
      </c>
      <c r="D1881">
        <v>150</v>
      </c>
      <c r="E1881" s="1">
        <v>40632.725694444445</v>
      </c>
      <c r="F1881">
        <v>0</v>
      </c>
      <c r="H1881" t="s">
        <v>10</v>
      </c>
    </row>
    <row r="1882" spans="1:8" x14ac:dyDescent="0.3">
      <c r="A1882">
        <v>548468</v>
      </c>
      <c r="B1882">
        <v>21812</v>
      </c>
      <c r="C1882" t="s">
        <v>2385</v>
      </c>
      <c r="D1882">
        <v>2</v>
      </c>
      <c r="E1882" s="1">
        <v>40633.519444444442</v>
      </c>
      <c r="F1882">
        <v>4.95</v>
      </c>
      <c r="G1882">
        <v>14818</v>
      </c>
      <c r="H1882" t="s">
        <v>10</v>
      </c>
    </row>
    <row r="1883" spans="1:8" x14ac:dyDescent="0.3">
      <c r="A1883">
        <v>548494</v>
      </c>
      <c r="B1883">
        <v>22085</v>
      </c>
      <c r="C1883" t="s">
        <v>2493</v>
      </c>
      <c r="D1883">
        <v>80</v>
      </c>
      <c r="E1883" s="1">
        <v>40633.564583333333</v>
      </c>
      <c r="F1883">
        <v>2.5499999999999998</v>
      </c>
      <c r="G1883">
        <v>16698</v>
      </c>
      <c r="H1883" t="s">
        <v>10</v>
      </c>
    </row>
    <row r="1884" spans="1:8" x14ac:dyDescent="0.3">
      <c r="A1884">
        <v>548496</v>
      </c>
      <c r="B1884">
        <v>23157</v>
      </c>
      <c r="C1884" t="s">
        <v>4839</v>
      </c>
      <c r="D1884">
        <v>1</v>
      </c>
      <c r="E1884" s="1">
        <v>40633.569444444445</v>
      </c>
      <c r="F1884">
        <v>2.08</v>
      </c>
      <c r="G1884">
        <v>12678</v>
      </c>
      <c r="H1884" t="s">
        <v>40</v>
      </c>
    </row>
    <row r="1885" spans="1:8" x14ac:dyDescent="0.3">
      <c r="A1885">
        <v>548521</v>
      </c>
      <c r="B1885">
        <v>21949</v>
      </c>
      <c r="C1885" t="s">
        <v>875</v>
      </c>
      <c r="D1885">
        <v>12</v>
      </c>
      <c r="E1885" s="1">
        <v>40633.695138888892</v>
      </c>
      <c r="F1885">
        <v>1.25</v>
      </c>
      <c r="G1885">
        <v>17735</v>
      </c>
      <c r="H1885" t="s">
        <v>10</v>
      </c>
    </row>
    <row r="1886" spans="1:8" x14ac:dyDescent="0.3">
      <c r="A1886">
        <v>548529</v>
      </c>
      <c r="B1886">
        <v>23156</v>
      </c>
      <c r="C1886" t="s">
        <v>4750</v>
      </c>
      <c r="D1886">
        <v>12</v>
      </c>
      <c r="E1886" s="1">
        <v>40633.705555555556</v>
      </c>
      <c r="F1886">
        <v>2.08</v>
      </c>
      <c r="G1886">
        <v>18223</v>
      </c>
      <c r="H1886" t="s">
        <v>10</v>
      </c>
    </row>
    <row r="1887" spans="1:8" x14ac:dyDescent="0.3">
      <c r="A1887">
        <v>548533</v>
      </c>
      <c r="B1887">
        <v>22982</v>
      </c>
      <c r="C1887" t="s">
        <v>4407</v>
      </c>
      <c r="D1887">
        <v>12</v>
      </c>
      <c r="E1887" s="1">
        <v>40633.720138888886</v>
      </c>
      <c r="F1887">
        <v>1.25</v>
      </c>
      <c r="G1887">
        <v>13883</v>
      </c>
      <c r="H1887" t="s">
        <v>10</v>
      </c>
    </row>
    <row r="1888" spans="1:8" x14ac:dyDescent="0.3">
      <c r="A1888">
        <v>548534</v>
      </c>
      <c r="B1888">
        <v>22516</v>
      </c>
      <c r="C1888" t="s">
        <v>2583</v>
      </c>
      <c r="D1888">
        <v>6</v>
      </c>
      <c r="E1888" s="1">
        <v>40633.727777777778</v>
      </c>
      <c r="F1888">
        <v>2.1</v>
      </c>
      <c r="G1888">
        <v>18172</v>
      </c>
      <c r="H1888" t="s">
        <v>10</v>
      </c>
    </row>
    <row r="1889" spans="1:8" x14ac:dyDescent="0.3">
      <c r="A1889">
        <v>548535</v>
      </c>
      <c r="B1889" t="s">
        <v>2095</v>
      </c>
      <c r="D1889">
        <v>25</v>
      </c>
      <c r="E1889" s="1">
        <v>40633.731249999997</v>
      </c>
      <c r="F1889">
        <v>0</v>
      </c>
      <c r="H1889" t="s">
        <v>10</v>
      </c>
    </row>
    <row r="1890" spans="1:8" x14ac:dyDescent="0.3">
      <c r="A1890">
        <v>548536</v>
      </c>
      <c r="B1890" t="s">
        <v>2096</v>
      </c>
      <c r="D1890">
        <v>-50</v>
      </c>
      <c r="E1890" s="1">
        <v>40633.731944444444</v>
      </c>
      <c r="F1890">
        <v>0</v>
      </c>
      <c r="H1890" t="s">
        <v>10</v>
      </c>
    </row>
    <row r="1891" spans="1:8" x14ac:dyDescent="0.3">
      <c r="A1891">
        <v>548537</v>
      </c>
      <c r="B1891">
        <v>90173</v>
      </c>
      <c r="D1891">
        <v>-28</v>
      </c>
      <c r="E1891" s="1">
        <v>40633.732638888891</v>
      </c>
      <c r="F1891">
        <v>0</v>
      </c>
      <c r="H1891" t="s">
        <v>10</v>
      </c>
    </row>
    <row r="1892" spans="1:8" x14ac:dyDescent="0.3">
      <c r="A1892">
        <v>548540</v>
      </c>
      <c r="B1892" t="s">
        <v>3226</v>
      </c>
      <c r="D1892">
        <v>-9</v>
      </c>
      <c r="E1892" s="1">
        <v>40633.743750000001</v>
      </c>
      <c r="F1892">
        <v>0</v>
      </c>
      <c r="H1892" t="s">
        <v>10</v>
      </c>
    </row>
    <row r="1893" spans="1:8" x14ac:dyDescent="0.3">
      <c r="A1893">
        <v>548549</v>
      </c>
      <c r="B1893">
        <v>84763</v>
      </c>
      <c r="C1893" t="s">
        <v>1649</v>
      </c>
      <c r="D1893">
        <v>100</v>
      </c>
      <c r="E1893" s="1">
        <v>40633.829861111109</v>
      </c>
      <c r="F1893">
        <v>1.06</v>
      </c>
      <c r="G1893">
        <v>16365</v>
      </c>
      <c r="H1893" t="s">
        <v>10</v>
      </c>
    </row>
    <row r="1894" spans="1:8" x14ac:dyDescent="0.3">
      <c r="A1894">
        <v>548556</v>
      </c>
      <c r="B1894" t="s">
        <v>2529</v>
      </c>
      <c r="C1894" t="s">
        <v>2530</v>
      </c>
      <c r="D1894">
        <v>26</v>
      </c>
      <c r="E1894" s="1">
        <v>40634.392361111109</v>
      </c>
      <c r="F1894">
        <v>1.95</v>
      </c>
      <c r="G1894">
        <v>13694</v>
      </c>
      <c r="H1894" t="s">
        <v>10</v>
      </c>
    </row>
    <row r="1895" spans="1:8" x14ac:dyDescent="0.3">
      <c r="A1895">
        <v>548557</v>
      </c>
      <c r="B1895" t="s">
        <v>2187</v>
      </c>
      <c r="C1895" t="s">
        <v>2188</v>
      </c>
      <c r="D1895">
        <v>3</v>
      </c>
      <c r="E1895" s="1">
        <v>40634.413888888892</v>
      </c>
      <c r="F1895">
        <v>4.6500000000000004</v>
      </c>
      <c r="G1895">
        <v>15018</v>
      </c>
      <c r="H1895" t="s">
        <v>10</v>
      </c>
    </row>
    <row r="1896" spans="1:8" x14ac:dyDescent="0.3">
      <c r="A1896">
        <v>548558</v>
      </c>
      <c r="B1896">
        <v>22231</v>
      </c>
      <c r="C1896" t="s">
        <v>2212</v>
      </c>
      <c r="D1896">
        <v>12</v>
      </c>
      <c r="E1896" s="1">
        <v>40634.420138888891</v>
      </c>
      <c r="F1896">
        <v>1.45</v>
      </c>
      <c r="G1896">
        <v>13626</v>
      </c>
      <c r="H1896" t="s">
        <v>10</v>
      </c>
    </row>
    <row r="1897" spans="1:8" x14ac:dyDescent="0.3">
      <c r="A1897">
        <v>548561</v>
      </c>
      <c r="B1897">
        <v>22555</v>
      </c>
      <c r="C1897" t="s">
        <v>763</v>
      </c>
      <c r="D1897">
        <v>12</v>
      </c>
      <c r="E1897" s="1">
        <v>40634.424305555556</v>
      </c>
      <c r="F1897">
        <v>1.65</v>
      </c>
      <c r="G1897">
        <v>16609</v>
      </c>
      <c r="H1897" t="s">
        <v>10</v>
      </c>
    </row>
    <row r="1898" spans="1:8" x14ac:dyDescent="0.3">
      <c r="A1898" t="s">
        <v>4851</v>
      </c>
      <c r="B1898">
        <v>22453</v>
      </c>
      <c r="C1898" t="s">
        <v>727</v>
      </c>
      <c r="D1898">
        <v>-1</v>
      </c>
      <c r="E1898" s="1">
        <v>40634.460416666669</v>
      </c>
      <c r="F1898">
        <v>2.95</v>
      </c>
      <c r="H1898" t="s">
        <v>10</v>
      </c>
    </row>
    <row r="1899" spans="1:8" x14ac:dyDescent="0.3">
      <c r="A1899">
        <v>548615</v>
      </c>
      <c r="B1899">
        <v>16010</v>
      </c>
      <c r="D1899">
        <v>-7</v>
      </c>
      <c r="E1899" s="1">
        <v>40634.490972222222</v>
      </c>
      <c r="F1899">
        <v>0</v>
      </c>
      <c r="H1899" t="s">
        <v>10</v>
      </c>
    </row>
    <row r="1900" spans="1:8" x14ac:dyDescent="0.3">
      <c r="A1900">
        <v>548619</v>
      </c>
      <c r="B1900">
        <v>23155</v>
      </c>
      <c r="C1900" t="s">
        <v>4751</v>
      </c>
      <c r="D1900">
        <v>12</v>
      </c>
      <c r="E1900" s="1">
        <v>40634.493750000001</v>
      </c>
      <c r="F1900">
        <v>0.83</v>
      </c>
      <c r="G1900">
        <v>16592</v>
      </c>
      <c r="H1900" t="s">
        <v>10</v>
      </c>
    </row>
    <row r="1901" spans="1:8" x14ac:dyDescent="0.3">
      <c r="A1901" t="s">
        <v>4857</v>
      </c>
      <c r="B1901">
        <v>21820</v>
      </c>
      <c r="C1901" t="s">
        <v>1329</v>
      </c>
      <c r="D1901">
        <v>-6</v>
      </c>
      <c r="E1901" s="1">
        <v>40634.513194444444</v>
      </c>
      <c r="F1901">
        <v>3.75</v>
      </c>
      <c r="G1901">
        <v>13184</v>
      </c>
      <c r="H1901" t="s">
        <v>10</v>
      </c>
    </row>
    <row r="1902" spans="1:8" x14ac:dyDescent="0.3">
      <c r="A1902">
        <v>548645</v>
      </c>
      <c r="B1902">
        <v>21609</v>
      </c>
      <c r="C1902" t="s">
        <v>379</v>
      </c>
      <c r="D1902">
        <v>96</v>
      </c>
      <c r="E1902" s="1">
        <v>40634.544444444444</v>
      </c>
      <c r="F1902">
        <v>2.5499999999999998</v>
      </c>
      <c r="G1902">
        <v>17457</v>
      </c>
      <c r="H1902" t="s">
        <v>10</v>
      </c>
    </row>
    <row r="1903" spans="1:8" x14ac:dyDescent="0.3">
      <c r="A1903">
        <v>548675</v>
      </c>
      <c r="B1903" t="s">
        <v>1715</v>
      </c>
      <c r="D1903">
        <v>-2</v>
      </c>
      <c r="E1903" s="1">
        <v>40634.693749999999</v>
      </c>
      <c r="F1903">
        <v>0</v>
      </c>
      <c r="H1903" t="s">
        <v>10</v>
      </c>
    </row>
    <row r="1904" spans="1:8" x14ac:dyDescent="0.3">
      <c r="A1904">
        <v>548676</v>
      </c>
      <c r="B1904" t="s">
        <v>4860</v>
      </c>
      <c r="D1904">
        <v>-5</v>
      </c>
      <c r="E1904" s="1">
        <v>40634.694444444445</v>
      </c>
      <c r="F1904">
        <v>0</v>
      </c>
      <c r="H1904" t="s">
        <v>10</v>
      </c>
    </row>
    <row r="1905" spans="1:8" x14ac:dyDescent="0.3">
      <c r="A1905">
        <v>548677</v>
      </c>
      <c r="B1905">
        <v>72781</v>
      </c>
      <c r="D1905">
        <v>-30</v>
      </c>
      <c r="E1905" s="1">
        <v>40634.694444444445</v>
      </c>
      <c r="F1905">
        <v>0</v>
      </c>
      <c r="H1905" t="s">
        <v>10</v>
      </c>
    </row>
    <row r="1906" spans="1:8" x14ac:dyDescent="0.3">
      <c r="A1906">
        <v>548678</v>
      </c>
      <c r="B1906">
        <v>35015</v>
      </c>
      <c r="D1906">
        <v>-9</v>
      </c>
      <c r="E1906" s="1">
        <v>40634.695138888892</v>
      </c>
      <c r="F1906">
        <v>0</v>
      </c>
      <c r="H1906" t="s">
        <v>10</v>
      </c>
    </row>
    <row r="1907" spans="1:8" x14ac:dyDescent="0.3">
      <c r="A1907">
        <v>548679</v>
      </c>
      <c r="B1907">
        <v>72793</v>
      </c>
      <c r="D1907">
        <v>-3</v>
      </c>
      <c r="E1907" s="1">
        <v>40634.695833333331</v>
      </c>
      <c r="F1907">
        <v>0</v>
      </c>
      <c r="H1907" t="s">
        <v>10</v>
      </c>
    </row>
    <row r="1908" spans="1:8" x14ac:dyDescent="0.3">
      <c r="A1908">
        <v>548680</v>
      </c>
      <c r="B1908" t="s">
        <v>2118</v>
      </c>
      <c r="D1908">
        <v>-18</v>
      </c>
      <c r="E1908" s="1">
        <v>40634.696527777778</v>
      </c>
      <c r="F1908">
        <v>0</v>
      </c>
      <c r="H1908" t="s">
        <v>10</v>
      </c>
    </row>
    <row r="1909" spans="1:8" x14ac:dyDescent="0.3">
      <c r="A1909">
        <v>548682</v>
      </c>
      <c r="B1909">
        <v>72789</v>
      </c>
      <c r="D1909">
        <v>-2</v>
      </c>
      <c r="E1909" s="1">
        <v>40634.697222222225</v>
      </c>
      <c r="F1909">
        <v>0</v>
      </c>
      <c r="H1909" t="s">
        <v>10</v>
      </c>
    </row>
    <row r="1910" spans="1:8" x14ac:dyDescent="0.3">
      <c r="A1910">
        <v>548683</v>
      </c>
      <c r="B1910" t="s">
        <v>2447</v>
      </c>
      <c r="D1910">
        <v>47</v>
      </c>
      <c r="E1910" s="1">
        <v>40634.697916666664</v>
      </c>
      <c r="F1910">
        <v>0</v>
      </c>
      <c r="H1910" t="s">
        <v>10</v>
      </c>
    </row>
    <row r="1911" spans="1:8" x14ac:dyDescent="0.3">
      <c r="A1911">
        <v>548684</v>
      </c>
      <c r="B1911" t="s">
        <v>1511</v>
      </c>
      <c r="D1911">
        <v>-2</v>
      </c>
      <c r="E1911" s="1">
        <v>40634.698611111111</v>
      </c>
      <c r="F1911">
        <v>0</v>
      </c>
      <c r="H1911" t="s">
        <v>10</v>
      </c>
    </row>
    <row r="1912" spans="1:8" x14ac:dyDescent="0.3">
      <c r="A1912">
        <v>548685</v>
      </c>
      <c r="B1912" t="s">
        <v>4861</v>
      </c>
      <c r="D1912">
        <v>-2</v>
      </c>
      <c r="E1912" s="1">
        <v>40634.699305555558</v>
      </c>
      <c r="F1912">
        <v>0</v>
      </c>
      <c r="H1912" t="s">
        <v>10</v>
      </c>
    </row>
    <row r="1913" spans="1:8" x14ac:dyDescent="0.3">
      <c r="A1913">
        <v>548736</v>
      </c>
      <c r="B1913">
        <v>21439</v>
      </c>
      <c r="C1913" t="s">
        <v>1317</v>
      </c>
      <c r="D1913">
        <v>408</v>
      </c>
      <c r="E1913" s="1">
        <v>40637.459027777775</v>
      </c>
      <c r="F1913">
        <v>1.06</v>
      </c>
      <c r="G1913">
        <v>13984</v>
      </c>
      <c r="H1913" t="s">
        <v>10</v>
      </c>
    </row>
    <row r="1914" spans="1:8" x14ac:dyDescent="0.3">
      <c r="A1914">
        <v>548768</v>
      </c>
      <c r="B1914" t="s">
        <v>1610</v>
      </c>
      <c r="C1914" t="s">
        <v>1611</v>
      </c>
      <c r="D1914">
        <v>1</v>
      </c>
      <c r="E1914" s="1">
        <v>40637.523611111108</v>
      </c>
      <c r="F1914">
        <v>3.75</v>
      </c>
      <c r="G1914">
        <v>17886</v>
      </c>
      <c r="H1914" t="s">
        <v>10</v>
      </c>
    </row>
    <row r="1915" spans="1:8" x14ac:dyDescent="0.3">
      <c r="A1915">
        <v>548806</v>
      </c>
      <c r="B1915" t="s">
        <v>4621</v>
      </c>
      <c r="C1915" t="s">
        <v>4622</v>
      </c>
      <c r="D1915">
        <v>25</v>
      </c>
      <c r="E1915" s="1">
        <v>40637.536111111112</v>
      </c>
      <c r="F1915">
        <v>0.1</v>
      </c>
      <c r="G1915">
        <v>13098</v>
      </c>
      <c r="H1915" t="s">
        <v>10</v>
      </c>
    </row>
    <row r="1916" spans="1:8" x14ac:dyDescent="0.3">
      <c r="A1916">
        <v>548887</v>
      </c>
      <c r="B1916" t="s">
        <v>4879</v>
      </c>
      <c r="D1916">
        <v>-8</v>
      </c>
      <c r="E1916" s="1">
        <v>40637.64166666667</v>
      </c>
      <c r="F1916">
        <v>0</v>
      </c>
      <c r="H1916" t="s">
        <v>10</v>
      </c>
    </row>
    <row r="1917" spans="1:8" x14ac:dyDescent="0.3">
      <c r="A1917">
        <v>548888</v>
      </c>
      <c r="B1917">
        <v>84726</v>
      </c>
      <c r="D1917">
        <v>-14</v>
      </c>
      <c r="E1917" s="1">
        <v>40637.642361111109</v>
      </c>
      <c r="F1917">
        <v>0</v>
      </c>
      <c r="H1917" t="s">
        <v>10</v>
      </c>
    </row>
    <row r="1918" spans="1:8" x14ac:dyDescent="0.3">
      <c r="A1918">
        <v>548889</v>
      </c>
      <c r="B1918" t="s">
        <v>4880</v>
      </c>
      <c r="D1918">
        <v>-17</v>
      </c>
      <c r="E1918" s="1">
        <v>40637.643055555556</v>
      </c>
      <c r="F1918">
        <v>0</v>
      </c>
      <c r="H1918" t="s">
        <v>10</v>
      </c>
    </row>
    <row r="1919" spans="1:8" x14ac:dyDescent="0.3">
      <c r="A1919">
        <v>548890</v>
      </c>
      <c r="B1919" t="s">
        <v>4881</v>
      </c>
      <c r="D1919">
        <v>-19</v>
      </c>
      <c r="E1919" s="1">
        <v>40637.643055555556</v>
      </c>
      <c r="F1919">
        <v>0</v>
      </c>
      <c r="H1919" t="s">
        <v>10</v>
      </c>
    </row>
    <row r="1920" spans="1:8" x14ac:dyDescent="0.3">
      <c r="A1920">
        <v>548895</v>
      </c>
      <c r="B1920">
        <v>22246</v>
      </c>
      <c r="C1920" t="s">
        <v>1346</v>
      </c>
      <c r="D1920">
        <v>2</v>
      </c>
      <c r="E1920" s="1">
        <v>40637.676388888889</v>
      </c>
      <c r="F1920">
        <v>1.95</v>
      </c>
      <c r="H1920" t="s">
        <v>10</v>
      </c>
    </row>
    <row r="1921" spans="1:8" x14ac:dyDescent="0.3">
      <c r="A1921">
        <v>548911</v>
      </c>
      <c r="B1921">
        <v>23179</v>
      </c>
      <c r="C1921" t="s">
        <v>4459</v>
      </c>
      <c r="D1921">
        <v>6</v>
      </c>
      <c r="E1921" s="1">
        <v>40638.381249999999</v>
      </c>
      <c r="F1921">
        <v>2.89</v>
      </c>
      <c r="G1921">
        <v>12951</v>
      </c>
      <c r="H1921" t="s">
        <v>10</v>
      </c>
    </row>
    <row r="1922" spans="1:8" x14ac:dyDescent="0.3">
      <c r="A1922">
        <v>548975</v>
      </c>
      <c r="B1922">
        <v>16011</v>
      </c>
      <c r="C1922" t="s">
        <v>2186</v>
      </c>
      <c r="D1922">
        <v>168</v>
      </c>
      <c r="E1922" s="1">
        <v>40638.490972222222</v>
      </c>
      <c r="F1922">
        <v>0.21</v>
      </c>
      <c r="G1922">
        <v>17596</v>
      </c>
      <c r="H1922" t="s">
        <v>10</v>
      </c>
    </row>
    <row r="1923" spans="1:8" x14ac:dyDescent="0.3">
      <c r="A1923">
        <v>548978</v>
      </c>
      <c r="B1923">
        <v>84789</v>
      </c>
      <c r="C1923" t="s">
        <v>2344</v>
      </c>
      <c r="D1923">
        <v>2</v>
      </c>
      <c r="E1923" s="1">
        <v>40638.505555555559</v>
      </c>
      <c r="F1923">
        <v>3.75</v>
      </c>
      <c r="G1923">
        <v>15727</v>
      </c>
      <c r="H1923" t="s">
        <v>10</v>
      </c>
    </row>
    <row r="1924" spans="1:8" x14ac:dyDescent="0.3">
      <c r="A1924">
        <v>548992</v>
      </c>
      <c r="B1924">
        <v>21628</v>
      </c>
      <c r="C1924" t="s">
        <v>2809</v>
      </c>
      <c r="D1924">
        <v>1</v>
      </c>
      <c r="E1924" s="1">
        <v>40638.577777777777</v>
      </c>
      <c r="F1924">
        <v>14.95</v>
      </c>
      <c r="G1924">
        <v>13089</v>
      </c>
      <c r="H1924" t="s">
        <v>10</v>
      </c>
    </row>
    <row r="1925" spans="1:8" x14ac:dyDescent="0.3">
      <c r="A1925">
        <v>548997</v>
      </c>
      <c r="B1925" t="s">
        <v>3234</v>
      </c>
      <c r="D1925">
        <v>20</v>
      </c>
      <c r="E1925" s="1">
        <v>40638.606249999997</v>
      </c>
      <c r="F1925">
        <v>0</v>
      </c>
      <c r="H1925" t="s">
        <v>10</v>
      </c>
    </row>
    <row r="1926" spans="1:8" x14ac:dyDescent="0.3">
      <c r="A1926">
        <v>548999</v>
      </c>
      <c r="B1926" t="s">
        <v>4837</v>
      </c>
      <c r="C1926" t="s">
        <v>2515</v>
      </c>
      <c r="D1926">
        <v>-26</v>
      </c>
      <c r="E1926" s="1">
        <v>40638.606944444444</v>
      </c>
      <c r="F1926">
        <v>0</v>
      </c>
      <c r="H1926" t="s">
        <v>10</v>
      </c>
    </row>
    <row r="1927" spans="1:8" x14ac:dyDescent="0.3">
      <c r="A1927">
        <v>549000</v>
      </c>
      <c r="B1927">
        <v>35972</v>
      </c>
      <c r="D1927">
        <v>-45</v>
      </c>
      <c r="E1927" s="1">
        <v>40638.607638888891</v>
      </c>
      <c r="F1927">
        <v>0</v>
      </c>
      <c r="H1927" t="s">
        <v>10</v>
      </c>
    </row>
    <row r="1928" spans="1:8" x14ac:dyDescent="0.3">
      <c r="A1928">
        <v>549001</v>
      </c>
      <c r="B1928" t="s">
        <v>4894</v>
      </c>
      <c r="D1928">
        <v>-5</v>
      </c>
      <c r="E1928" s="1">
        <v>40638.607638888891</v>
      </c>
      <c r="F1928">
        <v>0</v>
      </c>
      <c r="H1928" t="s">
        <v>10</v>
      </c>
    </row>
    <row r="1929" spans="1:8" x14ac:dyDescent="0.3">
      <c r="A1929">
        <v>549002</v>
      </c>
      <c r="B1929">
        <v>21278</v>
      </c>
      <c r="D1929">
        <v>17</v>
      </c>
      <c r="E1929" s="1">
        <v>40638.60833333333</v>
      </c>
      <c r="F1929">
        <v>0</v>
      </c>
      <c r="H1929" t="s">
        <v>10</v>
      </c>
    </row>
    <row r="1930" spans="1:8" x14ac:dyDescent="0.3">
      <c r="A1930">
        <v>549003</v>
      </c>
      <c r="B1930">
        <v>21279</v>
      </c>
      <c r="D1930">
        <v>14</v>
      </c>
      <c r="E1930" s="1">
        <v>40638.60833333333</v>
      </c>
      <c r="F1930">
        <v>0</v>
      </c>
      <c r="H1930" t="s">
        <v>10</v>
      </c>
    </row>
    <row r="1931" spans="1:8" x14ac:dyDescent="0.3">
      <c r="A1931">
        <v>549004</v>
      </c>
      <c r="B1931">
        <v>21274</v>
      </c>
      <c r="D1931">
        <v>-3</v>
      </c>
      <c r="E1931" s="1">
        <v>40638.609027777777</v>
      </c>
      <c r="F1931">
        <v>0</v>
      </c>
      <c r="H1931" t="s">
        <v>10</v>
      </c>
    </row>
    <row r="1932" spans="1:8" x14ac:dyDescent="0.3">
      <c r="A1932">
        <v>549005</v>
      </c>
      <c r="B1932" t="s">
        <v>4431</v>
      </c>
      <c r="D1932">
        <v>-5</v>
      </c>
      <c r="E1932" s="1">
        <v>40638.609027777777</v>
      </c>
      <c r="F1932">
        <v>0</v>
      </c>
      <c r="H1932" t="s">
        <v>10</v>
      </c>
    </row>
    <row r="1933" spans="1:8" x14ac:dyDescent="0.3">
      <c r="A1933">
        <v>549006</v>
      </c>
      <c r="B1933" t="s">
        <v>2139</v>
      </c>
      <c r="D1933">
        <v>-23</v>
      </c>
      <c r="E1933" s="1">
        <v>40638.609722222223</v>
      </c>
      <c r="F1933">
        <v>0</v>
      </c>
      <c r="H1933" t="s">
        <v>10</v>
      </c>
    </row>
    <row r="1934" spans="1:8" x14ac:dyDescent="0.3">
      <c r="A1934">
        <v>549008</v>
      </c>
      <c r="B1934">
        <v>21281</v>
      </c>
      <c r="D1934">
        <v>-31</v>
      </c>
      <c r="E1934" s="1">
        <v>40638.609722222223</v>
      </c>
      <c r="F1934">
        <v>0</v>
      </c>
      <c r="H1934" t="s">
        <v>10</v>
      </c>
    </row>
    <row r="1935" spans="1:8" x14ac:dyDescent="0.3">
      <c r="A1935">
        <v>549009</v>
      </c>
      <c r="B1935">
        <v>21474</v>
      </c>
      <c r="D1935">
        <v>-8</v>
      </c>
      <c r="E1935" s="1">
        <v>40638.61041666667</v>
      </c>
      <c r="F1935">
        <v>0</v>
      </c>
      <c r="H1935" t="s">
        <v>10</v>
      </c>
    </row>
    <row r="1936" spans="1:8" x14ac:dyDescent="0.3">
      <c r="A1936">
        <v>549010</v>
      </c>
      <c r="B1936">
        <v>21684</v>
      </c>
      <c r="D1936">
        <v>-62</v>
      </c>
      <c r="E1936" s="1">
        <v>40638.61041666667</v>
      </c>
      <c r="F1936">
        <v>0</v>
      </c>
      <c r="H1936" t="s">
        <v>10</v>
      </c>
    </row>
    <row r="1937" spans="1:8" x14ac:dyDescent="0.3">
      <c r="A1937">
        <v>549011</v>
      </c>
      <c r="B1937" t="s">
        <v>4521</v>
      </c>
      <c r="D1937">
        <v>-8</v>
      </c>
      <c r="E1937" s="1">
        <v>40638.611805555556</v>
      </c>
      <c r="F1937">
        <v>0</v>
      </c>
      <c r="H1937" t="s">
        <v>10</v>
      </c>
    </row>
    <row r="1938" spans="1:8" x14ac:dyDescent="0.3">
      <c r="A1938">
        <v>549014</v>
      </c>
      <c r="B1938" t="s">
        <v>2150</v>
      </c>
      <c r="C1938" t="s">
        <v>2151</v>
      </c>
      <c r="D1938">
        <v>2</v>
      </c>
      <c r="E1938" s="1">
        <v>40638.625</v>
      </c>
      <c r="F1938">
        <v>0.42</v>
      </c>
      <c r="G1938">
        <v>17841</v>
      </c>
      <c r="H1938" t="s">
        <v>10</v>
      </c>
    </row>
    <row r="1939" spans="1:8" x14ac:dyDescent="0.3">
      <c r="A1939">
        <v>549031</v>
      </c>
      <c r="B1939">
        <v>10134</v>
      </c>
      <c r="D1939">
        <v>-19</v>
      </c>
      <c r="E1939" s="1">
        <v>40638.711111111108</v>
      </c>
      <c r="F1939">
        <v>0</v>
      </c>
      <c r="H1939" t="s">
        <v>10</v>
      </c>
    </row>
    <row r="1940" spans="1:8" x14ac:dyDescent="0.3">
      <c r="A1940">
        <v>549032</v>
      </c>
      <c r="B1940">
        <v>20778</v>
      </c>
      <c r="D1940">
        <v>-6</v>
      </c>
      <c r="E1940" s="1">
        <v>40638.712500000001</v>
      </c>
      <c r="F1940">
        <v>0</v>
      </c>
      <c r="H1940" t="s">
        <v>10</v>
      </c>
    </row>
    <row r="1941" spans="1:8" x14ac:dyDescent="0.3">
      <c r="A1941">
        <v>549033</v>
      </c>
      <c r="B1941">
        <v>16254</v>
      </c>
      <c r="D1941">
        <v>-5</v>
      </c>
      <c r="E1941" s="1">
        <v>40638.713888888888</v>
      </c>
      <c r="F1941">
        <v>0</v>
      </c>
      <c r="H1941" t="s">
        <v>10</v>
      </c>
    </row>
    <row r="1942" spans="1:8" x14ac:dyDescent="0.3">
      <c r="A1942">
        <v>549034</v>
      </c>
      <c r="B1942" t="s">
        <v>4530</v>
      </c>
      <c r="D1942">
        <v>2</v>
      </c>
      <c r="E1942" s="1">
        <v>40638.713888888888</v>
      </c>
      <c r="F1942">
        <v>0</v>
      </c>
      <c r="H1942" t="s">
        <v>10</v>
      </c>
    </row>
    <row r="1943" spans="1:8" x14ac:dyDescent="0.3">
      <c r="A1943">
        <v>549036</v>
      </c>
      <c r="B1943" t="s">
        <v>2145</v>
      </c>
      <c r="D1943">
        <v>-54</v>
      </c>
      <c r="E1943" s="1">
        <v>40638.714583333334</v>
      </c>
      <c r="F1943">
        <v>0</v>
      </c>
      <c r="H1943" t="s">
        <v>10</v>
      </c>
    </row>
    <row r="1944" spans="1:8" x14ac:dyDescent="0.3">
      <c r="A1944">
        <v>549037</v>
      </c>
      <c r="B1944" t="s">
        <v>4760</v>
      </c>
      <c r="D1944">
        <v>-37</v>
      </c>
      <c r="E1944" s="1">
        <v>40638.714583333334</v>
      </c>
      <c r="F1944">
        <v>0</v>
      </c>
      <c r="H1944" t="s">
        <v>10</v>
      </c>
    </row>
    <row r="1945" spans="1:8" x14ac:dyDescent="0.3">
      <c r="A1945">
        <v>549040</v>
      </c>
      <c r="B1945">
        <v>37327</v>
      </c>
      <c r="C1945" t="s">
        <v>2296</v>
      </c>
      <c r="D1945">
        <v>6</v>
      </c>
      <c r="E1945" s="1">
        <v>40638.723611111112</v>
      </c>
      <c r="F1945">
        <v>0.39</v>
      </c>
      <c r="H1945" t="s">
        <v>10</v>
      </c>
    </row>
    <row r="1946" spans="1:8" x14ac:dyDescent="0.3">
      <c r="A1946">
        <v>549042</v>
      </c>
      <c r="B1946">
        <v>21681</v>
      </c>
      <c r="D1946">
        <v>-2</v>
      </c>
      <c r="E1946" s="1">
        <v>40638.724999999999</v>
      </c>
      <c r="F1946">
        <v>0</v>
      </c>
      <c r="H1946" t="s">
        <v>10</v>
      </c>
    </row>
    <row r="1947" spans="1:8" x14ac:dyDescent="0.3">
      <c r="A1947">
        <v>549043</v>
      </c>
      <c r="B1947">
        <v>84990</v>
      </c>
      <c r="D1947">
        <v>-24</v>
      </c>
      <c r="E1947" s="1">
        <v>40638.726388888892</v>
      </c>
      <c r="F1947">
        <v>0</v>
      </c>
      <c r="H1947" t="s">
        <v>10</v>
      </c>
    </row>
    <row r="1948" spans="1:8" x14ac:dyDescent="0.3">
      <c r="A1948">
        <v>549047</v>
      </c>
      <c r="B1948">
        <v>21374</v>
      </c>
      <c r="C1948" t="s">
        <v>1260</v>
      </c>
      <c r="D1948">
        <v>1</v>
      </c>
      <c r="E1948" s="1">
        <v>40639.421527777777</v>
      </c>
      <c r="F1948">
        <v>3.75</v>
      </c>
      <c r="G1948">
        <v>17783</v>
      </c>
      <c r="H1948" t="s">
        <v>10</v>
      </c>
    </row>
    <row r="1949" spans="1:8" x14ac:dyDescent="0.3">
      <c r="A1949">
        <v>549102</v>
      </c>
      <c r="B1949">
        <v>21398</v>
      </c>
      <c r="C1949" t="s">
        <v>1283</v>
      </c>
      <c r="D1949">
        <v>96</v>
      </c>
      <c r="E1949" s="1">
        <v>40639.481944444444</v>
      </c>
      <c r="F1949">
        <v>0.39</v>
      </c>
      <c r="G1949">
        <v>13266</v>
      </c>
      <c r="H1949" t="s">
        <v>10</v>
      </c>
    </row>
    <row r="1950" spans="1:8" x14ac:dyDescent="0.3">
      <c r="A1950">
        <v>549121</v>
      </c>
      <c r="B1950">
        <v>35920</v>
      </c>
      <c r="C1950" t="s">
        <v>3833</v>
      </c>
      <c r="D1950">
        <v>6</v>
      </c>
      <c r="E1950" s="1">
        <v>40639.564583333333</v>
      </c>
      <c r="F1950">
        <v>1.25</v>
      </c>
      <c r="G1950">
        <v>17140</v>
      </c>
      <c r="H1950" t="s">
        <v>10</v>
      </c>
    </row>
    <row r="1951" spans="1:8" x14ac:dyDescent="0.3">
      <c r="A1951">
        <v>549125</v>
      </c>
      <c r="B1951">
        <v>90148</v>
      </c>
      <c r="C1951" t="s">
        <v>3972</v>
      </c>
      <c r="D1951">
        <v>1</v>
      </c>
      <c r="E1951" s="1">
        <v>40639.592361111114</v>
      </c>
      <c r="F1951">
        <v>12.75</v>
      </c>
      <c r="G1951">
        <v>14964</v>
      </c>
      <c r="H1951" t="s">
        <v>10</v>
      </c>
    </row>
    <row r="1952" spans="1:8" x14ac:dyDescent="0.3">
      <c r="A1952">
        <v>549127</v>
      </c>
      <c r="B1952">
        <v>23053</v>
      </c>
      <c r="C1952" t="s">
        <v>4470</v>
      </c>
      <c r="D1952">
        <v>1</v>
      </c>
      <c r="E1952" s="1">
        <v>40639.599305555559</v>
      </c>
      <c r="F1952">
        <v>8.25</v>
      </c>
      <c r="G1952">
        <v>14403</v>
      </c>
      <c r="H1952" t="s">
        <v>10</v>
      </c>
    </row>
    <row r="1953" spans="1:8" x14ac:dyDescent="0.3">
      <c r="A1953">
        <v>549132</v>
      </c>
      <c r="B1953">
        <v>20756</v>
      </c>
      <c r="D1953">
        <v>-70</v>
      </c>
      <c r="E1953" s="1">
        <v>40639.640277777777</v>
      </c>
      <c r="F1953">
        <v>0</v>
      </c>
      <c r="H1953" t="s">
        <v>10</v>
      </c>
    </row>
    <row r="1954" spans="1:8" x14ac:dyDescent="0.3">
      <c r="A1954">
        <v>549133</v>
      </c>
      <c r="B1954">
        <v>20759</v>
      </c>
      <c r="D1954">
        <v>-52</v>
      </c>
      <c r="E1954" s="1">
        <v>40639.640277777777</v>
      </c>
      <c r="F1954">
        <v>0</v>
      </c>
      <c r="H1954" t="s">
        <v>10</v>
      </c>
    </row>
    <row r="1955" spans="1:8" x14ac:dyDescent="0.3">
      <c r="A1955">
        <v>549134</v>
      </c>
      <c r="B1955">
        <v>20758</v>
      </c>
      <c r="D1955">
        <v>-54</v>
      </c>
      <c r="E1955" s="1">
        <v>40639.640277777777</v>
      </c>
      <c r="F1955">
        <v>0</v>
      </c>
      <c r="H1955" t="s">
        <v>10</v>
      </c>
    </row>
    <row r="1956" spans="1:8" x14ac:dyDescent="0.3">
      <c r="A1956">
        <v>549135</v>
      </c>
      <c r="B1956">
        <v>20760</v>
      </c>
      <c r="D1956">
        <v>31</v>
      </c>
      <c r="E1956" s="1">
        <v>40639.640972222223</v>
      </c>
      <c r="F1956">
        <v>0</v>
      </c>
      <c r="H1956" t="s">
        <v>10</v>
      </c>
    </row>
    <row r="1957" spans="1:8" x14ac:dyDescent="0.3">
      <c r="A1957">
        <v>549140</v>
      </c>
      <c r="B1957" t="s">
        <v>3456</v>
      </c>
      <c r="D1957">
        <v>7</v>
      </c>
      <c r="E1957" s="1">
        <v>40639.643055555556</v>
      </c>
      <c r="F1957">
        <v>0</v>
      </c>
      <c r="H1957" t="s">
        <v>10</v>
      </c>
    </row>
    <row r="1958" spans="1:8" x14ac:dyDescent="0.3">
      <c r="A1958">
        <v>549142</v>
      </c>
      <c r="B1958">
        <v>35650</v>
      </c>
      <c r="D1958">
        <v>-24</v>
      </c>
      <c r="E1958" s="1">
        <v>40639.643055555556</v>
      </c>
      <c r="F1958">
        <v>0</v>
      </c>
      <c r="H1958" t="s">
        <v>10</v>
      </c>
    </row>
    <row r="1959" spans="1:8" x14ac:dyDescent="0.3">
      <c r="A1959">
        <v>549144</v>
      </c>
      <c r="B1959">
        <v>21416</v>
      </c>
      <c r="D1959">
        <v>-14</v>
      </c>
      <c r="E1959" s="1">
        <v>40639.644444444442</v>
      </c>
      <c r="F1959">
        <v>0</v>
      </c>
      <c r="H1959" t="s">
        <v>10</v>
      </c>
    </row>
    <row r="1960" spans="1:8" x14ac:dyDescent="0.3">
      <c r="A1960">
        <v>549146</v>
      </c>
      <c r="B1960" t="s">
        <v>1016</v>
      </c>
      <c r="D1960">
        <v>-10</v>
      </c>
      <c r="E1960" s="1">
        <v>40639.645138888889</v>
      </c>
      <c r="F1960">
        <v>0</v>
      </c>
      <c r="H1960" t="s">
        <v>10</v>
      </c>
    </row>
    <row r="1961" spans="1:8" x14ac:dyDescent="0.3">
      <c r="A1961">
        <v>549147</v>
      </c>
      <c r="B1961">
        <v>20773</v>
      </c>
      <c r="D1961">
        <v>-4</v>
      </c>
      <c r="E1961" s="1">
        <v>40639.645833333336</v>
      </c>
      <c r="F1961">
        <v>0</v>
      </c>
      <c r="H1961" t="s">
        <v>10</v>
      </c>
    </row>
    <row r="1962" spans="1:8" x14ac:dyDescent="0.3">
      <c r="A1962">
        <v>549149</v>
      </c>
      <c r="B1962">
        <v>35649</v>
      </c>
      <c r="D1962">
        <v>-43</v>
      </c>
      <c r="E1962" s="1">
        <v>40639.646527777775</v>
      </c>
      <c r="F1962">
        <v>0</v>
      </c>
      <c r="H1962" t="s">
        <v>10</v>
      </c>
    </row>
    <row r="1963" spans="1:8" x14ac:dyDescent="0.3">
      <c r="A1963">
        <v>549150</v>
      </c>
      <c r="B1963">
        <v>79336</v>
      </c>
      <c r="D1963">
        <v>-47</v>
      </c>
      <c r="E1963" s="1">
        <v>40639.647222222222</v>
      </c>
      <c r="F1963">
        <v>0</v>
      </c>
      <c r="H1963" t="s">
        <v>10</v>
      </c>
    </row>
    <row r="1964" spans="1:8" x14ac:dyDescent="0.3">
      <c r="A1964">
        <v>549151</v>
      </c>
      <c r="B1964">
        <v>21664</v>
      </c>
      <c r="D1964">
        <v>20</v>
      </c>
      <c r="E1964" s="1">
        <v>40639.647916666669</v>
      </c>
      <c r="F1964">
        <v>0</v>
      </c>
      <c r="H1964" t="s">
        <v>10</v>
      </c>
    </row>
    <row r="1965" spans="1:8" x14ac:dyDescent="0.3">
      <c r="A1965">
        <v>549157</v>
      </c>
      <c r="B1965">
        <v>21511</v>
      </c>
      <c r="D1965">
        <v>-9</v>
      </c>
      <c r="E1965" s="1">
        <v>40639.717361111114</v>
      </c>
      <c r="F1965">
        <v>0</v>
      </c>
      <c r="H1965" t="s">
        <v>10</v>
      </c>
    </row>
    <row r="1966" spans="1:8" x14ac:dyDescent="0.3">
      <c r="A1966">
        <v>549160</v>
      </c>
      <c r="B1966" t="s">
        <v>4907</v>
      </c>
      <c r="D1966">
        <v>-7</v>
      </c>
      <c r="E1966" s="1">
        <v>40639.71875</v>
      </c>
      <c r="F1966">
        <v>0</v>
      </c>
      <c r="H1966" t="s">
        <v>10</v>
      </c>
    </row>
    <row r="1967" spans="1:8" x14ac:dyDescent="0.3">
      <c r="A1967">
        <v>549161</v>
      </c>
      <c r="B1967">
        <v>21518</v>
      </c>
      <c r="D1967">
        <v>-31</v>
      </c>
      <c r="E1967" s="1">
        <v>40639.71875</v>
      </c>
      <c r="F1967">
        <v>0</v>
      </c>
      <c r="H1967" t="s">
        <v>10</v>
      </c>
    </row>
    <row r="1968" spans="1:8" x14ac:dyDescent="0.3">
      <c r="A1968">
        <v>549163</v>
      </c>
      <c r="B1968" t="s">
        <v>2800</v>
      </c>
      <c r="D1968">
        <v>8</v>
      </c>
      <c r="E1968" s="1">
        <v>40639.720833333333</v>
      </c>
      <c r="F1968">
        <v>0</v>
      </c>
      <c r="H1968" t="s">
        <v>10</v>
      </c>
    </row>
    <row r="1969" spans="1:8" x14ac:dyDescent="0.3">
      <c r="A1969">
        <v>549164</v>
      </c>
      <c r="B1969" t="s">
        <v>2950</v>
      </c>
      <c r="D1969">
        <v>-75</v>
      </c>
      <c r="E1969" s="1">
        <v>40639.722222222219</v>
      </c>
      <c r="F1969">
        <v>0</v>
      </c>
      <c r="H1969" t="s">
        <v>10</v>
      </c>
    </row>
    <row r="1970" spans="1:8" x14ac:dyDescent="0.3">
      <c r="A1970">
        <v>549165</v>
      </c>
      <c r="B1970" t="s">
        <v>4116</v>
      </c>
      <c r="D1970">
        <v>-63</v>
      </c>
      <c r="E1970" s="1">
        <v>40639.722222222219</v>
      </c>
      <c r="F1970">
        <v>0</v>
      </c>
      <c r="H1970" t="s">
        <v>10</v>
      </c>
    </row>
    <row r="1971" spans="1:8" x14ac:dyDescent="0.3">
      <c r="A1971">
        <v>549166</v>
      </c>
      <c r="B1971">
        <v>44265</v>
      </c>
      <c r="D1971">
        <v>3</v>
      </c>
      <c r="E1971" s="1">
        <v>40639.722916666666</v>
      </c>
      <c r="F1971">
        <v>0</v>
      </c>
      <c r="H1971" t="s">
        <v>10</v>
      </c>
    </row>
    <row r="1972" spans="1:8" x14ac:dyDescent="0.3">
      <c r="A1972">
        <v>549170</v>
      </c>
      <c r="B1972" t="s">
        <v>4909</v>
      </c>
      <c r="D1972">
        <v>-4</v>
      </c>
      <c r="E1972" s="1">
        <v>40639.725694444445</v>
      </c>
      <c r="F1972">
        <v>0</v>
      </c>
      <c r="H1972" t="s">
        <v>10</v>
      </c>
    </row>
    <row r="1973" spans="1:8" x14ac:dyDescent="0.3">
      <c r="A1973">
        <v>549171</v>
      </c>
      <c r="B1973" t="s">
        <v>4910</v>
      </c>
      <c r="D1973">
        <v>-2</v>
      </c>
      <c r="E1973" s="1">
        <v>40639.726388888892</v>
      </c>
      <c r="F1973">
        <v>0</v>
      </c>
      <c r="H1973" t="s">
        <v>10</v>
      </c>
    </row>
    <row r="1974" spans="1:8" x14ac:dyDescent="0.3">
      <c r="A1974">
        <v>549172</v>
      </c>
      <c r="B1974">
        <v>21637</v>
      </c>
      <c r="D1974">
        <v>-139</v>
      </c>
      <c r="E1974" s="1">
        <v>40639.727083333331</v>
      </c>
      <c r="F1974">
        <v>0</v>
      </c>
      <c r="H1974" t="s">
        <v>10</v>
      </c>
    </row>
    <row r="1975" spans="1:8" x14ac:dyDescent="0.3">
      <c r="A1975">
        <v>549174</v>
      </c>
      <c r="B1975">
        <v>21160</v>
      </c>
      <c r="D1975">
        <v>-7</v>
      </c>
      <c r="E1975" s="1">
        <v>40639.729166666664</v>
      </c>
      <c r="F1975">
        <v>0</v>
      </c>
      <c r="H1975" t="s">
        <v>10</v>
      </c>
    </row>
    <row r="1976" spans="1:8" x14ac:dyDescent="0.3">
      <c r="A1976">
        <v>549176</v>
      </c>
      <c r="B1976" t="s">
        <v>4911</v>
      </c>
      <c r="D1976">
        <v>-12</v>
      </c>
      <c r="E1976" s="1">
        <v>40639.729861111111</v>
      </c>
      <c r="F1976">
        <v>0</v>
      </c>
      <c r="H1976" t="s">
        <v>10</v>
      </c>
    </row>
    <row r="1977" spans="1:8" x14ac:dyDescent="0.3">
      <c r="A1977">
        <v>549177</v>
      </c>
      <c r="B1977">
        <v>20821</v>
      </c>
      <c r="D1977">
        <v>9</v>
      </c>
      <c r="E1977" s="1">
        <v>40639.730555555558</v>
      </c>
      <c r="F1977">
        <v>0</v>
      </c>
      <c r="H1977" t="s">
        <v>10</v>
      </c>
    </row>
    <row r="1978" spans="1:8" x14ac:dyDescent="0.3">
      <c r="A1978">
        <v>549178</v>
      </c>
      <c r="B1978">
        <v>47502</v>
      </c>
      <c r="D1978">
        <v>-19</v>
      </c>
      <c r="E1978" s="1">
        <v>40639.731249999997</v>
      </c>
      <c r="F1978">
        <v>0</v>
      </c>
      <c r="H1978" t="s">
        <v>10</v>
      </c>
    </row>
    <row r="1979" spans="1:8" x14ac:dyDescent="0.3">
      <c r="A1979">
        <v>549179</v>
      </c>
      <c r="B1979">
        <v>84007</v>
      </c>
      <c r="D1979">
        <v>-3</v>
      </c>
      <c r="E1979" s="1">
        <v>40639.731944444444</v>
      </c>
      <c r="F1979">
        <v>0</v>
      </c>
      <c r="H1979" t="s">
        <v>10</v>
      </c>
    </row>
    <row r="1980" spans="1:8" x14ac:dyDescent="0.3">
      <c r="A1980">
        <v>549180</v>
      </c>
      <c r="B1980">
        <v>84522</v>
      </c>
      <c r="D1980">
        <v>-30</v>
      </c>
      <c r="E1980" s="1">
        <v>40639.731944444444</v>
      </c>
      <c r="F1980">
        <v>0</v>
      </c>
      <c r="H1980" t="s">
        <v>10</v>
      </c>
    </row>
    <row r="1981" spans="1:8" x14ac:dyDescent="0.3">
      <c r="A1981">
        <v>549235</v>
      </c>
      <c r="B1981">
        <v>21722</v>
      </c>
      <c r="C1981" t="s">
        <v>1165</v>
      </c>
      <c r="D1981">
        <v>4</v>
      </c>
      <c r="E1981" s="1">
        <v>40640.469444444447</v>
      </c>
      <c r="F1981">
        <v>0.85</v>
      </c>
      <c r="G1981">
        <v>15530</v>
      </c>
      <c r="H1981" t="s">
        <v>10</v>
      </c>
    </row>
    <row r="1982" spans="1:8" x14ac:dyDescent="0.3">
      <c r="A1982">
        <v>549244</v>
      </c>
      <c r="B1982">
        <v>79331</v>
      </c>
      <c r="D1982">
        <v>-3</v>
      </c>
      <c r="E1982" s="1">
        <v>40640.495138888888</v>
      </c>
      <c r="F1982">
        <v>0</v>
      </c>
      <c r="H1982" t="s">
        <v>10</v>
      </c>
    </row>
    <row r="1983" spans="1:8" x14ac:dyDescent="0.3">
      <c r="A1983">
        <v>549251</v>
      </c>
      <c r="B1983">
        <v>85030</v>
      </c>
      <c r="C1983" t="s">
        <v>4688</v>
      </c>
      <c r="D1983">
        <v>2</v>
      </c>
      <c r="E1983" s="1">
        <v>40640.511111111111</v>
      </c>
      <c r="F1983">
        <v>1.95</v>
      </c>
      <c r="G1983">
        <v>14449</v>
      </c>
      <c r="H1983" t="s">
        <v>10</v>
      </c>
    </row>
    <row r="1984" spans="1:8" x14ac:dyDescent="0.3">
      <c r="A1984">
        <v>549258</v>
      </c>
      <c r="B1984">
        <v>22896</v>
      </c>
      <c r="C1984" t="s">
        <v>1579</v>
      </c>
      <c r="D1984">
        <v>12</v>
      </c>
      <c r="E1984" s="1">
        <v>40640.520833333336</v>
      </c>
      <c r="F1984">
        <v>2.5499999999999998</v>
      </c>
      <c r="G1984">
        <v>13102</v>
      </c>
      <c r="H1984" t="s">
        <v>10</v>
      </c>
    </row>
    <row r="1985" spans="1:8" x14ac:dyDescent="0.3">
      <c r="A1985">
        <v>549264</v>
      </c>
      <c r="B1985">
        <v>21337</v>
      </c>
      <c r="D1985">
        <v>-21</v>
      </c>
      <c r="E1985" s="1">
        <v>40640.53125</v>
      </c>
      <c r="F1985">
        <v>0</v>
      </c>
      <c r="H1985" t="s">
        <v>10</v>
      </c>
    </row>
    <row r="1986" spans="1:8" x14ac:dyDescent="0.3">
      <c r="A1986">
        <v>549266</v>
      </c>
      <c r="B1986">
        <v>84593</v>
      </c>
      <c r="D1986">
        <v>-5</v>
      </c>
      <c r="E1986" s="1">
        <v>40640.53125</v>
      </c>
      <c r="F1986">
        <v>0</v>
      </c>
      <c r="H1986" t="s">
        <v>10</v>
      </c>
    </row>
    <row r="1987" spans="1:8" x14ac:dyDescent="0.3">
      <c r="A1987">
        <v>549267</v>
      </c>
      <c r="B1987" t="s">
        <v>4921</v>
      </c>
      <c r="D1987">
        <v>-5</v>
      </c>
      <c r="E1987" s="1">
        <v>40640.531944444447</v>
      </c>
      <c r="F1987">
        <v>0</v>
      </c>
      <c r="H1987" t="s">
        <v>10</v>
      </c>
    </row>
    <row r="1988" spans="1:8" x14ac:dyDescent="0.3">
      <c r="A1988">
        <v>549268</v>
      </c>
      <c r="B1988" t="s">
        <v>4800</v>
      </c>
      <c r="D1988">
        <v>-7</v>
      </c>
      <c r="E1988" s="1">
        <v>40640.532638888886</v>
      </c>
      <c r="F1988">
        <v>0</v>
      </c>
      <c r="H1988" t="s">
        <v>10</v>
      </c>
    </row>
    <row r="1989" spans="1:8" x14ac:dyDescent="0.3">
      <c r="A1989">
        <v>549275</v>
      </c>
      <c r="B1989">
        <v>21742</v>
      </c>
      <c r="C1989" t="s">
        <v>686</v>
      </c>
      <c r="D1989">
        <v>1</v>
      </c>
      <c r="E1989" s="1">
        <v>40640.54791666667</v>
      </c>
      <c r="F1989">
        <v>5.95</v>
      </c>
      <c r="G1989">
        <v>15916</v>
      </c>
      <c r="H1989" t="s">
        <v>10</v>
      </c>
    </row>
    <row r="1990" spans="1:8" x14ac:dyDescent="0.3">
      <c r="A1990">
        <v>549279</v>
      </c>
      <c r="B1990" t="s">
        <v>3232</v>
      </c>
      <c r="C1990" t="s">
        <v>3233</v>
      </c>
      <c r="D1990">
        <v>1</v>
      </c>
      <c r="E1990" s="1">
        <v>40640.552777777775</v>
      </c>
      <c r="F1990">
        <v>0.79</v>
      </c>
      <c r="G1990">
        <v>16469</v>
      </c>
      <c r="H1990" t="s">
        <v>10</v>
      </c>
    </row>
    <row r="1991" spans="1:8" x14ac:dyDescent="0.3">
      <c r="A1991">
        <v>549287</v>
      </c>
      <c r="B1991" t="s">
        <v>3028</v>
      </c>
      <c r="C1991" t="s">
        <v>2910</v>
      </c>
      <c r="D1991">
        <v>1</v>
      </c>
      <c r="E1991" s="1">
        <v>40640.753472222219</v>
      </c>
      <c r="F1991">
        <v>3.75</v>
      </c>
      <c r="G1991">
        <v>14527</v>
      </c>
      <c r="H1991" t="s">
        <v>10</v>
      </c>
    </row>
    <row r="1992" spans="1:8" x14ac:dyDescent="0.3">
      <c r="A1992">
        <v>549293</v>
      </c>
      <c r="B1992" t="s">
        <v>2567</v>
      </c>
      <c r="C1992" t="s">
        <v>2568</v>
      </c>
      <c r="D1992">
        <v>1</v>
      </c>
      <c r="E1992" s="1">
        <v>40640.802777777775</v>
      </c>
      <c r="F1992">
        <v>9.9499999999999993</v>
      </c>
      <c r="G1992">
        <v>17883</v>
      </c>
      <c r="H1992" t="s">
        <v>10</v>
      </c>
    </row>
    <row r="1993" spans="1:8" x14ac:dyDescent="0.3">
      <c r="A1993">
        <v>549310</v>
      </c>
      <c r="B1993">
        <v>21288</v>
      </c>
      <c r="C1993" t="s">
        <v>1315</v>
      </c>
      <c r="D1993">
        <v>12</v>
      </c>
      <c r="E1993" s="1">
        <v>40641.388888888891</v>
      </c>
      <c r="F1993">
        <v>2.95</v>
      </c>
      <c r="G1993">
        <v>16325</v>
      </c>
      <c r="H1993" t="s">
        <v>10</v>
      </c>
    </row>
    <row r="1994" spans="1:8" x14ac:dyDescent="0.3">
      <c r="A1994">
        <v>549326</v>
      </c>
      <c r="B1994">
        <v>21738</v>
      </c>
      <c r="D1994">
        <v>-5</v>
      </c>
      <c r="E1994" s="1">
        <v>40641.447916666664</v>
      </c>
      <c r="F1994">
        <v>0</v>
      </c>
      <c r="H1994" t="s">
        <v>10</v>
      </c>
    </row>
    <row r="1995" spans="1:8" x14ac:dyDescent="0.3">
      <c r="A1995">
        <v>549327</v>
      </c>
      <c r="B1995" t="s">
        <v>2464</v>
      </c>
      <c r="D1995">
        <v>70</v>
      </c>
      <c r="E1995" s="1">
        <v>40641.448611111111</v>
      </c>
      <c r="F1995">
        <v>0</v>
      </c>
      <c r="H1995" t="s">
        <v>10</v>
      </c>
    </row>
    <row r="1996" spans="1:8" x14ac:dyDescent="0.3">
      <c r="A1996">
        <v>549329</v>
      </c>
      <c r="B1996" t="s">
        <v>3572</v>
      </c>
      <c r="D1996">
        <v>-1</v>
      </c>
      <c r="E1996" s="1">
        <v>40641.450694444444</v>
      </c>
      <c r="F1996">
        <v>0</v>
      </c>
      <c r="H1996" t="s">
        <v>10</v>
      </c>
    </row>
    <row r="1997" spans="1:8" x14ac:dyDescent="0.3">
      <c r="A1997">
        <v>549330</v>
      </c>
      <c r="B1997" t="s">
        <v>4926</v>
      </c>
      <c r="D1997">
        <v>-28</v>
      </c>
      <c r="E1997" s="1">
        <v>40641.453472222223</v>
      </c>
      <c r="F1997">
        <v>0</v>
      </c>
      <c r="H1997" t="s">
        <v>10</v>
      </c>
    </row>
    <row r="1998" spans="1:8" x14ac:dyDescent="0.3">
      <c r="A1998">
        <v>549331</v>
      </c>
      <c r="B1998" t="s">
        <v>4927</v>
      </c>
      <c r="D1998">
        <v>-22</v>
      </c>
      <c r="E1998" s="1">
        <v>40641.45416666667</v>
      </c>
      <c r="F1998">
        <v>0</v>
      </c>
      <c r="H1998" t="s">
        <v>10</v>
      </c>
    </row>
    <row r="1999" spans="1:8" x14ac:dyDescent="0.3">
      <c r="A1999">
        <v>549332</v>
      </c>
      <c r="B1999" t="s">
        <v>4928</v>
      </c>
      <c r="D1999">
        <v>-2</v>
      </c>
      <c r="E1999" s="1">
        <v>40641.454861111109</v>
      </c>
      <c r="F1999">
        <v>0</v>
      </c>
      <c r="H1999" t="s">
        <v>10</v>
      </c>
    </row>
    <row r="2000" spans="1:8" x14ac:dyDescent="0.3">
      <c r="A2000">
        <v>549340</v>
      </c>
      <c r="B2000">
        <v>20774</v>
      </c>
      <c r="D2000">
        <v>-11</v>
      </c>
      <c r="E2000" s="1">
        <v>40641.459722222222</v>
      </c>
      <c r="F2000">
        <v>0</v>
      </c>
      <c r="H2000" t="s">
        <v>10</v>
      </c>
    </row>
    <row r="2001" spans="1:8" x14ac:dyDescent="0.3">
      <c r="A2001">
        <v>549342</v>
      </c>
      <c r="B2001" t="s">
        <v>4929</v>
      </c>
      <c r="D2001">
        <v>-53</v>
      </c>
      <c r="E2001" s="1">
        <v>40641.462500000001</v>
      </c>
      <c r="F2001">
        <v>0</v>
      </c>
      <c r="H2001" t="s">
        <v>10</v>
      </c>
    </row>
    <row r="2002" spans="1:8" x14ac:dyDescent="0.3">
      <c r="A2002">
        <v>549343</v>
      </c>
      <c r="B2002">
        <v>72815</v>
      </c>
      <c r="D2002">
        <v>-3</v>
      </c>
      <c r="E2002" s="1">
        <v>40641.463194444441</v>
      </c>
      <c r="F2002">
        <v>0</v>
      </c>
      <c r="H2002" t="s">
        <v>10</v>
      </c>
    </row>
    <row r="2003" spans="1:8" x14ac:dyDescent="0.3">
      <c r="A2003">
        <v>549344</v>
      </c>
      <c r="B2003">
        <v>21825</v>
      </c>
      <c r="D2003">
        <v>-14</v>
      </c>
      <c r="E2003" s="1">
        <v>40641.463888888888</v>
      </c>
      <c r="F2003">
        <v>0</v>
      </c>
      <c r="H2003" t="s">
        <v>10</v>
      </c>
    </row>
    <row r="2004" spans="1:8" x14ac:dyDescent="0.3">
      <c r="A2004">
        <v>549348</v>
      </c>
      <c r="B2004" t="s">
        <v>2669</v>
      </c>
      <c r="D2004">
        <v>-60</v>
      </c>
      <c r="E2004" s="1">
        <v>40641.467361111114</v>
      </c>
      <c r="F2004">
        <v>0</v>
      </c>
      <c r="H2004" t="s">
        <v>10</v>
      </c>
    </row>
    <row r="2005" spans="1:8" x14ac:dyDescent="0.3">
      <c r="A2005">
        <v>549349</v>
      </c>
      <c r="B2005" t="s">
        <v>4930</v>
      </c>
      <c r="D2005">
        <v>-38</v>
      </c>
      <c r="E2005" s="1">
        <v>40641.467361111114</v>
      </c>
      <c r="F2005">
        <v>0</v>
      </c>
      <c r="H2005" t="s">
        <v>10</v>
      </c>
    </row>
    <row r="2006" spans="1:8" x14ac:dyDescent="0.3">
      <c r="A2006">
        <v>549350</v>
      </c>
      <c r="B2006" t="s">
        <v>3192</v>
      </c>
      <c r="D2006">
        <v>-13</v>
      </c>
      <c r="E2006" s="1">
        <v>40641.468055555553</v>
      </c>
      <c r="F2006">
        <v>0</v>
      </c>
      <c r="H2006" t="s">
        <v>10</v>
      </c>
    </row>
    <row r="2007" spans="1:8" x14ac:dyDescent="0.3">
      <c r="A2007">
        <v>549351</v>
      </c>
      <c r="B2007">
        <v>85006</v>
      </c>
      <c r="D2007">
        <v>-21</v>
      </c>
      <c r="E2007" s="1">
        <v>40641.468055555553</v>
      </c>
      <c r="F2007">
        <v>0</v>
      </c>
      <c r="H2007" t="s">
        <v>10</v>
      </c>
    </row>
    <row r="2008" spans="1:8" x14ac:dyDescent="0.3">
      <c r="A2008">
        <v>549355</v>
      </c>
      <c r="B2008" t="s">
        <v>4931</v>
      </c>
      <c r="D2008">
        <v>-5</v>
      </c>
      <c r="E2008" s="1">
        <v>40641.472916666666</v>
      </c>
      <c r="F2008">
        <v>0</v>
      </c>
      <c r="H2008" t="s">
        <v>10</v>
      </c>
    </row>
    <row r="2009" spans="1:8" x14ac:dyDescent="0.3">
      <c r="A2009">
        <v>549371</v>
      </c>
      <c r="B2009">
        <v>84921</v>
      </c>
      <c r="D2009">
        <v>-17</v>
      </c>
      <c r="E2009" s="1">
        <v>40641.477083333331</v>
      </c>
      <c r="F2009">
        <v>0</v>
      </c>
      <c r="H2009" t="s">
        <v>10</v>
      </c>
    </row>
    <row r="2010" spans="1:8" x14ac:dyDescent="0.3">
      <c r="A2010">
        <v>549372</v>
      </c>
      <c r="B2010">
        <v>22038</v>
      </c>
      <c r="C2010" t="s">
        <v>4080</v>
      </c>
      <c r="D2010">
        <v>25</v>
      </c>
      <c r="E2010" s="1">
        <v>40641.477777777778</v>
      </c>
      <c r="F2010">
        <v>0.42</v>
      </c>
      <c r="G2010">
        <v>14958</v>
      </c>
      <c r="H2010" t="s">
        <v>10</v>
      </c>
    </row>
    <row r="2011" spans="1:8" x14ac:dyDescent="0.3">
      <c r="A2011">
        <v>549374</v>
      </c>
      <c r="B2011">
        <v>20775</v>
      </c>
      <c r="D2011">
        <v>-29</v>
      </c>
      <c r="E2011" s="1">
        <v>40641.478472222225</v>
      </c>
      <c r="F2011">
        <v>0</v>
      </c>
      <c r="H2011" t="s">
        <v>10</v>
      </c>
    </row>
    <row r="2012" spans="1:8" x14ac:dyDescent="0.3">
      <c r="A2012">
        <v>549375</v>
      </c>
      <c r="B2012">
        <v>20863</v>
      </c>
      <c r="D2012">
        <v>-6</v>
      </c>
      <c r="E2012" s="1">
        <v>40641.478472222225</v>
      </c>
      <c r="F2012">
        <v>0</v>
      </c>
      <c r="H2012" t="s">
        <v>10</v>
      </c>
    </row>
    <row r="2013" spans="1:8" x14ac:dyDescent="0.3">
      <c r="A2013">
        <v>549376</v>
      </c>
      <c r="B2013" t="s">
        <v>1288</v>
      </c>
      <c r="D2013">
        <v>11</v>
      </c>
      <c r="E2013" s="1">
        <v>40641.478472222225</v>
      </c>
      <c r="F2013">
        <v>0</v>
      </c>
      <c r="H2013" t="s">
        <v>10</v>
      </c>
    </row>
    <row r="2014" spans="1:8" x14ac:dyDescent="0.3">
      <c r="A2014">
        <v>549428</v>
      </c>
      <c r="B2014">
        <v>22550</v>
      </c>
      <c r="C2014" t="s">
        <v>932</v>
      </c>
      <c r="D2014">
        <v>30</v>
      </c>
      <c r="E2014" s="1">
        <v>40641.500694444447</v>
      </c>
      <c r="F2014">
        <v>3.75</v>
      </c>
      <c r="G2014">
        <v>15815</v>
      </c>
      <c r="H2014" t="s">
        <v>10</v>
      </c>
    </row>
    <row r="2015" spans="1:8" x14ac:dyDescent="0.3">
      <c r="A2015">
        <v>549453</v>
      </c>
      <c r="B2015" t="s">
        <v>3346</v>
      </c>
      <c r="D2015">
        <v>24</v>
      </c>
      <c r="E2015" s="1">
        <v>40641.595833333333</v>
      </c>
      <c r="F2015">
        <v>0</v>
      </c>
      <c r="H2015" t="s">
        <v>10</v>
      </c>
    </row>
    <row r="2016" spans="1:8" x14ac:dyDescent="0.3">
      <c r="A2016">
        <v>549454</v>
      </c>
      <c r="B2016" t="s">
        <v>4351</v>
      </c>
      <c r="D2016">
        <v>46</v>
      </c>
      <c r="E2016" s="1">
        <v>40641.595833333333</v>
      </c>
      <c r="F2016">
        <v>0</v>
      </c>
      <c r="H2016" t="s">
        <v>10</v>
      </c>
    </row>
    <row r="2017" spans="1:8" x14ac:dyDescent="0.3">
      <c r="A2017">
        <v>549456</v>
      </c>
      <c r="B2017" t="s">
        <v>4273</v>
      </c>
      <c r="D2017">
        <v>-6</v>
      </c>
      <c r="E2017" s="1">
        <v>40641.59652777778</v>
      </c>
      <c r="F2017">
        <v>0</v>
      </c>
      <c r="H2017" t="s">
        <v>10</v>
      </c>
    </row>
    <row r="2018" spans="1:8" x14ac:dyDescent="0.3">
      <c r="A2018">
        <v>549457</v>
      </c>
      <c r="B2018" t="s">
        <v>4689</v>
      </c>
      <c r="D2018">
        <v>-16</v>
      </c>
      <c r="E2018" s="1">
        <v>40641.59652777778</v>
      </c>
      <c r="F2018">
        <v>0</v>
      </c>
      <c r="H2018" t="s">
        <v>10</v>
      </c>
    </row>
    <row r="2019" spans="1:8" x14ac:dyDescent="0.3">
      <c r="A2019">
        <v>549458</v>
      </c>
      <c r="B2019" t="s">
        <v>4937</v>
      </c>
      <c r="D2019">
        <v>-6</v>
      </c>
      <c r="E2019" s="1">
        <v>40641.59652777778</v>
      </c>
      <c r="F2019">
        <v>0</v>
      </c>
      <c r="H2019" t="s">
        <v>10</v>
      </c>
    </row>
    <row r="2020" spans="1:8" x14ac:dyDescent="0.3">
      <c r="A2020">
        <v>549459</v>
      </c>
      <c r="B2020" t="s">
        <v>4938</v>
      </c>
      <c r="D2020">
        <v>7</v>
      </c>
      <c r="E2020" s="1">
        <v>40641.597222222219</v>
      </c>
      <c r="F2020">
        <v>0</v>
      </c>
      <c r="H2020" t="s">
        <v>10</v>
      </c>
    </row>
    <row r="2021" spans="1:8" x14ac:dyDescent="0.3">
      <c r="A2021">
        <v>549461</v>
      </c>
      <c r="B2021">
        <v>20731</v>
      </c>
      <c r="D2021">
        <v>-16</v>
      </c>
      <c r="E2021" s="1">
        <v>40641.597222222219</v>
      </c>
      <c r="F2021">
        <v>0</v>
      </c>
      <c r="H2021" t="s">
        <v>10</v>
      </c>
    </row>
    <row r="2022" spans="1:8" x14ac:dyDescent="0.3">
      <c r="A2022">
        <v>549462</v>
      </c>
      <c r="B2022" t="s">
        <v>2727</v>
      </c>
      <c r="D2022">
        <v>-16</v>
      </c>
      <c r="E2022" s="1">
        <v>40641.597916666666</v>
      </c>
      <c r="F2022">
        <v>0</v>
      </c>
      <c r="H2022" t="s">
        <v>10</v>
      </c>
    </row>
    <row r="2023" spans="1:8" x14ac:dyDescent="0.3">
      <c r="A2023">
        <v>549463</v>
      </c>
      <c r="B2023">
        <v>84919</v>
      </c>
      <c r="D2023">
        <v>-17</v>
      </c>
      <c r="E2023" s="1">
        <v>40641.597916666666</v>
      </c>
      <c r="F2023">
        <v>0</v>
      </c>
      <c r="H2023" t="s">
        <v>10</v>
      </c>
    </row>
    <row r="2024" spans="1:8" x14ac:dyDescent="0.3">
      <c r="A2024">
        <v>549464</v>
      </c>
      <c r="B2024">
        <v>20701</v>
      </c>
      <c r="D2024">
        <v>-6</v>
      </c>
      <c r="E2024" s="1">
        <v>40641.597916666666</v>
      </c>
      <c r="F2024">
        <v>0</v>
      </c>
      <c r="H2024" t="s">
        <v>10</v>
      </c>
    </row>
    <row r="2025" spans="1:8" x14ac:dyDescent="0.3">
      <c r="A2025">
        <v>549466</v>
      </c>
      <c r="B2025">
        <v>20816</v>
      </c>
      <c r="D2025">
        <v>-11</v>
      </c>
      <c r="E2025" s="1">
        <v>40641.598611111112</v>
      </c>
      <c r="F2025">
        <v>0</v>
      </c>
      <c r="H2025" t="s">
        <v>10</v>
      </c>
    </row>
    <row r="2026" spans="1:8" x14ac:dyDescent="0.3">
      <c r="A2026">
        <v>549489</v>
      </c>
      <c r="B2026">
        <v>85146</v>
      </c>
      <c r="D2026">
        <v>8</v>
      </c>
      <c r="E2026" s="1">
        <v>40641.628472222219</v>
      </c>
      <c r="F2026">
        <v>0</v>
      </c>
      <c r="H2026" t="s">
        <v>10</v>
      </c>
    </row>
    <row r="2027" spans="1:8" x14ac:dyDescent="0.3">
      <c r="A2027">
        <v>549514</v>
      </c>
      <c r="B2027">
        <v>20820</v>
      </c>
      <c r="D2027">
        <v>-3</v>
      </c>
      <c r="E2027" s="1">
        <v>40641.631249999999</v>
      </c>
      <c r="F2027">
        <v>0</v>
      </c>
      <c r="H2027" t="s">
        <v>10</v>
      </c>
    </row>
    <row r="2028" spans="1:8" x14ac:dyDescent="0.3">
      <c r="A2028">
        <v>549527</v>
      </c>
      <c r="B2028">
        <v>21620</v>
      </c>
      <c r="C2028" t="s">
        <v>4939</v>
      </c>
      <c r="D2028">
        <v>-1479</v>
      </c>
      <c r="E2028" s="1">
        <v>40641.668749999997</v>
      </c>
      <c r="F2028">
        <v>0</v>
      </c>
      <c r="H2028" t="s">
        <v>10</v>
      </c>
    </row>
    <row r="2029" spans="1:8" x14ac:dyDescent="0.3">
      <c r="A2029">
        <v>549537</v>
      </c>
      <c r="B2029">
        <v>84226</v>
      </c>
      <c r="C2029" t="s">
        <v>3824</v>
      </c>
      <c r="D2029">
        <v>2</v>
      </c>
      <c r="E2029" s="1">
        <v>40641.723611111112</v>
      </c>
      <c r="F2029">
        <v>0.85</v>
      </c>
      <c r="H2029" t="s">
        <v>10</v>
      </c>
    </row>
    <row r="2030" spans="1:8" x14ac:dyDescent="0.3">
      <c r="A2030">
        <v>549538</v>
      </c>
      <c r="B2030">
        <v>84584</v>
      </c>
      <c r="C2030" t="s">
        <v>3068</v>
      </c>
      <c r="D2030">
        <v>1</v>
      </c>
      <c r="E2030" s="1">
        <v>40641.725694444445</v>
      </c>
      <c r="F2030">
        <v>2.5499999999999998</v>
      </c>
      <c r="G2030">
        <v>17961</v>
      </c>
      <c r="H2030" t="s">
        <v>10</v>
      </c>
    </row>
    <row r="2031" spans="1:8" x14ac:dyDescent="0.3">
      <c r="A2031" t="s">
        <v>4948</v>
      </c>
      <c r="B2031">
        <v>21125</v>
      </c>
      <c r="C2031" t="s">
        <v>321</v>
      </c>
      <c r="D2031">
        <v>-1</v>
      </c>
      <c r="E2031" s="1">
        <v>40643.47152777778</v>
      </c>
      <c r="F2031">
        <v>1.25</v>
      </c>
      <c r="G2031">
        <v>18118</v>
      </c>
      <c r="H2031" t="s">
        <v>10</v>
      </c>
    </row>
    <row r="2032" spans="1:8" x14ac:dyDescent="0.3">
      <c r="A2032">
        <v>549550</v>
      </c>
      <c r="B2032" t="s">
        <v>4950</v>
      </c>
      <c r="C2032" t="s">
        <v>4951</v>
      </c>
      <c r="D2032">
        <v>1</v>
      </c>
      <c r="E2032" s="1">
        <v>40643.489583333336</v>
      </c>
      <c r="F2032">
        <v>8.5</v>
      </c>
      <c r="G2032">
        <v>15038</v>
      </c>
      <c r="H2032" t="s">
        <v>10</v>
      </c>
    </row>
    <row r="2033" spans="1:8" x14ac:dyDescent="0.3">
      <c r="A2033">
        <v>549554</v>
      </c>
      <c r="B2033">
        <v>21874</v>
      </c>
      <c r="C2033" t="s">
        <v>779</v>
      </c>
      <c r="D2033">
        <v>12</v>
      </c>
      <c r="E2033" s="1">
        <v>40643.525000000001</v>
      </c>
      <c r="F2033">
        <v>1.25</v>
      </c>
      <c r="G2033">
        <v>16779</v>
      </c>
      <c r="H2033" t="s">
        <v>10</v>
      </c>
    </row>
    <row r="2034" spans="1:8" x14ac:dyDescent="0.3">
      <c r="A2034">
        <v>549562</v>
      </c>
      <c r="B2034">
        <v>22270</v>
      </c>
      <c r="C2034" t="s">
        <v>3164</v>
      </c>
      <c r="D2034">
        <v>2</v>
      </c>
      <c r="E2034" s="1">
        <v>40643.574999999997</v>
      </c>
      <c r="F2034">
        <v>3.75</v>
      </c>
      <c r="G2034">
        <v>13232</v>
      </c>
      <c r="H2034" t="s">
        <v>10</v>
      </c>
    </row>
    <row r="2035" spans="1:8" x14ac:dyDescent="0.3">
      <c r="A2035">
        <v>549564</v>
      </c>
      <c r="B2035">
        <v>22115</v>
      </c>
      <c r="C2035" t="s">
        <v>495</v>
      </c>
      <c r="D2035">
        <v>1</v>
      </c>
      <c r="E2035" s="1">
        <v>40643.594444444447</v>
      </c>
      <c r="F2035">
        <v>2.95</v>
      </c>
      <c r="G2035">
        <v>18129</v>
      </c>
      <c r="H2035" t="s">
        <v>10</v>
      </c>
    </row>
    <row r="2036" spans="1:8" x14ac:dyDescent="0.3">
      <c r="A2036">
        <v>549570</v>
      </c>
      <c r="B2036">
        <v>22861</v>
      </c>
      <c r="C2036" t="s">
        <v>3015</v>
      </c>
      <c r="D2036">
        <v>1</v>
      </c>
      <c r="E2036" s="1">
        <v>40643.638194444444</v>
      </c>
      <c r="F2036">
        <v>1.65</v>
      </c>
      <c r="G2036">
        <v>17550</v>
      </c>
      <c r="H2036" t="s">
        <v>10</v>
      </c>
    </row>
    <row r="2037" spans="1:8" x14ac:dyDescent="0.3">
      <c r="A2037">
        <v>549575</v>
      </c>
      <c r="B2037">
        <v>22287</v>
      </c>
      <c r="C2037" t="s">
        <v>4897</v>
      </c>
      <c r="D2037">
        <v>1</v>
      </c>
      <c r="E2037" s="1">
        <v>40643.669444444444</v>
      </c>
      <c r="F2037">
        <v>1.65</v>
      </c>
      <c r="G2037">
        <v>13956</v>
      </c>
      <c r="H2037" t="s">
        <v>10</v>
      </c>
    </row>
    <row r="2038" spans="1:8" x14ac:dyDescent="0.3">
      <c r="A2038">
        <v>549583</v>
      </c>
      <c r="B2038" t="s">
        <v>2279</v>
      </c>
      <c r="C2038" t="s">
        <v>2280</v>
      </c>
      <c r="D2038">
        <v>12</v>
      </c>
      <c r="E2038" s="1">
        <v>40644.406944444447</v>
      </c>
      <c r="F2038">
        <v>0.39</v>
      </c>
      <c r="G2038">
        <v>15214</v>
      </c>
      <c r="H2038" t="s">
        <v>10</v>
      </c>
    </row>
    <row r="2039" spans="1:8" x14ac:dyDescent="0.3">
      <c r="A2039">
        <v>549586</v>
      </c>
      <c r="B2039">
        <v>21976</v>
      </c>
      <c r="C2039" t="s">
        <v>467</v>
      </c>
      <c r="D2039">
        <v>1</v>
      </c>
      <c r="E2039" s="1">
        <v>40644.416666666664</v>
      </c>
      <c r="F2039">
        <v>2.08</v>
      </c>
      <c r="H2039" t="s">
        <v>10</v>
      </c>
    </row>
    <row r="2040" spans="1:8" x14ac:dyDescent="0.3">
      <c r="A2040">
        <v>549619</v>
      </c>
      <c r="B2040">
        <v>21169</v>
      </c>
      <c r="C2040" t="s">
        <v>111</v>
      </c>
      <c r="D2040">
        <v>48</v>
      </c>
      <c r="E2040" s="1">
        <v>40644.486111111109</v>
      </c>
      <c r="F2040">
        <v>1.45</v>
      </c>
      <c r="G2040">
        <v>13798</v>
      </c>
      <c r="H2040" t="s">
        <v>10</v>
      </c>
    </row>
    <row r="2041" spans="1:8" x14ac:dyDescent="0.3">
      <c r="A2041">
        <v>549714</v>
      </c>
      <c r="B2041" t="s">
        <v>3202</v>
      </c>
      <c r="C2041" t="s">
        <v>3203</v>
      </c>
      <c r="D2041">
        <v>1</v>
      </c>
      <c r="E2041" s="1">
        <v>40644.592361111114</v>
      </c>
      <c r="F2041">
        <v>0.65</v>
      </c>
      <c r="H2041" t="s">
        <v>10</v>
      </c>
    </row>
    <row r="2042" spans="1:8" x14ac:dyDescent="0.3">
      <c r="A2042">
        <v>549737</v>
      </c>
      <c r="B2042">
        <v>23201</v>
      </c>
      <c r="C2042" t="s">
        <v>4971</v>
      </c>
      <c r="D2042">
        <v>20</v>
      </c>
      <c r="E2042" s="1">
        <v>40645.377083333333</v>
      </c>
      <c r="F2042">
        <v>2.08</v>
      </c>
      <c r="G2042">
        <v>13599</v>
      </c>
      <c r="H2042" t="s">
        <v>10</v>
      </c>
    </row>
    <row r="2043" spans="1:8" x14ac:dyDescent="0.3">
      <c r="A2043">
        <v>549747</v>
      </c>
      <c r="B2043">
        <v>23206</v>
      </c>
      <c r="C2043" t="s">
        <v>4974</v>
      </c>
      <c r="D2043">
        <v>100</v>
      </c>
      <c r="E2043" s="1">
        <v>40645.445138888892</v>
      </c>
      <c r="F2043">
        <v>1.45</v>
      </c>
      <c r="G2043">
        <v>17428</v>
      </c>
      <c r="H2043" t="s">
        <v>10</v>
      </c>
    </row>
    <row r="2044" spans="1:8" x14ac:dyDescent="0.3">
      <c r="A2044">
        <v>549752</v>
      </c>
      <c r="B2044">
        <v>23205</v>
      </c>
      <c r="C2044" t="s">
        <v>4976</v>
      </c>
      <c r="D2044">
        <v>10</v>
      </c>
      <c r="E2044" s="1">
        <v>40645.459027777775</v>
      </c>
      <c r="F2044">
        <v>0.85</v>
      </c>
      <c r="G2044">
        <v>13089</v>
      </c>
      <c r="H2044" t="s">
        <v>10</v>
      </c>
    </row>
    <row r="2045" spans="1:8" x14ac:dyDescent="0.3">
      <c r="A2045">
        <v>549754</v>
      </c>
      <c r="B2045" t="s">
        <v>2457</v>
      </c>
      <c r="C2045" t="s">
        <v>2458</v>
      </c>
      <c r="D2045">
        <v>24</v>
      </c>
      <c r="E2045" s="1">
        <v>40645.480555555558</v>
      </c>
      <c r="F2045">
        <v>0.42</v>
      </c>
      <c r="G2045">
        <v>13700</v>
      </c>
      <c r="H2045" t="s">
        <v>10</v>
      </c>
    </row>
    <row r="2046" spans="1:8" x14ac:dyDescent="0.3">
      <c r="A2046">
        <v>549789</v>
      </c>
      <c r="B2046">
        <v>23207</v>
      </c>
      <c r="C2046" t="s">
        <v>4972</v>
      </c>
      <c r="D2046">
        <v>10</v>
      </c>
      <c r="E2046" s="1">
        <v>40645.5</v>
      </c>
      <c r="F2046">
        <v>1.65</v>
      </c>
      <c r="G2046">
        <v>17160</v>
      </c>
      <c r="H2046" t="s">
        <v>10</v>
      </c>
    </row>
    <row r="2047" spans="1:8" x14ac:dyDescent="0.3">
      <c r="A2047" t="s">
        <v>4987</v>
      </c>
      <c r="B2047">
        <v>22486</v>
      </c>
      <c r="C2047" t="s">
        <v>2446</v>
      </c>
      <c r="D2047">
        <v>-4</v>
      </c>
      <c r="E2047" s="1">
        <v>40645.652777777781</v>
      </c>
      <c r="F2047">
        <v>12.75</v>
      </c>
      <c r="G2047">
        <v>16553</v>
      </c>
      <c r="H2047" t="s">
        <v>10</v>
      </c>
    </row>
    <row r="2048" spans="1:8" x14ac:dyDescent="0.3">
      <c r="A2048">
        <v>549911</v>
      </c>
      <c r="B2048">
        <v>22995</v>
      </c>
      <c r="C2048" t="s">
        <v>4266</v>
      </c>
      <c r="D2048">
        <v>24</v>
      </c>
      <c r="E2048" s="1">
        <v>40646.351388888892</v>
      </c>
      <c r="F2048">
        <v>0.42</v>
      </c>
      <c r="G2048">
        <v>14060</v>
      </c>
      <c r="H2048" t="s">
        <v>10</v>
      </c>
    </row>
    <row r="2049" spans="1:8" x14ac:dyDescent="0.3">
      <c r="A2049">
        <v>549914</v>
      </c>
      <c r="B2049">
        <v>22908</v>
      </c>
      <c r="C2049" t="s">
        <v>1901</v>
      </c>
      <c r="D2049">
        <v>24</v>
      </c>
      <c r="E2049" s="1">
        <v>40646.397222222222</v>
      </c>
      <c r="F2049">
        <v>0.85</v>
      </c>
      <c r="G2049">
        <v>14931</v>
      </c>
      <c r="H2049" t="s">
        <v>2808</v>
      </c>
    </row>
    <row r="2050" spans="1:8" x14ac:dyDescent="0.3">
      <c r="A2050" t="s">
        <v>4996</v>
      </c>
      <c r="B2050">
        <v>22675</v>
      </c>
      <c r="C2050" t="s">
        <v>938</v>
      </c>
      <c r="D2050">
        <v>-3</v>
      </c>
      <c r="E2050" s="1">
        <v>40646.409722222219</v>
      </c>
      <c r="F2050">
        <v>1.25</v>
      </c>
      <c r="G2050">
        <v>15201</v>
      </c>
      <c r="H2050" t="s">
        <v>10</v>
      </c>
    </row>
    <row r="2051" spans="1:8" x14ac:dyDescent="0.3">
      <c r="A2051">
        <v>549920</v>
      </c>
      <c r="B2051" t="s">
        <v>717</v>
      </c>
      <c r="C2051" t="s">
        <v>718</v>
      </c>
      <c r="D2051">
        <v>6</v>
      </c>
      <c r="E2051" s="1">
        <v>40646.411111111112</v>
      </c>
      <c r="F2051">
        <v>1.65</v>
      </c>
      <c r="G2051">
        <v>18236</v>
      </c>
      <c r="H2051" t="s">
        <v>10</v>
      </c>
    </row>
    <row r="2052" spans="1:8" x14ac:dyDescent="0.3">
      <c r="A2052">
        <v>549928</v>
      </c>
      <c r="B2052">
        <v>23199</v>
      </c>
      <c r="C2052" t="s">
        <v>4973</v>
      </c>
      <c r="D2052">
        <v>100</v>
      </c>
      <c r="E2052" s="1">
        <v>40646.430555555555</v>
      </c>
      <c r="F2052">
        <v>1.79</v>
      </c>
      <c r="G2052">
        <v>16684</v>
      </c>
      <c r="H2052" t="s">
        <v>10</v>
      </c>
    </row>
    <row r="2053" spans="1:8" x14ac:dyDescent="0.3">
      <c r="A2053">
        <v>549947</v>
      </c>
      <c r="B2053">
        <v>21625</v>
      </c>
      <c r="C2053" t="s">
        <v>743</v>
      </c>
      <c r="D2053">
        <v>3</v>
      </c>
      <c r="E2053" s="1">
        <v>40646.532638888886</v>
      </c>
      <c r="F2053">
        <v>6.95</v>
      </c>
      <c r="G2053">
        <v>18260</v>
      </c>
      <c r="H2053" t="s">
        <v>10</v>
      </c>
    </row>
    <row r="2054" spans="1:8" x14ac:dyDescent="0.3">
      <c r="A2054">
        <v>549948</v>
      </c>
      <c r="B2054" t="s">
        <v>4687</v>
      </c>
      <c r="C2054" t="s">
        <v>5001</v>
      </c>
      <c r="D2054">
        <v>-1</v>
      </c>
      <c r="E2054" s="1">
        <v>40646.538194444445</v>
      </c>
      <c r="F2054">
        <v>0</v>
      </c>
      <c r="H2054" t="s">
        <v>10</v>
      </c>
    </row>
    <row r="2055" spans="1:8" x14ac:dyDescent="0.3">
      <c r="A2055">
        <v>549950</v>
      </c>
      <c r="B2055" t="s">
        <v>4960</v>
      </c>
      <c r="C2055" t="s">
        <v>4854</v>
      </c>
      <c r="D2055">
        <v>-6</v>
      </c>
      <c r="E2055" s="1">
        <v>40646.539583333331</v>
      </c>
      <c r="F2055">
        <v>0</v>
      </c>
      <c r="H2055" t="s">
        <v>10</v>
      </c>
    </row>
    <row r="2056" spans="1:8" x14ac:dyDescent="0.3">
      <c r="A2056">
        <v>549952</v>
      </c>
      <c r="B2056" t="s">
        <v>2431</v>
      </c>
      <c r="C2056" t="s">
        <v>4854</v>
      </c>
      <c r="D2056">
        <v>-93</v>
      </c>
      <c r="E2056" s="1">
        <v>40646.545138888891</v>
      </c>
      <c r="F2056">
        <v>0</v>
      </c>
      <c r="H2056" t="s">
        <v>10</v>
      </c>
    </row>
    <row r="2057" spans="1:8" x14ac:dyDescent="0.3">
      <c r="A2057">
        <v>549954</v>
      </c>
      <c r="B2057">
        <v>20751</v>
      </c>
      <c r="C2057" t="s">
        <v>1764</v>
      </c>
      <c r="D2057">
        <v>1</v>
      </c>
      <c r="E2057" s="1">
        <v>40646.559027777781</v>
      </c>
      <c r="F2057">
        <v>2.1</v>
      </c>
      <c r="G2057">
        <v>13700</v>
      </c>
      <c r="H2057" t="s">
        <v>10</v>
      </c>
    </row>
    <row r="2058" spans="1:8" x14ac:dyDescent="0.3">
      <c r="A2058">
        <v>550012</v>
      </c>
      <c r="B2058" t="s">
        <v>2289</v>
      </c>
      <c r="C2058" t="s">
        <v>2290</v>
      </c>
      <c r="D2058">
        <v>6</v>
      </c>
      <c r="E2058" s="1">
        <v>40647.445833333331</v>
      </c>
      <c r="F2058">
        <v>2.1</v>
      </c>
      <c r="H2058" t="s">
        <v>10</v>
      </c>
    </row>
    <row r="2059" spans="1:8" x14ac:dyDescent="0.3">
      <c r="A2059" t="s">
        <v>5013</v>
      </c>
      <c r="B2059">
        <v>23177</v>
      </c>
      <c r="C2059" t="s">
        <v>4404</v>
      </c>
      <c r="D2059">
        <v>-8</v>
      </c>
      <c r="E2059" s="1">
        <v>40647.452777777777</v>
      </c>
      <c r="F2059">
        <v>2.25</v>
      </c>
      <c r="G2059">
        <v>16133</v>
      </c>
      <c r="H2059" t="s">
        <v>10</v>
      </c>
    </row>
    <row r="2060" spans="1:8" x14ac:dyDescent="0.3">
      <c r="A2060" t="s">
        <v>5017</v>
      </c>
      <c r="B2060">
        <v>22332</v>
      </c>
      <c r="C2060" t="s">
        <v>1632</v>
      </c>
      <c r="D2060">
        <v>-1</v>
      </c>
      <c r="E2060" s="1">
        <v>40647.476388888892</v>
      </c>
      <c r="F2060">
        <v>1.65</v>
      </c>
      <c r="G2060">
        <v>14606</v>
      </c>
      <c r="H2060" t="s">
        <v>10</v>
      </c>
    </row>
    <row r="2061" spans="1:8" x14ac:dyDescent="0.3">
      <c r="A2061" t="s">
        <v>5018</v>
      </c>
      <c r="B2061" t="s">
        <v>538</v>
      </c>
      <c r="C2061" t="s">
        <v>539</v>
      </c>
      <c r="D2061">
        <v>-6</v>
      </c>
      <c r="E2061" s="1">
        <v>40647.477083333331</v>
      </c>
      <c r="F2061">
        <v>4.25</v>
      </c>
      <c r="G2061">
        <v>13539</v>
      </c>
      <c r="H2061" t="s">
        <v>10</v>
      </c>
    </row>
    <row r="2062" spans="1:8" x14ac:dyDescent="0.3">
      <c r="A2062">
        <v>550149</v>
      </c>
      <c r="B2062">
        <v>21394</v>
      </c>
      <c r="C2062" t="s">
        <v>3493</v>
      </c>
      <c r="D2062">
        <v>12</v>
      </c>
      <c r="E2062" s="1">
        <v>40647.609027777777</v>
      </c>
      <c r="F2062">
        <v>0.39</v>
      </c>
      <c r="G2062">
        <v>13069</v>
      </c>
      <c r="H2062" t="s">
        <v>10</v>
      </c>
    </row>
    <row r="2063" spans="1:8" x14ac:dyDescent="0.3">
      <c r="A2063">
        <v>550157</v>
      </c>
      <c r="B2063">
        <v>23208</v>
      </c>
      <c r="C2063" t="s">
        <v>4977</v>
      </c>
      <c r="D2063">
        <v>6</v>
      </c>
      <c r="E2063" s="1">
        <v>40647.643055555556</v>
      </c>
      <c r="F2063">
        <v>1.65</v>
      </c>
      <c r="G2063">
        <v>16393</v>
      </c>
      <c r="H2063" t="s">
        <v>10</v>
      </c>
    </row>
    <row r="2064" spans="1:8" x14ac:dyDescent="0.3">
      <c r="A2064">
        <v>550184</v>
      </c>
      <c r="B2064">
        <v>23078</v>
      </c>
      <c r="C2064" t="s">
        <v>4733</v>
      </c>
      <c r="D2064">
        <v>24</v>
      </c>
      <c r="E2064" s="1">
        <v>40647.751388888886</v>
      </c>
      <c r="F2064">
        <v>1.25</v>
      </c>
      <c r="G2064">
        <v>17601</v>
      </c>
      <c r="H2064" t="s">
        <v>10</v>
      </c>
    </row>
    <row r="2065" spans="1:8" x14ac:dyDescent="0.3">
      <c r="A2065">
        <v>550193</v>
      </c>
      <c r="B2065" t="s">
        <v>1621</v>
      </c>
      <c r="C2065" t="s">
        <v>1622</v>
      </c>
      <c r="D2065">
        <v>12</v>
      </c>
      <c r="E2065" s="1">
        <v>40648.393750000003</v>
      </c>
      <c r="F2065">
        <v>1.95</v>
      </c>
      <c r="G2065">
        <v>13952</v>
      </c>
      <c r="H2065" t="s">
        <v>10</v>
      </c>
    </row>
    <row r="2066" spans="1:8" x14ac:dyDescent="0.3">
      <c r="A2066">
        <v>550196</v>
      </c>
      <c r="B2066">
        <v>23178</v>
      </c>
      <c r="C2066" t="s">
        <v>4460</v>
      </c>
      <c r="D2066">
        <v>1</v>
      </c>
      <c r="E2066" s="1">
        <v>40648.42291666667</v>
      </c>
      <c r="F2066">
        <v>2.89</v>
      </c>
      <c r="G2066">
        <v>14796</v>
      </c>
      <c r="H2066" t="s">
        <v>10</v>
      </c>
    </row>
    <row r="2067" spans="1:8" x14ac:dyDescent="0.3">
      <c r="A2067" t="s">
        <v>5040</v>
      </c>
      <c r="B2067" t="s">
        <v>1504</v>
      </c>
      <c r="C2067" t="s">
        <v>1505</v>
      </c>
      <c r="D2067">
        <v>-1</v>
      </c>
      <c r="E2067" s="1">
        <v>40650.423611111109</v>
      </c>
      <c r="F2067">
        <v>4.25</v>
      </c>
      <c r="G2067">
        <v>17243</v>
      </c>
      <c r="H2067" t="s">
        <v>10</v>
      </c>
    </row>
    <row r="2068" spans="1:8" x14ac:dyDescent="0.3">
      <c r="A2068">
        <v>550304</v>
      </c>
      <c r="B2068">
        <v>23255</v>
      </c>
      <c r="C2068" t="s">
        <v>4952</v>
      </c>
      <c r="D2068">
        <v>4</v>
      </c>
      <c r="E2068" s="1">
        <v>40650.435416666667</v>
      </c>
      <c r="F2068">
        <v>4.1500000000000004</v>
      </c>
      <c r="G2068">
        <v>14092</v>
      </c>
      <c r="H2068" t="s">
        <v>10</v>
      </c>
    </row>
    <row r="2069" spans="1:8" x14ac:dyDescent="0.3">
      <c r="A2069">
        <v>550362</v>
      </c>
      <c r="B2069" t="s">
        <v>3171</v>
      </c>
      <c r="C2069" t="s">
        <v>3172</v>
      </c>
      <c r="D2069">
        <v>1</v>
      </c>
      <c r="E2069" s="1">
        <v>40651.467361111114</v>
      </c>
      <c r="F2069">
        <v>1.25</v>
      </c>
      <c r="G2069">
        <v>13113</v>
      </c>
      <c r="H2069" t="s">
        <v>10</v>
      </c>
    </row>
    <row r="2070" spans="1:8" x14ac:dyDescent="0.3">
      <c r="A2070" t="s">
        <v>5050</v>
      </c>
      <c r="B2070">
        <v>22398</v>
      </c>
      <c r="C2070" t="s">
        <v>2056</v>
      </c>
      <c r="D2070">
        <v>-60</v>
      </c>
      <c r="E2070" s="1">
        <v>40651.479861111111</v>
      </c>
      <c r="F2070">
        <v>1.25</v>
      </c>
      <c r="G2070">
        <v>12731</v>
      </c>
      <c r="H2070" t="s">
        <v>40</v>
      </c>
    </row>
    <row r="2071" spans="1:8" x14ac:dyDescent="0.3">
      <c r="A2071">
        <v>550471</v>
      </c>
      <c r="B2071" t="s">
        <v>2411</v>
      </c>
      <c r="C2071" t="s">
        <v>2412</v>
      </c>
      <c r="D2071">
        <v>1</v>
      </c>
      <c r="E2071" s="1">
        <v>40651.577777777777</v>
      </c>
      <c r="F2071">
        <v>4.9800000000000004</v>
      </c>
      <c r="H2071" t="s">
        <v>10</v>
      </c>
    </row>
    <row r="2072" spans="1:8" x14ac:dyDescent="0.3">
      <c r="A2072">
        <v>550478</v>
      </c>
      <c r="B2072">
        <v>22076</v>
      </c>
      <c r="C2072" t="s">
        <v>885</v>
      </c>
      <c r="D2072">
        <v>12</v>
      </c>
      <c r="E2072" s="1">
        <v>40651.584027777775</v>
      </c>
      <c r="F2072">
        <v>1.65</v>
      </c>
      <c r="G2072">
        <v>15755</v>
      </c>
      <c r="H2072" t="s">
        <v>10</v>
      </c>
    </row>
    <row r="2073" spans="1:8" x14ac:dyDescent="0.3">
      <c r="A2073">
        <v>550499</v>
      </c>
      <c r="B2073">
        <v>16048</v>
      </c>
      <c r="C2073" t="s">
        <v>2919</v>
      </c>
      <c r="D2073">
        <v>1</v>
      </c>
      <c r="E2073" s="1">
        <v>40651.636111111111</v>
      </c>
      <c r="F2073">
        <v>0.83</v>
      </c>
      <c r="H2073" t="s">
        <v>10</v>
      </c>
    </row>
    <row r="2074" spans="1:8" x14ac:dyDescent="0.3">
      <c r="A2074">
        <v>550504</v>
      </c>
      <c r="B2074">
        <v>22894</v>
      </c>
      <c r="C2074" t="s">
        <v>2169</v>
      </c>
      <c r="D2074">
        <v>2</v>
      </c>
      <c r="E2074" s="1">
        <v>40651.654861111114</v>
      </c>
      <c r="F2074">
        <v>9.9499999999999993</v>
      </c>
      <c r="G2074">
        <v>16654</v>
      </c>
      <c r="H2074" t="s">
        <v>10</v>
      </c>
    </row>
    <row r="2075" spans="1:8" x14ac:dyDescent="0.3">
      <c r="A2075">
        <v>550517</v>
      </c>
      <c r="B2075">
        <v>23073</v>
      </c>
      <c r="C2075" t="s">
        <v>5079</v>
      </c>
      <c r="D2075">
        <v>2</v>
      </c>
      <c r="E2075" s="1">
        <v>40652.345138888886</v>
      </c>
      <c r="F2075">
        <v>12.5</v>
      </c>
      <c r="G2075">
        <v>14352</v>
      </c>
      <c r="H2075" t="s">
        <v>10</v>
      </c>
    </row>
    <row r="2076" spans="1:8" x14ac:dyDescent="0.3">
      <c r="A2076">
        <v>550519</v>
      </c>
      <c r="B2076">
        <v>22524</v>
      </c>
      <c r="C2076" t="s">
        <v>1497</v>
      </c>
      <c r="D2076">
        <v>10</v>
      </c>
      <c r="E2076" s="1">
        <v>40652.396527777775</v>
      </c>
      <c r="F2076">
        <v>1.25</v>
      </c>
      <c r="G2076">
        <v>13141</v>
      </c>
      <c r="H2076" t="s">
        <v>10</v>
      </c>
    </row>
    <row r="2077" spans="1:8" x14ac:dyDescent="0.3">
      <c r="A2077">
        <v>550525</v>
      </c>
      <c r="B2077">
        <v>84723</v>
      </c>
      <c r="C2077" t="s">
        <v>4079</v>
      </c>
      <c r="D2077">
        <v>2</v>
      </c>
      <c r="E2077" s="1">
        <v>40652.429861111108</v>
      </c>
      <c r="F2077">
        <v>7.95</v>
      </c>
      <c r="G2077">
        <v>14672</v>
      </c>
      <c r="H2077" t="s">
        <v>10</v>
      </c>
    </row>
    <row r="2078" spans="1:8" x14ac:dyDescent="0.3">
      <c r="A2078">
        <v>550532</v>
      </c>
      <c r="B2078" t="s">
        <v>1063</v>
      </c>
      <c r="C2078" t="s">
        <v>1064</v>
      </c>
      <c r="D2078">
        <v>1</v>
      </c>
      <c r="E2078" s="1">
        <v>40652.459722222222</v>
      </c>
      <c r="F2078">
        <v>1.25</v>
      </c>
      <c r="G2078">
        <v>14606</v>
      </c>
      <c r="H2078" t="s">
        <v>10</v>
      </c>
    </row>
    <row r="2079" spans="1:8" x14ac:dyDescent="0.3">
      <c r="A2079" t="s">
        <v>5083</v>
      </c>
      <c r="B2079" t="s">
        <v>1596</v>
      </c>
      <c r="C2079" t="s">
        <v>1597</v>
      </c>
      <c r="D2079">
        <v>-4</v>
      </c>
      <c r="E2079" s="1">
        <v>40652.463888888888</v>
      </c>
      <c r="F2079">
        <v>4.25</v>
      </c>
      <c r="G2079">
        <v>14326</v>
      </c>
      <c r="H2079" t="s">
        <v>10</v>
      </c>
    </row>
    <row r="2080" spans="1:8" x14ac:dyDescent="0.3">
      <c r="A2080">
        <v>550613</v>
      </c>
      <c r="B2080">
        <v>22048</v>
      </c>
      <c r="C2080" t="s">
        <v>2704</v>
      </c>
      <c r="D2080">
        <v>25</v>
      </c>
      <c r="E2080" s="1">
        <v>40652.518055555556</v>
      </c>
      <c r="F2080">
        <v>0.42</v>
      </c>
      <c r="G2080">
        <v>16180</v>
      </c>
      <c r="H2080" t="s">
        <v>10</v>
      </c>
    </row>
    <row r="2081" spans="1:8" x14ac:dyDescent="0.3">
      <c r="A2081">
        <v>550630</v>
      </c>
      <c r="B2081" t="s">
        <v>3335</v>
      </c>
      <c r="C2081" t="s">
        <v>3336</v>
      </c>
      <c r="D2081">
        <v>12</v>
      </c>
      <c r="E2081" s="1">
        <v>40652.617361111108</v>
      </c>
      <c r="F2081">
        <v>3.95</v>
      </c>
      <c r="G2081">
        <v>14298</v>
      </c>
      <c r="H2081" t="s">
        <v>10</v>
      </c>
    </row>
    <row r="2082" spans="1:8" x14ac:dyDescent="0.3">
      <c r="A2082">
        <v>550631</v>
      </c>
      <c r="B2082">
        <v>22564</v>
      </c>
      <c r="C2082" t="s">
        <v>1542</v>
      </c>
      <c r="D2082">
        <v>12</v>
      </c>
      <c r="E2082" s="1">
        <v>40652.618750000001</v>
      </c>
      <c r="F2082">
        <v>1.25</v>
      </c>
      <c r="G2082">
        <v>15225</v>
      </c>
      <c r="H2082" t="s">
        <v>10</v>
      </c>
    </row>
    <row r="2083" spans="1:8" x14ac:dyDescent="0.3">
      <c r="A2083">
        <v>550643</v>
      </c>
      <c r="B2083">
        <v>21294</v>
      </c>
      <c r="C2083" t="s">
        <v>2155</v>
      </c>
      <c r="D2083">
        <v>26</v>
      </c>
      <c r="E2083" s="1">
        <v>40652.676388888889</v>
      </c>
      <c r="F2083">
        <v>0.39</v>
      </c>
      <c r="G2083">
        <v>18116</v>
      </c>
      <c r="H2083" t="s">
        <v>10</v>
      </c>
    </row>
    <row r="2084" spans="1:8" x14ac:dyDescent="0.3">
      <c r="A2084">
        <v>550713</v>
      </c>
      <c r="B2084">
        <v>23071</v>
      </c>
      <c r="C2084" t="s">
        <v>5113</v>
      </c>
      <c r="D2084">
        <v>1</v>
      </c>
      <c r="E2084" s="1">
        <v>40653.46597222222</v>
      </c>
      <c r="F2084">
        <v>12.5</v>
      </c>
      <c r="G2084">
        <v>15159</v>
      </c>
      <c r="H2084" t="s">
        <v>10</v>
      </c>
    </row>
    <row r="2085" spans="1:8" x14ac:dyDescent="0.3">
      <c r="A2085">
        <v>550757</v>
      </c>
      <c r="B2085" t="s">
        <v>5042</v>
      </c>
      <c r="D2085">
        <v>-9</v>
      </c>
      <c r="E2085" s="1">
        <v>40653.505555555559</v>
      </c>
      <c r="F2085">
        <v>0</v>
      </c>
      <c r="H2085" t="s">
        <v>10</v>
      </c>
    </row>
    <row r="2086" spans="1:8" x14ac:dyDescent="0.3">
      <c r="A2086">
        <v>550761</v>
      </c>
      <c r="B2086">
        <v>84388</v>
      </c>
      <c r="D2086">
        <v>6</v>
      </c>
      <c r="E2086" s="1">
        <v>40653.506944444445</v>
      </c>
      <c r="F2086">
        <v>0</v>
      </c>
      <c r="H2086" t="s">
        <v>10</v>
      </c>
    </row>
    <row r="2087" spans="1:8" x14ac:dyDescent="0.3">
      <c r="A2087">
        <v>550763</v>
      </c>
      <c r="B2087">
        <v>84666</v>
      </c>
      <c r="D2087">
        <v>-5</v>
      </c>
      <c r="E2087" s="1">
        <v>40653.507638888892</v>
      </c>
      <c r="F2087">
        <v>0</v>
      </c>
      <c r="H2087" t="s">
        <v>10</v>
      </c>
    </row>
    <row r="2088" spans="1:8" x14ac:dyDescent="0.3">
      <c r="A2088" t="s">
        <v>5122</v>
      </c>
      <c r="B2088" t="s">
        <v>2040</v>
      </c>
      <c r="C2088" t="s">
        <v>2041</v>
      </c>
      <c r="D2088">
        <v>-1</v>
      </c>
      <c r="E2088" s="1">
        <v>40653.568749999999</v>
      </c>
      <c r="F2088">
        <v>2.5499999999999998</v>
      </c>
      <c r="G2088">
        <v>17211</v>
      </c>
      <c r="H2088" t="s">
        <v>10</v>
      </c>
    </row>
    <row r="2089" spans="1:8" x14ac:dyDescent="0.3">
      <c r="A2089">
        <v>550786</v>
      </c>
      <c r="B2089">
        <v>21718</v>
      </c>
      <c r="C2089" t="s">
        <v>489</v>
      </c>
      <c r="D2089">
        <v>48</v>
      </c>
      <c r="E2089" s="1">
        <v>40653.587500000001</v>
      </c>
      <c r="F2089">
        <v>1.25</v>
      </c>
      <c r="G2089">
        <v>16672</v>
      </c>
      <c r="H2089" t="s">
        <v>10</v>
      </c>
    </row>
    <row r="2090" spans="1:8" x14ac:dyDescent="0.3">
      <c r="A2090">
        <v>550819</v>
      </c>
      <c r="B2090">
        <v>22761</v>
      </c>
      <c r="C2090" t="s">
        <v>1598</v>
      </c>
      <c r="D2090">
        <v>1</v>
      </c>
      <c r="E2090" s="1">
        <v>40653.734027777777</v>
      </c>
      <c r="F2090">
        <v>24.95</v>
      </c>
      <c r="G2090">
        <v>17530</v>
      </c>
      <c r="H2090" t="s">
        <v>10</v>
      </c>
    </row>
    <row r="2091" spans="1:8" x14ac:dyDescent="0.3">
      <c r="A2091">
        <v>550906</v>
      </c>
      <c r="B2091" t="s">
        <v>996</v>
      </c>
      <c r="C2091" t="s">
        <v>4954</v>
      </c>
      <c r="D2091">
        <v>48</v>
      </c>
      <c r="E2091" s="1">
        <v>40654.523611111108</v>
      </c>
      <c r="F2091">
        <v>0.39</v>
      </c>
      <c r="G2091">
        <v>14298</v>
      </c>
      <c r="H2091" t="s">
        <v>10</v>
      </c>
    </row>
    <row r="2092" spans="1:8" x14ac:dyDescent="0.3">
      <c r="A2092">
        <v>550908</v>
      </c>
      <c r="B2092">
        <v>20827</v>
      </c>
      <c r="C2092" t="s">
        <v>2515</v>
      </c>
      <c r="D2092">
        <v>-68</v>
      </c>
      <c r="E2092" s="1">
        <v>40654.527083333334</v>
      </c>
      <c r="F2092">
        <v>0</v>
      </c>
      <c r="H2092" t="s">
        <v>10</v>
      </c>
    </row>
    <row r="2093" spans="1:8" x14ac:dyDescent="0.3">
      <c r="A2093">
        <v>550921</v>
      </c>
      <c r="B2093">
        <v>85015</v>
      </c>
      <c r="C2093" t="s">
        <v>1014</v>
      </c>
      <c r="D2093">
        <v>6</v>
      </c>
      <c r="E2093" s="1">
        <v>40654.597916666666</v>
      </c>
      <c r="F2093">
        <v>2.5499999999999998</v>
      </c>
      <c r="G2093">
        <v>14770</v>
      </c>
      <c r="H2093" t="s">
        <v>10</v>
      </c>
    </row>
    <row r="2094" spans="1:8" x14ac:dyDescent="0.3">
      <c r="A2094">
        <v>550931</v>
      </c>
      <c r="B2094" t="s">
        <v>3040</v>
      </c>
      <c r="C2094" t="s">
        <v>3041</v>
      </c>
      <c r="D2094">
        <v>1</v>
      </c>
      <c r="E2094" s="1">
        <v>40654.624305555553</v>
      </c>
      <c r="F2094">
        <v>3.75</v>
      </c>
      <c r="H2094" t="s">
        <v>10</v>
      </c>
    </row>
    <row r="2095" spans="1:8" x14ac:dyDescent="0.3">
      <c r="A2095">
        <v>550937</v>
      </c>
      <c r="B2095" t="s">
        <v>1183</v>
      </c>
      <c r="C2095" t="s">
        <v>1184</v>
      </c>
      <c r="D2095">
        <v>48</v>
      </c>
      <c r="E2095" s="1">
        <v>40654.636111111111</v>
      </c>
      <c r="F2095">
        <v>2.1</v>
      </c>
      <c r="G2095">
        <v>13223</v>
      </c>
      <c r="H2095" t="s">
        <v>10</v>
      </c>
    </row>
    <row r="2096" spans="1:8" x14ac:dyDescent="0.3">
      <c r="A2096">
        <v>550941</v>
      </c>
      <c r="B2096">
        <v>22336</v>
      </c>
      <c r="C2096" t="s">
        <v>907</v>
      </c>
      <c r="D2096">
        <v>2</v>
      </c>
      <c r="E2096" s="1">
        <v>40654.656944444447</v>
      </c>
      <c r="F2096">
        <v>0.65</v>
      </c>
      <c r="G2096">
        <v>17109</v>
      </c>
      <c r="H2096" t="s">
        <v>10</v>
      </c>
    </row>
    <row r="2097" spans="1:8" x14ac:dyDescent="0.3">
      <c r="A2097">
        <v>550943</v>
      </c>
      <c r="B2097">
        <v>21316</v>
      </c>
      <c r="D2097">
        <v>-5</v>
      </c>
      <c r="E2097" s="1">
        <v>40654.660416666666</v>
      </c>
      <c r="F2097">
        <v>0</v>
      </c>
      <c r="H2097" t="s">
        <v>10</v>
      </c>
    </row>
    <row r="2098" spans="1:8" x14ac:dyDescent="0.3">
      <c r="A2098">
        <v>550945</v>
      </c>
      <c r="B2098">
        <v>79329</v>
      </c>
      <c r="D2098">
        <v>-2</v>
      </c>
      <c r="E2098" s="1">
        <v>40654.661111111112</v>
      </c>
      <c r="F2098">
        <v>0</v>
      </c>
      <c r="H2098" t="s">
        <v>10</v>
      </c>
    </row>
    <row r="2099" spans="1:8" x14ac:dyDescent="0.3">
      <c r="A2099">
        <v>550948</v>
      </c>
      <c r="B2099" t="s">
        <v>2113</v>
      </c>
      <c r="C2099" t="s">
        <v>4522</v>
      </c>
      <c r="D2099">
        <v>14</v>
      </c>
      <c r="E2099" s="1">
        <v>40654.663888888892</v>
      </c>
      <c r="F2099">
        <v>0</v>
      </c>
      <c r="H2099" t="s">
        <v>10</v>
      </c>
    </row>
    <row r="2100" spans="1:8" x14ac:dyDescent="0.3">
      <c r="A2100">
        <v>550953</v>
      </c>
      <c r="B2100">
        <v>23254</v>
      </c>
      <c r="C2100" t="s">
        <v>4915</v>
      </c>
      <c r="D2100">
        <v>1</v>
      </c>
      <c r="E2100" s="1">
        <v>40654.678472222222</v>
      </c>
      <c r="F2100">
        <v>8.2899999999999991</v>
      </c>
      <c r="H2100" t="s">
        <v>10</v>
      </c>
    </row>
    <row r="2101" spans="1:8" x14ac:dyDescent="0.3">
      <c r="A2101">
        <v>550954</v>
      </c>
      <c r="B2101" t="s">
        <v>4642</v>
      </c>
      <c r="C2101" t="s">
        <v>5001</v>
      </c>
      <c r="D2101">
        <v>-2</v>
      </c>
      <c r="E2101" s="1">
        <v>40654.679166666669</v>
      </c>
      <c r="F2101">
        <v>0</v>
      </c>
      <c r="H2101" t="s">
        <v>10</v>
      </c>
    </row>
    <row r="2102" spans="1:8" x14ac:dyDescent="0.3">
      <c r="A2102">
        <v>550955</v>
      </c>
      <c r="B2102">
        <v>23144</v>
      </c>
      <c r="C2102" t="s">
        <v>5133</v>
      </c>
      <c r="D2102">
        <v>12</v>
      </c>
      <c r="E2102" s="1">
        <v>40654.68472222222</v>
      </c>
      <c r="F2102">
        <v>0.83</v>
      </c>
      <c r="G2102">
        <v>14189</v>
      </c>
      <c r="H2102" t="s">
        <v>10</v>
      </c>
    </row>
    <row r="2103" spans="1:8" x14ac:dyDescent="0.3">
      <c r="A2103">
        <v>550965</v>
      </c>
      <c r="B2103" t="s">
        <v>297</v>
      </c>
      <c r="C2103" t="s">
        <v>298</v>
      </c>
      <c r="D2103">
        <v>2</v>
      </c>
      <c r="E2103" s="1">
        <v>40654.703472222223</v>
      </c>
      <c r="F2103">
        <v>5.95</v>
      </c>
      <c r="G2103">
        <v>16750</v>
      </c>
      <c r="H2103" t="s">
        <v>10</v>
      </c>
    </row>
    <row r="2104" spans="1:8" x14ac:dyDescent="0.3">
      <c r="A2104">
        <v>550972</v>
      </c>
      <c r="B2104">
        <v>21672</v>
      </c>
      <c r="C2104" t="s">
        <v>104</v>
      </c>
      <c r="D2104">
        <v>1</v>
      </c>
      <c r="E2104" s="1">
        <v>40654.711805555555</v>
      </c>
      <c r="F2104">
        <v>1.25</v>
      </c>
      <c r="G2104">
        <v>14031</v>
      </c>
      <c r="H2104" t="s">
        <v>10</v>
      </c>
    </row>
    <row r="2105" spans="1:8" x14ac:dyDescent="0.3">
      <c r="A2105">
        <v>550977</v>
      </c>
      <c r="B2105">
        <v>85200</v>
      </c>
      <c r="D2105">
        <v>6</v>
      </c>
      <c r="E2105" s="1">
        <v>40654.728472222225</v>
      </c>
      <c r="F2105">
        <v>0</v>
      </c>
      <c r="H2105" t="s">
        <v>10</v>
      </c>
    </row>
    <row r="2106" spans="1:8" x14ac:dyDescent="0.3">
      <c r="A2106">
        <v>550979</v>
      </c>
      <c r="B2106">
        <v>85145</v>
      </c>
      <c r="D2106">
        <v>9</v>
      </c>
      <c r="E2106" s="1">
        <v>40654.729861111111</v>
      </c>
      <c r="F2106">
        <v>0</v>
      </c>
      <c r="H2106" t="s">
        <v>10</v>
      </c>
    </row>
    <row r="2107" spans="1:8" x14ac:dyDescent="0.3">
      <c r="A2107">
        <v>550993</v>
      </c>
      <c r="B2107">
        <v>23256</v>
      </c>
      <c r="C2107" t="s">
        <v>4916</v>
      </c>
      <c r="D2107">
        <v>4</v>
      </c>
      <c r="E2107" s="1">
        <v>40654.82708333333</v>
      </c>
      <c r="F2107">
        <v>4.1500000000000004</v>
      </c>
      <c r="G2107">
        <v>15810</v>
      </c>
      <c r="H2107" t="s">
        <v>10</v>
      </c>
    </row>
    <row r="2108" spans="1:8" x14ac:dyDescent="0.3">
      <c r="A2108">
        <v>550999</v>
      </c>
      <c r="B2108" t="s">
        <v>4092</v>
      </c>
      <c r="C2108" t="s">
        <v>4093</v>
      </c>
      <c r="D2108">
        <v>4</v>
      </c>
      <c r="E2108" s="1">
        <v>40659.383333333331</v>
      </c>
      <c r="F2108">
        <v>7.95</v>
      </c>
      <c r="G2108">
        <v>17670</v>
      </c>
      <c r="H2108" t="s">
        <v>10</v>
      </c>
    </row>
    <row r="2109" spans="1:8" x14ac:dyDescent="0.3">
      <c r="A2109">
        <v>551009</v>
      </c>
      <c r="B2109">
        <v>20616</v>
      </c>
      <c r="C2109" t="s">
        <v>1191</v>
      </c>
      <c r="D2109">
        <v>1</v>
      </c>
      <c r="E2109" s="1">
        <v>40659.409722222219</v>
      </c>
      <c r="F2109">
        <v>4.13</v>
      </c>
      <c r="H2109" t="s">
        <v>10</v>
      </c>
    </row>
    <row r="2110" spans="1:8" x14ac:dyDescent="0.3">
      <c r="A2110">
        <v>551125</v>
      </c>
      <c r="B2110">
        <v>90136</v>
      </c>
      <c r="C2110" t="s">
        <v>3223</v>
      </c>
      <c r="D2110">
        <v>2</v>
      </c>
      <c r="E2110" s="1">
        <v>40659.532638888886</v>
      </c>
      <c r="F2110">
        <v>9.9499999999999993</v>
      </c>
      <c r="G2110">
        <v>17277</v>
      </c>
      <c r="H2110" t="s">
        <v>10</v>
      </c>
    </row>
    <row r="2111" spans="1:8" x14ac:dyDescent="0.3">
      <c r="A2111" t="s">
        <v>5164</v>
      </c>
      <c r="B2111">
        <v>21352</v>
      </c>
      <c r="C2111" t="s">
        <v>1147</v>
      </c>
      <c r="D2111">
        <v>-6</v>
      </c>
      <c r="E2111" s="1">
        <v>40659.548611111109</v>
      </c>
      <c r="F2111">
        <v>6.75</v>
      </c>
      <c r="G2111">
        <v>17061</v>
      </c>
      <c r="H2111" t="s">
        <v>10</v>
      </c>
    </row>
    <row r="2112" spans="1:8" x14ac:dyDescent="0.3">
      <c r="A2112">
        <v>551141</v>
      </c>
      <c r="B2112">
        <v>23152</v>
      </c>
      <c r="C2112" t="s">
        <v>5114</v>
      </c>
      <c r="D2112">
        <v>6</v>
      </c>
      <c r="E2112" s="1">
        <v>40659.550000000003</v>
      </c>
      <c r="F2112">
        <v>3.75</v>
      </c>
      <c r="G2112">
        <v>17061</v>
      </c>
      <c r="H2112" t="s">
        <v>10</v>
      </c>
    </row>
    <row r="2113" spans="1:8" x14ac:dyDescent="0.3">
      <c r="A2113">
        <v>551142</v>
      </c>
      <c r="B2113" t="s">
        <v>3097</v>
      </c>
      <c r="C2113" t="s">
        <v>3098</v>
      </c>
      <c r="D2113">
        <v>2</v>
      </c>
      <c r="E2113" s="1">
        <v>40659.556944444441</v>
      </c>
      <c r="F2113">
        <v>1.95</v>
      </c>
      <c r="G2113">
        <v>17613</v>
      </c>
      <c r="H2113" t="s">
        <v>10</v>
      </c>
    </row>
    <row r="2114" spans="1:8" x14ac:dyDescent="0.3">
      <c r="A2114">
        <v>551173</v>
      </c>
      <c r="B2114">
        <v>21715</v>
      </c>
      <c r="C2114" t="s">
        <v>491</v>
      </c>
      <c r="D2114">
        <v>1</v>
      </c>
      <c r="E2114" s="1">
        <v>40659.70416666667</v>
      </c>
      <c r="F2114">
        <v>4.96</v>
      </c>
      <c r="H2114" t="s">
        <v>10</v>
      </c>
    </row>
    <row r="2115" spans="1:8" x14ac:dyDescent="0.3">
      <c r="A2115">
        <v>551186</v>
      </c>
      <c r="B2115">
        <v>22536</v>
      </c>
      <c r="C2115" t="s">
        <v>1364</v>
      </c>
      <c r="D2115">
        <v>60</v>
      </c>
      <c r="E2115" s="1">
        <v>40660.417361111111</v>
      </c>
      <c r="F2115">
        <v>0.42</v>
      </c>
      <c r="G2115">
        <v>17857</v>
      </c>
      <c r="H2115" t="s">
        <v>10</v>
      </c>
    </row>
    <row r="2116" spans="1:8" x14ac:dyDescent="0.3">
      <c r="A2116">
        <v>551201</v>
      </c>
      <c r="B2116">
        <v>16015</v>
      </c>
      <c r="D2116">
        <v>-620</v>
      </c>
      <c r="E2116" s="1">
        <v>40660.481249999997</v>
      </c>
      <c r="F2116">
        <v>0</v>
      </c>
      <c r="H2116" t="s">
        <v>10</v>
      </c>
    </row>
    <row r="2117" spans="1:8" x14ac:dyDescent="0.3">
      <c r="A2117">
        <v>551240</v>
      </c>
      <c r="B2117" t="s">
        <v>2251</v>
      </c>
      <c r="C2117" t="s">
        <v>5145</v>
      </c>
      <c r="D2117">
        <v>41</v>
      </c>
      <c r="E2117" s="1">
        <v>40660.491666666669</v>
      </c>
      <c r="F2117">
        <v>0</v>
      </c>
      <c r="H2117" t="s">
        <v>10</v>
      </c>
    </row>
    <row r="2118" spans="1:8" x14ac:dyDescent="0.3">
      <c r="A2118">
        <v>551243</v>
      </c>
      <c r="B2118" t="s">
        <v>2253</v>
      </c>
      <c r="C2118" t="s">
        <v>5178</v>
      </c>
      <c r="D2118">
        <v>-53</v>
      </c>
      <c r="E2118" s="1">
        <v>40660.492361111108</v>
      </c>
      <c r="F2118">
        <v>0</v>
      </c>
      <c r="H2118" t="s">
        <v>10</v>
      </c>
    </row>
    <row r="2119" spans="1:8" x14ac:dyDescent="0.3">
      <c r="A2119">
        <v>551269</v>
      </c>
      <c r="B2119">
        <v>21933</v>
      </c>
      <c r="C2119" t="s">
        <v>2016</v>
      </c>
      <c r="D2119">
        <v>20</v>
      </c>
      <c r="E2119" s="1">
        <v>40660.51458333333</v>
      </c>
      <c r="F2119">
        <v>1.65</v>
      </c>
      <c r="G2119">
        <v>12840</v>
      </c>
      <c r="H2119" t="s">
        <v>10</v>
      </c>
    </row>
    <row r="2120" spans="1:8" x14ac:dyDescent="0.3">
      <c r="A2120">
        <v>551272</v>
      </c>
      <c r="B2120">
        <v>23163</v>
      </c>
      <c r="C2120" t="s">
        <v>5184</v>
      </c>
      <c r="D2120">
        <v>12</v>
      </c>
      <c r="E2120" s="1">
        <v>40660.53402777778</v>
      </c>
      <c r="F2120">
        <v>2.4900000000000002</v>
      </c>
      <c r="G2120">
        <v>17530</v>
      </c>
      <c r="H2120" t="s">
        <v>10</v>
      </c>
    </row>
    <row r="2121" spans="1:8" x14ac:dyDescent="0.3">
      <c r="A2121">
        <v>551274</v>
      </c>
      <c r="B2121">
        <v>23284</v>
      </c>
      <c r="C2121" t="s">
        <v>5185</v>
      </c>
      <c r="D2121">
        <v>10</v>
      </c>
      <c r="E2121" s="1">
        <v>40660.539583333331</v>
      </c>
      <c r="F2121">
        <v>6.75</v>
      </c>
      <c r="G2121">
        <v>14235</v>
      </c>
      <c r="H2121" t="s">
        <v>10</v>
      </c>
    </row>
    <row r="2122" spans="1:8" x14ac:dyDescent="0.3">
      <c r="A2122">
        <v>551280</v>
      </c>
      <c r="B2122" t="s">
        <v>2769</v>
      </c>
      <c r="C2122" t="s">
        <v>2770</v>
      </c>
      <c r="D2122">
        <v>3</v>
      </c>
      <c r="E2122" s="1">
        <v>40660.563194444447</v>
      </c>
      <c r="F2122">
        <v>2.95</v>
      </c>
      <c r="G2122">
        <v>16016</v>
      </c>
      <c r="H2122" t="s">
        <v>10</v>
      </c>
    </row>
    <row r="2123" spans="1:8" x14ac:dyDescent="0.3">
      <c r="A2123">
        <v>551291</v>
      </c>
      <c r="B2123">
        <v>17021</v>
      </c>
      <c r="C2123" t="s">
        <v>505</v>
      </c>
      <c r="D2123">
        <v>72</v>
      </c>
      <c r="E2123" s="1">
        <v>40660.601388888892</v>
      </c>
      <c r="F2123">
        <v>0.24</v>
      </c>
      <c r="G2123">
        <v>14298</v>
      </c>
      <c r="H2123" t="s">
        <v>10</v>
      </c>
    </row>
    <row r="2124" spans="1:8" x14ac:dyDescent="0.3">
      <c r="A2124">
        <v>551299</v>
      </c>
      <c r="B2124">
        <v>23162</v>
      </c>
      <c r="C2124" t="s">
        <v>5188</v>
      </c>
      <c r="D2124">
        <v>4</v>
      </c>
      <c r="E2124" s="1">
        <v>40660.616666666669</v>
      </c>
      <c r="F2124">
        <v>3.75</v>
      </c>
      <c r="G2124">
        <v>17530</v>
      </c>
      <c r="H2124" t="s">
        <v>10</v>
      </c>
    </row>
    <row r="2125" spans="1:8" x14ac:dyDescent="0.3">
      <c r="A2125">
        <v>551302</v>
      </c>
      <c r="B2125">
        <v>48189</v>
      </c>
      <c r="C2125" t="s">
        <v>5001</v>
      </c>
      <c r="D2125">
        <v>-18</v>
      </c>
      <c r="E2125" s="1">
        <v>40660.621527777781</v>
      </c>
      <c r="F2125">
        <v>0</v>
      </c>
      <c r="H2125" t="s">
        <v>10</v>
      </c>
    </row>
    <row r="2126" spans="1:8" x14ac:dyDescent="0.3">
      <c r="A2126">
        <v>551305</v>
      </c>
      <c r="B2126">
        <v>85094</v>
      </c>
      <c r="C2126" t="s">
        <v>2538</v>
      </c>
      <c r="D2126">
        <v>48</v>
      </c>
      <c r="E2126" s="1">
        <v>40660.623611111114</v>
      </c>
      <c r="F2126">
        <v>0.19</v>
      </c>
      <c r="G2126">
        <v>16145</v>
      </c>
      <c r="H2126" t="s">
        <v>10</v>
      </c>
    </row>
    <row r="2127" spans="1:8" x14ac:dyDescent="0.3">
      <c r="A2127">
        <v>551317</v>
      </c>
      <c r="B2127" t="s">
        <v>3464</v>
      </c>
      <c r="C2127" t="s">
        <v>3465</v>
      </c>
      <c r="D2127">
        <v>3</v>
      </c>
      <c r="E2127" s="1">
        <v>40660.640277777777</v>
      </c>
      <c r="F2127">
        <v>7.95</v>
      </c>
      <c r="H2127" t="s">
        <v>10</v>
      </c>
    </row>
    <row r="2128" spans="1:8" x14ac:dyDescent="0.3">
      <c r="A2128">
        <v>551324</v>
      </c>
      <c r="B2128" t="s">
        <v>2299</v>
      </c>
      <c r="C2128" t="s">
        <v>3454</v>
      </c>
      <c r="D2128">
        <v>13</v>
      </c>
      <c r="E2128" s="1">
        <v>40660.657638888886</v>
      </c>
      <c r="F2128">
        <v>0</v>
      </c>
      <c r="H2128" t="s">
        <v>10</v>
      </c>
    </row>
    <row r="2129" spans="1:8" x14ac:dyDescent="0.3">
      <c r="A2129">
        <v>551337</v>
      </c>
      <c r="B2129">
        <v>23136</v>
      </c>
      <c r="C2129" t="s">
        <v>5136</v>
      </c>
      <c r="D2129">
        <v>2</v>
      </c>
      <c r="E2129" s="1">
        <v>40660.70416666667</v>
      </c>
      <c r="F2129">
        <v>3.75</v>
      </c>
      <c r="G2129">
        <v>16418</v>
      </c>
      <c r="H2129" t="s">
        <v>10</v>
      </c>
    </row>
    <row r="2130" spans="1:8" x14ac:dyDescent="0.3">
      <c r="A2130">
        <v>551340</v>
      </c>
      <c r="B2130">
        <v>21003</v>
      </c>
      <c r="C2130" t="s">
        <v>3645</v>
      </c>
      <c r="D2130">
        <v>2</v>
      </c>
      <c r="E2130" s="1">
        <v>40660.724305555559</v>
      </c>
      <c r="F2130">
        <v>5.79</v>
      </c>
      <c r="H2130" t="s">
        <v>10</v>
      </c>
    </row>
    <row r="2131" spans="1:8" x14ac:dyDescent="0.3">
      <c r="A2131">
        <v>551346</v>
      </c>
      <c r="B2131">
        <v>21866</v>
      </c>
      <c r="C2131" t="s">
        <v>380</v>
      </c>
      <c r="D2131">
        <v>12</v>
      </c>
      <c r="E2131" s="1">
        <v>40661.383333333331</v>
      </c>
      <c r="F2131">
        <v>1.25</v>
      </c>
      <c r="G2131">
        <v>12362</v>
      </c>
      <c r="H2131" t="s">
        <v>2100</v>
      </c>
    </row>
    <row r="2132" spans="1:8" x14ac:dyDescent="0.3">
      <c r="A2132">
        <v>551351</v>
      </c>
      <c r="B2132" t="s">
        <v>118</v>
      </c>
      <c r="C2132" t="s">
        <v>119</v>
      </c>
      <c r="D2132">
        <v>24</v>
      </c>
      <c r="E2132" s="1">
        <v>40661.430555555555</v>
      </c>
      <c r="F2132">
        <v>0.64</v>
      </c>
      <c r="G2132">
        <v>14298</v>
      </c>
      <c r="H2132" t="s">
        <v>10</v>
      </c>
    </row>
    <row r="2133" spans="1:8" x14ac:dyDescent="0.3">
      <c r="A2133">
        <v>551412</v>
      </c>
      <c r="B2133">
        <v>21629</v>
      </c>
      <c r="C2133" t="s">
        <v>1278</v>
      </c>
      <c r="D2133">
        <v>1</v>
      </c>
      <c r="E2133" s="1">
        <v>40661.563194444447</v>
      </c>
      <c r="F2133">
        <v>7.95</v>
      </c>
      <c r="G2133">
        <v>15508</v>
      </c>
      <c r="H2133" t="s">
        <v>10</v>
      </c>
    </row>
    <row r="2134" spans="1:8" x14ac:dyDescent="0.3">
      <c r="A2134">
        <v>551431</v>
      </c>
      <c r="B2134" t="s">
        <v>3681</v>
      </c>
      <c r="D2134">
        <v>-2</v>
      </c>
      <c r="E2134" s="1">
        <v>40661.629166666666</v>
      </c>
      <c r="F2134">
        <v>0</v>
      </c>
      <c r="H2134" t="s">
        <v>10</v>
      </c>
    </row>
    <row r="2135" spans="1:8" x14ac:dyDescent="0.3">
      <c r="A2135">
        <v>551432</v>
      </c>
      <c r="B2135">
        <v>21923</v>
      </c>
      <c r="D2135">
        <v>-5</v>
      </c>
      <c r="E2135" s="1">
        <v>40661.629166666666</v>
      </c>
      <c r="F2135">
        <v>0</v>
      </c>
      <c r="H2135" t="s">
        <v>10</v>
      </c>
    </row>
    <row r="2136" spans="1:8" x14ac:dyDescent="0.3">
      <c r="A2136">
        <v>551434</v>
      </c>
      <c r="B2136">
        <v>20896</v>
      </c>
      <c r="D2136">
        <v>-5</v>
      </c>
      <c r="E2136" s="1">
        <v>40661.629861111112</v>
      </c>
      <c r="F2136">
        <v>0</v>
      </c>
      <c r="H2136" t="s">
        <v>10</v>
      </c>
    </row>
    <row r="2137" spans="1:8" x14ac:dyDescent="0.3">
      <c r="A2137">
        <v>551435</v>
      </c>
      <c r="B2137">
        <v>20825</v>
      </c>
      <c r="D2137">
        <v>-5</v>
      </c>
      <c r="E2137" s="1">
        <v>40661.630555555559</v>
      </c>
      <c r="F2137">
        <v>0</v>
      </c>
      <c r="H2137" t="s">
        <v>10</v>
      </c>
    </row>
    <row r="2138" spans="1:8" x14ac:dyDescent="0.3">
      <c r="A2138">
        <v>551439</v>
      </c>
      <c r="B2138">
        <v>84687</v>
      </c>
      <c r="C2138" t="s">
        <v>4356</v>
      </c>
      <c r="D2138">
        <v>2</v>
      </c>
      <c r="E2138" s="1">
        <v>40661.643055555556</v>
      </c>
      <c r="F2138">
        <v>5.95</v>
      </c>
      <c r="G2138">
        <v>14758</v>
      </c>
      <c r="H2138" t="s">
        <v>10</v>
      </c>
    </row>
    <row r="2139" spans="1:8" x14ac:dyDescent="0.3">
      <c r="A2139">
        <v>551441</v>
      </c>
      <c r="B2139" t="s">
        <v>3022</v>
      </c>
      <c r="D2139">
        <v>-4</v>
      </c>
      <c r="E2139" s="1">
        <v>40661.659722222219</v>
      </c>
      <c r="F2139">
        <v>0</v>
      </c>
      <c r="H2139" t="s">
        <v>10</v>
      </c>
    </row>
    <row r="2140" spans="1:8" x14ac:dyDescent="0.3">
      <c r="A2140">
        <v>551442</v>
      </c>
      <c r="B2140">
        <v>85060</v>
      </c>
      <c r="D2140">
        <v>-4</v>
      </c>
      <c r="E2140" s="1">
        <v>40661.659722222219</v>
      </c>
      <c r="F2140">
        <v>0</v>
      </c>
      <c r="H2140" t="s">
        <v>10</v>
      </c>
    </row>
    <row r="2141" spans="1:8" x14ac:dyDescent="0.3">
      <c r="A2141">
        <v>551446</v>
      </c>
      <c r="B2141">
        <v>35594</v>
      </c>
      <c r="D2141">
        <v>-4</v>
      </c>
      <c r="E2141" s="1">
        <v>40661.665277777778</v>
      </c>
      <c r="F2141">
        <v>0</v>
      </c>
      <c r="H2141" t="s">
        <v>10</v>
      </c>
    </row>
    <row r="2142" spans="1:8" x14ac:dyDescent="0.3">
      <c r="A2142">
        <v>551450</v>
      </c>
      <c r="B2142">
        <v>21410</v>
      </c>
      <c r="D2142">
        <v>-4</v>
      </c>
      <c r="E2142" s="1">
        <v>40661.666666666664</v>
      </c>
      <c r="F2142">
        <v>0</v>
      </c>
      <c r="H2142" t="s">
        <v>10</v>
      </c>
    </row>
    <row r="2143" spans="1:8" x14ac:dyDescent="0.3">
      <c r="A2143">
        <v>551451</v>
      </c>
      <c r="B2143">
        <v>21330</v>
      </c>
      <c r="D2143">
        <v>-4</v>
      </c>
      <c r="E2143" s="1">
        <v>40661.667361111111</v>
      </c>
      <c r="F2143">
        <v>0</v>
      </c>
      <c r="H2143" t="s">
        <v>10</v>
      </c>
    </row>
    <row r="2144" spans="1:8" x14ac:dyDescent="0.3">
      <c r="A2144">
        <v>551452</v>
      </c>
      <c r="B2144">
        <v>84715</v>
      </c>
      <c r="D2144">
        <v>-3</v>
      </c>
      <c r="E2144" s="1">
        <v>40661.667361111111</v>
      </c>
      <c r="F2144">
        <v>0</v>
      </c>
      <c r="H2144" t="s">
        <v>10</v>
      </c>
    </row>
    <row r="2145" spans="1:8" x14ac:dyDescent="0.3">
      <c r="A2145">
        <v>551454</v>
      </c>
      <c r="B2145">
        <v>78027</v>
      </c>
      <c r="D2145">
        <v>-3</v>
      </c>
      <c r="E2145" s="1">
        <v>40661.668055555558</v>
      </c>
      <c r="F2145">
        <v>0</v>
      </c>
      <c r="H2145" t="s">
        <v>10</v>
      </c>
    </row>
    <row r="2146" spans="1:8" x14ac:dyDescent="0.3">
      <c r="A2146">
        <v>551455</v>
      </c>
      <c r="B2146">
        <v>37333</v>
      </c>
      <c r="D2146">
        <v>-1</v>
      </c>
      <c r="E2146" s="1">
        <v>40661.668749999997</v>
      </c>
      <c r="F2146">
        <v>0</v>
      </c>
      <c r="H2146" t="s">
        <v>10</v>
      </c>
    </row>
    <row r="2147" spans="1:8" x14ac:dyDescent="0.3">
      <c r="A2147">
        <v>551461</v>
      </c>
      <c r="B2147">
        <v>21806</v>
      </c>
      <c r="D2147">
        <v>-3</v>
      </c>
      <c r="E2147" s="1">
        <v>40661.670138888891</v>
      </c>
      <c r="F2147">
        <v>0</v>
      </c>
      <c r="H2147" t="s">
        <v>10</v>
      </c>
    </row>
    <row r="2148" spans="1:8" x14ac:dyDescent="0.3">
      <c r="A2148">
        <v>551471</v>
      </c>
      <c r="B2148">
        <v>23133</v>
      </c>
      <c r="C2148" t="s">
        <v>5121</v>
      </c>
      <c r="D2148">
        <v>2</v>
      </c>
      <c r="E2148" s="1">
        <v>40661.694444444445</v>
      </c>
      <c r="F2148">
        <v>8.25</v>
      </c>
      <c r="G2148">
        <v>16370</v>
      </c>
      <c r="H2148" t="s">
        <v>10</v>
      </c>
    </row>
    <row r="2149" spans="1:8" x14ac:dyDescent="0.3">
      <c r="A2149">
        <v>551518</v>
      </c>
      <c r="B2149">
        <v>23146</v>
      </c>
      <c r="C2149" t="s">
        <v>5094</v>
      </c>
      <c r="D2149">
        <v>3</v>
      </c>
      <c r="E2149" s="1">
        <v>40664.48333333333</v>
      </c>
      <c r="F2149">
        <v>3.29</v>
      </c>
      <c r="G2149">
        <v>15708</v>
      </c>
      <c r="H2149" t="s">
        <v>10</v>
      </c>
    </row>
    <row r="2150" spans="1:8" x14ac:dyDescent="0.3">
      <c r="A2150">
        <v>551530</v>
      </c>
      <c r="B2150" t="s">
        <v>2630</v>
      </c>
      <c r="C2150" t="s">
        <v>2631</v>
      </c>
      <c r="D2150">
        <v>1</v>
      </c>
      <c r="E2150" s="1">
        <v>40664.55972222222</v>
      </c>
      <c r="F2150">
        <v>2.1</v>
      </c>
      <c r="G2150">
        <v>12748</v>
      </c>
      <c r="H2150" t="s">
        <v>10</v>
      </c>
    </row>
    <row r="2151" spans="1:8" x14ac:dyDescent="0.3">
      <c r="A2151">
        <v>551531</v>
      </c>
      <c r="B2151">
        <v>22390</v>
      </c>
      <c r="C2151" t="s">
        <v>2141</v>
      </c>
      <c r="D2151">
        <v>6</v>
      </c>
      <c r="E2151" s="1">
        <v>40664.572916666664</v>
      </c>
      <c r="F2151">
        <v>2.5499999999999998</v>
      </c>
      <c r="G2151">
        <v>15376</v>
      </c>
      <c r="H2151" t="s">
        <v>10</v>
      </c>
    </row>
    <row r="2152" spans="1:8" x14ac:dyDescent="0.3">
      <c r="A2152">
        <v>551534</v>
      </c>
      <c r="B2152">
        <v>21723</v>
      </c>
      <c r="C2152" t="s">
        <v>2196</v>
      </c>
      <c r="D2152">
        <v>24</v>
      </c>
      <c r="E2152" s="1">
        <v>40664.624305555553</v>
      </c>
      <c r="F2152">
        <v>0.85</v>
      </c>
      <c r="G2152">
        <v>14655</v>
      </c>
      <c r="H2152" t="s">
        <v>10</v>
      </c>
    </row>
    <row r="2153" spans="1:8" x14ac:dyDescent="0.3">
      <c r="A2153">
        <v>551543</v>
      </c>
      <c r="B2153">
        <v>21411</v>
      </c>
      <c r="C2153" t="s">
        <v>176</v>
      </c>
      <c r="D2153">
        <v>3</v>
      </c>
      <c r="E2153" s="1">
        <v>40666.393055555556</v>
      </c>
      <c r="F2153">
        <v>4.25</v>
      </c>
      <c r="G2153">
        <v>16055</v>
      </c>
      <c r="H2153" t="s">
        <v>10</v>
      </c>
    </row>
    <row r="2154" spans="1:8" x14ac:dyDescent="0.3">
      <c r="A2154">
        <v>551560</v>
      </c>
      <c r="B2154">
        <v>20836</v>
      </c>
      <c r="C2154" t="s">
        <v>5229</v>
      </c>
      <c r="D2154">
        <v>12</v>
      </c>
      <c r="E2154" s="1">
        <v>40666.446527777778</v>
      </c>
      <c r="F2154">
        <v>0.83</v>
      </c>
      <c r="G2154">
        <v>16133</v>
      </c>
      <c r="H2154" t="s">
        <v>10</v>
      </c>
    </row>
    <row r="2155" spans="1:8" x14ac:dyDescent="0.3">
      <c r="A2155">
        <v>551567</v>
      </c>
      <c r="B2155">
        <v>21269</v>
      </c>
      <c r="D2155">
        <v>13</v>
      </c>
      <c r="E2155" s="1">
        <v>40666.466666666667</v>
      </c>
      <c r="F2155">
        <v>0</v>
      </c>
      <c r="H2155" t="s">
        <v>10</v>
      </c>
    </row>
    <row r="2156" spans="1:8" x14ac:dyDescent="0.3">
      <c r="A2156">
        <v>551569</v>
      </c>
      <c r="B2156" t="s">
        <v>5233</v>
      </c>
      <c r="D2156">
        <v>-6</v>
      </c>
      <c r="E2156" s="1">
        <v>40666.467361111114</v>
      </c>
      <c r="F2156">
        <v>0</v>
      </c>
      <c r="H2156" t="s">
        <v>10</v>
      </c>
    </row>
    <row r="2157" spans="1:8" x14ac:dyDescent="0.3">
      <c r="A2157">
        <v>551570</v>
      </c>
      <c r="B2157">
        <v>85189</v>
      </c>
      <c r="D2157">
        <v>-6</v>
      </c>
      <c r="E2157" s="1">
        <v>40666.467361111114</v>
      </c>
      <c r="F2157">
        <v>0</v>
      </c>
      <c r="H2157" t="s">
        <v>10</v>
      </c>
    </row>
    <row r="2158" spans="1:8" x14ac:dyDescent="0.3">
      <c r="A2158">
        <v>551571</v>
      </c>
      <c r="B2158" t="s">
        <v>5234</v>
      </c>
      <c r="D2158">
        <v>-6</v>
      </c>
      <c r="E2158" s="1">
        <v>40666.468055555553</v>
      </c>
      <c r="F2158">
        <v>0</v>
      </c>
      <c r="H2158" t="s">
        <v>10</v>
      </c>
    </row>
    <row r="2159" spans="1:8" x14ac:dyDescent="0.3">
      <c r="A2159">
        <v>551572</v>
      </c>
      <c r="B2159">
        <v>37424</v>
      </c>
      <c r="D2159">
        <v>-6</v>
      </c>
      <c r="E2159" s="1">
        <v>40666.46875</v>
      </c>
      <c r="F2159">
        <v>0</v>
      </c>
      <c r="H2159" t="s">
        <v>10</v>
      </c>
    </row>
    <row r="2160" spans="1:8" x14ac:dyDescent="0.3">
      <c r="A2160">
        <v>551575</v>
      </c>
      <c r="B2160">
        <v>21412</v>
      </c>
      <c r="D2160">
        <v>-6</v>
      </c>
      <c r="E2160" s="1">
        <v>40666.469444444447</v>
      </c>
      <c r="F2160">
        <v>0</v>
      </c>
      <c r="H2160" t="s">
        <v>10</v>
      </c>
    </row>
    <row r="2161" spans="1:8" x14ac:dyDescent="0.3">
      <c r="A2161">
        <v>551577</v>
      </c>
      <c r="B2161">
        <v>90100</v>
      </c>
      <c r="D2161">
        <v>-5</v>
      </c>
      <c r="E2161" s="1">
        <v>40666.47152777778</v>
      </c>
      <c r="F2161">
        <v>0</v>
      </c>
      <c r="H2161" t="s">
        <v>10</v>
      </c>
    </row>
    <row r="2162" spans="1:8" x14ac:dyDescent="0.3">
      <c r="A2162">
        <v>551578</v>
      </c>
      <c r="B2162" t="s">
        <v>5235</v>
      </c>
      <c r="D2162">
        <v>-5</v>
      </c>
      <c r="E2162" s="1">
        <v>40666.47152777778</v>
      </c>
      <c r="F2162">
        <v>0</v>
      </c>
      <c r="H2162" t="s">
        <v>10</v>
      </c>
    </row>
    <row r="2163" spans="1:8" x14ac:dyDescent="0.3">
      <c r="A2163">
        <v>551579</v>
      </c>
      <c r="B2163" t="s">
        <v>4605</v>
      </c>
      <c r="D2163">
        <v>-5</v>
      </c>
      <c r="E2163" s="1">
        <v>40666.472222222219</v>
      </c>
      <c r="F2163">
        <v>0</v>
      </c>
      <c r="H2163" t="s">
        <v>10</v>
      </c>
    </row>
    <row r="2164" spans="1:8" x14ac:dyDescent="0.3">
      <c r="A2164">
        <v>551581</v>
      </c>
      <c r="B2164" t="s">
        <v>5236</v>
      </c>
      <c r="D2164">
        <v>5</v>
      </c>
      <c r="E2164" s="1">
        <v>40666.472222222219</v>
      </c>
      <c r="F2164">
        <v>0</v>
      </c>
      <c r="H2164" t="s">
        <v>10</v>
      </c>
    </row>
    <row r="2165" spans="1:8" x14ac:dyDescent="0.3">
      <c r="A2165">
        <v>551582</v>
      </c>
      <c r="B2165" t="s">
        <v>5237</v>
      </c>
      <c r="D2165">
        <v>-5</v>
      </c>
      <c r="E2165" s="1">
        <v>40666.472916666666</v>
      </c>
      <c r="F2165">
        <v>0</v>
      </c>
      <c r="H2165" t="s">
        <v>10</v>
      </c>
    </row>
    <row r="2166" spans="1:8" x14ac:dyDescent="0.3">
      <c r="A2166">
        <v>551583</v>
      </c>
      <c r="B2166">
        <v>84482</v>
      </c>
      <c r="D2166">
        <v>-5</v>
      </c>
      <c r="E2166" s="1">
        <v>40666.472916666666</v>
      </c>
      <c r="F2166">
        <v>0</v>
      </c>
      <c r="H2166" t="s">
        <v>10</v>
      </c>
    </row>
    <row r="2167" spans="1:8" x14ac:dyDescent="0.3">
      <c r="A2167">
        <v>551586</v>
      </c>
      <c r="B2167">
        <v>21120</v>
      </c>
      <c r="D2167">
        <v>-6</v>
      </c>
      <c r="E2167" s="1">
        <v>40666.474999999999</v>
      </c>
      <c r="F2167">
        <v>0</v>
      </c>
      <c r="H2167" t="s">
        <v>10</v>
      </c>
    </row>
    <row r="2168" spans="1:8" x14ac:dyDescent="0.3">
      <c r="A2168">
        <v>551589</v>
      </c>
      <c r="B2168">
        <v>21854</v>
      </c>
      <c r="D2168">
        <v>-2</v>
      </c>
      <c r="E2168" s="1">
        <v>40666.479166666664</v>
      </c>
      <c r="F2168">
        <v>0</v>
      </c>
      <c r="H2168" t="s">
        <v>10</v>
      </c>
    </row>
    <row r="2169" spans="1:8" x14ac:dyDescent="0.3">
      <c r="A2169">
        <v>551647</v>
      </c>
      <c r="B2169">
        <v>23150</v>
      </c>
      <c r="C2169" t="s">
        <v>5139</v>
      </c>
      <c r="D2169">
        <v>6</v>
      </c>
      <c r="E2169" s="1">
        <v>40666.499305555553</v>
      </c>
      <c r="F2169">
        <v>2.4900000000000002</v>
      </c>
      <c r="G2169">
        <v>13089</v>
      </c>
      <c r="H2169" t="s">
        <v>10</v>
      </c>
    </row>
    <row r="2170" spans="1:8" x14ac:dyDescent="0.3">
      <c r="A2170">
        <v>551649</v>
      </c>
      <c r="B2170">
        <v>21747</v>
      </c>
      <c r="C2170" t="s">
        <v>3410</v>
      </c>
      <c r="D2170">
        <v>48</v>
      </c>
      <c r="E2170" s="1">
        <v>40666.501388888886</v>
      </c>
      <c r="F2170">
        <v>1.05</v>
      </c>
      <c r="G2170">
        <v>12643</v>
      </c>
      <c r="H2170" t="s">
        <v>40</v>
      </c>
    </row>
    <row r="2171" spans="1:8" x14ac:dyDescent="0.3">
      <c r="A2171">
        <v>551650</v>
      </c>
      <c r="B2171" t="s">
        <v>2023</v>
      </c>
      <c r="C2171" t="s">
        <v>2024</v>
      </c>
      <c r="D2171">
        <v>12</v>
      </c>
      <c r="E2171" s="1">
        <v>40666.501388888886</v>
      </c>
      <c r="F2171">
        <v>1.65</v>
      </c>
      <c r="G2171">
        <v>13089</v>
      </c>
      <c r="H2171" t="s">
        <v>10</v>
      </c>
    </row>
    <row r="2172" spans="1:8" x14ac:dyDescent="0.3">
      <c r="A2172">
        <v>551655</v>
      </c>
      <c r="B2172">
        <v>21901</v>
      </c>
      <c r="C2172" t="s">
        <v>1712</v>
      </c>
      <c r="D2172">
        <v>4</v>
      </c>
      <c r="E2172" s="1">
        <v>40666.504861111112</v>
      </c>
      <c r="F2172">
        <v>0.65</v>
      </c>
      <c r="G2172">
        <v>17757</v>
      </c>
      <c r="H2172" t="s">
        <v>10</v>
      </c>
    </row>
    <row r="2173" spans="1:8" x14ac:dyDescent="0.3">
      <c r="A2173">
        <v>551660</v>
      </c>
      <c r="B2173">
        <v>23145</v>
      </c>
      <c r="C2173" t="s">
        <v>5140</v>
      </c>
      <c r="D2173">
        <v>12</v>
      </c>
      <c r="E2173" s="1">
        <v>40666.511111111111</v>
      </c>
      <c r="F2173">
        <v>0.95</v>
      </c>
      <c r="G2173">
        <v>15271</v>
      </c>
      <c r="H2173" t="s">
        <v>10</v>
      </c>
    </row>
    <row r="2174" spans="1:8" x14ac:dyDescent="0.3">
      <c r="A2174">
        <v>551663</v>
      </c>
      <c r="B2174">
        <v>84548</v>
      </c>
      <c r="D2174">
        <v>-70</v>
      </c>
      <c r="E2174" s="1">
        <v>40666.523611111108</v>
      </c>
      <c r="F2174">
        <v>0</v>
      </c>
      <c r="H2174" t="s">
        <v>10</v>
      </c>
    </row>
    <row r="2175" spans="1:8" x14ac:dyDescent="0.3">
      <c r="A2175">
        <v>551664</v>
      </c>
      <c r="B2175">
        <v>20933</v>
      </c>
      <c r="D2175">
        <v>-3</v>
      </c>
      <c r="E2175" s="1">
        <v>40666.523611111108</v>
      </c>
      <c r="F2175">
        <v>0</v>
      </c>
      <c r="H2175" t="s">
        <v>10</v>
      </c>
    </row>
    <row r="2176" spans="1:8" x14ac:dyDescent="0.3">
      <c r="A2176">
        <v>551667</v>
      </c>
      <c r="B2176">
        <v>84539</v>
      </c>
      <c r="D2176">
        <v>6</v>
      </c>
      <c r="E2176" s="1">
        <v>40666.525000000001</v>
      </c>
      <c r="F2176">
        <v>0</v>
      </c>
      <c r="H2176" t="s">
        <v>10</v>
      </c>
    </row>
    <row r="2177" spans="1:8" x14ac:dyDescent="0.3">
      <c r="A2177">
        <v>551673</v>
      </c>
      <c r="B2177" t="s">
        <v>3845</v>
      </c>
      <c r="D2177">
        <v>-9</v>
      </c>
      <c r="E2177" s="1">
        <v>40666.527083333334</v>
      </c>
      <c r="F2177">
        <v>0</v>
      </c>
      <c r="H2177" t="s">
        <v>10</v>
      </c>
    </row>
    <row r="2178" spans="1:8" x14ac:dyDescent="0.3">
      <c r="A2178">
        <v>551694</v>
      </c>
      <c r="B2178">
        <v>47589</v>
      </c>
      <c r="D2178">
        <v>2</v>
      </c>
      <c r="E2178" s="1">
        <v>40666.566666666666</v>
      </c>
      <c r="F2178">
        <v>0</v>
      </c>
      <c r="H2178" t="s">
        <v>10</v>
      </c>
    </row>
    <row r="2179" spans="1:8" x14ac:dyDescent="0.3">
      <c r="A2179">
        <v>551723</v>
      </c>
      <c r="B2179">
        <v>22136</v>
      </c>
      <c r="D2179">
        <v>-23</v>
      </c>
      <c r="E2179" s="1">
        <v>40666.70208333333</v>
      </c>
      <c r="F2179">
        <v>0</v>
      </c>
      <c r="H2179" t="s">
        <v>10</v>
      </c>
    </row>
    <row r="2180" spans="1:8" x14ac:dyDescent="0.3">
      <c r="A2180">
        <v>551747</v>
      </c>
      <c r="B2180">
        <v>21286</v>
      </c>
      <c r="C2180" t="s">
        <v>1973</v>
      </c>
      <c r="D2180">
        <v>36</v>
      </c>
      <c r="E2180" s="1">
        <v>40667.458333333336</v>
      </c>
      <c r="F2180">
        <v>0.85</v>
      </c>
      <c r="G2180">
        <v>14298</v>
      </c>
      <c r="H2180" t="s">
        <v>10</v>
      </c>
    </row>
    <row r="2181" spans="1:8" x14ac:dyDescent="0.3">
      <c r="A2181">
        <v>551812</v>
      </c>
      <c r="B2181">
        <v>22999</v>
      </c>
      <c r="C2181" t="s">
        <v>4265</v>
      </c>
      <c r="D2181">
        <v>24</v>
      </c>
      <c r="E2181" s="1">
        <v>40667.48541666667</v>
      </c>
      <c r="F2181">
        <v>0.42</v>
      </c>
      <c r="G2181">
        <v>15527</v>
      </c>
      <c r="H2181" t="s">
        <v>10</v>
      </c>
    </row>
    <row r="2182" spans="1:8" x14ac:dyDescent="0.3">
      <c r="A2182">
        <v>551816</v>
      </c>
      <c r="B2182">
        <v>21465</v>
      </c>
      <c r="C2182" t="s">
        <v>1668</v>
      </c>
      <c r="D2182">
        <v>1</v>
      </c>
      <c r="E2182" s="1">
        <v>40667.493055555555</v>
      </c>
      <c r="F2182">
        <v>3.75</v>
      </c>
      <c r="G2182">
        <v>15906</v>
      </c>
      <c r="H2182" t="s">
        <v>10</v>
      </c>
    </row>
    <row r="2183" spans="1:8" x14ac:dyDescent="0.3">
      <c r="A2183">
        <v>551819</v>
      </c>
      <c r="B2183">
        <v>23283</v>
      </c>
      <c r="C2183" t="s">
        <v>5186</v>
      </c>
      <c r="D2183">
        <v>10</v>
      </c>
      <c r="E2183" s="1">
        <v>40667.498611111114</v>
      </c>
      <c r="F2183">
        <v>6.75</v>
      </c>
      <c r="G2183">
        <v>14739</v>
      </c>
      <c r="H2183" t="s">
        <v>10</v>
      </c>
    </row>
    <row r="2184" spans="1:8" x14ac:dyDescent="0.3">
      <c r="A2184">
        <v>551822</v>
      </c>
      <c r="B2184">
        <v>21638</v>
      </c>
      <c r="C2184" t="s">
        <v>1321</v>
      </c>
      <c r="D2184">
        <v>12</v>
      </c>
      <c r="E2184" s="1">
        <v>40667.518055555556</v>
      </c>
      <c r="F2184">
        <v>2.1</v>
      </c>
      <c r="G2184">
        <v>13524</v>
      </c>
      <c r="H2184" t="s">
        <v>10</v>
      </c>
    </row>
    <row r="2185" spans="1:8" x14ac:dyDescent="0.3">
      <c r="A2185">
        <v>551835</v>
      </c>
      <c r="B2185">
        <v>23142</v>
      </c>
      <c r="C2185" t="s">
        <v>5135</v>
      </c>
      <c r="D2185">
        <v>2</v>
      </c>
      <c r="E2185" s="1">
        <v>40667.553472222222</v>
      </c>
      <c r="F2185">
        <v>10.4</v>
      </c>
      <c r="G2185">
        <v>17646</v>
      </c>
      <c r="H2185" t="s">
        <v>10</v>
      </c>
    </row>
    <row r="2186" spans="1:8" x14ac:dyDescent="0.3">
      <c r="A2186">
        <v>551838</v>
      </c>
      <c r="B2186" t="s">
        <v>2974</v>
      </c>
      <c r="D2186">
        <v>-51</v>
      </c>
      <c r="E2186" s="1">
        <v>40667.563194444447</v>
      </c>
      <c r="F2186">
        <v>0</v>
      </c>
      <c r="H2186" t="s">
        <v>10</v>
      </c>
    </row>
    <row r="2187" spans="1:8" x14ac:dyDescent="0.3">
      <c r="A2187">
        <v>551847</v>
      </c>
      <c r="B2187">
        <v>23057</v>
      </c>
      <c r="C2187" t="s">
        <v>5058</v>
      </c>
      <c r="D2187">
        <v>1</v>
      </c>
      <c r="E2187" s="1">
        <v>40667.601388888892</v>
      </c>
      <c r="F2187">
        <v>4.95</v>
      </c>
      <c r="H2187" t="s">
        <v>10</v>
      </c>
    </row>
    <row r="2188" spans="1:8" x14ac:dyDescent="0.3">
      <c r="A2188">
        <v>551869</v>
      </c>
      <c r="B2188">
        <v>16012</v>
      </c>
      <c r="C2188" t="s">
        <v>1670</v>
      </c>
      <c r="D2188">
        <v>85</v>
      </c>
      <c r="E2188" s="1">
        <v>40667.691666666666</v>
      </c>
      <c r="F2188">
        <v>0.21</v>
      </c>
      <c r="G2188">
        <v>16767</v>
      </c>
      <c r="H2188" t="s">
        <v>10</v>
      </c>
    </row>
    <row r="2189" spans="1:8" x14ac:dyDescent="0.3">
      <c r="A2189">
        <v>551884</v>
      </c>
      <c r="B2189">
        <v>85078</v>
      </c>
      <c r="C2189" t="s">
        <v>2087</v>
      </c>
      <c r="D2189">
        <v>24</v>
      </c>
      <c r="E2189" s="1">
        <v>40668.386805555558</v>
      </c>
      <c r="F2189">
        <v>0.19</v>
      </c>
      <c r="G2189">
        <v>16109</v>
      </c>
      <c r="H2189" t="s">
        <v>10</v>
      </c>
    </row>
    <row r="2190" spans="1:8" x14ac:dyDescent="0.3">
      <c r="A2190">
        <v>551891</v>
      </c>
      <c r="B2190" t="s">
        <v>1193</v>
      </c>
      <c r="C2190" t="s">
        <v>1194</v>
      </c>
      <c r="D2190">
        <v>10</v>
      </c>
      <c r="E2190" s="1">
        <v>40668.411805555559</v>
      </c>
      <c r="F2190">
        <v>0.85</v>
      </c>
      <c r="G2190">
        <v>17429</v>
      </c>
      <c r="H2190" t="s">
        <v>10</v>
      </c>
    </row>
    <row r="2191" spans="1:8" x14ac:dyDescent="0.3">
      <c r="A2191" t="s">
        <v>5274</v>
      </c>
      <c r="B2191" t="s">
        <v>3500</v>
      </c>
      <c r="C2191" t="s">
        <v>3501</v>
      </c>
      <c r="D2191">
        <v>-3</v>
      </c>
      <c r="E2191" s="1">
        <v>40668.473611111112</v>
      </c>
      <c r="F2191">
        <v>2.5499999999999998</v>
      </c>
      <c r="G2191">
        <v>14149</v>
      </c>
      <c r="H2191" t="s">
        <v>10</v>
      </c>
    </row>
    <row r="2192" spans="1:8" x14ac:dyDescent="0.3">
      <c r="A2192">
        <v>551964</v>
      </c>
      <c r="B2192">
        <v>20851</v>
      </c>
      <c r="D2192">
        <v>1</v>
      </c>
      <c r="E2192" s="1">
        <v>40668.550694444442</v>
      </c>
      <c r="F2192">
        <v>0</v>
      </c>
      <c r="H2192" t="s">
        <v>10</v>
      </c>
    </row>
    <row r="2193" spans="1:8" x14ac:dyDescent="0.3">
      <c r="A2193">
        <v>551966</v>
      </c>
      <c r="B2193">
        <v>23298</v>
      </c>
      <c r="C2193" t="s">
        <v>5264</v>
      </c>
      <c r="D2193">
        <v>2</v>
      </c>
      <c r="E2193" s="1">
        <v>40668.551388888889</v>
      </c>
      <c r="F2193">
        <v>4.95</v>
      </c>
      <c r="G2193">
        <v>15356</v>
      </c>
      <c r="H2193" t="s">
        <v>10</v>
      </c>
    </row>
    <row r="2194" spans="1:8" x14ac:dyDescent="0.3">
      <c r="A2194">
        <v>551993</v>
      </c>
      <c r="B2194" t="s">
        <v>5276</v>
      </c>
      <c r="C2194" t="s">
        <v>5277</v>
      </c>
      <c r="D2194">
        <v>36</v>
      </c>
      <c r="E2194" s="1">
        <v>40668.652083333334</v>
      </c>
      <c r="F2194">
        <v>0.38</v>
      </c>
      <c r="G2194">
        <v>14697</v>
      </c>
      <c r="H2194" t="s">
        <v>10</v>
      </c>
    </row>
    <row r="2195" spans="1:8" x14ac:dyDescent="0.3">
      <c r="A2195">
        <v>551997</v>
      </c>
      <c r="B2195">
        <v>21983</v>
      </c>
      <c r="C2195" t="s">
        <v>218</v>
      </c>
      <c r="D2195">
        <v>1</v>
      </c>
      <c r="E2195" s="1">
        <v>40668.657638888886</v>
      </c>
      <c r="F2195">
        <v>0.83</v>
      </c>
      <c r="H2195" t="s">
        <v>10</v>
      </c>
    </row>
    <row r="2196" spans="1:8" x14ac:dyDescent="0.3">
      <c r="A2196">
        <v>552000</v>
      </c>
      <c r="B2196">
        <v>84976</v>
      </c>
      <c r="C2196" t="s">
        <v>1436</v>
      </c>
      <c r="D2196">
        <v>1</v>
      </c>
      <c r="E2196" s="1">
        <v>40668.663194444445</v>
      </c>
      <c r="F2196">
        <v>3.29</v>
      </c>
      <c r="H2196" t="s">
        <v>10</v>
      </c>
    </row>
    <row r="2197" spans="1:8" x14ac:dyDescent="0.3">
      <c r="A2197">
        <v>552004</v>
      </c>
      <c r="B2197">
        <v>21089</v>
      </c>
      <c r="C2197" t="s">
        <v>2461</v>
      </c>
      <c r="D2197">
        <v>10</v>
      </c>
      <c r="E2197" s="1">
        <v>40668.688194444447</v>
      </c>
      <c r="F2197">
        <v>0.19</v>
      </c>
      <c r="G2197">
        <v>17522</v>
      </c>
      <c r="H2197" t="s">
        <v>10</v>
      </c>
    </row>
    <row r="2198" spans="1:8" x14ac:dyDescent="0.3">
      <c r="A2198">
        <v>552009</v>
      </c>
      <c r="B2198">
        <v>23204</v>
      </c>
      <c r="C2198" t="s">
        <v>4975</v>
      </c>
      <c r="D2198">
        <v>1</v>
      </c>
      <c r="E2198" s="1">
        <v>40668.72152777778</v>
      </c>
      <c r="F2198">
        <v>0.85</v>
      </c>
      <c r="H2198" t="s">
        <v>10</v>
      </c>
    </row>
    <row r="2199" spans="1:8" x14ac:dyDescent="0.3">
      <c r="A2199">
        <v>552013</v>
      </c>
      <c r="B2199" t="s">
        <v>482</v>
      </c>
      <c r="C2199" t="s">
        <v>483</v>
      </c>
      <c r="D2199">
        <v>12</v>
      </c>
      <c r="E2199" s="1">
        <v>40668.731944444444</v>
      </c>
      <c r="F2199">
        <v>1.25</v>
      </c>
      <c r="G2199">
        <v>12451</v>
      </c>
      <c r="H2199" t="s">
        <v>1836</v>
      </c>
    </row>
    <row r="2200" spans="1:8" x14ac:dyDescent="0.3">
      <c r="A2200" t="s">
        <v>5289</v>
      </c>
      <c r="B2200">
        <v>23132</v>
      </c>
      <c r="C2200" t="s">
        <v>5108</v>
      </c>
      <c r="D2200">
        <v>-1</v>
      </c>
      <c r="E2200" s="1">
        <v>40668.757638888892</v>
      </c>
      <c r="F2200">
        <v>5.75</v>
      </c>
      <c r="G2200">
        <v>15622</v>
      </c>
      <c r="H2200" t="s">
        <v>10</v>
      </c>
    </row>
    <row r="2201" spans="1:8" x14ac:dyDescent="0.3">
      <c r="A2201">
        <v>552032</v>
      </c>
      <c r="B2201">
        <v>23040</v>
      </c>
      <c r="C2201" t="s">
        <v>5206</v>
      </c>
      <c r="D2201">
        <v>3</v>
      </c>
      <c r="E2201" s="1">
        <v>40668.761111111111</v>
      </c>
      <c r="F2201">
        <v>5.75</v>
      </c>
      <c r="G2201">
        <v>14393</v>
      </c>
      <c r="H2201" t="s">
        <v>10</v>
      </c>
    </row>
    <row r="2202" spans="1:8" x14ac:dyDescent="0.3">
      <c r="A2202">
        <v>552039</v>
      </c>
      <c r="B2202">
        <v>23164</v>
      </c>
      <c r="C2202" t="s">
        <v>5232</v>
      </c>
      <c r="D2202">
        <v>4</v>
      </c>
      <c r="E2202" s="1">
        <v>40669.340277777781</v>
      </c>
      <c r="F2202">
        <v>4.95</v>
      </c>
      <c r="G2202">
        <v>13081</v>
      </c>
      <c r="H2202" t="s">
        <v>10</v>
      </c>
    </row>
    <row r="2203" spans="1:8" x14ac:dyDescent="0.3">
      <c r="A2203">
        <v>552062</v>
      </c>
      <c r="B2203">
        <v>23067</v>
      </c>
      <c r="C2203" t="s">
        <v>5170</v>
      </c>
      <c r="D2203">
        <v>4</v>
      </c>
      <c r="E2203" s="1">
        <v>40669.447916666664</v>
      </c>
      <c r="F2203">
        <v>4.1500000000000004</v>
      </c>
      <c r="G2203">
        <v>13117</v>
      </c>
      <c r="H2203" t="s">
        <v>10</v>
      </c>
    </row>
    <row r="2204" spans="1:8" x14ac:dyDescent="0.3">
      <c r="A2204">
        <v>552175</v>
      </c>
      <c r="B2204">
        <v>23200</v>
      </c>
      <c r="C2204" t="s">
        <v>5298</v>
      </c>
      <c r="D2204">
        <v>100</v>
      </c>
      <c r="E2204" s="1">
        <v>40669.559027777781</v>
      </c>
      <c r="F2204">
        <v>0</v>
      </c>
      <c r="H2204" t="s">
        <v>10</v>
      </c>
    </row>
    <row r="2205" spans="1:8" x14ac:dyDescent="0.3">
      <c r="A2205">
        <v>552177</v>
      </c>
      <c r="B2205">
        <v>23202</v>
      </c>
      <c r="C2205" t="s">
        <v>5299</v>
      </c>
      <c r="D2205">
        <v>100</v>
      </c>
      <c r="E2205" s="1">
        <v>40669.561111111114</v>
      </c>
      <c r="F2205">
        <v>0</v>
      </c>
      <c r="H2205" t="s">
        <v>10</v>
      </c>
    </row>
    <row r="2206" spans="1:8" x14ac:dyDescent="0.3">
      <c r="A2206">
        <v>552178</v>
      </c>
      <c r="B2206">
        <v>23203</v>
      </c>
      <c r="C2206" t="s">
        <v>5299</v>
      </c>
      <c r="D2206">
        <v>100</v>
      </c>
      <c r="E2206" s="1">
        <v>40669.561805555553</v>
      </c>
      <c r="F2206">
        <v>0</v>
      </c>
      <c r="H2206" t="s">
        <v>10</v>
      </c>
    </row>
    <row r="2207" spans="1:8" x14ac:dyDescent="0.3">
      <c r="A2207">
        <v>552184</v>
      </c>
      <c r="B2207">
        <v>84609</v>
      </c>
      <c r="C2207" t="s">
        <v>1426</v>
      </c>
      <c r="D2207">
        <v>4</v>
      </c>
      <c r="E2207" s="1">
        <v>40669.571527777778</v>
      </c>
      <c r="F2207">
        <v>8.5</v>
      </c>
      <c r="G2207">
        <v>13741</v>
      </c>
      <c r="H2207" t="s">
        <v>10</v>
      </c>
    </row>
    <row r="2208" spans="1:8" x14ac:dyDescent="0.3">
      <c r="A2208">
        <v>552187</v>
      </c>
      <c r="B2208">
        <v>23209</v>
      </c>
      <c r="C2208" t="s">
        <v>5299</v>
      </c>
      <c r="D2208">
        <v>100</v>
      </c>
      <c r="E2208" s="1">
        <v>40669.582638888889</v>
      </c>
      <c r="F2208">
        <v>0</v>
      </c>
      <c r="H2208" t="s">
        <v>10</v>
      </c>
    </row>
    <row r="2209" spans="1:8" x14ac:dyDescent="0.3">
      <c r="A2209">
        <v>552222</v>
      </c>
      <c r="B2209">
        <v>21974</v>
      </c>
      <c r="D2209">
        <v>-45</v>
      </c>
      <c r="E2209" s="1">
        <v>40669.640277777777</v>
      </c>
      <c r="F2209">
        <v>0</v>
      </c>
      <c r="H2209" t="s">
        <v>10</v>
      </c>
    </row>
    <row r="2210" spans="1:8" x14ac:dyDescent="0.3">
      <c r="A2210">
        <v>552226</v>
      </c>
      <c r="B2210">
        <v>22035</v>
      </c>
      <c r="D2210">
        <v>-160</v>
      </c>
      <c r="E2210" s="1">
        <v>40669.643055555556</v>
      </c>
      <c r="F2210">
        <v>0</v>
      </c>
      <c r="H2210" t="s">
        <v>10</v>
      </c>
    </row>
    <row r="2211" spans="1:8" x14ac:dyDescent="0.3">
      <c r="A2211">
        <v>552228</v>
      </c>
      <c r="B2211" t="s">
        <v>1083</v>
      </c>
      <c r="D2211">
        <v>-93</v>
      </c>
      <c r="E2211" s="1">
        <v>40669.645138888889</v>
      </c>
      <c r="F2211">
        <v>0</v>
      </c>
      <c r="H2211" t="s">
        <v>10</v>
      </c>
    </row>
    <row r="2212" spans="1:8" x14ac:dyDescent="0.3">
      <c r="A2212">
        <v>552230</v>
      </c>
      <c r="B2212">
        <v>20735</v>
      </c>
      <c r="C2212" t="s">
        <v>1119</v>
      </c>
      <c r="D2212">
        <v>1</v>
      </c>
      <c r="E2212" s="1">
        <v>40669.654861111114</v>
      </c>
      <c r="F2212">
        <v>0</v>
      </c>
      <c r="H2212" t="s">
        <v>10</v>
      </c>
    </row>
    <row r="2213" spans="1:8" x14ac:dyDescent="0.3">
      <c r="A2213">
        <v>552232</v>
      </c>
      <c r="B2213">
        <v>21673</v>
      </c>
      <c r="C2213" t="s">
        <v>1559</v>
      </c>
      <c r="D2213">
        <v>20</v>
      </c>
      <c r="E2213" s="1">
        <v>40669.662499999999</v>
      </c>
      <c r="F2213">
        <v>3.29</v>
      </c>
      <c r="H2213" t="s">
        <v>10</v>
      </c>
    </row>
    <row r="2214" spans="1:8" x14ac:dyDescent="0.3">
      <c r="A2214">
        <v>552248</v>
      </c>
      <c r="B2214">
        <v>22095</v>
      </c>
      <c r="C2214" t="s">
        <v>776</v>
      </c>
      <c r="D2214">
        <v>1</v>
      </c>
      <c r="E2214" s="1">
        <v>40669.825694444444</v>
      </c>
      <c r="F2214">
        <v>1.25</v>
      </c>
      <c r="G2214">
        <v>12748</v>
      </c>
      <c r="H2214" t="s">
        <v>10</v>
      </c>
    </row>
    <row r="2215" spans="1:8" x14ac:dyDescent="0.3">
      <c r="A2215">
        <v>552267</v>
      </c>
      <c r="B2215">
        <v>23068</v>
      </c>
      <c r="C2215" t="s">
        <v>5067</v>
      </c>
      <c r="D2215">
        <v>1</v>
      </c>
      <c r="E2215" s="1">
        <v>40671.492361111108</v>
      </c>
      <c r="F2215">
        <v>2.4900000000000002</v>
      </c>
      <c r="G2215">
        <v>15038</v>
      </c>
      <c r="H2215" t="s">
        <v>10</v>
      </c>
    </row>
    <row r="2216" spans="1:8" x14ac:dyDescent="0.3">
      <c r="A2216">
        <v>552274</v>
      </c>
      <c r="B2216">
        <v>23044</v>
      </c>
      <c r="C2216" t="s">
        <v>5317</v>
      </c>
      <c r="D2216">
        <v>4</v>
      </c>
      <c r="E2216" s="1">
        <v>40671.520833333336</v>
      </c>
      <c r="F2216">
        <v>4.1500000000000004</v>
      </c>
      <c r="G2216">
        <v>16523</v>
      </c>
      <c r="H2216" t="s">
        <v>10</v>
      </c>
    </row>
    <row r="2217" spans="1:8" x14ac:dyDescent="0.3">
      <c r="A2217">
        <v>552312</v>
      </c>
      <c r="B2217">
        <v>23061</v>
      </c>
      <c r="C2217" t="s">
        <v>5095</v>
      </c>
      <c r="D2217">
        <v>12</v>
      </c>
      <c r="E2217" s="1">
        <v>40671.665277777778</v>
      </c>
      <c r="F2217">
        <v>1.25</v>
      </c>
      <c r="G2217">
        <v>13427</v>
      </c>
      <c r="H2217" t="s">
        <v>10</v>
      </c>
    </row>
    <row r="2218" spans="1:8" x14ac:dyDescent="0.3">
      <c r="A2218">
        <v>552318</v>
      </c>
      <c r="B2218">
        <v>20832</v>
      </c>
      <c r="C2218" t="s">
        <v>1614</v>
      </c>
      <c r="D2218">
        <v>3</v>
      </c>
      <c r="E2218" s="1">
        <v>40671.675694444442</v>
      </c>
      <c r="F2218">
        <v>0.85</v>
      </c>
      <c r="G2218">
        <v>17231</v>
      </c>
      <c r="H2218" t="s">
        <v>10</v>
      </c>
    </row>
    <row r="2219" spans="1:8" x14ac:dyDescent="0.3">
      <c r="A2219">
        <v>552353</v>
      </c>
      <c r="B2219">
        <v>21088</v>
      </c>
      <c r="C2219" t="s">
        <v>3637</v>
      </c>
      <c r="D2219">
        <v>24</v>
      </c>
      <c r="E2219" s="1">
        <v>40672.509722222225</v>
      </c>
      <c r="F2219">
        <v>0.19</v>
      </c>
      <c r="G2219">
        <v>17612</v>
      </c>
      <c r="H2219" t="s">
        <v>10</v>
      </c>
    </row>
    <row r="2220" spans="1:8" x14ac:dyDescent="0.3">
      <c r="A2220">
        <v>552447</v>
      </c>
      <c r="B2220">
        <v>90143</v>
      </c>
      <c r="C2220" t="s">
        <v>2094</v>
      </c>
      <c r="D2220">
        <v>5</v>
      </c>
      <c r="E2220" s="1">
        <v>40672.571527777778</v>
      </c>
      <c r="F2220">
        <v>7.5</v>
      </c>
      <c r="G2220">
        <v>16729</v>
      </c>
      <c r="H2220" t="s">
        <v>10</v>
      </c>
    </row>
    <row r="2221" spans="1:8" x14ac:dyDescent="0.3">
      <c r="A2221">
        <v>552450</v>
      </c>
      <c r="B2221">
        <v>21932</v>
      </c>
      <c r="C2221" t="s">
        <v>2015</v>
      </c>
      <c r="D2221">
        <v>150</v>
      </c>
      <c r="E2221" s="1">
        <v>40672.57708333333</v>
      </c>
      <c r="F2221">
        <v>1.65</v>
      </c>
      <c r="G2221">
        <v>13798</v>
      </c>
      <c r="H2221" t="s">
        <v>10</v>
      </c>
    </row>
    <row r="2222" spans="1:8" x14ac:dyDescent="0.3">
      <c r="A2222">
        <v>552464</v>
      </c>
      <c r="B2222">
        <v>22531</v>
      </c>
      <c r="C2222" t="s">
        <v>390</v>
      </c>
      <c r="D2222">
        <v>96</v>
      </c>
      <c r="E2222" s="1">
        <v>40672.633333333331</v>
      </c>
      <c r="F2222">
        <v>0.42</v>
      </c>
      <c r="G2222">
        <v>12726</v>
      </c>
      <c r="H2222" t="s">
        <v>40</v>
      </c>
    </row>
    <row r="2223" spans="1:8" x14ac:dyDescent="0.3">
      <c r="A2223">
        <v>552521</v>
      </c>
      <c r="B2223">
        <v>23282</v>
      </c>
      <c r="C2223" t="s">
        <v>5335</v>
      </c>
      <c r="D2223">
        <v>12</v>
      </c>
      <c r="E2223" s="1">
        <v>40672.690972222219</v>
      </c>
      <c r="F2223">
        <v>0.83</v>
      </c>
      <c r="G2223">
        <v>16668</v>
      </c>
      <c r="H2223" t="s">
        <v>10</v>
      </c>
    </row>
    <row r="2224" spans="1:8" x14ac:dyDescent="0.3">
      <c r="A2224">
        <v>552522</v>
      </c>
      <c r="B2224">
        <v>23046</v>
      </c>
      <c r="C2224" t="s">
        <v>5315</v>
      </c>
      <c r="D2224">
        <v>1</v>
      </c>
      <c r="E2224" s="1">
        <v>40672.692361111112</v>
      </c>
      <c r="F2224">
        <v>6.65</v>
      </c>
      <c r="H2224" t="s">
        <v>10</v>
      </c>
    </row>
    <row r="2225" spans="1:8" x14ac:dyDescent="0.3">
      <c r="A2225">
        <v>552527</v>
      </c>
      <c r="B2225">
        <v>20964</v>
      </c>
      <c r="D2225">
        <v>2</v>
      </c>
      <c r="E2225" s="1">
        <v>40672.699999999997</v>
      </c>
      <c r="F2225">
        <v>0</v>
      </c>
      <c r="H2225" t="s">
        <v>10</v>
      </c>
    </row>
    <row r="2226" spans="1:8" x14ac:dyDescent="0.3">
      <c r="A2226">
        <v>552534</v>
      </c>
      <c r="B2226">
        <v>23192</v>
      </c>
      <c r="C2226" t="s">
        <v>5339</v>
      </c>
      <c r="D2226">
        <v>1</v>
      </c>
      <c r="E2226" s="1">
        <v>40673.415277777778</v>
      </c>
      <c r="F2226">
        <v>1.65</v>
      </c>
      <c r="H2226" t="s">
        <v>10</v>
      </c>
    </row>
    <row r="2227" spans="1:8" x14ac:dyDescent="0.3">
      <c r="A2227">
        <v>552537</v>
      </c>
      <c r="B2227">
        <v>21263</v>
      </c>
      <c r="C2227" t="s">
        <v>1972</v>
      </c>
      <c r="D2227">
        <v>2</v>
      </c>
      <c r="E2227" s="1">
        <v>40673.424305555556</v>
      </c>
      <c r="F2227">
        <v>1.95</v>
      </c>
      <c r="G2227">
        <v>17315</v>
      </c>
      <c r="H2227" t="s">
        <v>10</v>
      </c>
    </row>
    <row r="2228" spans="1:8" x14ac:dyDescent="0.3">
      <c r="A2228">
        <v>552542</v>
      </c>
      <c r="B2228">
        <v>84665</v>
      </c>
      <c r="C2228" t="s">
        <v>2577</v>
      </c>
      <c r="D2228">
        <v>4</v>
      </c>
      <c r="E2228" s="1">
        <v>40673.430555555555</v>
      </c>
      <c r="F2228">
        <v>5.95</v>
      </c>
      <c r="G2228">
        <v>16841</v>
      </c>
      <c r="H2228" t="s">
        <v>10</v>
      </c>
    </row>
    <row r="2229" spans="1:8" x14ac:dyDescent="0.3">
      <c r="A2229">
        <v>552557</v>
      </c>
      <c r="B2229">
        <v>23175</v>
      </c>
      <c r="C2229" t="s">
        <v>5343</v>
      </c>
      <c r="D2229">
        <v>24</v>
      </c>
      <c r="E2229" s="1">
        <v>40673.479861111111</v>
      </c>
      <c r="F2229">
        <v>2.75</v>
      </c>
      <c r="G2229">
        <v>16696</v>
      </c>
      <c r="H2229" t="s">
        <v>10</v>
      </c>
    </row>
    <row r="2230" spans="1:8" x14ac:dyDescent="0.3">
      <c r="A2230">
        <v>552562</v>
      </c>
      <c r="B2230">
        <v>23171</v>
      </c>
      <c r="C2230" t="s">
        <v>5347</v>
      </c>
      <c r="D2230">
        <v>12</v>
      </c>
      <c r="E2230" s="1">
        <v>40673.493055555555</v>
      </c>
      <c r="F2230">
        <v>1.65</v>
      </c>
      <c r="G2230">
        <v>17581</v>
      </c>
      <c r="H2230" t="s">
        <v>10</v>
      </c>
    </row>
    <row r="2231" spans="1:8" x14ac:dyDescent="0.3">
      <c r="A2231">
        <v>552640</v>
      </c>
      <c r="B2231">
        <v>22773</v>
      </c>
      <c r="C2231" t="s">
        <v>319</v>
      </c>
      <c r="D2231">
        <v>4</v>
      </c>
      <c r="E2231" s="1">
        <v>40673.554861111108</v>
      </c>
      <c r="F2231">
        <v>1.25</v>
      </c>
      <c r="G2231">
        <v>17841</v>
      </c>
      <c r="H2231" t="s">
        <v>10</v>
      </c>
    </row>
    <row r="2232" spans="1:8" x14ac:dyDescent="0.3">
      <c r="A2232">
        <v>552647</v>
      </c>
      <c r="B2232">
        <v>23081</v>
      </c>
      <c r="C2232" t="s">
        <v>5357</v>
      </c>
      <c r="D2232">
        <v>2</v>
      </c>
      <c r="E2232" s="1">
        <v>40673.564583333333</v>
      </c>
      <c r="F2232">
        <v>8.25</v>
      </c>
      <c r="G2232">
        <v>13012</v>
      </c>
      <c r="H2232" t="s">
        <v>10</v>
      </c>
    </row>
    <row r="2233" spans="1:8" x14ac:dyDescent="0.3">
      <c r="A2233">
        <v>552651</v>
      </c>
      <c r="B2233">
        <v>21001</v>
      </c>
      <c r="C2233" t="s">
        <v>2517</v>
      </c>
      <c r="D2233">
        <v>1</v>
      </c>
      <c r="E2233" s="1">
        <v>40673.589583333334</v>
      </c>
      <c r="F2233">
        <v>5.95</v>
      </c>
      <c r="G2233">
        <v>16431</v>
      </c>
      <c r="H2233" t="s">
        <v>10</v>
      </c>
    </row>
    <row r="2234" spans="1:8" x14ac:dyDescent="0.3">
      <c r="A2234">
        <v>552654</v>
      </c>
      <c r="B2234">
        <v>23084</v>
      </c>
      <c r="C2234" t="s">
        <v>5359</v>
      </c>
      <c r="D2234">
        <v>2</v>
      </c>
      <c r="E2234" s="1">
        <v>40673.597222222219</v>
      </c>
      <c r="F2234">
        <v>2.08</v>
      </c>
      <c r="G2234">
        <v>15756</v>
      </c>
      <c r="H2234" t="s">
        <v>10</v>
      </c>
    </row>
    <row r="2235" spans="1:8" x14ac:dyDescent="0.3">
      <c r="A2235">
        <v>552661</v>
      </c>
      <c r="B2235">
        <v>23172</v>
      </c>
      <c r="C2235" t="s">
        <v>5346</v>
      </c>
      <c r="D2235">
        <v>12</v>
      </c>
      <c r="E2235" s="1">
        <v>40673.62777777778</v>
      </c>
      <c r="F2235">
        <v>1.65</v>
      </c>
      <c r="G2235">
        <v>14051</v>
      </c>
      <c r="H2235" t="s">
        <v>10</v>
      </c>
    </row>
    <row r="2236" spans="1:8" x14ac:dyDescent="0.3">
      <c r="A2236" t="s">
        <v>5363</v>
      </c>
      <c r="B2236">
        <v>22650</v>
      </c>
      <c r="C2236" t="s">
        <v>500</v>
      </c>
      <c r="D2236">
        <v>-2</v>
      </c>
      <c r="E2236" s="1">
        <v>40673.663888888892</v>
      </c>
      <c r="F2236">
        <v>1.45</v>
      </c>
      <c r="G2236">
        <v>14587</v>
      </c>
      <c r="H2236" t="s">
        <v>10</v>
      </c>
    </row>
    <row r="2237" spans="1:8" x14ac:dyDescent="0.3">
      <c r="A2237">
        <v>552727</v>
      </c>
      <c r="B2237">
        <v>23080</v>
      </c>
      <c r="C2237" t="s">
        <v>5378</v>
      </c>
      <c r="D2237">
        <v>2</v>
      </c>
      <c r="E2237" s="1">
        <v>40674.438888888886</v>
      </c>
      <c r="F2237">
        <v>8.25</v>
      </c>
      <c r="G2237">
        <v>14920</v>
      </c>
      <c r="H2237" t="s">
        <v>10</v>
      </c>
    </row>
    <row r="2238" spans="1:8" x14ac:dyDescent="0.3">
      <c r="A2238">
        <v>552732</v>
      </c>
      <c r="B2238">
        <v>23191</v>
      </c>
      <c r="C2238" t="s">
        <v>5341</v>
      </c>
      <c r="D2238">
        <v>12</v>
      </c>
      <c r="E2238" s="1">
        <v>40674.449305555558</v>
      </c>
      <c r="F2238">
        <v>1.65</v>
      </c>
      <c r="G2238">
        <v>17428</v>
      </c>
      <c r="H2238" t="s">
        <v>10</v>
      </c>
    </row>
    <row r="2239" spans="1:8" x14ac:dyDescent="0.3">
      <c r="A2239">
        <v>552733</v>
      </c>
      <c r="B2239">
        <v>23059</v>
      </c>
      <c r="C2239" t="s">
        <v>5380</v>
      </c>
      <c r="D2239">
        <v>-2376</v>
      </c>
      <c r="E2239" s="1">
        <v>40674.449999999997</v>
      </c>
      <c r="F2239">
        <v>0</v>
      </c>
      <c r="H2239" t="s">
        <v>10</v>
      </c>
    </row>
    <row r="2240" spans="1:8" x14ac:dyDescent="0.3">
      <c r="A2240">
        <v>552770</v>
      </c>
      <c r="B2240">
        <v>23100</v>
      </c>
      <c r="C2240" t="s">
        <v>5383</v>
      </c>
      <c r="D2240">
        <v>12</v>
      </c>
      <c r="E2240" s="1">
        <v>40674.497916666667</v>
      </c>
      <c r="F2240">
        <v>1.25</v>
      </c>
      <c r="G2240">
        <v>13404</v>
      </c>
      <c r="H2240" t="s">
        <v>10</v>
      </c>
    </row>
    <row r="2241" spans="1:8" x14ac:dyDescent="0.3">
      <c r="A2241">
        <v>552804</v>
      </c>
      <c r="B2241">
        <v>23170</v>
      </c>
      <c r="C2241" t="s">
        <v>5348</v>
      </c>
      <c r="D2241">
        <v>12</v>
      </c>
      <c r="E2241" s="1">
        <v>40674.522222222222</v>
      </c>
      <c r="F2241">
        <v>1.65</v>
      </c>
      <c r="G2241">
        <v>15615</v>
      </c>
      <c r="H2241" t="s">
        <v>10</v>
      </c>
    </row>
    <row r="2242" spans="1:8" x14ac:dyDescent="0.3">
      <c r="A2242" t="s">
        <v>5389</v>
      </c>
      <c r="B2242" t="s">
        <v>2933</v>
      </c>
      <c r="C2242" t="s">
        <v>2934</v>
      </c>
      <c r="D2242">
        <v>-24</v>
      </c>
      <c r="E2242" s="1">
        <v>40674.523611111108</v>
      </c>
      <c r="F2242">
        <v>0.79</v>
      </c>
      <c r="G2242">
        <v>14149</v>
      </c>
      <c r="H2242" t="s">
        <v>10</v>
      </c>
    </row>
    <row r="2243" spans="1:8" x14ac:dyDescent="0.3">
      <c r="A2243">
        <v>552820</v>
      </c>
      <c r="B2243">
        <v>23109</v>
      </c>
      <c r="C2243" t="s">
        <v>5390</v>
      </c>
      <c r="D2243">
        <v>6</v>
      </c>
      <c r="E2243" s="1">
        <v>40674.536805555559</v>
      </c>
      <c r="F2243">
        <v>2.89</v>
      </c>
      <c r="G2243">
        <v>16644</v>
      </c>
      <c r="H2243" t="s">
        <v>10</v>
      </c>
    </row>
    <row r="2244" spans="1:8" x14ac:dyDescent="0.3">
      <c r="A2244">
        <v>552833</v>
      </c>
      <c r="B2244">
        <v>23167</v>
      </c>
      <c r="C2244" t="s">
        <v>5394</v>
      </c>
      <c r="D2244">
        <v>1350</v>
      </c>
      <c r="E2244" s="1">
        <v>40674.593055555553</v>
      </c>
      <c r="F2244">
        <v>0.69</v>
      </c>
      <c r="G2244">
        <v>18133</v>
      </c>
      <c r="H2244" t="s">
        <v>10</v>
      </c>
    </row>
    <row r="2245" spans="1:8" x14ac:dyDescent="0.3">
      <c r="A2245">
        <v>552847</v>
      </c>
      <c r="B2245" t="s">
        <v>548</v>
      </c>
      <c r="C2245" t="s">
        <v>549</v>
      </c>
      <c r="D2245">
        <v>3</v>
      </c>
      <c r="E2245" s="1">
        <v>40674.612500000003</v>
      </c>
      <c r="F2245">
        <v>4.25</v>
      </c>
      <c r="G2245">
        <v>14649</v>
      </c>
      <c r="H2245" t="s">
        <v>10</v>
      </c>
    </row>
    <row r="2246" spans="1:8" x14ac:dyDescent="0.3">
      <c r="A2246">
        <v>552866</v>
      </c>
      <c r="B2246" t="s">
        <v>3520</v>
      </c>
      <c r="C2246" t="s">
        <v>3521</v>
      </c>
      <c r="D2246">
        <v>1</v>
      </c>
      <c r="E2246" s="1">
        <v>40674.73333333333</v>
      </c>
      <c r="F2246">
        <v>0.19</v>
      </c>
      <c r="H2246" t="s">
        <v>10</v>
      </c>
    </row>
    <row r="2247" spans="1:8" x14ac:dyDescent="0.3">
      <c r="A2247">
        <v>552868</v>
      </c>
      <c r="B2247">
        <v>22037</v>
      </c>
      <c r="C2247" t="s">
        <v>879</v>
      </c>
      <c r="D2247">
        <v>12</v>
      </c>
      <c r="E2247" s="1">
        <v>40675.36041666667</v>
      </c>
      <c r="F2247">
        <v>0.42</v>
      </c>
      <c r="G2247">
        <v>15513</v>
      </c>
      <c r="H2247" t="s">
        <v>10</v>
      </c>
    </row>
    <row r="2248" spans="1:8" x14ac:dyDescent="0.3">
      <c r="A2248">
        <v>552873</v>
      </c>
      <c r="B2248">
        <v>23110</v>
      </c>
      <c r="C2248" t="s">
        <v>5379</v>
      </c>
      <c r="D2248">
        <v>2</v>
      </c>
      <c r="E2248" s="1">
        <v>40675.382638888892</v>
      </c>
      <c r="F2248">
        <v>5.75</v>
      </c>
      <c r="G2248">
        <v>16985</v>
      </c>
      <c r="H2248" t="s">
        <v>10</v>
      </c>
    </row>
    <row r="2249" spans="1:8" x14ac:dyDescent="0.3">
      <c r="A2249">
        <v>552874</v>
      </c>
      <c r="B2249">
        <v>72812</v>
      </c>
      <c r="C2249" t="s">
        <v>4127</v>
      </c>
      <c r="D2249">
        <v>6</v>
      </c>
      <c r="E2249" s="1">
        <v>40675.402777777781</v>
      </c>
      <c r="F2249">
        <v>2.1</v>
      </c>
      <c r="G2249">
        <v>12621</v>
      </c>
      <c r="H2249" t="s">
        <v>709</v>
      </c>
    </row>
    <row r="2250" spans="1:8" x14ac:dyDescent="0.3">
      <c r="A2250">
        <v>552887</v>
      </c>
      <c r="B2250">
        <v>21716</v>
      </c>
      <c r="C2250" t="s">
        <v>490</v>
      </c>
      <c r="D2250">
        <v>8</v>
      </c>
      <c r="E2250" s="1">
        <v>40675.431944444441</v>
      </c>
      <c r="F2250">
        <v>2.5499999999999998</v>
      </c>
      <c r="G2250">
        <v>13092</v>
      </c>
      <c r="H2250" t="s">
        <v>10</v>
      </c>
    </row>
    <row r="2251" spans="1:8" x14ac:dyDescent="0.3">
      <c r="A2251" t="s">
        <v>5408</v>
      </c>
      <c r="B2251">
        <v>21246</v>
      </c>
      <c r="C2251" t="s">
        <v>2728</v>
      </c>
      <c r="D2251">
        <v>-1</v>
      </c>
      <c r="E2251" s="1">
        <v>40675.486111111109</v>
      </c>
      <c r="F2251">
        <v>4.95</v>
      </c>
      <c r="G2251">
        <v>17811</v>
      </c>
      <c r="H2251" t="s">
        <v>10</v>
      </c>
    </row>
    <row r="2252" spans="1:8" x14ac:dyDescent="0.3">
      <c r="A2252">
        <v>552945</v>
      </c>
      <c r="B2252" t="s">
        <v>575</v>
      </c>
      <c r="C2252" t="s">
        <v>576</v>
      </c>
      <c r="D2252">
        <v>24</v>
      </c>
      <c r="E2252" s="1">
        <v>40675.488888888889</v>
      </c>
      <c r="F2252">
        <v>0.85</v>
      </c>
      <c r="G2252">
        <v>15953</v>
      </c>
      <c r="H2252" t="s">
        <v>10</v>
      </c>
    </row>
    <row r="2253" spans="1:8" x14ac:dyDescent="0.3">
      <c r="A2253">
        <v>552947</v>
      </c>
      <c r="B2253">
        <v>23065</v>
      </c>
      <c r="C2253" t="s">
        <v>5409</v>
      </c>
      <c r="D2253">
        <v>6</v>
      </c>
      <c r="E2253" s="1">
        <v>40675.497916666667</v>
      </c>
      <c r="F2253">
        <v>12.5</v>
      </c>
      <c r="G2253">
        <v>16943</v>
      </c>
      <c r="H2253" t="s">
        <v>10</v>
      </c>
    </row>
    <row r="2254" spans="1:8" x14ac:dyDescent="0.3">
      <c r="A2254">
        <v>552951</v>
      </c>
      <c r="B2254">
        <v>23102</v>
      </c>
      <c r="C2254" t="s">
        <v>5384</v>
      </c>
      <c r="D2254">
        <v>2</v>
      </c>
      <c r="E2254" s="1">
        <v>40675.503472222219</v>
      </c>
      <c r="F2254">
        <v>0.83</v>
      </c>
      <c r="G2254">
        <v>14988</v>
      </c>
      <c r="H2254" t="s">
        <v>10</v>
      </c>
    </row>
    <row r="2255" spans="1:8" x14ac:dyDescent="0.3">
      <c r="A2255">
        <v>552960</v>
      </c>
      <c r="B2255">
        <v>21935</v>
      </c>
      <c r="C2255" t="s">
        <v>872</v>
      </c>
      <c r="D2255">
        <v>100</v>
      </c>
      <c r="E2255" s="1">
        <v>40675.536805555559</v>
      </c>
      <c r="F2255">
        <v>1.45</v>
      </c>
      <c r="G2255">
        <v>18218</v>
      </c>
      <c r="H2255" t="s">
        <v>10</v>
      </c>
    </row>
    <row r="2256" spans="1:8" x14ac:dyDescent="0.3">
      <c r="A2256">
        <v>552974</v>
      </c>
      <c r="B2256">
        <v>23093</v>
      </c>
      <c r="C2256" t="s">
        <v>5388</v>
      </c>
      <c r="D2256">
        <v>6</v>
      </c>
      <c r="E2256" s="1">
        <v>40675.57916666667</v>
      </c>
      <c r="F2256">
        <v>2.4900000000000002</v>
      </c>
      <c r="G2256">
        <v>16186</v>
      </c>
      <c r="H2256" t="s">
        <v>10</v>
      </c>
    </row>
    <row r="2257" spans="1:8" x14ac:dyDescent="0.3">
      <c r="A2257">
        <v>552975</v>
      </c>
      <c r="B2257">
        <v>22918</v>
      </c>
      <c r="C2257" t="s">
        <v>637</v>
      </c>
      <c r="D2257">
        <v>12</v>
      </c>
      <c r="E2257" s="1">
        <v>40675.581944444442</v>
      </c>
      <c r="F2257">
        <v>0.65</v>
      </c>
      <c r="G2257">
        <v>17932</v>
      </c>
      <c r="H2257" t="s">
        <v>10</v>
      </c>
    </row>
    <row r="2258" spans="1:8" x14ac:dyDescent="0.3">
      <c r="A2258">
        <v>552979</v>
      </c>
      <c r="B2258">
        <v>35970</v>
      </c>
      <c r="D2258">
        <v>-217</v>
      </c>
      <c r="E2258" s="1">
        <v>40675.617361111108</v>
      </c>
      <c r="F2258">
        <v>0</v>
      </c>
      <c r="H2258" t="s">
        <v>10</v>
      </c>
    </row>
    <row r="2259" spans="1:8" x14ac:dyDescent="0.3">
      <c r="A2259">
        <v>552988</v>
      </c>
      <c r="B2259">
        <v>23089</v>
      </c>
      <c r="C2259" t="s">
        <v>5411</v>
      </c>
      <c r="D2259">
        <v>12</v>
      </c>
      <c r="E2259" s="1">
        <v>40675.636805555558</v>
      </c>
      <c r="F2259">
        <v>1.65</v>
      </c>
      <c r="G2259">
        <v>14853</v>
      </c>
      <c r="H2259" t="s">
        <v>10</v>
      </c>
    </row>
    <row r="2260" spans="1:8" x14ac:dyDescent="0.3">
      <c r="A2260">
        <v>553000</v>
      </c>
      <c r="B2260">
        <v>23107</v>
      </c>
      <c r="C2260" t="s">
        <v>5413</v>
      </c>
      <c r="D2260">
        <v>8</v>
      </c>
      <c r="E2260" s="1">
        <v>40675.63958333333</v>
      </c>
      <c r="F2260">
        <v>2.89</v>
      </c>
      <c r="G2260">
        <v>17667</v>
      </c>
      <c r="H2260" t="s">
        <v>10</v>
      </c>
    </row>
    <row r="2261" spans="1:8" x14ac:dyDescent="0.3">
      <c r="A2261" t="s">
        <v>5420</v>
      </c>
      <c r="B2261">
        <v>22062</v>
      </c>
      <c r="C2261" t="s">
        <v>3266</v>
      </c>
      <c r="D2261">
        <v>-6</v>
      </c>
      <c r="E2261" s="1">
        <v>40675.810416666667</v>
      </c>
      <c r="F2261">
        <v>0.83</v>
      </c>
      <c r="G2261">
        <v>13952</v>
      </c>
      <c r="H2261" t="s">
        <v>10</v>
      </c>
    </row>
    <row r="2262" spans="1:8" x14ac:dyDescent="0.3">
      <c r="A2262" t="s">
        <v>5421</v>
      </c>
      <c r="B2262">
        <v>23190</v>
      </c>
      <c r="C2262" t="s">
        <v>5337</v>
      </c>
      <c r="D2262">
        <v>-1</v>
      </c>
      <c r="E2262" s="1">
        <v>40675.811111111114</v>
      </c>
      <c r="F2262">
        <v>1.65</v>
      </c>
      <c r="G2262">
        <v>13136</v>
      </c>
      <c r="H2262" t="s">
        <v>10</v>
      </c>
    </row>
    <row r="2263" spans="1:8" x14ac:dyDescent="0.3">
      <c r="A2263">
        <v>553047</v>
      </c>
      <c r="B2263">
        <v>23096</v>
      </c>
      <c r="C2263" t="s">
        <v>5365</v>
      </c>
      <c r="D2263">
        <v>12</v>
      </c>
      <c r="E2263" s="1">
        <v>40676.401388888888</v>
      </c>
      <c r="F2263">
        <v>1.65</v>
      </c>
      <c r="G2263">
        <v>13534</v>
      </c>
      <c r="H2263" t="s">
        <v>10</v>
      </c>
    </row>
    <row r="2264" spans="1:8" x14ac:dyDescent="0.3">
      <c r="A2264">
        <v>553057</v>
      </c>
      <c r="B2264">
        <v>23111</v>
      </c>
      <c r="C2264" t="s">
        <v>5392</v>
      </c>
      <c r="D2264">
        <v>2</v>
      </c>
      <c r="E2264" s="1">
        <v>40676.445138888892</v>
      </c>
      <c r="F2264">
        <v>12.5</v>
      </c>
      <c r="G2264">
        <v>16161</v>
      </c>
      <c r="H2264" t="s">
        <v>10</v>
      </c>
    </row>
    <row r="2265" spans="1:8" x14ac:dyDescent="0.3">
      <c r="A2265">
        <v>553152</v>
      </c>
      <c r="B2265">
        <v>23108</v>
      </c>
      <c r="C2265" t="s">
        <v>5377</v>
      </c>
      <c r="D2265">
        <v>6</v>
      </c>
      <c r="E2265" s="1">
        <v>40676.621527777781</v>
      </c>
      <c r="F2265">
        <v>6.25</v>
      </c>
      <c r="G2265">
        <v>13089</v>
      </c>
      <c r="H2265" t="s">
        <v>10</v>
      </c>
    </row>
    <row r="2266" spans="1:8" x14ac:dyDescent="0.3">
      <c r="A2266">
        <v>553165</v>
      </c>
      <c r="B2266" t="s">
        <v>5434</v>
      </c>
      <c r="C2266" t="s">
        <v>5435</v>
      </c>
      <c r="D2266">
        <v>2</v>
      </c>
      <c r="E2266" s="1">
        <v>40676.675000000003</v>
      </c>
      <c r="F2266">
        <v>10.75</v>
      </c>
      <c r="G2266">
        <v>13623</v>
      </c>
      <c r="H2266" t="s">
        <v>10</v>
      </c>
    </row>
    <row r="2267" spans="1:8" x14ac:dyDescent="0.3">
      <c r="A2267">
        <v>553180</v>
      </c>
      <c r="B2267">
        <v>23091</v>
      </c>
      <c r="C2267" t="s">
        <v>5371</v>
      </c>
      <c r="D2267">
        <v>4</v>
      </c>
      <c r="E2267" s="1">
        <v>40678.482638888891</v>
      </c>
      <c r="F2267">
        <v>6.25</v>
      </c>
      <c r="G2267">
        <v>16466</v>
      </c>
      <c r="H2267" t="s">
        <v>10</v>
      </c>
    </row>
    <row r="2268" spans="1:8" x14ac:dyDescent="0.3">
      <c r="A2268">
        <v>553181</v>
      </c>
      <c r="B2268">
        <v>23301</v>
      </c>
      <c r="C2268" t="s">
        <v>5437</v>
      </c>
      <c r="D2268">
        <v>12</v>
      </c>
      <c r="E2268" s="1">
        <v>40678.488194444442</v>
      </c>
      <c r="F2268">
        <v>1.65</v>
      </c>
      <c r="G2268">
        <v>16168</v>
      </c>
      <c r="H2268" t="s">
        <v>10</v>
      </c>
    </row>
    <row r="2269" spans="1:8" x14ac:dyDescent="0.3">
      <c r="A2269">
        <v>553218</v>
      </c>
      <c r="B2269">
        <v>23169</v>
      </c>
      <c r="C2269" t="s">
        <v>5403</v>
      </c>
      <c r="D2269">
        <v>18</v>
      </c>
      <c r="E2269" s="1">
        <v>40679.412499999999</v>
      </c>
      <c r="F2269">
        <v>4.1500000000000004</v>
      </c>
      <c r="G2269">
        <v>13408</v>
      </c>
      <c r="H2269" t="s">
        <v>10</v>
      </c>
    </row>
    <row r="2270" spans="1:8" x14ac:dyDescent="0.3">
      <c r="A2270">
        <v>553226</v>
      </c>
      <c r="B2270">
        <v>23168</v>
      </c>
      <c r="C2270" t="s">
        <v>5400</v>
      </c>
      <c r="D2270">
        <v>12</v>
      </c>
      <c r="E2270" s="1">
        <v>40679.446527777778</v>
      </c>
      <c r="F2270">
        <v>1.25</v>
      </c>
      <c r="G2270">
        <v>16912</v>
      </c>
      <c r="H2270" t="s">
        <v>10</v>
      </c>
    </row>
    <row r="2271" spans="1:8" x14ac:dyDescent="0.3">
      <c r="A2271">
        <v>553235</v>
      </c>
      <c r="B2271">
        <v>23103</v>
      </c>
      <c r="C2271" t="s">
        <v>5417</v>
      </c>
      <c r="D2271">
        <v>24</v>
      </c>
      <c r="E2271" s="1">
        <v>40679.467361111114</v>
      </c>
      <c r="F2271">
        <v>1.65</v>
      </c>
      <c r="G2271">
        <v>13018</v>
      </c>
      <c r="H2271" t="s">
        <v>10</v>
      </c>
    </row>
    <row r="2272" spans="1:8" x14ac:dyDescent="0.3">
      <c r="A2272">
        <v>553345</v>
      </c>
      <c r="B2272" t="s">
        <v>2719</v>
      </c>
      <c r="C2272" t="s">
        <v>2720</v>
      </c>
      <c r="D2272">
        <v>3</v>
      </c>
      <c r="E2272" s="1">
        <v>40679.536805555559</v>
      </c>
      <c r="F2272">
        <v>0.39</v>
      </c>
      <c r="G2272">
        <v>16729</v>
      </c>
      <c r="H2272" t="s">
        <v>10</v>
      </c>
    </row>
    <row r="2273" spans="1:8" x14ac:dyDescent="0.3">
      <c r="A2273">
        <v>553375</v>
      </c>
      <c r="B2273">
        <v>23299</v>
      </c>
      <c r="C2273" t="s">
        <v>5263</v>
      </c>
      <c r="D2273">
        <v>6</v>
      </c>
      <c r="E2273" s="1">
        <v>40679.619444444441</v>
      </c>
      <c r="F2273">
        <v>3.75</v>
      </c>
      <c r="G2273">
        <v>14911</v>
      </c>
      <c r="H2273" t="s">
        <v>835</v>
      </c>
    </row>
    <row r="2274" spans="1:8" x14ac:dyDescent="0.3">
      <c r="A2274">
        <v>553415</v>
      </c>
      <c r="B2274">
        <v>23148</v>
      </c>
      <c r="C2274" t="s">
        <v>5132</v>
      </c>
      <c r="D2274">
        <v>12</v>
      </c>
      <c r="E2274" s="1">
        <v>40680.418055555558</v>
      </c>
      <c r="F2274">
        <v>0.83</v>
      </c>
      <c r="G2274">
        <v>12463</v>
      </c>
      <c r="H2274" t="s">
        <v>2100</v>
      </c>
    </row>
    <row r="2275" spans="1:8" x14ac:dyDescent="0.3">
      <c r="A2275">
        <v>553462</v>
      </c>
      <c r="B2275">
        <v>23161</v>
      </c>
      <c r="C2275" t="s">
        <v>5231</v>
      </c>
      <c r="D2275">
        <v>12</v>
      </c>
      <c r="E2275" s="1">
        <v>40680.456250000003</v>
      </c>
      <c r="F2275">
        <v>1.25</v>
      </c>
      <c r="G2275">
        <v>17147</v>
      </c>
      <c r="H2275" t="s">
        <v>10</v>
      </c>
    </row>
    <row r="2276" spans="1:8" x14ac:dyDescent="0.3">
      <c r="A2276" t="s">
        <v>5464</v>
      </c>
      <c r="B2276">
        <v>23174</v>
      </c>
      <c r="C2276" t="s">
        <v>5344</v>
      </c>
      <c r="D2276">
        <v>-2</v>
      </c>
      <c r="E2276" s="1">
        <v>40680.493055555555</v>
      </c>
      <c r="F2276">
        <v>4.1500000000000004</v>
      </c>
      <c r="G2276">
        <v>13098</v>
      </c>
      <c r="H2276" t="s">
        <v>10</v>
      </c>
    </row>
    <row r="2277" spans="1:8" x14ac:dyDescent="0.3">
      <c r="A2277" t="s">
        <v>5468</v>
      </c>
      <c r="B2277">
        <v>23082</v>
      </c>
      <c r="C2277" t="s">
        <v>5385</v>
      </c>
      <c r="D2277">
        <v>-5</v>
      </c>
      <c r="E2277" s="1">
        <v>40680.543749999997</v>
      </c>
      <c r="F2277">
        <v>3.75</v>
      </c>
      <c r="G2277">
        <v>17677</v>
      </c>
      <c r="H2277" t="s">
        <v>10</v>
      </c>
    </row>
    <row r="2278" spans="1:8" x14ac:dyDescent="0.3">
      <c r="A2278">
        <v>553509</v>
      </c>
      <c r="B2278" t="s">
        <v>3632</v>
      </c>
      <c r="C2278" t="s">
        <v>4797</v>
      </c>
      <c r="D2278">
        <v>25</v>
      </c>
      <c r="E2278" s="1">
        <v>40680.572222222225</v>
      </c>
      <c r="F2278">
        <v>0.42</v>
      </c>
      <c r="G2278">
        <v>17220</v>
      </c>
      <c r="H2278" t="s">
        <v>10</v>
      </c>
    </row>
    <row r="2279" spans="1:8" x14ac:dyDescent="0.3">
      <c r="A2279" t="s">
        <v>5483</v>
      </c>
      <c r="B2279">
        <v>90076</v>
      </c>
      <c r="C2279" t="s">
        <v>3072</v>
      </c>
      <c r="D2279">
        <v>-1</v>
      </c>
      <c r="E2279" s="1">
        <v>40680.634027777778</v>
      </c>
      <c r="F2279">
        <v>2.5499999999999998</v>
      </c>
      <c r="G2279">
        <v>14911</v>
      </c>
      <c r="H2279" t="s">
        <v>835</v>
      </c>
    </row>
    <row r="2280" spans="1:8" x14ac:dyDescent="0.3">
      <c r="A2280" t="s">
        <v>5485</v>
      </c>
      <c r="B2280">
        <v>21467</v>
      </c>
      <c r="C2280" t="s">
        <v>809</v>
      </c>
      <c r="D2280">
        <v>-1</v>
      </c>
      <c r="E2280" s="1">
        <v>40680.635416666664</v>
      </c>
      <c r="F2280">
        <v>3.75</v>
      </c>
      <c r="G2280">
        <v>14849</v>
      </c>
      <c r="H2280" t="s">
        <v>10</v>
      </c>
    </row>
    <row r="2281" spans="1:8" x14ac:dyDescent="0.3">
      <c r="A2281" t="s">
        <v>5486</v>
      </c>
      <c r="B2281">
        <v>23173</v>
      </c>
      <c r="C2281" t="s">
        <v>5345</v>
      </c>
      <c r="D2281">
        <v>-2</v>
      </c>
      <c r="E2281" s="1">
        <v>40680.64166666667</v>
      </c>
      <c r="F2281">
        <v>8.15</v>
      </c>
      <c r="G2281">
        <v>14051</v>
      </c>
      <c r="H2281" t="s">
        <v>10</v>
      </c>
    </row>
    <row r="2282" spans="1:8" x14ac:dyDescent="0.3">
      <c r="A2282">
        <v>553548</v>
      </c>
      <c r="B2282">
        <v>75131</v>
      </c>
      <c r="D2282">
        <v>-48</v>
      </c>
      <c r="E2282" s="1">
        <v>40680.664583333331</v>
      </c>
      <c r="F2282">
        <v>0</v>
      </c>
      <c r="H2282" t="s">
        <v>10</v>
      </c>
    </row>
    <row r="2283" spans="1:8" x14ac:dyDescent="0.3">
      <c r="A2283" t="s">
        <v>5493</v>
      </c>
      <c r="B2283">
        <v>23112</v>
      </c>
      <c r="C2283" t="s">
        <v>5391</v>
      </c>
      <c r="D2283">
        <v>-6</v>
      </c>
      <c r="E2283" s="1">
        <v>40680.73541666667</v>
      </c>
      <c r="F2283">
        <v>6.65</v>
      </c>
      <c r="G2283">
        <v>14342</v>
      </c>
      <c r="H2283" t="s">
        <v>10</v>
      </c>
    </row>
    <row r="2284" spans="1:8" x14ac:dyDescent="0.3">
      <c r="A2284">
        <v>553652</v>
      </c>
      <c r="B2284">
        <v>20826</v>
      </c>
      <c r="D2284">
        <v>-168</v>
      </c>
      <c r="E2284" s="1">
        <v>40681.462500000001</v>
      </c>
      <c r="F2284">
        <v>0</v>
      </c>
      <c r="H2284" t="s">
        <v>10</v>
      </c>
    </row>
    <row r="2285" spans="1:8" x14ac:dyDescent="0.3">
      <c r="A2285">
        <v>553702</v>
      </c>
      <c r="B2285">
        <v>22921</v>
      </c>
      <c r="C2285" t="s">
        <v>636</v>
      </c>
      <c r="D2285">
        <v>2</v>
      </c>
      <c r="E2285" s="1">
        <v>40681.618055555555</v>
      </c>
      <c r="F2285">
        <v>0.65</v>
      </c>
      <c r="G2285">
        <v>13263</v>
      </c>
      <c r="H2285" t="s">
        <v>10</v>
      </c>
    </row>
    <row r="2286" spans="1:8" x14ac:dyDescent="0.3">
      <c r="A2286">
        <v>553711</v>
      </c>
      <c r="B2286">
        <v>23130</v>
      </c>
      <c r="C2286" t="s">
        <v>5402</v>
      </c>
      <c r="D2286">
        <v>12</v>
      </c>
      <c r="E2286" s="1">
        <v>40681.652083333334</v>
      </c>
      <c r="F2286">
        <v>4.1500000000000004</v>
      </c>
      <c r="G2286">
        <v>13552</v>
      </c>
      <c r="H2286" t="s">
        <v>10</v>
      </c>
    </row>
    <row r="2287" spans="1:8" x14ac:dyDescent="0.3">
      <c r="A2287">
        <v>553745</v>
      </c>
      <c r="B2287" t="s">
        <v>1248</v>
      </c>
      <c r="D2287">
        <v>2</v>
      </c>
      <c r="E2287" s="1">
        <v>40682.406944444447</v>
      </c>
      <c r="F2287">
        <v>0</v>
      </c>
      <c r="H2287" t="s">
        <v>10</v>
      </c>
    </row>
    <row r="2288" spans="1:8" x14ac:dyDescent="0.3">
      <c r="A2288">
        <v>553751</v>
      </c>
      <c r="B2288">
        <v>22209</v>
      </c>
      <c r="C2288" t="s">
        <v>1594</v>
      </c>
      <c r="D2288">
        <v>12</v>
      </c>
      <c r="E2288" s="1">
        <v>40682.427777777775</v>
      </c>
      <c r="F2288">
        <v>1.65</v>
      </c>
      <c r="G2288">
        <v>15630</v>
      </c>
      <c r="H2288" t="s">
        <v>10</v>
      </c>
    </row>
    <row r="2289" spans="1:8" x14ac:dyDescent="0.3">
      <c r="A2289">
        <v>553752</v>
      </c>
      <c r="B2289">
        <v>21106</v>
      </c>
      <c r="C2289" t="s">
        <v>692</v>
      </c>
      <c r="D2289">
        <v>6</v>
      </c>
      <c r="E2289" s="1">
        <v>40682.430555555555</v>
      </c>
      <c r="F2289">
        <v>2.95</v>
      </c>
      <c r="G2289">
        <v>14896</v>
      </c>
      <c r="H2289" t="s">
        <v>10</v>
      </c>
    </row>
    <row r="2290" spans="1:8" x14ac:dyDescent="0.3">
      <c r="A2290">
        <v>553769</v>
      </c>
      <c r="B2290">
        <v>23444</v>
      </c>
      <c r="D2290">
        <v>200</v>
      </c>
      <c r="E2290" s="1">
        <v>40682.449999999997</v>
      </c>
      <c r="F2290">
        <v>0</v>
      </c>
      <c r="H2290" t="s">
        <v>10</v>
      </c>
    </row>
    <row r="2291" spans="1:8" x14ac:dyDescent="0.3">
      <c r="A2291">
        <v>553830</v>
      </c>
      <c r="B2291">
        <v>21402</v>
      </c>
      <c r="C2291" t="s">
        <v>3372</v>
      </c>
      <c r="D2291">
        <v>48</v>
      </c>
      <c r="E2291" s="1">
        <v>40682.480555555558</v>
      </c>
      <c r="F2291">
        <v>0.12</v>
      </c>
      <c r="G2291">
        <v>17871</v>
      </c>
      <c r="H2291" t="s">
        <v>10</v>
      </c>
    </row>
    <row r="2292" spans="1:8" x14ac:dyDescent="0.3">
      <c r="A2292">
        <v>553831</v>
      </c>
      <c r="B2292">
        <v>23075</v>
      </c>
      <c r="C2292" t="s">
        <v>5078</v>
      </c>
      <c r="D2292">
        <v>4</v>
      </c>
      <c r="E2292" s="1">
        <v>40682.48333333333</v>
      </c>
      <c r="F2292">
        <v>4.1500000000000004</v>
      </c>
      <c r="G2292">
        <v>14442</v>
      </c>
      <c r="H2292" t="s">
        <v>2808</v>
      </c>
    </row>
    <row r="2293" spans="1:8" x14ac:dyDescent="0.3">
      <c r="A2293">
        <v>553857</v>
      </c>
      <c r="B2293">
        <v>23090</v>
      </c>
      <c r="C2293" t="s">
        <v>5441</v>
      </c>
      <c r="D2293">
        <v>12</v>
      </c>
      <c r="E2293" s="1">
        <v>40682.5625</v>
      </c>
      <c r="F2293">
        <v>0.83</v>
      </c>
      <c r="H2293" t="s">
        <v>4965</v>
      </c>
    </row>
    <row r="2294" spans="1:8" x14ac:dyDescent="0.3">
      <c r="A2294">
        <v>553860</v>
      </c>
      <c r="B2294">
        <v>23302</v>
      </c>
      <c r="C2294" t="s">
        <v>5439</v>
      </c>
      <c r="D2294">
        <v>1</v>
      </c>
      <c r="E2294" s="1">
        <v>40682.581250000003</v>
      </c>
      <c r="F2294">
        <v>1.65</v>
      </c>
      <c r="G2294">
        <v>17841</v>
      </c>
      <c r="H2294" t="s">
        <v>10</v>
      </c>
    </row>
    <row r="2295" spans="1:8" x14ac:dyDescent="0.3">
      <c r="A2295" t="s">
        <v>5521</v>
      </c>
      <c r="B2295">
        <v>79337</v>
      </c>
      <c r="C2295" t="s">
        <v>2084</v>
      </c>
      <c r="D2295">
        <v>-6</v>
      </c>
      <c r="E2295" s="1">
        <v>40682.593055555553</v>
      </c>
      <c r="F2295">
        <v>0.38</v>
      </c>
      <c r="G2295">
        <v>14620</v>
      </c>
      <c r="H2295" t="s">
        <v>10</v>
      </c>
    </row>
    <row r="2296" spans="1:8" x14ac:dyDescent="0.3">
      <c r="A2296">
        <v>553874</v>
      </c>
      <c r="B2296">
        <v>23134</v>
      </c>
      <c r="C2296" t="s">
        <v>5120</v>
      </c>
      <c r="D2296">
        <v>2</v>
      </c>
      <c r="E2296" s="1">
        <v>40682.613888888889</v>
      </c>
      <c r="F2296">
        <v>8.25</v>
      </c>
      <c r="G2296">
        <v>15660</v>
      </c>
      <c r="H2296" t="s">
        <v>10</v>
      </c>
    </row>
    <row r="2297" spans="1:8" x14ac:dyDescent="0.3">
      <c r="A2297">
        <v>553886</v>
      </c>
      <c r="B2297">
        <v>23138</v>
      </c>
      <c r="C2297" t="s">
        <v>5138</v>
      </c>
      <c r="D2297">
        <v>12</v>
      </c>
      <c r="E2297" s="1">
        <v>40682.661805555559</v>
      </c>
      <c r="F2297">
        <v>1.45</v>
      </c>
      <c r="G2297">
        <v>15648</v>
      </c>
      <c r="H2297" t="s">
        <v>10</v>
      </c>
    </row>
    <row r="2298" spans="1:8" x14ac:dyDescent="0.3">
      <c r="A2298">
        <v>553896</v>
      </c>
      <c r="B2298" t="s">
        <v>3312</v>
      </c>
      <c r="C2298" t="s">
        <v>3313</v>
      </c>
      <c r="D2298">
        <v>12</v>
      </c>
      <c r="E2298" s="1">
        <v>40682.723611111112</v>
      </c>
      <c r="F2298">
        <v>0.83</v>
      </c>
      <c r="G2298">
        <v>13887</v>
      </c>
      <c r="H2298" t="s">
        <v>10</v>
      </c>
    </row>
    <row r="2299" spans="1:8" x14ac:dyDescent="0.3">
      <c r="A2299">
        <v>553899</v>
      </c>
      <c r="B2299">
        <v>23165</v>
      </c>
      <c r="C2299" t="s">
        <v>5404</v>
      </c>
      <c r="D2299">
        <v>12</v>
      </c>
      <c r="E2299" s="1">
        <v>40682.725694444445</v>
      </c>
      <c r="F2299">
        <v>1.65</v>
      </c>
      <c r="G2299">
        <v>14292</v>
      </c>
      <c r="H2299" t="s">
        <v>10</v>
      </c>
    </row>
    <row r="2300" spans="1:8" x14ac:dyDescent="0.3">
      <c r="A2300" t="s">
        <v>5527</v>
      </c>
      <c r="B2300">
        <v>23064</v>
      </c>
      <c r="C2300" t="s">
        <v>5207</v>
      </c>
      <c r="D2300">
        <v>-1</v>
      </c>
      <c r="E2300" s="1">
        <v>40682.757638888892</v>
      </c>
      <c r="F2300">
        <v>49.95</v>
      </c>
      <c r="G2300">
        <v>15622</v>
      </c>
      <c r="H2300" t="s">
        <v>10</v>
      </c>
    </row>
    <row r="2301" spans="1:8" x14ac:dyDescent="0.3">
      <c r="A2301">
        <v>554000</v>
      </c>
      <c r="B2301" t="s">
        <v>2491</v>
      </c>
      <c r="C2301" t="s">
        <v>2492</v>
      </c>
      <c r="D2301">
        <v>12</v>
      </c>
      <c r="E2301" s="1">
        <v>40683.495138888888</v>
      </c>
      <c r="F2301">
        <v>1.25</v>
      </c>
      <c r="G2301">
        <v>14794</v>
      </c>
      <c r="H2301" t="s">
        <v>10</v>
      </c>
    </row>
    <row r="2302" spans="1:8" x14ac:dyDescent="0.3">
      <c r="A2302" t="s">
        <v>5542</v>
      </c>
      <c r="B2302">
        <v>20795</v>
      </c>
      <c r="C2302" t="s">
        <v>3817</v>
      </c>
      <c r="D2302">
        <v>-5</v>
      </c>
      <c r="E2302" s="1">
        <v>40683.56527777778</v>
      </c>
      <c r="F2302">
        <v>2.1</v>
      </c>
      <c r="G2302">
        <v>14565</v>
      </c>
      <c r="H2302" t="s">
        <v>10</v>
      </c>
    </row>
    <row r="2303" spans="1:8" x14ac:dyDescent="0.3">
      <c r="A2303">
        <v>554027</v>
      </c>
      <c r="B2303">
        <v>23087</v>
      </c>
      <c r="C2303" t="s">
        <v>5432</v>
      </c>
      <c r="D2303">
        <v>16</v>
      </c>
      <c r="E2303" s="1">
        <v>40683.569444444445</v>
      </c>
      <c r="F2303">
        <v>1.25</v>
      </c>
      <c r="G2303">
        <v>15260</v>
      </c>
      <c r="H2303" t="s">
        <v>10</v>
      </c>
    </row>
    <row r="2304" spans="1:8" x14ac:dyDescent="0.3">
      <c r="A2304">
        <v>554031</v>
      </c>
      <c r="B2304">
        <v>23147</v>
      </c>
      <c r="C2304" t="s">
        <v>5131</v>
      </c>
      <c r="D2304">
        <v>12</v>
      </c>
      <c r="E2304" s="1">
        <v>40683.581944444442</v>
      </c>
      <c r="F2304">
        <v>1.45</v>
      </c>
      <c r="G2304">
        <v>16497</v>
      </c>
      <c r="H2304" t="s">
        <v>10</v>
      </c>
    </row>
    <row r="2305" spans="1:8" x14ac:dyDescent="0.3">
      <c r="A2305">
        <v>554056</v>
      </c>
      <c r="B2305" t="s">
        <v>2590</v>
      </c>
      <c r="C2305" t="s">
        <v>2591</v>
      </c>
      <c r="D2305">
        <v>1</v>
      </c>
      <c r="E2305" s="1">
        <v>40683.652777777781</v>
      </c>
      <c r="F2305">
        <v>0.39</v>
      </c>
      <c r="H2305" t="s">
        <v>10</v>
      </c>
    </row>
    <row r="2306" spans="1:8" x14ac:dyDescent="0.3">
      <c r="A2306">
        <v>554077</v>
      </c>
      <c r="B2306">
        <v>20771</v>
      </c>
      <c r="C2306" t="s">
        <v>2295</v>
      </c>
      <c r="D2306">
        <v>6</v>
      </c>
      <c r="E2306" s="1">
        <v>40685.481944444444</v>
      </c>
      <c r="F2306">
        <v>2.5499999999999998</v>
      </c>
      <c r="G2306">
        <v>13972</v>
      </c>
      <c r="H2306" t="s">
        <v>10</v>
      </c>
    </row>
    <row r="2307" spans="1:8" x14ac:dyDescent="0.3">
      <c r="A2307">
        <v>554080</v>
      </c>
      <c r="B2307" t="s">
        <v>3042</v>
      </c>
      <c r="C2307" t="s">
        <v>3043</v>
      </c>
      <c r="D2307">
        <v>3</v>
      </c>
      <c r="E2307" s="1">
        <v>40685.487500000003</v>
      </c>
      <c r="F2307">
        <v>1.25</v>
      </c>
      <c r="G2307">
        <v>16931</v>
      </c>
      <c r="H2307" t="s">
        <v>10</v>
      </c>
    </row>
    <row r="2308" spans="1:8" x14ac:dyDescent="0.3">
      <c r="A2308">
        <v>554087</v>
      </c>
      <c r="B2308" t="s">
        <v>702</v>
      </c>
      <c r="C2308" t="s">
        <v>703</v>
      </c>
      <c r="D2308">
        <v>50</v>
      </c>
      <c r="E2308" s="1">
        <v>40685.502083333333</v>
      </c>
      <c r="F2308">
        <v>2.5499999999999998</v>
      </c>
      <c r="G2308">
        <v>13946</v>
      </c>
      <c r="H2308" t="s">
        <v>10</v>
      </c>
    </row>
    <row r="2309" spans="1:8" x14ac:dyDescent="0.3">
      <c r="A2309">
        <v>554101</v>
      </c>
      <c r="B2309">
        <v>23088</v>
      </c>
      <c r="C2309" t="s">
        <v>5416</v>
      </c>
      <c r="D2309">
        <v>16</v>
      </c>
      <c r="E2309" s="1">
        <v>40685.561805555553</v>
      </c>
      <c r="F2309">
        <v>1.25</v>
      </c>
      <c r="G2309">
        <v>13549</v>
      </c>
      <c r="H2309" t="s">
        <v>10</v>
      </c>
    </row>
    <row r="2310" spans="1:8" x14ac:dyDescent="0.3">
      <c r="A2310">
        <v>554112</v>
      </c>
      <c r="B2310" t="s">
        <v>1934</v>
      </c>
      <c r="C2310" t="s">
        <v>1935</v>
      </c>
      <c r="D2310">
        <v>1</v>
      </c>
      <c r="E2310" s="1">
        <v>40685.613888888889</v>
      </c>
      <c r="F2310">
        <v>5.95</v>
      </c>
      <c r="G2310">
        <v>17611</v>
      </c>
      <c r="H2310" t="s">
        <v>10</v>
      </c>
    </row>
    <row r="2311" spans="1:8" x14ac:dyDescent="0.3">
      <c r="A2311">
        <v>554125</v>
      </c>
      <c r="B2311">
        <v>84843</v>
      </c>
      <c r="C2311" t="s">
        <v>2901</v>
      </c>
      <c r="D2311">
        <v>2</v>
      </c>
      <c r="E2311" s="1">
        <v>40686.369444444441</v>
      </c>
      <c r="F2311">
        <v>5.95</v>
      </c>
      <c r="G2311">
        <v>13885</v>
      </c>
      <c r="H2311" t="s">
        <v>10</v>
      </c>
    </row>
    <row r="2312" spans="1:8" x14ac:dyDescent="0.3">
      <c r="A2312">
        <v>554129</v>
      </c>
      <c r="B2312">
        <v>16049</v>
      </c>
      <c r="C2312" t="s">
        <v>5162</v>
      </c>
      <c r="D2312">
        <v>144</v>
      </c>
      <c r="E2312" s="1">
        <v>40686.402083333334</v>
      </c>
      <c r="F2312">
        <v>0.12</v>
      </c>
      <c r="G2312">
        <v>14189</v>
      </c>
      <c r="H2312" t="s">
        <v>10</v>
      </c>
    </row>
    <row r="2313" spans="1:8" x14ac:dyDescent="0.3">
      <c r="A2313">
        <v>554134</v>
      </c>
      <c r="B2313">
        <v>23280</v>
      </c>
      <c r="C2313" t="s">
        <v>5336</v>
      </c>
      <c r="D2313">
        <v>24</v>
      </c>
      <c r="E2313" s="1">
        <v>40686.408333333333</v>
      </c>
      <c r="F2313">
        <v>0.83</v>
      </c>
      <c r="G2313">
        <v>12583</v>
      </c>
      <c r="H2313" t="s">
        <v>40</v>
      </c>
    </row>
    <row r="2314" spans="1:8" x14ac:dyDescent="0.3">
      <c r="A2314">
        <v>554144</v>
      </c>
      <c r="B2314" t="s">
        <v>995</v>
      </c>
      <c r="C2314" t="s">
        <v>2515</v>
      </c>
      <c r="D2314">
        <v>-664</v>
      </c>
      <c r="E2314" s="1">
        <v>40686.445833333331</v>
      </c>
      <c r="F2314">
        <v>0</v>
      </c>
      <c r="H2314" t="s">
        <v>10</v>
      </c>
    </row>
    <row r="2315" spans="1:8" x14ac:dyDescent="0.3">
      <c r="A2315">
        <v>554164</v>
      </c>
      <c r="B2315">
        <v>20717</v>
      </c>
      <c r="C2315" t="s">
        <v>409</v>
      </c>
      <c r="D2315">
        <v>100</v>
      </c>
      <c r="E2315" s="1">
        <v>40686.498611111114</v>
      </c>
      <c r="F2315">
        <v>1.06</v>
      </c>
      <c r="G2315">
        <v>14364</v>
      </c>
      <c r="H2315" t="s">
        <v>10</v>
      </c>
    </row>
    <row r="2316" spans="1:8" x14ac:dyDescent="0.3">
      <c r="A2316">
        <v>554265</v>
      </c>
      <c r="B2316">
        <v>78033</v>
      </c>
      <c r="C2316" t="s">
        <v>4684</v>
      </c>
      <c r="D2316">
        <v>1</v>
      </c>
      <c r="E2316" s="1">
        <v>40686.526388888888</v>
      </c>
      <c r="F2316">
        <v>5.95</v>
      </c>
      <c r="H2316" t="s">
        <v>10</v>
      </c>
    </row>
    <row r="2317" spans="1:8" x14ac:dyDescent="0.3">
      <c r="A2317">
        <v>554313</v>
      </c>
      <c r="B2317">
        <v>21144</v>
      </c>
      <c r="D2317">
        <v>-63</v>
      </c>
      <c r="E2317" s="1">
        <v>40686.644444444442</v>
      </c>
      <c r="F2317">
        <v>0</v>
      </c>
      <c r="H2317" t="s">
        <v>10</v>
      </c>
    </row>
    <row r="2318" spans="1:8" x14ac:dyDescent="0.3">
      <c r="A2318">
        <v>554314</v>
      </c>
      <c r="B2318">
        <v>85195</v>
      </c>
      <c r="D2318">
        <v>-13</v>
      </c>
      <c r="E2318" s="1">
        <v>40686.645138888889</v>
      </c>
      <c r="F2318">
        <v>0</v>
      </c>
      <c r="H2318" t="s">
        <v>10</v>
      </c>
    </row>
    <row r="2319" spans="1:8" x14ac:dyDescent="0.3">
      <c r="A2319">
        <v>554317</v>
      </c>
      <c r="B2319">
        <v>85198</v>
      </c>
      <c r="D2319">
        <v>-11</v>
      </c>
      <c r="E2319" s="1">
        <v>40686.645138888889</v>
      </c>
      <c r="F2319">
        <v>0</v>
      </c>
      <c r="H2319" t="s">
        <v>10</v>
      </c>
    </row>
    <row r="2320" spans="1:8" x14ac:dyDescent="0.3">
      <c r="A2320">
        <v>554319</v>
      </c>
      <c r="B2320" t="s">
        <v>5440</v>
      </c>
      <c r="D2320">
        <v>-13</v>
      </c>
      <c r="E2320" s="1">
        <v>40686.646527777775</v>
      </c>
      <c r="F2320">
        <v>0</v>
      </c>
      <c r="H2320" t="s">
        <v>10</v>
      </c>
    </row>
    <row r="2321" spans="1:8" x14ac:dyDescent="0.3">
      <c r="A2321">
        <v>554320</v>
      </c>
      <c r="B2321">
        <v>16053</v>
      </c>
      <c r="D2321">
        <v>-102</v>
      </c>
      <c r="E2321" s="1">
        <v>40686.647222222222</v>
      </c>
      <c r="F2321">
        <v>0</v>
      </c>
      <c r="H2321" t="s">
        <v>10</v>
      </c>
    </row>
    <row r="2322" spans="1:8" x14ac:dyDescent="0.3">
      <c r="A2322">
        <v>554321</v>
      </c>
      <c r="B2322" t="s">
        <v>5168</v>
      </c>
      <c r="D2322">
        <v>-5</v>
      </c>
      <c r="E2322" s="1">
        <v>40686.647222222222</v>
      </c>
      <c r="F2322">
        <v>0</v>
      </c>
      <c r="H2322" t="s">
        <v>10</v>
      </c>
    </row>
    <row r="2323" spans="1:8" x14ac:dyDescent="0.3">
      <c r="A2323">
        <v>554324</v>
      </c>
      <c r="B2323">
        <v>23066</v>
      </c>
      <c r="C2323" t="s">
        <v>5066</v>
      </c>
      <c r="D2323">
        <v>4</v>
      </c>
      <c r="E2323" s="1">
        <v>40686.651388888888</v>
      </c>
      <c r="F2323">
        <v>8.25</v>
      </c>
      <c r="G2323">
        <v>12712</v>
      </c>
      <c r="H2323" t="s">
        <v>709</v>
      </c>
    </row>
    <row r="2324" spans="1:8" x14ac:dyDescent="0.3">
      <c r="A2324">
        <v>554372</v>
      </c>
      <c r="B2324">
        <v>23099</v>
      </c>
      <c r="C2324" t="s">
        <v>5448</v>
      </c>
      <c r="D2324">
        <v>2</v>
      </c>
      <c r="E2324" s="1">
        <v>40687.451388888891</v>
      </c>
      <c r="F2324">
        <v>6.65</v>
      </c>
      <c r="G2324">
        <v>13842</v>
      </c>
      <c r="H2324" t="s">
        <v>10</v>
      </c>
    </row>
    <row r="2325" spans="1:8" x14ac:dyDescent="0.3">
      <c r="A2325">
        <v>554436</v>
      </c>
      <c r="B2325" t="s">
        <v>721</v>
      </c>
      <c r="C2325" t="s">
        <v>722</v>
      </c>
      <c r="D2325">
        <v>3</v>
      </c>
      <c r="E2325" s="1">
        <v>40687.512499999997</v>
      </c>
      <c r="F2325">
        <v>1.65</v>
      </c>
      <c r="H2325" t="s">
        <v>10</v>
      </c>
    </row>
    <row r="2326" spans="1:8" x14ac:dyDescent="0.3">
      <c r="A2326">
        <v>554485</v>
      </c>
      <c r="B2326">
        <v>21310</v>
      </c>
      <c r="C2326" t="s">
        <v>5583</v>
      </c>
      <c r="D2326">
        <v>1</v>
      </c>
      <c r="E2326" s="1">
        <v>40687.556944444441</v>
      </c>
      <c r="F2326">
        <v>29.95</v>
      </c>
      <c r="G2326">
        <v>18018</v>
      </c>
      <c r="H2326" t="s">
        <v>10</v>
      </c>
    </row>
    <row r="2327" spans="1:8" x14ac:dyDescent="0.3">
      <c r="A2327">
        <v>554488</v>
      </c>
      <c r="B2327" t="s">
        <v>1084</v>
      </c>
      <c r="D2327">
        <v>-75</v>
      </c>
      <c r="E2327" s="1">
        <v>40687.565972222219</v>
      </c>
      <c r="F2327">
        <v>0</v>
      </c>
      <c r="H2327" t="s">
        <v>10</v>
      </c>
    </row>
    <row r="2328" spans="1:8" x14ac:dyDescent="0.3">
      <c r="A2328" t="s">
        <v>5585</v>
      </c>
      <c r="B2328">
        <v>84616</v>
      </c>
      <c r="C2328" t="s">
        <v>3193</v>
      </c>
      <c r="D2328">
        <v>-1</v>
      </c>
      <c r="E2328" s="1">
        <v>40687.582638888889</v>
      </c>
      <c r="F2328">
        <v>29.95</v>
      </c>
      <c r="G2328">
        <v>16818</v>
      </c>
      <c r="H2328" t="s">
        <v>10</v>
      </c>
    </row>
    <row r="2329" spans="1:8" x14ac:dyDescent="0.3">
      <c r="A2329">
        <v>554506</v>
      </c>
      <c r="B2329" t="s">
        <v>681</v>
      </c>
      <c r="C2329" t="s">
        <v>682</v>
      </c>
      <c r="D2329">
        <v>2</v>
      </c>
      <c r="E2329" s="1">
        <v>40687.640277777777</v>
      </c>
      <c r="F2329">
        <v>2.5499999999999998</v>
      </c>
      <c r="G2329">
        <v>14083</v>
      </c>
      <c r="H2329" t="s">
        <v>10</v>
      </c>
    </row>
    <row r="2330" spans="1:8" x14ac:dyDescent="0.3">
      <c r="A2330">
        <v>554524</v>
      </c>
      <c r="B2330">
        <v>21162</v>
      </c>
      <c r="C2330" t="s">
        <v>2438</v>
      </c>
      <c r="D2330">
        <v>12</v>
      </c>
      <c r="E2330" s="1">
        <v>40687.720833333333</v>
      </c>
      <c r="F2330">
        <v>1.45</v>
      </c>
      <c r="G2330">
        <v>14738</v>
      </c>
      <c r="H2330" t="s">
        <v>10</v>
      </c>
    </row>
    <row r="2331" spans="1:8" x14ac:dyDescent="0.3">
      <c r="A2331">
        <v>554554</v>
      </c>
      <c r="B2331" t="s">
        <v>5386</v>
      </c>
      <c r="C2331" t="s">
        <v>5387</v>
      </c>
      <c r="D2331">
        <v>43</v>
      </c>
      <c r="E2331" s="1">
        <v>40688.418055555558</v>
      </c>
      <c r="F2331">
        <v>1.25</v>
      </c>
      <c r="G2331">
        <v>13694</v>
      </c>
      <c r="H2331" t="s">
        <v>10</v>
      </c>
    </row>
    <row r="2332" spans="1:8" x14ac:dyDescent="0.3">
      <c r="A2332">
        <v>554627</v>
      </c>
      <c r="B2332">
        <v>84746</v>
      </c>
      <c r="D2332">
        <v>67</v>
      </c>
      <c r="E2332" s="1">
        <v>40688.476388888892</v>
      </c>
      <c r="F2332">
        <v>0</v>
      </c>
      <c r="H2332" t="s">
        <v>10</v>
      </c>
    </row>
    <row r="2333" spans="1:8" x14ac:dyDescent="0.3">
      <c r="A2333">
        <v>554668</v>
      </c>
      <c r="B2333">
        <v>23300</v>
      </c>
      <c r="C2333" t="s">
        <v>5438</v>
      </c>
      <c r="D2333">
        <v>12</v>
      </c>
      <c r="E2333" s="1">
        <v>40688.638194444444</v>
      </c>
      <c r="F2333">
        <v>1.65</v>
      </c>
      <c r="G2333">
        <v>18226</v>
      </c>
      <c r="H2333" t="s">
        <v>10</v>
      </c>
    </row>
    <row r="2334" spans="1:8" x14ac:dyDescent="0.3">
      <c r="A2334">
        <v>554675</v>
      </c>
      <c r="B2334">
        <v>20903</v>
      </c>
      <c r="D2334">
        <v>-33</v>
      </c>
      <c r="E2334" s="1">
        <v>40688.667361111111</v>
      </c>
      <c r="F2334">
        <v>0</v>
      </c>
      <c r="H2334" t="s">
        <v>10</v>
      </c>
    </row>
    <row r="2335" spans="1:8" x14ac:dyDescent="0.3">
      <c r="A2335">
        <v>554676</v>
      </c>
      <c r="B2335">
        <v>71143</v>
      </c>
      <c r="D2335">
        <v>-31</v>
      </c>
      <c r="E2335" s="1">
        <v>40688.668749999997</v>
      </c>
      <c r="F2335">
        <v>0</v>
      </c>
      <c r="H2335" t="s">
        <v>10</v>
      </c>
    </row>
    <row r="2336" spans="1:8" x14ac:dyDescent="0.3">
      <c r="A2336">
        <v>554677</v>
      </c>
      <c r="B2336">
        <v>20664</v>
      </c>
      <c r="D2336">
        <v>9</v>
      </c>
      <c r="E2336" s="1">
        <v>40688.668749999997</v>
      </c>
      <c r="F2336">
        <v>0</v>
      </c>
      <c r="H2336" t="s">
        <v>10</v>
      </c>
    </row>
    <row r="2337" spans="1:8" x14ac:dyDescent="0.3">
      <c r="A2337">
        <v>554679</v>
      </c>
      <c r="B2337" t="s">
        <v>2392</v>
      </c>
      <c r="D2337">
        <v>-21</v>
      </c>
      <c r="E2337" s="1">
        <v>40688.669444444444</v>
      </c>
      <c r="F2337">
        <v>0</v>
      </c>
      <c r="H2337" t="s">
        <v>10</v>
      </c>
    </row>
    <row r="2338" spans="1:8" x14ac:dyDescent="0.3">
      <c r="A2338">
        <v>554680</v>
      </c>
      <c r="B2338" t="s">
        <v>1386</v>
      </c>
      <c r="D2338">
        <v>-21</v>
      </c>
      <c r="E2338" s="1">
        <v>40688.669444444444</v>
      </c>
      <c r="F2338">
        <v>0</v>
      </c>
      <c r="H2338" t="s">
        <v>10</v>
      </c>
    </row>
    <row r="2339" spans="1:8" x14ac:dyDescent="0.3">
      <c r="A2339">
        <v>554681</v>
      </c>
      <c r="B2339" t="s">
        <v>1387</v>
      </c>
      <c r="D2339">
        <v>-32</v>
      </c>
      <c r="E2339" s="1">
        <v>40688.669444444444</v>
      </c>
      <c r="F2339">
        <v>0</v>
      </c>
      <c r="H2339" t="s">
        <v>10</v>
      </c>
    </row>
    <row r="2340" spans="1:8" x14ac:dyDescent="0.3">
      <c r="A2340">
        <v>554684</v>
      </c>
      <c r="B2340">
        <v>82567</v>
      </c>
      <c r="C2340" t="s">
        <v>103</v>
      </c>
      <c r="D2340">
        <v>5</v>
      </c>
      <c r="E2340" s="1">
        <v>40688.686111111114</v>
      </c>
      <c r="F2340">
        <v>2.1</v>
      </c>
      <c r="G2340">
        <v>16448</v>
      </c>
      <c r="H2340" t="s">
        <v>10</v>
      </c>
    </row>
    <row r="2341" spans="1:8" x14ac:dyDescent="0.3">
      <c r="A2341">
        <v>554702</v>
      </c>
      <c r="B2341" t="s">
        <v>3634</v>
      </c>
      <c r="C2341" t="s">
        <v>3635</v>
      </c>
      <c r="D2341">
        <v>6</v>
      </c>
      <c r="E2341" s="1">
        <v>40689.40625</v>
      </c>
      <c r="F2341">
        <v>2.95</v>
      </c>
      <c r="G2341">
        <v>15805</v>
      </c>
      <c r="H2341" t="s">
        <v>10</v>
      </c>
    </row>
    <row r="2342" spans="1:8" x14ac:dyDescent="0.3">
      <c r="A2342">
        <v>554704</v>
      </c>
      <c r="B2342">
        <v>23181</v>
      </c>
      <c r="C2342" t="s">
        <v>4532</v>
      </c>
      <c r="D2342">
        <v>2</v>
      </c>
      <c r="E2342" s="1">
        <v>40689.42291666667</v>
      </c>
      <c r="F2342">
        <v>8.25</v>
      </c>
      <c r="G2342">
        <v>15658</v>
      </c>
      <c r="H2342" t="s">
        <v>10</v>
      </c>
    </row>
    <row r="2343" spans="1:8" x14ac:dyDescent="0.3">
      <c r="A2343">
        <v>554705</v>
      </c>
      <c r="B2343">
        <v>22271</v>
      </c>
      <c r="C2343" t="s">
        <v>427</v>
      </c>
      <c r="D2343">
        <v>24</v>
      </c>
      <c r="E2343" s="1">
        <v>40689.425000000003</v>
      </c>
      <c r="F2343">
        <v>2.95</v>
      </c>
      <c r="G2343">
        <v>12910</v>
      </c>
      <c r="H2343" t="s">
        <v>10</v>
      </c>
    </row>
    <row r="2344" spans="1:8" x14ac:dyDescent="0.3">
      <c r="A2344">
        <v>554819</v>
      </c>
      <c r="B2344" t="s">
        <v>3531</v>
      </c>
      <c r="C2344" t="s">
        <v>3532</v>
      </c>
      <c r="D2344">
        <v>1</v>
      </c>
      <c r="E2344" s="1">
        <v>40689.589583333334</v>
      </c>
      <c r="F2344">
        <v>2.1</v>
      </c>
      <c r="G2344">
        <v>17550</v>
      </c>
      <c r="H2344" t="s">
        <v>10</v>
      </c>
    </row>
    <row r="2345" spans="1:8" x14ac:dyDescent="0.3">
      <c r="A2345">
        <v>554830</v>
      </c>
      <c r="B2345">
        <v>21904</v>
      </c>
      <c r="D2345">
        <v>3</v>
      </c>
      <c r="E2345" s="1">
        <v>40689.640277777777</v>
      </c>
      <c r="F2345">
        <v>0</v>
      </c>
      <c r="H2345" t="s">
        <v>10</v>
      </c>
    </row>
    <row r="2346" spans="1:8" x14ac:dyDescent="0.3">
      <c r="A2346">
        <v>554835</v>
      </c>
      <c r="B2346">
        <v>22406</v>
      </c>
      <c r="C2346" t="s">
        <v>1775</v>
      </c>
      <c r="D2346">
        <v>12</v>
      </c>
      <c r="E2346" s="1">
        <v>40689.674305555556</v>
      </c>
      <c r="F2346">
        <v>1.25</v>
      </c>
      <c r="G2346">
        <v>15241</v>
      </c>
      <c r="H2346" t="s">
        <v>10</v>
      </c>
    </row>
    <row r="2347" spans="1:8" x14ac:dyDescent="0.3">
      <c r="A2347">
        <v>554906</v>
      </c>
      <c r="B2347">
        <v>23083</v>
      </c>
      <c r="C2347" t="s">
        <v>5436</v>
      </c>
      <c r="D2347">
        <v>6</v>
      </c>
      <c r="E2347" s="1">
        <v>40690.486805555556</v>
      </c>
      <c r="F2347">
        <v>3.75</v>
      </c>
      <c r="G2347">
        <v>14194</v>
      </c>
      <c r="H2347" t="s">
        <v>10</v>
      </c>
    </row>
    <row r="2348" spans="1:8" x14ac:dyDescent="0.3">
      <c r="A2348">
        <v>554907</v>
      </c>
      <c r="B2348">
        <v>40003</v>
      </c>
      <c r="D2348">
        <v>-11</v>
      </c>
      <c r="E2348" s="1">
        <v>40690.489583333336</v>
      </c>
      <c r="F2348">
        <v>0</v>
      </c>
      <c r="H2348" t="s">
        <v>10</v>
      </c>
    </row>
    <row r="2349" spans="1:8" x14ac:dyDescent="0.3">
      <c r="A2349">
        <v>554942</v>
      </c>
      <c r="B2349" t="s">
        <v>654</v>
      </c>
      <c r="C2349" t="s">
        <v>655</v>
      </c>
      <c r="D2349">
        <v>9</v>
      </c>
      <c r="E2349" s="1">
        <v>40690.584027777775</v>
      </c>
      <c r="F2349">
        <v>0.42</v>
      </c>
      <c r="G2349">
        <v>17841</v>
      </c>
      <c r="H2349" t="s">
        <v>10</v>
      </c>
    </row>
    <row r="2350" spans="1:8" x14ac:dyDescent="0.3">
      <c r="A2350">
        <v>554952</v>
      </c>
      <c r="B2350">
        <v>23228</v>
      </c>
      <c r="C2350" t="s">
        <v>5622</v>
      </c>
      <c r="D2350">
        <v>24</v>
      </c>
      <c r="E2350" s="1">
        <v>40690.616666666669</v>
      </c>
      <c r="F2350">
        <v>1.25</v>
      </c>
      <c r="G2350">
        <v>14227</v>
      </c>
      <c r="H2350" t="s">
        <v>10</v>
      </c>
    </row>
    <row r="2351" spans="1:8" x14ac:dyDescent="0.3">
      <c r="A2351">
        <v>554962</v>
      </c>
      <c r="B2351">
        <v>84691</v>
      </c>
      <c r="D2351">
        <v>2</v>
      </c>
      <c r="E2351" s="1">
        <v>40690.64166666667</v>
      </c>
      <c r="F2351">
        <v>0</v>
      </c>
      <c r="H2351" t="s">
        <v>10</v>
      </c>
    </row>
    <row r="2352" spans="1:8" x14ac:dyDescent="0.3">
      <c r="A2352">
        <v>554966</v>
      </c>
      <c r="B2352">
        <v>22106</v>
      </c>
      <c r="C2352" t="s">
        <v>2323</v>
      </c>
      <c r="D2352">
        <v>12</v>
      </c>
      <c r="E2352" s="1">
        <v>40690.678472222222</v>
      </c>
      <c r="F2352">
        <v>5.95</v>
      </c>
      <c r="G2352">
        <v>16034</v>
      </c>
      <c r="H2352" t="s">
        <v>10</v>
      </c>
    </row>
    <row r="2353" spans="1:8" x14ac:dyDescent="0.3">
      <c r="A2353">
        <v>554986</v>
      </c>
      <c r="B2353">
        <v>22515</v>
      </c>
      <c r="C2353" t="s">
        <v>929</v>
      </c>
      <c r="D2353">
        <v>4</v>
      </c>
      <c r="E2353" s="1">
        <v>40692.524305555555</v>
      </c>
      <c r="F2353">
        <v>2.1</v>
      </c>
      <c r="G2353">
        <v>14451</v>
      </c>
      <c r="H2353" t="s">
        <v>10</v>
      </c>
    </row>
    <row r="2354" spans="1:8" x14ac:dyDescent="0.3">
      <c r="A2354">
        <v>554988</v>
      </c>
      <c r="B2354" t="s">
        <v>2222</v>
      </c>
      <c r="C2354" t="s">
        <v>2223</v>
      </c>
      <c r="D2354">
        <v>1</v>
      </c>
      <c r="E2354" s="1">
        <v>40692.563888888886</v>
      </c>
      <c r="F2354">
        <v>2.95</v>
      </c>
      <c r="G2354">
        <v>15897</v>
      </c>
      <c r="H2354" t="s">
        <v>10</v>
      </c>
    </row>
    <row r="2355" spans="1:8" x14ac:dyDescent="0.3">
      <c r="A2355">
        <v>555025</v>
      </c>
      <c r="B2355">
        <v>23118</v>
      </c>
      <c r="C2355" t="s">
        <v>5361</v>
      </c>
      <c r="D2355">
        <v>2</v>
      </c>
      <c r="E2355" s="1">
        <v>40694.472916666666</v>
      </c>
      <c r="F2355">
        <v>7.5</v>
      </c>
      <c r="G2355">
        <v>17648</v>
      </c>
      <c r="H2355" t="s">
        <v>10</v>
      </c>
    </row>
    <row r="2356" spans="1:8" x14ac:dyDescent="0.3">
      <c r="A2356">
        <v>555094</v>
      </c>
      <c r="B2356">
        <v>23101</v>
      </c>
      <c r="C2356" t="s">
        <v>5410</v>
      </c>
      <c r="D2356">
        <v>12</v>
      </c>
      <c r="E2356" s="1">
        <v>40694.553472222222</v>
      </c>
      <c r="F2356">
        <v>0.83</v>
      </c>
      <c r="G2356">
        <v>13398</v>
      </c>
      <c r="H2356" t="s">
        <v>10</v>
      </c>
    </row>
    <row r="2357" spans="1:8" x14ac:dyDescent="0.3">
      <c r="A2357">
        <v>555111</v>
      </c>
      <c r="B2357">
        <v>23149</v>
      </c>
      <c r="C2357" t="s">
        <v>5241</v>
      </c>
      <c r="D2357">
        <v>12</v>
      </c>
      <c r="E2357" s="1">
        <v>40694.609027777777</v>
      </c>
      <c r="F2357">
        <v>2.4900000000000002</v>
      </c>
      <c r="G2357">
        <v>16434</v>
      </c>
      <c r="H2357" t="s">
        <v>10</v>
      </c>
    </row>
    <row r="2358" spans="1:8" x14ac:dyDescent="0.3">
      <c r="A2358">
        <v>555161</v>
      </c>
      <c r="B2358">
        <v>23281</v>
      </c>
      <c r="C2358" t="s">
        <v>5360</v>
      </c>
      <c r="D2358">
        <v>12</v>
      </c>
      <c r="E2358" s="1">
        <v>40695.393055555556</v>
      </c>
      <c r="F2358">
        <v>0.83</v>
      </c>
      <c r="G2358">
        <v>12423</v>
      </c>
      <c r="H2358" t="s">
        <v>2100</v>
      </c>
    </row>
    <row r="2359" spans="1:8" x14ac:dyDescent="0.3">
      <c r="A2359" t="s">
        <v>5665</v>
      </c>
      <c r="B2359">
        <v>85213</v>
      </c>
      <c r="C2359" t="s">
        <v>2675</v>
      </c>
      <c r="D2359">
        <v>-1</v>
      </c>
      <c r="E2359" s="1">
        <v>40695.486111111109</v>
      </c>
      <c r="F2359">
        <v>0.85</v>
      </c>
      <c r="G2359">
        <v>14606</v>
      </c>
      <c r="H2359" t="s">
        <v>10</v>
      </c>
    </row>
    <row r="2360" spans="1:8" x14ac:dyDescent="0.3">
      <c r="A2360">
        <v>555203</v>
      </c>
      <c r="B2360">
        <v>22912</v>
      </c>
      <c r="C2360" t="s">
        <v>36</v>
      </c>
      <c r="D2360">
        <v>6</v>
      </c>
      <c r="E2360" s="1">
        <v>40695.509027777778</v>
      </c>
      <c r="F2360">
        <v>4.95</v>
      </c>
      <c r="G2360">
        <v>17191</v>
      </c>
      <c r="H2360" t="s">
        <v>10</v>
      </c>
    </row>
    <row r="2361" spans="1:8" x14ac:dyDescent="0.3">
      <c r="A2361">
        <v>555257</v>
      </c>
      <c r="B2361" t="s">
        <v>3679</v>
      </c>
      <c r="C2361" t="s">
        <v>3680</v>
      </c>
      <c r="D2361">
        <v>2</v>
      </c>
      <c r="E2361" s="1">
        <v>40695.644444444442</v>
      </c>
      <c r="F2361">
        <v>1.65</v>
      </c>
      <c r="G2361">
        <v>17596</v>
      </c>
      <c r="H2361" t="s">
        <v>10</v>
      </c>
    </row>
    <row r="2362" spans="1:8" x14ac:dyDescent="0.3">
      <c r="A2362">
        <v>555330</v>
      </c>
      <c r="B2362" t="s">
        <v>3399</v>
      </c>
      <c r="C2362" t="s">
        <v>5703</v>
      </c>
      <c r="D2362">
        <v>-125</v>
      </c>
      <c r="E2362" s="1">
        <v>40696.46597222222</v>
      </c>
      <c r="F2362">
        <v>0</v>
      </c>
      <c r="H2362" t="s">
        <v>10</v>
      </c>
    </row>
    <row r="2363" spans="1:8" x14ac:dyDescent="0.3">
      <c r="A2363">
        <v>555333</v>
      </c>
      <c r="B2363" t="s">
        <v>5704</v>
      </c>
      <c r="C2363" t="s">
        <v>5703</v>
      </c>
      <c r="D2363">
        <v>-96</v>
      </c>
      <c r="E2363" s="1">
        <v>40696.466666666667</v>
      </c>
      <c r="F2363">
        <v>0</v>
      </c>
      <c r="H2363" t="s">
        <v>10</v>
      </c>
    </row>
    <row r="2364" spans="1:8" x14ac:dyDescent="0.3">
      <c r="A2364">
        <v>555334</v>
      </c>
      <c r="B2364" t="s">
        <v>4064</v>
      </c>
      <c r="C2364" t="s">
        <v>5703</v>
      </c>
      <c r="D2364">
        <v>-96</v>
      </c>
      <c r="E2364" s="1">
        <v>40696.466666666667</v>
      </c>
      <c r="F2364">
        <v>0</v>
      </c>
      <c r="H2364" t="s">
        <v>10</v>
      </c>
    </row>
    <row r="2365" spans="1:8" x14ac:dyDescent="0.3">
      <c r="A2365">
        <v>555335</v>
      </c>
      <c r="B2365" t="s">
        <v>5505</v>
      </c>
      <c r="D2365">
        <v>-96</v>
      </c>
      <c r="E2365" s="1">
        <v>40696.467361111114</v>
      </c>
      <c r="F2365">
        <v>0</v>
      </c>
      <c r="H2365" t="s">
        <v>10</v>
      </c>
    </row>
    <row r="2366" spans="1:8" x14ac:dyDescent="0.3">
      <c r="A2366">
        <v>555351</v>
      </c>
      <c r="B2366">
        <v>23275</v>
      </c>
      <c r="C2366" t="s">
        <v>5713</v>
      </c>
      <c r="D2366">
        <v>48</v>
      </c>
      <c r="E2366" s="1">
        <v>40696.525694444441</v>
      </c>
      <c r="F2366">
        <v>1.25</v>
      </c>
      <c r="G2366">
        <v>13408</v>
      </c>
      <c r="H2366" t="s">
        <v>10</v>
      </c>
    </row>
    <row r="2367" spans="1:8" x14ac:dyDescent="0.3">
      <c r="A2367">
        <v>555392</v>
      </c>
      <c r="B2367">
        <v>23226</v>
      </c>
      <c r="C2367" t="s">
        <v>5660</v>
      </c>
      <c r="D2367">
        <v>24</v>
      </c>
      <c r="E2367" s="1">
        <v>40696.707638888889</v>
      </c>
      <c r="F2367">
        <v>1.25</v>
      </c>
      <c r="G2367">
        <v>14221</v>
      </c>
      <c r="H2367" t="s">
        <v>10</v>
      </c>
    </row>
    <row r="2368" spans="1:8" x14ac:dyDescent="0.3">
      <c r="A2368">
        <v>555394</v>
      </c>
      <c r="B2368">
        <v>21291</v>
      </c>
      <c r="C2368" t="s">
        <v>2318</v>
      </c>
      <c r="D2368">
        <v>32</v>
      </c>
      <c r="E2368" s="1">
        <v>40696.710416666669</v>
      </c>
      <c r="F2368">
        <v>0.85</v>
      </c>
      <c r="G2368">
        <v>12971</v>
      </c>
      <c r="H2368" t="s">
        <v>10</v>
      </c>
    </row>
    <row r="2369" spans="1:8" x14ac:dyDescent="0.3">
      <c r="A2369">
        <v>555397</v>
      </c>
      <c r="B2369" t="s">
        <v>1043</v>
      </c>
      <c r="C2369" t="s">
        <v>1044</v>
      </c>
      <c r="D2369">
        <v>1</v>
      </c>
      <c r="E2369" s="1">
        <v>40696.726388888892</v>
      </c>
      <c r="F2369">
        <v>4.1500000000000004</v>
      </c>
      <c r="H2369" t="s">
        <v>10</v>
      </c>
    </row>
    <row r="2370" spans="1:8" x14ac:dyDescent="0.3">
      <c r="A2370" t="s">
        <v>5730</v>
      </c>
      <c r="B2370">
        <v>90147</v>
      </c>
      <c r="C2370" t="s">
        <v>2929</v>
      </c>
      <c r="D2370">
        <v>-2</v>
      </c>
      <c r="E2370" s="1">
        <v>40696.769444444442</v>
      </c>
      <c r="F2370">
        <v>9.9499999999999993</v>
      </c>
      <c r="G2370">
        <v>17231</v>
      </c>
      <c r="H2370" t="s">
        <v>10</v>
      </c>
    </row>
    <row r="2371" spans="1:8" x14ac:dyDescent="0.3">
      <c r="A2371">
        <v>555518</v>
      </c>
      <c r="B2371">
        <v>21576</v>
      </c>
      <c r="C2371" t="s">
        <v>842</v>
      </c>
      <c r="D2371">
        <v>6</v>
      </c>
      <c r="E2371" s="1">
        <v>40699.456944444442</v>
      </c>
      <c r="F2371">
        <v>2.25</v>
      </c>
      <c r="G2371">
        <v>14891</v>
      </c>
      <c r="H2371" t="s">
        <v>10</v>
      </c>
    </row>
    <row r="2372" spans="1:8" x14ac:dyDescent="0.3">
      <c r="A2372">
        <v>555542</v>
      </c>
      <c r="B2372">
        <v>21675</v>
      </c>
      <c r="C2372" t="s">
        <v>1977</v>
      </c>
      <c r="D2372">
        <v>12</v>
      </c>
      <c r="E2372" s="1">
        <v>40699.535416666666</v>
      </c>
      <c r="F2372">
        <v>0.85</v>
      </c>
      <c r="G2372">
        <v>15108</v>
      </c>
      <c r="H2372" t="s">
        <v>5156</v>
      </c>
    </row>
    <row r="2373" spans="1:8" x14ac:dyDescent="0.3">
      <c r="A2373">
        <v>555569</v>
      </c>
      <c r="B2373">
        <v>21084</v>
      </c>
      <c r="C2373" t="s">
        <v>3636</v>
      </c>
      <c r="D2373">
        <v>24</v>
      </c>
      <c r="E2373" s="1">
        <v>40699.645138888889</v>
      </c>
      <c r="F2373">
        <v>0.19</v>
      </c>
      <c r="G2373">
        <v>12727</v>
      </c>
      <c r="H2373" t="s">
        <v>40</v>
      </c>
    </row>
    <row r="2374" spans="1:8" x14ac:dyDescent="0.3">
      <c r="A2374">
        <v>555582</v>
      </c>
      <c r="B2374">
        <v>23048</v>
      </c>
      <c r="C2374" t="s">
        <v>5204</v>
      </c>
      <c r="D2374">
        <v>4</v>
      </c>
      <c r="E2374" s="1">
        <v>40700.375694444447</v>
      </c>
      <c r="F2374">
        <v>4.1500000000000004</v>
      </c>
      <c r="G2374">
        <v>14312</v>
      </c>
      <c r="H2374" t="s">
        <v>10</v>
      </c>
    </row>
    <row r="2375" spans="1:8" x14ac:dyDescent="0.3">
      <c r="A2375">
        <v>555583</v>
      </c>
      <c r="B2375">
        <v>22997</v>
      </c>
      <c r="C2375" t="s">
        <v>4270</v>
      </c>
      <c r="D2375">
        <v>24</v>
      </c>
      <c r="E2375" s="1">
        <v>40700.377083333333</v>
      </c>
      <c r="F2375">
        <v>0.42</v>
      </c>
      <c r="G2375">
        <v>13534</v>
      </c>
      <c r="H2375" t="s">
        <v>10</v>
      </c>
    </row>
    <row r="2376" spans="1:8" x14ac:dyDescent="0.3">
      <c r="A2376">
        <v>555603</v>
      </c>
      <c r="B2376">
        <v>75172</v>
      </c>
      <c r="C2376" t="s">
        <v>4128</v>
      </c>
      <c r="D2376">
        <v>12</v>
      </c>
      <c r="E2376" s="1">
        <v>40700.48333333333</v>
      </c>
      <c r="F2376">
        <v>0.79</v>
      </c>
      <c r="G2376">
        <v>16209</v>
      </c>
      <c r="H2376" t="s">
        <v>10</v>
      </c>
    </row>
    <row r="2377" spans="1:8" x14ac:dyDescent="0.3">
      <c r="A2377">
        <v>555630</v>
      </c>
      <c r="B2377">
        <v>20984</v>
      </c>
      <c r="C2377" t="s">
        <v>1666</v>
      </c>
      <c r="D2377">
        <v>24</v>
      </c>
      <c r="E2377" s="1">
        <v>40700.50277777778</v>
      </c>
      <c r="F2377">
        <v>0.28999999999999998</v>
      </c>
      <c r="G2377">
        <v>14732</v>
      </c>
      <c r="H2377" t="s">
        <v>10</v>
      </c>
    </row>
    <row r="2378" spans="1:8" x14ac:dyDescent="0.3">
      <c r="A2378" t="s">
        <v>5762</v>
      </c>
      <c r="B2378">
        <v>23094</v>
      </c>
      <c r="C2378" t="s">
        <v>5375</v>
      </c>
      <c r="D2378">
        <v>-1</v>
      </c>
      <c r="E2378" s="1">
        <v>40700.701388888891</v>
      </c>
      <c r="F2378">
        <v>12.5</v>
      </c>
      <c r="G2378">
        <v>13552</v>
      </c>
      <c r="H2378" t="s">
        <v>10</v>
      </c>
    </row>
    <row r="2379" spans="1:8" x14ac:dyDescent="0.3">
      <c r="A2379">
        <v>555822</v>
      </c>
      <c r="B2379" t="s">
        <v>2622</v>
      </c>
      <c r="D2379">
        <v>-13</v>
      </c>
      <c r="E2379" s="1">
        <v>40701.50277777778</v>
      </c>
      <c r="F2379">
        <v>0</v>
      </c>
      <c r="H2379" t="s">
        <v>10</v>
      </c>
    </row>
    <row r="2380" spans="1:8" x14ac:dyDescent="0.3">
      <c r="A2380">
        <v>555823</v>
      </c>
      <c r="B2380" t="s">
        <v>1822</v>
      </c>
      <c r="D2380">
        <v>-52</v>
      </c>
      <c r="E2380" s="1">
        <v>40701.504166666666</v>
      </c>
      <c r="F2380">
        <v>0</v>
      </c>
      <c r="H2380" t="s">
        <v>10</v>
      </c>
    </row>
    <row r="2381" spans="1:8" x14ac:dyDescent="0.3">
      <c r="A2381">
        <v>555849</v>
      </c>
      <c r="B2381">
        <v>20996</v>
      </c>
      <c r="C2381" t="s">
        <v>1128</v>
      </c>
      <c r="D2381">
        <v>24</v>
      </c>
      <c r="E2381" s="1">
        <v>40701.564583333333</v>
      </c>
      <c r="F2381">
        <v>0.19</v>
      </c>
      <c r="G2381">
        <v>13266</v>
      </c>
      <c r="H2381" t="s">
        <v>10</v>
      </c>
    </row>
    <row r="2382" spans="1:8" x14ac:dyDescent="0.3">
      <c r="A2382">
        <v>555854</v>
      </c>
      <c r="B2382">
        <v>21187</v>
      </c>
      <c r="C2382" t="s">
        <v>2199</v>
      </c>
      <c r="D2382">
        <v>3</v>
      </c>
      <c r="E2382" s="1">
        <v>40701.574305555558</v>
      </c>
      <c r="F2382">
        <v>1.65</v>
      </c>
      <c r="G2382">
        <v>12748</v>
      </c>
      <c r="H2382" t="s">
        <v>10</v>
      </c>
    </row>
    <row r="2383" spans="1:8" x14ac:dyDescent="0.3">
      <c r="A2383">
        <v>555857</v>
      </c>
      <c r="B2383">
        <v>23307</v>
      </c>
      <c r="C2383" t="s">
        <v>5735</v>
      </c>
      <c r="D2383">
        <v>5</v>
      </c>
      <c r="E2383" s="1">
        <v>40701.585416666669</v>
      </c>
      <c r="F2383">
        <v>0.55000000000000004</v>
      </c>
      <c r="G2383">
        <v>16393</v>
      </c>
      <c r="H2383" t="s">
        <v>10</v>
      </c>
    </row>
    <row r="2384" spans="1:8" x14ac:dyDescent="0.3">
      <c r="A2384">
        <v>555866</v>
      </c>
      <c r="B2384">
        <v>22211</v>
      </c>
      <c r="C2384" t="s">
        <v>2606</v>
      </c>
      <c r="D2384">
        <v>12</v>
      </c>
      <c r="E2384" s="1">
        <v>40701.609722222223</v>
      </c>
      <c r="F2384">
        <v>0.83</v>
      </c>
      <c r="G2384">
        <v>16841</v>
      </c>
      <c r="H2384" t="s">
        <v>10</v>
      </c>
    </row>
    <row r="2385" spans="1:8" x14ac:dyDescent="0.3">
      <c r="A2385">
        <v>555872</v>
      </c>
      <c r="B2385" t="s">
        <v>4065</v>
      </c>
      <c r="C2385" t="s">
        <v>4066</v>
      </c>
      <c r="D2385">
        <v>24</v>
      </c>
      <c r="E2385" s="1">
        <v>40701.62777777778</v>
      </c>
      <c r="F2385">
        <v>0.08</v>
      </c>
      <c r="G2385">
        <v>13395</v>
      </c>
      <c r="H2385" t="s">
        <v>10</v>
      </c>
    </row>
    <row r="2386" spans="1:8" x14ac:dyDescent="0.3">
      <c r="A2386">
        <v>555937</v>
      </c>
      <c r="B2386">
        <v>23308</v>
      </c>
      <c r="C2386" t="s">
        <v>5742</v>
      </c>
      <c r="D2386">
        <v>24</v>
      </c>
      <c r="E2386" s="1">
        <v>40702.402083333334</v>
      </c>
      <c r="F2386">
        <v>0.55000000000000004</v>
      </c>
      <c r="G2386">
        <v>12683</v>
      </c>
      <c r="H2386" t="s">
        <v>40</v>
      </c>
    </row>
    <row r="2387" spans="1:8" x14ac:dyDescent="0.3">
      <c r="A2387">
        <v>556022</v>
      </c>
      <c r="B2387">
        <v>23245</v>
      </c>
      <c r="C2387" t="s">
        <v>5790</v>
      </c>
      <c r="D2387">
        <v>4</v>
      </c>
      <c r="E2387" s="1">
        <v>40702.50277777778</v>
      </c>
      <c r="F2387">
        <v>4.95</v>
      </c>
      <c r="G2387">
        <v>12921</v>
      </c>
      <c r="H2387" t="s">
        <v>10</v>
      </c>
    </row>
    <row r="2388" spans="1:8" x14ac:dyDescent="0.3">
      <c r="A2388">
        <v>556043</v>
      </c>
      <c r="B2388">
        <v>22071</v>
      </c>
      <c r="C2388" t="s">
        <v>884</v>
      </c>
      <c r="D2388">
        <v>2</v>
      </c>
      <c r="E2388" s="1">
        <v>40702.53402777778</v>
      </c>
      <c r="F2388">
        <v>3.75</v>
      </c>
      <c r="G2388">
        <v>14078</v>
      </c>
      <c r="H2388" t="s">
        <v>10</v>
      </c>
    </row>
    <row r="2389" spans="1:8" x14ac:dyDescent="0.3">
      <c r="A2389">
        <v>556054</v>
      </c>
      <c r="B2389">
        <v>21391</v>
      </c>
      <c r="C2389" t="s">
        <v>2382</v>
      </c>
      <c r="D2389">
        <v>12</v>
      </c>
      <c r="E2389" s="1">
        <v>40702.55972222222</v>
      </c>
      <c r="F2389">
        <v>0.75</v>
      </c>
      <c r="G2389">
        <v>14561</v>
      </c>
      <c r="H2389" t="s">
        <v>10</v>
      </c>
    </row>
    <row r="2390" spans="1:8" x14ac:dyDescent="0.3">
      <c r="A2390">
        <v>556061</v>
      </c>
      <c r="B2390">
        <v>20906</v>
      </c>
      <c r="D2390">
        <v>-21</v>
      </c>
      <c r="E2390" s="1">
        <v>40702.586111111108</v>
      </c>
      <c r="F2390">
        <v>0</v>
      </c>
      <c r="H2390" t="s">
        <v>10</v>
      </c>
    </row>
    <row r="2391" spans="1:8" x14ac:dyDescent="0.3">
      <c r="A2391">
        <v>556065</v>
      </c>
      <c r="B2391" t="s">
        <v>3750</v>
      </c>
      <c r="C2391" t="s">
        <v>3751</v>
      </c>
      <c r="D2391">
        <v>6</v>
      </c>
      <c r="E2391" s="1">
        <v>40702.603472222225</v>
      </c>
      <c r="F2391">
        <v>1.95</v>
      </c>
      <c r="G2391">
        <v>14829</v>
      </c>
      <c r="H2391" t="s">
        <v>10</v>
      </c>
    </row>
    <row r="2392" spans="1:8" x14ac:dyDescent="0.3">
      <c r="A2392">
        <v>556074</v>
      </c>
      <c r="B2392">
        <v>22519</v>
      </c>
      <c r="D2392">
        <v>-19</v>
      </c>
      <c r="E2392" s="1">
        <v>40702.634722222225</v>
      </c>
      <c r="F2392">
        <v>0</v>
      </c>
      <c r="H2392" t="s">
        <v>10</v>
      </c>
    </row>
    <row r="2393" spans="1:8" x14ac:dyDescent="0.3">
      <c r="A2393">
        <v>556083</v>
      </c>
      <c r="B2393" t="s">
        <v>1872</v>
      </c>
      <c r="C2393" t="s">
        <v>1873</v>
      </c>
      <c r="D2393">
        <v>1</v>
      </c>
      <c r="E2393" s="1">
        <v>40702.640972222223</v>
      </c>
      <c r="F2393">
        <v>7.46</v>
      </c>
      <c r="H2393" t="s">
        <v>10</v>
      </c>
    </row>
    <row r="2394" spans="1:8" x14ac:dyDescent="0.3">
      <c r="A2394">
        <v>556087</v>
      </c>
      <c r="B2394">
        <v>20622</v>
      </c>
      <c r="C2394" t="s">
        <v>1112</v>
      </c>
      <c r="D2394">
        <v>1</v>
      </c>
      <c r="E2394" s="1">
        <v>40702.64166666667</v>
      </c>
      <c r="F2394">
        <v>4.13</v>
      </c>
      <c r="H2394" t="s">
        <v>10</v>
      </c>
    </row>
    <row r="2395" spans="1:8" x14ac:dyDescent="0.3">
      <c r="A2395">
        <v>556099</v>
      </c>
      <c r="B2395">
        <v>23237</v>
      </c>
      <c r="C2395" t="s">
        <v>5800</v>
      </c>
      <c r="D2395">
        <v>1</v>
      </c>
      <c r="E2395" s="1">
        <v>40702.651388888888</v>
      </c>
      <c r="F2395">
        <v>3.75</v>
      </c>
      <c r="G2395">
        <v>13162</v>
      </c>
      <c r="H2395" t="s">
        <v>10</v>
      </c>
    </row>
    <row r="2396" spans="1:8" x14ac:dyDescent="0.3">
      <c r="A2396">
        <v>556124</v>
      </c>
      <c r="B2396" t="s">
        <v>2477</v>
      </c>
      <c r="D2396">
        <v>-4</v>
      </c>
      <c r="E2396" s="1">
        <v>40703.426388888889</v>
      </c>
      <c r="F2396">
        <v>0</v>
      </c>
      <c r="H2396" t="s">
        <v>10</v>
      </c>
    </row>
    <row r="2397" spans="1:8" x14ac:dyDescent="0.3">
      <c r="A2397">
        <v>556128</v>
      </c>
      <c r="B2397">
        <v>23243</v>
      </c>
      <c r="C2397" t="s">
        <v>5785</v>
      </c>
      <c r="D2397">
        <v>24</v>
      </c>
      <c r="E2397" s="1">
        <v>40703.438194444447</v>
      </c>
      <c r="F2397">
        <v>4.1500000000000004</v>
      </c>
      <c r="G2397">
        <v>13038</v>
      </c>
      <c r="H2397" t="s">
        <v>10</v>
      </c>
    </row>
    <row r="2398" spans="1:8" x14ac:dyDescent="0.3">
      <c r="A2398">
        <v>556185</v>
      </c>
      <c r="B2398">
        <v>23306</v>
      </c>
      <c r="C2398" t="s">
        <v>5739</v>
      </c>
      <c r="D2398">
        <v>12</v>
      </c>
      <c r="E2398" s="1">
        <v>40703.486111111109</v>
      </c>
      <c r="F2398">
        <v>1.45</v>
      </c>
      <c r="G2398">
        <v>16592</v>
      </c>
      <c r="H2398" t="s">
        <v>10</v>
      </c>
    </row>
    <row r="2399" spans="1:8" x14ac:dyDescent="0.3">
      <c r="A2399">
        <v>556196</v>
      </c>
      <c r="B2399">
        <v>23236</v>
      </c>
      <c r="C2399" t="s">
        <v>5808</v>
      </c>
      <c r="D2399">
        <v>6</v>
      </c>
      <c r="E2399" s="1">
        <v>40703.518750000003</v>
      </c>
      <c r="F2399">
        <v>2.89</v>
      </c>
      <c r="G2399">
        <v>18065</v>
      </c>
      <c r="H2399" t="s">
        <v>10</v>
      </c>
    </row>
    <row r="2400" spans="1:8" x14ac:dyDescent="0.3">
      <c r="A2400">
        <v>556234</v>
      </c>
      <c r="B2400">
        <v>90116</v>
      </c>
      <c r="C2400" t="s">
        <v>1047</v>
      </c>
      <c r="D2400">
        <v>2</v>
      </c>
      <c r="E2400" s="1">
        <v>40703.643750000003</v>
      </c>
      <c r="F2400">
        <v>1.69</v>
      </c>
      <c r="G2400">
        <v>17961</v>
      </c>
      <c r="H2400" t="s">
        <v>10</v>
      </c>
    </row>
    <row r="2401" spans="1:8" x14ac:dyDescent="0.3">
      <c r="A2401">
        <v>556238</v>
      </c>
      <c r="B2401">
        <v>23253</v>
      </c>
      <c r="C2401" t="s">
        <v>5057</v>
      </c>
      <c r="D2401">
        <v>8</v>
      </c>
      <c r="E2401" s="1">
        <v>40703.649305555555</v>
      </c>
      <c r="F2401">
        <v>15.95</v>
      </c>
      <c r="G2401">
        <v>13397</v>
      </c>
      <c r="H2401" t="s">
        <v>10</v>
      </c>
    </row>
    <row r="2402" spans="1:8" x14ac:dyDescent="0.3">
      <c r="A2402">
        <v>556249</v>
      </c>
      <c r="B2402">
        <v>23041</v>
      </c>
      <c r="C2402" t="s">
        <v>5293</v>
      </c>
      <c r="D2402">
        <v>6</v>
      </c>
      <c r="E2402" s="1">
        <v>40703.69027777778</v>
      </c>
      <c r="F2402">
        <v>4.1500000000000004</v>
      </c>
      <c r="G2402">
        <v>15681</v>
      </c>
      <c r="H2402" t="s">
        <v>10</v>
      </c>
    </row>
    <row r="2403" spans="1:8" x14ac:dyDescent="0.3">
      <c r="A2403">
        <v>556257</v>
      </c>
      <c r="B2403" t="s">
        <v>3513</v>
      </c>
      <c r="C2403" t="s">
        <v>3514</v>
      </c>
      <c r="D2403">
        <v>1</v>
      </c>
      <c r="E2403" s="1">
        <v>40703.740972222222</v>
      </c>
      <c r="F2403">
        <v>5.95</v>
      </c>
      <c r="G2403">
        <v>17576</v>
      </c>
      <c r="H2403" t="s">
        <v>10</v>
      </c>
    </row>
    <row r="2404" spans="1:8" x14ac:dyDescent="0.3">
      <c r="A2404">
        <v>556261</v>
      </c>
      <c r="B2404" t="s">
        <v>2475</v>
      </c>
      <c r="C2404" t="s">
        <v>5810</v>
      </c>
      <c r="D2404">
        <v>-6</v>
      </c>
      <c r="E2404" s="1">
        <v>40703.752083333333</v>
      </c>
      <c r="F2404">
        <v>0</v>
      </c>
      <c r="H2404" t="s">
        <v>10</v>
      </c>
    </row>
    <row r="2405" spans="1:8" x14ac:dyDescent="0.3">
      <c r="A2405" t="s">
        <v>5818</v>
      </c>
      <c r="B2405">
        <v>20794</v>
      </c>
      <c r="C2405" t="s">
        <v>2697</v>
      </c>
      <c r="D2405">
        <v>-8</v>
      </c>
      <c r="E2405" s="1">
        <v>40703.816666666666</v>
      </c>
      <c r="F2405">
        <v>2.5499999999999998</v>
      </c>
      <c r="G2405">
        <v>13456</v>
      </c>
      <c r="H2405" t="s">
        <v>10</v>
      </c>
    </row>
    <row r="2406" spans="1:8" x14ac:dyDescent="0.3">
      <c r="A2406" t="s">
        <v>5819</v>
      </c>
      <c r="B2406">
        <v>21520</v>
      </c>
      <c r="C2406" t="s">
        <v>770</v>
      </c>
      <c r="D2406">
        <v>-2</v>
      </c>
      <c r="E2406" s="1">
        <v>40703.817361111112</v>
      </c>
      <c r="F2406">
        <v>0.42</v>
      </c>
      <c r="G2406">
        <v>14232</v>
      </c>
      <c r="H2406" t="s">
        <v>10</v>
      </c>
    </row>
    <row r="2407" spans="1:8" x14ac:dyDescent="0.3">
      <c r="A2407">
        <v>556286</v>
      </c>
      <c r="B2407">
        <v>16052</v>
      </c>
      <c r="D2407">
        <v>-16</v>
      </c>
      <c r="E2407" s="1">
        <v>40704.390277777777</v>
      </c>
      <c r="F2407">
        <v>0</v>
      </c>
      <c r="H2407" t="s">
        <v>10</v>
      </c>
    </row>
    <row r="2408" spans="1:8" x14ac:dyDescent="0.3">
      <c r="A2408">
        <v>556287</v>
      </c>
      <c r="B2408">
        <v>16043</v>
      </c>
      <c r="D2408">
        <v>-45</v>
      </c>
      <c r="E2408" s="1">
        <v>40704.390277777777</v>
      </c>
      <c r="F2408">
        <v>0</v>
      </c>
      <c r="H2408" t="s">
        <v>10</v>
      </c>
    </row>
    <row r="2409" spans="1:8" x14ac:dyDescent="0.3">
      <c r="A2409">
        <v>556289</v>
      </c>
      <c r="B2409">
        <v>20823</v>
      </c>
      <c r="D2409">
        <v>-102</v>
      </c>
      <c r="E2409" s="1">
        <v>40704.390972222223</v>
      </c>
      <c r="F2409">
        <v>0</v>
      </c>
      <c r="H2409" t="s">
        <v>10</v>
      </c>
    </row>
    <row r="2410" spans="1:8" x14ac:dyDescent="0.3">
      <c r="A2410">
        <v>556302</v>
      </c>
      <c r="B2410">
        <v>23211</v>
      </c>
      <c r="C2410" t="s">
        <v>5696</v>
      </c>
      <c r="D2410">
        <v>144</v>
      </c>
      <c r="E2410" s="1">
        <v>40704.433333333334</v>
      </c>
      <c r="F2410">
        <v>1.04</v>
      </c>
      <c r="G2410">
        <v>15267</v>
      </c>
      <c r="H2410" t="s">
        <v>10</v>
      </c>
    </row>
    <row r="2411" spans="1:8" x14ac:dyDescent="0.3">
      <c r="A2411">
        <v>556310</v>
      </c>
      <c r="B2411">
        <v>22944</v>
      </c>
      <c r="C2411" t="s">
        <v>5810</v>
      </c>
      <c r="D2411">
        <v>-42</v>
      </c>
      <c r="E2411" s="1">
        <v>40704.447222222225</v>
      </c>
      <c r="F2411">
        <v>0</v>
      </c>
      <c r="H2411" t="s">
        <v>10</v>
      </c>
    </row>
    <row r="2412" spans="1:8" x14ac:dyDescent="0.3">
      <c r="A2412">
        <v>556311</v>
      </c>
      <c r="B2412">
        <v>37471</v>
      </c>
      <c r="C2412" t="s">
        <v>5810</v>
      </c>
      <c r="D2412">
        <v>-12</v>
      </c>
      <c r="E2412" s="1">
        <v>40704.447916666664</v>
      </c>
      <c r="F2412">
        <v>0</v>
      </c>
      <c r="H2412" t="s">
        <v>10</v>
      </c>
    </row>
    <row r="2413" spans="1:8" x14ac:dyDescent="0.3">
      <c r="A2413">
        <v>556313</v>
      </c>
      <c r="B2413">
        <v>22923</v>
      </c>
      <c r="C2413" t="s">
        <v>5810</v>
      </c>
      <c r="D2413">
        <v>-12</v>
      </c>
      <c r="E2413" s="1">
        <v>40704.448611111111</v>
      </c>
      <c r="F2413">
        <v>0</v>
      </c>
      <c r="H2413" t="s">
        <v>10</v>
      </c>
    </row>
    <row r="2414" spans="1:8" x14ac:dyDescent="0.3">
      <c r="A2414">
        <v>556319</v>
      </c>
      <c r="B2414">
        <v>22945</v>
      </c>
      <c r="C2414" t="s">
        <v>5810</v>
      </c>
      <c r="D2414">
        <v>-618</v>
      </c>
      <c r="E2414" s="1">
        <v>40704.450694444444</v>
      </c>
      <c r="F2414">
        <v>0</v>
      </c>
      <c r="H2414" t="s">
        <v>10</v>
      </c>
    </row>
    <row r="2415" spans="1:8" x14ac:dyDescent="0.3">
      <c r="A2415">
        <v>556320</v>
      </c>
      <c r="B2415">
        <v>22922</v>
      </c>
      <c r="C2415" t="s">
        <v>5810</v>
      </c>
      <c r="D2415">
        <v>-42</v>
      </c>
      <c r="E2415" s="1">
        <v>40704.451388888891</v>
      </c>
      <c r="F2415">
        <v>0</v>
      </c>
      <c r="H2415" t="s">
        <v>10</v>
      </c>
    </row>
    <row r="2416" spans="1:8" x14ac:dyDescent="0.3">
      <c r="A2416">
        <v>556435</v>
      </c>
      <c r="B2416">
        <v>23227</v>
      </c>
      <c r="C2416" t="s">
        <v>5627</v>
      </c>
      <c r="D2416">
        <v>24</v>
      </c>
      <c r="E2416" s="1">
        <v>40704.588888888888</v>
      </c>
      <c r="F2416">
        <v>1.25</v>
      </c>
      <c r="G2416">
        <v>14895</v>
      </c>
      <c r="H2416" t="s">
        <v>10</v>
      </c>
    </row>
    <row r="2417" spans="1:8" x14ac:dyDescent="0.3">
      <c r="A2417">
        <v>556460</v>
      </c>
      <c r="B2417">
        <v>23240</v>
      </c>
      <c r="C2417" t="s">
        <v>5768</v>
      </c>
      <c r="D2417">
        <v>6</v>
      </c>
      <c r="E2417" s="1">
        <v>40706.413888888892</v>
      </c>
      <c r="F2417">
        <v>4.1500000000000004</v>
      </c>
      <c r="G2417">
        <v>14276</v>
      </c>
      <c r="H2417" t="s">
        <v>10</v>
      </c>
    </row>
    <row r="2418" spans="1:8" x14ac:dyDescent="0.3">
      <c r="A2418">
        <v>556478</v>
      </c>
      <c r="B2418">
        <v>23321</v>
      </c>
      <c r="C2418" t="s">
        <v>5807</v>
      </c>
      <c r="D2418">
        <v>3</v>
      </c>
      <c r="E2418" s="1">
        <v>40706.523611111108</v>
      </c>
      <c r="F2418">
        <v>1.69</v>
      </c>
      <c r="G2418">
        <v>13069</v>
      </c>
      <c r="H2418" t="s">
        <v>10</v>
      </c>
    </row>
    <row r="2419" spans="1:8" x14ac:dyDescent="0.3">
      <c r="A2419">
        <v>556489</v>
      </c>
      <c r="B2419">
        <v>23338</v>
      </c>
      <c r="C2419" t="s">
        <v>5849</v>
      </c>
      <c r="D2419">
        <v>1</v>
      </c>
      <c r="E2419" s="1">
        <v>40706.582638888889</v>
      </c>
      <c r="F2419">
        <v>2.08</v>
      </c>
      <c r="G2419">
        <v>14704</v>
      </c>
      <c r="H2419" t="s">
        <v>10</v>
      </c>
    </row>
    <row r="2420" spans="1:8" x14ac:dyDescent="0.3">
      <c r="A2420">
        <v>556491</v>
      </c>
      <c r="B2420">
        <v>23263</v>
      </c>
      <c r="C2420" t="s">
        <v>5720</v>
      </c>
      <c r="D2420">
        <v>3</v>
      </c>
      <c r="E2420" s="1">
        <v>40706.59375</v>
      </c>
      <c r="F2420">
        <v>1.25</v>
      </c>
      <c r="G2420">
        <v>16794</v>
      </c>
      <c r="H2420" t="s">
        <v>10</v>
      </c>
    </row>
    <row r="2421" spans="1:8" x14ac:dyDescent="0.3">
      <c r="A2421" t="s">
        <v>5854</v>
      </c>
      <c r="B2421">
        <v>20901</v>
      </c>
      <c r="C2421" t="s">
        <v>5784</v>
      </c>
      <c r="D2421">
        <v>-2</v>
      </c>
      <c r="E2421" s="1">
        <v>40707.453472222223</v>
      </c>
      <c r="F2421">
        <v>6.35</v>
      </c>
      <c r="G2421">
        <v>16794</v>
      </c>
      <c r="H2421" t="s">
        <v>10</v>
      </c>
    </row>
    <row r="2422" spans="1:8" x14ac:dyDescent="0.3">
      <c r="A2422">
        <v>556527</v>
      </c>
      <c r="B2422">
        <v>23238</v>
      </c>
      <c r="C2422" t="s">
        <v>5769</v>
      </c>
      <c r="D2422">
        <v>2</v>
      </c>
      <c r="E2422" s="1">
        <v>40707.481249999997</v>
      </c>
      <c r="F2422">
        <v>4.1500000000000004</v>
      </c>
      <c r="G2422">
        <v>16205</v>
      </c>
      <c r="H2422" t="s">
        <v>10</v>
      </c>
    </row>
    <row r="2423" spans="1:8" x14ac:dyDescent="0.3">
      <c r="A2423">
        <v>556536</v>
      </c>
      <c r="B2423">
        <v>23309</v>
      </c>
      <c r="C2423" t="s">
        <v>5726</v>
      </c>
      <c r="D2423">
        <v>2</v>
      </c>
      <c r="E2423" s="1">
        <v>40707.525000000001</v>
      </c>
      <c r="F2423">
        <v>0.55000000000000004</v>
      </c>
      <c r="G2423">
        <v>17795</v>
      </c>
      <c r="H2423" t="s">
        <v>10</v>
      </c>
    </row>
    <row r="2424" spans="1:8" x14ac:dyDescent="0.3">
      <c r="A2424">
        <v>556542</v>
      </c>
      <c r="B2424">
        <v>22375</v>
      </c>
      <c r="C2424" t="s">
        <v>913</v>
      </c>
      <c r="D2424">
        <v>1</v>
      </c>
      <c r="E2424" s="1">
        <v>40707.536111111112</v>
      </c>
      <c r="F2424">
        <v>4.25</v>
      </c>
      <c r="G2424">
        <v>14719</v>
      </c>
      <c r="H2424" t="s">
        <v>10</v>
      </c>
    </row>
    <row r="2425" spans="1:8" x14ac:dyDescent="0.3">
      <c r="A2425">
        <v>556625</v>
      </c>
      <c r="B2425">
        <v>22201</v>
      </c>
      <c r="C2425" t="s">
        <v>2827</v>
      </c>
      <c r="D2425">
        <v>1</v>
      </c>
      <c r="E2425" s="1">
        <v>40707.617361111108</v>
      </c>
      <c r="F2425">
        <v>4.25</v>
      </c>
      <c r="H2425" t="s">
        <v>10</v>
      </c>
    </row>
    <row r="2426" spans="1:8" x14ac:dyDescent="0.3">
      <c r="A2426">
        <v>556683</v>
      </c>
      <c r="B2426">
        <v>23188</v>
      </c>
      <c r="C2426" t="s">
        <v>5897</v>
      </c>
      <c r="D2426">
        <v>12</v>
      </c>
      <c r="E2426" s="1">
        <v>40708.404861111114</v>
      </c>
      <c r="F2426">
        <v>1.65</v>
      </c>
      <c r="G2426">
        <v>15358</v>
      </c>
      <c r="H2426" t="s">
        <v>10</v>
      </c>
    </row>
    <row r="2427" spans="1:8" x14ac:dyDescent="0.3">
      <c r="A2427">
        <v>556687</v>
      </c>
      <c r="B2427">
        <v>23003</v>
      </c>
      <c r="C2427" t="s">
        <v>5901</v>
      </c>
      <c r="D2427">
        <v>-9058</v>
      </c>
      <c r="E2427" s="1">
        <v>40708.441666666666</v>
      </c>
      <c r="F2427">
        <v>0</v>
      </c>
      <c r="H2427" t="s">
        <v>10</v>
      </c>
    </row>
    <row r="2428" spans="1:8" x14ac:dyDescent="0.3">
      <c r="A2428">
        <v>556722</v>
      </c>
      <c r="B2428">
        <v>23239</v>
      </c>
      <c r="C2428" t="s">
        <v>5792</v>
      </c>
      <c r="D2428">
        <v>6</v>
      </c>
      <c r="E2428" s="1">
        <v>40708.474305555559</v>
      </c>
      <c r="F2428">
        <v>4.1500000000000004</v>
      </c>
      <c r="G2428">
        <v>17428</v>
      </c>
      <c r="H2428" t="s">
        <v>10</v>
      </c>
    </row>
    <row r="2429" spans="1:8" x14ac:dyDescent="0.3">
      <c r="A2429">
        <v>556751</v>
      </c>
      <c r="B2429">
        <v>23229</v>
      </c>
      <c r="C2429" t="s">
        <v>5905</v>
      </c>
      <c r="D2429">
        <v>36</v>
      </c>
      <c r="E2429" s="1">
        <v>40708.506249999999</v>
      </c>
      <c r="F2429">
        <v>3.39</v>
      </c>
      <c r="G2429">
        <v>15251</v>
      </c>
      <c r="H2429" t="s">
        <v>10</v>
      </c>
    </row>
    <row r="2430" spans="1:8" x14ac:dyDescent="0.3">
      <c r="A2430">
        <v>556791</v>
      </c>
      <c r="B2430">
        <v>23032</v>
      </c>
      <c r="C2430" t="s">
        <v>5913</v>
      </c>
      <c r="D2430">
        <v>3</v>
      </c>
      <c r="E2430" s="1">
        <v>40708.57708333333</v>
      </c>
      <c r="F2430">
        <v>1.65</v>
      </c>
      <c r="G2430">
        <v>16928</v>
      </c>
      <c r="H2430" t="s">
        <v>10</v>
      </c>
    </row>
    <row r="2431" spans="1:8" x14ac:dyDescent="0.3">
      <c r="A2431">
        <v>556797</v>
      </c>
      <c r="B2431">
        <v>23012</v>
      </c>
      <c r="C2431" t="s">
        <v>5907</v>
      </c>
      <c r="D2431">
        <v>4</v>
      </c>
      <c r="E2431" s="1">
        <v>40708.617361111108</v>
      </c>
      <c r="F2431">
        <v>3.95</v>
      </c>
      <c r="G2431">
        <v>17101</v>
      </c>
      <c r="H2431" t="s">
        <v>10</v>
      </c>
    </row>
    <row r="2432" spans="1:8" x14ac:dyDescent="0.3">
      <c r="A2432">
        <v>556814</v>
      </c>
      <c r="B2432">
        <v>23092</v>
      </c>
      <c r="C2432" t="s">
        <v>5443</v>
      </c>
      <c r="D2432">
        <v>2</v>
      </c>
      <c r="E2432" s="1">
        <v>40709.356944444444</v>
      </c>
      <c r="F2432">
        <v>7.9</v>
      </c>
      <c r="G2432">
        <v>14852</v>
      </c>
      <c r="H2432" t="s">
        <v>10</v>
      </c>
    </row>
    <row r="2433" spans="1:8" x14ac:dyDescent="0.3">
      <c r="A2433">
        <v>556883</v>
      </c>
      <c r="B2433">
        <v>22939</v>
      </c>
      <c r="C2433" t="s">
        <v>2158</v>
      </c>
      <c r="D2433">
        <v>4</v>
      </c>
      <c r="E2433" s="1">
        <v>40709.51666666667</v>
      </c>
      <c r="F2433">
        <v>4.95</v>
      </c>
      <c r="G2433">
        <v>13343</v>
      </c>
      <c r="H2433" t="s">
        <v>10</v>
      </c>
    </row>
    <row r="2434" spans="1:8" x14ac:dyDescent="0.3">
      <c r="A2434">
        <v>556931</v>
      </c>
      <c r="B2434">
        <v>23022</v>
      </c>
      <c r="C2434" t="s">
        <v>5940</v>
      </c>
      <c r="D2434">
        <v>96</v>
      </c>
      <c r="E2434" s="1">
        <v>40709.649305555555</v>
      </c>
      <c r="F2434">
        <v>1.79</v>
      </c>
      <c r="G2434">
        <v>15864</v>
      </c>
      <c r="H2434" t="s">
        <v>10</v>
      </c>
    </row>
    <row r="2435" spans="1:8" x14ac:dyDescent="0.3">
      <c r="A2435">
        <v>556955</v>
      </c>
      <c r="B2435" t="s">
        <v>3580</v>
      </c>
      <c r="C2435" t="s">
        <v>5942</v>
      </c>
      <c r="D2435">
        <v>10</v>
      </c>
      <c r="E2435" s="1">
        <v>40710.37777777778</v>
      </c>
      <c r="F2435">
        <v>0</v>
      </c>
      <c r="H2435" t="s">
        <v>10</v>
      </c>
    </row>
    <row r="2436" spans="1:8" x14ac:dyDescent="0.3">
      <c r="A2436">
        <v>556969</v>
      </c>
      <c r="B2436">
        <v>84629</v>
      </c>
      <c r="C2436" t="s">
        <v>5223</v>
      </c>
      <c r="D2436">
        <v>1</v>
      </c>
      <c r="E2436" s="1">
        <v>40710.424305555556</v>
      </c>
      <c r="F2436">
        <v>21.95</v>
      </c>
      <c r="G2436">
        <v>16257</v>
      </c>
      <c r="H2436" t="s">
        <v>10</v>
      </c>
    </row>
    <row r="2437" spans="1:8" x14ac:dyDescent="0.3">
      <c r="A2437">
        <v>557028</v>
      </c>
      <c r="B2437" t="s">
        <v>3575</v>
      </c>
      <c r="D2437">
        <v>-4</v>
      </c>
      <c r="E2437" s="1">
        <v>40710.559027777781</v>
      </c>
      <c r="F2437">
        <v>0</v>
      </c>
      <c r="H2437" t="s">
        <v>10</v>
      </c>
    </row>
    <row r="2438" spans="1:8" x14ac:dyDescent="0.3">
      <c r="A2438">
        <v>557039</v>
      </c>
      <c r="B2438">
        <v>23031</v>
      </c>
      <c r="C2438" t="s">
        <v>5915</v>
      </c>
      <c r="D2438">
        <v>18</v>
      </c>
      <c r="E2438" s="1">
        <v>40710.581250000003</v>
      </c>
      <c r="F2438">
        <v>1.65</v>
      </c>
      <c r="G2438">
        <v>16814</v>
      </c>
      <c r="H2438" t="s">
        <v>10</v>
      </c>
    </row>
    <row r="2439" spans="1:8" x14ac:dyDescent="0.3">
      <c r="A2439">
        <v>557066</v>
      </c>
      <c r="B2439">
        <v>23322</v>
      </c>
      <c r="C2439" t="s">
        <v>5846</v>
      </c>
      <c r="D2439">
        <v>6</v>
      </c>
      <c r="E2439" s="1">
        <v>40710.631944444445</v>
      </c>
      <c r="F2439">
        <v>2.95</v>
      </c>
      <c r="G2439">
        <v>17463</v>
      </c>
      <c r="H2439" t="s">
        <v>10</v>
      </c>
    </row>
    <row r="2440" spans="1:8" x14ac:dyDescent="0.3">
      <c r="A2440">
        <v>557089</v>
      </c>
      <c r="B2440">
        <v>21367</v>
      </c>
      <c r="C2440" t="s">
        <v>602</v>
      </c>
      <c r="D2440">
        <v>12</v>
      </c>
      <c r="E2440" s="1">
        <v>40710.65</v>
      </c>
      <c r="F2440">
        <v>0.75</v>
      </c>
      <c r="G2440">
        <v>13576</v>
      </c>
      <c r="H2440" t="s">
        <v>10</v>
      </c>
    </row>
    <row r="2441" spans="1:8" x14ac:dyDescent="0.3">
      <c r="A2441">
        <v>557108</v>
      </c>
      <c r="B2441">
        <v>23113</v>
      </c>
      <c r="C2441" t="s">
        <v>4854</v>
      </c>
      <c r="D2441">
        <v>-1440</v>
      </c>
      <c r="E2441" s="1">
        <v>40710.665277777778</v>
      </c>
      <c r="F2441">
        <v>0</v>
      </c>
      <c r="H2441" t="s">
        <v>10</v>
      </c>
    </row>
    <row r="2442" spans="1:8" x14ac:dyDescent="0.3">
      <c r="A2442">
        <v>557116</v>
      </c>
      <c r="B2442">
        <v>23016</v>
      </c>
      <c r="C2442" t="s">
        <v>5957</v>
      </c>
      <c r="D2442">
        <v>12</v>
      </c>
      <c r="E2442" s="1">
        <v>40710.706250000003</v>
      </c>
      <c r="F2442">
        <v>6.65</v>
      </c>
      <c r="G2442">
        <v>15219</v>
      </c>
      <c r="H2442" t="s">
        <v>10</v>
      </c>
    </row>
    <row r="2443" spans="1:8" x14ac:dyDescent="0.3">
      <c r="A2443">
        <v>557147</v>
      </c>
      <c r="B2443">
        <v>23244</v>
      </c>
      <c r="C2443" t="s">
        <v>5799</v>
      </c>
      <c r="D2443">
        <v>12</v>
      </c>
      <c r="E2443" s="1">
        <v>40711.45208333333</v>
      </c>
      <c r="F2443">
        <v>1.95</v>
      </c>
      <c r="G2443">
        <v>12408</v>
      </c>
      <c r="H2443" t="s">
        <v>2100</v>
      </c>
    </row>
    <row r="2444" spans="1:8" x14ac:dyDescent="0.3">
      <c r="A2444" t="s">
        <v>5965</v>
      </c>
      <c r="B2444">
        <v>85087</v>
      </c>
      <c r="C2444" t="s">
        <v>2537</v>
      </c>
      <c r="D2444">
        <v>-1</v>
      </c>
      <c r="E2444" s="1">
        <v>40711.465277777781</v>
      </c>
      <c r="F2444">
        <v>2.95</v>
      </c>
      <c r="G2444">
        <v>15238</v>
      </c>
      <c r="H2444" t="s">
        <v>10</v>
      </c>
    </row>
    <row r="2445" spans="1:8" x14ac:dyDescent="0.3">
      <c r="A2445">
        <v>557213</v>
      </c>
      <c r="B2445">
        <v>16259</v>
      </c>
      <c r="C2445" t="s">
        <v>4639</v>
      </c>
      <c r="D2445">
        <v>14</v>
      </c>
      <c r="E2445" s="1">
        <v>40711.511111111111</v>
      </c>
      <c r="F2445">
        <v>0.08</v>
      </c>
      <c r="G2445">
        <v>15021</v>
      </c>
      <c r="H2445" t="s">
        <v>10</v>
      </c>
    </row>
    <row r="2446" spans="1:8" x14ac:dyDescent="0.3">
      <c r="A2446">
        <v>557215</v>
      </c>
      <c r="B2446">
        <v>23120</v>
      </c>
      <c r="C2446" t="s">
        <v>5969</v>
      </c>
      <c r="D2446">
        <v>24</v>
      </c>
      <c r="E2446" s="1">
        <v>40711.515277777777</v>
      </c>
      <c r="F2446">
        <v>0.42</v>
      </c>
      <c r="G2446">
        <v>17677</v>
      </c>
      <c r="H2446" t="s">
        <v>10</v>
      </c>
    </row>
    <row r="2447" spans="1:8" x14ac:dyDescent="0.3">
      <c r="A2447">
        <v>557216</v>
      </c>
      <c r="B2447">
        <v>23241</v>
      </c>
      <c r="C2447" t="s">
        <v>5795</v>
      </c>
      <c r="D2447">
        <v>6</v>
      </c>
      <c r="E2447" s="1">
        <v>40711.515972222223</v>
      </c>
      <c r="F2447">
        <v>2.08</v>
      </c>
      <c r="G2447">
        <v>17677</v>
      </c>
      <c r="H2447" t="s">
        <v>10</v>
      </c>
    </row>
    <row r="2448" spans="1:8" x14ac:dyDescent="0.3">
      <c r="A2448">
        <v>557220</v>
      </c>
      <c r="B2448">
        <v>23122</v>
      </c>
      <c r="C2448" t="s">
        <v>5968</v>
      </c>
      <c r="D2448">
        <v>24</v>
      </c>
      <c r="E2448" s="1">
        <v>40711.527777777781</v>
      </c>
      <c r="F2448">
        <v>0.83</v>
      </c>
      <c r="G2448">
        <v>14776</v>
      </c>
      <c r="H2448" t="s">
        <v>10</v>
      </c>
    </row>
    <row r="2449" spans="1:8" x14ac:dyDescent="0.3">
      <c r="A2449">
        <v>557226</v>
      </c>
      <c r="B2449">
        <v>23121</v>
      </c>
      <c r="C2449" t="s">
        <v>5970</v>
      </c>
      <c r="D2449">
        <v>24</v>
      </c>
      <c r="E2449" s="1">
        <v>40711.568749999999</v>
      </c>
      <c r="F2449">
        <v>0.42</v>
      </c>
      <c r="G2449">
        <v>15805</v>
      </c>
      <c r="H2449" t="s">
        <v>10</v>
      </c>
    </row>
    <row r="2450" spans="1:8" x14ac:dyDescent="0.3">
      <c r="A2450">
        <v>557264</v>
      </c>
      <c r="B2450">
        <v>21984</v>
      </c>
      <c r="C2450" t="s">
        <v>217</v>
      </c>
      <c r="D2450">
        <v>24</v>
      </c>
      <c r="E2450" s="1">
        <v>40713.464583333334</v>
      </c>
      <c r="F2450">
        <v>0.28999999999999998</v>
      </c>
      <c r="G2450">
        <v>13618</v>
      </c>
      <c r="H2450" t="s">
        <v>10</v>
      </c>
    </row>
    <row r="2451" spans="1:8" x14ac:dyDescent="0.3">
      <c r="A2451">
        <v>557265</v>
      </c>
      <c r="B2451">
        <v>84358</v>
      </c>
      <c r="C2451" t="s">
        <v>2154</v>
      </c>
      <c r="D2451">
        <v>4</v>
      </c>
      <c r="E2451" s="1">
        <v>40713.465277777781</v>
      </c>
      <c r="F2451">
        <v>8.49</v>
      </c>
      <c r="G2451">
        <v>13097</v>
      </c>
      <c r="H2451" t="s">
        <v>10</v>
      </c>
    </row>
    <row r="2452" spans="1:8" x14ac:dyDescent="0.3">
      <c r="A2452">
        <v>557285</v>
      </c>
      <c r="B2452">
        <v>23252</v>
      </c>
      <c r="C2452" t="s">
        <v>5845</v>
      </c>
      <c r="D2452">
        <v>1</v>
      </c>
      <c r="E2452" s="1">
        <v>40713.521527777775</v>
      </c>
      <c r="F2452">
        <v>3.75</v>
      </c>
      <c r="G2452">
        <v>15046</v>
      </c>
      <c r="H2452" t="s">
        <v>10</v>
      </c>
    </row>
    <row r="2453" spans="1:8" x14ac:dyDescent="0.3">
      <c r="A2453">
        <v>557287</v>
      </c>
      <c r="B2453" t="s">
        <v>526</v>
      </c>
      <c r="C2453" t="s">
        <v>527</v>
      </c>
      <c r="D2453">
        <v>2</v>
      </c>
      <c r="E2453" s="1">
        <v>40713.532638888886</v>
      </c>
      <c r="F2453">
        <v>1.69</v>
      </c>
      <c r="G2453">
        <v>18109</v>
      </c>
      <c r="H2453" t="s">
        <v>10</v>
      </c>
    </row>
    <row r="2454" spans="1:8" x14ac:dyDescent="0.3">
      <c r="A2454">
        <v>557302</v>
      </c>
      <c r="B2454">
        <v>23251</v>
      </c>
      <c r="C2454" t="s">
        <v>5898</v>
      </c>
      <c r="D2454">
        <v>12</v>
      </c>
      <c r="E2454" s="1">
        <v>40713.59375</v>
      </c>
      <c r="F2454">
        <v>1.25</v>
      </c>
      <c r="G2454">
        <v>13102</v>
      </c>
      <c r="H2454" t="s">
        <v>10</v>
      </c>
    </row>
    <row r="2455" spans="1:8" x14ac:dyDescent="0.3">
      <c r="A2455">
        <v>557304</v>
      </c>
      <c r="B2455">
        <v>23056</v>
      </c>
      <c r="C2455" t="s">
        <v>5097</v>
      </c>
      <c r="D2455">
        <v>3</v>
      </c>
      <c r="E2455" s="1">
        <v>40713.611111111109</v>
      </c>
      <c r="F2455">
        <v>6.25</v>
      </c>
      <c r="G2455">
        <v>16326</v>
      </c>
      <c r="H2455" t="s">
        <v>10</v>
      </c>
    </row>
    <row r="2456" spans="1:8" x14ac:dyDescent="0.3">
      <c r="A2456">
        <v>557310</v>
      </c>
      <c r="B2456">
        <v>23014</v>
      </c>
      <c r="C2456" t="s">
        <v>5908</v>
      </c>
      <c r="D2456">
        <v>1</v>
      </c>
      <c r="E2456" s="1">
        <v>40713.647916666669</v>
      </c>
      <c r="F2456">
        <v>3.95</v>
      </c>
      <c r="G2456">
        <v>13240</v>
      </c>
      <c r="H2456" t="s">
        <v>10</v>
      </c>
    </row>
    <row r="2457" spans="1:8" x14ac:dyDescent="0.3">
      <c r="A2457">
        <v>557328</v>
      </c>
      <c r="B2457">
        <v>23290</v>
      </c>
      <c r="C2457" t="s">
        <v>5890</v>
      </c>
      <c r="D2457">
        <v>1</v>
      </c>
      <c r="E2457" s="1">
        <v>40714.411805555559</v>
      </c>
      <c r="F2457">
        <v>1.25</v>
      </c>
      <c r="G2457">
        <v>14646</v>
      </c>
      <c r="H2457" t="s">
        <v>316</v>
      </c>
    </row>
    <row r="2458" spans="1:8" x14ac:dyDescent="0.3">
      <c r="A2458">
        <v>557414</v>
      </c>
      <c r="B2458">
        <v>22608</v>
      </c>
      <c r="C2458" t="s">
        <v>2617</v>
      </c>
      <c r="D2458">
        <v>36</v>
      </c>
      <c r="E2458" s="1">
        <v>40714.487500000003</v>
      </c>
      <c r="F2458">
        <v>0.19</v>
      </c>
      <c r="G2458">
        <v>15840</v>
      </c>
      <c r="H2458" t="s">
        <v>10</v>
      </c>
    </row>
    <row r="2459" spans="1:8" x14ac:dyDescent="0.3">
      <c r="A2459">
        <v>557417</v>
      </c>
      <c r="B2459" t="s">
        <v>4368</v>
      </c>
      <c r="C2459" t="s">
        <v>5001</v>
      </c>
      <c r="D2459">
        <v>-324</v>
      </c>
      <c r="E2459" s="1">
        <v>40714.493750000001</v>
      </c>
      <c r="F2459">
        <v>0</v>
      </c>
      <c r="H2459" t="s">
        <v>10</v>
      </c>
    </row>
    <row r="2460" spans="1:8" x14ac:dyDescent="0.3">
      <c r="A2460">
        <v>557511</v>
      </c>
      <c r="B2460">
        <v>84865</v>
      </c>
      <c r="C2460" t="s">
        <v>2080</v>
      </c>
      <c r="D2460">
        <v>1</v>
      </c>
      <c r="E2460" s="1">
        <v>40714.685416666667</v>
      </c>
      <c r="F2460">
        <v>2.95</v>
      </c>
      <c r="H2460" t="s">
        <v>10</v>
      </c>
    </row>
    <row r="2461" spans="1:8" x14ac:dyDescent="0.3">
      <c r="A2461">
        <v>557517</v>
      </c>
      <c r="B2461">
        <v>23343</v>
      </c>
      <c r="C2461" t="s">
        <v>5856</v>
      </c>
      <c r="D2461">
        <v>100</v>
      </c>
      <c r="E2461" s="1">
        <v>40714.714583333334</v>
      </c>
      <c r="F2461">
        <v>1.79</v>
      </c>
      <c r="G2461">
        <v>15125</v>
      </c>
      <c r="H2461" t="s">
        <v>10</v>
      </c>
    </row>
    <row r="2462" spans="1:8" x14ac:dyDescent="0.3">
      <c r="A2462">
        <v>557518</v>
      </c>
      <c r="B2462" t="s">
        <v>4738</v>
      </c>
      <c r="C2462" t="s">
        <v>4739</v>
      </c>
      <c r="D2462">
        <v>6</v>
      </c>
      <c r="E2462" s="1">
        <v>40714.718055555553</v>
      </c>
      <c r="F2462">
        <v>0.12</v>
      </c>
      <c r="G2462">
        <v>15280</v>
      </c>
      <c r="H2462" t="s">
        <v>10</v>
      </c>
    </row>
    <row r="2463" spans="1:8" x14ac:dyDescent="0.3">
      <c r="A2463" t="s">
        <v>6003</v>
      </c>
      <c r="B2463">
        <v>84422</v>
      </c>
      <c r="C2463" t="s">
        <v>2531</v>
      </c>
      <c r="D2463">
        <v>-48</v>
      </c>
      <c r="E2463" s="1">
        <v>40714.722222222219</v>
      </c>
      <c r="F2463">
        <v>0.39</v>
      </c>
      <c r="G2463">
        <v>13694</v>
      </c>
      <c r="H2463" t="s">
        <v>10</v>
      </c>
    </row>
    <row r="2464" spans="1:8" x14ac:dyDescent="0.3">
      <c r="A2464">
        <v>557526</v>
      </c>
      <c r="B2464">
        <v>20846</v>
      </c>
      <c r="C2464" t="s">
        <v>1302</v>
      </c>
      <c r="D2464">
        <v>12</v>
      </c>
      <c r="E2464" s="1">
        <v>40715.395833333336</v>
      </c>
      <c r="F2464">
        <v>1.25</v>
      </c>
      <c r="G2464">
        <v>14397</v>
      </c>
      <c r="H2464" t="s">
        <v>10</v>
      </c>
    </row>
    <row r="2465" spans="1:8" x14ac:dyDescent="0.3">
      <c r="A2465">
        <v>557596</v>
      </c>
      <c r="B2465">
        <v>23114</v>
      </c>
      <c r="C2465" t="s">
        <v>4854</v>
      </c>
      <c r="D2465">
        <v>-1440</v>
      </c>
      <c r="E2465" s="1">
        <v>40715.481249999997</v>
      </c>
      <c r="F2465">
        <v>0</v>
      </c>
      <c r="H2465" t="s">
        <v>10</v>
      </c>
    </row>
    <row r="2466" spans="1:8" x14ac:dyDescent="0.3">
      <c r="A2466">
        <v>557597</v>
      </c>
      <c r="B2466">
        <v>23115</v>
      </c>
      <c r="C2466" t="s">
        <v>4854</v>
      </c>
      <c r="D2466">
        <v>-1440</v>
      </c>
      <c r="E2466" s="1">
        <v>40715.481249999997</v>
      </c>
      <c r="F2466">
        <v>0</v>
      </c>
      <c r="H2466" t="s">
        <v>10</v>
      </c>
    </row>
    <row r="2467" spans="1:8" x14ac:dyDescent="0.3">
      <c r="A2467">
        <v>557599</v>
      </c>
      <c r="B2467">
        <v>23116</v>
      </c>
      <c r="C2467" t="s">
        <v>4854</v>
      </c>
      <c r="D2467">
        <v>-1440</v>
      </c>
      <c r="E2467" s="1">
        <v>40715.481944444444</v>
      </c>
      <c r="F2467">
        <v>0</v>
      </c>
      <c r="H2467" t="s">
        <v>10</v>
      </c>
    </row>
    <row r="2468" spans="1:8" x14ac:dyDescent="0.3">
      <c r="A2468">
        <v>557600</v>
      </c>
      <c r="B2468">
        <v>23117</v>
      </c>
      <c r="C2468" t="s">
        <v>4854</v>
      </c>
      <c r="D2468">
        <v>-1440</v>
      </c>
      <c r="E2468" s="1">
        <v>40715.482638888891</v>
      </c>
      <c r="F2468">
        <v>0</v>
      </c>
      <c r="H2468" t="s">
        <v>10</v>
      </c>
    </row>
    <row r="2469" spans="1:8" x14ac:dyDescent="0.3">
      <c r="A2469">
        <v>557603</v>
      </c>
      <c r="B2469">
        <v>21243</v>
      </c>
      <c r="C2469" t="s">
        <v>416</v>
      </c>
      <c r="D2469">
        <v>8</v>
      </c>
      <c r="E2469" s="1">
        <v>40715.501388888886</v>
      </c>
      <c r="F2469">
        <v>1.69</v>
      </c>
      <c r="G2469">
        <v>16526</v>
      </c>
      <c r="H2469" t="s">
        <v>10</v>
      </c>
    </row>
    <row r="2470" spans="1:8" x14ac:dyDescent="0.3">
      <c r="A2470">
        <v>557625</v>
      </c>
      <c r="B2470">
        <v>16219</v>
      </c>
      <c r="C2470" t="s">
        <v>2611</v>
      </c>
      <c r="D2470">
        <v>48</v>
      </c>
      <c r="E2470" s="1">
        <v>40715.599305555559</v>
      </c>
      <c r="F2470">
        <v>0.06</v>
      </c>
      <c r="G2470">
        <v>15159</v>
      </c>
      <c r="H2470" t="s">
        <v>10</v>
      </c>
    </row>
    <row r="2471" spans="1:8" x14ac:dyDescent="0.3">
      <c r="A2471" t="s">
        <v>6009</v>
      </c>
      <c r="B2471">
        <v>23242</v>
      </c>
      <c r="C2471" t="s">
        <v>5796</v>
      </c>
      <c r="D2471">
        <v>-6</v>
      </c>
      <c r="E2471" s="1">
        <v>40715.619444444441</v>
      </c>
      <c r="F2471">
        <v>2.08</v>
      </c>
      <c r="G2471">
        <v>14776</v>
      </c>
      <c r="H2471" t="s">
        <v>10</v>
      </c>
    </row>
    <row r="2472" spans="1:8" x14ac:dyDescent="0.3">
      <c r="A2472" t="s">
        <v>6013</v>
      </c>
      <c r="B2472">
        <v>23286</v>
      </c>
      <c r="C2472" t="s">
        <v>5848</v>
      </c>
      <c r="D2472">
        <v>-1</v>
      </c>
      <c r="E2472" s="1">
        <v>40715.717361111114</v>
      </c>
      <c r="F2472">
        <v>0.85</v>
      </c>
      <c r="G2472">
        <v>17139</v>
      </c>
      <c r="H2472" t="s">
        <v>10</v>
      </c>
    </row>
    <row r="2473" spans="1:8" x14ac:dyDescent="0.3">
      <c r="A2473" t="s">
        <v>6027</v>
      </c>
      <c r="B2473">
        <v>90174</v>
      </c>
      <c r="C2473" t="s">
        <v>2850</v>
      </c>
      <c r="D2473">
        <v>-6</v>
      </c>
      <c r="E2473" s="1">
        <v>40715.738888888889</v>
      </c>
      <c r="F2473">
        <v>2.5499999999999998</v>
      </c>
      <c r="G2473">
        <v>13936</v>
      </c>
      <c r="H2473" t="s">
        <v>10</v>
      </c>
    </row>
    <row r="2474" spans="1:8" x14ac:dyDescent="0.3">
      <c r="A2474">
        <v>557753</v>
      </c>
      <c r="B2474">
        <v>21706</v>
      </c>
      <c r="C2474" t="s">
        <v>438</v>
      </c>
      <c r="D2474">
        <v>12</v>
      </c>
      <c r="E2474" s="1">
        <v>40716.541666666664</v>
      </c>
      <c r="F2474">
        <v>4.95</v>
      </c>
      <c r="G2474">
        <v>17877</v>
      </c>
      <c r="H2474" t="s">
        <v>10</v>
      </c>
    </row>
    <row r="2475" spans="1:8" x14ac:dyDescent="0.3">
      <c r="A2475">
        <v>557767</v>
      </c>
      <c r="B2475">
        <v>23198</v>
      </c>
      <c r="C2475" t="s">
        <v>6036</v>
      </c>
      <c r="D2475">
        <v>12</v>
      </c>
      <c r="E2475" s="1">
        <v>40716.6</v>
      </c>
      <c r="F2475">
        <v>1.45</v>
      </c>
      <c r="G2475">
        <v>13089</v>
      </c>
      <c r="H2475" t="s">
        <v>10</v>
      </c>
    </row>
    <row r="2476" spans="1:8" x14ac:dyDescent="0.3">
      <c r="A2476">
        <v>557769</v>
      </c>
      <c r="B2476">
        <v>23027</v>
      </c>
      <c r="C2476" t="s">
        <v>6037</v>
      </c>
      <c r="D2476">
        <v>12</v>
      </c>
      <c r="E2476" s="1">
        <v>40716.609722222223</v>
      </c>
      <c r="F2476">
        <v>2.08</v>
      </c>
      <c r="G2476">
        <v>16626</v>
      </c>
      <c r="H2476" t="s">
        <v>10</v>
      </c>
    </row>
    <row r="2477" spans="1:8" x14ac:dyDescent="0.3">
      <c r="A2477">
        <v>557774</v>
      </c>
      <c r="B2477">
        <v>22214</v>
      </c>
      <c r="C2477" t="s">
        <v>3081</v>
      </c>
      <c r="D2477">
        <v>6</v>
      </c>
      <c r="E2477" s="1">
        <v>40716.625</v>
      </c>
      <c r="F2477">
        <v>2.5499999999999998</v>
      </c>
      <c r="G2477">
        <v>13695</v>
      </c>
      <c r="H2477" t="s">
        <v>10</v>
      </c>
    </row>
    <row r="2478" spans="1:8" x14ac:dyDescent="0.3">
      <c r="A2478">
        <v>557783</v>
      </c>
      <c r="B2478">
        <v>23337</v>
      </c>
      <c r="C2478" t="s">
        <v>5887</v>
      </c>
      <c r="D2478">
        <v>1</v>
      </c>
      <c r="E2478" s="1">
        <v>40716.654861111114</v>
      </c>
      <c r="F2478">
        <v>2.08</v>
      </c>
      <c r="G2478">
        <v>12748</v>
      </c>
      <c r="H2478" t="s">
        <v>10</v>
      </c>
    </row>
    <row r="2479" spans="1:8" x14ac:dyDescent="0.3">
      <c r="A2479">
        <v>557787</v>
      </c>
      <c r="B2479">
        <v>23131</v>
      </c>
      <c r="C2479" t="s">
        <v>5169</v>
      </c>
      <c r="D2479">
        <v>1</v>
      </c>
      <c r="E2479" s="1">
        <v>40716.677777777775</v>
      </c>
      <c r="F2479">
        <v>4.1500000000000004</v>
      </c>
      <c r="G2479">
        <v>15041</v>
      </c>
      <c r="H2479" t="s">
        <v>10</v>
      </c>
    </row>
    <row r="2480" spans="1:8" x14ac:dyDescent="0.3">
      <c r="A2480">
        <v>557801</v>
      </c>
      <c r="B2480">
        <v>23028</v>
      </c>
      <c r="C2480" t="s">
        <v>5914</v>
      </c>
      <c r="D2480">
        <v>12</v>
      </c>
      <c r="E2480" s="1">
        <v>40717.426388888889</v>
      </c>
      <c r="F2480">
        <v>1.65</v>
      </c>
      <c r="G2480">
        <v>13319</v>
      </c>
      <c r="H2480" t="s">
        <v>10</v>
      </c>
    </row>
    <row r="2481" spans="1:8" x14ac:dyDescent="0.3">
      <c r="A2481">
        <v>557806</v>
      </c>
      <c r="B2481" t="s">
        <v>2794</v>
      </c>
      <c r="D2481">
        <v>-5</v>
      </c>
      <c r="E2481" s="1">
        <v>40717.438888888886</v>
      </c>
      <c r="F2481">
        <v>0</v>
      </c>
      <c r="H2481" t="s">
        <v>10</v>
      </c>
    </row>
    <row r="2482" spans="1:8" x14ac:dyDescent="0.3">
      <c r="A2482">
        <v>557847</v>
      </c>
      <c r="B2482" t="s">
        <v>6045</v>
      </c>
      <c r="D2482">
        <v>11</v>
      </c>
      <c r="E2482" s="1">
        <v>40717.450694444444</v>
      </c>
      <c r="F2482">
        <v>0</v>
      </c>
      <c r="H2482" t="s">
        <v>10</v>
      </c>
    </row>
    <row r="2483" spans="1:8" x14ac:dyDescent="0.3">
      <c r="A2483">
        <v>557856</v>
      </c>
      <c r="B2483">
        <v>23119</v>
      </c>
      <c r="C2483" t="s">
        <v>5959</v>
      </c>
      <c r="D2483">
        <v>12</v>
      </c>
      <c r="E2483" s="1">
        <v>40717.490972222222</v>
      </c>
      <c r="F2483">
        <v>0.62</v>
      </c>
      <c r="G2483">
        <v>16647</v>
      </c>
      <c r="H2483" t="s">
        <v>10</v>
      </c>
    </row>
    <row r="2484" spans="1:8" x14ac:dyDescent="0.3">
      <c r="A2484">
        <v>557858</v>
      </c>
      <c r="B2484">
        <v>22596</v>
      </c>
      <c r="C2484" t="s">
        <v>3958</v>
      </c>
      <c r="D2484">
        <v>5</v>
      </c>
      <c r="E2484" s="1">
        <v>40717.493750000001</v>
      </c>
      <c r="F2484">
        <v>1.25</v>
      </c>
      <c r="G2484">
        <v>14159</v>
      </c>
      <c r="H2484" t="s">
        <v>10</v>
      </c>
    </row>
    <row r="2485" spans="1:8" x14ac:dyDescent="0.3">
      <c r="A2485">
        <v>557878</v>
      </c>
      <c r="B2485">
        <v>23287</v>
      </c>
      <c r="C2485" t="s">
        <v>5891</v>
      </c>
      <c r="D2485">
        <v>8</v>
      </c>
      <c r="E2485" s="1">
        <v>40717.550694444442</v>
      </c>
      <c r="F2485">
        <v>0.85</v>
      </c>
      <c r="G2485">
        <v>16940</v>
      </c>
      <c r="H2485" t="s">
        <v>10</v>
      </c>
    </row>
    <row r="2486" spans="1:8" x14ac:dyDescent="0.3">
      <c r="A2486">
        <v>557884</v>
      </c>
      <c r="B2486">
        <v>79403</v>
      </c>
      <c r="C2486" t="s">
        <v>2758</v>
      </c>
      <c r="D2486">
        <v>12</v>
      </c>
      <c r="E2486" s="1">
        <v>40717.565972222219</v>
      </c>
      <c r="F2486">
        <v>0.85</v>
      </c>
      <c r="G2486">
        <v>17759</v>
      </c>
      <c r="H2486" t="s">
        <v>10</v>
      </c>
    </row>
    <row r="2487" spans="1:8" x14ac:dyDescent="0.3">
      <c r="A2487">
        <v>557898</v>
      </c>
      <c r="B2487" t="s">
        <v>1748</v>
      </c>
      <c r="C2487" t="s">
        <v>1749</v>
      </c>
      <c r="D2487">
        <v>6</v>
      </c>
      <c r="E2487" s="1">
        <v>40717.607638888891</v>
      </c>
      <c r="F2487">
        <v>4.25</v>
      </c>
      <c r="G2487">
        <v>17314</v>
      </c>
      <c r="H2487" t="s">
        <v>10</v>
      </c>
    </row>
    <row r="2488" spans="1:8" x14ac:dyDescent="0.3">
      <c r="A2488">
        <v>558033</v>
      </c>
      <c r="B2488" t="s">
        <v>3048</v>
      </c>
      <c r="D2488">
        <v>-59</v>
      </c>
      <c r="E2488" s="1">
        <v>40718.510416666664</v>
      </c>
      <c r="F2488">
        <v>0</v>
      </c>
      <c r="H2488" t="s">
        <v>10</v>
      </c>
    </row>
    <row r="2489" spans="1:8" x14ac:dyDescent="0.3">
      <c r="A2489" t="s">
        <v>6084</v>
      </c>
      <c r="B2489">
        <v>23210</v>
      </c>
      <c r="C2489" t="s">
        <v>5691</v>
      </c>
      <c r="D2489">
        <v>-144</v>
      </c>
      <c r="E2489" s="1">
        <v>40720.550694444442</v>
      </c>
      <c r="F2489">
        <v>1.04</v>
      </c>
      <c r="G2489">
        <v>15046</v>
      </c>
      <c r="H2489" t="s">
        <v>10</v>
      </c>
    </row>
    <row r="2490" spans="1:8" x14ac:dyDescent="0.3">
      <c r="A2490">
        <v>558099</v>
      </c>
      <c r="B2490" t="s">
        <v>3038</v>
      </c>
      <c r="C2490" t="s">
        <v>3039</v>
      </c>
      <c r="D2490">
        <v>1</v>
      </c>
      <c r="E2490" s="1">
        <v>40720.572916666664</v>
      </c>
      <c r="F2490">
        <v>6.95</v>
      </c>
      <c r="G2490">
        <v>17593</v>
      </c>
      <c r="H2490" t="s">
        <v>10</v>
      </c>
    </row>
    <row r="2491" spans="1:8" x14ac:dyDescent="0.3">
      <c r="A2491">
        <v>558101</v>
      </c>
      <c r="B2491">
        <v>23017</v>
      </c>
      <c r="C2491" t="s">
        <v>6089</v>
      </c>
      <c r="D2491">
        <v>2</v>
      </c>
      <c r="E2491" s="1">
        <v>40720.580555555556</v>
      </c>
      <c r="F2491">
        <v>12.5</v>
      </c>
      <c r="G2491">
        <v>18112</v>
      </c>
      <c r="H2491" t="s">
        <v>10</v>
      </c>
    </row>
    <row r="2492" spans="1:8" x14ac:dyDescent="0.3">
      <c r="A2492">
        <v>558120</v>
      </c>
      <c r="B2492">
        <v>20618</v>
      </c>
      <c r="C2492" t="s">
        <v>2730</v>
      </c>
      <c r="D2492">
        <v>1</v>
      </c>
      <c r="E2492" s="1">
        <v>40721.383333333331</v>
      </c>
      <c r="F2492">
        <v>4.13</v>
      </c>
      <c r="H2492" t="s">
        <v>10</v>
      </c>
    </row>
    <row r="2493" spans="1:8" x14ac:dyDescent="0.3">
      <c r="A2493" t="s">
        <v>6095</v>
      </c>
      <c r="B2493">
        <v>23270</v>
      </c>
      <c r="C2493" t="s">
        <v>5731</v>
      </c>
      <c r="D2493">
        <v>-6</v>
      </c>
      <c r="E2493" s="1">
        <v>40721.468055555553</v>
      </c>
      <c r="F2493">
        <v>1.45</v>
      </c>
      <c r="G2493">
        <v>13742</v>
      </c>
      <c r="H2493" t="s">
        <v>10</v>
      </c>
    </row>
    <row r="2494" spans="1:8" x14ac:dyDescent="0.3">
      <c r="A2494">
        <v>558182</v>
      </c>
      <c r="B2494">
        <v>23024</v>
      </c>
      <c r="C2494" t="s">
        <v>6040</v>
      </c>
      <c r="D2494">
        <v>36</v>
      </c>
      <c r="E2494" s="1">
        <v>40721.507638888892</v>
      </c>
      <c r="F2494">
        <v>2.4900000000000002</v>
      </c>
      <c r="G2494">
        <v>17386</v>
      </c>
      <c r="H2494" t="s">
        <v>10</v>
      </c>
    </row>
    <row r="2495" spans="1:8" x14ac:dyDescent="0.3">
      <c r="A2495">
        <v>558183</v>
      </c>
      <c r="B2495">
        <v>22681</v>
      </c>
      <c r="C2495" t="s">
        <v>2486</v>
      </c>
      <c r="D2495">
        <v>4</v>
      </c>
      <c r="E2495" s="1">
        <v>40721.509027777778</v>
      </c>
      <c r="F2495">
        <v>1.25</v>
      </c>
      <c r="G2495">
        <v>15996</v>
      </c>
      <c r="H2495" t="s">
        <v>10</v>
      </c>
    </row>
    <row r="2496" spans="1:8" x14ac:dyDescent="0.3">
      <c r="A2496">
        <v>558194</v>
      </c>
      <c r="B2496" t="s">
        <v>5180</v>
      </c>
      <c r="C2496" t="s">
        <v>5181</v>
      </c>
      <c r="D2496">
        <v>1</v>
      </c>
      <c r="E2496" s="1">
        <v>40721.519444444442</v>
      </c>
      <c r="F2496">
        <v>1.25</v>
      </c>
      <c r="G2496">
        <v>14583</v>
      </c>
      <c r="H2496" t="s">
        <v>10</v>
      </c>
    </row>
    <row r="2497" spans="1:8" x14ac:dyDescent="0.3">
      <c r="A2497">
        <v>558308</v>
      </c>
      <c r="B2497">
        <v>84576</v>
      </c>
      <c r="D2497">
        <v>-10</v>
      </c>
      <c r="E2497" s="1">
        <v>40722.459722222222</v>
      </c>
      <c r="F2497">
        <v>0</v>
      </c>
      <c r="H2497" t="s">
        <v>10</v>
      </c>
    </row>
    <row r="2498" spans="1:8" x14ac:dyDescent="0.3">
      <c r="A2498">
        <v>558358</v>
      </c>
      <c r="B2498">
        <v>23153</v>
      </c>
      <c r="C2498" t="s">
        <v>5073</v>
      </c>
      <c r="D2498">
        <v>1</v>
      </c>
      <c r="E2498" s="1">
        <v>40722.628472222219</v>
      </c>
      <c r="F2498">
        <v>3.75</v>
      </c>
      <c r="G2498">
        <v>17965</v>
      </c>
      <c r="H2498" t="s">
        <v>10</v>
      </c>
    </row>
    <row r="2499" spans="1:8" x14ac:dyDescent="0.3">
      <c r="A2499">
        <v>558369</v>
      </c>
      <c r="B2499">
        <v>21082</v>
      </c>
      <c r="C2499" t="s">
        <v>3684</v>
      </c>
      <c r="D2499">
        <v>3</v>
      </c>
      <c r="E2499" s="1">
        <v>40722.652777777781</v>
      </c>
      <c r="F2499">
        <v>0</v>
      </c>
      <c r="H2499" t="s">
        <v>10</v>
      </c>
    </row>
    <row r="2500" spans="1:8" x14ac:dyDescent="0.3">
      <c r="A2500">
        <v>558376</v>
      </c>
      <c r="B2500">
        <v>23288</v>
      </c>
      <c r="C2500" t="s">
        <v>5851</v>
      </c>
      <c r="D2500">
        <v>8</v>
      </c>
      <c r="E2500" s="1">
        <v>40722.668749999997</v>
      </c>
      <c r="F2500">
        <v>0.85</v>
      </c>
      <c r="G2500">
        <v>13418</v>
      </c>
      <c r="H2500" t="s">
        <v>10</v>
      </c>
    </row>
    <row r="2501" spans="1:8" x14ac:dyDescent="0.3">
      <c r="A2501">
        <v>558377</v>
      </c>
      <c r="B2501">
        <v>37423</v>
      </c>
      <c r="D2501">
        <v>-17</v>
      </c>
      <c r="E2501" s="1">
        <v>40722.683333333334</v>
      </c>
      <c r="F2501">
        <v>0</v>
      </c>
      <c r="H2501" t="s">
        <v>10</v>
      </c>
    </row>
    <row r="2502" spans="1:8" x14ac:dyDescent="0.3">
      <c r="A2502">
        <v>558378</v>
      </c>
      <c r="B2502" t="s">
        <v>6123</v>
      </c>
      <c r="D2502">
        <v>-13</v>
      </c>
      <c r="E2502" s="1">
        <v>40722.685416666667</v>
      </c>
      <c r="F2502">
        <v>0</v>
      </c>
      <c r="H2502" t="s">
        <v>10</v>
      </c>
    </row>
    <row r="2503" spans="1:8" x14ac:dyDescent="0.3">
      <c r="A2503" t="s">
        <v>6128</v>
      </c>
      <c r="B2503">
        <v>21708</v>
      </c>
      <c r="C2503" t="s">
        <v>435</v>
      </c>
      <c r="D2503">
        <v>-1</v>
      </c>
      <c r="E2503" s="1">
        <v>40723.521527777775</v>
      </c>
      <c r="F2503">
        <v>4.95</v>
      </c>
      <c r="G2503">
        <v>14606</v>
      </c>
      <c r="H2503" t="s">
        <v>10</v>
      </c>
    </row>
    <row r="2504" spans="1:8" x14ac:dyDescent="0.3">
      <c r="A2504">
        <v>558446</v>
      </c>
      <c r="B2504">
        <v>22164</v>
      </c>
      <c r="D2504">
        <v>-80</v>
      </c>
      <c r="E2504" s="1">
        <v>40723.569444444445</v>
      </c>
      <c r="F2504">
        <v>0</v>
      </c>
      <c r="H2504" t="s">
        <v>10</v>
      </c>
    </row>
    <row r="2505" spans="1:8" x14ac:dyDescent="0.3">
      <c r="A2505">
        <v>558448</v>
      </c>
      <c r="B2505">
        <v>22163</v>
      </c>
      <c r="D2505">
        <v>-90</v>
      </c>
      <c r="E2505" s="1">
        <v>40723.569444444445</v>
      </c>
      <c r="F2505">
        <v>0</v>
      </c>
      <c r="H2505" t="s">
        <v>10</v>
      </c>
    </row>
    <row r="2506" spans="1:8" x14ac:dyDescent="0.3">
      <c r="A2506">
        <v>558450</v>
      </c>
      <c r="B2506">
        <v>21145</v>
      </c>
      <c r="D2506">
        <v>40</v>
      </c>
      <c r="E2506" s="1">
        <v>40723.570138888892</v>
      </c>
      <c r="F2506">
        <v>0</v>
      </c>
      <c r="H2506" t="s">
        <v>10</v>
      </c>
    </row>
    <row r="2507" spans="1:8" x14ac:dyDescent="0.3">
      <c r="A2507">
        <v>558451</v>
      </c>
      <c r="B2507">
        <v>21817</v>
      </c>
      <c r="D2507">
        <v>-80</v>
      </c>
      <c r="E2507" s="1">
        <v>40723.570138888892</v>
      </c>
      <c r="F2507">
        <v>0</v>
      </c>
      <c r="H2507" t="s">
        <v>10</v>
      </c>
    </row>
    <row r="2508" spans="1:8" x14ac:dyDescent="0.3">
      <c r="A2508">
        <v>558464</v>
      </c>
      <c r="B2508">
        <v>35966</v>
      </c>
      <c r="D2508">
        <v>-20</v>
      </c>
      <c r="E2508" s="1">
        <v>40723.636805555558</v>
      </c>
      <c r="F2508">
        <v>0</v>
      </c>
      <c r="H2508" t="s">
        <v>10</v>
      </c>
    </row>
    <row r="2509" spans="1:8" x14ac:dyDescent="0.3">
      <c r="A2509">
        <v>558534</v>
      </c>
      <c r="B2509">
        <v>23025</v>
      </c>
      <c r="C2509" t="s">
        <v>6094</v>
      </c>
      <c r="D2509">
        <v>12</v>
      </c>
      <c r="E2509" s="1">
        <v>40724.495833333334</v>
      </c>
      <c r="F2509">
        <v>2.08</v>
      </c>
      <c r="G2509">
        <v>13988</v>
      </c>
      <c r="H2509" t="s">
        <v>10</v>
      </c>
    </row>
    <row r="2510" spans="1:8" x14ac:dyDescent="0.3">
      <c r="A2510">
        <v>558536</v>
      </c>
      <c r="B2510">
        <v>22583</v>
      </c>
      <c r="C2510" t="s">
        <v>643</v>
      </c>
      <c r="D2510">
        <v>30</v>
      </c>
      <c r="E2510" s="1">
        <v>40724.504166666666</v>
      </c>
      <c r="F2510">
        <v>2.5499999999999998</v>
      </c>
      <c r="G2510">
        <v>12424</v>
      </c>
      <c r="H2510" t="s">
        <v>185</v>
      </c>
    </row>
    <row r="2511" spans="1:8" x14ac:dyDescent="0.3">
      <c r="A2511">
        <v>558539</v>
      </c>
      <c r="B2511">
        <v>23235</v>
      </c>
      <c r="C2511" t="s">
        <v>5794</v>
      </c>
      <c r="D2511">
        <v>6</v>
      </c>
      <c r="E2511" s="1">
        <v>40724.509722222225</v>
      </c>
      <c r="F2511">
        <v>2.89</v>
      </c>
      <c r="G2511">
        <v>16556</v>
      </c>
      <c r="H2511" t="s">
        <v>10</v>
      </c>
    </row>
    <row r="2512" spans="1:8" x14ac:dyDescent="0.3">
      <c r="A2512">
        <v>558556</v>
      </c>
      <c r="B2512">
        <v>22715</v>
      </c>
      <c r="C2512" t="s">
        <v>2378</v>
      </c>
      <c r="D2512">
        <v>12</v>
      </c>
      <c r="E2512" s="1">
        <v>40724.551388888889</v>
      </c>
      <c r="F2512">
        <v>0.42</v>
      </c>
      <c r="G2512">
        <v>17954</v>
      </c>
      <c r="H2512" t="s">
        <v>10</v>
      </c>
    </row>
    <row r="2513" spans="1:8" x14ac:dyDescent="0.3">
      <c r="A2513">
        <v>558569</v>
      </c>
      <c r="B2513">
        <v>90094</v>
      </c>
      <c r="C2513" t="s">
        <v>1856</v>
      </c>
      <c r="D2513">
        <v>1</v>
      </c>
      <c r="E2513" s="1">
        <v>40724.609027777777</v>
      </c>
      <c r="F2513">
        <v>2.5499999999999998</v>
      </c>
      <c r="H2513" t="s">
        <v>10</v>
      </c>
    </row>
    <row r="2514" spans="1:8" x14ac:dyDescent="0.3">
      <c r="A2514">
        <v>558629</v>
      </c>
      <c r="B2514">
        <v>23197</v>
      </c>
      <c r="C2514" t="s">
        <v>6046</v>
      </c>
      <c r="D2514">
        <v>12</v>
      </c>
      <c r="E2514" s="1">
        <v>40724.75277777778</v>
      </c>
      <c r="F2514">
        <v>1.45</v>
      </c>
      <c r="G2514">
        <v>15615</v>
      </c>
      <c r="H2514" t="s">
        <v>10</v>
      </c>
    </row>
    <row r="2515" spans="1:8" x14ac:dyDescent="0.3">
      <c r="A2515">
        <v>558634</v>
      </c>
      <c r="B2515">
        <v>21688</v>
      </c>
      <c r="C2515" t="s">
        <v>803</v>
      </c>
      <c r="D2515">
        <v>6</v>
      </c>
      <c r="E2515" s="1">
        <v>40724.810416666667</v>
      </c>
      <c r="F2515">
        <v>2.95</v>
      </c>
      <c r="G2515">
        <v>14506</v>
      </c>
      <c r="H2515" t="s">
        <v>10</v>
      </c>
    </row>
    <row r="2516" spans="1:8" x14ac:dyDescent="0.3">
      <c r="A2516">
        <v>558663</v>
      </c>
      <c r="B2516">
        <v>23574</v>
      </c>
      <c r="D2516">
        <v>100</v>
      </c>
      <c r="E2516" s="1">
        <v>40725.447222222225</v>
      </c>
      <c r="F2516">
        <v>0</v>
      </c>
      <c r="H2516" t="s">
        <v>10</v>
      </c>
    </row>
    <row r="2517" spans="1:8" x14ac:dyDescent="0.3">
      <c r="A2517">
        <v>558697</v>
      </c>
      <c r="B2517" t="s">
        <v>3687</v>
      </c>
      <c r="C2517" t="s">
        <v>3688</v>
      </c>
      <c r="D2517">
        <v>1</v>
      </c>
      <c r="E2517" s="1">
        <v>40725.507638888892</v>
      </c>
      <c r="F2517">
        <v>4.95</v>
      </c>
      <c r="H2517" t="s">
        <v>10</v>
      </c>
    </row>
    <row r="2518" spans="1:8" x14ac:dyDescent="0.3">
      <c r="A2518">
        <v>558699</v>
      </c>
      <c r="B2518">
        <v>23079</v>
      </c>
      <c r="C2518" t="s">
        <v>5393</v>
      </c>
      <c r="D2518">
        <v>2</v>
      </c>
      <c r="E2518" s="1">
        <v>40725.511805555558</v>
      </c>
      <c r="F2518">
        <v>8.9499999999999993</v>
      </c>
      <c r="G2518">
        <v>12494</v>
      </c>
      <c r="H2518" t="s">
        <v>40</v>
      </c>
    </row>
    <row r="2519" spans="1:8" x14ac:dyDescent="0.3">
      <c r="A2519">
        <v>558701</v>
      </c>
      <c r="B2519">
        <v>23315</v>
      </c>
      <c r="C2519" t="s">
        <v>6064</v>
      </c>
      <c r="D2519">
        <v>3</v>
      </c>
      <c r="E2519" s="1">
        <v>40725.523611111108</v>
      </c>
      <c r="F2519">
        <v>9.9499999999999993</v>
      </c>
      <c r="G2519">
        <v>16866</v>
      </c>
      <c r="H2519" t="s">
        <v>10</v>
      </c>
    </row>
    <row r="2520" spans="1:8" x14ac:dyDescent="0.3">
      <c r="A2520" t="s">
        <v>6151</v>
      </c>
      <c r="B2520" t="s">
        <v>1205</v>
      </c>
      <c r="C2520" t="s">
        <v>1206</v>
      </c>
      <c r="D2520">
        <v>-12</v>
      </c>
      <c r="E2520" s="1">
        <v>40725.556944444441</v>
      </c>
      <c r="F2520">
        <v>0.39</v>
      </c>
      <c r="G2520">
        <v>17888</v>
      </c>
      <c r="H2520" t="s">
        <v>10</v>
      </c>
    </row>
    <row r="2521" spans="1:8" x14ac:dyDescent="0.3">
      <c r="A2521">
        <v>558748</v>
      </c>
      <c r="B2521">
        <v>22566</v>
      </c>
      <c r="C2521" t="s">
        <v>472</v>
      </c>
      <c r="D2521">
        <v>12</v>
      </c>
      <c r="E2521" s="1">
        <v>40727.432638888888</v>
      </c>
      <c r="F2521">
        <v>0.85</v>
      </c>
      <c r="G2521">
        <v>17800</v>
      </c>
      <c r="H2521" t="s">
        <v>10</v>
      </c>
    </row>
    <row r="2522" spans="1:8" x14ac:dyDescent="0.3">
      <c r="A2522">
        <v>558769</v>
      </c>
      <c r="B2522" t="s">
        <v>3190</v>
      </c>
      <c r="C2522" t="s">
        <v>3191</v>
      </c>
      <c r="D2522">
        <v>36</v>
      </c>
      <c r="E2522" s="1">
        <v>40727.623611111114</v>
      </c>
      <c r="F2522">
        <v>0.38</v>
      </c>
      <c r="G2522">
        <v>17899</v>
      </c>
      <c r="H2522" t="s">
        <v>10</v>
      </c>
    </row>
    <row r="2523" spans="1:8" x14ac:dyDescent="0.3">
      <c r="A2523">
        <v>558770</v>
      </c>
      <c r="B2523" t="s">
        <v>2057</v>
      </c>
      <c r="C2523" t="s">
        <v>2058</v>
      </c>
      <c r="D2523">
        <v>1</v>
      </c>
      <c r="E2523" s="1">
        <v>40727.638194444444</v>
      </c>
      <c r="F2523">
        <v>1.25</v>
      </c>
      <c r="G2523">
        <v>12748</v>
      </c>
      <c r="H2523" t="s">
        <v>10</v>
      </c>
    </row>
    <row r="2524" spans="1:8" x14ac:dyDescent="0.3">
      <c r="A2524">
        <v>558860</v>
      </c>
      <c r="B2524">
        <v>85216</v>
      </c>
      <c r="C2524" t="s">
        <v>1585</v>
      </c>
      <c r="D2524">
        <v>6</v>
      </c>
      <c r="E2524" s="1">
        <v>40728.512499999997</v>
      </c>
      <c r="F2524">
        <v>0.65</v>
      </c>
      <c r="G2524">
        <v>17975</v>
      </c>
      <c r="H2524" t="s">
        <v>10</v>
      </c>
    </row>
    <row r="2525" spans="1:8" x14ac:dyDescent="0.3">
      <c r="A2525">
        <v>558861</v>
      </c>
      <c r="B2525">
        <v>23268</v>
      </c>
      <c r="C2525" t="s">
        <v>5844</v>
      </c>
      <c r="D2525">
        <v>12</v>
      </c>
      <c r="E2525" s="1">
        <v>40728.513194444444</v>
      </c>
      <c r="F2525">
        <v>1.45</v>
      </c>
      <c r="G2525">
        <v>13373</v>
      </c>
      <c r="H2525" t="s">
        <v>10</v>
      </c>
    </row>
    <row r="2526" spans="1:8" x14ac:dyDescent="0.3">
      <c r="A2526">
        <v>558862</v>
      </c>
      <c r="B2526">
        <v>23020</v>
      </c>
      <c r="C2526" t="s">
        <v>5912</v>
      </c>
      <c r="D2526">
        <v>1</v>
      </c>
      <c r="E2526" s="1">
        <v>40728.517361111109</v>
      </c>
      <c r="F2526">
        <v>12.5</v>
      </c>
      <c r="G2526">
        <v>13901</v>
      </c>
      <c r="H2526" t="s">
        <v>10</v>
      </c>
    </row>
    <row r="2527" spans="1:8" x14ac:dyDescent="0.3">
      <c r="A2527">
        <v>558889</v>
      </c>
      <c r="B2527" t="s">
        <v>6169</v>
      </c>
      <c r="D2527">
        <v>24</v>
      </c>
      <c r="E2527" s="1">
        <v>40728.647222222222</v>
      </c>
      <c r="F2527">
        <v>0</v>
      </c>
      <c r="H2527" t="s">
        <v>10</v>
      </c>
    </row>
    <row r="2528" spans="1:8" x14ac:dyDescent="0.3">
      <c r="A2528">
        <v>558893</v>
      </c>
      <c r="B2528">
        <v>23125</v>
      </c>
      <c r="C2528" t="s">
        <v>5973</v>
      </c>
      <c r="D2528">
        <v>12</v>
      </c>
      <c r="E2528" s="1">
        <v>40728.65902777778</v>
      </c>
      <c r="F2528">
        <v>1.25</v>
      </c>
      <c r="G2528">
        <v>17581</v>
      </c>
      <c r="H2528" t="s">
        <v>10</v>
      </c>
    </row>
    <row r="2529" spans="1:8" x14ac:dyDescent="0.3">
      <c r="A2529">
        <v>558912</v>
      </c>
      <c r="B2529">
        <v>72127</v>
      </c>
      <c r="C2529" t="s">
        <v>1647</v>
      </c>
      <c r="D2529">
        <v>25</v>
      </c>
      <c r="E2529" s="1">
        <v>40729.396527777775</v>
      </c>
      <c r="F2529">
        <v>1.25</v>
      </c>
      <c r="G2529">
        <v>17024</v>
      </c>
      <c r="H2529" t="s">
        <v>10</v>
      </c>
    </row>
    <row r="2530" spans="1:8" x14ac:dyDescent="0.3">
      <c r="A2530">
        <v>558914</v>
      </c>
      <c r="B2530">
        <v>84686</v>
      </c>
      <c r="D2530">
        <v>11</v>
      </c>
      <c r="E2530" s="1">
        <v>40729.397222222222</v>
      </c>
      <c r="F2530">
        <v>0</v>
      </c>
      <c r="H2530" t="s">
        <v>10</v>
      </c>
    </row>
    <row r="2531" spans="1:8" x14ac:dyDescent="0.3">
      <c r="A2531">
        <v>558970</v>
      </c>
      <c r="B2531">
        <v>23085</v>
      </c>
      <c r="C2531" t="s">
        <v>5445</v>
      </c>
      <c r="D2531">
        <v>2</v>
      </c>
      <c r="E2531" s="1">
        <v>40729.465277777781</v>
      </c>
      <c r="F2531">
        <v>10.4</v>
      </c>
      <c r="G2531">
        <v>18232</v>
      </c>
      <c r="H2531" t="s">
        <v>10</v>
      </c>
    </row>
    <row r="2532" spans="1:8" x14ac:dyDescent="0.3">
      <c r="A2532">
        <v>558995</v>
      </c>
      <c r="B2532">
        <v>23250</v>
      </c>
      <c r="C2532" t="s">
        <v>5900</v>
      </c>
      <c r="D2532">
        <v>24</v>
      </c>
      <c r="E2532" s="1">
        <v>40729.502083333333</v>
      </c>
      <c r="F2532">
        <v>1.25</v>
      </c>
      <c r="G2532">
        <v>17671</v>
      </c>
      <c r="H2532" t="s">
        <v>10</v>
      </c>
    </row>
    <row r="2533" spans="1:8" x14ac:dyDescent="0.3">
      <c r="A2533">
        <v>559004</v>
      </c>
      <c r="B2533">
        <v>23341</v>
      </c>
      <c r="C2533" t="s">
        <v>6067</v>
      </c>
      <c r="D2533">
        <v>4</v>
      </c>
      <c r="E2533" s="1">
        <v>40729.515972222223</v>
      </c>
      <c r="F2533">
        <v>8.5</v>
      </c>
      <c r="G2533">
        <v>12428</v>
      </c>
      <c r="H2533" t="s">
        <v>3319</v>
      </c>
    </row>
    <row r="2534" spans="1:8" x14ac:dyDescent="0.3">
      <c r="A2534">
        <v>559009</v>
      </c>
      <c r="B2534">
        <v>23047</v>
      </c>
      <c r="C2534" t="s">
        <v>5316</v>
      </c>
      <c r="D2534">
        <v>6</v>
      </c>
      <c r="E2534" s="1">
        <v>40729.532638888886</v>
      </c>
      <c r="F2534">
        <v>5.75</v>
      </c>
      <c r="G2534">
        <v>15549</v>
      </c>
      <c r="H2534" t="s">
        <v>10</v>
      </c>
    </row>
    <row r="2535" spans="1:8" x14ac:dyDescent="0.3">
      <c r="A2535">
        <v>559020</v>
      </c>
      <c r="B2535">
        <v>23215</v>
      </c>
      <c r="C2535" t="s">
        <v>5670</v>
      </c>
      <c r="D2535">
        <v>3</v>
      </c>
      <c r="E2535" s="1">
        <v>40729.552083333336</v>
      </c>
      <c r="F2535">
        <v>2.08</v>
      </c>
      <c r="G2535">
        <v>14034</v>
      </c>
      <c r="H2535" t="s">
        <v>10</v>
      </c>
    </row>
    <row r="2536" spans="1:8" x14ac:dyDescent="0.3">
      <c r="A2536">
        <v>559024</v>
      </c>
      <c r="B2536">
        <v>21509</v>
      </c>
      <c r="C2536" t="s">
        <v>1261</v>
      </c>
      <c r="D2536">
        <v>24</v>
      </c>
      <c r="E2536" s="1">
        <v>40729.568055555559</v>
      </c>
      <c r="F2536">
        <v>0.42</v>
      </c>
      <c r="G2536">
        <v>16616</v>
      </c>
      <c r="H2536" t="s">
        <v>10</v>
      </c>
    </row>
    <row r="2537" spans="1:8" x14ac:dyDescent="0.3">
      <c r="A2537">
        <v>559055</v>
      </c>
      <c r="B2537">
        <v>21725</v>
      </c>
      <c r="C2537" t="s">
        <v>1978</v>
      </c>
      <c r="D2537">
        <v>1</v>
      </c>
      <c r="E2537" s="1">
        <v>40729.714583333334</v>
      </c>
      <c r="F2537">
        <v>1.63</v>
      </c>
      <c r="H2537" t="s">
        <v>10</v>
      </c>
    </row>
    <row r="2538" spans="1:8" x14ac:dyDescent="0.3">
      <c r="A2538">
        <v>559064</v>
      </c>
      <c r="B2538">
        <v>23196</v>
      </c>
      <c r="C2538" t="s">
        <v>6047</v>
      </c>
      <c r="D2538">
        <v>12</v>
      </c>
      <c r="E2538" s="1">
        <v>40730.427083333336</v>
      </c>
      <c r="F2538">
        <v>1.45</v>
      </c>
      <c r="G2538">
        <v>15673</v>
      </c>
      <c r="H2538" t="s">
        <v>10</v>
      </c>
    </row>
    <row r="2539" spans="1:8" x14ac:dyDescent="0.3">
      <c r="A2539">
        <v>559068</v>
      </c>
      <c r="B2539" t="s">
        <v>3525</v>
      </c>
      <c r="C2539" t="s">
        <v>3526</v>
      </c>
      <c r="D2539">
        <v>1</v>
      </c>
      <c r="E2539" s="1">
        <v>40730.445138888892</v>
      </c>
      <c r="F2539">
        <v>0.85</v>
      </c>
      <c r="G2539">
        <v>17841</v>
      </c>
      <c r="H2539" t="s">
        <v>10</v>
      </c>
    </row>
    <row r="2540" spans="1:8" x14ac:dyDescent="0.3">
      <c r="A2540">
        <v>559254</v>
      </c>
      <c r="B2540">
        <v>23029</v>
      </c>
      <c r="C2540" t="s">
        <v>5916</v>
      </c>
      <c r="D2540">
        <v>12</v>
      </c>
      <c r="E2540" s="1">
        <v>40731.49722222222</v>
      </c>
      <c r="F2540">
        <v>1.65</v>
      </c>
      <c r="G2540">
        <v>16814</v>
      </c>
      <c r="H2540" t="s">
        <v>10</v>
      </c>
    </row>
    <row r="2541" spans="1:8" x14ac:dyDescent="0.3">
      <c r="A2541">
        <v>559296</v>
      </c>
      <c r="B2541">
        <v>23001</v>
      </c>
      <c r="C2541" t="s">
        <v>6211</v>
      </c>
      <c r="D2541">
        <v>200</v>
      </c>
      <c r="E2541" s="1">
        <v>40731.524305555555</v>
      </c>
      <c r="F2541">
        <v>0</v>
      </c>
      <c r="H2541" t="s">
        <v>10</v>
      </c>
    </row>
    <row r="2542" spans="1:8" x14ac:dyDescent="0.3">
      <c r="A2542">
        <v>559297</v>
      </c>
      <c r="B2542" t="s">
        <v>96</v>
      </c>
      <c r="C2542" t="s">
        <v>97</v>
      </c>
      <c r="D2542">
        <v>13</v>
      </c>
      <c r="E2542" s="1">
        <v>40731.525000000001</v>
      </c>
      <c r="F2542">
        <v>0.39</v>
      </c>
      <c r="G2542">
        <v>16743</v>
      </c>
      <c r="H2542" t="s">
        <v>10</v>
      </c>
    </row>
    <row r="2543" spans="1:8" x14ac:dyDescent="0.3">
      <c r="A2543">
        <v>559298</v>
      </c>
      <c r="B2543">
        <v>23264</v>
      </c>
      <c r="C2543" t="s">
        <v>5811</v>
      </c>
      <c r="D2543">
        <v>12</v>
      </c>
      <c r="E2543" s="1">
        <v>40731.526388888888</v>
      </c>
      <c r="F2543">
        <v>1.25</v>
      </c>
      <c r="G2543">
        <v>12471</v>
      </c>
      <c r="H2543" t="s">
        <v>709</v>
      </c>
    </row>
    <row r="2544" spans="1:8" x14ac:dyDescent="0.3">
      <c r="A2544">
        <v>559305</v>
      </c>
      <c r="B2544">
        <v>37475</v>
      </c>
      <c r="C2544" t="s">
        <v>2932</v>
      </c>
      <c r="D2544">
        <v>1</v>
      </c>
      <c r="E2544" s="1">
        <v>40731.538888888892</v>
      </c>
      <c r="F2544">
        <v>9.9499999999999993</v>
      </c>
      <c r="G2544">
        <v>17892</v>
      </c>
      <c r="H2544" t="s">
        <v>10</v>
      </c>
    </row>
    <row r="2545" spans="1:8" x14ac:dyDescent="0.3">
      <c r="A2545">
        <v>559320</v>
      </c>
      <c r="B2545" t="s">
        <v>3891</v>
      </c>
      <c r="C2545" t="s">
        <v>3892</v>
      </c>
      <c r="D2545">
        <v>24</v>
      </c>
      <c r="E2545" s="1">
        <v>40731.595833333333</v>
      </c>
      <c r="F2545">
        <v>0.85</v>
      </c>
      <c r="G2545">
        <v>13208</v>
      </c>
      <c r="H2545" t="s">
        <v>10</v>
      </c>
    </row>
    <row r="2546" spans="1:8" x14ac:dyDescent="0.3">
      <c r="A2546">
        <v>559330</v>
      </c>
      <c r="B2546">
        <v>22674</v>
      </c>
      <c r="C2546" t="s">
        <v>2191</v>
      </c>
      <c r="D2546">
        <v>12</v>
      </c>
      <c r="E2546" s="1">
        <v>40731.655555555553</v>
      </c>
      <c r="F2546">
        <v>1.25</v>
      </c>
      <c r="G2546">
        <v>17696</v>
      </c>
      <c r="H2546" t="s">
        <v>10</v>
      </c>
    </row>
    <row r="2547" spans="1:8" x14ac:dyDescent="0.3">
      <c r="A2547" t="s">
        <v>6215</v>
      </c>
      <c r="B2547">
        <v>20897</v>
      </c>
      <c r="C2547" t="s">
        <v>2432</v>
      </c>
      <c r="D2547">
        <v>-6</v>
      </c>
      <c r="E2547" s="1">
        <v>40731.659722222219</v>
      </c>
      <c r="F2547">
        <v>2.95</v>
      </c>
      <c r="G2547">
        <v>16581</v>
      </c>
      <c r="H2547" t="s">
        <v>10</v>
      </c>
    </row>
    <row r="2548" spans="1:8" x14ac:dyDescent="0.3">
      <c r="A2548" t="s">
        <v>6223</v>
      </c>
      <c r="B2548" t="s">
        <v>1406</v>
      </c>
      <c r="C2548" t="s">
        <v>1407</v>
      </c>
      <c r="D2548">
        <v>-1</v>
      </c>
      <c r="E2548" s="1">
        <v>40731.725694444445</v>
      </c>
      <c r="F2548">
        <v>1.95</v>
      </c>
      <c r="G2548">
        <v>16550</v>
      </c>
      <c r="H2548" t="s">
        <v>10</v>
      </c>
    </row>
    <row r="2549" spans="1:8" x14ac:dyDescent="0.3">
      <c r="A2549">
        <v>559352</v>
      </c>
      <c r="B2549" t="s">
        <v>3515</v>
      </c>
      <c r="C2549" t="s">
        <v>3516</v>
      </c>
      <c r="D2549">
        <v>1</v>
      </c>
      <c r="E2549" s="1">
        <v>40731.740972222222</v>
      </c>
      <c r="F2549">
        <v>1.65</v>
      </c>
      <c r="G2549">
        <v>17837</v>
      </c>
      <c r="H2549" t="s">
        <v>10</v>
      </c>
    </row>
    <row r="2550" spans="1:8" x14ac:dyDescent="0.3">
      <c r="A2550">
        <v>559374</v>
      </c>
      <c r="B2550">
        <v>22050</v>
      </c>
      <c r="D2550">
        <v>-100</v>
      </c>
      <c r="E2550" s="1">
        <v>40732.442361111112</v>
      </c>
      <c r="F2550">
        <v>0</v>
      </c>
      <c r="H2550" t="s">
        <v>10</v>
      </c>
    </row>
    <row r="2551" spans="1:8" x14ac:dyDescent="0.3">
      <c r="A2551">
        <v>559402</v>
      </c>
      <c r="B2551">
        <v>21635</v>
      </c>
      <c r="D2551">
        <v>-8</v>
      </c>
      <c r="E2551" s="1">
        <v>40732.450694444444</v>
      </c>
      <c r="F2551">
        <v>0</v>
      </c>
      <c r="H2551" t="s">
        <v>10</v>
      </c>
    </row>
    <row r="2552" spans="1:8" x14ac:dyDescent="0.3">
      <c r="A2552">
        <v>559466</v>
      </c>
      <c r="B2552">
        <v>21208</v>
      </c>
      <c r="C2552" t="s">
        <v>1311</v>
      </c>
      <c r="D2552">
        <v>24</v>
      </c>
      <c r="E2552" s="1">
        <v>40732.563194444447</v>
      </c>
      <c r="F2552">
        <v>0.39</v>
      </c>
      <c r="G2552">
        <v>15679</v>
      </c>
      <c r="H2552" t="s">
        <v>10</v>
      </c>
    </row>
    <row r="2553" spans="1:8" x14ac:dyDescent="0.3">
      <c r="A2553">
        <v>559509</v>
      </c>
      <c r="B2553">
        <v>17038</v>
      </c>
      <c r="C2553" t="s">
        <v>2601</v>
      </c>
      <c r="D2553">
        <v>1</v>
      </c>
      <c r="E2553" s="1">
        <v>40732.642361111109</v>
      </c>
      <c r="F2553">
        <v>0.1</v>
      </c>
      <c r="G2553">
        <v>15920</v>
      </c>
      <c r="H2553" t="s">
        <v>10</v>
      </c>
    </row>
    <row r="2554" spans="1:8" x14ac:dyDescent="0.3">
      <c r="A2554">
        <v>559520</v>
      </c>
      <c r="B2554" t="s">
        <v>3359</v>
      </c>
      <c r="C2554" t="s">
        <v>3360</v>
      </c>
      <c r="D2554">
        <v>1</v>
      </c>
      <c r="E2554" s="1">
        <v>40732.68472222222</v>
      </c>
      <c r="F2554">
        <v>4.95</v>
      </c>
      <c r="H2554" t="s">
        <v>10</v>
      </c>
    </row>
    <row r="2555" spans="1:8" x14ac:dyDescent="0.3">
      <c r="A2555">
        <v>559521</v>
      </c>
      <c r="B2555">
        <v>21634</v>
      </c>
      <c r="C2555" t="s">
        <v>1159</v>
      </c>
      <c r="D2555">
        <v>24</v>
      </c>
      <c r="E2555" s="1">
        <v>40732.68472222222</v>
      </c>
      <c r="F2555">
        <v>0.39</v>
      </c>
      <c r="H2555" t="s">
        <v>4965</v>
      </c>
    </row>
    <row r="2556" spans="1:8" x14ac:dyDescent="0.3">
      <c r="A2556" t="s">
        <v>6243</v>
      </c>
      <c r="B2556">
        <v>21850</v>
      </c>
      <c r="C2556" t="s">
        <v>1279</v>
      </c>
      <c r="D2556">
        <v>-36</v>
      </c>
      <c r="E2556" s="1">
        <v>40734.527083333334</v>
      </c>
      <c r="F2556">
        <v>4.25</v>
      </c>
      <c r="G2556">
        <v>18024</v>
      </c>
      <c r="H2556" t="s">
        <v>10</v>
      </c>
    </row>
    <row r="2557" spans="1:8" x14ac:dyDescent="0.3">
      <c r="A2557">
        <v>559548</v>
      </c>
      <c r="B2557">
        <v>44236</v>
      </c>
      <c r="C2557" t="s">
        <v>4209</v>
      </c>
      <c r="D2557">
        <v>6</v>
      </c>
      <c r="E2557" s="1">
        <v>40734.636805555558</v>
      </c>
      <c r="F2557">
        <v>0.79</v>
      </c>
      <c r="G2557">
        <v>17997</v>
      </c>
      <c r="H2557" t="s">
        <v>10</v>
      </c>
    </row>
    <row r="2558" spans="1:8" x14ac:dyDescent="0.3">
      <c r="A2558">
        <v>559551</v>
      </c>
      <c r="B2558">
        <v>84192</v>
      </c>
      <c r="C2558" t="s">
        <v>2806</v>
      </c>
      <c r="D2558">
        <v>3</v>
      </c>
      <c r="E2558" s="1">
        <v>40734.679166666669</v>
      </c>
      <c r="F2558">
        <v>1.25</v>
      </c>
      <c r="G2558">
        <v>16877</v>
      </c>
      <c r="H2558" t="s">
        <v>10</v>
      </c>
    </row>
    <row r="2559" spans="1:8" x14ac:dyDescent="0.3">
      <c r="A2559">
        <v>559553</v>
      </c>
      <c r="B2559">
        <v>23216</v>
      </c>
      <c r="C2559" t="s">
        <v>5697</v>
      </c>
      <c r="D2559">
        <v>12</v>
      </c>
      <c r="E2559" s="1">
        <v>40735.390972222223</v>
      </c>
      <c r="F2559">
        <v>1.25</v>
      </c>
      <c r="G2559">
        <v>16174</v>
      </c>
      <c r="H2559" t="s">
        <v>10</v>
      </c>
    </row>
    <row r="2560" spans="1:8" x14ac:dyDescent="0.3">
      <c r="A2560">
        <v>559605</v>
      </c>
      <c r="B2560">
        <v>21307</v>
      </c>
      <c r="C2560" t="s">
        <v>2257</v>
      </c>
      <c r="D2560">
        <v>12</v>
      </c>
      <c r="E2560" s="1">
        <v>40735.481249999997</v>
      </c>
      <c r="F2560">
        <v>0.28999999999999998</v>
      </c>
      <c r="G2560">
        <v>15045</v>
      </c>
      <c r="H2560" t="s">
        <v>10</v>
      </c>
    </row>
    <row r="2561" spans="1:8" x14ac:dyDescent="0.3">
      <c r="A2561">
        <v>559641</v>
      </c>
      <c r="B2561" t="s">
        <v>838</v>
      </c>
      <c r="C2561" t="s">
        <v>839</v>
      </c>
      <c r="D2561">
        <v>10</v>
      </c>
      <c r="E2561" s="1">
        <v>40735.521527777775</v>
      </c>
      <c r="F2561">
        <v>0.39</v>
      </c>
      <c r="G2561">
        <v>13184</v>
      </c>
      <c r="H2561" t="s">
        <v>10</v>
      </c>
    </row>
    <row r="2562" spans="1:8" x14ac:dyDescent="0.3">
      <c r="A2562">
        <v>559657</v>
      </c>
      <c r="B2562">
        <v>21365</v>
      </c>
      <c r="C2562" t="s">
        <v>1149</v>
      </c>
      <c r="D2562">
        <v>20</v>
      </c>
      <c r="E2562" s="1">
        <v>40735.545138888891</v>
      </c>
      <c r="F2562">
        <v>0.75</v>
      </c>
      <c r="G2562">
        <v>16701</v>
      </c>
      <c r="H2562" t="s">
        <v>10</v>
      </c>
    </row>
    <row r="2563" spans="1:8" x14ac:dyDescent="0.3">
      <c r="A2563">
        <v>559669</v>
      </c>
      <c r="B2563">
        <v>23335</v>
      </c>
      <c r="C2563" t="s">
        <v>5884</v>
      </c>
      <c r="D2563">
        <v>6</v>
      </c>
      <c r="E2563" s="1">
        <v>40735.574305555558</v>
      </c>
      <c r="F2563">
        <v>2.08</v>
      </c>
      <c r="G2563">
        <v>16332</v>
      </c>
      <c r="H2563" t="s">
        <v>10</v>
      </c>
    </row>
    <row r="2564" spans="1:8" x14ac:dyDescent="0.3">
      <c r="A2564">
        <v>559672</v>
      </c>
      <c r="B2564" t="s">
        <v>2671</v>
      </c>
      <c r="C2564" t="s">
        <v>2672</v>
      </c>
      <c r="D2564">
        <v>6</v>
      </c>
      <c r="E2564" s="1">
        <v>40735.586111111108</v>
      </c>
      <c r="F2564">
        <v>0.39</v>
      </c>
      <c r="G2564">
        <v>14796</v>
      </c>
      <c r="H2564" t="s">
        <v>10</v>
      </c>
    </row>
    <row r="2565" spans="1:8" x14ac:dyDescent="0.3">
      <c r="A2565">
        <v>559686</v>
      </c>
      <c r="B2565">
        <v>23320</v>
      </c>
      <c r="C2565" t="s">
        <v>6186</v>
      </c>
      <c r="D2565">
        <v>3</v>
      </c>
      <c r="E2565" s="1">
        <v>40735.643055555556</v>
      </c>
      <c r="F2565">
        <v>2.89</v>
      </c>
      <c r="G2565">
        <v>17966</v>
      </c>
      <c r="H2565" t="s">
        <v>10</v>
      </c>
    </row>
    <row r="2566" spans="1:8" x14ac:dyDescent="0.3">
      <c r="A2566">
        <v>559795</v>
      </c>
      <c r="B2566">
        <v>23086</v>
      </c>
      <c r="C2566" t="s">
        <v>5454</v>
      </c>
      <c r="D2566">
        <v>16</v>
      </c>
      <c r="E2566" s="1">
        <v>40736.55972222222</v>
      </c>
      <c r="F2566">
        <v>1.25</v>
      </c>
      <c r="G2566">
        <v>17268</v>
      </c>
      <c r="H2566" t="s">
        <v>10</v>
      </c>
    </row>
    <row r="2567" spans="1:8" x14ac:dyDescent="0.3">
      <c r="A2567">
        <v>559800</v>
      </c>
      <c r="B2567">
        <v>21033</v>
      </c>
      <c r="C2567" t="s">
        <v>78</v>
      </c>
      <c r="D2567">
        <v>1</v>
      </c>
      <c r="E2567" s="1">
        <v>40736.573611111111</v>
      </c>
      <c r="F2567">
        <v>4.13</v>
      </c>
      <c r="H2567" t="s">
        <v>10</v>
      </c>
    </row>
    <row r="2568" spans="1:8" x14ac:dyDescent="0.3">
      <c r="A2568">
        <v>559807</v>
      </c>
      <c r="B2568">
        <v>23160</v>
      </c>
      <c r="C2568" t="s">
        <v>5230</v>
      </c>
      <c r="D2568">
        <v>1</v>
      </c>
      <c r="E2568" s="1">
        <v>40736.616666666669</v>
      </c>
      <c r="F2568">
        <v>1.25</v>
      </c>
      <c r="G2568">
        <v>17841</v>
      </c>
      <c r="H2568" t="s">
        <v>10</v>
      </c>
    </row>
    <row r="2569" spans="1:8" x14ac:dyDescent="0.3">
      <c r="A2569">
        <v>559815</v>
      </c>
      <c r="B2569">
        <v>23296</v>
      </c>
      <c r="C2569" t="s">
        <v>6271</v>
      </c>
      <c r="D2569">
        <v>128</v>
      </c>
      <c r="E2569" s="1">
        <v>40736.663888888892</v>
      </c>
      <c r="F2569">
        <v>1.04</v>
      </c>
      <c r="G2569">
        <v>15251</v>
      </c>
      <c r="H2569" t="s">
        <v>10</v>
      </c>
    </row>
    <row r="2570" spans="1:8" x14ac:dyDescent="0.3">
      <c r="A2570">
        <v>559822</v>
      </c>
      <c r="B2570">
        <v>90191</v>
      </c>
      <c r="C2570" t="s">
        <v>3809</v>
      </c>
      <c r="D2570">
        <v>1</v>
      </c>
      <c r="E2570" s="1">
        <v>40736.71875</v>
      </c>
      <c r="F2570">
        <v>12.75</v>
      </c>
      <c r="G2570">
        <v>16365</v>
      </c>
      <c r="H2570" t="s">
        <v>10</v>
      </c>
    </row>
    <row r="2571" spans="1:8" x14ac:dyDescent="0.3">
      <c r="A2571">
        <v>559866</v>
      </c>
      <c r="B2571">
        <v>21641</v>
      </c>
      <c r="C2571" t="s">
        <v>1160</v>
      </c>
      <c r="D2571">
        <v>24</v>
      </c>
      <c r="E2571" s="1">
        <v>40737.446527777778</v>
      </c>
      <c r="F2571">
        <v>0.28999999999999998</v>
      </c>
      <c r="G2571">
        <v>15795</v>
      </c>
      <c r="H2571" t="s">
        <v>10</v>
      </c>
    </row>
    <row r="2572" spans="1:8" x14ac:dyDescent="0.3">
      <c r="A2572">
        <v>559879</v>
      </c>
      <c r="B2572">
        <v>21205</v>
      </c>
      <c r="C2572" t="s">
        <v>1844</v>
      </c>
      <c r="D2572">
        <v>2</v>
      </c>
      <c r="E2572" s="1">
        <v>40737.472222222219</v>
      </c>
      <c r="F2572">
        <v>2.5499999999999998</v>
      </c>
      <c r="G2572">
        <v>15561</v>
      </c>
      <c r="H2572" t="s">
        <v>10</v>
      </c>
    </row>
    <row r="2573" spans="1:8" x14ac:dyDescent="0.3">
      <c r="A2573" t="s">
        <v>6283</v>
      </c>
      <c r="B2573">
        <v>23106</v>
      </c>
      <c r="C2573" t="s">
        <v>5431</v>
      </c>
      <c r="D2573">
        <v>-12</v>
      </c>
      <c r="E2573" s="1">
        <v>40737.481944444444</v>
      </c>
      <c r="F2573">
        <v>2.89</v>
      </c>
      <c r="G2573">
        <v>16156</v>
      </c>
      <c r="H2573" t="s">
        <v>10</v>
      </c>
    </row>
    <row r="2574" spans="1:8" x14ac:dyDescent="0.3">
      <c r="A2574">
        <v>559904</v>
      </c>
      <c r="B2574">
        <v>23151</v>
      </c>
      <c r="C2574" t="s">
        <v>5275</v>
      </c>
      <c r="D2574">
        <v>6</v>
      </c>
      <c r="E2574" s="1">
        <v>40737.555555555555</v>
      </c>
      <c r="F2574">
        <v>2.4900000000000002</v>
      </c>
      <c r="G2574">
        <v>13149</v>
      </c>
      <c r="H2574" t="s">
        <v>10</v>
      </c>
    </row>
    <row r="2575" spans="1:8" x14ac:dyDescent="0.3">
      <c r="A2575">
        <v>559913</v>
      </c>
      <c r="B2575">
        <v>23034</v>
      </c>
      <c r="C2575" t="s">
        <v>5918</v>
      </c>
      <c r="D2575">
        <v>6</v>
      </c>
      <c r="E2575" s="1">
        <v>40737.628472222219</v>
      </c>
      <c r="F2575">
        <v>1.45</v>
      </c>
      <c r="G2575">
        <v>14221</v>
      </c>
      <c r="H2575" t="s">
        <v>10</v>
      </c>
    </row>
    <row r="2576" spans="1:8" x14ac:dyDescent="0.3">
      <c r="A2576">
        <v>559918</v>
      </c>
      <c r="B2576">
        <v>21903</v>
      </c>
      <c r="C2576" t="s">
        <v>1981</v>
      </c>
      <c r="D2576">
        <v>12</v>
      </c>
      <c r="E2576" s="1">
        <v>40737.645138888889</v>
      </c>
      <c r="F2576">
        <v>2.1</v>
      </c>
      <c r="G2576">
        <v>18225</v>
      </c>
      <c r="H2576" t="s">
        <v>10</v>
      </c>
    </row>
    <row r="2577" spans="1:8" x14ac:dyDescent="0.3">
      <c r="A2577">
        <v>559993</v>
      </c>
      <c r="B2577">
        <v>23344</v>
      </c>
      <c r="C2577" t="s">
        <v>5933</v>
      </c>
      <c r="D2577">
        <v>3</v>
      </c>
      <c r="E2577" s="1">
        <v>40738.529166666667</v>
      </c>
      <c r="F2577">
        <v>2.08</v>
      </c>
      <c r="G2577">
        <v>14716</v>
      </c>
      <c r="H2577" t="s">
        <v>10</v>
      </c>
    </row>
    <row r="2578" spans="1:8" x14ac:dyDescent="0.3">
      <c r="A2578">
        <v>560036</v>
      </c>
      <c r="B2578">
        <v>21163</v>
      </c>
      <c r="C2578" t="s">
        <v>1587</v>
      </c>
      <c r="D2578">
        <v>24</v>
      </c>
      <c r="E2578" s="1">
        <v>40738.57708333333</v>
      </c>
      <c r="F2578">
        <v>0.39</v>
      </c>
      <c r="G2578">
        <v>14911</v>
      </c>
      <c r="H2578" t="s">
        <v>835</v>
      </c>
    </row>
    <row r="2579" spans="1:8" x14ac:dyDescent="0.3">
      <c r="A2579">
        <v>560111</v>
      </c>
      <c r="B2579" t="s">
        <v>2190</v>
      </c>
      <c r="D2579">
        <v>-3</v>
      </c>
      <c r="E2579" s="1">
        <v>40739.411111111112</v>
      </c>
      <c r="F2579">
        <v>0</v>
      </c>
      <c r="H2579" t="s">
        <v>10</v>
      </c>
    </row>
    <row r="2580" spans="1:8" x14ac:dyDescent="0.3">
      <c r="A2580">
        <v>560112</v>
      </c>
      <c r="B2580">
        <v>21683</v>
      </c>
      <c r="D2580">
        <v>-38</v>
      </c>
      <c r="E2580" s="1">
        <v>40739.411111111112</v>
      </c>
      <c r="F2580">
        <v>0</v>
      </c>
      <c r="H2580" t="s">
        <v>10</v>
      </c>
    </row>
    <row r="2581" spans="1:8" x14ac:dyDescent="0.3">
      <c r="A2581">
        <v>560113</v>
      </c>
      <c r="B2581">
        <v>21865</v>
      </c>
      <c r="D2581">
        <v>-40</v>
      </c>
      <c r="E2581" s="1">
        <v>40739.411111111112</v>
      </c>
      <c r="F2581">
        <v>0</v>
      </c>
      <c r="H2581" t="s">
        <v>10</v>
      </c>
    </row>
    <row r="2582" spans="1:8" x14ac:dyDescent="0.3">
      <c r="A2582">
        <v>560125</v>
      </c>
      <c r="B2582">
        <v>23269</v>
      </c>
      <c r="C2582" t="s">
        <v>5843</v>
      </c>
      <c r="D2582">
        <v>1</v>
      </c>
      <c r="E2582" s="1">
        <v>40739.447222222225</v>
      </c>
      <c r="F2582">
        <v>1.45</v>
      </c>
      <c r="G2582">
        <v>18118</v>
      </c>
      <c r="H2582" t="s">
        <v>10</v>
      </c>
    </row>
    <row r="2583" spans="1:8" x14ac:dyDescent="0.3">
      <c r="A2583">
        <v>560183</v>
      </c>
      <c r="B2583">
        <v>21811</v>
      </c>
      <c r="C2583" t="s">
        <v>4018</v>
      </c>
      <c r="D2583">
        <v>24</v>
      </c>
      <c r="E2583" s="1">
        <v>40739.491666666669</v>
      </c>
      <c r="F2583">
        <v>1.25</v>
      </c>
      <c r="G2583">
        <v>12971</v>
      </c>
      <c r="H2583" t="s">
        <v>10</v>
      </c>
    </row>
    <row r="2584" spans="1:8" x14ac:dyDescent="0.3">
      <c r="A2584">
        <v>560199</v>
      </c>
      <c r="B2584">
        <v>23247</v>
      </c>
      <c r="C2584" t="s">
        <v>5798</v>
      </c>
      <c r="D2584">
        <v>144</v>
      </c>
      <c r="E2584" s="1">
        <v>40739.540277777778</v>
      </c>
      <c r="F2584">
        <v>2.4900000000000002</v>
      </c>
      <c r="G2584">
        <v>17948</v>
      </c>
      <c r="H2584" t="s">
        <v>10</v>
      </c>
    </row>
    <row r="2585" spans="1:8" x14ac:dyDescent="0.3">
      <c r="A2585">
        <v>560211</v>
      </c>
      <c r="B2585">
        <v>21311</v>
      </c>
      <c r="C2585" t="s">
        <v>2256</v>
      </c>
      <c r="D2585">
        <v>24</v>
      </c>
      <c r="E2585" s="1">
        <v>40739.606944444444</v>
      </c>
      <c r="F2585">
        <v>0.28999999999999998</v>
      </c>
      <c r="G2585">
        <v>12621</v>
      </c>
      <c r="H2585" t="s">
        <v>709</v>
      </c>
    </row>
    <row r="2586" spans="1:8" x14ac:dyDescent="0.3">
      <c r="A2586">
        <v>560215</v>
      </c>
      <c r="B2586" t="s">
        <v>6313</v>
      </c>
      <c r="D2586">
        <v>-84</v>
      </c>
      <c r="E2586" s="1">
        <v>40739.630555555559</v>
      </c>
      <c r="F2586">
        <v>0</v>
      </c>
      <c r="H2586" t="s">
        <v>10</v>
      </c>
    </row>
    <row r="2587" spans="1:8" x14ac:dyDescent="0.3">
      <c r="A2587" t="s">
        <v>6314</v>
      </c>
      <c r="B2587">
        <v>84012</v>
      </c>
      <c r="C2587" t="s">
        <v>2830</v>
      </c>
      <c r="D2587">
        <v>-120</v>
      </c>
      <c r="E2587" s="1">
        <v>40739.640277777777</v>
      </c>
      <c r="F2587">
        <v>0.85</v>
      </c>
      <c r="G2587">
        <v>12451</v>
      </c>
      <c r="H2587" t="s">
        <v>1836</v>
      </c>
    </row>
    <row r="2588" spans="1:8" x14ac:dyDescent="0.3">
      <c r="A2588">
        <v>560251</v>
      </c>
      <c r="B2588" t="s">
        <v>3652</v>
      </c>
      <c r="C2588" t="s">
        <v>3653</v>
      </c>
      <c r="D2588">
        <v>1</v>
      </c>
      <c r="E2588" s="1">
        <v>40741.522222222222</v>
      </c>
      <c r="F2588">
        <v>4.95</v>
      </c>
      <c r="G2588">
        <v>17774</v>
      </c>
      <c r="H2588" t="s">
        <v>10</v>
      </c>
    </row>
    <row r="2589" spans="1:8" x14ac:dyDescent="0.3">
      <c r="A2589">
        <v>560257</v>
      </c>
      <c r="B2589">
        <v>22141</v>
      </c>
      <c r="C2589" t="s">
        <v>424</v>
      </c>
      <c r="D2589">
        <v>12</v>
      </c>
      <c r="E2589" s="1">
        <v>40741.559027777781</v>
      </c>
      <c r="F2589">
        <v>2.1</v>
      </c>
      <c r="G2589">
        <v>13340</v>
      </c>
      <c r="H2589" t="s">
        <v>10</v>
      </c>
    </row>
    <row r="2590" spans="1:8" x14ac:dyDescent="0.3">
      <c r="A2590">
        <v>560271</v>
      </c>
      <c r="B2590">
        <v>20838</v>
      </c>
      <c r="C2590" t="s">
        <v>1121</v>
      </c>
      <c r="D2590">
        <v>6</v>
      </c>
      <c r="E2590" s="1">
        <v>40741.618750000001</v>
      </c>
      <c r="F2590">
        <v>0.85</v>
      </c>
      <c r="G2590">
        <v>16474</v>
      </c>
      <c r="H2590" t="s">
        <v>10</v>
      </c>
    </row>
    <row r="2591" spans="1:8" x14ac:dyDescent="0.3">
      <c r="A2591">
        <v>560274</v>
      </c>
      <c r="B2591">
        <v>23021</v>
      </c>
      <c r="C2591" t="s">
        <v>5980</v>
      </c>
      <c r="D2591">
        <v>3</v>
      </c>
      <c r="E2591" s="1">
        <v>40741.625</v>
      </c>
      <c r="F2591">
        <v>4.1500000000000004</v>
      </c>
      <c r="G2591">
        <v>14895</v>
      </c>
      <c r="H2591" t="s">
        <v>10</v>
      </c>
    </row>
    <row r="2592" spans="1:8" x14ac:dyDescent="0.3">
      <c r="A2592">
        <v>560297</v>
      </c>
      <c r="B2592" t="s">
        <v>2678</v>
      </c>
      <c r="C2592" t="s">
        <v>2679</v>
      </c>
      <c r="D2592">
        <v>1</v>
      </c>
      <c r="E2592" s="1">
        <v>40742.431944444441</v>
      </c>
      <c r="F2592">
        <v>4.95</v>
      </c>
      <c r="H2592" t="s">
        <v>10</v>
      </c>
    </row>
    <row r="2593" spans="1:8" x14ac:dyDescent="0.3">
      <c r="A2593">
        <v>560328</v>
      </c>
      <c r="B2593">
        <v>35968</v>
      </c>
      <c r="C2593" t="s">
        <v>3454</v>
      </c>
      <c r="D2593">
        <v>63</v>
      </c>
      <c r="E2593" s="1">
        <v>40742.458333333336</v>
      </c>
      <c r="F2593">
        <v>0</v>
      </c>
      <c r="H2593" t="s">
        <v>10</v>
      </c>
    </row>
    <row r="2594" spans="1:8" x14ac:dyDescent="0.3">
      <c r="A2594">
        <v>560357</v>
      </c>
      <c r="B2594">
        <v>23550</v>
      </c>
      <c r="C2594" t="s">
        <v>6334</v>
      </c>
      <c r="D2594">
        <v>25</v>
      </c>
      <c r="E2594" s="1">
        <v>40742.487500000003</v>
      </c>
      <c r="F2594">
        <v>0.42</v>
      </c>
      <c r="G2594">
        <v>15527</v>
      </c>
      <c r="H2594" t="s">
        <v>10</v>
      </c>
    </row>
    <row r="2595" spans="1:8" x14ac:dyDescent="0.3">
      <c r="A2595">
        <v>560360</v>
      </c>
      <c r="B2595">
        <v>23323</v>
      </c>
      <c r="C2595" t="s">
        <v>6063</v>
      </c>
      <c r="D2595">
        <v>18</v>
      </c>
      <c r="E2595" s="1">
        <v>40742.496527777781</v>
      </c>
      <c r="F2595">
        <v>2.1</v>
      </c>
      <c r="G2595">
        <v>12744</v>
      </c>
      <c r="H2595" t="s">
        <v>3929</v>
      </c>
    </row>
    <row r="2596" spans="1:8" x14ac:dyDescent="0.3">
      <c r="A2596">
        <v>560393</v>
      </c>
      <c r="B2596" t="s">
        <v>1734</v>
      </c>
      <c r="C2596" t="s">
        <v>1735</v>
      </c>
      <c r="D2596">
        <v>7</v>
      </c>
      <c r="E2596" s="1">
        <v>40742.564583333333</v>
      </c>
      <c r="F2596">
        <v>1.25</v>
      </c>
      <c r="G2596">
        <v>14808</v>
      </c>
      <c r="H2596" t="s">
        <v>10</v>
      </c>
    </row>
    <row r="2597" spans="1:8" x14ac:dyDescent="0.3">
      <c r="A2597" t="s">
        <v>6348</v>
      </c>
      <c r="B2597">
        <v>22579</v>
      </c>
      <c r="C2597" t="s">
        <v>1232</v>
      </c>
      <c r="D2597">
        <v>-96</v>
      </c>
      <c r="E2597" s="1">
        <v>40742.575694444444</v>
      </c>
      <c r="F2597">
        <v>0.85</v>
      </c>
      <c r="G2597">
        <v>18087</v>
      </c>
      <c r="H2597" t="s">
        <v>10</v>
      </c>
    </row>
    <row r="2598" spans="1:8" x14ac:dyDescent="0.3">
      <c r="A2598">
        <v>560401</v>
      </c>
      <c r="B2598" t="s">
        <v>2509</v>
      </c>
      <c r="D2598">
        <v>15</v>
      </c>
      <c r="E2598" s="1">
        <v>40742.59652777778</v>
      </c>
      <c r="F2598">
        <v>0</v>
      </c>
      <c r="H2598" t="s">
        <v>10</v>
      </c>
    </row>
    <row r="2599" spans="1:8" x14ac:dyDescent="0.3">
      <c r="A2599">
        <v>560423</v>
      </c>
      <c r="B2599" t="s">
        <v>2514</v>
      </c>
      <c r="D2599">
        <v>-25</v>
      </c>
      <c r="E2599" s="1">
        <v>40742.635416666664</v>
      </c>
      <c r="F2599">
        <v>0</v>
      </c>
      <c r="H2599" t="s">
        <v>10</v>
      </c>
    </row>
    <row r="2600" spans="1:8" x14ac:dyDescent="0.3">
      <c r="A2600">
        <v>560425</v>
      </c>
      <c r="B2600" t="s">
        <v>6180</v>
      </c>
      <c r="D2600">
        <v>-23</v>
      </c>
      <c r="E2600" s="1">
        <v>40742.635416666664</v>
      </c>
      <c r="F2600">
        <v>0</v>
      </c>
      <c r="H2600" t="s">
        <v>10</v>
      </c>
    </row>
    <row r="2601" spans="1:8" x14ac:dyDescent="0.3">
      <c r="A2601">
        <v>560434</v>
      </c>
      <c r="B2601">
        <v>20772</v>
      </c>
      <c r="C2601" t="s">
        <v>653</v>
      </c>
      <c r="D2601">
        <v>2</v>
      </c>
      <c r="E2601" s="1">
        <v>40742.663888888892</v>
      </c>
      <c r="F2601">
        <v>2.46</v>
      </c>
      <c r="H2601" t="s">
        <v>10</v>
      </c>
    </row>
    <row r="2602" spans="1:8" x14ac:dyDescent="0.3">
      <c r="A2602">
        <v>560446</v>
      </c>
      <c r="B2602">
        <v>23294</v>
      </c>
      <c r="C2602" t="s">
        <v>6272</v>
      </c>
      <c r="D2602">
        <v>128</v>
      </c>
      <c r="E2602" s="1">
        <v>40743.381944444445</v>
      </c>
      <c r="F2602">
        <v>0.72</v>
      </c>
      <c r="G2602">
        <v>14156</v>
      </c>
      <c r="H2602" t="s">
        <v>835</v>
      </c>
    </row>
    <row r="2603" spans="1:8" x14ac:dyDescent="0.3">
      <c r="A2603">
        <v>560451</v>
      </c>
      <c r="B2603">
        <v>21373</v>
      </c>
      <c r="C2603" t="s">
        <v>5765</v>
      </c>
      <c r="D2603">
        <v>12</v>
      </c>
      <c r="E2603" s="1">
        <v>40743.409722222219</v>
      </c>
      <c r="F2603">
        <v>0.75</v>
      </c>
      <c r="G2603">
        <v>14911</v>
      </c>
      <c r="H2603" t="s">
        <v>835</v>
      </c>
    </row>
    <row r="2604" spans="1:8" x14ac:dyDescent="0.3">
      <c r="A2604">
        <v>560469</v>
      </c>
      <c r="B2604">
        <v>85103</v>
      </c>
      <c r="C2604" t="s">
        <v>3322</v>
      </c>
      <c r="D2604">
        <v>37</v>
      </c>
      <c r="E2604" s="1">
        <v>40743.444444444445</v>
      </c>
      <c r="F2604">
        <v>5.95</v>
      </c>
      <c r="G2604">
        <v>12971</v>
      </c>
      <c r="H2604" t="s">
        <v>10</v>
      </c>
    </row>
    <row r="2605" spans="1:8" x14ac:dyDescent="0.3">
      <c r="A2605">
        <v>560491</v>
      </c>
      <c r="B2605">
        <v>23293</v>
      </c>
      <c r="C2605" t="s">
        <v>6273</v>
      </c>
      <c r="D2605">
        <v>2</v>
      </c>
      <c r="E2605" s="1">
        <v>40743.45208333333</v>
      </c>
      <c r="F2605">
        <v>0.83</v>
      </c>
      <c r="G2605">
        <v>12415</v>
      </c>
      <c r="H2605" t="s">
        <v>185</v>
      </c>
    </row>
    <row r="2606" spans="1:8" x14ac:dyDescent="0.3">
      <c r="A2606">
        <v>560500</v>
      </c>
      <c r="B2606">
        <v>84842</v>
      </c>
      <c r="C2606" t="s">
        <v>4607</v>
      </c>
      <c r="D2606">
        <v>1</v>
      </c>
      <c r="E2606" s="1">
        <v>40743.463888888888</v>
      </c>
      <c r="F2606">
        <v>3.75</v>
      </c>
      <c r="G2606">
        <v>17975</v>
      </c>
      <c r="H2606" t="s">
        <v>10</v>
      </c>
    </row>
    <row r="2607" spans="1:8" x14ac:dyDescent="0.3">
      <c r="A2607">
        <v>560569</v>
      </c>
      <c r="B2607">
        <v>20696</v>
      </c>
      <c r="C2607" t="s">
        <v>1298</v>
      </c>
      <c r="D2607">
        <v>4</v>
      </c>
      <c r="E2607" s="1">
        <v>40743.586111111108</v>
      </c>
      <c r="F2607">
        <v>3.75</v>
      </c>
      <c r="G2607">
        <v>12480</v>
      </c>
      <c r="H2607" t="s">
        <v>709</v>
      </c>
    </row>
    <row r="2608" spans="1:8" x14ac:dyDescent="0.3">
      <c r="A2608">
        <v>560576</v>
      </c>
      <c r="B2608">
        <v>23123</v>
      </c>
      <c r="C2608" t="s">
        <v>5967</v>
      </c>
      <c r="D2608">
        <v>1</v>
      </c>
      <c r="E2608" s="1">
        <v>40743.624305555553</v>
      </c>
      <c r="F2608">
        <v>0.83</v>
      </c>
      <c r="G2608">
        <v>17287</v>
      </c>
      <c r="H2608" t="s">
        <v>10</v>
      </c>
    </row>
    <row r="2609" spans="1:8" x14ac:dyDescent="0.3">
      <c r="A2609">
        <v>560606</v>
      </c>
      <c r="B2609">
        <v>85211</v>
      </c>
      <c r="C2609" t="s">
        <v>2981</v>
      </c>
      <c r="D2609">
        <v>12</v>
      </c>
      <c r="E2609" s="1">
        <v>40744.422222222223</v>
      </c>
      <c r="F2609">
        <v>0.79</v>
      </c>
      <c r="G2609">
        <v>17422</v>
      </c>
      <c r="H2609" t="s">
        <v>10</v>
      </c>
    </row>
    <row r="2610" spans="1:8" x14ac:dyDescent="0.3">
      <c r="A2610" t="s">
        <v>6387</v>
      </c>
      <c r="B2610">
        <v>23026</v>
      </c>
      <c r="C2610" t="s">
        <v>5958</v>
      </c>
      <c r="D2610">
        <v>-2</v>
      </c>
      <c r="E2610" s="1">
        <v>40744.486111111109</v>
      </c>
      <c r="F2610">
        <v>2.08</v>
      </c>
      <c r="G2610">
        <v>16255</v>
      </c>
      <c r="H2610" t="s">
        <v>10</v>
      </c>
    </row>
    <row r="2611" spans="1:8" x14ac:dyDescent="0.3">
      <c r="A2611">
        <v>560713</v>
      </c>
      <c r="B2611" t="s">
        <v>2912</v>
      </c>
      <c r="C2611" t="s">
        <v>2913</v>
      </c>
      <c r="D2611">
        <v>4</v>
      </c>
      <c r="E2611" s="1">
        <v>40744.54791666667</v>
      </c>
      <c r="F2611">
        <v>0.85</v>
      </c>
      <c r="G2611">
        <v>16774</v>
      </c>
      <c r="H2611" t="s">
        <v>10</v>
      </c>
    </row>
    <row r="2612" spans="1:8" x14ac:dyDescent="0.3">
      <c r="A2612">
        <v>560719</v>
      </c>
      <c r="B2612" t="s">
        <v>4905</v>
      </c>
      <c r="D2612">
        <v>-21</v>
      </c>
      <c r="E2612" s="1">
        <v>40744.5625</v>
      </c>
      <c r="F2612">
        <v>0</v>
      </c>
      <c r="H2612" t="s">
        <v>10</v>
      </c>
    </row>
    <row r="2613" spans="1:8" x14ac:dyDescent="0.3">
      <c r="A2613">
        <v>560720</v>
      </c>
      <c r="B2613">
        <v>23342</v>
      </c>
      <c r="C2613" t="s">
        <v>6066</v>
      </c>
      <c r="D2613">
        <v>2</v>
      </c>
      <c r="E2613" s="1">
        <v>40744.563194444447</v>
      </c>
      <c r="F2613">
        <v>8.5</v>
      </c>
      <c r="G2613">
        <v>17677</v>
      </c>
      <c r="H2613" t="s">
        <v>10</v>
      </c>
    </row>
    <row r="2614" spans="1:8" x14ac:dyDescent="0.3">
      <c r="A2614">
        <v>560727</v>
      </c>
      <c r="B2614" t="s">
        <v>2902</v>
      </c>
      <c r="C2614" t="s">
        <v>2903</v>
      </c>
      <c r="D2614">
        <v>12</v>
      </c>
      <c r="E2614" s="1">
        <v>40744.606249999997</v>
      </c>
      <c r="F2614">
        <v>0.65</v>
      </c>
      <c r="G2614">
        <v>13571</v>
      </c>
      <c r="H2614" t="s">
        <v>10</v>
      </c>
    </row>
    <row r="2615" spans="1:8" x14ac:dyDescent="0.3">
      <c r="A2615">
        <v>560730</v>
      </c>
      <c r="B2615" t="s">
        <v>6397</v>
      </c>
      <c r="D2615">
        <v>-2</v>
      </c>
      <c r="E2615" s="1">
        <v>40744.620138888888</v>
      </c>
      <c r="F2615">
        <v>0</v>
      </c>
      <c r="H2615" t="s">
        <v>10</v>
      </c>
    </row>
    <row r="2616" spans="1:8" x14ac:dyDescent="0.3">
      <c r="A2616">
        <v>560737</v>
      </c>
      <c r="B2616" t="s">
        <v>4224</v>
      </c>
      <c r="D2616">
        <v>-109</v>
      </c>
      <c r="E2616" s="1">
        <v>40744.648611111108</v>
      </c>
      <c r="F2616">
        <v>0</v>
      </c>
      <c r="H2616" t="s">
        <v>10</v>
      </c>
    </row>
    <row r="2617" spans="1:8" x14ac:dyDescent="0.3">
      <c r="A2617">
        <v>560783</v>
      </c>
      <c r="B2617">
        <v>22446</v>
      </c>
      <c r="C2617" t="s">
        <v>1493</v>
      </c>
      <c r="D2617">
        <v>6</v>
      </c>
      <c r="E2617" s="1">
        <v>40745.433333333334</v>
      </c>
      <c r="F2617">
        <v>3.35</v>
      </c>
      <c r="G2617">
        <v>15108</v>
      </c>
      <c r="H2617" t="s">
        <v>5156</v>
      </c>
    </row>
    <row r="2618" spans="1:8" x14ac:dyDescent="0.3">
      <c r="A2618">
        <v>560821</v>
      </c>
      <c r="B2618" t="s">
        <v>3111</v>
      </c>
      <c r="C2618" t="s">
        <v>3112</v>
      </c>
      <c r="D2618">
        <v>3</v>
      </c>
      <c r="E2618" s="1">
        <v>40745.470138888886</v>
      </c>
      <c r="F2618">
        <v>9.9499999999999993</v>
      </c>
      <c r="G2618">
        <v>17848</v>
      </c>
      <c r="H2618" t="s">
        <v>10</v>
      </c>
    </row>
    <row r="2619" spans="1:8" x14ac:dyDescent="0.3">
      <c r="A2619">
        <v>560830</v>
      </c>
      <c r="B2619" t="s">
        <v>6284</v>
      </c>
      <c r="D2619">
        <v>-6</v>
      </c>
      <c r="E2619" s="1">
        <v>40745.502083333333</v>
      </c>
      <c r="F2619">
        <v>0</v>
      </c>
      <c r="H2619" t="s">
        <v>10</v>
      </c>
    </row>
    <row r="2620" spans="1:8" x14ac:dyDescent="0.3">
      <c r="A2620">
        <v>560831</v>
      </c>
      <c r="B2620" t="s">
        <v>2958</v>
      </c>
      <c r="D2620">
        <v>-1</v>
      </c>
      <c r="E2620" s="1">
        <v>40745.50277777778</v>
      </c>
      <c r="F2620">
        <v>0</v>
      </c>
      <c r="H2620" t="s">
        <v>10</v>
      </c>
    </row>
    <row r="2621" spans="1:8" x14ac:dyDescent="0.3">
      <c r="A2621">
        <v>560857</v>
      </c>
      <c r="B2621" t="s">
        <v>6411</v>
      </c>
      <c r="D2621">
        <v>108</v>
      </c>
      <c r="E2621" s="1">
        <v>40745.556250000001</v>
      </c>
      <c r="F2621">
        <v>0</v>
      </c>
      <c r="H2621" t="s">
        <v>10</v>
      </c>
    </row>
    <row r="2622" spans="1:8" x14ac:dyDescent="0.3">
      <c r="A2622">
        <v>560859</v>
      </c>
      <c r="B2622">
        <v>23214</v>
      </c>
      <c r="C2622" t="s">
        <v>5669</v>
      </c>
      <c r="D2622">
        <v>6</v>
      </c>
      <c r="E2622" s="1">
        <v>40745.561111111114</v>
      </c>
      <c r="F2622">
        <v>2.08</v>
      </c>
      <c r="G2622">
        <v>13668</v>
      </c>
      <c r="H2622" t="s">
        <v>10</v>
      </c>
    </row>
    <row r="2623" spans="1:8" x14ac:dyDescent="0.3">
      <c r="A2623">
        <v>560862</v>
      </c>
      <c r="B2623">
        <v>23060</v>
      </c>
      <c r="C2623" t="s">
        <v>5048</v>
      </c>
      <c r="D2623">
        <v>3</v>
      </c>
      <c r="E2623" s="1">
        <v>40745.574999999997</v>
      </c>
      <c r="F2623">
        <v>2.08</v>
      </c>
      <c r="G2623">
        <v>14085</v>
      </c>
      <c r="H2623" t="s">
        <v>10</v>
      </c>
    </row>
    <row r="2624" spans="1:8" x14ac:dyDescent="0.3">
      <c r="A2624" t="s">
        <v>6413</v>
      </c>
      <c r="B2624">
        <v>35921</v>
      </c>
      <c r="C2624" t="s">
        <v>3795</v>
      </c>
      <c r="D2624">
        <v>-1</v>
      </c>
      <c r="E2624" s="1">
        <v>40745.586111111108</v>
      </c>
      <c r="F2624">
        <v>1.25</v>
      </c>
      <c r="G2624">
        <v>14410</v>
      </c>
      <c r="H2624" t="s">
        <v>10</v>
      </c>
    </row>
    <row r="2625" spans="1:8" x14ac:dyDescent="0.3">
      <c r="A2625">
        <v>560872</v>
      </c>
      <c r="B2625">
        <v>22905</v>
      </c>
      <c r="C2625" t="s">
        <v>646</v>
      </c>
      <c r="D2625">
        <v>6</v>
      </c>
      <c r="E2625" s="1">
        <v>40745.611805555556</v>
      </c>
      <c r="F2625">
        <v>2.95</v>
      </c>
      <c r="G2625">
        <v>14745</v>
      </c>
      <c r="H2625" t="s">
        <v>10</v>
      </c>
    </row>
    <row r="2626" spans="1:8" x14ac:dyDescent="0.3">
      <c r="A2626">
        <v>560890</v>
      </c>
      <c r="B2626" t="s">
        <v>6359</v>
      </c>
      <c r="D2626">
        <v>1</v>
      </c>
      <c r="E2626" s="1">
        <v>40745.696527777778</v>
      </c>
      <c r="F2626">
        <v>0</v>
      </c>
      <c r="H2626" t="s">
        <v>10</v>
      </c>
    </row>
    <row r="2627" spans="1:8" x14ac:dyDescent="0.3">
      <c r="A2627">
        <v>560897</v>
      </c>
      <c r="B2627">
        <v>22216</v>
      </c>
      <c r="C2627" t="s">
        <v>1886</v>
      </c>
      <c r="D2627">
        <v>24</v>
      </c>
      <c r="E2627" s="1">
        <v>40745.726388888892</v>
      </c>
      <c r="F2627">
        <v>0.85</v>
      </c>
      <c r="G2627">
        <v>12971</v>
      </c>
      <c r="H2627" t="s">
        <v>10</v>
      </c>
    </row>
    <row r="2628" spans="1:8" x14ac:dyDescent="0.3">
      <c r="A2628">
        <v>560901</v>
      </c>
      <c r="B2628">
        <v>23013</v>
      </c>
      <c r="C2628" t="s">
        <v>5921</v>
      </c>
      <c r="D2628">
        <v>4</v>
      </c>
      <c r="E2628" s="1">
        <v>40745.73541666667</v>
      </c>
      <c r="F2628">
        <v>3.95</v>
      </c>
      <c r="G2628">
        <v>12476</v>
      </c>
      <c r="H2628" t="s">
        <v>709</v>
      </c>
    </row>
    <row r="2629" spans="1:8" x14ac:dyDescent="0.3">
      <c r="A2629">
        <v>560937</v>
      </c>
      <c r="B2629">
        <v>20694</v>
      </c>
      <c r="C2629" t="s">
        <v>3351</v>
      </c>
      <c r="D2629">
        <v>1</v>
      </c>
      <c r="E2629" s="1">
        <v>40746.452777777777</v>
      </c>
      <c r="F2629">
        <v>3.75</v>
      </c>
      <c r="G2629">
        <v>17920</v>
      </c>
      <c r="H2629" t="s">
        <v>10</v>
      </c>
    </row>
    <row r="2630" spans="1:8" x14ac:dyDescent="0.3">
      <c r="A2630">
        <v>560939</v>
      </c>
      <c r="B2630">
        <v>84907</v>
      </c>
      <c r="D2630">
        <v>-3</v>
      </c>
      <c r="E2630" s="1">
        <v>40746.472222222219</v>
      </c>
      <c r="F2630">
        <v>0</v>
      </c>
      <c r="H2630" t="s">
        <v>10</v>
      </c>
    </row>
    <row r="2631" spans="1:8" x14ac:dyDescent="0.3">
      <c r="A2631">
        <v>561003</v>
      </c>
      <c r="B2631">
        <v>21064</v>
      </c>
      <c r="C2631" t="s">
        <v>1607</v>
      </c>
      <c r="D2631">
        <v>4</v>
      </c>
      <c r="E2631" s="1">
        <v>40746.611805555556</v>
      </c>
      <c r="F2631">
        <v>5.95</v>
      </c>
      <c r="G2631">
        <v>13079</v>
      </c>
      <c r="H2631" t="s">
        <v>10</v>
      </c>
    </row>
    <row r="2632" spans="1:8" x14ac:dyDescent="0.3">
      <c r="A2632">
        <v>561010</v>
      </c>
      <c r="B2632">
        <v>21400</v>
      </c>
      <c r="C2632" t="s">
        <v>3278</v>
      </c>
      <c r="D2632">
        <v>24</v>
      </c>
      <c r="E2632" s="1">
        <v>40746.669444444444</v>
      </c>
      <c r="F2632">
        <v>0.12</v>
      </c>
      <c r="G2632">
        <v>18262</v>
      </c>
      <c r="H2632" t="s">
        <v>10</v>
      </c>
    </row>
    <row r="2633" spans="1:8" x14ac:dyDescent="0.3">
      <c r="A2633">
        <v>561028</v>
      </c>
      <c r="B2633">
        <v>23547</v>
      </c>
      <c r="C2633" t="s">
        <v>6395</v>
      </c>
      <c r="D2633">
        <v>25</v>
      </c>
      <c r="E2633" s="1">
        <v>40748.462500000001</v>
      </c>
      <c r="F2633">
        <v>0.42</v>
      </c>
      <c r="G2633">
        <v>17769</v>
      </c>
      <c r="H2633" t="s">
        <v>10</v>
      </c>
    </row>
    <row r="2634" spans="1:8" x14ac:dyDescent="0.3">
      <c r="A2634">
        <v>561035</v>
      </c>
      <c r="B2634">
        <v>21694</v>
      </c>
      <c r="C2634" t="s">
        <v>804</v>
      </c>
      <c r="D2634">
        <v>96</v>
      </c>
      <c r="E2634" s="1">
        <v>40748.494444444441</v>
      </c>
      <c r="F2634">
        <v>2.5499999999999998</v>
      </c>
      <c r="G2634">
        <v>17312</v>
      </c>
      <c r="H2634" t="s">
        <v>10</v>
      </c>
    </row>
    <row r="2635" spans="1:8" x14ac:dyDescent="0.3">
      <c r="A2635">
        <v>561036</v>
      </c>
      <c r="B2635">
        <v>85202</v>
      </c>
      <c r="C2635" t="s">
        <v>2347</v>
      </c>
      <c r="D2635">
        <v>1</v>
      </c>
      <c r="E2635" s="1">
        <v>40748.495833333334</v>
      </c>
      <c r="F2635">
        <v>0.42</v>
      </c>
      <c r="G2635">
        <v>13137</v>
      </c>
      <c r="H2635" t="s">
        <v>10</v>
      </c>
    </row>
    <row r="2636" spans="1:8" x14ac:dyDescent="0.3">
      <c r="A2636">
        <v>561045</v>
      </c>
      <c r="B2636" t="s">
        <v>6176</v>
      </c>
      <c r="C2636" t="s">
        <v>6177</v>
      </c>
      <c r="D2636">
        <v>10</v>
      </c>
      <c r="E2636" s="1">
        <v>40748.520138888889</v>
      </c>
      <c r="F2636">
        <v>0.19</v>
      </c>
      <c r="G2636">
        <v>17522</v>
      </c>
      <c r="H2636" t="s">
        <v>10</v>
      </c>
    </row>
    <row r="2637" spans="1:8" x14ac:dyDescent="0.3">
      <c r="A2637">
        <v>561223</v>
      </c>
      <c r="B2637">
        <v>21720</v>
      </c>
      <c r="C2637" t="s">
        <v>2423</v>
      </c>
      <c r="D2637">
        <v>12</v>
      </c>
      <c r="E2637" s="1">
        <v>40750.410416666666</v>
      </c>
      <c r="F2637">
        <v>0.85</v>
      </c>
      <c r="G2637">
        <v>15358</v>
      </c>
      <c r="H2637" t="s">
        <v>10</v>
      </c>
    </row>
    <row r="2638" spans="1:8" x14ac:dyDescent="0.3">
      <c r="A2638">
        <v>561249</v>
      </c>
      <c r="B2638" t="s">
        <v>6465</v>
      </c>
      <c r="C2638" t="s">
        <v>6466</v>
      </c>
      <c r="D2638">
        <v>-4</v>
      </c>
      <c r="E2638" s="1">
        <v>40750.493750000001</v>
      </c>
      <c r="F2638">
        <v>0</v>
      </c>
      <c r="H2638" t="s">
        <v>10</v>
      </c>
    </row>
    <row r="2639" spans="1:8" x14ac:dyDescent="0.3">
      <c r="A2639">
        <v>561250</v>
      </c>
      <c r="B2639" t="s">
        <v>6467</v>
      </c>
      <c r="D2639">
        <v>-2</v>
      </c>
      <c r="E2639" s="1">
        <v>40750.493750000001</v>
      </c>
      <c r="F2639">
        <v>0</v>
      </c>
      <c r="H2639" t="s">
        <v>10</v>
      </c>
    </row>
    <row r="2640" spans="1:8" x14ac:dyDescent="0.3">
      <c r="A2640">
        <v>561251</v>
      </c>
      <c r="B2640" t="s">
        <v>3474</v>
      </c>
      <c r="D2640">
        <v>-8</v>
      </c>
      <c r="E2640" s="1">
        <v>40750.493750000001</v>
      </c>
      <c r="F2640">
        <v>0</v>
      </c>
      <c r="H2640" t="s">
        <v>10</v>
      </c>
    </row>
    <row r="2641" spans="1:8" x14ac:dyDescent="0.3">
      <c r="A2641">
        <v>561252</v>
      </c>
      <c r="B2641" t="s">
        <v>4002</v>
      </c>
      <c r="C2641" t="s">
        <v>6466</v>
      </c>
      <c r="D2641">
        <v>-5</v>
      </c>
      <c r="E2641" s="1">
        <v>40750.494444444441</v>
      </c>
      <c r="F2641">
        <v>0</v>
      </c>
      <c r="H2641" t="s">
        <v>10</v>
      </c>
    </row>
    <row r="2642" spans="1:8" x14ac:dyDescent="0.3">
      <c r="A2642">
        <v>561253</v>
      </c>
      <c r="B2642" t="s">
        <v>6468</v>
      </c>
      <c r="C2642" t="s">
        <v>6466</v>
      </c>
      <c r="D2642">
        <v>-10</v>
      </c>
      <c r="E2642" s="1">
        <v>40750.494444444441</v>
      </c>
      <c r="F2642">
        <v>0</v>
      </c>
      <c r="H2642" t="s">
        <v>10</v>
      </c>
    </row>
    <row r="2643" spans="1:8" x14ac:dyDescent="0.3">
      <c r="A2643">
        <v>561254</v>
      </c>
      <c r="B2643" t="s">
        <v>6469</v>
      </c>
      <c r="C2643" t="s">
        <v>6466</v>
      </c>
      <c r="D2643">
        <v>-11</v>
      </c>
      <c r="E2643" s="1">
        <v>40750.494444444441</v>
      </c>
      <c r="F2643">
        <v>0</v>
      </c>
      <c r="H2643" t="s">
        <v>10</v>
      </c>
    </row>
    <row r="2644" spans="1:8" x14ac:dyDescent="0.3">
      <c r="A2644">
        <v>561255</v>
      </c>
      <c r="B2644" t="s">
        <v>6470</v>
      </c>
      <c r="D2644">
        <v>-3</v>
      </c>
      <c r="E2644" s="1">
        <v>40750.494444444441</v>
      </c>
      <c r="F2644">
        <v>0</v>
      </c>
      <c r="H2644" t="s">
        <v>10</v>
      </c>
    </row>
    <row r="2645" spans="1:8" x14ac:dyDescent="0.3">
      <c r="A2645">
        <v>561256</v>
      </c>
      <c r="B2645" t="s">
        <v>2989</v>
      </c>
      <c r="C2645" t="s">
        <v>6466</v>
      </c>
      <c r="D2645">
        <v>-7</v>
      </c>
      <c r="E2645" s="1">
        <v>40750.495138888888</v>
      </c>
      <c r="F2645">
        <v>0</v>
      </c>
      <c r="H2645" t="s">
        <v>10</v>
      </c>
    </row>
    <row r="2646" spans="1:8" x14ac:dyDescent="0.3">
      <c r="A2646">
        <v>561271</v>
      </c>
      <c r="B2646">
        <v>10080</v>
      </c>
      <c r="D2646">
        <v>170</v>
      </c>
      <c r="E2646" s="1">
        <v>40750.512499999997</v>
      </c>
      <c r="F2646">
        <v>0</v>
      </c>
      <c r="H2646" t="s">
        <v>10</v>
      </c>
    </row>
    <row r="2647" spans="1:8" x14ac:dyDescent="0.3">
      <c r="A2647">
        <v>561332</v>
      </c>
      <c r="B2647">
        <v>22310</v>
      </c>
      <c r="C2647" t="s">
        <v>26</v>
      </c>
      <c r="D2647">
        <v>6</v>
      </c>
      <c r="E2647" s="1">
        <v>40750.600694444445</v>
      </c>
      <c r="F2647">
        <v>1.65</v>
      </c>
      <c r="G2647">
        <v>13492</v>
      </c>
      <c r="H2647" t="s">
        <v>1836</v>
      </c>
    </row>
    <row r="2648" spans="1:8" x14ac:dyDescent="0.3">
      <c r="A2648">
        <v>561334</v>
      </c>
      <c r="B2648">
        <v>22548</v>
      </c>
      <c r="C2648" t="s">
        <v>696</v>
      </c>
      <c r="D2648">
        <v>2</v>
      </c>
      <c r="E2648" s="1">
        <v>40750.602083333331</v>
      </c>
      <c r="F2648">
        <v>1.25</v>
      </c>
      <c r="G2648">
        <v>15440</v>
      </c>
      <c r="H2648" t="s">
        <v>10</v>
      </c>
    </row>
    <row r="2649" spans="1:8" x14ac:dyDescent="0.3">
      <c r="A2649">
        <v>561362</v>
      </c>
      <c r="B2649" t="s">
        <v>5787</v>
      </c>
      <c r="D2649">
        <v>-11</v>
      </c>
      <c r="E2649" s="1">
        <v>40750.65347222222</v>
      </c>
      <c r="F2649">
        <v>0</v>
      </c>
      <c r="H2649" t="s">
        <v>10</v>
      </c>
    </row>
    <row r="2650" spans="1:8" x14ac:dyDescent="0.3">
      <c r="A2650">
        <v>561365</v>
      </c>
      <c r="B2650" t="s">
        <v>2952</v>
      </c>
      <c r="D2650">
        <v>10</v>
      </c>
      <c r="E2650" s="1">
        <v>40750.655555555553</v>
      </c>
      <c r="F2650">
        <v>0</v>
      </c>
      <c r="H2650" t="s">
        <v>10</v>
      </c>
    </row>
    <row r="2651" spans="1:8" x14ac:dyDescent="0.3">
      <c r="A2651">
        <v>561393</v>
      </c>
      <c r="B2651">
        <v>21469</v>
      </c>
      <c r="C2651" t="s">
        <v>811</v>
      </c>
      <c r="D2651">
        <v>6</v>
      </c>
      <c r="E2651" s="1">
        <v>40751.423611111109</v>
      </c>
      <c r="F2651">
        <v>3.75</v>
      </c>
      <c r="G2651">
        <v>18241</v>
      </c>
      <c r="H2651" t="s">
        <v>10</v>
      </c>
    </row>
    <row r="2652" spans="1:8" x14ac:dyDescent="0.3">
      <c r="A2652">
        <v>561470</v>
      </c>
      <c r="B2652">
        <v>23035</v>
      </c>
      <c r="C2652" t="s">
        <v>5909</v>
      </c>
      <c r="D2652">
        <v>12</v>
      </c>
      <c r="E2652" s="1">
        <v>40751.551388888889</v>
      </c>
      <c r="F2652">
        <v>1.45</v>
      </c>
      <c r="G2652">
        <v>12523</v>
      </c>
      <c r="H2652" t="s">
        <v>40</v>
      </c>
    </row>
    <row r="2653" spans="1:8" x14ac:dyDescent="0.3">
      <c r="A2653">
        <v>561474</v>
      </c>
      <c r="B2653">
        <v>23310</v>
      </c>
      <c r="C2653" t="s">
        <v>5806</v>
      </c>
      <c r="D2653">
        <v>36</v>
      </c>
      <c r="E2653" s="1">
        <v>40751.554166666669</v>
      </c>
      <c r="F2653">
        <v>0.42</v>
      </c>
      <c r="G2653">
        <v>14680</v>
      </c>
      <c r="H2653" t="s">
        <v>10</v>
      </c>
    </row>
    <row r="2654" spans="1:8" x14ac:dyDescent="0.3">
      <c r="A2654">
        <v>561476</v>
      </c>
      <c r="B2654">
        <v>21839</v>
      </c>
      <c r="D2654">
        <v>-36</v>
      </c>
      <c r="E2654" s="1">
        <v>40751.561805555553</v>
      </c>
      <c r="F2654">
        <v>0</v>
      </c>
      <c r="H2654" t="s">
        <v>10</v>
      </c>
    </row>
    <row r="2655" spans="1:8" x14ac:dyDescent="0.3">
      <c r="A2655">
        <v>561477</v>
      </c>
      <c r="B2655" t="s">
        <v>3872</v>
      </c>
      <c r="D2655">
        <v>20</v>
      </c>
      <c r="E2655" s="1">
        <v>40751.5625</v>
      </c>
      <c r="F2655">
        <v>0</v>
      </c>
      <c r="H2655" t="s">
        <v>10</v>
      </c>
    </row>
    <row r="2656" spans="1:8" x14ac:dyDescent="0.3">
      <c r="A2656">
        <v>561478</v>
      </c>
      <c r="B2656">
        <v>20954</v>
      </c>
      <c r="D2656">
        <v>-2</v>
      </c>
      <c r="E2656" s="1">
        <v>40751.563888888886</v>
      </c>
      <c r="F2656">
        <v>0</v>
      </c>
      <c r="H2656" t="s">
        <v>10</v>
      </c>
    </row>
    <row r="2657" spans="1:8" x14ac:dyDescent="0.3">
      <c r="A2657">
        <v>561479</v>
      </c>
      <c r="B2657">
        <v>21594</v>
      </c>
      <c r="D2657">
        <v>-1</v>
      </c>
      <c r="E2657" s="1">
        <v>40751.563888888886</v>
      </c>
      <c r="F2657">
        <v>0</v>
      </c>
      <c r="H2657" t="s">
        <v>10</v>
      </c>
    </row>
    <row r="2658" spans="1:8" x14ac:dyDescent="0.3">
      <c r="A2658">
        <v>561480</v>
      </c>
      <c r="B2658">
        <v>21858</v>
      </c>
      <c r="D2658">
        <v>-12</v>
      </c>
      <c r="E2658" s="1">
        <v>40751.563888888886</v>
      </c>
      <c r="F2658">
        <v>0</v>
      </c>
      <c r="H2658" t="s">
        <v>10</v>
      </c>
    </row>
    <row r="2659" spans="1:8" x14ac:dyDescent="0.3">
      <c r="A2659">
        <v>561482</v>
      </c>
      <c r="B2659">
        <v>21432</v>
      </c>
      <c r="D2659">
        <v>-2</v>
      </c>
      <c r="E2659" s="1">
        <v>40751.568749999999</v>
      </c>
      <c r="F2659">
        <v>0</v>
      </c>
      <c r="H2659" t="s">
        <v>10</v>
      </c>
    </row>
    <row r="2660" spans="1:8" x14ac:dyDescent="0.3">
      <c r="A2660">
        <v>561483</v>
      </c>
      <c r="B2660">
        <v>77079</v>
      </c>
      <c r="D2660">
        <v>4</v>
      </c>
      <c r="E2660" s="1">
        <v>40751.569444444445</v>
      </c>
      <c r="F2660">
        <v>0</v>
      </c>
      <c r="H2660" t="s">
        <v>10</v>
      </c>
    </row>
    <row r="2661" spans="1:8" x14ac:dyDescent="0.3">
      <c r="A2661">
        <v>561484</v>
      </c>
      <c r="B2661">
        <v>77081</v>
      </c>
      <c r="D2661">
        <v>-39</v>
      </c>
      <c r="E2661" s="1">
        <v>40751.570138888892</v>
      </c>
      <c r="F2661">
        <v>0</v>
      </c>
      <c r="H2661" t="s">
        <v>10</v>
      </c>
    </row>
    <row r="2662" spans="1:8" x14ac:dyDescent="0.3">
      <c r="A2662">
        <v>561486</v>
      </c>
      <c r="B2662">
        <v>21765</v>
      </c>
      <c r="D2662">
        <v>-2</v>
      </c>
      <c r="E2662" s="1">
        <v>40751.574999999997</v>
      </c>
      <c r="F2662">
        <v>0</v>
      </c>
      <c r="H2662" t="s">
        <v>10</v>
      </c>
    </row>
    <row r="2663" spans="1:8" x14ac:dyDescent="0.3">
      <c r="A2663">
        <v>561489</v>
      </c>
      <c r="B2663">
        <v>84905</v>
      </c>
      <c r="D2663">
        <v>-2</v>
      </c>
      <c r="E2663" s="1">
        <v>40751.577777777777</v>
      </c>
      <c r="F2663">
        <v>0</v>
      </c>
      <c r="H2663" t="s">
        <v>10</v>
      </c>
    </row>
    <row r="2664" spans="1:8" x14ac:dyDescent="0.3">
      <c r="A2664">
        <v>561492</v>
      </c>
      <c r="B2664">
        <v>22528</v>
      </c>
      <c r="D2664">
        <v>-1</v>
      </c>
      <c r="E2664" s="1">
        <v>40751.581250000003</v>
      </c>
      <c r="F2664">
        <v>0</v>
      </c>
      <c r="H2664" t="s">
        <v>10</v>
      </c>
    </row>
    <row r="2665" spans="1:8" x14ac:dyDescent="0.3">
      <c r="A2665">
        <v>561493</v>
      </c>
      <c r="B2665">
        <v>84761</v>
      </c>
      <c r="D2665">
        <v>-11</v>
      </c>
      <c r="E2665" s="1">
        <v>40751.582638888889</v>
      </c>
      <c r="F2665">
        <v>0</v>
      </c>
      <c r="H2665" t="s">
        <v>10</v>
      </c>
    </row>
    <row r="2666" spans="1:8" x14ac:dyDescent="0.3">
      <c r="A2666">
        <v>561494</v>
      </c>
      <c r="B2666" t="s">
        <v>1708</v>
      </c>
      <c r="D2666">
        <v>-23</v>
      </c>
      <c r="E2666" s="1">
        <v>40751.586111111108</v>
      </c>
      <c r="F2666">
        <v>0</v>
      </c>
      <c r="H2666" t="s">
        <v>10</v>
      </c>
    </row>
    <row r="2667" spans="1:8" x14ac:dyDescent="0.3">
      <c r="A2667">
        <v>561498</v>
      </c>
      <c r="B2667">
        <v>21610</v>
      </c>
      <c r="D2667">
        <v>-14</v>
      </c>
      <c r="E2667" s="1">
        <v>40751.590277777781</v>
      </c>
      <c r="F2667">
        <v>0</v>
      </c>
      <c r="H2667" t="s">
        <v>10</v>
      </c>
    </row>
    <row r="2668" spans="1:8" x14ac:dyDescent="0.3">
      <c r="A2668">
        <v>561499</v>
      </c>
      <c r="B2668">
        <v>72709</v>
      </c>
      <c r="D2668">
        <v>52</v>
      </c>
      <c r="E2668" s="1">
        <v>40751.59097222222</v>
      </c>
      <c r="F2668">
        <v>0</v>
      </c>
      <c r="H2668" t="s">
        <v>10</v>
      </c>
    </row>
    <row r="2669" spans="1:8" x14ac:dyDescent="0.3">
      <c r="A2669">
        <v>561505</v>
      </c>
      <c r="B2669" t="s">
        <v>1882</v>
      </c>
      <c r="D2669">
        <v>-12</v>
      </c>
      <c r="E2669" s="1">
        <v>40751.594444444447</v>
      </c>
      <c r="F2669">
        <v>0</v>
      </c>
      <c r="H2669" t="s">
        <v>10</v>
      </c>
    </row>
    <row r="2670" spans="1:8" x14ac:dyDescent="0.3">
      <c r="A2670">
        <v>561515</v>
      </c>
      <c r="B2670">
        <v>21071</v>
      </c>
      <c r="C2670" t="s">
        <v>65</v>
      </c>
      <c r="D2670">
        <v>1</v>
      </c>
      <c r="E2670" s="1">
        <v>40751.636111111111</v>
      </c>
      <c r="F2670">
        <v>2.46</v>
      </c>
      <c r="H2670" t="s">
        <v>10</v>
      </c>
    </row>
    <row r="2671" spans="1:8" x14ac:dyDescent="0.3">
      <c r="A2671">
        <v>561521</v>
      </c>
      <c r="B2671" t="s">
        <v>5517</v>
      </c>
      <c r="C2671" t="s">
        <v>5518</v>
      </c>
      <c r="D2671">
        <v>2</v>
      </c>
      <c r="E2671" s="1">
        <v>40751.712500000001</v>
      </c>
      <c r="F2671">
        <v>4.6500000000000004</v>
      </c>
      <c r="G2671">
        <v>17870</v>
      </c>
      <c r="H2671" t="s">
        <v>10</v>
      </c>
    </row>
    <row r="2672" spans="1:8" x14ac:dyDescent="0.3">
      <c r="A2672">
        <v>561525</v>
      </c>
      <c r="B2672">
        <v>84466</v>
      </c>
      <c r="D2672">
        <v>-1</v>
      </c>
      <c r="E2672" s="1">
        <v>40751.736111111109</v>
      </c>
      <c r="F2672">
        <v>0</v>
      </c>
      <c r="H2672" t="s">
        <v>10</v>
      </c>
    </row>
    <row r="2673" spans="1:8" x14ac:dyDescent="0.3">
      <c r="A2673">
        <v>561527</v>
      </c>
      <c r="B2673">
        <v>20666</v>
      </c>
      <c r="D2673">
        <v>-5</v>
      </c>
      <c r="E2673" s="1">
        <v>40751.736111111109</v>
      </c>
      <c r="F2673">
        <v>0</v>
      </c>
      <c r="H2673" t="s">
        <v>10</v>
      </c>
    </row>
    <row r="2674" spans="1:8" x14ac:dyDescent="0.3">
      <c r="A2674">
        <v>561528</v>
      </c>
      <c r="B2674">
        <v>22984</v>
      </c>
      <c r="C2674" t="s">
        <v>2275</v>
      </c>
      <c r="D2674">
        <v>12</v>
      </c>
      <c r="E2674" s="1">
        <v>40752.371527777781</v>
      </c>
      <c r="F2674">
        <v>0.42</v>
      </c>
      <c r="G2674">
        <v>13098</v>
      </c>
      <c r="H2674" t="s">
        <v>10</v>
      </c>
    </row>
    <row r="2675" spans="1:8" x14ac:dyDescent="0.3">
      <c r="A2675">
        <v>561539</v>
      </c>
      <c r="B2675" t="s">
        <v>4475</v>
      </c>
      <c r="D2675">
        <v>-1</v>
      </c>
      <c r="E2675" s="1">
        <v>40752.422222222223</v>
      </c>
      <c r="F2675">
        <v>0</v>
      </c>
      <c r="H2675" t="s">
        <v>10</v>
      </c>
    </row>
    <row r="2676" spans="1:8" x14ac:dyDescent="0.3">
      <c r="A2676">
        <v>561553</v>
      </c>
      <c r="B2676">
        <v>21392</v>
      </c>
      <c r="D2676">
        <v>-29</v>
      </c>
      <c r="E2676" s="1">
        <v>40752.430555555555</v>
      </c>
      <c r="F2676">
        <v>0</v>
      </c>
      <c r="H2676" t="s">
        <v>10</v>
      </c>
    </row>
    <row r="2677" spans="1:8" x14ac:dyDescent="0.3">
      <c r="A2677">
        <v>561555</v>
      </c>
      <c r="B2677" t="s">
        <v>6482</v>
      </c>
      <c r="D2677">
        <v>-11</v>
      </c>
      <c r="E2677" s="1">
        <v>40752.431250000001</v>
      </c>
      <c r="F2677">
        <v>0</v>
      </c>
      <c r="H2677" t="s">
        <v>10</v>
      </c>
    </row>
    <row r="2678" spans="1:8" x14ac:dyDescent="0.3">
      <c r="A2678">
        <v>561557</v>
      </c>
      <c r="B2678" t="s">
        <v>6483</v>
      </c>
      <c r="D2678">
        <v>-31</v>
      </c>
      <c r="E2678" s="1">
        <v>40752.431250000001</v>
      </c>
      <c r="F2678">
        <v>0</v>
      </c>
      <c r="H2678" t="s">
        <v>10</v>
      </c>
    </row>
    <row r="2679" spans="1:8" x14ac:dyDescent="0.3">
      <c r="A2679">
        <v>561602</v>
      </c>
      <c r="B2679">
        <v>21991</v>
      </c>
      <c r="C2679" t="s">
        <v>877</v>
      </c>
      <c r="D2679">
        <v>12</v>
      </c>
      <c r="E2679" s="1">
        <v>40752.503472222219</v>
      </c>
      <c r="F2679">
        <v>1.25</v>
      </c>
      <c r="G2679">
        <v>16951</v>
      </c>
      <c r="H2679" t="s">
        <v>10</v>
      </c>
    </row>
    <row r="2680" spans="1:8" x14ac:dyDescent="0.3">
      <c r="A2680">
        <v>561611</v>
      </c>
      <c r="B2680">
        <v>22878</v>
      </c>
      <c r="C2680" t="s">
        <v>1792</v>
      </c>
      <c r="D2680">
        <v>4</v>
      </c>
      <c r="E2680" s="1">
        <v>40752.520138888889</v>
      </c>
      <c r="F2680">
        <v>2.1</v>
      </c>
      <c r="G2680">
        <v>17975</v>
      </c>
      <c r="H2680" t="s">
        <v>10</v>
      </c>
    </row>
    <row r="2681" spans="1:8" x14ac:dyDescent="0.3">
      <c r="A2681">
        <v>561614</v>
      </c>
      <c r="B2681">
        <v>23317</v>
      </c>
      <c r="C2681" t="s">
        <v>6088</v>
      </c>
      <c r="D2681">
        <v>2</v>
      </c>
      <c r="E2681" s="1">
        <v>40752.534722222219</v>
      </c>
      <c r="F2681">
        <v>9.9499999999999993</v>
      </c>
      <c r="G2681">
        <v>13871</v>
      </c>
      <c r="H2681" t="s">
        <v>10</v>
      </c>
    </row>
    <row r="2682" spans="1:8" x14ac:dyDescent="0.3">
      <c r="A2682">
        <v>561624</v>
      </c>
      <c r="B2682">
        <v>21642</v>
      </c>
      <c r="C2682" t="s">
        <v>2061</v>
      </c>
      <c r="D2682">
        <v>48</v>
      </c>
      <c r="E2682" s="1">
        <v>40752.57916666667</v>
      </c>
      <c r="F2682">
        <v>0.28999999999999998</v>
      </c>
      <c r="G2682">
        <v>16969</v>
      </c>
      <c r="H2682" t="s">
        <v>10</v>
      </c>
    </row>
    <row r="2683" spans="1:8" x14ac:dyDescent="0.3">
      <c r="A2683">
        <v>561625</v>
      </c>
      <c r="B2683">
        <v>22402</v>
      </c>
      <c r="C2683" t="s">
        <v>1212</v>
      </c>
      <c r="D2683">
        <v>48</v>
      </c>
      <c r="E2683" s="1">
        <v>40752.585416666669</v>
      </c>
      <c r="F2683">
        <v>0.39</v>
      </c>
      <c r="G2683">
        <v>16843</v>
      </c>
      <c r="H2683" t="s">
        <v>10</v>
      </c>
    </row>
    <row r="2684" spans="1:8" x14ac:dyDescent="0.3">
      <c r="A2684">
        <v>561632</v>
      </c>
      <c r="B2684">
        <v>23316</v>
      </c>
      <c r="C2684" t="s">
        <v>6065</v>
      </c>
      <c r="D2684">
        <v>4</v>
      </c>
      <c r="E2684" s="1">
        <v>40752.604166666664</v>
      </c>
      <c r="F2684">
        <v>9.9499999999999993</v>
      </c>
      <c r="G2684">
        <v>15639</v>
      </c>
      <c r="H2684" t="s">
        <v>10</v>
      </c>
    </row>
    <row r="2685" spans="1:8" x14ac:dyDescent="0.3">
      <c r="A2685">
        <v>561639</v>
      </c>
      <c r="B2685">
        <v>84799</v>
      </c>
      <c r="D2685">
        <v>-346</v>
      </c>
      <c r="E2685" s="1">
        <v>40752.623611111114</v>
      </c>
      <c r="F2685">
        <v>0</v>
      </c>
      <c r="H2685" t="s">
        <v>10</v>
      </c>
    </row>
    <row r="2686" spans="1:8" x14ac:dyDescent="0.3">
      <c r="A2686">
        <v>561640</v>
      </c>
      <c r="B2686" t="s">
        <v>4394</v>
      </c>
      <c r="D2686">
        <v>-125</v>
      </c>
      <c r="E2686" s="1">
        <v>40752.623611111114</v>
      </c>
      <c r="F2686">
        <v>0</v>
      </c>
      <c r="H2686" t="s">
        <v>10</v>
      </c>
    </row>
    <row r="2687" spans="1:8" x14ac:dyDescent="0.3">
      <c r="A2687">
        <v>561648</v>
      </c>
      <c r="B2687">
        <v>22510</v>
      </c>
      <c r="C2687" t="s">
        <v>2735</v>
      </c>
      <c r="D2687">
        <v>5</v>
      </c>
      <c r="E2687" s="1">
        <v>40752.63958333333</v>
      </c>
      <c r="F2687">
        <v>3.75</v>
      </c>
      <c r="G2687">
        <v>15746</v>
      </c>
      <c r="H2687" t="s">
        <v>10</v>
      </c>
    </row>
    <row r="2688" spans="1:8" x14ac:dyDescent="0.3">
      <c r="A2688">
        <v>561651</v>
      </c>
      <c r="B2688" t="s">
        <v>3011</v>
      </c>
      <c r="C2688" t="s">
        <v>3012</v>
      </c>
      <c r="D2688">
        <v>1</v>
      </c>
      <c r="E2688" s="1">
        <v>40752.65</v>
      </c>
      <c r="F2688">
        <v>1.63</v>
      </c>
      <c r="H2688" t="s">
        <v>10</v>
      </c>
    </row>
    <row r="2689" spans="1:8" x14ac:dyDescent="0.3">
      <c r="A2689">
        <v>561658</v>
      </c>
      <c r="B2689" t="s">
        <v>593</v>
      </c>
      <c r="C2689" t="s">
        <v>594</v>
      </c>
      <c r="D2689">
        <v>1</v>
      </c>
      <c r="E2689" s="1">
        <v>40752.67083333333</v>
      </c>
      <c r="F2689">
        <v>1.25</v>
      </c>
      <c r="G2689">
        <v>12743</v>
      </c>
      <c r="H2689" t="s">
        <v>4965</v>
      </c>
    </row>
    <row r="2690" spans="1:8" x14ac:dyDescent="0.3">
      <c r="A2690">
        <v>561690</v>
      </c>
      <c r="B2690" t="s">
        <v>2176</v>
      </c>
      <c r="C2690" t="s">
        <v>2177</v>
      </c>
      <c r="D2690">
        <v>24</v>
      </c>
      <c r="E2690" s="1">
        <v>40753.382638888892</v>
      </c>
      <c r="F2690">
        <v>0.79</v>
      </c>
      <c r="G2690">
        <v>13875</v>
      </c>
      <c r="H2690" t="s">
        <v>10</v>
      </c>
    </row>
    <row r="2691" spans="1:8" x14ac:dyDescent="0.3">
      <c r="A2691">
        <v>561691</v>
      </c>
      <c r="B2691">
        <v>23549</v>
      </c>
      <c r="C2691" t="s">
        <v>6361</v>
      </c>
      <c r="D2691">
        <v>5</v>
      </c>
      <c r="E2691" s="1">
        <v>40753.386805555558</v>
      </c>
      <c r="F2691">
        <v>0.42</v>
      </c>
      <c r="H2691" t="s">
        <v>10</v>
      </c>
    </row>
    <row r="2692" spans="1:8" x14ac:dyDescent="0.3">
      <c r="A2692">
        <v>561866</v>
      </c>
      <c r="B2692">
        <v>23055</v>
      </c>
      <c r="C2692" t="s">
        <v>5096</v>
      </c>
      <c r="D2692">
        <v>4</v>
      </c>
      <c r="E2692" s="1">
        <v>40755.449999999997</v>
      </c>
      <c r="F2692">
        <v>6.25</v>
      </c>
      <c r="G2692">
        <v>14341</v>
      </c>
      <c r="H2692" t="s">
        <v>10</v>
      </c>
    </row>
    <row r="2693" spans="1:8" x14ac:dyDescent="0.3">
      <c r="A2693">
        <v>561867</v>
      </c>
      <c r="B2693">
        <v>21884</v>
      </c>
      <c r="C2693" t="s">
        <v>868</v>
      </c>
      <c r="D2693">
        <v>1</v>
      </c>
      <c r="E2693" s="1">
        <v>40755.457638888889</v>
      </c>
      <c r="F2693">
        <v>0.65</v>
      </c>
      <c r="G2693">
        <v>16931</v>
      </c>
      <c r="H2693" t="s">
        <v>10</v>
      </c>
    </row>
    <row r="2694" spans="1:8" x14ac:dyDescent="0.3">
      <c r="A2694">
        <v>561868</v>
      </c>
      <c r="B2694">
        <v>22438</v>
      </c>
      <c r="C2694" t="s">
        <v>132</v>
      </c>
      <c r="D2694">
        <v>1</v>
      </c>
      <c r="E2694" s="1">
        <v>40755.476388888892</v>
      </c>
      <c r="F2694">
        <v>1.95</v>
      </c>
      <c r="G2694">
        <v>16813</v>
      </c>
      <c r="H2694" t="s">
        <v>10</v>
      </c>
    </row>
    <row r="2695" spans="1:8" x14ac:dyDescent="0.3">
      <c r="A2695">
        <v>561869</v>
      </c>
      <c r="B2695">
        <v>22512</v>
      </c>
      <c r="C2695" t="s">
        <v>2666</v>
      </c>
      <c r="D2695">
        <v>1</v>
      </c>
      <c r="E2695" s="1">
        <v>40755.484722222223</v>
      </c>
      <c r="F2695">
        <v>3.75</v>
      </c>
      <c r="G2695">
        <v>16764</v>
      </c>
      <c r="H2695" t="s">
        <v>10</v>
      </c>
    </row>
    <row r="2696" spans="1:8" x14ac:dyDescent="0.3">
      <c r="A2696">
        <v>561871</v>
      </c>
      <c r="B2696">
        <v>23319</v>
      </c>
      <c r="C2696" t="s">
        <v>6212</v>
      </c>
      <c r="D2696">
        <v>12</v>
      </c>
      <c r="E2696" s="1">
        <v>40755.490277777775</v>
      </c>
      <c r="F2696">
        <v>2.4900000000000002</v>
      </c>
      <c r="G2696">
        <v>13018</v>
      </c>
      <c r="H2696" t="s">
        <v>10</v>
      </c>
    </row>
    <row r="2697" spans="1:8" x14ac:dyDescent="0.3">
      <c r="A2697">
        <v>561900</v>
      </c>
      <c r="B2697">
        <v>22814</v>
      </c>
      <c r="C2697" t="s">
        <v>769</v>
      </c>
      <c r="D2697">
        <v>12</v>
      </c>
      <c r="E2697" s="1">
        <v>40755.646527777775</v>
      </c>
      <c r="F2697">
        <v>0.42</v>
      </c>
      <c r="G2697">
        <v>16655</v>
      </c>
      <c r="H2697" t="s">
        <v>10</v>
      </c>
    </row>
    <row r="2698" spans="1:8" x14ac:dyDescent="0.3">
      <c r="A2698">
        <v>561918</v>
      </c>
      <c r="B2698">
        <v>85127</v>
      </c>
      <c r="D2698">
        <v>-6</v>
      </c>
      <c r="E2698" s="1">
        <v>40756.503472222219</v>
      </c>
      <c r="F2698">
        <v>0</v>
      </c>
      <c r="H2698" t="s">
        <v>10</v>
      </c>
    </row>
    <row r="2699" spans="1:8" x14ac:dyDescent="0.3">
      <c r="A2699">
        <v>561919</v>
      </c>
      <c r="B2699" t="s">
        <v>1017</v>
      </c>
      <c r="D2699">
        <v>-188</v>
      </c>
      <c r="E2699" s="1">
        <v>40756.505555555559</v>
      </c>
      <c r="F2699">
        <v>0</v>
      </c>
      <c r="H2699" t="s">
        <v>10</v>
      </c>
    </row>
    <row r="2700" spans="1:8" x14ac:dyDescent="0.3">
      <c r="A2700">
        <v>561924</v>
      </c>
      <c r="B2700">
        <v>22042</v>
      </c>
      <c r="D2700">
        <v>-197</v>
      </c>
      <c r="E2700" s="1">
        <v>40756.518750000003</v>
      </c>
      <c r="F2700">
        <v>0</v>
      </c>
      <c r="H2700" t="s">
        <v>10</v>
      </c>
    </row>
    <row r="2701" spans="1:8" x14ac:dyDescent="0.3">
      <c r="A2701">
        <v>561995</v>
      </c>
      <c r="B2701" t="s">
        <v>1500</v>
      </c>
      <c r="C2701" t="s">
        <v>1501</v>
      </c>
      <c r="D2701">
        <v>24</v>
      </c>
      <c r="E2701" s="1">
        <v>40756.572222222225</v>
      </c>
      <c r="F2701">
        <v>0.28999999999999998</v>
      </c>
      <c r="G2701">
        <v>16133</v>
      </c>
      <c r="H2701" t="s">
        <v>10</v>
      </c>
    </row>
    <row r="2702" spans="1:8" x14ac:dyDescent="0.3">
      <c r="A2702" t="s">
        <v>6517</v>
      </c>
      <c r="B2702">
        <v>21650</v>
      </c>
      <c r="C2702" t="s">
        <v>2189</v>
      </c>
      <c r="D2702">
        <v>-24</v>
      </c>
      <c r="E2702" s="1">
        <v>40756.591666666667</v>
      </c>
      <c r="F2702">
        <v>0.19</v>
      </c>
      <c r="G2702">
        <v>14738</v>
      </c>
      <c r="H2702" t="s">
        <v>10</v>
      </c>
    </row>
    <row r="2703" spans="1:8" x14ac:dyDescent="0.3">
      <c r="A2703">
        <v>562036</v>
      </c>
      <c r="B2703">
        <v>23312</v>
      </c>
      <c r="C2703" t="s">
        <v>6324</v>
      </c>
      <c r="D2703">
        <v>24</v>
      </c>
      <c r="E2703" s="1">
        <v>40757.398611111108</v>
      </c>
      <c r="F2703">
        <v>4.1500000000000004</v>
      </c>
      <c r="G2703">
        <v>15187</v>
      </c>
      <c r="H2703" t="s">
        <v>10</v>
      </c>
    </row>
    <row r="2704" spans="1:8" x14ac:dyDescent="0.3">
      <c r="A2704">
        <v>562038</v>
      </c>
      <c r="B2704">
        <v>21698</v>
      </c>
      <c r="C2704" t="s">
        <v>1325</v>
      </c>
      <c r="D2704">
        <v>12</v>
      </c>
      <c r="E2704" s="1">
        <v>40757.399305555555</v>
      </c>
      <c r="F2704">
        <v>0.39</v>
      </c>
      <c r="G2704">
        <v>12633</v>
      </c>
      <c r="H2704" t="s">
        <v>709</v>
      </c>
    </row>
    <row r="2705" spans="1:8" x14ac:dyDescent="0.3">
      <c r="A2705">
        <v>562101</v>
      </c>
      <c r="B2705">
        <v>22950</v>
      </c>
      <c r="C2705" t="s">
        <v>5802</v>
      </c>
      <c r="D2705">
        <v>12</v>
      </c>
      <c r="E2705" s="1">
        <v>40757.586111111108</v>
      </c>
      <c r="F2705">
        <v>1.45</v>
      </c>
      <c r="G2705">
        <v>13850</v>
      </c>
      <c r="H2705" t="s">
        <v>10</v>
      </c>
    </row>
    <row r="2706" spans="1:8" x14ac:dyDescent="0.3">
      <c r="A2706">
        <v>562103</v>
      </c>
      <c r="B2706">
        <v>23374</v>
      </c>
      <c r="C2706" t="s">
        <v>6530</v>
      </c>
      <c r="D2706">
        <v>30</v>
      </c>
      <c r="E2706" s="1">
        <v>40757.599305555559</v>
      </c>
      <c r="F2706">
        <v>0.82</v>
      </c>
      <c r="G2706">
        <v>13089</v>
      </c>
      <c r="H2706" t="s">
        <v>10</v>
      </c>
    </row>
    <row r="2707" spans="1:8" x14ac:dyDescent="0.3">
      <c r="A2707">
        <v>562112</v>
      </c>
      <c r="B2707">
        <v>23545</v>
      </c>
      <c r="C2707" t="s">
        <v>6394</v>
      </c>
      <c r="D2707">
        <v>25</v>
      </c>
      <c r="E2707" s="1">
        <v>40757.661805555559</v>
      </c>
      <c r="F2707">
        <v>0.42</v>
      </c>
      <c r="G2707">
        <v>18236</v>
      </c>
      <c r="H2707" t="s">
        <v>10</v>
      </c>
    </row>
    <row r="2708" spans="1:8" x14ac:dyDescent="0.3">
      <c r="A2708">
        <v>562113</v>
      </c>
      <c r="B2708">
        <v>21167</v>
      </c>
      <c r="C2708" t="s">
        <v>2304</v>
      </c>
      <c r="D2708">
        <v>2</v>
      </c>
      <c r="E2708" s="1">
        <v>40757.674305555556</v>
      </c>
      <c r="F2708">
        <v>0.42</v>
      </c>
      <c r="H2708" t="s">
        <v>10</v>
      </c>
    </row>
    <row r="2709" spans="1:8" x14ac:dyDescent="0.3">
      <c r="A2709">
        <v>562131</v>
      </c>
      <c r="B2709">
        <v>23289</v>
      </c>
      <c r="C2709" t="s">
        <v>5889</v>
      </c>
      <c r="D2709">
        <v>8</v>
      </c>
      <c r="E2709" s="1">
        <v>40758.395833333336</v>
      </c>
      <c r="F2709">
        <v>1.25</v>
      </c>
      <c r="G2709">
        <v>18178</v>
      </c>
      <c r="H2709" t="s">
        <v>10</v>
      </c>
    </row>
    <row r="2710" spans="1:8" x14ac:dyDescent="0.3">
      <c r="A2710" t="s">
        <v>6545</v>
      </c>
      <c r="B2710">
        <v>21643</v>
      </c>
      <c r="C2710" t="s">
        <v>1284</v>
      </c>
      <c r="D2710">
        <v>-12</v>
      </c>
      <c r="E2710" s="1">
        <v>40758.446527777778</v>
      </c>
      <c r="F2710">
        <v>1.25</v>
      </c>
      <c r="G2710">
        <v>12757</v>
      </c>
      <c r="H2710" t="s">
        <v>2071</v>
      </c>
    </row>
    <row r="2711" spans="1:8" x14ac:dyDescent="0.3">
      <c r="A2711">
        <v>562261</v>
      </c>
      <c r="B2711">
        <v>23189</v>
      </c>
      <c r="C2711" t="s">
        <v>6558</v>
      </c>
      <c r="D2711">
        <v>48</v>
      </c>
      <c r="E2711" s="1">
        <v>40758.651388888888</v>
      </c>
      <c r="F2711">
        <v>2.4900000000000002</v>
      </c>
      <c r="G2711">
        <v>13408</v>
      </c>
      <c r="H2711" t="s">
        <v>10</v>
      </c>
    </row>
    <row r="2712" spans="1:8" x14ac:dyDescent="0.3">
      <c r="A2712">
        <v>562276</v>
      </c>
      <c r="B2712">
        <v>22935</v>
      </c>
      <c r="C2712" t="s">
        <v>2713</v>
      </c>
      <c r="D2712">
        <v>6</v>
      </c>
      <c r="E2712" s="1">
        <v>40759.432638888888</v>
      </c>
      <c r="F2712">
        <v>3.25</v>
      </c>
      <c r="G2712">
        <v>17735</v>
      </c>
      <c r="H2712" t="s">
        <v>10</v>
      </c>
    </row>
    <row r="2713" spans="1:8" x14ac:dyDescent="0.3">
      <c r="A2713" t="s">
        <v>6561</v>
      </c>
      <c r="B2713" t="s">
        <v>3276</v>
      </c>
      <c r="C2713" t="s">
        <v>3277</v>
      </c>
      <c r="D2713">
        <v>-24</v>
      </c>
      <c r="E2713" s="1">
        <v>40759.438194444447</v>
      </c>
      <c r="F2713">
        <v>0.28999999999999998</v>
      </c>
      <c r="G2713">
        <v>16133</v>
      </c>
      <c r="H2713" t="s">
        <v>10</v>
      </c>
    </row>
    <row r="2714" spans="1:8" x14ac:dyDescent="0.3">
      <c r="A2714">
        <v>562345</v>
      </c>
      <c r="B2714" t="s">
        <v>3537</v>
      </c>
      <c r="C2714" t="s">
        <v>3538</v>
      </c>
      <c r="D2714">
        <v>144</v>
      </c>
      <c r="E2714" s="1">
        <v>40759.509722222225</v>
      </c>
      <c r="F2714">
        <v>0.28999999999999998</v>
      </c>
      <c r="G2714">
        <v>13694</v>
      </c>
      <c r="H2714" t="s">
        <v>10</v>
      </c>
    </row>
    <row r="2715" spans="1:8" x14ac:dyDescent="0.3">
      <c r="A2715">
        <v>562365</v>
      </c>
      <c r="B2715">
        <v>23135</v>
      </c>
      <c r="C2715" t="s">
        <v>5107</v>
      </c>
      <c r="D2715">
        <v>2</v>
      </c>
      <c r="E2715" s="1">
        <v>40759.57708333333</v>
      </c>
      <c r="F2715">
        <v>5.75</v>
      </c>
      <c r="G2715">
        <v>14344</v>
      </c>
      <c r="H2715" t="s">
        <v>10</v>
      </c>
    </row>
    <row r="2716" spans="1:8" x14ac:dyDescent="0.3">
      <c r="A2716" t="s">
        <v>6565</v>
      </c>
      <c r="B2716">
        <v>22203</v>
      </c>
      <c r="C2716" t="s">
        <v>897</v>
      </c>
      <c r="D2716">
        <v>-1</v>
      </c>
      <c r="E2716" s="1">
        <v>40759.585416666669</v>
      </c>
      <c r="F2716">
        <v>3.75</v>
      </c>
      <c r="G2716">
        <v>17811</v>
      </c>
      <c r="H2716" t="s">
        <v>10</v>
      </c>
    </row>
    <row r="2717" spans="1:8" x14ac:dyDescent="0.3">
      <c r="A2717" t="s">
        <v>6566</v>
      </c>
      <c r="B2717">
        <v>23318</v>
      </c>
      <c r="C2717" t="s">
        <v>6162</v>
      </c>
      <c r="D2717">
        <v>-96</v>
      </c>
      <c r="E2717" s="1">
        <v>40759.615277777775</v>
      </c>
      <c r="F2717">
        <v>2.08</v>
      </c>
      <c r="G2717">
        <v>14911</v>
      </c>
      <c r="H2717" t="s">
        <v>835</v>
      </c>
    </row>
    <row r="2718" spans="1:8" x14ac:dyDescent="0.3">
      <c r="A2718">
        <v>562380</v>
      </c>
      <c r="B2718">
        <v>23349</v>
      </c>
      <c r="C2718" t="s">
        <v>6567</v>
      </c>
      <c r="D2718">
        <v>12</v>
      </c>
      <c r="E2718" s="1">
        <v>40759.640972222223</v>
      </c>
      <c r="F2718">
        <v>1.25</v>
      </c>
      <c r="G2718">
        <v>14778</v>
      </c>
      <c r="H2718" t="s">
        <v>10</v>
      </c>
    </row>
    <row r="2719" spans="1:8" x14ac:dyDescent="0.3">
      <c r="A2719">
        <v>562393</v>
      </c>
      <c r="B2719">
        <v>23354</v>
      </c>
      <c r="C2719" t="s">
        <v>6529</v>
      </c>
      <c r="D2719">
        <v>24</v>
      </c>
      <c r="E2719" s="1">
        <v>40759.678472222222</v>
      </c>
      <c r="F2719">
        <v>0.83</v>
      </c>
      <c r="G2719">
        <v>18172</v>
      </c>
      <c r="H2719" t="s">
        <v>10</v>
      </c>
    </row>
    <row r="2720" spans="1:8" x14ac:dyDescent="0.3">
      <c r="A2720">
        <v>562427</v>
      </c>
      <c r="B2720">
        <v>23037</v>
      </c>
      <c r="C2720" t="s">
        <v>6073</v>
      </c>
      <c r="D2720">
        <v>12</v>
      </c>
      <c r="E2720" s="1">
        <v>40759.72152777778</v>
      </c>
      <c r="F2720">
        <v>1.65</v>
      </c>
      <c r="G2720">
        <v>17267</v>
      </c>
      <c r="H2720" t="s">
        <v>10</v>
      </c>
    </row>
    <row r="2721" spans="1:8" x14ac:dyDescent="0.3">
      <c r="A2721">
        <v>562428</v>
      </c>
      <c r="B2721" t="s">
        <v>1949</v>
      </c>
      <c r="C2721" t="s">
        <v>1950</v>
      </c>
      <c r="D2721">
        <v>4</v>
      </c>
      <c r="E2721" s="1">
        <v>40759.723611111112</v>
      </c>
      <c r="F2721">
        <v>1.65</v>
      </c>
      <c r="G2721">
        <v>17267</v>
      </c>
      <c r="H2721" t="s">
        <v>10</v>
      </c>
    </row>
    <row r="2722" spans="1:8" x14ac:dyDescent="0.3">
      <c r="A2722">
        <v>562525</v>
      </c>
      <c r="B2722">
        <v>21270</v>
      </c>
      <c r="C2722" t="s">
        <v>3502</v>
      </c>
      <c r="D2722">
        <v>1</v>
      </c>
      <c r="E2722" s="1">
        <v>40760.565972222219</v>
      </c>
      <c r="F2722">
        <v>12.75</v>
      </c>
      <c r="G2722">
        <v>18282</v>
      </c>
      <c r="H2722" t="s">
        <v>10</v>
      </c>
    </row>
    <row r="2723" spans="1:8" x14ac:dyDescent="0.3">
      <c r="A2723">
        <v>562544</v>
      </c>
      <c r="B2723">
        <v>84920</v>
      </c>
      <c r="D2723">
        <v>-9</v>
      </c>
      <c r="E2723" s="1">
        <v>40760.656944444447</v>
      </c>
      <c r="F2723">
        <v>0</v>
      </c>
      <c r="H2723" t="s">
        <v>10</v>
      </c>
    </row>
    <row r="2724" spans="1:8" x14ac:dyDescent="0.3">
      <c r="A2724">
        <v>562572</v>
      </c>
      <c r="B2724" t="s">
        <v>2065</v>
      </c>
      <c r="C2724" t="s">
        <v>2066</v>
      </c>
      <c r="D2724">
        <v>36</v>
      </c>
      <c r="E2724" s="1">
        <v>40762.51458333333</v>
      </c>
      <c r="F2724">
        <v>0.83</v>
      </c>
      <c r="G2724">
        <v>17298</v>
      </c>
      <c r="H2724" t="s">
        <v>10</v>
      </c>
    </row>
    <row r="2725" spans="1:8" x14ac:dyDescent="0.3">
      <c r="A2725">
        <v>562587</v>
      </c>
      <c r="B2725">
        <v>23546</v>
      </c>
      <c r="C2725" t="s">
        <v>6362</v>
      </c>
      <c r="D2725">
        <v>25</v>
      </c>
      <c r="E2725" s="1">
        <v>40762.606944444444</v>
      </c>
      <c r="F2725">
        <v>0.42</v>
      </c>
      <c r="G2725">
        <v>15640</v>
      </c>
      <c r="H2725" t="s">
        <v>10</v>
      </c>
    </row>
    <row r="2726" spans="1:8" x14ac:dyDescent="0.3">
      <c r="A2726">
        <v>562588</v>
      </c>
      <c r="B2726">
        <v>35265</v>
      </c>
      <c r="C2726" t="s">
        <v>3709</v>
      </c>
      <c r="D2726">
        <v>1</v>
      </c>
      <c r="E2726" s="1">
        <v>40762.629861111112</v>
      </c>
      <c r="F2726">
        <v>1.95</v>
      </c>
      <c r="H2726" t="s">
        <v>10</v>
      </c>
    </row>
    <row r="2727" spans="1:8" x14ac:dyDescent="0.3">
      <c r="A2727">
        <v>562590</v>
      </c>
      <c r="B2727" t="s">
        <v>2785</v>
      </c>
      <c r="C2727" t="s">
        <v>2786</v>
      </c>
      <c r="D2727">
        <v>48</v>
      </c>
      <c r="E2727" s="1">
        <v>40762.652083333334</v>
      </c>
      <c r="F2727">
        <v>0.28999999999999998</v>
      </c>
      <c r="G2727">
        <v>12748</v>
      </c>
      <c r="H2727" t="s">
        <v>10</v>
      </c>
    </row>
    <row r="2728" spans="1:8" x14ac:dyDescent="0.3">
      <c r="A2728">
        <v>562596</v>
      </c>
      <c r="B2728">
        <v>23295</v>
      </c>
      <c r="C2728" t="s">
        <v>6274</v>
      </c>
      <c r="D2728">
        <v>8</v>
      </c>
      <c r="E2728" s="1">
        <v>40763.390277777777</v>
      </c>
      <c r="F2728">
        <v>0.83</v>
      </c>
      <c r="G2728">
        <v>16145</v>
      </c>
      <c r="H2728" t="s">
        <v>10</v>
      </c>
    </row>
    <row r="2729" spans="1:8" x14ac:dyDescent="0.3">
      <c r="A2729">
        <v>562653</v>
      </c>
      <c r="B2729">
        <v>21359</v>
      </c>
      <c r="D2729">
        <v>-30</v>
      </c>
      <c r="E2729" s="1">
        <v>40763.565972222219</v>
      </c>
      <c r="F2729">
        <v>0</v>
      </c>
      <c r="H2729" t="s">
        <v>10</v>
      </c>
    </row>
    <row r="2730" spans="1:8" x14ac:dyDescent="0.3">
      <c r="A2730">
        <v>562711</v>
      </c>
      <c r="B2730" t="s">
        <v>2062</v>
      </c>
      <c r="C2730" t="s">
        <v>2063</v>
      </c>
      <c r="D2730">
        <v>1</v>
      </c>
      <c r="E2730" s="1">
        <v>40763.620138888888</v>
      </c>
      <c r="F2730">
        <v>0.79</v>
      </c>
      <c r="G2730">
        <v>16788</v>
      </c>
      <c r="H2730" t="s">
        <v>10</v>
      </c>
    </row>
    <row r="2731" spans="1:8" x14ac:dyDescent="0.3">
      <c r="A2731">
        <v>562716</v>
      </c>
      <c r="B2731">
        <v>23267</v>
      </c>
      <c r="C2731" t="s">
        <v>6053</v>
      </c>
      <c r="D2731">
        <v>12</v>
      </c>
      <c r="E2731" s="1">
        <v>40763.649305555555</v>
      </c>
      <c r="F2731">
        <v>1.25</v>
      </c>
      <c r="G2731">
        <v>14257</v>
      </c>
      <c r="H2731" t="s">
        <v>10</v>
      </c>
    </row>
    <row r="2732" spans="1:8" x14ac:dyDescent="0.3">
      <c r="A2732">
        <v>562733</v>
      </c>
      <c r="B2732">
        <v>22408</v>
      </c>
      <c r="C2732" t="s">
        <v>1774</v>
      </c>
      <c r="D2732">
        <v>12</v>
      </c>
      <c r="E2732" s="1">
        <v>40764.430555555555</v>
      </c>
      <c r="F2732">
        <v>1.25</v>
      </c>
      <c r="G2732">
        <v>14626</v>
      </c>
      <c r="H2732" t="s">
        <v>10</v>
      </c>
    </row>
    <row r="2733" spans="1:8" x14ac:dyDescent="0.3">
      <c r="A2733">
        <v>562792</v>
      </c>
      <c r="B2733">
        <v>21368</v>
      </c>
      <c r="C2733" t="s">
        <v>3788</v>
      </c>
      <c r="D2733">
        <v>3</v>
      </c>
      <c r="E2733" s="1">
        <v>40764.595833333333</v>
      </c>
      <c r="F2733">
        <v>0.75</v>
      </c>
      <c r="G2733">
        <v>17634</v>
      </c>
      <c r="H2733" t="s">
        <v>10</v>
      </c>
    </row>
    <row r="2734" spans="1:8" x14ac:dyDescent="0.3">
      <c r="A2734">
        <v>562878</v>
      </c>
      <c r="B2734">
        <v>84725</v>
      </c>
      <c r="C2734" t="s">
        <v>2589</v>
      </c>
      <c r="D2734">
        <v>1</v>
      </c>
      <c r="E2734" s="1">
        <v>40765.447916666664</v>
      </c>
      <c r="F2734">
        <v>0.75</v>
      </c>
      <c r="G2734">
        <v>16241</v>
      </c>
      <c r="H2734" t="s">
        <v>10</v>
      </c>
    </row>
    <row r="2735" spans="1:8" x14ac:dyDescent="0.3">
      <c r="A2735">
        <v>562902</v>
      </c>
      <c r="B2735">
        <v>23297</v>
      </c>
      <c r="C2735" t="s">
        <v>6275</v>
      </c>
      <c r="D2735">
        <v>16</v>
      </c>
      <c r="E2735" s="1">
        <v>40765.52847222222</v>
      </c>
      <c r="F2735">
        <v>1.65</v>
      </c>
      <c r="G2735">
        <v>13925</v>
      </c>
      <c r="H2735" t="s">
        <v>10</v>
      </c>
    </row>
    <row r="2736" spans="1:8" x14ac:dyDescent="0.3">
      <c r="A2736">
        <v>562916</v>
      </c>
      <c r="B2736" t="s">
        <v>4395</v>
      </c>
      <c r="C2736" t="s">
        <v>4396</v>
      </c>
      <c r="D2736">
        <v>2</v>
      </c>
      <c r="E2736" s="1">
        <v>40765.570138888892</v>
      </c>
      <c r="F2736">
        <v>1.69</v>
      </c>
      <c r="H2736" t="s">
        <v>10</v>
      </c>
    </row>
    <row r="2737" spans="1:8" x14ac:dyDescent="0.3">
      <c r="A2737">
        <v>562928</v>
      </c>
      <c r="B2737">
        <v>72586</v>
      </c>
      <c r="C2737" t="s">
        <v>983</v>
      </c>
      <c r="D2737">
        <v>4</v>
      </c>
      <c r="E2737" s="1">
        <v>40765.645138888889</v>
      </c>
      <c r="F2737">
        <v>0.42</v>
      </c>
      <c r="G2737">
        <v>15494</v>
      </c>
      <c r="H2737" t="s">
        <v>10</v>
      </c>
    </row>
    <row r="2738" spans="1:8" x14ac:dyDescent="0.3">
      <c r="A2738">
        <v>562966</v>
      </c>
      <c r="B2738">
        <v>23359</v>
      </c>
      <c r="C2738" t="s">
        <v>6651</v>
      </c>
      <c r="D2738">
        <v>72</v>
      </c>
      <c r="E2738" s="1">
        <v>40766.453472222223</v>
      </c>
      <c r="F2738">
        <v>1.65</v>
      </c>
      <c r="G2738">
        <v>16133</v>
      </c>
      <c r="H2738" t="s">
        <v>10</v>
      </c>
    </row>
    <row r="2739" spans="1:8" x14ac:dyDescent="0.3">
      <c r="A2739">
        <v>563012</v>
      </c>
      <c r="B2739">
        <v>23334</v>
      </c>
      <c r="C2739" t="s">
        <v>6607</v>
      </c>
      <c r="D2739">
        <v>6</v>
      </c>
      <c r="E2739" s="1">
        <v>40766.5</v>
      </c>
      <c r="F2739">
        <v>0.63</v>
      </c>
      <c r="G2739">
        <v>17284</v>
      </c>
      <c r="H2739" t="s">
        <v>10</v>
      </c>
    </row>
    <row r="2740" spans="1:8" x14ac:dyDescent="0.3">
      <c r="A2740">
        <v>563018</v>
      </c>
      <c r="B2740" t="s">
        <v>6409</v>
      </c>
      <c r="C2740" t="s">
        <v>6410</v>
      </c>
      <c r="D2740">
        <v>25</v>
      </c>
      <c r="E2740" s="1">
        <v>40766.536805555559</v>
      </c>
      <c r="F2740">
        <v>0.42</v>
      </c>
      <c r="G2740">
        <v>13427</v>
      </c>
      <c r="H2740" t="s">
        <v>10</v>
      </c>
    </row>
    <row r="2741" spans="1:8" x14ac:dyDescent="0.3">
      <c r="A2741">
        <v>563035</v>
      </c>
      <c r="B2741">
        <v>23330</v>
      </c>
      <c r="C2741" t="s">
        <v>6604</v>
      </c>
      <c r="D2741">
        <v>5</v>
      </c>
      <c r="E2741" s="1">
        <v>40766.620833333334</v>
      </c>
      <c r="F2741">
        <v>1.25</v>
      </c>
      <c r="G2741">
        <v>17790</v>
      </c>
      <c r="H2741" t="s">
        <v>10</v>
      </c>
    </row>
    <row r="2742" spans="1:8" x14ac:dyDescent="0.3">
      <c r="A2742">
        <v>563037</v>
      </c>
      <c r="B2742">
        <v>23292</v>
      </c>
      <c r="C2742" t="s">
        <v>5961</v>
      </c>
      <c r="D2742">
        <v>8</v>
      </c>
      <c r="E2742" s="1">
        <v>40766.626388888886</v>
      </c>
      <c r="F2742">
        <v>1.25</v>
      </c>
      <c r="G2742">
        <v>12362</v>
      </c>
      <c r="H2742" t="s">
        <v>2100</v>
      </c>
    </row>
    <row r="2743" spans="1:8" x14ac:dyDescent="0.3">
      <c r="A2743">
        <v>563073</v>
      </c>
      <c r="B2743">
        <v>23036</v>
      </c>
      <c r="C2743" t="s">
        <v>6034</v>
      </c>
      <c r="D2743">
        <v>12</v>
      </c>
      <c r="E2743" s="1">
        <v>40766.663888888892</v>
      </c>
      <c r="F2743">
        <v>1.25</v>
      </c>
      <c r="G2743">
        <v>18235</v>
      </c>
      <c r="H2743" t="s">
        <v>10</v>
      </c>
    </row>
    <row r="2744" spans="1:8" x14ac:dyDescent="0.3">
      <c r="A2744">
        <v>563092</v>
      </c>
      <c r="B2744">
        <v>23328</v>
      </c>
      <c r="C2744" t="s">
        <v>6609</v>
      </c>
      <c r="D2744">
        <v>4</v>
      </c>
      <c r="E2744" s="1">
        <v>40766.718055555553</v>
      </c>
      <c r="F2744">
        <v>3.75</v>
      </c>
      <c r="G2744">
        <v>13307</v>
      </c>
      <c r="H2744" t="s">
        <v>10</v>
      </c>
    </row>
    <row r="2745" spans="1:8" x14ac:dyDescent="0.3">
      <c r="A2745">
        <v>563182</v>
      </c>
      <c r="B2745">
        <v>23329</v>
      </c>
      <c r="C2745" t="s">
        <v>6589</v>
      </c>
      <c r="D2745">
        <v>12</v>
      </c>
      <c r="E2745" s="1">
        <v>40767.606249999997</v>
      </c>
      <c r="F2745">
        <v>1.65</v>
      </c>
      <c r="G2745">
        <v>17122</v>
      </c>
      <c r="H2745" t="s">
        <v>10</v>
      </c>
    </row>
    <row r="2746" spans="1:8" x14ac:dyDescent="0.3">
      <c r="A2746" t="s">
        <v>6661</v>
      </c>
      <c r="B2746" t="s">
        <v>6662</v>
      </c>
      <c r="C2746" t="s">
        <v>6663</v>
      </c>
      <c r="D2746">
        <v>1</v>
      </c>
      <c r="E2746" s="1">
        <v>40767.618055555555</v>
      </c>
      <c r="F2746">
        <v>11062.06</v>
      </c>
      <c r="H2746" t="s">
        <v>10</v>
      </c>
    </row>
    <row r="2747" spans="1:8" x14ac:dyDescent="0.3">
      <c r="A2747">
        <v>563208</v>
      </c>
      <c r="B2747">
        <v>23234</v>
      </c>
      <c r="C2747" t="s">
        <v>5906</v>
      </c>
      <c r="D2747">
        <v>6</v>
      </c>
      <c r="E2747" s="1">
        <v>40769.508333333331</v>
      </c>
      <c r="F2747">
        <v>2.89</v>
      </c>
      <c r="G2747">
        <v>14040</v>
      </c>
      <c r="H2747" t="s">
        <v>10</v>
      </c>
    </row>
    <row r="2748" spans="1:8" x14ac:dyDescent="0.3">
      <c r="A2748">
        <v>563212</v>
      </c>
      <c r="B2748">
        <v>23313</v>
      </c>
      <c r="C2748" t="s">
        <v>6270</v>
      </c>
      <c r="D2748">
        <v>3</v>
      </c>
      <c r="E2748" s="1">
        <v>40769.52847222222</v>
      </c>
      <c r="F2748">
        <v>4.95</v>
      </c>
      <c r="G2748">
        <v>17800</v>
      </c>
      <c r="H2748" t="s">
        <v>10</v>
      </c>
    </row>
    <row r="2749" spans="1:8" x14ac:dyDescent="0.3">
      <c r="A2749">
        <v>563227</v>
      </c>
      <c r="B2749">
        <v>37447</v>
      </c>
      <c r="C2749" t="s">
        <v>2333</v>
      </c>
      <c r="D2749">
        <v>48</v>
      </c>
      <c r="E2749" s="1">
        <v>40769.647916666669</v>
      </c>
      <c r="F2749">
        <v>1.25</v>
      </c>
      <c r="G2749">
        <v>14301</v>
      </c>
      <c r="H2749" t="s">
        <v>10</v>
      </c>
    </row>
    <row r="2750" spans="1:8" x14ac:dyDescent="0.3">
      <c r="A2750">
        <v>563247</v>
      </c>
      <c r="B2750">
        <v>23333</v>
      </c>
      <c r="C2750" t="s">
        <v>6608</v>
      </c>
      <c r="D2750">
        <v>36</v>
      </c>
      <c r="E2750" s="1">
        <v>40770.457638888889</v>
      </c>
      <c r="F2750">
        <v>1.25</v>
      </c>
      <c r="G2750">
        <v>13089</v>
      </c>
      <c r="H2750" t="s">
        <v>10</v>
      </c>
    </row>
    <row r="2751" spans="1:8" x14ac:dyDescent="0.3">
      <c r="A2751">
        <v>563256</v>
      </c>
      <c r="B2751">
        <v>22687</v>
      </c>
      <c r="C2751" t="s">
        <v>4653</v>
      </c>
      <c r="D2751">
        <v>2</v>
      </c>
      <c r="E2751" s="1">
        <v>40770.504861111112</v>
      </c>
      <c r="F2751">
        <v>7.95</v>
      </c>
      <c r="G2751">
        <v>18143</v>
      </c>
      <c r="H2751" t="s">
        <v>10</v>
      </c>
    </row>
    <row r="2752" spans="1:8" x14ac:dyDescent="0.3">
      <c r="A2752">
        <v>563262</v>
      </c>
      <c r="B2752" t="s">
        <v>2138</v>
      </c>
      <c r="C2752" t="s">
        <v>5860</v>
      </c>
      <c r="D2752">
        <v>48</v>
      </c>
      <c r="E2752" s="1">
        <v>40770.530555555553</v>
      </c>
      <c r="F2752">
        <v>1.05</v>
      </c>
      <c r="G2752">
        <v>15311</v>
      </c>
      <c r="H2752" t="s">
        <v>10</v>
      </c>
    </row>
    <row r="2753" spans="1:8" x14ac:dyDescent="0.3">
      <c r="A2753">
        <v>563351</v>
      </c>
      <c r="B2753">
        <v>23104</v>
      </c>
      <c r="C2753" t="s">
        <v>5506</v>
      </c>
      <c r="D2753">
        <v>3</v>
      </c>
      <c r="E2753" s="1">
        <v>40770.595138888886</v>
      </c>
      <c r="F2753">
        <v>12.5</v>
      </c>
      <c r="G2753">
        <v>16902</v>
      </c>
      <c r="H2753" t="s">
        <v>10</v>
      </c>
    </row>
    <row r="2754" spans="1:8" x14ac:dyDescent="0.3">
      <c r="A2754">
        <v>563361</v>
      </c>
      <c r="B2754">
        <v>22342</v>
      </c>
      <c r="C2754" t="s">
        <v>1354</v>
      </c>
      <c r="D2754">
        <v>24</v>
      </c>
      <c r="E2754" s="1">
        <v>40770.636805555558</v>
      </c>
      <c r="F2754">
        <v>0.75</v>
      </c>
      <c r="G2754">
        <v>15315</v>
      </c>
      <c r="H2754" t="s">
        <v>10</v>
      </c>
    </row>
    <row r="2755" spans="1:8" x14ac:dyDescent="0.3">
      <c r="A2755" t="s">
        <v>6681</v>
      </c>
      <c r="B2755">
        <v>21579</v>
      </c>
      <c r="C2755" t="s">
        <v>841</v>
      </c>
      <c r="D2755">
        <v>-6</v>
      </c>
      <c r="E2755" s="1">
        <v>40770.680555555555</v>
      </c>
      <c r="F2755">
        <v>2.25</v>
      </c>
      <c r="G2755">
        <v>15342</v>
      </c>
      <c r="H2755" t="s">
        <v>10</v>
      </c>
    </row>
    <row r="2756" spans="1:8" x14ac:dyDescent="0.3">
      <c r="A2756">
        <v>563498</v>
      </c>
      <c r="B2756">
        <v>23339</v>
      </c>
      <c r="C2756" t="s">
        <v>5885</v>
      </c>
      <c r="D2756">
        <v>6</v>
      </c>
      <c r="E2756" s="1">
        <v>40771.678472222222</v>
      </c>
      <c r="F2756">
        <v>2.08</v>
      </c>
      <c r="G2756">
        <v>17719</v>
      </c>
      <c r="H2756" t="s">
        <v>10</v>
      </c>
    </row>
    <row r="2757" spans="1:8" x14ac:dyDescent="0.3">
      <c r="A2757" t="s">
        <v>6693</v>
      </c>
      <c r="B2757">
        <v>22885</v>
      </c>
      <c r="C2757" t="s">
        <v>2909</v>
      </c>
      <c r="D2757">
        <v>-1</v>
      </c>
      <c r="E2757" s="1">
        <v>40772.551388888889</v>
      </c>
      <c r="F2757">
        <v>1.95</v>
      </c>
      <c r="G2757">
        <v>16755</v>
      </c>
      <c r="H2757" t="s">
        <v>10</v>
      </c>
    </row>
    <row r="2758" spans="1:8" x14ac:dyDescent="0.3">
      <c r="A2758">
        <v>563573</v>
      </c>
      <c r="B2758">
        <v>84674</v>
      </c>
      <c r="C2758" t="s">
        <v>1563</v>
      </c>
      <c r="D2758">
        <v>1</v>
      </c>
      <c r="E2758" s="1">
        <v>40772.626388888886</v>
      </c>
      <c r="F2758">
        <v>2.95</v>
      </c>
      <c r="G2758">
        <v>16734</v>
      </c>
      <c r="H2758" t="s">
        <v>10</v>
      </c>
    </row>
    <row r="2759" spans="1:8" x14ac:dyDescent="0.3">
      <c r="A2759">
        <v>563597</v>
      </c>
      <c r="B2759">
        <v>22852</v>
      </c>
      <c r="C2759" t="s">
        <v>2994</v>
      </c>
      <c r="D2759">
        <v>1</v>
      </c>
      <c r="E2759" s="1">
        <v>40773.263888888891</v>
      </c>
      <c r="F2759">
        <v>4.25</v>
      </c>
      <c r="G2759">
        <v>14305</v>
      </c>
      <c r="H2759" t="s">
        <v>10</v>
      </c>
    </row>
    <row r="2760" spans="1:8" x14ac:dyDescent="0.3">
      <c r="A2760">
        <v>563621</v>
      </c>
      <c r="B2760">
        <v>23324</v>
      </c>
      <c r="C2760" t="s">
        <v>6689</v>
      </c>
      <c r="D2760">
        <v>1</v>
      </c>
      <c r="E2760" s="1">
        <v>40773.423611111109</v>
      </c>
      <c r="F2760">
        <v>2.08</v>
      </c>
      <c r="G2760">
        <v>13113</v>
      </c>
      <c r="H2760" t="s">
        <v>10</v>
      </c>
    </row>
    <row r="2761" spans="1:8" x14ac:dyDescent="0.3">
      <c r="A2761">
        <v>563698</v>
      </c>
      <c r="B2761" t="s">
        <v>1479</v>
      </c>
      <c r="C2761" t="s">
        <v>1480</v>
      </c>
      <c r="D2761">
        <v>3</v>
      </c>
      <c r="E2761" s="1">
        <v>40773.573611111111</v>
      </c>
      <c r="F2761">
        <v>4.95</v>
      </c>
      <c r="G2761">
        <v>14667</v>
      </c>
      <c r="H2761" t="s">
        <v>10</v>
      </c>
    </row>
    <row r="2762" spans="1:8" x14ac:dyDescent="0.3">
      <c r="A2762">
        <v>563700</v>
      </c>
      <c r="B2762">
        <v>85106</v>
      </c>
      <c r="D2762">
        <v>-553</v>
      </c>
      <c r="E2762" s="1">
        <v>40773.579861111109</v>
      </c>
      <c r="F2762">
        <v>0</v>
      </c>
      <c r="H2762" t="s">
        <v>10</v>
      </c>
    </row>
    <row r="2763" spans="1:8" x14ac:dyDescent="0.3">
      <c r="A2763">
        <v>563702</v>
      </c>
      <c r="B2763">
        <v>85107</v>
      </c>
      <c r="D2763">
        <v>65</v>
      </c>
      <c r="E2763" s="1">
        <v>40773.579861111109</v>
      </c>
      <c r="F2763">
        <v>0</v>
      </c>
      <c r="H2763" t="s">
        <v>10</v>
      </c>
    </row>
    <row r="2764" spans="1:8" x14ac:dyDescent="0.3">
      <c r="A2764">
        <v>563706</v>
      </c>
      <c r="B2764">
        <v>21159</v>
      </c>
      <c r="C2764" t="s">
        <v>1588</v>
      </c>
      <c r="D2764">
        <v>24</v>
      </c>
      <c r="E2764" s="1">
        <v>40773.616666666669</v>
      </c>
      <c r="F2764">
        <v>0.39</v>
      </c>
      <c r="G2764">
        <v>14189</v>
      </c>
      <c r="H2764" t="s">
        <v>10</v>
      </c>
    </row>
    <row r="2765" spans="1:8" x14ac:dyDescent="0.3">
      <c r="A2765">
        <v>563715</v>
      </c>
      <c r="B2765" t="s">
        <v>3060</v>
      </c>
      <c r="D2765">
        <v>-18</v>
      </c>
      <c r="E2765" s="1">
        <v>40773.672222222223</v>
      </c>
      <c r="F2765">
        <v>0</v>
      </c>
      <c r="H2765" t="s">
        <v>10</v>
      </c>
    </row>
    <row r="2766" spans="1:8" x14ac:dyDescent="0.3">
      <c r="A2766">
        <v>563722</v>
      </c>
      <c r="B2766">
        <v>23326</v>
      </c>
      <c r="C2766" t="s">
        <v>6654</v>
      </c>
      <c r="D2766">
        <v>48</v>
      </c>
      <c r="E2766" s="1">
        <v>40773.688888888886</v>
      </c>
      <c r="F2766">
        <v>0.63</v>
      </c>
      <c r="G2766">
        <v>17720</v>
      </c>
      <c r="H2766" t="s">
        <v>10</v>
      </c>
    </row>
    <row r="2767" spans="1:8" x14ac:dyDescent="0.3">
      <c r="A2767">
        <v>563756</v>
      </c>
      <c r="B2767">
        <v>22547</v>
      </c>
      <c r="C2767" t="s">
        <v>764</v>
      </c>
      <c r="D2767">
        <v>24</v>
      </c>
      <c r="E2767" s="1">
        <v>40774.463888888888</v>
      </c>
      <c r="F2767">
        <v>0.42</v>
      </c>
      <c r="G2767">
        <v>12418</v>
      </c>
      <c r="H2767" t="s">
        <v>1836</v>
      </c>
    </row>
    <row r="2768" spans="1:8" x14ac:dyDescent="0.3">
      <c r="A2768">
        <v>563764</v>
      </c>
      <c r="B2768">
        <v>22329</v>
      </c>
      <c r="C2768" t="s">
        <v>2328</v>
      </c>
      <c r="D2768">
        <v>2</v>
      </c>
      <c r="E2768" s="1">
        <v>40774.46875</v>
      </c>
      <c r="F2768">
        <v>1.65</v>
      </c>
      <c r="G2768">
        <v>14606</v>
      </c>
      <c r="H2768" t="s">
        <v>10</v>
      </c>
    </row>
    <row r="2769" spans="1:8" x14ac:dyDescent="0.3">
      <c r="A2769">
        <v>563839</v>
      </c>
      <c r="B2769">
        <v>21415</v>
      </c>
      <c r="C2769" t="s">
        <v>1704</v>
      </c>
      <c r="D2769">
        <v>6</v>
      </c>
      <c r="E2769" s="1">
        <v>40774.558333333334</v>
      </c>
      <c r="F2769">
        <v>2.1</v>
      </c>
      <c r="G2769">
        <v>16828</v>
      </c>
      <c r="H2769" t="s">
        <v>10</v>
      </c>
    </row>
    <row r="2770" spans="1:8" x14ac:dyDescent="0.3">
      <c r="A2770">
        <v>563850</v>
      </c>
      <c r="B2770">
        <v>22134</v>
      </c>
      <c r="C2770" t="s">
        <v>3503</v>
      </c>
      <c r="D2770">
        <v>1</v>
      </c>
      <c r="E2770" s="1">
        <v>40774.629166666666</v>
      </c>
      <c r="F2770">
        <v>0.42</v>
      </c>
      <c r="G2770">
        <v>15311</v>
      </c>
      <c r="H2770" t="s">
        <v>10</v>
      </c>
    </row>
    <row r="2771" spans="1:8" x14ac:dyDescent="0.3">
      <c r="A2771" t="s">
        <v>6728</v>
      </c>
      <c r="B2771">
        <v>21789</v>
      </c>
      <c r="C2771" t="s">
        <v>1277</v>
      </c>
      <c r="D2771">
        <v>-19</v>
      </c>
      <c r="E2771" s="1">
        <v>40774.652083333334</v>
      </c>
      <c r="F2771">
        <v>0.85</v>
      </c>
      <c r="G2771">
        <v>13090</v>
      </c>
      <c r="H2771" t="s">
        <v>10</v>
      </c>
    </row>
    <row r="2772" spans="1:8" x14ac:dyDescent="0.3">
      <c r="A2772">
        <v>563893</v>
      </c>
      <c r="B2772">
        <v>16054</v>
      </c>
      <c r="C2772" t="s">
        <v>2951</v>
      </c>
      <c r="D2772">
        <v>2</v>
      </c>
      <c r="E2772" s="1">
        <v>40774.715277777781</v>
      </c>
      <c r="F2772">
        <v>0.12</v>
      </c>
      <c r="G2772">
        <v>16330</v>
      </c>
      <c r="H2772" t="s">
        <v>10</v>
      </c>
    </row>
    <row r="2773" spans="1:8" x14ac:dyDescent="0.3">
      <c r="A2773">
        <v>563911</v>
      </c>
      <c r="B2773">
        <v>23345</v>
      </c>
      <c r="C2773" t="s">
        <v>6443</v>
      </c>
      <c r="D2773">
        <v>12</v>
      </c>
      <c r="E2773" s="1">
        <v>40776.527083333334</v>
      </c>
      <c r="F2773">
        <v>1.25</v>
      </c>
      <c r="G2773">
        <v>16265</v>
      </c>
      <c r="H2773" t="s">
        <v>10</v>
      </c>
    </row>
    <row r="2774" spans="1:8" x14ac:dyDescent="0.3">
      <c r="A2774">
        <v>563916</v>
      </c>
      <c r="B2774">
        <v>22717</v>
      </c>
      <c r="C2774" t="s">
        <v>1556</v>
      </c>
      <c r="D2774">
        <v>12</v>
      </c>
      <c r="E2774" s="1">
        <v>40776.571527777778</v>
      </c>
      <c r="F2774">
        <v>0.42</v>
      </c>
      <c r="G2774">
        <v>13435</v>
      </c>
      <c r="H2774" t="s">
        <v>10</v>
      </c>
    </row>
    <row r="2775" spans="1:8" x14ac:dyDescent="0.3">
      <c r="A2775">
        <v>563917</v>
      </c>
      <c r="B2775">
        <v>23548</v>
      </c>
      <c r="C2775" t="s">
        <v>6396</v>
      </c>
      <c r="D2775">
        <v>25</v>
      </c>
      <c r="E2775" s="1">
        <v>40776.573611111111</v>
      </c>
      <c r="F2775">
        <v>0.42</v>
      </c>
      <c r="G2775">
        <v>14572</v>
      </c>
      <c r="H2775" t="s">
        <v>10</v>
      </c>
    </row>
    <row r="2776" spans="1:8" x14ac:dyDescent="0.3">
      <c r="A2776">
        <v>563923</v>
      </c>
      <c r="B2776" t="s">
        <v>1203</v>
      </c>
      <c r="C2776" t="s">
        <v>1204</v>
      </c>
      <c r="D2776">
        <v>96</v>
      </c>
      <c r="E2776" s="1">
        <v>40776.59652777778</v>
      </c>
      <c r="F2776">
        <v>0.39</v>
      </c>
      <c r="G2776">
        <v>14460</v>
      </c>
      <c r="H2776" t="s">
        <v>10</v>
      </c>
    </row>
    <row r="2777" spans="1:8" x14ac:dyDescent="0.3">
      <c r="A2777">
        <v>564044</v>
      </c>
      <c r="B2777" t="s">
        <v>2027</v>
      </c>
      <c r="C2777" t="s">
        <v>2028</v>
      </c>
      <c r="D2777">
        <v>1</v>
      </c>
      <c r="E2777" s="1">
        <v>40777.540277777778</v>
      </c>
      <c r="F2777">
        <v>1.69</v>
      </c>
      <c r="G2777">
        <v>16952</v>
      </c>
      <c r="H2777" t="s">
        <v>10</v>
      </c>
    </row>
    <row r="2778" spans="1:8" x14ac:dyDescent="0.3">
      <c r="A2778">
        <v>564051</v>
      </c>
      <c r="B2778">
        <v>23355</v>
      </c>
      <c r="C2778" t="s">
        <v>6741</v>
      </c>
      <c r="D2778">
        <v>4</v>
      </c>
      <c r="E2778" s="1">
        <v>40777.563888888886</v>
      </c>
      <c r="F2778">
        <v>4.95</v>
      </c>
      <c r="G2778">
        <v>14265</v>
      </c>
      <c r="H2778" t="s">
        <v>4965</v>
      </c>
    </row>
    <row r="2779" spans="1:8" x14ac:dyDescent="0.3">
      <c r="A2779">
        <v>564056</v>
      </c>
      <c r="B2779" t="s">
        <v>6086</v>
      </c>
      <c r="C2779" t="s">
        <v>6087</v>
      </c>
      <c r="D2779">
        <v>2</v>
      </c>
      <c r="E2779" s="1">
        <v>40777.592361111114</v>
      </c>
      <c r="F2779">
        <v>7.5</v>
      </c>
      <c r="G2779">
        <v>14387</v>
      </c>
      <c r="H2779" t="s">
        <v>10</v>
      </c>
    </row>
    <row r="2780" spans="1:8" x14ac:dyDescent="0.3">
      <c r="A2780">
        <v>564140</v>
      </c>
      <c r="B2780">
        <v>23346</v>
      </c>
      <c r="C2780" t="s">
        <v>6442</v>
      </c>
      <c r="D2780">
        <v>12</v>
      </c>
      <c r="E2780" s="1">
        <v>40778.490972222222</v>
      </c>
      <c r="F2780">
        <v>1.25</v>
      </c>
      <c r="G2780">
        <v>12621</v>
      </c>
      <c r="H2780" t="s">
        <v>709</v>
      </c>
    </row>
    <row r="2781" spans="1:8" x14ac:dyDescent="0.3">
      <c r="A2781">
        <v>564198</v>
      </c>
      <c r="B2781">
        <v>23249</v>
      </c>
      <c r="C2781" t="s">
        <v>5899</v>
      </c>
      <c r="D2781">
        <v>6</v>
      </c>
      <c r="E2781" s="1">
        <v>40778.720833333333</v>
      </c>
      <c r="F2781">
        <v>1.65</v>
      </c>
      <c r="G2781">
        <v>14418</v>
      </c>
      <c r="H2781" t="s">
        <v>10</v>
      </c>
    </row>
    <row r="2782" spans="1:8" x14ac:dyDescent="0.3">
      <c r="A2782" t="s">
        <v>6759</v>
      </c>
      <c r="B2782">
        <v>23129</v>
      </c>
      <c r="C2782" t="s">
        <v>5502</v>
      </c>
      <c r="D2782">
        <v>-1</v>
      </c>
      <c r="E2782" s="1">
        <v>40779.379861111112</v>
      </c>
      <c r="F2782">
        <v>4.1500000000000004</v>
      </c>
      <c r="G2782">
        <v>15469</v>
      </c>
      <c r="H2782" t="s">
        <v>10</v>
      </c>
    </row>
    <row r="2783" spans="1:8" x14ac:dyDescent="0.3">
      <c r="A2783">
        <v>564222</v>
      </c>
      <c r="B2783">
        <v>22252</v>
      </c>
      <c r="C2783" t="s">
        <v>2247</v>
      </c>
      <c r="D2783">
        <v>12</v>
      </c>
      <c r="E2783" s="1">
        <v>40779.40347222222</v>
      </c>
      <c r="F2783">
        <v>1.25</v>
      </c>
      <c r="G2783">
        <v>12971</v>
      </c>
      <c r="H2783" t="s">
        <v>10</v>
      </c>
    </row>
    <row r="2784" spans="1:8" x14ac:dyDescent="0.3">
      <c r="A2784">
        <v>564318</v>
      </c>
      <c r="B2784">
        <v>20831</v>
      </c>
      <c r="C2784" t="s">
        <v>3000</v>
      </c>
      <c r="D2784">
        <v>48</v>
      </c>
      <c r="E2784" s="1">
        <v>40779.552083333336</v>
      </c>
      <c r="F2784">
        <v>1.69</v>
      </c>
      <c r="G2784">
        <v>14035</v>
      </c>
      <c r="H2784" t="s">
        <v>10</v>
      </c>
    </row>
    <row r="2785" spans="1:8" x14ac:dyDescent="0.3">
      <c r="A2785">
        <v>564342</v>
      </c>
      <c r="B2785">
        <v>21882</v>
      </c>
      <c r="C2785" t="s">
        <v>1857</v>
      </c>
      <c r="D2785">
        <v>1</v>
      </c>
      <c r="E2785" s="1">
        <v>40779.620138888888</v>
      </c>
      <c r="F2785">
        <v>0.65</v>
      </c>
      <c r="G2785">
        <v>16340</v>
      </c>
      <c r="H2785" t="s">
        <v>10</v>
      </c>
    </row>
    <row r="2786" spans="1:8" x14ac:dyDescent="0.3">
      <c r="A2786">
        <v>564378</v>
      </c>
      <c r="B2786">
        <v>22040</v>
      </c>
      <c r="C2786" t="s">
        <v>3268</v>
      </c>
      <c r="D2786">
        <v>25</v>
      </c>
      <c r="E2786" s="1">
        <v>40780.43472222222</v>
      </c>
      <c r="F2786">
        <v>0.42</v>
      </c>
      <c r="G2786">
        <v>12417</v>
      </c>
      <c r="H2786" t="s">
        <v>2100</v>
      </c>
    </row>
    <row r="2787" spans="1:8" x14ac:dyDescent="0.3">
      <c r="A2787">
        <v>564429</v>
      </c>
      <c r="B2787" t="s">
        <v>1107</v>
      </c>
      <c r="C2787" t="s">
        <v>1108</v>
      </c>
      <c r="D2787">
        <v>24</v>
      </c>
      <c r="E2787" s="1">
        <v>40780.479861111111</v>
      </c>
      <c r="F2787">
        <v>0.85</v>
      </c>
      <c r="G2787">
        <v>16638</v>
      </c>
      <c r="H2787" t="s">
        <v>10</v>
      </c>
    </row>
    <row r="2788" spans="1:8" x14ac:dyDescent="0.3">
      <c r="A2788">
        <v>564630</v>
      </c>
      <c r="B2788" t="s">
        <v>2108</v>
      </c>
      <c r="C2788" t="s">
        <v>2109</v>
      </c>
      <c r="D2788">
        <v>4</v>
      </c>
      <c r="E2788" s="1">
        <v>40781.495138888888</v>
      </c>
      <c r="F2788">
        <v>3.75</v>
      </c>
      <c r="G2788">
        <v>13644</v>
      </c>
      <c r="H2788" t="s">
        <v>10</v>
      </c>
    </row>
    <row r="2789" spans="1:8" x14ac:dyDescent="0.3">
      <c r="A2789">
        <v>564632</v>
      </c>
      <c r="B2789" t="s">
        <v>1732</v>
      </c>
      <c r="C2789" t="s">
        <v>1733</v>
      </c>
      <c r="D2789">
        <v>12</v>
      </c>
      <c r="E2789" s="1">
        <v>40781.498611111114</v>
      </c>
      <c r="F2789">
        <v>1.25</v>
      </c>
      <c r="G2789">
        <v>16556</v>
      </c>
      <c r="H2789" t="s">
        <v>10</v>
      </c>
    </row>
    <row r="2790" spans="1:8" x14ac:dyDescent="0.3">
      <c r="A2790">
        <v>564712</v>
      </c>
      <c r="B2790">
        <v>23356</v>
      </c>
      <c r="C2790" t="s">
        <v>6736</v>
      </c>
      <c r="D2790">
        <v>12</v>
      </c>
      <c r="E2790" s="1">
        <v>40783.444444444445</v>
      </c>
      <c r="F2790">
        <v>5.95</v>
      </c>
      <c r="G2790">
        <v>15611</v>
      </c>
      <c r="H2790" t="s">
        <v>10</v>
      </c>
    </row>
    <row r="2791" spans="1:8" x14ac:dyDescent="0.3">
      <c r="A2791">
        <v>564727</v>
      </c>
      <c r="B2791">
        <v>23015</v>
      </c>
      <c r="C2791" t="s">
        <v>5963</v>
      </c>
      <c r="D2791">
        <v>2</v>
      </c>
      <c r="E2791" s="1">
        <v>40783.521527777775</v>
      </c>
      <c r="F2791">
        <v>8.25</v>
      </c>
      <c r="G2791">
        <v>16686</v>
      </c>
      <c r="H2791" t="s">
        <v>10</v>
      </c>
    </row>
    <row r="2792" spans="1:8" x14ac:dyDescent="0.3">
      <c r="A2792">
        <v>564742</v>
      </c>
      <c r="B2792">
        <v>23331</v>
      </c>
      <c r="C2792" t="s">
        <v>6638</v>
      </c>
      <c r="D2792">
        <v>1</v>
      </c>
      <c r="E2792" s="1">
        <v>40783.625694444447</v>
      </c>
      <c r="F2792">
        <v>0.63</v>
      </c>
      <c r="G2792">
        <v>17346</v>
      </c>
      <c r="H2792" t="s">
        <v>10</v>
      </c>
    </row>
    <row r="2793" spans="1:8" x14ac:dyDescent="0.3">
      <c r="A2793">
        <v>564761</v>
      </c>
      <c r="B2793" t="s">
        <v>3579</v>
      </c>
      <c r="D2793">
        <v>30</v>
      </c>
      <c r="E2793" s="1">
        <v>40785.449999999997</v>
      </c>
      <c r="F2793">
        <v>0</v>
      </c>
      <c r="H2793" t="s">
        <v>10</v>
      </c>
    </row>
    <row r="2794" spans="1:8" x14ac:dyDescent="0.3">
      <c r="A2794">
        <v>564762</v>
      </c>
      <c r="B2794" t="s">
        <v>4529</v>
      </c>
      <c r="D2794">
        <v>30</v>
      </c>
      <c r="E2794" s="1">
        <v>40785.449999999997</v>
      </c>
      <c r="F2794">
        <v>0</v>
      </c>
      <c r="H2794" t="s">
        <v>10</v>
      </c>
    </row>
    <row r="2795" spans="1:8" x14ac:dyDescent="0.3">
      <c r="A2795" t="s">
        <v>6816</v>
      </c>
      <c r="B2795" t="s">
        <v>6817</v>
      </c>
      <c r="C2795" t="s">
        <v>6818</v>
      </c>
      <c r="D2795">
        <v>-1</v>
      </c>
      <c r="E2795" s="1">
        <v>40785.450694444444</v>
      </c>
      <c r="F2795">
        <v>1.6</v>
      </c>
      <c r="G2795">
        <v>14096</v>
      </c>
      <c r="H2795" t="s">
        <v>10</v>
      </c>
    </row>
    <row r="2796" spans="1:8" x14ac:dyDescent="0.3">
      <c r="A2796">
        <v>564815</v>
      </c>
      <c r="B2796">
        <v>23347</v>
      </c>
      <c r="C2796" t="s">
        <v>6444</v>
      </c>
      <c r="D2796">
        <v>2</v>
      </c>
      <c r="E2796" s="1">
        <v>40785.5</v>
      </c>
      <c r="F2796">
        <v>1.25</v>
      </c>
      <c r="G2796">
        <v>12748</v>
      </c>
      <c r="H2796" t="s">
        <v>10</v>
      </c>
    </row>
    <row r="2797" spans="1:8" x14ac:dyDescent="0.3">
      <c r="A2797">
        <v>564837</v>
      </c>
      <c r="B2797">
        <v>21096</v>
      </c>
      <c r="C2797" t="s">
        <v>3638</v>
      </c>
      <c r="D2797">
        <v>2</v>
      </c>
      <c r="E2797" s="1">
        <v>40785.527777777781</v>
      </c>
      <c r="F2797">
        <v>0.83</v>
      </c>
      <c r="H2797" t="s">
        <v>10</v>
      </c>
    </row>
    <row r="2798" spans="1:8" x14ac:dyDescent="0.3">
      <c r="A2798">
        <v>564840</v>
      </c>
      <c r="B2798">
        <v>35648</v>
      </c>
      <c r="C2798" t="s">
        <v>2331</v>
      </c>
      <c r="D2798">
        <v>1</v>
      </c>
      <c r="E2798" s="1">
        <v>40785.53402777778</v>
      </c>
      <c r="F2798">
        <v>1.63</v>
      </c>
      <c r="H2798" t="s">
        <v>10</v>
      </c>
    </row>
    <row r="2799" spans="1:8" x14ac:dyDescent="0.3">
      <c r="A2799">
        <v>564916</v>
      </c>
      <c r="B2799">
        <v>22157</v>
      </c>
      <c r="D2799">
        <v>31</v>
      </c>
      <c r="E2799" s="1">
        <v>40786.529166666667</v>
      </c>
      <c r="F2799">
        <v>0</v>
      </c>
      <c r="H2799" t="s">
        <v>10</v>
      </c>
    </row>
    <row r="2800" spans="1:8" x14ac:dyDescent="0.3">
      <c r="A2800">
        <v>564918</v>
      </c>
      <c r="B2800">
        <v>16046</v>
      </c>
      <c r="D2800">
        <v>21</v>
      </c>
      <c r="E2800" s="1">
        <v>40786.529166666667</v>
      </c>
      <c r="F2800">
        <v>0</v>
      </c>
      <c r="H2800" t="s">
        <v>10</v>
      </c>
    </row>
    <row r="2801" spans="1:8" x14ac:dyDescent="0.3">
      <c r="A2801" t="s">
        <v>6841</v>
      </c>
      <c r="B2801">
        <v>22103</v>
      </c>
      <c r="C2801" t="s">
        <v>3742</v>
      </c>
      <c r="D2801">
        <v>-12</v>
      </c>
      <c r="E2801" s="1">
        <v>40786.563194444447</v>
      </c>
      <c r="F2801">
        <v>1.32</v>
      </c>
      <c r="G2801">
        <v>17706</v>
      </c>
      <c r="H2801" t="s">
        <v>10</v>
      </c>
    </row>
    <row r="2802" spans="1:8" x14ac:dyDescent="0.3">
      <c r="A2802">
        <v>564957</v>
      </c>
      <c r="B2802">
        <v>23023</v>
      </c>
      <c r="C2802" t="s">
        <v>5995</v>
      </c>
      <c r="D2802">
        <v>6</v>
      </c>
      <c r="E2802" s="1">
        <v>40786.579861111109</v>
      </c>
      <c r="F2802">
        <v>1.65</v>
      </c>
      <c r="G2802">
        <v>15260</v>
      </c>
      <c r="H2802" t="s">
        <v>10</v>
      </c>
    </row>
    <row r="2803" spans="1:8" x14ac:dyDescent="0.3">
      <c r="A2803" t="s">
        <v>6856</v>
      </c>
      <c r="B2803" t="s">
        <v>3396</v>
      </c>
      <c r="C2803" t="s">
        <v>3397</v>
      </c>
      <c r="D2803">
        <v>-72</v>
      </c>
      <c r="E2803" s="1">
        <v>40786.69027777778</v>
      </c>
      <c r="F2803">
        <v>2.1</v>
      </c>
      <c r="G2803">
        <v>13694</v>
      </c>
      <c r="H2803" t="s">
        <v>10</v>
      </c>
    </row>
    <row r="2804" spans="1:8" x14ac:dyDescent="0.3">
      <c r="A2804">
        <v>565115</v>
      </c>
      <c r="B2804">
        <v>23018</v>
      </c>
      <c r="C2804" t="s">
        <v>6090</v>
      </c>
      <c r="D2804">
        <v>1</v>
      </c>
      <c r="E2804" s="1">
        <v>40787.473611111112</v>
      </c>
      <c r="F2804">
        <v>12.5</v>
      </c>
      <c r="G2804">
        <v>16880</v>
      </c>
      <c r="H2804" t="s">
        <v>10</v>
      </c>
    </row>
    <row r="2805" spans="1:8" x14ac:dyDescent="0.3">
      <c r="A2805">
        <v>565152</v>
      </c>
      <c r="B2805">
        <v>23438</v>
      </c>
      <c r="C2805" t="s">
        <v>6554</v>
      </c>
      <c r="D2805">
        <v>20</v>
      </c>
      <c r="E2805" s="1">
        <v>40787.612500000003</v>
      </c>
      <c r="F2805">
        <v>1.25</v>
      </c>
      <c r="G2805">
        <v>17799</v>
      </c>
      <c r="H2805" t="s">
        <v>10</v>
      </c>
    </row>
    <row r="2806" spans="1:8" x14ac:dyDescent="0.3">
      <c r="A2806">
        <v>565186</v>
      </c>
      <c r="B2806">
        <v>23551</v>
      </c>
      <c r="C2806" t="s">
        <v>6867</v>
      </c>
      <c r="D2806">
        <v>12</v>
      </c>
      <c r="E2806" s="1">
        <v>40787.663888888892</v>
      </c>
      <c r="F2806">
        <v>0.39</v>
      </c>
      <c r="G2806">
        <v>17220</v>
      </c>
      <c r="H2806" t="s">
        <v>10</v>
      </c>
    </row>
    <row r="2807" spans="1:8" x14ac:dyDescent="0.3">
      <c r="A2807">
        <v>565232</v>
      </c>
      <c r="B2807">
        <v>20840</v>
      </c>
      <c r="C2807" t="s">
        <v>1122</v>
      </c>
      <c r="D2807">
        <v>1</v>
      </c>
      <c r="E2807" s="1">
        <v>40788.395833333336</v>
      </c>
      <c r="F2807">
        <v>3.29</v>
      </c>
      <c r="H2807" t="s">
        <v>10</v>
      </c>
    </row>
    <row r="2808" spans="1:8" x14ac:dyDescent="0.3">
      <c r="A2808">
        <v>565275</v>
      </c>
      <c r="B2808" t="s">
        <v>1481</v>
      </c>
      <c r="D2808">
        <v>-72</v>
      </c>
      <c r="E2808" s="1">
        <v>40788.463888888888</v>
      </c>
      <c r="F2808">
        <v>0</v>
      </c>
      <c r="H2808" t="s">
        <v>10</v>
      </c>
    </row>
    <row r="2809" spans="1:8" x14ac:dyDescent="0.3">
      <c r="A2809" t="s">
        <v>6874</v>
      </c>
      <c r="B2809">
        <v>22307</v>
      </c>
      <c r="C2809" t="s">
        <v>2086</v>
      </c>
      <c r="D2809">
        <v>-24</v>
      </c>
      <c r="E2809" s="1">
        <v>40788.490277777775</v>
      </c>
      <c r="F2809">
        <v>1.25</v>
      </c>
      <c r="G2809">
        <v>16092</v>
      </c>
      <c r="H2809" t="s">
        <v>10</v>
      </c>
    </row>
    <row r="2810" spans="1:8" x14ac:dyDescent="0.3">
      <c r="A2810">
        <v>565322</v>
      </c>
      <c r="B2810">
        <v>21058</v>
      </c>
      <c r="C2810" t="s">
        <v>1545</v>
      </c>
      <c r="D2810">
        <v>12</v>
      </c>
      <c r="E2810" s="1">
        <v>40788.552083333336</v>
      </c>
      <c r="F2810">
        <v>0.85</v>
      </c>
      <c r="G2810">
        <v>12437</v>
      </c>
      <c r="H2810" t="s">
        <v>40</v>
      </c>
    </row>
    <row r="2811" spans="1:8" x14ac:dyDescent="0.3">
      <c r="A2811">
        <v>565327</v>
      </c>
      <c r="B2811" t="s">
        <v>2116</v>
      </c>
      <c r="C2811" t="s">
        <v>2117</v>
      </c>
      <c r="D2811">
        <v>4</v>
      </c>
      <c r="E2811" s="1">
        <v>40788.574999999997</v>
      </c>
      <c r="F2811">
        <v>4.25</v>
      </c>
      <c r="G2811">
        <v>12832</v>
      </c>
      <c r="H2811" t="s">
        <v>10</v>
      </c>
    </row>
    <row r="2812" spans="1:8" x14ac:dyDescent="0.3">
      <c r="A2812">
        <v>565399</v>
      </c>
      <c r="B2812" t="s">
        <v>2011</v>
      </c>
      <c r="C2812" t="s">
        <v>2012</v>
      </c>
      <c r="D2812">
        <v>2</v>
      </c>
      <c r="E2812" s="1">
        <v>40788.703472222223</v>
      </c>
      <c r="F2812">
        <v>0.39</v>
      </c>
      <c r="G2812">
        <v>12748</v>
      </c>
      <c r="H2812" t="s">
        <v>10</v>
      </c>
    </row>
    <row r="2813" spans="1:8" x14ac:dyDescent="0.3">
      <c r="A2813">
        <v>565412</v>
      </c>
      <c r="B2813">
        <v>84051</v>
      </c>
      <c r="C2813" t="s">
        <v>2198</v>
      </c>
      <c r="D2813">
        <v>120</v>
      </c>
      <c r="E2813" s="1">
        <v>40790.48333333333</v>
      </c>
      <c r="F2813">
        <v>0.64</v>
      </c>
      <c r="G2813">
        <v>14156</v>
      </c>
      <c r="H2813" t="s">
        <v>835</v>
      </c>
    </row>
    <row r="2814" spans="1:8" x14ac:dyDescent="0.3">
      <c r="A2814">
        <v>565421</v>
      </c>
      <c r="B2814" t="s">
        <v>2904</v>
      </c>
      <c r="C2814" t="s">
        <v>2905</v>
      </c>
      <c r="D2814">
        <v>1</v>
      </c>
      <c r="E2814" s="1">
        <v>40790.506944444445</v>
      </c>
      <c r="F2814">
        <v>0.65</v>
      </c>
      <c r="G2814">
        <v>16744</v>
      </c>
      <c r="H2814" t="s">
        <v>10</v>
      </c>
    </row>
    <row r="2815" spans="1:8" x14ac:dyDescent="0.3">
      <c r="A2815">
        <v>565432</v>
      </c>
      <c r="B2815" t="s">
        <v>2574</v>
      </c>
      <c r="C2815" t="s">
        <v>2575</v>
      </c>
      <c r="D2815">
        <v>1</v>
      </c>
      <c r="E2815" s="1">
        <v>40790.552777777775</v>
      </c>
      <c r="F2815">
        <v>0.75</v>
      </c>
      <c r="G2815">
        <v>16241</v>
      </c>
      <c r="H2815" t="s">
        <v>10</v>
      </c>
    </row>
    <row r="2816" spans="1:8" x14ac:dyDescent="0.3">
      <c r="A2816">
        <v>565463</v>
      </c>
      <c r="B2816">
        <v>23378</v>
      </c>
      <c r="C2816" t="s">
        <v>6865</v>
      </c>
      <c r="D2816">
        <v>24</v>
      </c>
      <c r="E2816" s="1">
        <v>40791.40625</v>
      </c>
      <c r="F2816">
        <v>0.39</v>
      </c>
      <c r="G2816">
        <v>13748</v>
      </c>
      <c r="H2816" t="s">
        <v>10</v>
      </c>
    </row>
    <row r="2817" spans="1:8" x14ac:dyDescent="0.3">
      <c r="A2817">
        <v>565488</v>
      </c>
      <c r="B2817">
        <v>23358</v>
      </c>
      <c r="C2817" t="s">
        <v>6733</v>
      </c>
      <c r="D2817">
        <v>6</v>
      </c>
      <c r="E2817" s="1">
        <v>40791.484722222223</v>
      </c>
      <c r="F2817">
        <v>3.75</v>
      </c>
      <c r="G2817">
        <v>15307</v>
      </c>
      <c r="H2817" t="s">
        <v>10</v>
      </c>
    </row>
    <row r="2818" spans="1:8" x14ac:dyDescent="0.3">
      <c r="A2818">
        <v>565565</v>
      </c>
      <c r="B2818">
        <v>23407</v>
      </c>
      <c r="C2818" t="s">
        <v>6894</v>
      </c>
      <c r="D2818">
        <v>2</v>
      </c>
      <c r="E2818" s="1">
        <v>40791.513888888891</v>
      </c>
      <c r="F2818">
        <v>9.9499999999999993</v>
      </c>
      <c r="G2818">
        <v>14534</v>
      </c>
      <c r="H2818" t="s">
        <v>10</v>
      </c>
    </row>
    <row r="2819" spans="1:8" x14ac:dyDescent="0.3">
      <c r="A2819">
        <v>565577</v>
      </c>
      <c r="B2819" t="s">
        <v>1041</v>
      </c>
      <c r="C2819" t="s">
        <v>1042</v>
      </c>
      <c r="D2819">
        <v>2</v>
      </c>
      <c r="E2819" s="1">
        <v>40791.51666666667</v>
      </c>
      <c r="F2819">
        <v>3.75</v>
      </c>
      <c r="G2819">
        <v>14177</v>
      </c>
      <c r="H2819" t="s">
        <v>10</v>
      </c>
    </row>
    <row r="2820" spans="1:8" x14ac:dyDescent="0.3">
      <c r="A2820">
        <v>565580</v>
      </c>
      <c r="B2820">
        <v>23445</v>
      </c>
      <c r="C2820" t="s">
        <v>6775</v>
      </c>
      <c r="D2820">
        <v>20</v>
      </c>
      <c r="E2820" s="1">
        <v>40791.525000000001</v>
      </c>
      <c r="F2820">
        <v>0.83</v>
      </c>
      <c r="G2820">
        <v>13851</v>
      </c>
      <c r="H2820" t="s">
        <v>10</v>
      </c>
    </row>
    <row r="2821" spans="1:8" x14ac:dyDescent="0.3">
      <c r="A2821">
        <v>565611</v>
      </c>
      <c r="B2821">
        <v>23340</v>
      </c>
      <c r="C2821" t="s">
        <v>6514</v>
      </c>
      <c r="D2821">
        <v>24</v>
      </c>
      <c r="E2821" s="1">
        <v>40791.622916666667</v>
      </c>
      <c r="F2821">
        <v>1.65</v>
      </c>
      <c r="G2821">
        <v>14849</v>
      </c>
      <c r="H2821" t="s">
        <v>10</v>
      </c>
    </row>
    <row r="2822" spans="1:8" x14ac:dyDescent="0.3">
      <c r="A2822">
        <v>565613</v>
      </c>
      <c r="B2822" t="s">
        <v>1920</v>
      </c>
      <c r="C2822" t="s">
        <v>1921</v>
      </c>
      <c r="D2822">
        <v>12</v>
      </c>
      <c r="E2822" s="1">
        <v>40791.638194444444</v>
      </c>
      <c r="F2822">
        <v>0.39</v>
      </c>
      <c r="G2822">
        <v>13744</v>
      </c>
      <c r="H2822" t="s">
        <v>10</v>
      </c>
    </row>
    <row r="2823" spans="1:8" x14ac:dyDescent="0.3">
      <c r="A2823">
        <v>565618</v>
      </c>
      <c r="B2823" t="s">
        <v>2439</v>
      </c>
      <c r="C2823" t="s">
        <v>2440</v>
      </c>
      <c r="D2823">
        <v>24</v>
      </c>
      <c r="E2823" s="1">
        <v>40791.652777777781</v>
      </c>
      <c r="F2823">
        <v>0.28999999999999998</v>
      </c>
      <c r="G2823">
        <v>15974</v>
      </c>
      <c r="H2823" t="s">
        <v>10</v>
      </c>
    </row>
    <row r="2824" spans="1:8" x14ac:dyDescent="0.3">
      <c r="A2824">
        <v>565643</v>
      </c>
      <c r="B2824">
        <v>23212</v>
      </c>
      <c r="C2824" t="s">
        <v>5693</v>
      </c>
      <c r="D2824">
        <v>24</v>
      </c>
      <c r="E2824" s="1">
        <v>40791.663888888892</v>
      </c>
      <c r="F2824">
        <v>1.25</v>
      </c>
      <c r="G2824">
        <v>13468</v>
      </c>
      <c r="H2824" t="s">
        <v>10</v>
      </c>
    </row>
    <row r="2825" spans="1:8" x14ac:dyDescent="0.3">
      <c r="A2825">
        <v>565674</v>
      </c>
      <c r="B2825">
        <v>23393</v>
      </c>
      <c r="C2825" t="s">
        <v>6895</v>
      </c>
      <c r="D2825">
        <v>4</v>
      </c>
      <c r="E2825" s="1">
        <v>40792.40902777778</v>
      </c>
      <c r="F2825">
        <v>3.75</v>
      </c>
      <c r="G2825">
        <v>15271</v>
      </c>
      <c r="H2825" t="s">
        <v>10</v>
      </c>
    </row>
    <row r="2826" spans="1:8" x14ac:dyDescent="0.3">
      <c r="A2826">
        <v>565676</v>
      </c>
      <c r="B2826">
        <v>23350</v>
      </c>
      <c r="C2826" t="s">
        <v>6568</v>
      </c>
      <c r="D2826">
        <v>72</v>
      </c>
      <c r="E2826" s="1">
        <v>40792.411805555559</v>
      </c>
      <c r="F2826">
        <v>1.04</v>
      </c>
      <c r="G2826">
        <v>15513</v>
      </c>
      <c r="H2826" t="s">
        <v>10</v>
      </c>
    </row>
    <row r="2827" spans="1:8" x14ac:dyDescent="0.3">
      <c r="A2827">
        <v>565734</v>
      </c>
      <c r="B2827">
        <v>23396</v>
      </c>
      <c r="C2827" t="s">
        <v>6905</v>
      </c>
      <c r="D2827">
        <v>3</v>
      </c>
      <c r="E2827" s="1">
        <v>40792.510416666664</v>
      </c>
      <c r="F2827">
        <v>3.75</v>
      </c>
      <c r="G2827">
        <v>17191</v>
      </c>
      <c r="H2827" t="s">
        <v>10</v>
      </c>
    </row>
    <row r="2828" spans="1:8" x14ac:dyDescent="0.3">
      <c r="A2828">
        <v>565792</v>
      </c>
      <c r="B2828">
        <v>22478</v>
      </c>
      <c r="C2828" t="s">
        <v>926</v>
      </c>
      <c r="D2828">
        <v>10</v>
      </c>
      <c r="E2828" s="1">
        <v>40793.400694444441</v>
      </c>
      <c r="F2828">
        <v>1.25</v>
      </c>
      <c r="G2828">
        <v>14397</v>
      </c>
      <c r="H2828" t="s">
        <v>10</v>
      </c>
    </row>
    <row r="2829" spans="1:8" x14ac:dyDescent="0.3">
      <c r="A2829">
        <v>565836</v>
      </c>
      <c r="B2829">
        <v>23426</v>
      </c>
      <c r="C2829" t="s">
        <v>6921</v>
      </c>
      <c r="D2829">
        <v>48</v>
      </c>
      <c r="E2829" s="1">
        <v>40793.486805555556</v>
      </c>
      <c r="F2829">
        <v>2.4900000000000002</v>
      </c>
      <c r="G2829">
        <v>17511</v>
      </c>
      <c r="H2829" t="s">
        <v>10</v>
      </c>
    </row>
    <row r="2830" spans="1:8" x14ac:dyDescent="0.3">
      <c r="A2830">
        <v>565917</v>
      </c>
      <c r="B2830">
        <v>21261</v>
      </c>
      <c r="C2830" t="s">
        <v>1971</v>
      </c>
      <c r="D2830">
        <v>1</v>
      </c>
      <c r="E2830" s="1">
        <v>40793.677083333336</v>
      </c>
      <c r="F2830">
        <v>7.46</v>
      </c>
      <c r="H2830" t="s">
        <v>10</v>
      </c>
    </row>
    <row r="2831" spans="1:8" x14ac:dyDescent="0.3">
      <c r="A2831">
        <v>565921</v>
      </c>
      <c r="B2831">
        <v>23401</v>
      </c>
      <c r="C2831" t="s">
        <v>6947</v>
      </c>
      <c r="D2831">
        <v>4</v>
      </c>
      <c r="E2831" s="1">
        <v>40794.384027777778</v>
      </c>
      <c r="F2831">
        <v>6.25</v>
      </c>
      <c r="G2831">
        <v>13889</v>
      </c>
      <c r="H2831" t="s">
        <v>10</v>
      </c>
    </row>
    <row r="2832" spans="1:8" x14ac:dyDescent="0.3">
      <c r="A2832">
        <v>565927</v>
      </c>
      <c r="B2832">
        <v>21666</v>
      </c>
      <c r="C2832" t="s">
        <v>2615</v>
      </c>
      <c r="D2832">
        <v>12</v>
      </c>
      <c r="E2832" s="1">
        <v>40794.422222222223</v>
      </c>
      <c r="F2832">
        <v>0.65</v>
      </c>
      <c r="H2832" t="s">
        <v>835</v>
      </c>
    </row>
    <row r="2833" spans="1:8" x14ac:dyDescent="0.3">
      <c r="A2833">
        <v>565936</v>
      </c>
      <c r="B2833">
        <v>22573</v>
      </c>
      <c r="C2833" t="s">
        <v>563</v>
      </c>
      <c r="D2833">
        <v>576</v>
      </c>
      <c r="E2833" s="1">
        <v>40794.450694444444</v>
      </c>
      <c r="F2833">
        <v>0.72</v>
      </c>
      <c r="G2833">
        <v>15653</v>
      </c>
      <c r="H2833" t="s">
        <v>10</v>
      </c>
    </row>
    <row r="2834" spans="1:8" x14ac:dyDescent="0.3">
      <c r="A2834">
        <v>565937</v>
      </c>
      <c r="B2834">
        <v>23433</v>
      </c>
      <c r="C2834" t="s">
        <v>6803</v>
      </c>
      <c r="D2834">
        <v>12</v>
      </c>
      <c r="E2834" s="1">
        <v>40794.452777777777</v>
      </c>
      <c r="F2834">
        <v>0.83</v>
      </c>
      <c r="G2834">
        <v>13468</v>
      </c>
      <c r="H2834" t="s">
        <v>10</v>
      </c>
    </row>
    <row r="2835" spans="1:8" x14ac:dyDescent="0.3">
      <c r="A2835">
        <v>565975</v>
      </c>
      <c r="B2835">
        <v>23392</v>
      </c>
      <c r="C2835" t="s">
        <v>6925</v>
      </c>
      <c r="D2835">
        <v>1</v>
      </c>
      <c r="E2835" s="1">
        <v>40794.477777777778</v>
      </c>
      <c r="F2835">
        <v>2.08</v>
      </c>
      <c r="G2835">
        <v>14646</v>
      </c>
      <c r="H2835" t="s">
        <v>316</v>
      </c>
    </row>
    <row r="2836" spans="1:8" x14ac:dyDescent="0.3">
      <c r="A2836">
        <v>566013</v>
      </c>
      <c r="B2836">
        <v>23351</v>
      </c>
      <c r="C2836" t="s">
        <v>6570</v>
      </c>
      <c r="D2836">
        <v>1</v>
      </c>
      <c r="E2836" s="1">
        <v>40794.511111111111</v>
      </c>
      <c r="F2836">
        <v>1.25</v>
      </c>
      <c r="G2836">
        <v>17004</v>
      </c>
      <c r="H2836" t="s">
        <v>10</v>
      </c>
    </row>
    <row r="2837" spans="1:8" x14ac:dyDescent="0.3">
      <c r="A2837">
        <v>566022</v>
      </c>
      <c r="B2837">
        <v>23411</v>
      </c>
      <c r="C2837" t="s">
        <v>6903</v>
      </c>
      <c r="D2837">
        <v>6</v>
      </c>
      <c r="E2837" s="1">
        <v>40794.532638888886</v>
      </c>
      <c r="F2837">
        <v>4.95</v>
      </c>
      <c r="G2837">
        <v>13925</v>
      </c>
      <c r="H2837" t="s">
        <v>10</v>
      </c>
    </row>
    <row r="2838" spans="1:8" x14ac:dyDescent="0.3">
      <c r="A2838">
        <v>566025</v>
      </c>
      <c r="B2838">
        <v>23402</v>
      </c>
      <c r="C2838" t="s">
        <v>6942</v>
      </c>
      <c r="D2838">
        <v>2</v>
      </c>
      <c r="E2838" s="1">
        <v>40794.538194444445</v>
      </c>
      <c r="F2838">
        <v>3.75</v>
      </c>
      <c r="G2838">
        <v>17634</v>
      </c>
      <c r="H2838" t="s">
        <v>10</v>
      </c>
    </row>
    <row r="2839" spans="1:8" x14ac:dyDescent="0.3">
      <c r="A2839">
        <v>566035</v>
      </c>
      <c r="B2839">
        <v>23399</v>
      </c>
      <c r="C2839" t="s">
        <v>6902</v>
      </c>
      <c r="D2839">
        <v>12</v>
      </c>
      <c r="E2839" s="1">
        <v>40794.553472222222</v>
      </c>
      <c r="F2839">
        <v>0.85</v>
      </c>
      <c r="G2839">
        <v>12839</v>
      </c>
      <c r="H2839" t="s">
        <v>10</v>
      </c>
    </row>
    <row r="2840" spans="1:8" x14ac:dyDescent="0.3">
      <c r="A2840">
        <v>566043</v>
      </c>
      <c r="B2840">
        <v>23332</v>
      </c>
      <c r="C2840" t="s">
        <v>6588</v>
      </c>
      <c r="D2840">
        <v>12</v>
      </c>
      <c r="E2840" s="1">
        <v>40794.57916666667</v>
      </c>
      <c r="F2840">
        <v>1.65</v>
      </c>
      <c r="G2840">
        <v>13769</v>
      </c>
      <c r="H2840" t="s">
        <v>10</v>
      </c>
    </row>
    <row r="2841" spans="1:8" x14ac:dyDescent="0.3">
      <c r="A2841">
        <v>566045</v>
      </c>
      <c r="B2841">
        <v>22309</v>
      </c>
      <c r="C2841" t="s">
        <v>904</v>
      </c>
      <c r="D2841">
        <v>50</v>
      </c>
      <c r="E2841" s="1">
        <v>40794.581250000003</v>
      </c>
      <c r="F2841">
        <v>2.1</v>
      </c>
      <c r="G2841">
        <v>15400</v>
      </c>
      <c r="H2841" t="s">
        <v>10</v>
      </c>
    </row>
    <row r="2842" spans="1:8" x14ac:dyDescent="0.3">
      <c r="A2842">
        <v>566058</v>
      </c>
      <c r="B2842">
        <v>21544</v>
      </c>
      <c r="C2842" t="s">
        <v>347</v>
      </c>
      <c r="D2842">
        <v>80</v>
      </c>
      <c r="E2842" s="1">
        <v>40794.636111111111</v>
      </c>
      <c r="F2842">
        <v>0.85</v>
      </c>
      <c r="G2842">
        <v>16682</v>
      </c>
      <c r="H2842" t="s">
        <v>10</v>
      </c>
    </row>
    <row r="2843" spans="1:8" x14ac:dyDescent="0.3">
      <c r="A2843">
        <v>566067</v>
      </c>
      <c r="B2843">
        <v>20686</v>
      </c>
      <c r="D2843">
        <v>-95</v>
      </c>
      <c r="E2843" s="1">
        <v>40794.691666666666</v>
      </c>
      <c r="F2843">
        <v>0</v>
      </c>
      <c r="H2843" t="s">
        <v>10</v>
      </c>
    </row>
    <row r="2844" spans="1:8" x14ac:dyDescent="0.3">
      <c r="A2844">
        <v>566072</v>
      </c>
      <c r="B2844">
        <v>23394</v>
      </c>
      <c r="C2844" t="s">
        <v>6893</v>
      </c>
      <c r="D2844">
        <v>2</v>
      </c>
      <c r="E2844" s="1">
        <v>40794.772916666669</v>
      </c>
      <c r="F2844">
        <v>3.75</v>
      </c>
      <c r="H2844" t="s">
        <v>10</v>
      </c>
    </row>
    <row r="2845" spans="1:8" x14ac:dyDescent="0.3">
      <c r="A2845">
        <v>566123</v>
      </c>
      <c r="B2845">
        <v>23412</v>
      </c>
      <c r="C2845" t="s">
        <v>6924</v>
      </c>
      <c r="D2845">
        <v>1</v>
      </c>
      <c r="E2845" s="1">
        <v>40795.46875</v>
      </c>
      <c r="F2845">
        <v>7.5</v>
      </c>
      <c r="G2845">
        <v>15039</v>
      </c>
      <c r="H2845" t="s">
        <v>10</v>
      </c>
    </row>
    <row r="2846" spans="1:8" x14ac:dyDescent="0.3">
      <c r="A2846">
        <v>566169</v>
      </c>
      <c r="B2846" t="s">
        <v>1098</v>
      </c>
      <c r="C2846" t="s">
        <v>1099</v>
      </c>
      <c r="D2846">
        <v>24</v>
      </c>
      <c r="E2846" s="1">
        <v>40795.506249999999</v>
      </c>
      <c r="F2846">
        <v>0.85</v>
      </c>
      <c r="G2846">
        <v>14414</v>
      </c>
      <c r="H2846" t="s">
        <v>10</v>
      </c>
    </row>
    <row r="2847" spans="1:8" x14ac:dyDescent="0.3">
      <c r="A2847">
        <v>566221</v>
      </c>
      <c r="B2847">
        <v>22452</v>
      </c>
      <c r="C2847" t="s">
        <v>1743</v>
      </c>
      <c r="D2847">
        <v>1</v>
      </c>
      <c r="E2847" s="1">
        <v>40795.675694444442</v>
      </c>
      <c r="F2847">
        <v>1.63</v>
      </c>
      <c r="H2847" t="s">
        <v>10</v>
      </c>
    </row>
    <row r="2848" spans="1:8" x14ac:dyDescent="0.3">
      <c r="A2848">
        <v>566229</v>
      </c>
      <c r="B2848">
        <v>23418</v>
      </c>
      <c r="C2848" t="s">
        <v>6990</v>
      </c>
      <c r="D2848">
        <v>24</v>
      </c>
      <c r="E2848" s="1">
        <v>40797.453472222223</v>
      </c>
      <c r="F2848">
        <v>2.08</v>
      </c>
      <c r="G2848">
        <v>13408</v>
      </c>
      <c r="H2848" t="s">
        <v>10</v>
      </c>
    </row>
    <row r="2849" spans="1:8" x14ac:dyDescent="0.3">
      <c r="A2849">
        <v>566231</v>
      </c>
      <c r="B2849">
        <v>23380</v>
      </c>
      <c r="C2849" t="s">
        <v>6915</v>
      </c>
      <c r="D2849">
        <v>24</v>
      </c>
      <c r="E2849" s="1">
        <v>40797.456944444442</v>
      </c>
      <c r="F2849">
        <v>0.39</v>
      </c>
      <c r="G2849">
        <v>14837</v>
      </c>
      <c r="H2849" t="s">
        <v>10</v>
      </c>
    </row>
    <row r="2850" spans="1:8" x14ac:dyDescent="0.3">
      <c r="A2850">
        <v>566238</v>
      </c>
      <c r="B2850">
        <v>23404</v>
      </c>
      <c r="C2850" t="s">
        <v>6909</v>
      </c>
      <c r="D2850">
        <v>1</v>
      </c>
      <c r="E2850" s="1">
        <v>40797.474999999999</v>
      </c>
      <c r="F2850">
        <v>4.95</v>
      </c>
      <c r="G2850">
        <v>17377</v>
      </c>
      <c r="H2850" t="s">
        <v>10</v>
      </c>
    </row>
    <row r="2851" spans="1:8" x14ac:dyDescent="0.3">
      <c r="A2851">
        <v>566262</v>
      </c>
      <c r="B2851">
        <v>23265</v>
      </c>
      <c r="C2851" t="s">
        <v>5812</v>
      </c>
      <c r="D2851">
        <v>1</v>
      </c>
      <c r="E2851" s="1">
        <v>40797.538888888892</v>
      </c>
      <c r="F2851">
        <v>1.25</v>
      </c>
      <c r="G2851">
        <v>15527</v>
      </c>
      <c r="H2851" t="s">
        <v>10</v>
      </c>
    </row>
    <row r="2852" spans="1:8" x14ac:dyDescent="0.3">
      <c r="A2852">
        <v>566269</v>
      </c>
      <c r="B2852">
        <v>23390</v>
      </c>
      <c r="C2852" t="s">
        <v>6996</v>
      </c>
      <c r="D2852">
        <v>2</v>
      </c>
      <c r="E2852" s="1">
        <v>40797.568749999999</v>
      </c>
      <c r="F2852">
        <v>4.1500000000000004</v>
      </c>
      <c r="G2852">
        <v>17864</v>
      </c>
      <c r="H2852" t="s">
        <v>10</v>
      </c>
    </row>
    <row r="2853" spans="1:8" x14ac:dyDescent="0.3">
      <c r="A2853">
        <v>566274</v>
      </c>
      <c r="B2853">
        <v>21824</v>
      </c>
      <c r="C2853" t="s">
        <v>404</v>
      </c>
      <c r="D2853">
        <v>4</v>
      </c>
      <c r="E2853" s="1">
        <v>40797.581944444442</v>
      </c>
      <c r="F2853">
        <v>1.45</v>
      </c>
      <c r="G2853">
        <v>13884</v>
      </c>
      <c r="H2853" t="s">
        <v>10</v>
      </c>
    </row>
    <row r="2854" spans="1:8" x14ac:dyDescent="0.3">
      <c r="A2854">
        <v>566285</v>
      </c>
      <c r="B2854">
        <v>21804</v>
      </c>
      <c r="C2854" t="s">
        <v>640</v>
      </c>
      <c r="D2854">
        <v>4</v>
      </c>
      <c r="E2854" s="1">
        <v>40797.618750000001</v>
      </c>
      <c r="F2854">
        <v>3.75</v>
      </c>
      <c r="G2854">
        <v>13611</v>
      </c>
      <c r="H2854" t="s">
        <v>10</v>
      </c>
    </row>
    <row r="2855" spans="1:8" x14ac:dyDescent="0.3">
      <c r="A2855">
        <v>566298</v>
      </c>
      <c r="B2855">
        <v>23414</v>
      </c>
      <c r="C2855" t="s">
        <v>6907</v>
      </c>
      <c r="D2855">
        <v>2</v>
      </c>
      <c r="E2855" s="1">
        <v>40797.661111111112</v>
      </c>
      <c r="F2855">
        <v>9.9499999999999993</v>
      </c>
      <c r="G2855">
        <v>14030</v>
      </c>
      <c r="H2855" t="s">
        <v>10</v>
      </c>
    </row>
    <row r="2856" spans="1:8" x14ac:dyDescent="0.3">
      <c r="A2856">
        <v>566421</v>
      </c>
      <c r="B2856">
        <v>23559</v>
      </c>
      <c r="C2856" t="s">
        <v>6958</v>
      </c>
      <c r="D2856">
        <v>1</v>
      </c>
      <c r="E2856" s="1">
        <v>40798.579861111109</v>
      </c>
      <c r="F2856">
        <v>2.08</v>
      </c>
      <c r="G2856">
        <v>12924</v>
      </c>
      <c r="H2856" t="s">
        <v>10</v>
      </c>
    </row>
    <row r="2857" spans="1:8" x14ac:dyDescent="0.3">
      <c r="A2857">
        <v>566426</v>
      </c>
      <c r="B2857">
        <v>23415</v>
      </c>
      <c r="C2857" t="s">
        <v>6940</v>
      </c>
      <c r="D2857">
        <v>12</v>
      </c>
      <c r="E2857" s="1">
        <v>40798.599305555559</v>
      </c>
      <c r="F2857">
        <v>1.65</v>
      </c>
      <c r="G2857">
        <v>17865</v>
      </c>
      <c r="H2857" t="s">
        <v>10</v>
      </c>
    </row>
    <row r="2858" spans="1:8" x14ac:dyDescent="0.3">
      <c r="A2858">
        <v>566438</v>
      </c>
      <c r="B2858">
        <v>23395</v>
      </c>
      <c r="C2858" t="s">
        <v>6892</v>
      </c>
      <c r="D2858">
        <v>2</v>
      </c>
      <c r="E2858" s="1">
        <v>40798.634722222225</v>
      </c>
      <c r="F2858">
        <v>3.75</v>
      </c>
      <c r="G2858">
        <v>15996</v>
      </c>
      <c r="H2858" t="s">
        <v>10</v>
      </c>
    </row>
    <row r="2859" spans="1:8" x14ac:dyDescent="0.3">
      <c r="A2859">
        <v>566442</v>
      </c>
      <c r="B2859">
        <v>23424</v>
      </c>
      <c r="C2859" t="s">
        <v>6908</v>
      </c>
      <c r="D2859">
        <v>4</v>
      </c>
      <c r="E2859" s="1">
        <v>40798.645138888889</v>
      </c>
      <c r="F2859">
        <v>4.95</v>
      </c>
      <c r="G2859">
        <v>14732</v>
      </c>
      <c r="H2859" t="s">
        <v>10</v>
      </c>
    </row>
    <row r="2860" spans="1:8" x14ac:dyDescent="0.3">
      <c r="A2860">
        <v>566450</v>
      </c>
      <c r="B2860">
        <v>22955</v>
      </c>
      <c r="C2860" t="s">
        <v>642</v>
      </c>
      <c r="D2860">
        <v>6</v>
      </c>
      <c r="E2860" s="1">
        <v>40798.675000000003</v>
      </c>
      <c r="F2860">
        <v>2.1</v>
      </c>
      <c r="G2860">
        <v>15673</v>
      </c>
      <c r="H2860" t="s">
        <v>10</v>
      </c>
    </row>
    <row r="2861" spans="1:8" x14ac:dyDescent="0.3">
      <c r="A2861">
        <v>566489</v>
      </c>
      <c r="B2861">
        <v>23360</v>
      </c>
      <c r="C2861" t="s">
        <v>6583</v>
      </c>
      <c r="D2861">
        <v>5</v>
      </c>
      <c r="E2861" s="1">
        <v>40799.428472222222</v>
      </c>
      <c r="F2861">
        <v>1.95</v>
      </c>
      <c r="G2861">
        <v>16814</v>
      </c>
      <c r="H2861" t="s">
        <v>10</v>
      </c>
    </row>
    <row r="2862" spans="1:8" x14ac:dyDescent="0.3">
      <c r="A2862">
        <v>566567</v>
      </c>
      <c r="B2862">
        <v>23389</v>
      </c>
      <c r="C2862" t="s">
        <v>6997</v>
      </c>
      <c r="D2862">
        <v>4</v>
      </c>
      <c r="E2862" s="1">
        <v>40799.525694444441</v>
      </c>
      <c r="F2862">
        <v>4.1500000000000004</v>
      </c>
      <c r="G2862">
        <v>16161</v>
      </c>
      <c r="H2862" t="s">
        <v>10</v>
      </c>
    </row>
    <row r="2863" spans="1:8" x14ac:dyDescent="0.3">
      <c r="A2863">
        <v>566607</v>
      </c>
      <c r="B2863">
        <v>84744</v>
      </c>
      <c r="C2863" t="s">
        <v>264</v>
      </c>
      <c r="D2863">
        <v>2</v>
      </c>
      <c r="E2863" s="1">
        <v>40799.694444444445</v>
      </c>
      <c r="F2863">
        <v>1.25</v>
      </c>
      <c r="G2863">
        <v>13032</v>
      </c>
      <c r="H2863" t="s">
        <v>10</v>
      </c>
    </row>
    <row r="2864" spans="1:8" x14ac:dyDescent="0.3">
      <c r="A2864">
        <v>566612</v>
      </c>
      <c r="B2864">
        <v>23434</v>
      </c>
      <c r="C2864" t="s">
        <v>6992</v>
      </c>
      <c r="D2864">
        <v>10</v>
      </c>
      <c r="E2864" s="1">
        <v>40799.719444444447</v>
      </c>
      <c r="F2864">
        <v>2.08</v>
      </c>
      <c r="G2864">
        <v>16229</v>
      </c>
      <c r="H2864" t="s">
        <v>10</v>
      </c>
    </row>
    <row r="2865" spans="1:8" x14ac:dyDescent="0.3">
      <c r="A2865">
        <v>566621</v>
      </c>
      <c r="B2865">
        <v>23427</v>
      </c>
      <c r="C2865" t="s">
        <v>6896</v>
      </c>
      <c r="D2865">
        <v>1</v>
      </c>
      <c r="E2865" s="1">
        <v>40800.390277777777</v>
      </c>
      <c r="F2865">
        <v>12.5</v>
      </c>
      <c r="G2865">
        <v>15845</v>
      </c>
      <c r="H2865" t="s">
        <v>10</v>
      </c>
    </row>
    <row r="2866" spans="1:8" x14ac:dyDescent="0.3">
      <c r="A2866">
        <v>566630</v>
      </c>
      <c r="B2866">
        <v>22577</v>
      </c>
      <c r="C2866" t="s">
        <v>564</v>
      </c>
      <c r="D2866">
        <v>12</v>
      </c>
      <c r="E2866" s="1">
        <v>40800.439583333333</v>
      </c>
      <c r="F2866">
        <v>0.85</v>
      </c>
      <c r="G2866">
        <v>12971</v>
      </c>
      <c r="H2866" t="s">
        <v>10</v>
      </c>
    </row>
    <row r="2867" spans="1:8" x14ac:dyDescent="0.3">
      <c r="A2867">
        <v>566675</v>
      </c>
      <c r="B2867">
        <v>23381</v>
      </c>
      <c r="C2867" t="s">
        <v>6914</v>
      </c>
      <c r="D2867">
        <v>24</v>
      </c>
      <c r="E2867" s="1">
        <v>40800.487500000003</v>
      </c>
      <c r="F2867">
        <v>0.39</v>
      </c>
      <c r="G2867">
        <v>15105</v>
      </c>
      <c r="H2867" t="s">
        <v>10</v>
      </c>
    </row>
    <row r="2868" spans="1:8" x14ac:dyDescent="0.3">
      <c r="A2868" t="s">
        <v>7040</v>
      </c>
      <c r="B2868">
        <v>23431</v>
      </c>
      <c r="C2868" t="s">
        <v>6800</v>
      </c>
      <c r="D2868">
        <v>-12</v>
      </c>
      <c r="E2868" s="1">
        <v>40800.621527777781</v>
      </c>
      <c r="F2868">
        <v>0.83</v>
      </c>
      <c r="G2868">
        <v>15618</v>
      </c>
      <c r="H2868" t="s">
        <v>10</v>
      </c>
    </row>
    <row r="2869" spans="1:8" x14ac:dyDescent="0.3">
      <c r="A2869" t="s">
        <v>7049</v>
      </c>
      <c r="B2869">
        <v>23273</v>
      </c>
      <c r="C2869" t="s">
        <v>5743</v>
      </c>
      <c r="D2869">
        <v>-1</v>
      </c>
      <c r="E2869" s="1">
        <v>40800.65902777778</v>
      </c>
      <c r="F2869">
        <v>1.65</v>
      </c>
      <c r="G2869">
        <v>18158</v>
      </c>
      <c r="H2869" t="s">
        <v>10</v>
      </c>
    </row>
    <row r="2870" spans="1:8" x14ac:dyDescent="0.3">
      <c r="A2870">
        <v>566763</v>
      </c>
      <c r="B2870" t="s">
        <v>4075</v>
      </c>
      <c r="D2870">
        <v>-5</v>
      </c>
      <c r="E2870" s="1">
        <v>40800.741666666669</v>
      </c>
      <c r="F2870">
        <v>0</v>
      </c>
      <c r="H2870" t="s">
        <v>10</v>
      </c>
    </row>
    <row r="2871" spans="1:8" x14ac:dyDescent="0.3">
      <c r="A2871" t="s">
        <v>7057</v>
      </c>
      <c r="B2871">
        <v>23423</v>
      </c>
      <c r="C2871" t="s">
        <v>6960</v>
      </c>
      <c r="D2871">
        <v>-2</v>
      </c>
      <c r="E2871" s="1">
        <v>40801.436111111114</v>
      </c>
      <c r="F2871">
        <v>3.75</v>
      </c>
      <c r="G2871">
        <v>17071</v>
      </c>
      <c r="H2871" t="s">
        <v>10</v>
      </c>
    </row>
    <row r="2872" spans="1:8" x14ac:dyDescent="0.3">
      <c r="A2872">
        <v>566789</v>
      </c>
      <c r="B2872">
        <v>22092</v>
      </c>
      <c r="C2872" t="s">
        <v>647</v>
      </c>
      <c r="D2872">
        <v>36</v>
      </c>
      <c r="E2872" s="1">
        <v>40801.440972222219</v>
      </c>
      <c r="F2872">
        <v>0.39</v>
      </c>
      <c r="G2872">
        <v>13134</v>
      </c>
      <c r="H2872" t="s">
        <v>10</v>
      </c>
    </row>
    <row r="2873" spans="1:8" x14ac:dyDescent="0.3">
      <c r="A2873">
        <v>566875</v>
      </c>
      <c r="B2873">
        <v>23439</v>
      </c>
      <c r="C2873" t="s">
        <v>6778</v>
      </c>
      <c r="D2873">
        <v>12</v>
      </c>
      <c r="E2873" s="1">
        <v>40801.571527777778</v>
      </c>
      <c r="F2873">
        <v>2.1</v>
      </c>
      <c r="G2873">
        <v>17669</v>
      </c>
      <c r="H2873" t="s">
        <v>10</v>
      </c>
    </row>
    <row r="2874" spans="1:8" x14ac:dyDescent="0.3">
      <c r="A2874">
        <v>566949</v>
      </c>
      <c r="B2874" t="s">
        <v>2393</v>
      </c>
      <c r="C2874" t="s">
        <v>2394</v>
      </c>
      <c r="D2874">
        <v>6</v>
      </c>
      <c r="E2874" s="1">
        <v>40801.688888888886</v>
      </c>
      <c r="F2874">
        <v>4.13</v>
      </c>
      <c r="H2874" t="s">
        <v>10</v>
      </c>
    </row>
    <row r="2875" spans="1:8" x14ac:dyDescent="0.3">
      <c r="A2875">
        <v>566954</v>
      </c>
      <c r="B2875">
        <v>23325</v>
      </c>
      <c r="C2875" t="s">
        <v>6680</v>
      </c>
      <c r="D2875">
        <v>12</v>
      </c>
      <c r="E2875" s="1">
        <v>40801.693749999999</v>
      </c>
      <c r="F2875">
        <v>1.65</v>
      </c>
      <c r="G2875">
        <v>15804</v>
      </c>
      <c r="H2875" t="s">
        <v>10</v>
      </c>
    </row>
    <row r="2876" spans="1:8" x14ac:dyDescent="0.3">
      <c r="A2876" t="s">
        <v>7082</v>
      </c>
      <c r="B2876">
        <v>22495</v>
      </c>
      <c r="C2876" t="s">
        <v>2373</v>
      </c>
      <c r="D2876">
        <v>-6</v>
      </c>
      <c r="E2876" s="1">
        <v>40801.714583333334</v>
      </c>
      <c r="F2876">
        <v>2.95</v>
      </c>
      <c r="G2876">
        <v>17573</v>
      </c>
      <c r="H2876" t="s">
        <v>10</v>
      </c>
    </row>
    <row r="2877" spans="1:8" x14ac:dyDescent="0.3">
      <c r="A2877">
        <v>567061</v>
      </c>
      <c r="B2877" t="s">
        <v>3274</v>
      </c>
      <c r="D2877">
        <v>-27</v>
      </c>
      <c r="E2877" s="1">
        <v>40802.487500000003</v>
      </c>
      <c r="F2877">
        <v>0</v>
      </c>
      <c r="H2877" t="s">
        <v>10</v>
      </c>
    </row>
    <row r="2878" spans="1:8" x14ac:dyDescent="0.3">
      <c r="A2878">
        <v>567149</v>
      </c>
      <c r="B2878" t="s">
        <v>4486</v>
      </c>
      <c r="C2878" t="s">
        <v>4103</v>
      </c>
      <c r="D2878">
        <v>-9</v>
      </c>
      <c r="E2878" s="1">
        <v>40802.645138888889</v>
      </c>
      <c r="F2878">
        <v>0</v>
      </c>
      <c r="H2878" t="s">
        <v>10</v>
      </c>
    </row>
    <row r="2879" spans="1:8" x14ac:dyDescent="0.3">
      <c r="A2879">
        <v>567150</v>
      </c>
      <c r="B2879" t="s">
        <v>3217</v>
      </c>
      <c r="C2879" t="s">
        <v>4103</v>
      </c>
      <c r="D2879">
        <v>-44</v>
      </c>
      <c r="E2879" s="1">
        <v>40802.645138888889</v>
      </c>
      <c r="F2879">
        <v>0</v>
      </c>
      <c r="H2879" t="s">
        <v>10</v>
      </c>
    </row>
    <row r="2880" spans="1:8" x14ac:dyDescent="0.3">
      <c r="A2880">
        <v>567152</v>
      </c>
      <c r="B2880" t="s">
        <v>7097</v>
      </c>
      <c r="C2880" t="s">
        <v>3684</v>
      </c>
      <c r="D2880">
        <v>3</v>
      </c>
      <c r="E2880" s="1">
        <v>40802.665277777778</v>
      </c>
      <c r="F2880">
        <v>0</v>
      </c>
      <c r="H2880" t="s">
        <v>10</v>
      </c>
    </row>
    <row r="2881" spans="1:8" x14ac:dyDescent="0.3">
      <c r="A2881">
        <v>567165</v>
      </c>
      <c r="B2881">
        <v>22874</v>
      </c>
      <c r="C2881" t="s">
        <v>3243</v>
      </c>
      <c r="D2881">
        <v>1</v>
      </c>
      <c r="E2881" s="1">
        <v>40804.498611111114</v>
      </c>
      <c r="F2881">
        <v>1.95</v>
      </c>
      <c r="G2881">
        <v>17841</v>
      </c>
      <c r="H2881" t="s">
        <v>10</v>
      </c>
    </row>
    <row r="2882" spans="1:8" x14ac:dyDescent="0.3">
      <c r="A2882">
        <v>567173</v>
      </c>
      <c r="B2882">
        <v>22043</v>
      </c>
      <c r="C2882" t="s">
        <v>880</v>
      </c>
      <c r="D2882">
        <v>144</v>
      </c>
      <c r="E2882" s="1">
        <v>40804.561805555553</v>
      </c>
      <c r="F2882">
        <v>0.36</v>
      </c>
      <c r="G2882">
        <v>16689</v>
      </c>
      <c r="H2882" t="s">
        <v>10</v>
      </c>
    </row>
    <row r="2883" spans="1:8" x14ac:dyDescent="0.3">
      <c r="A2883">
        <v>567191</v>
      </c>
      <c r="B2883">
        <v>23388</v>
      </c>
      <c r="C2883" t="s">
        <v>7000</v>
      </c>
      <c r="D2883">
        <v>4</v>
      </c>
      <c r="E2883" s="1">
        <v>40805.385416666664</v>
      </c>
      <c r="F2883">
        <v>4.1500000000000004</v>
      </c>
      <c r="G2883">
        <v>12562</v>
      </c>
      <c r="H2883" t="s">
        <v>40</v>
      </c>
    </row>
    <row r="2884" spans="1:8" x14ac:dyDescent="0.3">
      <c r="A2884">
        <v>567207</v>
      </c>
      <c r="B2884" t="s">
        <v>7103</v>
      </c>
      <c r="D2884">
        <v>4</v>
      </c>
      <c r="E2884" s="1">
        <v>40805.459027777775</v>
      </c>
      <c r="F2884">
        <v>0</v>
      </c>
      <c r="H2884" t="s">
        <v>10</v>
      </c>
    </row>
    <row r="2885" spans="1:8" x14ac:dyDescent="0.3">
      <c r="A2885">
        <v>567208</v>
      </c>
      <c r="B2885" t="s">
        <v>6683</v>
      </c>
      <c r="D2885">
        <v>2</v>
      </c>
      <c r="E2885" s="1">
        <v>40805.459027777775</v>
      </c>
      <c r="F2885">
        <v>0</v>
      </c>
      <c r="H2885" t="s">
        <v>10</v>
      </c>
    </row>
    <row r="2886" spans="1:8" x14ac:dyDescent="0.3">
      <c r="A2886">
        <v>567303</v>
      </c>
      <c r="B2886">
        <v>23272</v>
      </c>
      <c r="C2886" t="s">
        <v>6033</v>
      </c>
      <c r="D2886">
        <v>12</v>
      </c>
      <c r="E2886" s="1">
        <v>40805.555555555555</v>
      </c>
      <c r="F2886">
        <v>1.65</v>
      </c>
      <c r="G2886">
        <v>17613</v>
      </c>
      <c r="H2886" t="s">
        <v>10</v>
      </c>
    </row>
    <row r="2887" spans="1:8" x14ac:dyDescent="0.3">
      <c r="A2887">
        <v>567312</v>
      </c>
      <c r="B2887">
        <v>22820</v>
      </c>
      <c r="C2887" t="s">
        <v>2790</v>
      </c>
      <c r="D2887">
        <v>12</v>
      </c>
      <c r="E2887" s="1">
        <v>40805.574305555558</v>
      </c>
      <c r="F2887">
        <v>0.65</v>
      </c>
      <c r="G2887">
        <v>15500</v>
      </c>
      <c r="H2887" t="s">
        <v>10</v>
      </c>
    </row>
    <row r="2888" spans="1:8" x14ac:dyDescent="0.3">
      <c r="A2888">
        <v>567327</v>
      </c>
      <c r="B2888">
        <v>23397</v>
      </c>
      <c r="C2888" t="s">
        <v>6898</v>
      </c>
      <c r="D2888">
        <v>2</v>
      </c>
      <c r="E2888" s="1">
        <v>40805.613194444442</v>
      </c>
      <c r="F2888">
        <v>9.9499999999999993</v>
      </c>
      <c r="G2888">
        <v>13102</v>
      </c>
      <c r="H2888" t="s">
        <v>10</v>
      </c>
    </row>
    <row r="2889" spans="1:8" x14ac:dyDescent="0.3">
      <c r="A2889" t="s">
        <v>7106</v>
      </c>
      <c r="B2889">
        <v>23403</v>
      </c>
      <c r="C2889" t="s">
        <v>6916</v>
      </c>
      <c r="D2889">
        <v>-1</v>
      </c>
      <c r="E2889" s="1">
        <v>40805.618055555555</v>
      </c>
      <c r="F2889">
        <v>3.75</v>
      </c>
      <c r="G2889">
        <v>16609</v>
      </c>
      <c r="H2889" t="s">
        <v>10</v>
      </c>
    </row>
    <row r="2890" spans="1:8" x14ac:dyDescent="0.3">
      <c r="A2890">
        <v>567339</v>
      </c>
      <c r="B2890">
        <v>23377</v>
      </c>
      <c r="C2890" t="s">
        <v>6900</v>
      </c>
      <c r="D2890">
        <v>24</v>
      </c>
      <c r="E2890" s="1">
        <v>40805.625694444447</v>
      </c>
      <c r="F2890">
        <v>0.39</v>
      </c>
      <c r="G2890">
        <v>14146</v>
      </c>
      <c r="H2890" t="s">
        <v>10</v>
      </c>
    </row>
    <row r="2891" spans="1:8" x14ac:dyDescent="0.3">
      <c r="A2891">
        <v>567408</v>
      </c>
      <c r="B2891">
        <v>23400</v>
      </c>
      <c r="C2891" t="s">
        <v>6928</v>
      </c>
      <c r="D2891">
        <v>2</v>
      </c>
      <c r="E2891" s="1">
        <v>40806.449305555558</v>
      </c>
      <c r="F2891">
        <v>6.25</v>
      </c>
      <c r="G2891">
        <v>14201</v>
      </c>
      <c r="H2891" t="s">
        <v>10</v>
      </c>
    </row>
    <row r="2892" spans="1:8" x14ac:dyDescent="0.3">
      <c r="A2892">
        <v>567459</v>
      </c>
      <c r="B2892">
        <v>23074</v>
      </c>
      <c r="C2892" t="s">
        <v>6998</v>
      </c>
      <c r="D2892">
        <v>6</v>
      </c>
      <c r="E2892" s="1">
        <v>40806.51458333333</v>
      </c>
      <c r="F2892">
        <v>2.08</v>
      </c>
      <c r="G2892">
        <v>14221</v>
      </c>
      <c r="H2892" t="s">
        <v>10</v>
      </c>
    </row>
    <row r="2893" spans="1:8" x14ac:dyDescent="0.3">
      <c r="A2893">
        <v>567480</v>
      </c>
      <c r="B2893">
        <v>22117</v>
      </c>
      <c r="C2893" t="s">
        <v>279</v>
      </c>
      <c r="D2893">
        <v>500</v>
      </c>
      <c r="E2893" s="1">
        <v>40806.568055555559</v>
      </c>
      <c r="F2893">
        <v>3.2</v>
      </c>
      <c r="G2893">
        <v>17450</v>
      </c>
      <c r="H2893" t="s">
        <v>10</v>
      </c>
    </row>
    <row r="2894" spans="1:8" x14ac:dyDescent="0.3">
      <c r="A2894">
        <v>567485</v>
      </c>
      <c r="B2894">
        <v>23266</v>
      </c>
      <c r="C2894" t="s">
        <v>5813</v>
      </c>
      <c r="D2894">
        <v>12</v>
      </c>
      <c r="E2894" s="1">
        <v>40806.577777777777</v>
      </c>
      <c r="F2894">
        <v>1.25</v>
      </c>
      <c r="G2894">
        <v>15026</v>
      </c>
      <c r="H2894" t="s">
        <v>10</v>
      </c>
    </row>
    <row r="2895" spans="1:8" x14ac:dyDescent="0.3">
      <c r="A2895">
        <v>567656</v>
      </c>
      <c r="B2895">
        <v>21846</v>
      </c>
      <c r="C2895" t="s">
        <v>1331</v>
      </c>
      <c r="D2895">
        <v>2</v>
      </c>
      <c r="E2895" s="1">
        <v>40807.611111111109</v>
      </c>
      <c r="F2895">
        <v>8.2899999999999991</v>
      </c>
      <c r="G2895">
        <v>14096</v>
      </c>
      <c r="H2895" t="s">
        <v>10</v>
      </c>
    </row>
    <row r="2896" spans="1:8" x14ac:dyDescent="0.3">
      <c r="A2896">
        <v>567676</v>
      </c>
      <c r="B2896">
        <v>23437</v>
      </c>
      <c r="C2896" t="s">
        <v>6745</v>
      </c>
      <c r="D2896">
        <v>12</v>
      </c>
      <c r="E2896" s="1">
        <v>40807.662499999999</v>
      </c>
      <c r="F2896">
        <v>1.25</v>
      </c>
      <c r="G2896">
        <v>15114</v>
      </c>
      <c r="H2896" t="s">
        <v>10</v>
      </c>
    </row>
    <row r="2897" spans="1:8" x14ac:dyDescent="0.3">
      <c r="A2897" t="s">
        <v>7152</v>
      </c>
      <c r="B2897">
        <v>23630</v>
      </c>
      <c r="C2897" t="s">
        <v>7153</v>
      </c>
      <c r="D2897">
        <v>-1</v>
      </c>
      <c r="E2897" s="1">
        <v>40807.709027777775</v>
      </c>
      <c r="F2897">
        <v>2.99</v>
      </c>
      <c r="G2897">
        <v>15810</v>
      </c>
      <c r="H2897" t="s">
        <v>10</v>
      </c>
    </row>
    <row r="2898" spans="1:8" x14ac:dyDescent="0.3">
      <c r="A2898">
        <v>567719</v>
      </c>
      <c r="B2898">
        <v>20980</v>
      </c>
      <c r="D2898">
        <v>-7</v>
      </c>
      <c r="E2898" s="1">
        <v>40808.438888888886</v>
      </c>
      <c r="F2898">
        <v>0</v>
      </c>
      <c r="H2898" t="s">
        <v>10</v>
      </c>
    </row>
    <row r="2899" spans="1:8" x14ac:dyDescent="0.3">
      <c r="A2899">
        <v>567801</v>
      </c>
      <c r="B2899">
        <v>23371</v>
      </c>
      <c r="C2899" t="s">
        <v>7171</v>
      </c>
      <c r="D2899">
        <v>16</v>
      </c>
      <c r="E2899" s="1">
        <v>40808.501388888886</v>
      </c>
      <c r="F2899">
        <v>1.25</v>
      </c>
      <c r="G2899">
        <v>13089</v>
      </c>
      <c r="H2899" t="s">
        <v>10</v>
      </c>
    </row>
    <row r="2900" spans="1:8" x14ac:dyDescent="0.3">
      <c r="A2900">
        <v>567861</v>
      </c>
      <c r="B2900" t="s">
        <v>2453</v>
      </c>
      <c r="D2900">
        <v>-14</v>
      </c>
      <c r="E2900" s="1">
        <v>40808.584027777775</v>
      </c>
      <c r="F2900">
        <v>0</v>
      </c>
      <c r="H2900" t="s">
        <v>10</v>
      </c>
    </row>
    <row r="2901" spans="1:8" x14ac:dyDescent="0.3">
      <c r="A2901">
        <v>567862</v>
      </c>
      <c r="B2901" t="s">
        <v>447</v>
      </c>
      <c r="D2901">
        <v>-4</v>
      </c>
      <c r="E2901" s="1">
        <v>40808.584722222222</v>
      </c>
      <c r="F2901">
        <v>0</v>
      </c>
      <c r="H2901" t="s">
        <v>10</v>
      </c>
    </row>
    <row r="2902" spans="1:8" x14ac:dyDescent="0.3">
      <c r="A2902">
        <v>567863</v>
      </c>
      <c r="B2902" t="s">
        <v>7184</v>
      </c>
      <c r="D2902">
        <v>8</v>
      </c>
      <c r="E2902" s="1">
        <v>40808.585416666669</v>
      </c>
      <c r="F2902">
        <v>0</v>
      </c>
      <c r="H2902" t="s">
        <v>10</v>
      </c>
    </row>
    <row r="2903" spans="1:8" x14ac:dyDescent="0.3">
      <c r="A2903">
        <v>567865</v>
      </c>
      <c r="B2903">
        <v>23505</v>
      </c>
      <c r="C2903" t="s">
        <v>7182</v>
      </c>
      <c r="D2903">
        <v>24</v>
      </c>
      <c r="E2903" s="1">
        <v>40808.59097222222</v>
      </c>
      <c r="F2903">
        <v>1.25</v>
      </c>
      <c r="G2903">
        <v>17311</v>
      </c>
      <c r="H2903" t="s">
        <v>10</v>
      </c>
    </row>
    <row r="2904" spans="1:8" x14ac:dyDescent="0.3">
      <c r="A2904">
        <v>567917</v>
      </c>
      <c r="B2904">
        <v>21819</v>
      </c>
      <c r="C2904" t="s">
        <v>2243</v>
      </c>
      <c r="D2904">
        <v>36</v>
      </c>
      <c r="E2904" s="1">
        <v>40808.72152777778</v>
      </c>
      <c r="F2904">
        <v>0.39</v>
      </c>
      <c r="G2904">
        <v>14298</v>
      </c>
      <c r="H2904" t="s">
        <v>10</v>
      </c>
    </row>
    <row r="2905" spans="1:8" x14ac:dyDescent="0.3">
      <c r="A2905">
        <v>567920</v>
      </c>
      <c r="B2905" t="s">
        <v>4906</v>
      </c>
      <c r="C2905" t="s">
        <v>3684</v>
      </c>
      <c r="D2905">
        <v>5</v>
      </c>
      <c r="E2905" s="1">
        <v>40808.722916666666</v>
      </c>
      <c r="F2905">
        <v>0</v>
      </c>
      <c r="H2905" t="s">
        <v>10</v>
      </c>
    </row>
    <row r="2906" spans="1:8" x14ac:dyDescent="0.3">
      <c r="A2906">
        <v>567925</v>
      </c>
      <c r="B2906" t="s">
        <v>2805</v>
      </c>
      <c r="C2906" t="s">
        <v>5001</v>
      </c>
      <c r="D2906">
        <v>-2</v>
      </c>
      <c r="E2906" s="1">
        <v>40808.726388888892</v>
      </c>
      <c r="F2906">
        <v>0</v>
      </c>
      <c r="H2906" t="s">
        <v>10</v>
      </c>
    </row>
    <row r="2907" spans="1:8" x14ac:dyDescent="0.3">
      <c r="A2907">
        <v>567935</v>
      </c>
      <c r="B2907">
        <v>23503</v>
      </c>
      <c r="C2907" t="s">
        <v>7159</v>
      </c>
      <c r="D2907">
        <v>12</v>
      </c>
      <c r="E2907" s="1">
        <v>40808.754861111112</v>
      </c>
      <c r="F2907">
        <v>1.25</v>
      </c>
      <c r="G2907">
        <v>13320</v>
      </c>
      <c r="H2907" t="s">
        <v>10</v>
      </c>
    </row>
    <row r="2908" spans="1:8" x14ac:dyDescent="0.3">
      <c r="A2908" t="s">
        <v>7209</v>
      </c>
      <c r="B2908">
        <v>23406</v>
      </c>
      <c r="C2908" t="s">
        <v>6910</v>
      </c>
      <c r="D2908">
        <v>-2</v>
      </c>
      <c r="E2908" s="1">
        <v>40809.347916666666</v>
      </c>
      <c r="F2908">
        <v>6.25</v>
      </c>
      <c r="G2908">
        <v>14769</v>
      </c>
      <c r="H2908" t="s">
        <v>10</v>
      </c>
    </row>
    <row r="2909" spans="1:8" x14ac:dyDescent="0.3">
      <c r="A2909">
        <v>568075</v>
      </c>
      <c r="B2909" t="s">
        <v>546</v>
      </c>
      <c r="C2909" t="s">
        <v>547</v>
      </c>
      <c r="D2909">
        <v>1</v>
      </c>
      <c r="E2909" s="1">
        <v>40809.597916666666</v>
      </c>
      <c r="F2909">
        <v>4.25</v>
      </c>
      <c r="G2909">
        <v>14652</v>
      </c>
      <c r="H2909" t="s">
        <v>10</v>
      </c>
    </row>
    <row r="2910" spans="1:8" x14ac:dyDescent="0.3">
      <c r="A2910">
        <v>568084</v>
      </c>
      <c r="B2910" t="s">
        <v>1918</v>
      </c>
      <c r="D2910">
        <v>-7</v>
      </c>
      <c r="E2910" s="1">
        <v>40809.609722222223</v>
      </c>
      <c r="F2910">
        <v>0</v>
      </c>
      <c r="H2910" t="s">
        <v>10</v>
      </c>
    </row>
    <row r="2911" spans="1:8" x14ac:dyDescent="0.3">
      <c r="A2911">
        <v>568090</v>
      </c>
      <c r="B2911">
        <v>20793</v>
      </c>
      <c r="D2911">
        <v>-5</v>
      </c>
      <c r="E2911" s="1">
        <v>40809.611805555556</v>
      </c>
      <c r="F2911">
        <v>0</v>
      </c>
      <c r="H2911" t="s">
        <v>10</v>
      </c>
    </row>
    <row r="2912" spans="1:8" x14ac:dyDescent="0.3">
      <c r="A2912">
        <v>568095</v>
      </c>
      <c r="B2912">
        <v>23352</v>
      </c>
      <c r="C2912" t="s">
        <v>6569</v>
      </c>
      <c r="D2912">
        <v>12</v>
      </c>
      <c r="E2912" s="1">
        <v>40809.617361111108</v>
      </c>
      <c r="F2912">
        <v>1.25</v>
      </c>
      <c r="G2912">
        <v>14911</v>
      </c>
      <c r="H2912" t="s">
        <v>835</v>
      </c>
    </row>
    <row r="2913" spans="1:8" x14ac:dyDescent="0.3">
      <c r="A2913">
        <v>568102</v>
      </c>
      <c r="B2913" t="s">
        <v>3279</v>
      </c>
      <c r="D2913">
        <v>20</v>
      </c>
      <c r="E2913" s="1">
        <v>40809.648611111108</v>
      </c>
      <c r="F2913">
        <v>0</v>
      </c>
      <c r="H2913" t="s">
        <v>10</v>
      </c>
    </row>
    <row r="2914" spans="1:8" x14ac:dyDescent="0.3">
      <c r="A2914">
        <v>568159</v>
      </c>
      <c r="B2914">
        <v>23419</v>
      </c>
      <c r="C2914" t="s">
        <v>6991</v>
      </c>
      <c r="D2914">
        <v>12</v>
      </c>
      <c r="E2914" s="1">
        <v>40811.515277777777</v>
      </c>
      <c r="F2914">
        <v>2.08</v>
      </c>
      <c r="G2914">
        <v>17719</v>
      </c>
      <c r="H2914" t="s">
        <v>10</v>
      </c>
    </row>
    <row r="2915" spans="1:8" x14ac:dyDescent="0.3">
      <c r="A2915">
        <v>568169</v>
      </c>
      <c r="B2915">
        <v>22210</v>
      </c>
      <c r="C2915" t="s">
        <v>1593</v>
      </c>
      <c r="D2915">
        <v>12</v>
      </c>
      <c r="E2915" s="1">
        <v>40811.537499999999</v>
      </c>
      <c r="F2915">
        <v>0.83</v>
      </c>
      <c r="G2915">
        <v>14152</v>
      </c>
      <c r="H2915" t="s">
        <v>10</v>
      </c>
    </row>
    <row r="2916" spans="1:8" x14ac:dyDescent="0.3">
      <c r="A2916">
        <v>568174</v>
      </c>
      <c r="B2916">
        <v>23327</v>
      </c>
      <c r="C2916" t="s">
        <v>6639</v>
      </c>
      <c r="D2916">
        <v>3</v>
      </c>
      <c r="E2916" s="1">
        <v>40811.557638888888</v>
      </c>
      <c r="F2916">
        <v>0.63</v>
      </c>
      <c r="G2916">
        <v>16261</v>
      </c>
      <c r="H2916" t="s">
        <v>10</v>
      </c>
    </row>
    <row r="2917" spans="1:8" x14ac:dyDescent="0.3">
      <c r="A2917">
        <v>568177</v>
      </c>
      <c r="B2917">
        <v>23366</v>
      </c>
      <c r="C2917" t="s">
        <v>7168</v>
      </c>
      <c r="D2917">
        <v>16</v>
      </c>
      <c r="E2917" s="1">
        <v>40811.5625</v>
      </c>
      <c r="F2917">
        <v>0.65</v>
      </c>
      <c r="G2917">
        <v>13536</v>
      </c>
      <c r="H2917" t="s">
        <v>10</v>
      </c>
    </row>
    <row r="2918" spans="1:8" x14ac:dyDescent="0.3">
      <c r="A2918">
        <v>568183</v>
      </c>
      <c r="B2918" t="s">
        <v>6178</v>
      </c>
      <c r="C2918" t="s">
        <v>6179</v>
      </c>
      <c r="D2918">
        <v>6</v>
      </c>
      <c r="E2918" s="1">
        <v>40811.574305555558</v>
      </c>
      <c r="F2918">
        <v>0.19</v>
      </c>
      <c r="G2918">
        <v>13991</v>
      </c>
      <c r="H2918" t="s">
        <v>10</v>
      </c>
    </row>
    <row r="2919" spans="1:8" x14ac:dyDescent="0.3">
      <c r="A2919" t="s">
        <v>7237</v>
      </c>
      <c r="B2919" t="s">
        <v>2653</v>
      </c>
      <c r="C2919" t="s">
        <v>7229</v>
      </c>
      <c r="D2919">
        <v>-11</v>
      </c>
      <c r="E2919" s="1">
        <v>40811.579861111109</v>
      </c>
      <c r="F2919">
        <v>2.95</v>
      </c>
      <c r="G2919">
        <v>15429</v>
      </c>
      <c r="H2919" t="s">
        <v>10</v>
      </c>
    </row>
    <row r="2920" spans="1:8" x14ac:dyDescent="0.3">
      <c r="A2920">
        <v>568186</v>
      </c>
      <c r="B2920">
        <v>23506</v>
      </c>
      <c r="C2920" t="s">
        <v>7172</v>
      </c>
      <c r="D2920">
        <v>1</v>
      </c>
      <c r="E2920" s="1">
        <v>40811.588888888888</v>
      </c>
      <c r="F2920">
        <v>0.42</v>
      </c>
      <c r="G2920">
        <v>17837</v>
      </c>
      <c r="H2920" t="s">
        <v>10</v>
      </c>
    </row>
    <row r="2921" spans="1:8" x14ac:dyDescent="0.3">
      <c r="A2921">
        <v>568195</v>
      </c>
      <c r="B2921">
        <v>23370</v>
      </c>
      <c r="C2921" t="s">
        <v>7173</v>
      </c>
      <c r="D2921">
        <v>32</v>
      </c>
      <c r="E2921" s="1">
        <v>40811.611805555556</v>
      </c>
      <c r="F2921">
        <v>1.25</v>
      </c>
      <c r="G2921">
        <v>13408</v>
      </c>
      <c r="H2921" t="s">
        <v>10</v>
      </c>
    </row>
    <row r="2922" spans="1:8" x14ac:dyDescent="0.3">
      <c r="A2922">
        <v>568213</v>
      </c>
      <c r="B2922">
        <v>22186</v>
      </c>
      <c r="C2922" t="s">
        <v>448</v>
      </c>
      <c r="D2922">
        <v>12</v>
      </c>
      <c r="E2922" s="1">
        <v>40811.67083333333</v>
      </c>
      <c r="F2922">
        <v>1.95</v>
      </c>
      <c r="G2922">
        <v>15214</v>
      </c>
      <c r="H2922" t="s">
        <v>10</v>
      </c>
    </row>
    <row r="2923" spans="1:8" x14ac:dyDescent="0.3">
      <c r="A2923">
        <v>568218</v>
      </c>
      <c r="B2923">
        <v>23432</v>
      </c>
      <c r="C2923" t="s">
        <v>6823</v>
      </c>
      <c r="D2923">
        <v>12</v>
      </c>
      <c r="E2923" s="1">
        <v>40812.411111111112</v>
      </c>
      <c r="F2923">
        <v>0.83</v>
      </c>
      <c r="G2923">
        <v>13389</v>
      </c>
      <c r="H2923" t="s">
        <v>10</v>
      </c>
    </row>
    <row r="2924" spans="1:8" x14ac:dyDescent="0.3">
      <c r="A2924">
        <v>568224</v>
      </c>
      <c r="B2924">
        <v>23504</v>
      </c>
      <c r="C2924" t="s">
        <v>7170</v>
      </c>
      <c r="D2924">
        <v>3</v>
      </c>
      <c r="E2924" s="1">
        <v>40812.431944444441</v>
      </c>
      <c r="F2924">
        <v>1.25</v>
      </c>
      <c r="G2924">
        <v>17377</v>
      </c>
      <c r="H2924" t="s">
        <v>10</v>
      </c>
    </row>
    <row r="2925" spans="1:8" x14ac:dyDescent="0.3">
      <c r="A2925">
        <v>568229</v>
      </c>
      <c r="B2925">
        <v>23517</v>
      </c>
      <c r="C2925" t="s">
        <v>7179</v>
      </c>
      <c r="D2925">
        <v>6</v>
      </c>
      <c r="E2925" s="1">
        <v>40812.461111111108</v>
      </c>
      <c r="F2925">
        <v>2.89</v>
      </c>
      <c r="G2925">
        <v>15358</v>
      </c>
      <c r="H2925" t="s">
        <v>10</v>
      </c>
    </row>
    <row r="2926" spans="1:8" x14ac:dyDescent="0.3">
      <c r="A2926">
        <v>568302</v>
      </c>
      <c r="B2926">
        <v>20700</v>
      </c>
      <c r="C2926" t="s">
        <v>2101</v>
      </c>
      <c r="D2926">
        <v>-121</v>
      </c>
      <c r="E2926" s="1">
        <v>40812.531944444447</v>
      </c>
      <c r="F2926">
        <v>0</v>
      </c>
      <c r="H2926" t="s">
        <v>10</v>
      </c>
    </row>
    <row r="2927" spans="1:8" x14ac:dyDescent="0.3">
      <c r="A2927">
        <v>568312</v>
      </c>
      <c r="B2927">
        <v>23493</v>
      </c>
      <c r="C2927" t="s">
        <v>7174</v>
      </c>
      <c r="D2927">
        <v>10</v>
      </c>
      <c r="E2927" s="1">
        <v>40812.537499999999</v>
      </c>
      <c r="F2927">
        <v>1.95</v>
      </c>
      <c r="G2927">
        <v>18241</v>
      </c>
      <c r="H2927" t="s">
        <v>10</v>
      </c>
    </row>
    <row r="2928" spans="1:8" x14ac:dyDescent="0.3">
      <c r="A2928">
        <v>568315</v>
      </c>
      <c r="B2928">
        <v>23520</v>
      </c>
      <c r="C2928" t="s">
        <v>7177</v>
      </c>
      <c r="D2928">
        <v>6</v>
      </c>
      <c r="E2928" s="1">
        <v>40812.553472222222</v>
      </c>
      <c r="F2928">
        <v>3.75</v>
      </c>
      <c r="G2928">
        <v>16705</v>
      </c>
      <c r="H2928" t="s">
        <v>10</v>
      </c>
    </row>
    <row r="2929" spans="1:8" x14ac:dyDescent="0.3">
      <c r="A2929">
        <v>568346</v>
      </c>
      <c r="B2929">
        <v>21032</v>
      </c>
      <c r="C2929" t="s">
        <v>1758</v>
      </c>
      <c r="D2929">
        <v>1</v>
      </c>
      <c r="E2929" s="1">
        <v>40812.644444444442</v>
      </c>
      <c r="F2929">
        <v>2.46</v>
      </c>
      <c r="G2929">
        <v>14096</v>
      </c>
      <c r="H2929" t="s">
        <v>10</v>
      </c>
    </row>
    <row r="2930" spans="1:8" x14ac:dyDescent="0.3">
      <c r="A2930">
        <v>568350</v>
      </c>
      <c r="B2930" t="s">
        <v>3034</v>
      </c>
      <c r="C2930" t="s">
        <v>3035</v>
      </c>
      <c r="D2930">
        <v>9</v>
      </c>
      <c r="E2930" s="1">
        <v>40812.649305555555</v>
      </c>
      <c r="F2930">
        <v>6.95</v>
      </c>
      <c r="G2930">
        <v>12612</v>
      </c>
      <c r="H2930" t="s">
        <v>709</v>
      </c>
    </row>
    <row r="2931" spans="1:8" x14ac:dyDescent="0.3">
      <c r="A2931">
        <v>568372</v>
      </c>
      <c r="B2931" t="s">
        <v>1684</v>
      </c>
      <c r="D2931">
        <v>-19</v>
      </c>
      <c r="E2931" s="1">
        <v>40812.70416666667</v>
      </c>
      <c r="F2931">
        <v>0</v>
      </c>
      <c r="H2931" t="s">
        <v>10</v>
      </c>
    </row>
    <row r="2932" spans="1:8" x14ac:dyDescent="0.3">
      <c r="A2932">
        <v>568381</v>
      </c>
      <c r="B2932">
        <v>23510</v>
      </c>
      <c r="C2932" t="s">
        <v>7189</v>
      </c>
      <c r="D2932">
        <v>20</v>
      </c>
      <c r="E2932" s="1">
        <v>40813.39166666667</v>
      </c>
      <c r="F2932">
        <v>0.42</v>
      </c>
      <c r="G2932">
        <v>14321</v>
      </c>
      <c r="H2932" t="s">
        <v>10</v>
      </c>
    </row>
    <row r="2933" spans="1:8" x14ac:dyDescent="0.3">
      <c r="A2933">
        <v>568387</v>
      </c>
      <c r="B2933">
        <v>21293</v>
      </c>
      <c r="C2933" t="s">
        <v>3065</v>
      </c>
      <c r="D2933">
        <v>6</v>
      </c>
      <c r="E2933" s="1">
        <v>40813.419444444444</v>
      </c>
      <c r="F2933">
        <v>2.1</v>
      </c>
      <c r="G2933">
        <v>13704</v>
      </c>
      <c r="H2933" t="s">
        <v>10</v>
      </c>
    </row>
    <row r="2934" spans="1:8" x14ac:dyDescent="0.3">
      <c r="A2934">
        <v>568428</v>
      </c>
      <c r="B2934">
        <v>23311</v>
      </c>
      <c r="C2934" t="s">
        <v>6298</v>
      </c>
      <c r="D2934">
        <v>2</v>
      </c>
      <c r="E2934" s="1">
        <v>40813.477083333331</v>
      </c>
      <c r="F2934">
        <v>2.5499999999999998</v>
      </c>
      <c r="G2934">
        <v>14419</v>
      </c>
      <c r="H2934" t="s">
        <v>10</v>
      </c>
    </row>
    <row r="2935" spans="1:8" x14ac:dyDescent="0.3">
      <c r="A2935">
        <v>568493</v>
      </c>
      <c r="B2935">
        <v>23039</v>
      </c>
      <c r="C2935" t="s">
        <v>5975</v>
      </c>
      <c r="D2935">
        <v>6</v>
      </c>
      <c r="E2935" s="1">
        <v>40813.502083333333</v>
      </c>
      <c r="F2935">
        <v>1.95</v>
      </c>
      <c r="G2935">
        <v>12987</v>
      </c>
      <c r="H2935" t="s">
        <v>10</v>
      </c>
    </row>
    <row r="2936" spans="1:8" x14ac:dyDescent="0.3">
      <c r="A2936">
        <v>568542</v>
      </c>
      <c r="B2936">
        <v>85111</v>
      </c>
      <c r="C2936" t="s">
        <v>2085</v>
      </c>
      <c r="D2936">
        <v>6</v>
      </c>
      <c r="E2936" s="1">
        <v>40813.604861111111</v>
      </c>
      <c r="F2936">
        <v>0.28999999999999998</v>
      </c>
      <c r="G2936">
        <v>16750</v>
      </c>
      <c r="H2936" t="s">
        <v>10</v>
      </c>
    </row>
    <row r="2937" spans="1:8" x14ac:dyDescent="0.3">
      <c r="A2937">
        <v>568555</v>
      </c>
      <c r="B2937">
        <v>23365</v>
      </c>
      <c r="C2937" t="s">
        <v>7175</v>
      </c>
      <c r="D2937">
        <v>192</v>
      </c>
      <c r="E2937" s="1">
        <v>40813.648611111108</v>
      </c>
      <c r="F2937">
        <v>0.65</v>
      </c>
      <c r="G2937">
        <v>16122</v>
      </c>
      <c r="H2937" t="s">
        <v>10</v>
      </c>
    </row>
    <row r="2938" spans="1:8" x14ac:dyDescent="0.3">
      <c r="A2938">
        <v>568565</v>
      </c>
      <c r="B2938" t="s">
        <v>2032</v>
      </c>
      <c r="C2938" t="s">
        <v>2033</v>
      </c>
      <c r="D2938">
        <v>24</v>
      </c>
      <c r="E2938" s="1">
        <v>40813.729861111111</v>
      </c>
      <c r="F2938">
        <v>0.28999999999999998</v>
      </c>
      <c r="H2938" t="s">
        <v>10</v>
      </c>
    </row>
    <row r="2939" spans="1:8" x14ac:dyDescent="0.3">
      <c r="A2939">
        <v>568594</v>
      </c>
      <c r="B2939">
        <v>23314</v>
      </c>
      <c r="C2939" t="s">
        <v>6308</v>
      </c>
      <c r="D2939">
        <v>4</v>
      </c>
      <c r="E2939" s="1">
        <v>40814.455555555556</v>
      </c>
      <c r="F2939">
        <v>12.5</v>
      </c>
      <c r="G2939">
        <v>13397</v>
      </c>
      <c r="H2939" t="s">
        <v>10</v>
      </c>
    </row>
    <row r="2940" spans="1:8" x14ac:dyDescent="0.3">
      <c r="A2940">
        <v>568713</v>
      </c>
      <c r="B2940">
        <v>23220</v>
      </c>
      <c r="C2940" t="s">
        <v>5809</v>
      </c>
      <c r="D2940">
        <v>12</v>
      </c>
      <c r="E2940" s="1">
        <v>40814.669444444444</v>
      </c>
      <c r="F2940">
        <v>0.83</v>
      </c>
      <c r="G2940">
        <v>13061</v>
      </c>
      <c r="H2940" t="s">
        <v>10</v>
      </c>
    </row>
    <row r="2941" spans="1:8" x14ac:dyDescent="0.3">
      <c r="A2941">
        <v>568787</v>
      </c>
      <c r="B2941">
        <v>35646</v>
      </c>
      <c r="C2941" t="s">
        <v>2573</v>
      </c>
      <c r="D2941">
        <v>24</v>
      </c>
      <c r="E2941" s="1">
        <v>40815.388194444444</v>
      </c>
      <c r="F2941">
        <v>1.25</v>
      </c>
      <c r="G2941">
        <v>13741</v>
      </c>
      <c r="H2941" t="s">
        <v>10</v>
      </c>
    </row>
    <row r="2942" spans="1:8" x14ac:dyDescent="0.3">
      <c r="A2942">
        <v>568868</v>
      </c>
      <c r="B2942">
        <v>22733</v>
      </c>
      <c r="C2942" t="s">
        <v>1577</v>
      </c>
      <c r="D2942">
        <v>18</v>
      </c>
      <c r="E2942" s="1">
        <v>40815.5</v>
      </c>
      <c r="F2942">
        <v>1.25</v>
      </c>
      <c r="G2942">
        <v>12957</v>
      </c>
      <c r="H2942" t="s">
        <v>10</v>
      </c>
    </row>
    <row r="2943" spans="1:8" x14ac:dyDescent="0.3">
      <c r="A2943">
        <v>568896</v>
      </c>
      <c r="B2943">
        <v>22888</v>
      </c>
      <c r="C2943" t="s">
        <v>3173</v>
      </c>
      <c r="D2943">
        <v>2</v>
      </c>
      <c r="E2943" s="1">
        <v>40815.550694444442</v>
      </c>
      <c r="F2943">
        <v>1.95</v>
      </c>
      <c r="G2943">
        <v>16361</v>
      </c>
      <c r="H2943" t="s">
        <v>10</v>
      </c>
    </row>
    <row r="2944" spans="1:8" x14ac:dyDescent="0.3">
      <c r="A2944">
        <v>568997</v>
      </c>
      <c r="B2944">
        <v>23512</v>
      </c>
      <c r="C2944" t="s">
        <v>7185</v>
      </c>
      <c r="D2944">
        <v>6</v>
      </c>
      <c r="E2944" s="1">
        <v>40815.727083333331</v>
      </c>
      <c r="F2944">
        <v>2.08</v>
      </c>
      <c r="G2944">
        <v>16233</v>
      </c>
      <c r="H2944" t="s">
        <v>10</v>
      </c>
    </row>
    <row r="2945" spans="1:8" x14ac:dyDescent="0.3">
      <c r="A2945">
        <v>569024</v>
      </c>
      <c r="B2945">
        <v>23367</v>
      </c>
      <c r="C2945" t="s">
        <v>7169</v>
      </c>
      <c r="D2945">
        <v>16</v>
      </c>
      <c r="E2945" s="1">
        <v>40816.419444444444</v>
      </c>
      <c r="F2945">
        <v>0.65</v>
      </c>
      <c r="G2945">
        <v>12822</v>
      </c>
      <c r="H2945" t="s">
        <v>10</v>
      </c>
    </row>
    <row r="2946" spans="1:8" x14ac:dyDescent="0.3">
      <c r="A2946">
        <v>569027</v>
      </c>
      <c r="B2946">
        <v>23391</v>
      </c>
      <c r="C2946" t="s">
        <v>6993</v>
      </c>
      <c r="D2946">
        <v>8</v>
      </c>
      <c r="E2946" s="1">
        <v>40816.429861111108</v>
      </c>
      <c r="F2946">
        <v>4.1500000000000004</v>
      </c>
      <c r="G2946">
        <v>13089</v>
      </c>
      <c r="H2946" t="s">
        <v>10</v>
      </c>
    </row>
    <row r="2947" spans="1:8" x14ac:dyDescent="0.3">
      <c r="A2947">
        <v>569037</v>
      </c>
      <c r="B2947">
        <v>21809</v>
      </c>
      <c r="C2947" t="s">
        <v>863</v>
      </c>
      <c r="D2947">
        <v>10</v>
      </c>
      <c r="E2947" s="1">
        <v>40816.447916666664</v>
      </c>
      <c r="F2947">
        <v>0.39</v>
      </c>
      <c r="G2947">
        <v>13263</v>
      </c>
      <c r="H2947" t="s">
        <v>10</v>
      </c>
    </row>
    <row r="2948" spans="1:8" x14ac:dyDescent="0.3">
      <c r="A2948">
        <v>569097</v>
      </c>
      <c r="B2948">
        <v>23508</v>
      </c>
      <c r="C2948" t="s">
        <v>7190</v>
      </c>
      <c r="D2948">
        <v>20</v>
      </c>
      <c r="E2948" s="1">
        <v>40816.504166666666</v>
      </c>
      <c r="F2948">
        <v>0.42</v>
      </c>
      <c r="G2948">
        <v>12731</v>
      </c>
      <c r="H2948" t="s">
        <v>40</v>
      </c>
    </row>
    <row r="2949" spans="1:8" x14ac:dyDescent="0.3">
      <c r="A2949" t="s">
        <v>7310</v>
      </c>
      <c r="B2949">
        <v>22039</v>
      </c>
      <c r="C2949" t="s">
        <v>4955</v>
      </c>
      <c r="D2949">
        <v>-25</v>
      </c>
      <c r="E2949" s="1">
        <v>40816.527777777781</v>
      </c>
      <c r="F2949">
        <v>0.42</v>
      </c>
      <c r="G2949">
        <v>15150</v>
      </c>
      <c r="H2949" t="s">
        <v>10</v>
      </c>
    </row>
    <row r="2950" spans="1:8" x14ac:dyDescent="0.3">
      <c r="A2950" t="s">
        <v>7312</v>
      </c>
      <c r="B2950">
        <v>23425</v>
      </c>
      <c r="C2950" t="s">
        <v>6906</v>
      </c>
      <c r="D2950">
        <v>-2</v>
      </c>
      <c r="E2950" s="1">
        <v>40816.532638888886</v>
      </c>
      <c r="F2950">
        <v>2.4900000000000002</v>
      </c>
      <c r="G2950">
        <v>17405</v>
      </c>
      <c r="H2950" t="s">
        <v>10</v>
      </c>
    </row>
    <row r="2951" spans="1:8" x14ac:dyDescent="0.3">
      <c r="A2951" t="s">
        <v>7313</v>
      </c>
      <c r="B2951">
        <v>23045</v>
      </c>
      <c r="C2951" t="s">
        <v>5721</v>
      </c>
      <c r="D2951">
        <v>-20</v>
      </c>
      <c r="E2951" s="1">
        <v>40816.534722222219</v>
      </c>
      <c r="F2951">
        <v>4.1500000000000004</v>
      </c>
      <c r="G2951">
        <v>13426</v>
      </c>
      <c r="H2951" t="s">
        <v>10</v>
      </c>
    </row>
    <row r="2952" spans="1:8" x14ac:dyDescent="0.3">
      <c r="A2952" t="s">
        <v>7317</v>
      </c>
      <c r="B2952">
        <v>23409</v>
      </c>
      <c r="C2952" t="s">
        <v>6944</v>
      </c>
      <c r="D2952">
        <v>-1</v>
      </c>
      <c r="E2952" s="1">
        <v>40816.537499999999</v>
      </c>
      <c r="F2952">
        <v>3.75</v>
      </c>
      <c r="G2952">
        <v>17506</v>
      </c>
      <c r="H2952" t="s">
        <v>10</v>
      </c>
    </row>
    <row r="2953" spans="1:8" x14ac:dyDescent="0.3">
      <c r="A2953">
        <v>569120</v>
      </c>
      <c r="B2953">
        <v>23368</v>
      </c>
      <c r="C2953" t="s">
        <v>7181</v>
      </c>
      <c r="D2953">
        <v>16</v>
      </c>
      <c r="E2953" s="1">
        <v>40816.540277777778</v>
      </c>
      <c r="F2953">
        <v>0.65</v>
      </c>
      <c r="G2953">
        <v>12583</v>
      </c>
      <c r="H2953" t="s">
        <v>40</v>
      </c>
    </row>
    <row r="2954" spans="1:8" x14ac:dyDescent="0.3">
      <c r="A2954">
        <v>569202</v>
      </c>
      <c r="B2954">
        <v>22544</v>
      </c>
      <c r="C2954" t="s">
        <v>57</v>
      </c>
      <c r="D2954">
        <v>3</v>
      </c>
      <c r="E2954" s="1">
        <v>40816.723611111112</v>
      </c>
      <c r="F2954">
        <v>0.83</v>
      </c>
      <c r="H2954" t="s">
        <v>10</v>
      </c>
    </row>
    <row r="2955" spans="1:8" x14ac:dyDescent="0.3">
      <c r="A2955">
        <v>569206</v>
      </c>
      <c r="B2955" t="s">
        <v>1059</v>
      </c>
      <c r="C2955" t="s">
        <v>1060</v>
      </c>
      <c r="D2955">
        <v>1</v>
      </c>
      <c r="E2955" s="1">
        <v>40818.456944444442</v>
      </c>
      <c r="F2955">
        <v>2.1</v>
      </c>
      <c r="G2955">
        <v>15038</v>
      </c>
      <c r="H2955" t="s">
        <v>10</v>
      </c>
    </row>
    <row r="2956" spans="1:8" x14ac:dyDescent="0.3">
      <c r="A2956">
        <v>569211</v>
      </c>
      <c r="B2956">
        <v>90051</v>
      </c>
      <c r="C2956" t="s">
        <v>1462</v>
      </c>
      <c r="D2956">
        <v>2</v>
      </c>
      <c r="E2956" s="1">
        <v>40818.50277777778</v>
      </c>
      <c r="F2956">
        <v>6.95</v>
      </c>
      <c r="G2956">
        <v>15774</v>
      </c>
      <c r="H2956" t="s">
        <v>10</v>
      </c>
    </row>
    <row r="2957" spans="1:8" x14ac:dyDescent="0.3">
      <c r="A2957">
        <v>569227</v>
      </c>
      <c r="B2957">
        <v>23535</v>
      </c>
      <c r="C2957" t="s">
        <v>7328</v>
      </c>
      <c r="D2957">
        <v>4</v>
      </c>
      <c r="E2957" s="1">
        <v>40818.609027777777</v>
      </c>
      <c r="F2957">
        <v>5.95</v>
      </c>
      <c r="G2957">
        <v>14051</v>
      </c>
      <c r="H2957" t="s">
        <v>10</v>
      </c>
    </row>
    <row r="2958" spans="1:8" x14ac:dyDescent="0.3">
      <c r="A2958">
        <v>569237</v>
      </c>
      <c r="B2958">
        <v>23525</v>
      </c>
      <c r="C2958" t="s">
        <v>7332</v>
      </c>
      <c r="D2958">
        <v>2</v>
      </c>
      <c r="E2958" s="1">
        <v>40818.659722222219</v>
      </c>
      <c r="F2958">
        <v>3.75</v>
      </c>
      <c r="H2958" t="s">
        <v>10</v>
      </c>
    </row>
    <row r="2959" spans="1:8" x14ac:dyDescent="0.3">
      <c r="A2959">
        <v>569240</v>
      </c>
      <c r="B2959">
        <v>21265</v>
      </c>
      <c r="C2959" t="s">
        <v>2380</v>
      </c>
      <c r="D2959">
        <v>12</v>
      </c>
      <c r="E2959" s="1">
        <v>40819.395833333336</v>
      </c>
      <c r="F2959">
        <v>1.95</v>
      </c>
      <c r="G2959">
        <v>18059</v>
      </c>
      <c r="H2959" t="s">
        <v>10</v>
      </c>
    </row>
    <row r="2960" spans="1:8" x14ac:dyDescent="0.3">
      <c r="A2960">
        <v>569250</v>
      </c>
      <c r="B2960">
        <v>23221</v>
      </c>
      <c r="C2960" t="s">
        <v>5663</v>
      </c>
      <c r="D2960">
        <v>12</v>
      </c>
      <c r="E2960" s="1">
        <v>40819.429166666669</v>
      </c>
      <c r="F2960">
        <v>0.83</v>
      </c>
      <c r="G2960">
        <v>16747</v>
      </c>
      <c r="H2960" t="s">
        <v>10</v>
      </c>
    </row>
    <row r="2961" spans="1:8" x14ac:dyDescent="0.3">
      <c r="A2961">
        <v>569261</v>
      </c>
      <c r="B2961">
        <v>23461</v>
      </c>
      <c r="C2961" t="s">
        <v>7304</v>
      </c>
      <c r="D2961">
        <v>1</v>
      </c>
      <c r="E2961" s="1">
        <v>40819.481944444444</v>
      </c>
      <c r="F2961">
        <v>4.1500000000000004</v>
      </c>
      <c r="G2961">
        <v>17321</v>
      </c>
      <c r="H2961" t="s">
        <v>10</v>
      </c>
    </row>
    <row r="2962" spans="1:8" x14ac:dyDescent="0.3">
      <c r="A2962">
        <v>569328</v>
      </c>
      <c r="B2962">
        <v>23529</v>
      </c>
      <c r="C2962" t="s">
        <v>7347</v>
      </c>
      <c r="D2962">
        <v>6</v>
      </c>
      <c r="E2962" s="1">
        <v>40819.533333333333</v>
      </c>
      <c r="F2962">
        <v>3.75</v>
      </c>
      <c r="G2962">
        <v>14360</v>
      </c>
      <c r="H2962" t="s">
        <v>10</v>
      </c>
    </row>
    <row r="2963" spans="1:8" x14ac:dyDescent="0.3">
      <c r="A2963">
        <v>569357</v>
      </c>
      <c r="B2963">
        <v>23541</v>
      </c>
      <c r="C2963" t="s">
        <v>7330</v>
      </c>
      <c r="D2963">
        <v>2</v>
      </c>
      <c r="E2963" s="1">
        <v>40819.619444444441</v>
      </c>
      <c r="F2963">
        <v>8.25</v>
      </c>
      <c r="G2963">
        <v>15930</v>
      </c>
      <c r="H2963" t="s">
        <v>10</v>
      </c>
    </row>
    <row r="2964" spans="1:8" x14ac:dyDescent="0.3">
      <c r="A2964">
        <v>569360</v>
      </c>
      <c r="B2964">
        <v>23543</v>
      </c>
      <c r="C2964" t="s">
        <v>7353</v>
      </c>
      <c r="D2964">
        <v>1</v>
      </c>
      <c r="E2964" s="1">
        <v>40819.624305555553</v>
      </c>
      <c r="F2964">
        <v>8.25</v>
      </c>
      <c r="G2964">
        <v>14653</v>
      </c>
      <c r="H2964" t="s">
        <v>10</v>
      </c>
    </row>
    <row r="2965" spans="1:8" x14ac:dyDescent="0.3">
      <c r="A2965">
        <v>569365</v>
      </c>
      <c r="B2965">
        <v>23531</v>
      </c>
      <c r="C2965" t="s">
        <v>7343</v>
      </c>
      <c r="D2965">
        <v>24</v>
      </c>
      <c r="E2965" s="1">
        <v>40819.64166666667</v>
      </c>
      <c r="F2965">
        <v>4.7699999999999996</v>
      </c>
      <c r="G2965">
        <v>18102</v>
      </c>
      <c r="H2965" t="s">
        <v>10</v>
      </c>
    </row>
    <row r="2966" spans="1:8" x14ac:dyDescent="0.3">
      <c r="A2966">
        <v>569366</v>
      </c>
      <c r="B2966">
        <v>23544</v>
      </c>
      <c r="C2966" t="s">
        <v>7349</v>
      </c>
      <c r="D2966">
        <v>114</v>
      </c>
      <c r="E2966" s="1">
        <v>40819.643055555556</v>
      </c>
      <c r="F2966">
        <v>5.68</v>
      </c>
      <c r="G2966">
        <v>18102</v>
      </c>
      <c r="H2966" t="s">
        <v>10</v>
      </c>
    </row>
    <row r="2967" spans="1:8" x14ac:dyDescent="0.3">
      <c r="A2967">
        <v>569403</v>
      </c>
      <c r="B2967">
        <v>23514</v>
      </c>
      <c r="C2967" t="s">
        <v>7187</v>
      </c>
      <c r="D2967">
        <v>6</v>
      </c>
      <c r="E2967" s="1">
        <v>40820.376388888886</v>
      </c>
      <c r="F2967">
        <v>2.08</v>
      </c>
      <c r="G2967">
        <v>13319</v>
      </c>
      <c r="H2967" t="s">
        <v>10</v>
      </c>
    </row>
    <row r="2968" spans="1:8" x14ac:dyDescent="0.3">
      <c r="A2968">
        <v>569404</v>
      </c>
      <c r="B2968">
        <v>23530</v>
      </c>
      <c r="C2968" t="s">
        <v>7340</v>
      </c>
      <c r="D2968">
        <v>6</v>
      </c>
      <c r="E2968" s="1">
        <v>40820.377083333333</v>
      </c>
      <c r="F2968">
        <v>4.95</v>
      </c>
      <c r="G2968">
        <v>13319</v>
      </c>
      <c r="H2968" t="s">
        <v>10</v>
      </c>
    </row>
    <row r="2969" spans="1:8" x14ac:dyDescent="0.3">
      <c r="A2969">
        <v>569461</v>
      </c>
      <c r="B2969">
        <v>23507</v>
      </c>
      <c r="C2969" t="s">
        <v>7192</v>
      </c>
      <c r="D2969">
        <v>20</v>
      </c>
      <c r="E2969" s="1">
        <v>40820.48333333333</v>
      </c>
      <c r="F2969">
        <v>0.42</v>
      </c>
      <c r="G2969">
        <v>16556</v>
      </c>
      <c r="H2969" t="s">
        <v>10</v>
      </c>
    </row>
    <row r="2970" spans="1:8" x14ac:dyDescent="0.3">
      <c r="A2970">
        <v>569484</v>
      </c>
      <c r="B2970">
        <v>23528</v>
      </c>
      <c r="C2970" t="s">
        <v>7339</v>
      </c>
      <c r="D2970">
        <v>6</v>
      </c>
      <c r="E2970" s="1">
        <v>40820.531944444447</v>
      </c>
      <c r="F2970">
        <v>3.75</v>
      </c>
      <c r="G2970">
        <v>14057</v>
      </c>
      <c r="H2970" t="s">
        <v>10</v>
      </c>
    </row>
    <row r="2971" spans="1:8" x14ac:dyDescent="0.3">
      <c r="A2971">
        <v>569493</v>
      </c>
      <c r="B2971">
        <v>23218</v>
      </c>
      <c r="C2971" t="s">
        <v>6336</v>
      </c>
      <c r="D2971">
        <v>12</v>
      </c>
      <c r="E2971" s="1">
        <v>40820.565972222219</v>
      </c>
      <c r="F2971">
        <v>1.25</v>
      </c>
      <c r="G2971">
        <v>13317</v>
      </c>
      <c r="H2971" t="s">
        <v>10</v>
      </c>
    </row>
    <row r="2972" spans="1:8" x14ac:dyDescent="0.3">
      <c r="A2972">
        <v>569494</v>
      </c>
      <c r="B2972">
        <v>23534</v>
      </c>
      <c r="C2972" t="s">
        <v>7329</v>
      </c>
      <c r="D2972">
        <v>4</v>
      </c>
      <c r="E2972" s="1">
        <v>40820.570833333331</v>
      </c>
      <c r="F2972">
        <v>5.95</v>
      </c>
      <c r="G2972">
        <v>15739</v>
      </c>
      <c r="H2972" t="s">
        <v>10</v>
      </c>
    </row>
    <row r="2973" spans="1:8" x14ac:dyDescent="0.3">
      <c r="A2973">
        <v>569573</v>
      </c>
      <c r="B2973">
        <v>23469</v>
      </c>
      <c r="C2973" t="s">
        <v>7305</v>
      </c>
      <c r="D2973">
        <v>6</v>
      </c>
      <c r="E2973" s="1">
        <v>40821.424305555556</v>
      </c>
      <c r="F2973">
        <v>4.1500000000000004</v>
      </c>
      <c r="G2973">
        <v>17511</v>
      </c>
      <c r="H2973" t="s">
        <v>10</v>
      </c>
    </row>
    <row r="2974" spans="1:8" x14ac:dyDescent="0.3">
      <c r="A2974">
        <v>569660</v>
      </c>
      <c r="B2974">
        <v>85088</v>
      </c>
      <c r="C2974" t="s">
        <v>3337</v>
      </c>
      <c r="D2974">
        <v>24</v>
      </c>
      <c r="E2974" s="1">
        <v>40821.545138888891</v>
      </c>
      <c r="F2974">
        <v>2.1</v>
      </c>
      <c r="G2974">
        <v>17382</v>
      </c>
      <c r="H2974" t="s">
        <v>10</v>
      </c>
    </row>
    <row r="2975" spans="1:8" x14ac:dyDescent="0.3">
      <c r="A2975">
        <v>569685</v>
      </c>
      <c r="B2975">
        <v>23373</v>
      </c>
      <c r="C2975" t="s">
        <v>6527</v>
      </c>
      <c r="D2975">
        <v>20</v>
      </c>
      <c r="E2975" s="1">
        <v>40821.615972222222</v>
      </c>
      <c r="F2975">
        <v>0.82</v>
      </c>
      <c r="G2975">
        <v>16758</v>
      </c>
      <c r="H2975" t="s">
        <v>10</v>
      </c>
    </row>
    <row r="2976" spans="1:8" x14ac:dyDescent="0.3">
      <c r="A2976">
        <v>569693</v>
      </c>
      <c r="B2976" t="s">
        <v>2930</v>
      </c>
      <c r="C2976" t="s">
        <v>2931</v>
      </c>
      <c r="D2976">
        <v>1</v>
      </c>
      <c r="E2976" s="1">
        <v>40821.637499999997</v>
      </c>
      <c r="F2976">
        <v>2.95</v>
      </c>
      <c r="G2976">
        <v>17837</v>
      </c>
      <c r="H2976" t="s">
        <v>10</v>
      </c>
    </row>
    <row r="2977" spans="1:8" x14ac:dyDescent="0.3">
      <c r="A2977">
        <v>569739</v>
      </c>
      <c r="B2977">
        <v>22121</v>
      </c>
      <c r="C2977" t="s">
        <v>797</v>
      </c>
      <c r="D2977">
        <v>3</v>
      </c>
      <c r="E2977" s="1">
        <v>40822.449999999997</v>
      </c>
      <c r="F2977">
        <v>5.95</v>
      </c>
      <c r="G2977">
        <v>14911</v>
      </c>
      <c r="H2977" t="s">
        <v>835</v>
      </c>
    </row>
    <row r="2978" spans="1:8" x14ac:dyDescent="0.3">
      <c r="A2978">
        <v>569741</v>
      </c>
      <c r="B2978">
        <v>23472</v>
      </c>
      <c r="C2978" t="s">
        <v>7325</v>
      </c>
      <c r="D2978">
        <v>2</v>
      </c>
      <c r="E2978" s="1">
        <v>40822.452777777777</v>
      </c>
      <c r="F2978">
        <v>14.95</v>
      </c>
      <c r="G2978">
        <v>14626</v>
      </c>
      <c r="H2978" t="s">
        <v>10</v>
      </c>
    </row>
    <row r="2979" spans="1:8" x14ac:dyDescent="0.3">
      <c r="A2979">
        <v>569824</v>
      </c>
      <c r="B2979">
        <v>21591</v>
      </c>
      <c r="C2979" t="s">
        <v>510</v>
      </c>
      <c r="D2979">
        <v>24</v>
      </c>
      <c r="E2979" s="1">
        <v>40822.515277777777</v>
      </c>
      <c r="F2979">
        <v>1.25</v>
      </c>
      <c r="G2979">
        <v>17295</v>
      </c>
      <c r="H2979" t="s">
        <v>10</v>
      </c>
    </row>
    <row r="2980" spans="1:8" x14ac:dyDescent="0.3">
      <c r="A2980">
        <v>569835</v>
      </c>
      <c r="B2980">
        <v>22785</v>
      </c>
      <c r="C2980" t="s">
        <v>5037</v>
      </c>
      <c r="D2980">
        <v>1</v>
      </c>
      <c r="E2980" s="1">
        <v>40822.545138888891</v>
      </c>
      <c r="F2980">
        <v>6.75</v>
      </c>
      <c r="G2980">
        <v>15518</v>
      </c>
      <c r="H2980" t="s">
        <v>10</v>
      </c>
    </row>
    <row r="2981" spans="1:8" x14ac:dyDescent="0.3">
      <c r="A2981">
        <v>569841</v>
      </c>
      <c r="B2981">
        <v>23536</v>
      </c>
      <c r="C2981" t="s">
        <v>7348</v>
      </c>
      <c r="D2981">
        <v>4</v>
      </c>
      <c r="E2981" s="1">
        <v>40822.560416666667</v>
      </c>
      <c r="F2981">
        <v>5.95</v>
      </c>
      <c r="G2981">
        <v>17428</v>
      </c>
      <c r="H2981" t="s">
        <v>10</v>
      </c>
    </row>
    <row r="2982" spans="1:8" x14ac:dyDescent="0.3">
      <c r="A2982">
        <v>569874</v>
      </c>
      <c r="B2982" t="s">
        <v>1662</v>
      </c>
      <c r="C2982" t="s">
        <v>7405</v>
      </c>
      <c r="D2982">
        <v>-32</v>
      </c>
      <c r="E2982" s="1">
        <v>40822.629166666666</v>
      </c>
      <c r="F2982">
        <v>0</v>
      </c>
      <c r="H2982" t="s">
        <v>10</v>
      </c>
    </row>
    <row r="2983" spans="1:8" x14ac:dyDescent="0.3">
      <c r="A2983">
        <v>569875</v>
      </c>
      <c r="B2983" t="s">
        <v>1694</v>
      </c>
      <c r="C2983" t="s">
        <v>2511</v>
      </c>
      <c r="D2983">
        <v>-45</v>
      </c>
      <c r="E2983" s="1">
        <v>40822.629861111112</v>
      </c>
      <c r="F2983">
        <v>0</v>
      </c>
      <c r="H2983" t="s">
        <v>10</v>
      </c>
    </row>
    <row r="2984" spans="1:8" x14ac:dyDescent="0.3">
      <c r="A2984">
        <v>569877</v>
      </c>
      <c r="B2984" t="s">
        <v>2646</v>
      </c>
      <c r="D2984">
        <v>-10</v>
      </c>
      <c r="E2984" s="1">
        <v>40822.631249999999</v>
      </c>
      <c r="F2984">
        <v>0</v>
      </c>
      <c r="H2984" t="s">
        <v>10</v>
      </c>
    </row>
    <row r="2985" spans="1:8" x14ac:dyDescent="0.3">
      <c r="A2985">
        <v>569880</v>
      </c>
      <c r="B2985" t="s">
        <v>3377</v>
      </c>
      <c r="C2985" t="s">
        <v>7405</v>
      </c>
      <c r="D2985">
        <v>-18</v>
      </c>
      <c r="E2985" s="1">
        <v>40822.634722222225</v>
      </c>
      <c r="F2985">
        <v>0</v>
      </c>
      <c r="H2985" t="s">
        <v>10</v>
      </c>
    </row>
    <row r="2986" spans="1:8" x14ac:dyDescent="0.3">
      <c r="A2986">
        <v>569881</v>
      </c>
      <c r="B2986" t="s">
        <v>4846</v>
      </c>
      <c r="D2986">
        <v>-8</v>
      </c>
      <c r="E2986" s="1">
        <v>40822.634722222225</v>
      </c>
      <c r="F2986">
        <v>0</v>
      </c>
      <c r="H2986" t="s">
        <v>10</v>
      </c>
    </row>
    <row r="2987" spans="1:8" x14ac:dyDescent="0.3">
      <c r="A2987">
        <v>569882</v>
      </c>
      <c r="B2987" t="s">
        <v>2353</v>
      </c>
      <c r="D2987">
        <v>-1</v>
      </c>
      <c r="E2987" s="1">
        <v>40822.635416666664</v>
      </c>
      <c r="F2987">
        <v>0</v>
      </c>
      <c r="H2987" t="s">
        <v>10</v>
      </c>
    </row>
    <row r="2988" spans="1:8" x14ac:dyDescent="0.3">
      <c r="A2988">
        <v>569883</v>
      </c>
      <c r="B2988" t="s">
        <v>3391</v>
      </c>
      <c r="C2988" t="s">
        <v>2511</v>
      </c>
      <c r="D2988">
        <v>-12</v>
      </c>
      <c r="E2988" s="1">
        <v>40822.636111111111</v>
      </c>
      <c r="F2988">
        <v>0</v>
      </c>
      <c r="H2988" t="s">
        <v>10</v>
      </c>
    </row>
    <row r="2989" spans="1:8" x14ac:dyDescent="0.3">
      <c r="A2989">
        <v>569884</v>
      </c>
      <c r="B2989" t="s">
        <v>3074</v>
      </c>
      <c r="D2989">
        <v>-14</v>
      </c>
      <c r="E2989" s="1">
        <v>40822.636111111111</v>
      </c>
      <c r="F2989">
        <v>0</v>
      </c>
      <c r="H2989" t="s">
        <v>10</v>
      </c>
    </row>
    <row r="2990" spans="1:8" x14ac:dyDescent="0.3">
      <c r="A2990">
        <v>569885</v>
      </c>
      <c r="B2990" t="s">
        <v>3073</v>
      </c>
      <c r="D2990">
        <v>-15</v>
      </c>
      <c r="E2990" s="1">
        <v>40822.636805555558</v>
      </c>
      <c r="F2990">
        <v>0</v>
      </c>
      <c r="H2990" t="s">
        <v>10</v>
      </c>
    </row>
    <row r="2991" spans="1:8" x14ac:dyDescent="0.3">
      <c r="A2991">
        <v>569893</v>
      </c>
      <c r="B2991">
        <v>23500</v>
      </c>
      <c r="C2991" t="s">
        <v>7374</v>
      </c>
      <c r="D2991">
        <v>20</v>
      </c>
      <c r="E2991" s="1">
        <v>40822.660416666666</v>
      </c>
      <c r="F2991">
        <v>1.25</v>
      </c>
      <c r="G2991">
        <v>12627</v>
      </c>
      <c r="H2991" t="s">
        <v>709</v>
      </c>
    </row>
    <row r="2992" spans="1:8" x14ac:dyDescent="0.3">
      <c r="A2992">
        <v>569912</v>
      </c>
      <c r="B2992">
        <v>23519</v>
      </c>
      <c r="C2992" t="s">
        <v>7235</v>
      </c>
      <c r="D2992">
        <v>6</v>
      </c>
      <c r="E2992" s="1">
        <v>40822.701388888891</v>
      </c>
      <c r="F2992">
        <v>3.75</v>
      </c>
      <c r="G2992">
        <v>17139</v>
      </c>
      <c r="H2992" t="s">
        <v>10</v>
      </c>
    </row>
    <row r="2993" spans="1:8" x14ac:dyDescent="0.3">
      <c r="A2993">
        <v>569977</v>
      </c>
      <c r="B2993" t="s">
        <v>1902</v>
      </c>
      <c r="C2993" t="s">
        <v>1903</v>
      </c>
      <c r="D2993">
        <v>2</v>
      </c>
      <c r="E2993" s="1">
        <v>40822.810416666667</v>
      </c>
      <c r="F2993">
        <v>1.95</v>
      </c>
      <c r="G2993">
        <v>14702</v>
      </c>
      <c r="H2993" t="s">
        <v>10</v>
      </c>
    </row>
    <row r="2994" spans="1:8" x14ac:dyDescent="0.3">
      <c r="A2994" t="s">
        <v>7451</v>
      </c>
      <c r="B2994">
        <v>23494</v>
      </c>
      <c r="C2994" t="s">
        <v>7236</v>
      </c>
      <c r="D2994">
        <v>-3</v>
      </c>
      <c r="E2994" s="1">
        <v>40822.811805555553</v>
      </c>
      <c r="F2994">
        <v>5.95</v>
      </c>
      <c r="G2994">
        <v>17652</v>
      </c>
      <c r="H2994" t="s">
        <v>10</v>
      </c>
    </row>
    <row r="2995" spans="1:8" x14ac:dyDescent="0.3">
      <c r="A2995" t="s">
        <v>7455</v>
      </c>
      <c r="B2995">
        <v>22166</v>
      </c>
      <c r="C2995" t="s">
        <v>1869</v>
      </c>
      <c r="D2995">
        <v>-1</v>
      </c>
      <c r="E2995" s="1">
        <v>40822.826388888891</v>
      </c>
      <c r="F2995">
        <v>7.95</v>
      </c>
      <c r="G2995">
        <v>17231</v>
      </c>
      <c r="H2995" t="s">
        <v>10</v>
      </c>
    </row>
    <row r="2996" spans="1:8" x14ac:dyDescent="0.3">
      <c r="A2996">
        <v>570026</v>
      </c>
      <c r="B2996">
        <v>47421</v>
      </c>
      <c r="C2996" t="s">
        <v>712</v>
      </c>
      <c r="D2996">
        <v>24</v>
      </c>
      <c r="E2996" s="1">
        <v>40823.442361111112</v>
      </c>
      <c r="F2996">
        <v>0.42</v>
      </c>
      <c r="G2996">
        <v>12781</v>
      </c>
      <c r="H2996" t="s">
        <v>4375</v>
      </c>
    </row>
    <row r="2997" spans="1:8" x14ac:dyDescent="0.3">
      <c r="A2997">
        <v>570209</v>
      </c>
      <c r="B2997">
        <v>23539</v>
      </c>
      <c r="C2997" t="s">
        <v>7334</v>
      </c>
      <c r="D2997">
        <v>2</v>
      </c>
      <c r="E2997" s="1">
        <v>40825.436805555553</v>
      </c>
      <c r="F2997">
        <v>5.95</v>
      </c>
      <c r="G2997">
        <v>16326</v>
      </c>
      <c r="H2997" t="s">
        <v>10</v>
      </c>
    </row>
    <row r="2998" spans="1:8" x14ac:dyDescent="0.3">
      <c r="A2998">
        <v>570212</v>
      </c>
      <c r="B2998">
        <v>20654</v>
      </c>
      <c r="C2998" t="s">
        <v>2940</v>
      </c>
      <c r="D2998">
        <v>1</v>
      </c>
      <c r="E2998" s="1">
        <v>40825.478472222225</v>
      </c>
      <c r="F2998">
        <v>1.25</v>
      </c>
      <c r="G2998">
        <v>17811</v>
      </c>
      <c r="H2998" t="s">
        <v>10</v>
      </c>
    </row>
    <row r="2999" spans="1:8" x14ac:dyDescent="0.3">
      <c r="A2999">
        <v>570260</v>
      </c>
      <c r="B2999">
        <v>35933</v>
      </c>
      <c r="D2999">
        <v>-34</v>
      </c>
      <c r="E2999" s="1">
        <v>40826.416666666664</v>
      </c>
      <c r="F2999">
        <v>0</v>
      </c>
      <c r="H2999" t="s">
        <v>10</v>
      </c>
    </row>
    <row r="3000" spans="1:8" x14ac:dyDescent="0.3">
      <c r="A3000">
        <v>570286</v>
      </c>
      <c r="B3000">
        <v>23436</v>
      </c>
      <c r="C3000" t="s">
        <v>6720</v>
      </c>
      <c r="D3000">
        <v>2</v>
      </c>
      <c r="E3000" s="1">
        <v>40826.480555555558</v>
      </c>
      <c r="F3000">
        <v>1.25</v>
      </c>
      <c r="H3000" t="s">
        <v>10</v>
      </c>
    </row>
    <row r="3001" spans="1:8" x14ac:dyDescent="0.3">
      <c r="A3001">
        <v>570292</v>
      </c>
      <c r="B3001">
        <v>23526</v>
      </c>
      <c r="C3001" t="s">
        <v>7358</v>
      </c>
      <c r="D3001">
        <v>4</v>
      </c>
      <c r="E3001" s="1">
        <v>40826.499305555553</v>
      </c>
      <c r="F3001">
        <v>5.95</v>
      </c>
      <c r="G3001">
        <v>13418</v>
      </c>
      <c r="H3001" t="s">
        <v>10</v>
      </c>
    </row>
    <row r="3002" spans="1:8" x14ac:dyDescent="0.3">
      <c r="A3002">
        <v>570356</v>
      </c>
      <c r="B3002">
        <v>22230</v>
      </c>
      <c r="C3002" t="s">
        <v>2887</v>
      </c>
      <c r="D3002">
        <v>240</v>
      </c>
      <c r="E3002" s="1">
        <v>40826.520833333336</v>
      </c>
      <c r="F3002">
        <v>0.28999999999999998</v>
      </c>
      <c r="G3002">
        <v>15330</v>
      </c>
      <c r="H3002" t="s">
        <v>10</v>
      </c>
    </row>
    <row r="3003" spans="1:8" x14ac:dyDescent="0.3">
      <c r="A3003">
        <v>570404</v>
      </c>
      <c r="B3003">
        <v>22100</v>
      </c>
      <c r="C3003" t="s">
        <v>261</v>
      </c>
      <c r="D3003">
        <v>1</v>
      </c>
      <c r="E3003" s="1">
        <v>40826.534722222219</v>
      </c>
      <c r="F3003">
        <v>0.39</v>
      </c>
      <c r="G3003">
        <v>16395</v>
      </c>
      <c r="H3003" t="s">
        <v>10</v>
      </c>
    </row>
    <row r="3004" spans="1:8" x14ac:dyDescent="0.3">
      <c r="A3004">
        <v>570405</v>
      </c>
      <c r="B3004">
        <v>72818</v>
      </c>
      <c r="C3004" t="s">
        <v>584</v>
      </c>
      <c r="D3004">
        <v>36</v>
      </c>
      <c r="E3004" s="1">
        <v>40826.535416666666</v>
      </c>
      <c r="F3004">
        <v>0.39</v>
      </c>
      <c r="G3004">
        <v>13429</v>
      </c>
      <c r="H3004" t="s">
        <v>10</v>
      </c>
    </row>
    <row r="3005" spans="1:8" x14ac:dyDescent="0.3">
      <c r="A3005">
        <v>570419</v>
      </c>
      <c r="B3005">
        <v>23483</v>
      </c>
      <c r="C3005" t="s">
        <v>7346</v>
      </c>
      <c r="D3005">
        <v>12</v>
      </c>
      <c r="E3005" s="1">
        <v>40826.564583333333</v>
      </c>
      <c r="F3005">
        <v>1.25</v>
      </c>
      <c r="G3005">
        <v>15608</v>
      </c>
      <c r="H3005" t="s">
        <v>10</v>
      </c>
    </row>
    <row r="3006" spans="1:8" x14ac:dyDescent="0.3">
      <c r="A3006">
        <v>570470</v>
      </c>
      <c r="B3006">
        <v>22987</v>
      </c>
      <c r="C3006" t="s">
        <v>5227</v>
      </c>
      <c r="D3006">
        <v>2</v>
      </c>
      <c r="E3006" s="1">
        <v>40826.691666666666</v>
      </c>
      <c r="F3006">
        <v>0.42</v>
      </c>
      <c r="H3006" t="s">
        <v>10</v>
      </c>
    </row>
    <row r="3007" spans="1:8" x14ac:dyDescent="0.3">
      <c r="A3007" t="s">
        <v>7517</v>
      </c>
      <c r="B3007">
        <v>22576</v>
      </c>
      <c r="C3007" t="s">
        <v>1237</v>
      </c>
      <c r="D3007">
        <v>-6</v>
      </c>
      <c r="E3007" s="1">
        <v>40826.713888888888</v>
      </c>
      <c r="F3007">
        <v>0.85</v>
      </c>
      <c r="G3007">
        <v>14911</v>
      </c>
      <c r="H3007" t="s">
        <v>835</v>
      </c>
    </row>
    <row r="3008" spans="1:8" x14ac:dyDescent="0.3">
      <c r="A3008">
        <v>570497</v>
      </c>
      <c r="B3008">
        <v>23502</v>
      </c>
      <c r="C3008" t="s">
        <v>7224</v>
      </c>
      <c r="D3008">
        <v>1</v>
      </c>
      <c r="E3008" s="1">
        <v>40827.379861111112</v>
      </c>
      <c r="F3008">
        <v>1.25</v>
      </c>
      <c r="H3008" t="s">
        <v>10</v>
      </c>
    </row>
    <row r="3009" spans="1:8" x14ac:dyDescent="0.3">
      <c r="A3009">
        <v>570516</v>
      </c>
      <c r="B3009">
        <v>20768</v>
      </c>
      <c r="C3009" t="s">
        <v>1281</v>
      </c>
      <c r="D3009">
        <v>6</v>
      </c>
      <c r="E3009" s="1">
        <v>40827.443749999999</v>
      </c>
      <c r="F3009">
        <v>2.5499999999999998</v>
      </c>
      <c r="G3009">
        <v>14121</v>
      </c>
      <c r="H3009" t="s">
        <v>10</v>
      </c>
    </row>
    <row r="3010" spans="1:8" x14ac:dyDescent="0.3">
      <c r="A3010">
        <v>570648</v>
      </c>
      <c r="B3010">
        <v>22101</v>
      </c>
      <c r="C3010" t="s">
        <v>2524</v>
      </c>
      <c r="D3010">
        <v>6</v>
      </c>
      <c r="E3010" s="1">
        <v>40827.54791666667</v>
      </c>
      <c r="F3010">
        <v>2.1</v>
      </c>
      <c r="G3010">
        <v>16086</v>
      </c>
      <c r="H3010" t="s">
        <v>10</v>
      </c>
    </row>
    <row r="3011" spans="1:8" x14ac:dyDescent="0.3">
      <c r="A3011">
        <v>570656</v>
      </c>
      <c r="B3011" t="s">
        <v>2042</v>
      </c>
      <c r="C3011" t="s">
        <v>2043</v>
      </c>
      <c r="D3011">
        <v>11</v>
      </c>
      <c r="E3011" s="1">
        <v>40827.590277777781</v>
      </c>
      <c r="F3011">
        <v>1.25</v>
      </c>
      <c r="G3011">
        <v>16120</v>
      </c>
      <c r="H3011" t="s">
        <v>10</v>
      </c>
    </row>
    <row r="3012" spans="1:8" x14ac:dyDescent="0.3">
      <c r="A3012">
        <v>570659</v>
      </c>
      <c r="B3012" t="s">
        <v>2260</v>
      </c>
      <c r="C3012" t="s">
        <v>2261</v>
      </c>
      <c r="D3012">
        <v>24</v>
      </c>
      <c r="E3012" s="1">
        <v>40827.595138888886</v>
      </c>
      <c r="F3012">
        <v>3.75</v>
      </c>
      <c r="G3012">
        <v>16120</v>
      </c>
      <c r="H3012" t="s">
        <v>10</v>
      </c>
    </row>
    <row r="3013" spans="1:8" x14ac:dyDescent="0.3">
      <c r="A3013">
        <v>570679</v>
      </c>
      <c r="B3013" t="s">
        <v>3374</v>
      </c>
      <c r="C3013" t="s">
        <v>2495</v>
      </c>
      <c r="D3013">
        <v>4</v>
      </c>
      <c r="E3013" s="1">
        <v>40827.643055555556</v>
      </c>
      <c r="F3013">
        <v>3.75</v>
      </c>
      <c r="G3013">
        <v>17769</v>
      </c>
      <c r="H3013" t="s">
        <v>10</v>
      </c>
    </row>
    <row r="3014" spans="1:8" x14ac:dyDescent="0.3">
      <c r="A3014" t="s">
        <v>7532</v>
      </c>
      <c r="B3014">
        <v>23274</v>
      </c>
      <c r="C3014" t="s">
        <v>5744</v>
      </c>
      <c r="D3014">
        <v>-1</v>
      </c>
      <c r="E3014" s="1">
        <v>40827.683333333334</v>
      </c>
      <c r="F3014">
        <v>1.65</v>
      </c>
      <c r="G3014">
        <v>14535</v>
      </c>
      <c r="H3014" t="s">
        <v>10</v>
      </c>
    </row>
    <row r="3015" spans="1:8" x14ac:dyDescent="0.3">
      <c r="A3015">
        <v>570693</v>
      </c>
      <c r="B3015">
        <v>23470</v>
      </c>
      <c r="C3015" t="s">
        <v>7326</v>
      </c>
      <c r="D3015">
        <v>2</v>
      </c>
      <c r="E3015" s="1">
        <v>40827.701388888891</v>
      </c>
      <c r="F3015">
        <v>6.25</v>
      </c>
      <c r="G3015">
        <v>16161</v>
      </c>
      <c r="H3015" t="s">
        <v>10</v>
      </c>
    </row>
    <row r="3016" spans="1:8" x14ac:dyDescent="0.3">
      <c r="A3016">
        <v>570695</v>
      </c>
      <c r="B3016">
        <v>22593</v>
      </c>
      <c r="C3016" t="s">
        <v>458</v>
      </c>
      <c r="D3016">
        <v>12</v>
      </c>
      <c r="E3016" s="1">
        <v>40828.37222222222</v>
      </c>
      <c r="F3016">
        <v>0.85</v>
      </c>
      <c r="G3016">
        <v>17489</v>
      </c>
      <c r="H3016" t="s">
        <v>10</v>
      </c>
    </row>
    <row r="3017" spans="1:8" x14ac:dyDescent="0.3">
      <c r="A3017" t="s">
        <v>7544</v>
      </c>
      <c r="B3017" t="s">
        <v>542</v>
      </c>
      <c r="C3017" t="s">
        <v>543</v>
      </c>
      <c r="D3017">
        <v>-6</v>
      </c>
      <c r="E3017" s="1">
        <v>40828.552083333336</v>
      </c>
      <c r="F3017">
        <v>1.65</v>
      </c>
      <c r="G3017">
        <v>14911</v>
      </c>
      <c r="H3017" t="s">
        <v>835</v>
      </c>
    </row>
    <row r="3018" spans="1:8" x14ac:dyDescent="0.3">
      <c r="A3018" t="s">
        <v>7545</v>
      </c>
      <c r="B3018" t="s">
        <v>4214</v>
      </c>
      <c r="C3018" t="s">
        <v>4215</v>
      </c>
      <c r="D3018">
        <v>-2</v>
      </c>
      <c r="E3018" s="1">
        <v>40828.559027777781</v>
      </c>
      <c r="F3018">
        <v>8.5</v>
      </c>
      <c r="G3018">
        <v>14911</v>
      </c>
      <c r="H3018" t="s">
        <v>835</v>
      </c>
    </row>
    <row r="3019" spans="1:8" x14ac:dyDescent="0.3">
      <c r="A3019">
        <v>570846</v>
      </c>
      <c r="B3019">
        <v>23224</v>
      </c>
      <c r="C3019" t="s">
        <v>5695</v>
      </c>
      <c r="D3019">
        <v>2</v>
      </c>
      <c r="E3019" s="1">
        <v>40828.606249999997</v>
      </c>
      <c r="F3019">
        <v>0.83</v>
      </c>
      <c r="G3019">
        <v>13983</v>
      </c>
      <c r="H3019" t="s">
        <v>10</v>
      </c>
    </row>
    <row r="3020" spans="1:8" x14ac:dyDescent="0.3">
      <c r="A3020">
        <v>570860</v>
      </c>
      <c r="B3020" t="s">
        <v>1287</v>
      </c>
      <c r="C3020" t="s">
        <v>3684</v>
      </c>
      <c r="D3020">
        <v>44</v>
      </c>
      <c r="E3020" s="1">
        <v>40828.642361111109</v>
      </c>
      <c r="F3020">
        <v>0</v>
      </c>
      <c r="H3020" t="s">
        <v>10</v>
      </c>
    </row>
    <row r="3021" spans="1:8" x14ac:dyDescent="0.3">
      <c r="A3021" t="s">
        <v>7554</v>
      </c>
      <c r="B3021">
        <v>84820</v>
      </c>
      <c r="C3021" t="s">
        <v>2946</v>
      </c>
      <c r="D3021">
        <v>-4</v>
      </c>
      <c r="E3021" s="1">
        <v>40829.453472222223</v>
      </c>
      <c r="F3021">
        <v>5.95</v>
      </c>
      <c r="G3021">
        <v>17724</v>
      </c>
      <c r="H3021" t="s">
        <v>10</v>
      </c>
    </row>
    <row r="3022" spans="1:8" x14ac:dyDescent="0.3">
      <c r="A3022" t="s">
        <v>7558</v>
      </c>
      <c r="B3022">
        <v>23376</v>
      </c>
      <c r="C3022" t="s">
        <v>6864</v>
      </c>
      <c r="D3022">
        <v>-24</v>
      </c>
      <c r="E3022" s="1">
        <v>40829.501388888886</v>
      </c>
      <c r="F3022">
        <v>0.39</v>
      </c>
      <c r="G3022">
        <v>14849</v>
      </c>
      <c r="H3022" t="s">
        <v>10</v>
      </c>
    </row>
    <row r="3023" spans="1:8" x14ac:dyDescent="0.3">
      <c r="A3023" t="s">
        <v>7560</v>
      </c>
      <c r="B3023" t="s">
        <v>3338</v>
      </c>
      <c r="C3023" t="s">
        <v>3339</v>
      </c>
      <c r="D3023">
        <v>-4</v>
      </c>
      <c r="E3023" s="1">
        <v>40829.508333333331</v>
      </c>
      <c r="F3023">
        <v>2.95</v>
      </c>
      <c r="G3023">
        <v>12612</v>
      </c>
      <c r="H3023" t="s">
        <v>709</v>
      </c>
    </row>
    <row r="3024" spans="1:8" x14ac:dyDescent="0.3">
      <c r="A3024">
        <v>571027</v>
      </c>
      <c r="B3024">
        <v>72816</v>
      </c>
      <c r="D3024">
        <v>-36</v>
      </c>
      <c r="E3024" s="1">
        <v>40829.513194444444</v>
      </c>
      <c r="F3024">
        <v>0</v>
      </c>
      <c r="H3024" t="s">
        <v>10</v>
      </c>
    </row>
    <row r="3025" spans="1:8" x14ac:dyDescent="0.3">
      <c r="A3025">
        <v>571058</v>
      </c>
      <c r="B3025">
        <v>23382</v>
      </c>
      <c r="C3025" t="s">
        <v>7565</v>
      </c>
      <c r="D3025">
        <v>36</v>
      </c>
      <c r="E3025" s="1">
        <v>40829.595833333333</v>
      </c>
      <c r="F3025">
        <v>3.29</v>
      </c>
      <c r="G3025">
        <v>13853</v>
      </c>
      <c r="H3025" t="s">
        <v>10</v>
      </c>
    </row>
    <row r="3026" spans="1:8" x14ac:dyDescent="0.3">
      <c r="A3026">
        <v>571101</v>
      </c>
      <c r="B3026">
        <v>23542</v>
      </c>
      <c r="C3026" t="s">
        <v>7338</v>
      </c>
      <c r="D3026">
        <v>2</v>
      </c>
      <c r="E3026" s="1">
        <v>40829.65902777778</v>
      </c>
      <c r="F3026">
        <v>8.25</v>
      </c>
      <c r="G3026">
        <v>16570</v>
      </c>
      <c r="H3026" t="s">
        <v>10</v>
      </c>
    </row>
    <row r="3027" spans="1:8" x14ac:dyDescent="0.3">
      <c r="A3027">
        <v>571142</v>
      </c>
      <c r="B3027">
        <v>23128</v>
      </c>
      <c r="C3027" t="s">
        <v>4452</v>
      </c>
      <c r="D3027">
        <v>12</v>
      </c>
      <c r="E3027" s="1">
        <v>40830.431250000001</v>
      </c>
      <c r="F3027">
        <v>4.95</v>
      </c>
      <c r="G3027">
        <v>14567</v>
      </c>
      <c r="H3027" t="s">
        <v>10</v>
      </c>
    </row>
    <row r="3028" spans="1:8" x14ac:dyDescent="0.3">
      <c r="A3028">
        <v>571219</v>
      </c>
      <c r="B3028">
        <v>23471</v>
      </c>
      <c r="C3028" t="s">
        <v>7323</v>
      </c>
      <c r="D3028">
        <v>2</v>
      </c>
      <c r="E3028" s="1">
        <v>40830.565972222219</v>
      </c>
      <c r="F3028">
        <v>9.9499999999999993</v>
      </c>
      <c r="G3028">
        <v>15601</v>
      </c>
      <c r="H3028" t="s">
        <v>10</v>
      </c>
    </row>
    <row r="3029" spans="1:8" x14ac:dyDescent="0.3">
      <c r="A3029">
        <v>571239</v>
      </c>
      <c r="B3029">
        <v>22339</v>
      </c>
      <c r="C3029" t="s">
        <v>2072</v>
      </c>
      <c r="D3029">
        <v>96</v>
      </c>
      <c r="E3029" s="1">
        <v>40830.620833333334</v>
      </c>
      <c r="F3029">
        <v>0.19</v>
      </c>
      <c r="G3029">
        <v>12744</v>
      </c>
      <c r="H3029" t="s">
        <v>3929</v>
      </c>
    </row>
    <row r="3030" spans="1:8" x14ac:dyDescent="0.3">
      <c r="A3030">
        <v>571274</v>
      </c>
      <c r="B3030">
        <v>23456</v>
      </c>
      <c r="C3030" t="s">
        <v>7592</v>
      </c>
      <c r="D3030">
        <v>2</v>
      </c>
      <c r="E3030" s="1">
        <v>40832.517361111109</v>
      </c>
      <c r="F3030">
        <v>4.1500000000000004</v>
      </c>
      <c r="G3030">
        <v>16934</v>
      </c>
      <c r="H3030" t="s">
        <v>10</v>
      </c>
    </row>
    <row r="3031" spans="1:8" x14ac:dyDescent="0.3">
      <c r="A3031">
        <v>571281</v>
      </c>
      <c r="B3031">
        <v>23405</v>
      </c>
      <c r="C3031" t="s">
        <v>6912</v>
      </c>
      <c r="D3031">
        <v>12</v>
      </c>
      <c r="E3031" s="1">
        <v>40832.557638888888</v>
      </c>
      <c r="F3031">
        <v>4.1500000000000004</v>
      </c>
      <c r="G3031">
        <v>14088</v>
      </c>
      <c r="H3031" t="s">
        <v>10</v>
      </c>
    </row>
    <row r="3032" spans="1:8" x14ac:dyDescent="0.3">
      <c r="A3032" t="s">
        <v>7608</v>
      </c>
      <c r="B3032">
        <v>23413</v>
      </c>
      <c r="C3032" t="s">
        <v>6943</v>
      </c>
      <c r="D3032">
        <v>-12</v>
      </c>
      <c r="E3032" s="1">
        <v>40833.480555555558</v>
      </c>
      <c r="F3032">
        <v>4.1500000000000004</v>
      </c>
      <c r="G3032">
        <v>17706</v>
      </c>
      <c r="H3032" t="s">
        <v>10</v>
      </c>
    </row>
    <row r="3033" spans="1:8" x14ac:dyDescent="0.3">
      <c r="A3033">
        <v>571352</v>
      </c>
      <c r="B3033">
        <v>23357</v>
      </c>
      <c r="C3033" t="s">
        <v>6732</v>
      </c>
      <c r="D3033">
        <v>2</v>
      </c>
      <c r="E3033" s="1">
        <v>40833.492361111108</v>
      </c>
      <c r="F3033">
        <v>4.95</v>
      </c>
      <c r="G3033">
        <v>18042</v>
      </c>
      <c r="H3033" t="s">
        <v>10</v>
      </c>
    </row>
    <row r="3034" spans="1:8" x14ac:dyDescent="0.3">
      <c r="A3034">
        <v>571405</v>
      </c>
      <c r="B3034">
        <v>23524</v>
      </c>
      <c r="C3034" t="s">
        <v>7327</v>
      </c>
      <c r="D3034">
        <v>6</v>
      </c>
      <c r="E3034" s="1">
        <v>40833.508333333331</v>
      </c>
      <c r="F3034">
        <v>3.75</v>
      </c>
      <c r="G3034">
        <v>13871</v>
      </c>
      <c r="H3034" t="s">
        <v>10</v>
      </c>
    </row>
    <row r="3035" spans="1:8" x14ac:dyDescent="0.3">
      <c r="A3035">
        <v>571429</v>
      </c>
      <c r="B3035">
        <v>20767</v>
      </c>
      <c r="C3035" t="s">
        <v>1855</v>
      </c>
      <c r="D3035">
        <v>1</v>
      </c>
      <c r="E3035" s="1">
        <v>40833.534722222219</v>
      </c>
      <c r="F3035">
        <v>2.5499999999999998</v>
      </c>
      <c r="G3035">
        <v>15335</v>
      </c>
      <c r="H3035" t="s">
        <v>10</v>
      </c>
    </row>
    <row r="3036" spans="1:8" x14ac:dyDescent="0.3">
      <c r="A3036">
        <v>571459</v>
      </c>
      <c r="B3036">
        <v>20839</v>
      </c>
      <c r="C3036" t="s">
        <v>2515</v>
      </c>
      <c r="D3036">
        <v>-80</v>
      </c>
      <c r="E3036" s="1">
        <v>40833.585416666669</v>
      </c>
      <c r="F3036">
        <v>0</v>
      </c>
      <c r="H3036" t="s">
        <v>10</v>
      </c>
    </row>
    <row r="3037" spans="1:8" x14ac:dyDescent="0.3">
      <c r="A3037">
        <v>571496</v>
      </c>
      <c r="B3037" t="s">
        <v>1509</v>
      </c>
      <c r="C3037" t="s">
        <v>1510</v>
      </c>
      <c r="D3037">
        <v>24</v>
      </c>
      <c r="E3037" s="1">
        <v>40833.626388888886</v>
      </c>
      <c r="F3037">
        <v>1.25</v>
      </c>
      <c r="G3037">
        <v>13265</v>
      </c>
      <c r="H3037" t="s">
        <v>10</v>
      </c>
    </row>
    <row r="3038" spans="1:8" x14ac:dyDescent="0.3">
      <c r="A3038">
        <v>571545</v>
      </c>
      <c r="B3038">
        <v>23661</v>
      </c>
      <c r="C3038" t="s">
        <v>7567</v>
      </c>
      <c r="D3038">
        <v>1</v>
      </c>
      <c r="E3038" s="1">
        <v>40833.707638888889</v>
      </c>
      <c r="F3038">
        <v>1.65</v>
      </c>
      <c r="H3038" t="s">
        <v>10</v>
      </c>
    </row>
    <row r="3039" spans="1:8" x14ac:dyDescent="0.3">
      <c r="A3039">
        <v>571547</v>
      </c>
      <c r="B3039">
        <v>23484</v>
      </c>
      <c r="C3039" t="s">
        <v>7306</v>
      </c>
      <c r="D3039">
        <v>24</v>
      </c>
      <c r="E3039" s="1">
        <v>40834.321527777778</v>
      </c>
      <c r="F3039">
        <v>2.4900000000000002</v>
      </c>
      <c r="G3039">
        <v>17679</v>
      </c>
      <c r="H3039" t="s">
        <v>10</v>
      </c>
    </row>
    <row r="3040" spans="1:8" x14ac:dyDescent="0.3">
      <c r="A3040">
        <v>571653</v>
      </c>
      <c r="B3040">
        <v>21015</v>
      </c>
      <c r="C3040" t="s">
        <v>1305</v>
      </c>
      <c r="D3040">
        <v>96</v>
      </c>
      <c r="E3040" s="1">
        <v>40834.511805555558</v>
      </c>
      <c r="F3040">
        <v>0.28999999999999998</v>
      </c>
      <c r="G3040">
        <v>14298</v>
      </c>
      <c r="H3040" t="s">
        <v>10</v>
      </c>
    </row>
    <row r="3041" spans="1:8" x14ac:dyDescent="0.3">
      <c r="A3041">
        <v>571654</v>
      </c>
      <c r="B3041">
        <v>23564</v>
      </c>
      <c r="C3041" t="s">
        <v>7569</v>
      </c>
      <c r="D3041">
        <v>1</v>
      </c>
      <c r="E3041" s="1">
        <v>40834.511805555558</v>
      </c>
      <c r="F3041">
        <v>1.25</v>
      </c>
      <c r="G3041">
        <v>18118</v>
      </c>
      <c r="H3041" t="s">
        <v>10</v>
      </c>
    </row>
    <row r="3042" spans="1:8" x14ac:dyDescent="0.3">
      <c r="A3042">
        <v>571674</v>
      </c>
      <c r="B3042">
        <v>23702</v>
      </c>
      <c r="D3042">
        <v>100</v>
      </c>
      <c r="E3042" s="1">
        <v>40834.556944444441</v>
      </c>
      <c r="F3042">
        <v>0</v>
      </c>
      <c r="H3042" t="s">
        <v>10</v>
      </c>
    </row>
    <row r="3043" spans="1:8" x14ac:dyDescent="0.3">
      <c r="A3043">
        <v>571692</v>
      </c>
      <c r="B3043">
        <v>23455</v>
      </c>
      <c r="C3043" t="s">
        <v>7598</v>
      </c>
      <c r="D3043">
        <v>6</v>
      </c>
      <c r="E3043" s="1">
        <v>40834.606944444444</v>
      </c>
      <c r="F3043">
        <v>2.89</v>
      </c>
      <c r="G3043">
        <v>13860</v>
      </c>
      <c r="H3043" t="s">
        <v>10</v>
      </c>
    </row>
    <row r="3044" spans="1:8" x14ac:dyDescent="0.3">
      <c r="A3044">
        <v>571704</v>
      </c>
      <c r="B3044">
        <v>23579</v>
      </c>
      <c r="C3044" t="s">
        <v>7631</v>
      </c>
      <c r="D3044">
        <v>4</v>
      </c>
      <c r="E3044" s="1">
        <v>40834.635416666664</v>
      </c>
      <c r="F3044">
        <v>0</v>
      </c>
      <c r="H3044" t="s">
        <v>10</v>
      </c>
    </row>
    <row r="3045" spans="1:8" x14ac:dyDescent="0.3">
      <c r="A3045">
        <v>571712</v>
      </c>
      <c r="B3045">
        <v>23568</v>
      </c>
      <c r="C3045" t="s">
        <v>7599</v>
      </c>
      <c r="D3045">
        <v>4</v>
      </c>
      <c r="E3045" s="1">
        <v>40834.698611111111</v>
      </c>
      <c r="F3045">
        <v>1.25</v>
      </c>
      <c r="G3045">
        <v>14056</v>
      </c>
      <c r="H3045" t="s">
        <v>10</v>
      </c>
    </row>
    <row r="3046" spans="1:8" x14ac:dyDescent="0.3">
      <c r="A3046">
        <v>571842</v>
      </c>
      <c r="B3046">
        <v>23558</v>
      </c>
      <c r="C3046" t="s">
        <v>7637</v>
      </c>
      <c r="D3046">
        <v>12</v>
      </c>
      <c r="E3046" s="1">
        <v>40835.519444444442</v>
      </c>
      <c r="F3046">
        <v>10.95</v>
      </c>
      <c r="G3046">
        <v>16684</v>
      </c>
      <c r="H3046" t="s">
        <v>10</v>
      </c>
    </row>
    <row r="3047" spans="1:8" x14ac:dyDescent="0.3">
      <c r="A3047">
        <v>571847</v>
      </c>
      <c r="B3047">
        <v>23532</v>
      </c>
      <c r="C3047" t="s">
        <v>7333</v>
      </c>
      <c r="D3047">
        <v>3</v>
      </c>
      <c r="E3047" s="1">
        <v>40835.527083333334</v>
      </c>
      <c r="F3047">
        <v>4.95</v>
      </c>
      <c r="G3047">
        <v>15220</v>
      </c>
      <c r="H3047" t="s">
        <v>10</v>
      </c>
    </row>
    <row r="3048" spans="1:8" x14ac:dyDescent="0.3">
      <c r="A3048">
        <v>571863</v>
      </c>
      <c r="B3048">
        <v>23487</v>
      </c>
      <c r="C3048" t="s">
        <v>7576</v>
      </c>
      <c r="D3048">
        <v>2</v>
      </c>
      <c r="E3048" s="1">
        <v>40835.575694444444</v>
      </c>
      <c r="F3048">
        <v>9.9499999999999993</v>
      </c>
      <c r="G3048">
        <v>15468</v>
      </c>
      <c r="H3048" t="s">
        <v>10</v>
      </c>
    </row>
    <row r="3049" spans="1:8" x14ac:dyDescent="0.3">
      <c r="A3049">
        <v>571883</v>
      </c>
      <c r="B3049">
        <v>84821</v>
      </c>
      <c r="C3049" t="s">
        <v>2947</v>
      </c>
      <c r="D3049">
        <v>12</v>
      </c>
      <c r="E3049" s="1">
        <v>40835.581944444442</v>
      </c>
      <c r="F3049">
        <v>0.85</v>
      </c>
      <c r="G3049">
        <v>14704</v>
      </c>
      <c r="H3049" t="s">
        <v>10</v>
      </c>
    </row>
    <row r="3050" spans="1:8" x14ac:dyDescent="0.3">
      <c r="A3050">
        <v>571892</v>
      </c>
      <c r="B3050">
        <v>23451</v>
      </c>
      <c r="C3050" t="s">
        <v>7583</v>
      </c>
      <c r="D3050">
        <v>18</v>
      </c>
      <c r="E3050" s="1">
        <v>40835.591666666667</v>
      </c>
      <c r="F3050">
        <v>1.95</v>
      </c>
      <c r="G3050">
        <v>13089</v>
      </c>
      <c r="H3050" t="s">
        <v>10</v>
      </c>
    </row>
    <row r="3051" spans="1:8" x14ac:dyDescent="0.3">
      <c r="A3051">
        <v>571909</v>
      </c>
      <c r="B3051" t="s">
        <v>2548</v>
      </c>
      <c r="C3051" t="s">
        <v>2549</v>
      </c>
      <c r="D3051">
        <v>2</v>
      </c>
      <c r="E3051" s="1">
        <v>40835.630555555559</v>
      </c>
      <c r="F3051">
        <v>2.95</v>
      </c>
      <c r="G3051">
        <v>15006</v>
      </c>
      <c r="H3051" t="s">
        <v>10</v>
      </c>
    </row>
    <row r="3052" spans="1:8" x14ac:dyDescent="0.3">
      <c r="A3052">
        <v>571910</v>
      </c>
      <c r="B3052">
        <v>23480</v>
      </c>
      <c r="C3052" t="s">
        <v>7655</v>
      </c>
      <c r="D3052">
        <v>1</v>
      </c>
      <c r="E3052" s="1">
        <v>40835.631249999999</v>
      </c>
      <c r="F3052">
        <v>3.75</v>
      </c>
      <c r="H3052" t="s">
        <v>10</v>
      </c>
    </row>
    <row r="3053" spans="1:8" x14ac:dyDescent="0.3">
      <c r="A3053">
        <v>571913</v>
      </c>
      <c r="B3053">
        <v>23511</v>
      </c>
      <c r="C3053" t="s">
        <v>7178</v>
      </c>
      <c r="D3053">
        <v>6</v>
      </c>
      <c r="E3053" s="1">
        <v>40835.645138888889</v>
      </c>
      <c r="F3053">
        <v>2.08</v>
      </c>
      <c r="G3053">
        <v>18210</v>
      </c>
      <c r="H3053" t="s">
        <v>10</v>
      </c>
    </row>
    <row r="3054" spans="1:8" x14ac:dyDescent="0.3">
      <c r="A3054">
        <v>571915</v>
      </c>
      <c r="B3054">
        <v>21627</v>
      </c>
      <c r="C3054" t="s">
        <v>2511</v>
      </c>
      <c r="D3054">
        <v>-32</v>
      </c>
      <c r="E3054" s="1">
        <v>40835.648611111108</v>
      </c>
      <c r="F3054">
        <v>0</v>
      </c>
      <c r="H3054" t="s">
        <v>10</v>
      </c>
    </row>
    <row r="3055" spans="1:8" x14ac:dyDescent="0.3">
      <c r="A3055">
        <v>571931</v>
      </c>
      <c r="B3055">
        <v>22104</v>
      </c>
      <c r="C3055" t="s">
        <v>2388</v>
      </c>
      <c r="D3055">
        <v>4</v>
      </c>
      <c r="E3055" s="1">
        <v>40835.707638888889</v>
      </c>
      <c r="F3055">
        <v>1.63</v>
      </c>
      <c r="H3055" t="s">
        <v>10</v>
      </c>
    </row>
    <row r="3056" spans="1:8" x14ac:dyDescent="0.3">
      <c r="A3056">
        <v>571937</v>
      </c>
      <c r="B3056">
        <v>21905</v>
      </c>
      <c r="C3056" t="s">
        <v>2019</v>
      </c>
      <c r="D3056">
        <v>24</v>
      </c>
      <c r="E3056" s="1">
        <v>40836.394444444442</v>
      </c>
      <c r="F3056">
        <v>0.79</v>
      </c>
      <c r="G3056">
        <v>14911</v>
      </c>
      <c r="H3056" t="s">
        <v>835</v>
      </c>
    </row>
    <row r="3057" spans="1:8" x14ac:dyDescent="0.3">
      <c r="A3057">
        <v>571943</v>
      </c>
      <c r="B3057">
        <v>23489</v>
      </c>
      <c r="C3057" t="s">
        <v>7661</v>
      </c>
      <c r="D3057">
        <v>20</v>
      </c>
      <c r="E3057" s="1">
        <v>40836.423611111109</v>
      </c>
      <c r="F3057">
        <v>2.89</v>
      </c>
      <c r="G3057">
        <v>14638</v>
      </c>
      <c r="H3057" t="s">
        <v>10</v>
      </c>
    </row>
    <row r="3058" spans="1:8" x14ac:dyDescent="0.3">
      <c r="A3058">
        <v>572045</v>
      </c>
      <c r="B3058" t="s">
        <v>965</v>
      </c>
      <c r="C3058" t="s">
        <v>966</v>
      </c>
      <c r="D3058">
        <v>3</v>
      </c>
      <c r="E3058" s="1">
        <v>40836.507638888892</v>
      </c>
      <c r="F3058">
        <v>1.95</v>
      </c>
      <c r="G3058">
        <v>14527</v>
      </c>
      <c r="H3058" t="s">
        <v>10</v>
      </c>
    </row>
    <row r="3059" spans="1:8" x14ac:dyDescent="0.3">
      <c r="A3059">
        <v>572064</v>
      </c>
      <c r="B3059">
        <v>23462</v>
      </c>
      <c r="C3059" t="s">
        <v>7674</v>
      </c>
      <c r="D3059">
        <v>2</v>
      </c>
      <c r="E3059" s="1">
        <v>40836.54583333333</v>
      </c>
      <c r="F3059">
        <v>19.95</v>
      </c>
      <c r="G3059">
        <v>15159</v>
      </c>
      <c r="H3059" t="s">
        <v>10</v>
      </c>
    </row>
    <row r="3060" spans="1:8" x14ac:dyDescent="0.3">
      <c r="A3060">
        <v>572078</v>
      </c>
      <c r="B3060">
        <v>23491</v>
      </c>
      <c r="C3060" t="s">
        <v>7662</v>
      </c>
      <c r="D3060">
        <v>2</v>
      </c>
      <c r="E3060" s="1">
        <v>40836.590277777781</v>
      </c>
      <c r="F3060">
        <v>8.25</v>
      </c>
      <c r="G3060">
        <v>15807</v>
      </c>
      <c r="H3060" t="s">
        <v>10</v>
      </c>
    </row>
    <row r="3061" spans="1:8" x14ac:dyDescent="0.3">
      <c r="A3061">
        <v>572090</v>
      </c>
      <c r="B3061">
        <v>21207</v>
      </c>
      <c r="C3061" t="s">
        <v>1138</v>
      </c>
      <c r="D3061">
        <v>25</v>
      </c>
      <c r="E3061" s="1">
        <v>40836.606249999997</v>
      </c>
      <c r="F3061">
        <v>1.65</v>
      </c>
      <c r="G3061">
        <v>13573</v>
      </c>
      <c r="H3061" t="s">
        <v>10</v>
      </c>
    </row>
    <row r="3062" spans="1:8" x14ac:dyDescent="0.3">
      <c r="A3062">
        <v>572099</v>
      </c>
      <c r="B3062">
        <v>23501</v>
      </c>
      <c r="C3062" t="s">
        <v>7386</v>
      </c>
      <c r="D3062">
        <v>4</v>
      </c>
      <c r="E3062" s="1">
        <v>40836.654861111114</v>
      </c>
      <c r="F3062">
        <v>1.25</v>
      </c>
      <c r="H3062" t="s">
        <v>10</v>
      </c>
    </row>
    <row r="3063" spans="1:8" x14ac:dyDescent="0.3">
      <c r="A3063">
        <v>572101</v>
      </c>
      <c r="B3063">
        <v>23457</v>
      </c>
      <c r="C3063" t="s">
        <v>7597</v>
      </c>
      <c r="D3063">
        <v>12</v>
      </c>
      <c r="E3063" s="1">
        <v>40836.657638888886</v>
      </c>
      <c r="F3063">
        <v>4.5</v>
      </c>
      <c r="G3063">
        <v>16705</v>
      </c>
      <c r="H3063" t="s">
        <v>10</v>
      </c>
    </row>
    <row r="3064" spans="1:8" x14ac:dyDescent="0.3">
      <c r="A3064">
        <v>572125</v>
      </c>
      <c r="B3064">
        <v>23533</v>
      </c>
      <c r="C3064" t="s">
        <v>7337</v>
      </c>
      <c r="D3064">
        <v>3</v>
      </c>
      <c r="E3064" s="1">
        <v>40837.372916666667</v>
      </c>
      <c r="F3064">
        <v>5.95</v>
      </c>
      <c r="G3064">
        <v>16156</v>
      </c>
      <c r="H3064" t="s">
        <v>10</v>
      </c>
    </row>
    <row r="3065" spans="1:8" x14ac:dyDescent="0.3">
      <c r="A3065">
        <v>572128</v>
      </c>
      <c r="B3065">
        <v>23485</v>
      </c>
      <c r="C3065" t="s">
        <v>7676</v>
      </c>
      <c r="D3065">
        <v>4</v>
      </c>
      <c r="E3065" s="1">
        <v>40837.390972222223</v>
      </c>
      <c r="F3065">
        <v>20.8</v>
      </c>
      <c r="G3065">
        <v>15782</v>
      </c>
      <c r="H3065" t="s">
        <v>10</v>
      </c>
    </row>
    <row r="3066" spans="1:8" x14ac:dyDescent="0.3">
      <c r="A3066">
        <v>572129</v>
      </c>
      <c r="B3066">
        <v>23473</v>
      </c>
      <c r="C3066" t="s">
        <v>7671</v>
      </c>
      <c r="D3066">
        <v>12</v>
      </c>
      <c r="E3066" s="1">
        <v>40837.392361111109</v>
      </c>
      <c r="F3066">
        <v>0.83</v>
      </c>
      <c r="G3066">
        <v>17528</v>
      </c>
      <c r="H3066" t="s">
        <v>10</v>
      </c>
    </row>
    <row r="3067" spans="1:8" x14ac:dyDescent="0.3">
      <c r="A3067">
        <v>572194</v>
      </c>
      <c r="B3067" t="s">
        <v>979</v>
      </c>
      <c r="C3067" t="s">
        <v>980</v>
      </c>
      <c r="D3067">
        <v>6</v>
      </c>
      <c r="E3067" s="1">
        <v>40837.488194444442</v>
      </c>
      <c r="F3067">
        <v>0.39</v>
      </c>
      <c r="G3067">
        <v>17832</v>
      </c>
      <c r="H3067" t="s">
        <v>10</v>
      </c>
    </row>
    <row r="3068" spans="1:8" x14ac:dyDescent="0.3">
      <c r="A3068">
        <v>572209</v>
      </c>
      <c r="B3068">
        <v>23556</v>
      </c>
      <c r="C3068" t="s">
        <v>7638</v>
      </c>
      <c r="D3068">
        <v>300</v>
      </c>
      <c r="E3068" s="1">
        <v>40837.505555555559</v>
      </c>
      <c r="F3068">
        <v>10.95</v>
      </c>
      <c r="G3068">
        <v>18102</v>
      </c>
      <c r="H3068" t="s">
        <v>10</v>
      </c>
    </row>
    <row r="3069" spans="1:8" x14ac:dyDescent="0.3">
      <c r="A3069">
        <v>572286</v>
      </c>
      <c r="B3069">
        <v>22500</v>
      </c>
      <c r="C3069" t="s">
        <v>578</v>
      </c>
      <c r="D3069">
        <v>4</v>
      </c>
      <c r="E3069" s="1">
        <v>40839.512499999997</v>
      </c>
      <c r="F3069">
        <v>4.95</v>
      </c>
      <c r="G3069">
        <v>16434</v>
      </c>
      <c r="H3069" t="s">
        <v>10</v>
      </c>
    </row>
    <row r="3070" spans="1:8" x14ac:dyDescent="0.3">
      <c r="A3070">
        <v>572291</v>
      </c>
      <c r="B3070">
        <v>22598</v>
      </c>
      <c r="C3070" t="s">
        <v>2161</v>
      </c>
      <c r="D3070">
        <v>3</v>
      </c>
      <c r="E3070" s="1">
        <v>40839.531944444447</v>
      </c>
      <c r="F3070">
        <v>0.28999999999999998</v>
      </c>
      <c r="G3070">
        <v>16931</v>
      </c>
      <c r="H3070" t="s">
        <v>10</v>
      </c>
    </row>
    <row r="3071" spans="1:8" x14ac:dyDescent="0.3">
      <c r="A3071">
        <v>572300</v>
      </c>
      <c r="B3071">
        <v>45013</v>
      </c>
      <c r="C3071" t="s">
        <v>4129</v>
      </c>
      <c r="D3071">
        <v>1</v>
      </c>
      <c r="E3071" s="1">
        <v>40839.611111111109</v>
      </c>
      <c r="F3071">
        <v>2.95</v>
      </c>
      <c r="G3071">
        <v>18005</v>
      </c>
      <c r="H3071" t="s">
        <v>10</v>
      </c>
    </row>
    <row r="3072" spans="1:8" x14ac:dyDescent="0.3">
      <c r="A3072">
        <v>572316</v>
      </c>
      <c r="B3072">
        <v>23447</v>
      </c>
      <c r="C3072" t="s">
        <v>7499</v>
      </c>
      <c r="D3072">
        <v>1</v>
      </c>
      <c r="E3072" s="1">
        <v>40839.675694444442</v>
      </c>
      <c r="F3072">
        <v>1.65</v>
      </c>
      <c r="G3072">
        <v>17836</v>
      </c>
      <c r="H3072" t="s">
        <v>10</v>
      </c>
    </row>
    <row r="3073" spans="1:8" x14ac:dyDescent="0.3">
      <c r="A3073">
        <v>572323</v>
      </c>
      <c r="B3073">
        <v>23452</v>
      </c>
      <c r="C3073" t="s">
        <v>7581</v>
      </c>
      <c r="D3073">
        <v>6</v>
      </c>
      <c r="E3073" s="1">
        <v>40840.406944444447</v>
      </c>
      <c r="F3073">
        <v>1.95</v>
      </c>
      <c r="G3073">
        <v>14312</v>
      </c>
      <c r="H3073" t="s">
        <v>10</v>
      </c>
    </row>
    <row r="3074" spans="1:8" x14ac:dyDescent="0.3">
      <c r="A3074">
        <v>572327</v>
      </c>
      <c r="B3074">
        <v>23569</v>
      </c>
      <c r="C3074" t="s">
        <v>7696</v>
      </c>
      <c r="D3074">
        <v>4</v>
      </c>
      <c r="E3074" s="1">
        <v>40840.422222222223</v>
      </c>
      <c r="F3074">
        <v>4.95</v>
      </c>
      <c r="G3074">
        <v>15277</v>
      </c>
      <c r="H3074" t="s">
        <v>10</v>
      </c>
    </row>
    <row r="3075" spans="1:8" x14ac:dyDescent="0.3">
      <c r="A3075">
        <v>572348</v>
      </c>
      <c r="B3075">
        <v>23072</v>
      </c>
      <c r="C3075" t="s">
        <v>5314</v>
      </c>
      <c r="D3075">
        <v>24</v>
      </c>
      <c r="E3075" s="1">
        <v>40840.472916666666</v>
      </c>
      <c r="F3075">
        <v>3</v>
      </c>
      <c r="G3075">
        <v>15482</v>
      </c>
      <c r="H3075" t="s">
        <v>10</v>
      </c>
    </row>
    <row r="3076" spans="1:8" x14ac:dyDescent="0.3">
      <c r="A3076">
        <v>572352</v>
      </c>
      <c r="B3076">
        <v>21616</v>
      </c>
      <c r="C3076" t="s">
        <v>2263</v>
      </c>
      <c r="D3076">
        <v>6</v>
      </c>
      <c r="E3076" s="1">
        <v>40840.48541666667</v>
      </c>
      <c r="F3076">
        <v>1.25</v>
      </c>
      <c r="G3076">
        <v>16814</v>
      </c>
      <c r="H3076" t="s">
        <v>10</v>
      </c>
    </row>
    <row r="3077" spans="1:8" x14ac:dyDescent="0.3">
      <c r="A3077">
        <v>572453</v>
      </c>
      <c r="B3077">
        <v>23571</v>
      </c>
      <c r="C3077" t="s">
        <v>7695</v>
      </c>
      <c r="D3077">
        <v>12</v>
      </c>
      <c r="E3077" s="1">
        <v>40840.525694444441</v>
      </c>
      <c r="F3077">
        <v>1.65</v>
      </c>
      <c r="G3077">
        <v>12921</v>
      </c>
      <c r="H3077" t="s">
        <v>10</v>
      </c>
    </row>
    <row r="3078" spans="1:8" x14ac:dyDescent="0.3">
      <c r="A3078" t="s">
        <v>7730</v>
      </c>
      <c r="B3078">
        <v>22154</v>
      </c>
      <c r="C3078" t="s">
        <v>889</v>
      </c>
      <c r="D3078">
        <v>-3</v>
      </c>
      <c r="E3078" s="1">
        <v>40840.574999999997</v>
      </c>
      <c r="F3078">
        <v>0.42</v>
      </c>
      <c r="G3078">
        <v>17314</v>
      </c>
      <c r="H3078" t="s">
        <v>10</v>
      </c>
    </row>
    <row r="3079" spans="1:8" x14ac:dyDescent="0.3">
      <c r="A3079">
        <v>572511</v>
      </c>
      <c r="B3079">
        <v>23570</v>
      </c>
      <c r="C3079" t="s">
        <v>7691</v>
      </c>
      <c r="D3079">
        <v>12</v>
      </c>
      <c r="E3079" s="1">
        <v>40840.603472222225</v>
      </c>
      <c r="F3079">
        <v>1.25</v>
      </c>
      <c r="G3079">
        <v>14895</v>
      </c>
      <c r="H3079" t="s">
        <v>10</v>
      </c>
    </row>
    <row r="3080" spans="1:8" x14ac:dyDescent="0.3">
      <c r="A3080">
        <v>572520</v>
      </c>
      <c r="B3080">
        <v>22695</v>
      </c>
      <c r="C3080" t="s">
        <v>449</v>
      </c>
      <c r="D3080">
        <v>48</v>
      </c>
      <c r="E3080" s="1">
        <v>40840.628472222219</v>
      </c>
      <c r="F3080">
        <v>1.25</v>
      </c>
      <c r="G3080">
        <v>13165</v>
      </c>
      <c r="H3080" t="s">
        <v>10</v>
      </c>
    </row>
    <row r="3081" spans="1:8" x14ac:dyDescent="0.3">
      <c r="A3081">
        <v>572612</v>
      </c>
      <c r="B3081">
        <v>23581</v>
      </c>
      <c r="C3081" t="s">
        <v>7752</v>
      </c>
      <c r="D3081">
        <v>10</v>
      </c>
      <c r="E3081" s="1">
        <v>40841.468055555553</v>
      </c>
      <c r="F3081">
        <v>2.08</v>
      </c>
      <c r="G3081">
        <v>16186</v>
      </c>
      <c r="H3081" t="s">
        <v>10</v>
      </c>
    </row>
    <row r="3082" spans="1:8" x14ac:dyDescent="0.3">
      <c r="A3082">
        <v>572614</v>
      </c>
      <c r="B3082">
        <v>23595</v>
      </c>
      <c r="C3082" t="s">
        <v>5145</v>
      </c>
      <c r="D3082">
        <v>5</v>
      </c>
      <c r="E3082" s="1">
        <v>40841.484722222223</v>
      </c>
      <c r="F3082">
        <v>0</v>
      </c>
      <c r="H3082" t="s">
        <v>10</v>
      </c>
    </row>
    <row r="3083" spans="1:8" x14ac:dyDescent="0.3">
      <c r="A3083">
        <v>572675</v>
      </c>
      <c r="B3083">
        <v>21943</v>
      </c>
      <c r="C3083" t="s">
        <v>2387</v>
      </c>
      <c r="D3083">
        <v>2</v>
      </c>
      <c r="E3083" s="1">
        <v>40841.555555555555</v>
      </c>
      <c r="F3083">
        <v>0.85</v>
      </c>
      <c r="G3083">
        <v>17917</v>
      </c>
      <c r="H3083" t="s">
        <v>10</v>
      </c>
    </row>
    <row r="3084" spans="1:8" x14ac:dyDescent="0.3">
      <c r="A3084">
        <v>572695</v>
      </c>
      <c r="B3084">
        <v>22594</v>
      </c>
      <c r="C3084" t="s">
        <v>457</v>
      </c>
      <c r="D3084">
        <v>12</v>
      </c>
      <c r="E3084" s="1">
        <v>40841.599305555559</v>
      </c>
      <c r="F3084">
        <v>0.85</v>
      </c>
      <c r="G3084">
        <v>12610</v>
      </c>
      <c r="H3084" t="s">
        <v>2082</v>
      </c>
    </row>
    <row r="3085" spans="1:8" x14ac:dyDescent="0.3">
      <c r="A3085">
        <v>572698</v>
      </c>
      <c r="B3085" t="s">
        <v>3461</v>
      </c>
      <c r="C3085" t="s">
        <v>7088</v>
      </c>
      <c r="D3085">
        <v>1</v>
      </c>
      <c r="E3085" s="1">
        <v>40841.600694444445</v>
      </c>
      <c r="F3085">
        <v>0</v>
      </c>
      <c r="H3085" t="s">
        <v>10</v>
      </c>
    </row>
    <row r="3086" spans="1:8" x14ac:dyDescent="0.3">
      <c r="A3086" t="s">
        <v>7763</v>
      </c>
      <c r="B3086">
        <v>22731</v>
      </c>
      <c r="C3086" t="s">
        <v>570</v>
      </c>
      <c r="D3086">
        <v>-14</v>
      </c>
      <c r="E3086" s="1">
        <v>40841.700694444444</v>
      </c>
      <c r="F3086">
        <v>1.25</v>
      </c>
      <c r="G3086">
        <v>17423</v>
      </c>
      <c r="H3086" t="s">
        <v>10</v>
      </c>
    </row>
    <row r="3087" spans="1:8" x14ac:dyDescent="0.3">
      <c r="A3087">
        <v>572771</v>
      </c>
      <c r="B3087">
        <v>23454</v>
      </c>
      <c r="C3087" t="s">
        <v>7701</v>
      </c>
      <c r="D3087">
        <v>8</v>
      </c>
      <c r="E3087" s="1">
        <v>40842.433333333334</v>
      </c>
      <c r="F3087">
        <v>4.1500000000000004</v>
      </c>
      <c r="G3087">
        <v>16173</v>
      </c>
      <c r="H3087" t="s">
        <v>10</v>
      </c>
    </row>
    <row r="3088" spans="1:8" x14ac:dyDescent="0.3">
      <c r="A3088">
        <v>572810</v>
      </c>
      <c r="B3088">
        <v>23522</v>
      </c>
      <c r="C3088" t="s">
        <v>7400</v>
      </c>
      <c r="D3088">
        <v>6</v>
      </c>
      <c r="E3088" s="1">
        <v>40842.463888888888</v>
      </c>
      <c r="F3088">
        <v>2.89</v>
      </c>
      <c r="G3088">
        <v>13644</v>
      </c>
      <c r="H3088" t="s">
        <v>10</v>
      </c>
    </row>
    <row r="3089" spans="1:8" x14ac:dyDescent="0.3">
      <c r="A3089">
        <v>572833</v>
      </c>
      <c r="B3089">
        <v>23582</v>
      </c>
      <c r="C3089" t="s">
        <v>7750</v>
      </c>
      <c r="D3089">
        <v>1</v>
      </c>
      <c r="E3089" s="1">
        <v>40842.486805555556</v>
      </c>
      <c r="F3089">
        <v>2.08</v>
      </c>
      <c r="G3089">
        <v>12748</v>
      </c>
      <c r="H3089" t="s">
        <v>10</v>
      </c>
    </row>
    <row r="3090" spans="1:8" x14ac:dyDescent="0.3">
      <c r="A3090">
        <v>572835</v>
      </c>
      <c r="B3090">
        <v>23583</v>
      </c>
      <c r="C3090" t="s">
        <v>7751</v>
      </c>
      <c r="D3090">
        <v>100</v>
      </c>
      <c r="E3090" s="1">
        <v>40842.492361111108</v>
      </c>
      <c r="F3090">
        <v>1.45</v>
      </c>
      <c r="G3090">
        <v>17428</v>
      </c>
      <c r="H3090" t="s">
        <v>10</v>
      </c>
    </row>
    <row r="3091" spans="1:8" x14ac:dyDescent="0.3">
      <c r="A3091">
        <v>572846</v>
      </c>
      <c r="B3091">
        <v>23353</v>
      </c>
      <c r="C3091" t="s">
        <v>6528</v>
      </c>
      <c r="D3091">
        <v>6</v>
      </c>
      <c r="E3091" s="1">
        <v>40842.509722222225</v>
      </c>
      <c r="F3091">
        <v>0.83</v>
      </c>
      <c r="G3091">
        <v>14550</v>
      </c>
      <c r="H3091" t="s">
        <v>10</v>
      </c>
    </row>
    <row r="3092" spans="1:8" x14ac:dyDescent="0.3">
      <c r="A3092">
        <v>572861</v>
      </c>
      <c r="B3092" t="s">
        <v>2637</v>
      </c>
      <c r="C3092" t="s">
        <v>2638</v>
      </c>
      <c r="D3092">
        <v>1</v>
      </c>
      <c r="E3092" s="1">
        <v>40842.531944444447</v>
      </c>
      <c r="F3092">
        <v>4.95</v>
      </c>
      <c r="G3092">
        <v>14102</v>
      </c>
      <c r="H3092" t="s">
        <v>10</v>
      </c>
    </row>
    <row r="3093" spans="1:8" x14ac:dyDescent="0.3">
      <c r="A3093">
        <v>572868</v>
      </c>
      <c r="B3093">
        <v>22640</v>
      </c>
      <c r="C3093" t="s">
        <v>1234</v>
      </c>
      <c r="D3093">
        <v>4</v>
      </c>
      <c r="E3093" s="1">
        <v>40842.555555555555</v>
      </c>
      <c r="F3093">
        <v>2.5499999999999998</v>
      </c>
      <c r="G3093">
        <v>17564</v>
      </c>
      <c r="H3093" t="s">
        <v>10</v>
      </c>
    </row>
    <row r="3094" spans="1:8" x14ac:dyDescent="0.3">
      <c r="A3094">
        <v>572899</v>
      </c>
      <c r="B3094">
        <v>21847</v>
      </c>
      <c r="C3094" t="s">
        <v>2386</v>
      </c>
      <c r="D3094">
        <v>1</v>
      </c>
      <c r="E3094" s="1">
        <v>40842.618055555555</v>
      </c>
      <c r="F3094">
        <v>4.95</v>
      </c>
      <c r="G3094">
        <v>13435</v>
      </c>
      <c r="H3094" t="s">
        <v>10</v>
      </c>
    </row>
    <row r="3095" spans="1:8" x14ac:dyDescent="0.3">
      <c r="A3095" t="s">
        <v>7776</v>
      </c>
      <c r="B3095">
        <v>23458</v>
      </c>
      <c r="C3095" t="s">
        <v>7618</v>
      </c>
      <c r="D3095">
        <v>-1</v>
      </c>
      <c r="E3095" s="1">
        <v>40843.453472222223</v>
      </c>
      <c r="F3095">
        <v>14.95</v>
      </c>
      <c r="G3095">
        <v>15786</v>
      </c>
      <c r="H3095" t="s">
        <v>10</v>
      </c>
    </row>
    <row r="3096" spans="1:8" x14ac:dyDescent="0.3">
      <c r="A3096">
        <v>572997</v>
      </c>
      <c r="B3096">
        <v>23219</v>
      </c>
      <c r="C3096" t="s">
        <v>5694</v>
      </c>
      <c r="D3096">
        <v>8</v>
      </c>
      <c r="E3096" s="1">
        <v>40843.474999999999</v>
      </c>
      <c r="F3096">
        <v>1.25</v>
      </c>
      <c r="G3096">
        <v>17878</v>
      </c>
      <c r="H3096" t="s">
        <v>10</v>
      </c>
    </row>
    <row r="3097" spans="1:8" x14ac:dyDescent="0.3">
      <c r="A3097">
        <v>573075</v>
      </c>
      <c r="B3097">
        <v>35923</v>
      </c>
      <c r="C3097" t="s">
        <v>3660</v>
      </c>
      <c r="D3097">
        <v>1</v>
      </c>
      <c r="E3097" s="1">
        <v>40843.586111111108</v>
      </c>
      <c r="F3097">
        <v>0.39</v>
      </c>
      <c r="G3097">
        <v>17545</v>
      </c>
      <c r="H3097" t="s">
        <v>10</v>
      </c>
    </row>
    <row r="3098" spans="1:8" x14ac:dyDescent="0.3">
      <c r="A3098">
        <v>573165</v>
      </c>
      <c r="B3098">
        <v>23271</v>
      </c>
      <c r="C3098" t="s">
        <v>6078</v>
      </c>
      <c r="D3098">
        <v>16</v>
      </c>
      <c r="E3098" s="1">
        <v>40844.383333333331</v>
      </c>
      <c r="F3098">
        <v>0.83</v>
      </c>
      <c r="G3098">
        <v>16164</v>
      </c>
      <c r="H3098" t="s">
        <v>10</v>
      </c>
    </row>
    <row r="3099" spans="1:8" x14ac:dyDescent="0.3">
      <c r="A3099">
        <v>573169</v>
      </c>
      <c r="B3099" t="s">
        <v>7803</v>
      </c>
      <c r="C3099" t="s">
        <v>7804</v>
      </c>
      <c r="D3099">
        <v>1</v>
      </c>
      <c r="E3099" s="1">
        <v>40844.413888888892</v>
      </c>
      <c r="F3099">
        <v>0</v>
      </c>
      <c r="H3099" t="s">
        <v>10</v>
      </c>
    </row>
    <row r="3100" spans="1:8" x14ac:dyDescent="0.3">
      <c r="A3100">
        <v>573258</v>
      </c>
      <c r="B3100" t="s">
        <v>849</v>
      </c>
      <c r="C3100" t="s">
        <v>2515</v>
      </c>
      <c r="D3100">
        <v>-36</v>
      </c>
      <c r="E3100" s="1">
        <v>40844.513194444444</v>
      </c>
      <c r="F3100">
        <v>0</v>
      </c>
      <c r="H3100" t="s">
        <v>10</v>
      </c>
    </row>
    <row r="3101" spans="1:8" x14ac:dyDescent="0.3">
      <c r="A3101" t="s">
        <v>7816</v>
      </c>
      <c r="B3101">
        <v>21264</v>
      </c>
      <c r="C3101" t="s">
        <v>2825</v>
      </c>
      <c r="D3101">
        <v>-2</v>
      </c>
      <c r="E3101" s="1">
        <v>40844.541666666664</v>
      </c>
      <c r="F3101">
        <v>1.95</v>
      </c>
      <c r="G3101">
        <v>14606</v>
      </c>
      <c r="H3101" t="s">
        <v>10</v>
      </c>
    </row>
    <row r="3102" spans="1:8" x14ac:dyDescent="0.3">
      <c r="A3102">
        <v>573273</v>
      </c>
      <c r="B3102">
        <v>23497</v>
      </c>
      <c r="C3102" t="s">
        <v>7817</v>
      </c>
      <c r="D3102">
        <v>36</v>
      </c>
      <c r="E3102" s="1">
        <v>40844.544444444444</v>
      </c>
      <c r="F3102">
        <v>1.45</v>
      </c>
      <c r="G3102">
        <v>12678</v>
      </c>
      <c r="H3102" t="s">
        <v>40</v>
      </c>
    </row>
    <row r="3103" spans="1:8" x14ac:dyDescent="0.3">
      <c r="A3103">
        <v>573361</v>
      </c>
      <c r="B3103">
        <v>22096</v>
      </c>
      <c r="C3103" t="s">
        <v>648</v>
      </c>
      <c r="D3103">
        <v>1</v>
      </c>
      <c r="E3103" s="1">
        <v>40846.536805555559</v>
      </c>
      <c r="F3103">
        <v>0.39</v>
      </c>
      <c r="G3103">
        <v>14456</v>
      </c>
      <c r="H3103" t="s">
        <v>10</v>
      </c>
    </row>
    <row r="3104" spans="1:8" x14ac:dyDescent="0.3">
      <c r="A3104">
        <v>573395</v>
      </c>
      <c r="B3104">
        <v>23408</v>
      </c>
      <c r="C3104" t="s">
        <v>6946</v>
      </c>
      <c r="D3104">
        <v>6</v>
      </c>
      <c r="E3104" s="1">
        <v>40846.632638888892</v>
      </c>
      <c r="F3104">
        <v>2.08</v>
      </c>
      <c r="G3104">
        <v>15385</v>
      </c>
      <c r="H3104" t="s">
        <v>10</v>
      </c>
    </row>
    <row r="3105" spans="1:8" x14ac:dyDescent="0.3">
      <c r="A3105">
        <v>573404</v>
      </c>
      <c r="B3105">
        <v>23477</v>
      </c>
      <c r="C3105" t="s">
        <v>7667</v>
      </c>
      <c r="D3105">
        <v>12</v>
      </c>
      <c r="E3105" s="1">
        <v>40846.659722222219</v>
      </c>
      <c r="F3105">
        <v>1.25</v>
      </c>
      <c r="G3105">
        <v>14295</v>
      </c>
      <c r="H3105" t="s">
        <v>10</v>
      </c>
    </row>
    <row r="3106" spans="1:8" x14ac:dyDescent="0.3">
      <c r="A3106">
        <v>573442</v>
      </c>
      <c r="B3106">
        <v>21739</v>
      </c>
      <c r="C3106" t="s">
        <v>426</v>
      </c>
      <c r="D3106">
        <v>6</v>
      </c>
      <c r="E3106" s="1">
        <v>40847.445833333331</v>
      </c>
      <c r="F3106">
        <v>2.95</v>
      </c>
      <c r="G3106">
        <v>12488</v>
      </c>
      <c r="H3106" t="s">
        <v>40</v>
      </c>
    </row>
    <row r="3107" spans="1:8" x14ac:dyDescent="0.3">
      <c r="A3107">
        <v>573491</v>
      </c>
      <c r="B3107">
        <v>21618</v>
      </c>
      <c r="C3107" t="s">
        <v>7826</v>
      </c>
      <c r="D3107">
        <v>-54</v>
      </c>
      <c r="E3107" s="1">
        <v>40847.49722222222</v>
      </c>
      <c r="F3107">
        <v>0</v>
      </c>
      <c r="H3107" t="s">
        <v>10</v>
      </c>
    </row>
    <row r="3108" spans="1:8" x14ac:dyDescent="0.3">
      <c r="A3108">
        <v>573492</v>
      </c>
      <c r="B3108" t="s">
        <v>2848</v>
      </c>
      <c r="C3108" t="s">
        <v>2849</v>
      </c>
      <c r="D3108">
        <v>1</v>
      </c>
      <c r="E3108" s="1">
        <v>40847.497916666667</v>
      </c>
      <c r="F3108">
        <v>4.95</v>
      </c>
      <c r="G3108">
        <v>13544</v>
      </c>
      <c r="H3108" t="s">
        <v>10</v>
      </c>
    </row>
    <row r="3109" spans="1:8" x14ac:dyDescent="0.3">
      <c r="A3109">
        <v>573498</v>
      </c>
      <c r="B3109">
        <v>21636</v>
      </c>
      <c r="C3109" t="s">
        <v>2511</v>
      </c>
      <c r="D3109">
        <v>-22</v>
      </c>
      <c r="E3109" s="1">
        <v>40847.5</v>
      </c>
      <c r="F3109">
        <v>0</v>
      </c>
      <c r="H3109" t="s">
        <v>10</v>
      </c>
    </row>
    <row r="3110" spans="1:8" x14ac:dyDescent="0.3">
      <c r="A3110">
        <v>573500</v>
      </c>
      <c r="B3110">
        <v>22338</v>
      </c>
      <c r="C3110" t="s">
        <v>231</v>
      </c>
      <c r="D3110">
        <v>6</v>
      </c>
      <c r="E3110" s="1">
        <v>40847.500694444447</v>
      </c>
      <c r="F3110">
        <v>0.19</v>
      </c>
      <c r="G3110">
        <v>16931</v>
      </c>
      <c r="H3110" t="s">
        <v>10</v>
      </c>
    </row>
    <row r="3111" spans="1:8" x14ac:dyDescent="0.3">
      <c r="A3111">
        <v>573505</v>
      </c>
      <c r="B3111">
        <v>85208</v>
      </c>
      <c r="C3111" t="s">
        <v>2511</v>
      </c>
      <c r="D3111">
        <v>-22</v>
      </c>
      <c r="E3111" s="1">
        <v>40847.506249999999</v>
      </c>
      <c r="F3111">
        <v>0</v>
      </c>
      <c r="H3111" t="s">
        <v>10</v>
      </c>
    </row>
    <row r="3112" spans="1:8" x14ac:dyDescent="0.3">
      <c r="A3112">
        <v>573543</v>
      </c>
      <c r="B3112">
        <v>23217</v>
      </c>
      <c r="C3112" t="s">
        <v>5698</v>
      </c>
      <c r="D3112">
        <v>2</v>
      </c>
      <c r="E3112" s="1">
        <v>40847.545138888891</v>
      </c>
      <c r="F3112">
        <v>1.25</v>
      </c>
      <c r="G3112">
        <v>17777</v>
      </c>
      <c r="H3112" t="s">
        <v>10</v>
      </c>
    </row>
    <row r="3113" spans="1:8" x14ac:dyDescent="0.3">
      <c r="A3113">
        <v>573552</v>
      </c>
      <c r="B3113">
        <v>23213</v>
      </c>
      <c r="C3113" t="s">
        <v>5692</v>
      </c>
      <c r="D3113">
        <v>12</v>
      </c>
      <c r="E3113" s="1">
        <v>40847.571527777778</v>
      </c>
      <c r="F3113">
        <v>1.25</v>
      </c>
      <c r="G3113">
        <v>13203</v>
      </c>
      <c r="H3113" t="s">
        <v>10</v>
      </c>
    </row>
    <row r="3114" spans="1:8" x14ac:dyDescent="0.3">
      <c r="A3114">
        <v>573590</v>
      </c>
      <c r="B3114" t="s">
        <v>7835</v>
      </c>
      <c r="C3114" t="s">
        <v>7836</v>
      </c>
      <c r="D3114">
        <v>-657</v>
      </c>
      <c r="E3114" s="1">
        <v>40847.635416666664</v>
      </c>
      <c r="F3114">
        <v>0</v>
      </c>
      <c r="H3114" t="s">
        <v>10</v>
      </c>
    </row>
    <row r="3115" spans="1:8" x14ac:dyDescent="0.3">
      <c r="A3115">
        <v>573592</v>
      </c>
      <c r="B3115" t="s">
        <v>7837</v>
      </c>
      <c r="C3115" t="s">
        <v>7836</v>
      </c>
      <c r="D3115">
        <v>-1158</v>
      </c>
      <c r="E3115" s="1">
        <v>40847.636111111111</v>
      </c>
      <c r="F3115">
        <v>0</v>
      </c>
      <c r="H3115" t="s">
        <v>10</v>
      </c>
    </row>
    <row r="3116" spans="1:8" x14ac:dyDescent="0.3">
      <c r="A3116">
        <v>573593</v>
      </c>
      <c r="B3116" t="s">
        <v>7838</v>
      </c>
      <c r="C3116" t="s">
        <v>7836</v>
      </c>
      <c r="D3116">
        <v>-2618</v>
      </c>
      <c r="E3116" s="1">
        <v>40847.636111111111</v>
      </c>
      <c r="F3116">
        <v>0</v>
      </c>
      <c r="H3116" t="s">
        <v>10</v>
      </c>
    </row>
    <row r="3117" spans="1:8" x14ac:dyDescent="0.3">
      <c r="A3117">
        <v>573595</v>
      </c>
      <c r="B3117" t="s">
        <v>7839</v>
      </c>
      <c r="C3117" t="s">
        <v>7836</v>
      </c>
      <c r="D3117">
        <v>-674</v>
      </c>
      <c r="E3117" s="1">
        <v>40847.636805555558</v>
      </c>
      <c r="F3117">
        <v>0</v>
      </c>
      <c r="H3117" t="s">
        <v>10</v>
      </c>
    </row>
    <row r="3118" spans="1:8" x14ac:dyDescent="0.3">
      <c r="A3118">
        <v>573597</v>
      </c>
      <c r="B3118">
        <v>79341</v>
      </c>
      <c r="C3118" t="s">
        <v>7836</v>
      </c>
      <c r="D3118">
        <v>-905</v>
      </c>
      <c r="E3118" s="1">
        <v>40847.637499999997</v>
      </c>
      <c r="F3118">
        <v>0</v>
      </c>
      <c r="H3118" t="s">
        <v>10</v>
      </c>
    </row>
    <row r="3119" spans="1:8" x14ac:dyDescent="0.3">
      <c r="A3119">
        <v>573598</v>
      </c>
      <c r="B3119" t="s">
        <v>7840</v>
      </c>
      <c r="C3119" t="s">
        <v>7836</v>
      </c>
      <c r="D3119">
        <v>-1128</v>
      </c>
      <c r="E3119" s="1">
        <v>40847.637499999997</v>
      </c>
      <c r="F3119">
        <v>0</v>
      </c>
      <c r="H3119" t="s">
        <v>10</v>
      </c>
    </row>
    <row r="3120" spans="1:8" x14ac:dyDescent="0.3">
      <c r="A3120">
        <v>573815</v>
      </c>
      <c r="B3120">
        <v>20902</v>
      </c>
      <c r="C3120" t="s">
        <v>2511</v>
      </c>
      <c r="D3120">
        <v>-3</v>
      </c>
      <c r="E3120" s="1">
        <v>40848.479861111111</v>
      </c>
      <c r="F3120">
        <v>0</v>
      </c>
      <c r="H3120" t="s">
        <v>10</v>
      </c>
    </row>
    <row r="3121" spans="1:8" x14ac:dyDescent="0.3">
      <c r="A3121">
        <v>573816</v>
      </c>
      <c r="B3121">
        <v>20898</v>
      </c>
      <c r="C3121" t="s">
        <v>2511</v>
      </c>
      <c r="D3121">
        <v>-10</v>
      </c>
      <c r="E3121" s="1">
        <v>40848.480555555558</v>
      </c>
      <c r="F3121">
        <v>0</v>
      </c>
      <c r="H3121" t="s">
        <v>10</v>
      </c>
    </row>
    <row r="3122" spans="1:8" x14ac:dyDescent="0.3">
      <c r="A3122">
        <v>573863</v>
      </c>
      <c r="B3122">
        <v>23499</v>
      </c>
      <c r="C3122" t="s">
        <v>7675</v>
      </c>
      <c r="D3122">
        <v>24</v>
      </c>
      <c r="E3122" s="1">
        <v>40848.493750000001</v>
      </c>
      <c r="F3122">
        <v>0.42</v>
      </c>
      <c r="G3122">
        <v>16825</v>
      </c>
      <c r="H3122" t="s">
        <v>10</v>
      </c>
    </row>
    <row r="3123" spans="1:8" x14ac:dyDescent="0.3">
      <c r="A3123">
        <v>573931</v>
      </c>
      <c r="B3123">
        <v>23369</v>
      </c>
      <c r="C3123" t="s">
        <v>7176</v>
      </c>
      <c r="D3123">
        <v>16</v>
      </c>
      <c r="E3123" s="1">
        <v>40849.427777777775</v>
      </c>
      <c r="F3123">
        <v>1.25</v>
      </c>
      <c r="G3123">
        <v>16884</v>
      </c>
      <c r="H3123" t="s">
        <v>10</v>
      </c>
    </row>
    <row r="3124" spans="1:8" x14ac:dyDescent="0.3">
      <c r="A3124">
        <v>573937</v>
      </c>
      <c r="B3124">
        <v>23379</v>
      </c>
      <c r="C3124" t="s">
        <v>6913</v>
      </c>
      <c r="D3124">
        <v>24</v>
      </c>
      <c r="E3124" s="1">
        <v>40849.444444444445</v>
      </c>
      <c r="F3124">
        <v>0.39</v>
      </c>
      <c r="G3124">
        <v>15830</v>
      </c>
      <c r="H3124" t="s">
        <v>10</v>
      </c>
    </row>
    <row r="3125" spans="1:8" x14ac:dyDescent="0.3">
      <c r="A3125">
        <v>573984</v>
      </c>
      <c r="B3125" t="s">
        <v>3409</v>
      </c>
      <c r="C3125" t="s">
        <v>2511</v>
      </c>
      <c r="D3125">
        <v>2</v>
      </c>
      <c r="E3125" s="1">
        <v>40849.464583333334</v>
      </c>
      <c r="F3125">
        <v>0</v>
      </c>
      <c r="H3125" t="s">
        <v>10</v>
      </c>
    </row>
    <row r="3126" spans="1:8" x14ac:dyDescent="0.3">
      <c r="A3126" t="s">
        <v>7862</v>
      </c>
      <c r="B3126">
        <v>21813</v>
      </c>
      <c r="C3126" t="s">
        <v>1238</v>
      </c>
      <c r="D3126">
        <v>-6</v>
      </c>
      <c r="E3126" s="1">
        <v>40849.488888888889</v>
      </c>
      <c r="F3126">
        <v>4.95</v>
      </c>
      <c r="G3126">
        <v>14390</v>
      </c>
      <c r="H3126" t="s">
        <v>10</v>
      </c>
    </row>
    <row r="3127" spans="1:8" x14ac:dyDescent="0.3">
      <c r="A3127">
        <v>574032</v>
      </c>
      <c r="B3127">
        <v>23691</v>
      </c>
      <c r="C3127" t="s">
        <v>7864</v>
      </c>
      <c r="D3127">
        <v>25</v>
      </c>
      <c r="E3127" s="1">
        <v>40849.525694444441</v>
      </c>
      <c r="F3127">
        <v>0.42</v>
      </c>
      <c r="G3127">
        <v>17754</v>
      </c>
      <c r="H3127" t="s">
        <v>10</v>
      </c>
    </row>
    <row r="3128" spans="1:8" x14ac:dyDescent="0.3">
      <c r="A3128">
        <v>574049</v>
      </c>
      <c r="B3128">
        <v>10120</v>
      </c>
      <c r="C3128" t="s">
        <v>1853</v>
      </c>
      <c r="D3128">
        <v>1</v>
      </c>
      <c r="E3128" s="1">
        <v>40849.569444444445</v>
      </c>
      <c r="F3128">
        <v>0.21</v>
      </c>
      <c r="G3128">
        <v>13316</v>
      </c>
      <c r="H3128" t="s">
        <v>10</v>
      </c>
    </row>
    <row r="3129" spans="1:8" x14ac:dyDescent="0.3">
      <c r="A3129">
        <v>574099</v>
      </c>
      <c r="B3129">
        <v>23453</v>
      </c>
      <c r="C3129" t="s">
        <v>7580</v>
      </c>
      <c r="D3129">
        <v>8</v>
      </c>
      <c r="E3129" s="1">
        <v>40850.420138888891</v>
      </c>
      <c r="F3129">
        <v>1.95</v>
      </c>
      <c r="G3129">
        <v>12808</v>
      </c>
      <c r="H3129" t="s">
        <v>2071</v>
      </c>
    </row>
    <row r="3130" spans="1:8" x14ac:dyDescent="0.3">
      <c r="A3130">
        <v>574262</v>
      </c>
      <c r="B3130">
        <v>23058</v>
      </c>
      <c r="C3130" t="s">
        <v>7035</v>
      </c>
      <c r="D3130">
        <v>12</v>
      </c>
      <c r="E3130" s="1">
        <v>40850.586805555555</v>
      </c>
      <c r="F3130">
        <v>0.79</v>
      </c>
      <c r="G3130">
        <v>13721</v>
      </c>
      <c r="H3130" t="s">
        <v>10</v>
      </c>
    </row>
    <row r="3131" spans="1:8" x14ac:dyDescent="0.3">
      <c r="A3131">
        <v>574446</v>
      </c>
      <c r="B3131" t="s">
        <v>6578</v>
      </c>
      <c r="C3131" t="s">
        <v>6579</v>
      </c>
      <c r="D3131">
        <v>40</v>
      </c>
      <c r="E3131" s="1">
        <v>40851.488194444442</v>
      </c>
      <c r="F3131">
        <v>2.1</v>
      </c>
      <c r="G3131">
        <v>15722</v>
      </c>
      <c r="H3131" t="s">
        <v>10</v>
      </c>
    </row>
    <row r="3132" spans="1:8" x14ac:dyDescent="0.3">
      <c r="A3132">
        <v>574480</v>
      </c>
      <c r="B3132">
        <v>23490</v>
      </c>
      <c r="C3132" t="s">
        <v>7579</v>
      </c>
      <c r="D3132">
        <v>6</v>
      </c>
      <c r="E3132" s="1">
        <v>40851.529166666667</v>
      </c>
      <c r="F3132">
        <v>3.75</v>
      </c>
      <c r="G3132">
        <v>15010</v>
      </c>
      <c r="H3132" t="s">
        <v>10</v>
      </c>
    </row>
    <row r="3133" spans="1:8" x14ac:dyDescent="0.3">
      <c r="A3133" t="s">
        <v>7911</v>
      </c>
      <c r="B3133">
        <v>23567</v>
      </c>
      <c r="C3133" t="s">
        <v>7573</v>
      </c>
      <c r="D3133">
        <v>-1</v>
      </c>
      <c r="E3133" s="1">
        <v>40851.554861111108</v>
      </c>
      <c r="F3133">
        <v>1.25</v>
      </c>
      <c r="G3133">
        <v>16191</v>
      </c>
      <c r="H3133" t="s">
        <v>10</v>
      </c>
    </row>
    <row r="3134" spans="1:8" x14ac:dyDescent="0.3">
      <c r="A3134">
        <v>574531</v>
      </c>
      <c r="B3134" t="s">
        <v>2245</v>
      </c>
      <c r="C3134" t="s">
        <v>2246</v>
      </c>
      <c r="D3134">
        <v>25</v>
      </c>
      <c r="E3134" s="1">
        <v>40851.59097222222</v>
      </c>
      <c r="F3134">
        <v>0.42</v>
      </c>
      <c r="G3134">
        <v>12748</v>
      </c>
      <c r="H3134" t="s">
        <v>10</v>
      </c>
    </row>
    <row r="3135" spans="1:8" x14ac:dyDescent="0.3">
      <c r="A3135">
        <v>574561</v>
      </c>
      <c r="B3135">
        <v>21358</v>
      </c>
      <c r="C3135" t="s">
        <v>649</v>
      </c>
      <c r="D3135">
        <v>1</v>
      </c>
      <c r="E3135" s="1">
        <v>40851.661111111112</v>
      </c>
      <c r="F3135">
        <v>0.83</v>
      </c>
      <c r="H3135" t="s">
        <v>10</v>
      </c>
    </row>
    <row r="3136" spans="1:8" x14ac:dyDescent="0.3">
      <c r="A3136">
        <v>574574</v>
      </c>
      <c r="B3136" t="s">
        <v>2556</v>
      </c>
      <c r="C3136" t="s">
        <v>2557</v>
      </c>
      <c r="D3136">
        <v>1</v>
      </c>
      <c r="E3136" s="1">
        <v>40851.695833333331</v>
      </c>
      <c r="F3136">
        <v>8.9499999999999993</v>
      </c>
      <c r="H3136" t="s">
        <v>10</v>
      </c>
    </row>
    <row r="3137" spans="1:8" x14ac:dyDescent="0.3">
      <c r="A3137">
        <v>574588</v>
      </c>
      <c r="B3137">
        <v>23486</v>
      </c>
      <c r="C3137" t="s">
        <v>7670</v>
      </c>
      <c r="D3137">
        <v>2</v>
      </c>
      <c r="E3137" s="1">
        <v>40853.4375</v>
      </c>
      <c r="F3137">
        <v>16.649999999999999</v>
      </c>
      <c r="G3137">
        <v>14936</v>
      </c>
      <c r="H3137" t="s">
        <v>2808</v>
      </c>
    </row>
    <row r="3138" spans="1:8" x14ac:dyDescent="0.3">
      <c r="A3138">
        <v>574699</v>
      </c>
      <c r="B3138">
        <v>23515</v>
      </c>
      <c r="C3138" t="s">
        <v>7186</v>
      </c>
      <c r="D3138">
        <v>6</v>
      </c>
      <c r="E3138" s="1">
        <v>40853.578472222223</v>
      </c>
      <c r="F3138">
        <v>2.08</v>
      </c>
      <c r="G3138">
        <v>13040</v>
      </c>
      <c r="H3138" t="s">
        <v>10</v>
      </c>
    </row>
    <row r="3139" spans="1:8" x14ac:dyDescent="0.3">
      <c r="A3139">
        <v>574710</v>
      </c>
      <c r="B3139">
        <v>21070</v>
      </c>
      <c r="C3139" t="s">
        <v>1131</v>
      </c>
      <c r="D3139">
        <v>6</v>
      </c>
      <c r="E3139" s="1">
        <v>40853.595138888886</v>
      </c>
      <c r="F3139">
        <v>1.25</v>
      </c>
      <c r="G3139">
        <v>15427</v>
      </c>
      <c r="H3139" t="s">
        <v>10</v>
      </c>
    </row>
    <row r="3140" spans="1:8" x14ac:dyDescent="0.3">
      <c r="A3140">
        <v>574826</v>
      </c>
      <c r="B3140">
        <v>23523</v>
      </c>
      <c r="C3140" t="s">
        <v>7509</v>
      </c>
      <c r="D3140">
        <v>1</v>
      </c>
      <c r="E3140" s="1">
        <v>40854.456944444442</v>
      </c>
      <c r="F3140">
        <v>3.75</v>
      </c>
      <c r="G3140">
        <v>15870</v>
      </c>
      <c r="H3140" t="s">
        <v>10</v>
      </c>
    </row>
    <row r="3141" spans="1:8" x14ac:dyDescent="0.3">
      <c r="A3141">
        <v>574943</v>
      </c>
      <c r="B3141" t="s">
        <v>1103</v>
      </c>
      <c r="C3141" t="s">
        <v>1104</v>
      </c>
      <c r="D3141">
        <v>24</v>
      </c>
      <c r="E3141" s="1">
        <v>40855.327777777777</v>
      </c>
      <c r="F3141">
        <v>0.85</v>
      </c>
      <c r="G3141">
        <v>13026</v>
      </c>
      <c r="H3141" t="s">
        <v>10</v>
      </c>
    </row>
    <row r="3142" spans="1:8" x14ac:dyDescent="0.3">
      <c r="A3142">
        <v>574950</v>
      </c>
      <c r="B3142">
        <v>21028</v>
      </c>
      <c r="C3142" t="s">
        <v>2518</v>
      </c>
      <c r="D3142">
        <v>1</v>
      </c>
      <c r="E3142" s="1">
        <v>40855.395138888889</v>
      </c>
      <c r="F3142">
        <v>2.46</v>
      </c>
      <c r="H3142" t="s">
        <v>10</v>
      </c>
    </row>
    <row r="3143" spans="1:8" x14ac:dyDescent="0.3">
      <c r="A3143">
        <v>575003</v>
      </c>
      <c r="B3143">
        <v>23459</v>
      </c>
      <c r="C3143" t="s">
        <v>7590</v>
      </c>
      <c r="D3143">
        <v>2</v>
      </c>
      <c r="E3143" s="1">
        <v>40855.464583333334</v>
      </c>
      <c r="F3143">
        <v>12.5</v>
      </c>
      <c r="G3143">
        <v>15950</v>
      </c>
      <c r="H3143" t="s">
        <v>10</v>
      </c>
    </row>
    <row r="3144" spans="1:8" x14ac:dyDescent="0.3">
      <c r="A3144">
        <v>575040</v>
      </c>
      <c r="B3144">
        <v>23496</v>
      </c>
      <c r="C3144" t="s">
        <v>7823</v>
      </c>
      <c r="D3144">
        <v>12</v>
      </c>
      <c r="E3144" s="1">
        <v>40855.498611111114</v>
      </c>
      <c r="F3144">
        <v>1.25</v>
      </c>
      <c r="G3144">
        <v>13381</v>
      </c>
      <c r="H3144" t="s">
        <v>10</v>
      </c>
    </row>
    <row r="3145" spans="1:8" x14ac:dyDescent="0.3">
      <c r="A3145">
        <v>575060</v>
      </c>
      <c r="B3145">
        <v>23475</v>
      </c>
      <c r="C3145" t="s">
        <v>7797</v>
      </c>
      <c r="D3145">
        <v>12</v>
      </c>
      <c r="E3145" s="1">
        <v>40855.520138888889</v>
      </c>
      <c r="F3145">
        <v>0.83</v>
      </c>
      <c r="G3145">
        <v>13089</v>
      </c>
      <c r="H3145" t="s">
        <v>10</v>
      </c>
    </row>
    <row r="3146" spans="1:8" x14ac:dyDescent="0.3">
      <c r="A3146">
        <v>575297</v>
      </c>
      <c r="B3146">
        <v>84581</v>
      </c>
      <c r="C3146" t="s">
        <v>1081</v>
      </c>
      <c r="D3146">
        <v>4</v>
      </c>
      <c r="E3146" s="1">
        <v>40856.518055555556</v>
      </c>
      <c r="F3146">
        <v>3.75</v>
      </c>
      <c r="G3146">
        <v>15134</v>
      </c>
      <c r="H3146" t="s">
        <v>10</v>
      </c>
    </row>
    <row r="3147" spans="1:8" x14ac:dyDescent="0.3">
      <c r="A3147">
        <v>575326</v>
      </c>
      <c r="B3147">
        <v>22340</v>
      </c>
      <c r="C3147" t="s">
        <v>2390</v>
      </c>
      <c r="D3147">
        <v>24</v>
      </c>
      <c r="E3147" s="1">
        <v>40856.574305555558</v>
      </c>
      <c r="F3147">
        <v>0.39</v>
      </c>
      <c r="G3147">
        <v>12532</v>
      </c>
      <c r="H3147" t="s">
        <v>40</v>
      </c>
    </row>
    <row r="3148" spans="1:8" x14ac:dyDescent="0.3">
      <c r="A3148">
        <v>575368</v>
      </c>
      <c r="B3148" t="s">
        <v>7541</v>
      </c>
      <c r="C3148" t="s">
        <v>7542</v>
      </c>
      <c r="D3148">
        <v>1</v>
      </c>
      <c r="E3148" s="1">
        <v>40856.629861111112</v>
      </c>
      <c r="F3148">
        <v>6.75</v>
      </c>
      <c r="G3148">
        <v>14482</v>
      </c>
      <c r="H3148" t="s">
        <v>10</v>
      </c>
    </row>
    <row r="3149" spans="1:8" x14ac:dyDescent="0.3">
      <c r="A3149">
        <v>575390</v>
      </c>
      <c r="B3149">
        <v>22574</v>
      </c>
      <c r="C3149" t="s">
        <v>820</v>
      </c>
      <c r="D3149">
        <v>12</v>
      </c>
      <c r="E3149" s="1">
        <v>40856.646527777775</v>
      </c>
      <c r="F3149">
        <v>0.85</v>
      </c>
      <c r="G3149">
        <v>12971</v>
      </c>
      <c r="H3149" t="s">
        <v>10</v>
      </c>
    </row>
    <row r="3150" spans="1:8" x14ac:dyDescent="0.3">
      <c r="A3150">
        <v>575601</v>
      </c>
      <c r="B3150">
        <v>23285</v>
      </c>
      <c r="C3150" t="s">
        <v>5850</v>
      </c>
      <c r="D3150">
        <v>1</v>
      </c>
      <c r="E3150" s="1">
        <v>40857.511111111111</v>
      </c>
      <c r="F3150">
        <v>0.85</v>
      </c>
      <c r="H3150" t="s">
        <v>10</v>
      </c>
    </row>
    <row r="3151" spans="1:8" x14ac:dyDescent="0.3">
      <c r="A3151">
        <v>575624</v>
      </c>
      <c r="B3151">
        <v>23566</v>
      </c>
      <c r="C3151" t="s">
        <v>7600</v>
      </c>
      <c r="D3151">
        <v>24</v>
      </c>
      <c r="E3151" s="1">
        <v>40857.554166666669</v>
      </c>
      <c r="F3151">
        <v>1.25</v>
      </c>
      <c r="G3151">
        <v>18217</v>
      </c>
      <c r="H3151" t="s">
        <v>10</v>
      </c>
    </row>
    <row r="3152" spans="1:8" x14ac:dyDescent="0.3">
      <c r="A3152">
        <v>575649</v>
      </c>
      <c r="B3152">
        <v>23180</v>
      </c>
      <c r="C3152" t="s">
        <v>4466</v>
      </c>
      <c r="D3152">
        <v>1</v>
      </c>
      <c r="E3152" s="1">
        <v>40857.599305555559</v>
      </c>
      <c r="F3152">
        <v>4.95</v>
      </c>
      <c r="H3152" t="s">
        <v>10</v>
      </c>
    </row>
    <row r="3153" spans="1:8" x14ac:dyDescent="0.3">
      <c r="A3153" t="s">
        <v>8030</v>
      </c>
      <c r="B3153">
        <v>23565</v>
      </c>
      <c r="C3153" t="s">
        <v>7591</v>
      </c>
      <c r="D3153">
        <v>-4</v>
      </c>
      <c r="E3153" s="1">
        <v>40857.627083333333</v>
      </c>
      <c r="F3153">
        <v>1.25</v>
      </c>
      <c r="G3153">
        <v>13098</v>
      </c>
      <c r="H3153" t="s">
        <v>10</v>
      </c>
    </row>
    <row r="3154" spans="1:8" x14ac:dyDescent="0.3">
      <c r="A3154" t="s">
        <v>8031</v>
      </c>
      <c r="B3154">
        <v>35971</v>
      </c>
      <c r="C3154" t="s">
        <v>972</v>
      </c>
      <c r="D3154">
        <v>-16</v>
      </c>
      <c r="E3154" s="1">
        <v>40857.640972222223</v>
      </c>
      <c r="F3154">
        <v>1.25</v>
      </c>
      <c r="G3154">
        <v>16863</v>
      </c>
      <c r="H3154" t="s">
        <v>10</v>
      </c>
    </row>
    <row r="3155" spans="1:8" x14ac:dyDescent="0.3">
      <c r="A3155">
        <v>575681</v>
      </c>
      <c r="B3155">
        <v>23465</v>
      </c>
      <c r="C3155" t="s">
        <v>8032</v>
      </c>
      <c r="D3155">
        <v>1</v>
      </c>
      <c r="E3155" s="1">
        <v>40857.647222222222</v>
      </c>
      <c r="F3155">
        <v>8.25</v>
      </c>
      <c r="G3155">
        <v>16903</v>
      </c>
      <c r="H3155" t="s">
        <v>10</v>
      </c>
    </row>
    <row r="3156" spans="1:8" x14ac:dyDescent="0.3">
      <c r="A3156">
        <v>575696</v>
      </c>
      <c r="B3156">
        <v>78124</v>
      </c>
      <c r="C3156" t="s">
        <v>2755</v>
      </c>
      <c r="D3156">
        <v>8</v>
      </c>
      <c r="E3156" s="1">
        <v>40857.697916666664</v>
      </c>
      <c r="F3156">
        <v>1.25</v>
      </c>
      <c r="H3156" t="s">
        <v>10</v>
      </c>
    </row>
    <row r="3157" spans="1:8" x14ac:dyDescent="0.3">
      <c r="A3157">
        <v>575714</v>
      </c>
      <c r="B3157">
        <v>85125</v>
      </c>
      <c r="C3157" t="s">
        <v>2511</v>
      </c>
      <c r="D3157">
        <v>-64</v>
      </c>
      <c r="E3157" s="1">
        <v>40857.746527777781</v>
      </c>
      <c r="F3157">
        <v>0</v>
      </c>
      <c r="H3157" t="s">
        <v>10</v>
      </c>
    </row>
    <row r="3158" spans="1:8" x14ac:dyDescent="0.3">
      <c r="A3158">
        <v>575735</v>
      </c>
      <c r="B3158">
        <v>23435</v>
      </c>
      <c r="C3158" t="s">
        <v>6987</v>
      </c>
      <c r="D3158">
        <v>10</v>
      </c>
      <c r="E3158" s="1">
        <v>40858.365277777775</v>
      </c>
      <c r="F3158">
        <v>0.79</v>
      </c>
      <c r="G3158">
        <v>14156</v>
      </c>
      <c r="H3158" t="s">
        <v>835</v>
      </c>
    </row>
    <row r="3159" spans="1:8" x14ac:dyDescent="0.3">
      <c r="A3159">
        <v>575740</v>
      </c>
      <c r="B3159">
        <v>23460</v>
      </c>
      <c r="C3159" t="s">
        <v>7673</v>
      </c>
      <c r="D3159">
        <v>2</v>
      </c>
      <c r="E3159" s="1">
        <v>40858.392361111109</v>
      </c>
      <c r="F3159">
        <v>9.9499999999999993</v>
      </c>
      <c r="G3159">
        <v>18130</v>
      </c>
      <c r="H3159" t="s">
        <v>10</v>
      </c>
    </row>
    <row r="3160" spans="1:8" x14ac:dyDescent="0.3">
      <c r="A3160">
        <v>575852</v>
      </c>
      <c r="B3160" t="s">
        <v>3320</v>
      </c>
      <c r="C3160" t="s">
        <v>3321</v>
      </c>
      <c r="D3160">
        <v>7</v>
      </c>
      <c r="E3160" s="1">
        <v>40858.511805555558</v>
      </c>
      <c r="F3160">
        <v>1.95</v>
      </c>
      <c r="G3160">
        <v>17238</v>
      </c>
      <c r="H3160" t="s">
        <v>10</v>
      </c>
    </row>
    <row r="3161" spans="1:8" x14ac:dyDescent="0.3">
      <c r="A3161">
        <v>575942</v>
      </c>
      <c r="B3161">
        <v>23660</v>
      </c>
      <c r="C3161" t="s">
        <v>7566</v>
      </c>
      <c r="D3161">
        <v>12</v>
      </c>
      <c r="E3161" s="1">
        <v>40860.488888888889</v>
      </c>
      <c r="F3161">
        <v>1.65</v>
      </c>
      <c r="G3161">
        <v>15599</v>
      </c>
      <c r="H3161" t="s">
        <v>10</v>
      </c>
    </row>
    <row r="3162" spans="1:8" x14ac:dyDescent="0.3">
      <c r="A3162">
        <v>575956</v>
      </c>
      <c r="B3162" t="s">
        <v>2803</v>
      </c>
      <c r="C3162" t="s">
        <v>2804</v>
      </c>
      <c r="D3162">
        <v>6</v>
      </c>
      <c r="E3162" s="1">
        <v>40860.511805555558</v>
      </c>
      <c r="F3162">
        <v>1.25</v>
      </c>
      <c r="G3162">
        <v>14487</v>
      </c>
      <c r="H3162" t="s">
        <v>10</v>
      </c>
    </row>
    <row r="3163" spans="1:8" x14ac:dyDescent="0.3">
      <c r="A3163">
        <v>575987</v>
      </c>
      <c r="B3163">
        <v>23518</v>
      </c>
      <c r="C3163" t="s">
        <v>7188</v>
      </c>
      <c r="D3163">
        <v>6</v>
      </c>
      <c r="E3163" s="1">
        <v>40860.593055555553</v>
      </c>
      <c r="F3163">
        <v>2.89</v>
      </c>
      <c r="G3163">
        <v>13018</v>
      </c>
      <c r="H3163" t="s">
        <v>10</v>
      </c>
    </row>
    <row r="3164" spans="1:8" x14ac:dyDescent="0.3">
      <c r="A3164">
        <v>576052</v>
      </c>
      <c r="B3164">
        <v>23681</v>
      </c>
      <c r="C3164" t="s">
        <v>7929</v>
      </c>
      <c r="D3164">
        <v>3</v>
      </c>
      <c r="E3164" s="1">
        <v>40860.616666666669</v>
      </c>
      <c r="F3164">
        <v>1.65</v>
      </c>
      <c r="G3164">
        <v>15787</v>
      </c>
      <c r="H3164" t="s">
        <v>10</v>
      </c>
    </row>
    <row r="3165" spans="1:8" x14ac:dyDescent="0.3">
      <c r="A3165" t="s">
        <v>8094</v>
      </c>
      <c r="B3165">
        <v>90050</v>
      </c>
      <c r="C3165" t="s">
        <v>2097</v>
      </c>
      <c r="D3165">
        <v>-2</v>
      </c>
      <c r="E3165" s="1">
        <v>40861.724305555559</v>
      </c>
      <c r="F3165">
        <v>6.95</v>
      </c>
      <c r="G3165">
        <v>14794</v>
      </c>
      <c r="H3165" t="s">
        <v>10</v>
      </c>
    </row>
    <row r="3166" spans="1:8" x14ac:dyDescent="0.3">
      <c r="A3166">
        <v>576413</v>
      </c>
      <c r="B3166" t="s">
        <v>1102</v>
      </c>
      <c r="C3166" t="s">
        <v>2511</v>
      </c>
      <c r="D3166">
        <v>-22</v>
      </c>
      <c r="E3166" s="1">
        <v>40862.472916666666</v>
      </c>
      <c r="F3166">
        <v>0</v>
      </c>
      <c r="H3166" t="s">
        <v>10</v>
      </c>
    </row>
    <row r="3167" spans="1:8" x14ac:dyDescent="0.3">
      <c r="A3167">
        <v>576463</v>
      </c>
      <c r="B3167">
        <v>22434</v>
      </c>
      <c r="C3167" t="s">
        <v>1541</v>
      </c>
      <c r="D3167">
        <v>1</v>
      </c>
      <c r="E3167" s="1">
        <v>40862.484027777777</v>
      </c>
      <c r="F3167">
        <v>1.95</v>
      </c>
      <c r="G3167">
        <v>17974</v>
      </c>
      <c r="H3167" t="s">
        <v>10</v>
      </c>
    </row>
    <row r="3168" spans="1:8" x14ac:dyDescent="0.3">
      <c r="A3168">
        <v>576538</v>
      </c>
      <c r="B3168">
        <v>23555</v>
      </c>
      <c r="C3168" t="s">
        <v>7649</v>
      </c>
      <c r="D3168">
        <v>1</v>
      </c>
      <c r="E3168" s="1">
        <v>40862.529166666667</v>
      </c>
      <c r="F3168">
        <v>12.5</v>
      </c>
      <c r="G3168">
        <v>14725</v>
      </c>
      <c r="H3168" t="s">
        <v>10</v>
      </c>
    </row>
    <row r="3169" spans="1:8" x14ac:dyDescent="0.3">
      <c r="A3169">
        <v>576644</v>
      </c>
      <c r="B3169">
        <v>22757</v>
      </c>
      <c r="C3169" t="s">
        <v>942</v>
      </c>
      <c r="D3169">
        <v>1</v>
      </c>
      <c r="E3169" s="1">
        <v>40863.417361111111</v>
      </c>
      <c r="F3169">
        <v>2.46</v>
      </c>
      <c r="H3169" t="s">
        <v>10</v>
      </c>
    </row>
    <row r="3170" spans="1:8" x14ac:dyDescent="0.3">
      <c r="A3170">
        <v>576762</v>
      </c>
      <c r="B3170">
        <v>21744</v>
      </c>
      <c r="C3170" t="s">
        <v>2511</v>
      </c>
      <c r="D3170">
        <v>-21</v>
      </c>
      <c r="E3170" s="1">
        <v>40863.547222222223</v>
      </c>
      <c r="F3170">
        <v>0</v>
      </c>
      <c r="H3170" t="s">
        <v>10</v>
      </c>
    </row>
    <row r="3171" spans="1:8" x14ac:dyDescent="0.3">
      <c r="A3171">
        <v>576766</v>
      </c>
      <c r="B3171" t="s">
        <v>3703</v>
      </c>
      <c r="C3171" t="s">
        <v>2511</v>
      </c>
      <c r="D3171">
        <v>15</v>
      </c>
      <c r="E3171" s="1">
        <v>40863.549305555556</v>
      </c>
      <c r="F3171">
        <v>0</v>
      </c>
      <c r="H3171" t="s">
        <v>10</v>
      </c>
    </row>
    <row r="3172" spans="1:8" x14ac:dyDescent="0.3">
      <c r="A3172">
        <v>576771</v>
      </c>
      <c r="B3172">
        <v>23375</v>
      </c>
      <c r="C3172" t="s">
        <v>6735</v>
      </c>
      <c r="D3172">
        <v>10</v>
      </c>
      <c r="E3172" s="1">
        <v>40863.554861111108</v>
      </c>
      <c r="F3172">
        <v>0.82</v>
      </c>
      <c r="G3172">
        <v>13285</v>
      </c>
      <c r="H3172" t="s">
        <v>10</v>
      </c>
    </row>
    <row r="3173" spans="1:8" x14ac:dyDescent="0.3">
      <c r="A3173">
        <v>576846</v>
      </c>
      <c r="B3173">
        <v>23479</v>
      </c>
      <c r="C3173" t="s">
        <v>7611</v>
      </c>
      <c r="D3173">
        <v>2</v>
      </c>
      <c r="E3173" s="1">
        <v>40863.649305555555</v>
      </c>
      <c r="F3173">
        <v>7.85</v>
      </c>
      <c r="G3173">
        <v>13500</v>
      </c>
      <c r="H3173" t="s">
        <v>10</v>
      </c>
    </row>
    <row r="3174" spans="1:8" x14ac:dyDescent="0.3">
      <c r="A3174">
        <v>576848</v>
      </c>
      <c r="B3174" t="s">
        <v>1530</v>
      </c>
      <c r="C3174" t="s">
        <v>1531</v>
      </c>
      <c r="D3174">
        <v>4</v>
      </c>
      <c r="E3174" s="1">
        <v>40863.651388888888</v>
      </c>
      <c r="F3174">
        <v>0.39</v>
      </c>
      <c r="G3174">
        <v>15051</v>
      </c>
      <c r="H3174" t="s">
        <v>10</v>
      </c>
    </row>
    <row r="3175" spans="1:8" x14ac:dyDescent="0.3">
      <c r="A3175">
        <v>576861</v>
      </c>
      <c r="B3175">
        <v>23185</v>
      </c>
      <c r="C3175" t="s">
        <v>4476</v>
      </c>
      <c r="D3175">
        <v>36</v>
      </c>
      <c r="E3175" s="1">
        <v>40863.666666666664</v>
      </c>
      <c r="F3175">
        <v>0.28999999999999998</v>
      </c>
      <c r="G3175">
        <v>18041</v>
      </c>
      <c r="H3175" t="s">
        <v>10</v>
      </c>
    </row>
    <row r="3176" spans="1:8" x14ac:dyDescent="0.3">
      <c r="A3176">
        <v>577035</v>
      </c>
      <c r="B3176">
        <v>23466</v>
      </c>
      <c r="C3176" t="s">
        <v>7487</v>
      </c>
      <c r="D3176">
        <v>8</v>
      </c>
      <c r="E3176" s="1">
        <v>40864.556250000001</v>
      </c>
      <c r="F3176">
        <v>7.5</v>
      </c>
      <c r="G3176">
        <v>15187</v>
      </c>
      <c r="H3176" t="s">
        <v>10</v>
      </c>
    </row>
    <row r="3177" spans="1:8" x14ac:dyDescent="0.3">
      <c r="A3177">
        <v>577069</v>
      </c>
      <c r="B3177" t="s">
        <v>2833</v>
      </c>
      <c r="C3177" t="s">
        <v>2834</v>
      </c>
      <c r="D3177">
        <v>6</v>
      </c>
      <c r="E3177" s="1">
        <v>40864.618750000001</v>
      </c>
      <c r="F3177">
        <v>1</v>
      </c>
      <c r="G3177">
        <v>12704</v>
      </c>
      <c r="H3177" t="s">
        <v>3319</v>
      </c>
    </row>
    <row r="3178" spans="1:8" x14ac:dyDescent="0.3">
      <c r="A3178">
        <v>577076</v>
      </c>
      <c r="B3178">
        <v>20695</v>
      </c>
      <c r="C3178" t="s">
        <v>2789</v>
      </c>
      <c r="D3178">
        <v>1</v>
      </c>
      <c r="E3178" s="1">
        <v>40864.630555555559</v>
      </c>
      <c r="F3178">
        <v>4.25</v>
      </c>
      <c r="G3178">
        <v>14362</v>
      </c>
      <c r="H3178" t="s">
        <v>10</v>
      </c>
    </row>
    <row r="3179" spans="1:8" x14ac:dyDescent="0.3">
      <c r="A3179">
        <v>577108</v>
      </c>
      <c r="B3179">
        <v>22517</v>
      </c>
      <c r="C3179" t="s">
        <v>930</v>
      </c>
      <c r="D3179">
        <v>1</v>
      </c>
      <c r="E3179" s="1">
        <v>40864.731944444444</v>
      </c>
      <c r="F3179">
        <v>2.1</v>
      </c>
      <c r="G3179">
        <v>15983</v>
      </c>
      <c r="H3179" t="s">
        <v>10</v>
      </c>
    </row>
    <row r="3180" spans="1:8" x14ac:dyDescent="0.3">
      <c r="A3180">
        <v>577138</v>
      </c>
      <c r="B3180">
        <v>20936</v>
      </c>
      <c r="C3180" t="s">
        <v>2107</v>
      </c>
      <c r="D3180">
        <v>6</v>
      </c>
      <c r="E3180" s="1">
        <v>40865.377083333333</v>
      </c>
      <c r="F3180">
        <v>2.95</v>
      </c>
      <c r="G3180">
        <v>13079</v>
      </c>
      <c r="H3180" t="s">
        <v>10</v>
      </c>
    </row>
    <row r="3181" spans="1:8" x14ac:dyDescent="0.3">
      <c r="A3181">
        <v>577361</v>
      </c>
      <c r="B3181">
        <v>23137</v>
      </c>
      <c r="C3181" t="s">
        <v>5151</v>
      </c>
      <c r="D3181">
        <v>4</v>
      </c>
      <c r="E3181" s="1">
        <v>40865.675694444442</v>
      </c>
      <c r="F3181">
        <v>3.75</v>
      </c>
      <c r="G3181">
        <v>13012</v>
      </c>
      <c r="H3181" t="s">
        <v>10</v>
      </c>
    </row>
    <row r="3182" spans="1:8" x14ac:dyDescent="0.3">
      <c r="A3182" t="s">
        <v>8193</v>
      </c>
      <c r="B3182" t="s">
        <v>4549</v>
      </c>
      <c r="C3182" t="s">
        <v>4550</v>
      </c>
      <c r="D3182">
        <v>-1</v>
      </c>
      <c r="E3182" s="1">
        <v>40867.540972222225</v>
      </c>
      <c r="F3182">
        <v>2.95</v>
      </c>
      <c r="G3182">
        <v>18110</v>
      </c>
      <c r="H3182" t="s">
        <v>10</v>
      </c>
    </row>
    <row r="3183" spans="1:8" x14ac:dyDescent="0.3">
      <c r="A3183">
        <v>577721</v>
      </c>
      <c r="B3183">
        <v>20868</v>
      </c>
      <c r="C3183" t="s">
        <v>2945</v>
      </c>
      <c r="D3183">
        <v>8</v>
      </c>
      <c r="E3183" s="1">
        <v>40868.51666666667</v>
      </c>
      <c r="F3183">
        <v>0.39</v>
      </c>
      <c r="G3183">
        <v>13167</v>
      </c>
      <c r="H3183" t="s">
        <v>10</v>
      </c>
    </row>
    <row r="3184" spans="1:8" x14ac:dyDescent="0.3">
      <c r="A3184">
        <v>577791</v>
      </c>
      <c r="B3184">
        <v>22280</v>
      </c>
      <c r="C3184" t="s">
        <v>2371</v>
      </c>
      <c r="D3184">
        <v>12</v>
      </c>
      <c r="E3184" s="1">
        <v>40868.691666666666</v>
      </c>
      <c r="F3184">
        <v>1.25</v>
      </c>
      <c r="G3184">
        <v>17100</v>
      </c>
      <c r="H3184" t="s">
        <v>10</v>
      </c>
    </row>
    <row r="3185" spans="1:8" x14ac:dyDescent="0.3">
      <c r="A3185" t="s">
        <v>8217</v>
      </c>
      <c r="B3185" t="s">
        <v>2224</v>
      </c>
      <c r="C3185" t="s">
        <v>2225</v>
      </c>
      <c r="D3185">
        <v>-3</v>
      </c>
      <c r="E3185" s="1">
        <v>40869.390972222223</v>
      </c>
      <c r="F3185">
        <v>0.42</v>
      </c>
      <c r="G3185">
        <v>17313</v>
      </c>
      <c r="H3185" t="s">
        <v>10</v>
      </c>
    </row>
    <row r="3186" spans="1:8" x14ac:dyDescent="0.3">
      <c r="A3186">
        <v>577861</v>
      </c>
      <c r="B3186">
        <v>21117</v>
      </c>
      <c r="C3186" t="s">
        <v>3771</v>
      </c>
      <c r="D3186">
        <v>12</v>
      </c>
      <c r="E3186" s="1">
        <v>40869.477777777778</v>
      </c>
      <c r="F3186">
        <v>1.25</v>
      </c>
      <c r="G3186">
        <v>13924</v>
      </c>
      <c r="H3186" t="s">
        <v>10</v>
      </c>
    </row>
    <row r="3187" spans="1:8" x14ac:dyDescent="0.3">
      <c r="A3187">
        <v>577919</v>
      </c>
      <c r="B3187">
        <v>71510</v>
      </c>
      <c r="C3187" t="s">
        <v>4137</v>
      </c>
      <c r="D3187">
        <v>4</v>
      </c>
      <c r="E3187" s="1">
        <v>40869.498611111114</v>
      </c>
      <c r="F3187">
        <v>0.85</v>
      </c>
      <c r="G3187">
        <v>17075</v>
      </c>
      <c r="H3187" t="s">
        <v>10</v>
      </c>
    </row>
    <row r="3188" spans="1:8" x14ac:dyDescent="0.3">
      <c r="A3188">
        <v>577964</v>
      </c>
      <c r="B3188" t="s">
        <v>2017</v>
      </c>
      <c r="D3188">
        <v>2</v>
      </c>
      <c r="E3188" s="1">
        <v>40869.507638888892</v>
      </c>
      <c r="F3188">
        <v>0</v>
      </c>
      <c r="H3188" t="s">
        <v>10</v>
      </c>
    </row>
    <row r="3189" spans="1:8" x14ac:dyDescent="0.3">
      <c r="A3189">
        <v>577999</v>
      </c>
      <c r="B3189">
        <v>21018</v>
      </c>
      <c r="C3189" t="s">
        <v>5001</v>
      </c>
      <c r="D3189">
        <v>-63</v>
      </c>
      <c r="E3189" s="1">
        <v>40869.520138888889</v>
      </c>
      <c r="F3189">
        <v>0</v>
      </c>
      <c r="H3189" t="s">
        <v>10</v>
      </c>
    </row>
    <row r="3190" spans="1:8" x14ac:dyDescent="0.3">
      <c r="A3190">
        <v>578071</v>
      </c>
      <c r="B3190">
        <v>23428</v>
      </c>
      <c r="C3190" t="s">
        <v>8126</v>
      </c>
      <c r="D3190">
        <v>4</v>
      </c>
      <c r="E3190" s="1">
        <v>40869.661111111112</v>
      </c>
      <c r="F3190">
        <v>8.15</v>
      </c>
      <c r="G3190">
        <v>13599</v>
      </c>
      <c r="H3190" t="s">
        <v>10</v>
      </c>
    </row>
    <row r="3191" spans="1:8" x14ac:dyDescent="0.3">
      <c r="A3191">
        <v>578098</v>
      </c>
      <c r="B3191">
        <v>22316</v>
      </c>
      <c r="C3191" t="s">
        <v>1631</v>
      </c>
      <c r="D3191">
        <v>2</v>
      </c>
      <c r="E3191" s="1">
        <v>40869.730555555558</v>
      </c>
      <c r="F3191">
        <v>1.25</v>
      </c>
      <c r="G3191">
        <v>12936</v>
      </c>
      <c r="H3191" t="s">
        <v>10</v>
      </c>
    </row>
    <row r="3192" spans="1:8" x14ac:dyDescent="0.3">
      <c r="A3192">
        <v>578119</v>
      </c>
      <c r="B3192" t="s">
        <v>2494</v>
      </c>
      <c r="C3192" t="s">
        <v>2495</v>
      </c>
      <c r="D3192">
        <v>6</v>
      </c>
      <c r="E3192" s="1">
        <v>40870.42291666667</v>
      </c>
      <c r="F3192">
        <v>2.5499999999999998</v>
      </c>
      <c r="G3192">
        <v>17769</v>
      </c>
      <c r="H3192" t="s">
        <v>10</v>
      </c>
    </row>
    <row r="3193" spans="1:8" x14ac:dyDescent="0.3">
      <c r="A3193">
        <v>578281</v>
      </c>
      <c r="B3193">
        <v>23553</v>
      </c>
      <c r="C3193" t="s">
        <v>7660</v>
      </c>
      <c r="D3193">
        <v>3</v>
      </c>
      <c r="E3193" s="1">
        <v>40870.578472222223</v>
      </c>
      <c r="F3193">
        <v>12.5</v>
      </c>
      <c r="G3193">
        <v>14099</v>
      </c>
      <c r="H3193" t="s">
        <v>10</v>
      </c>
    </row>
    <row r="3194" spans="1:8" x14ac:dyDescent="0.3">
      <c r="A3194">
        <v>578284</v>
      </c>
      <c r="B3194">
        <v>47480</v>
      </c>
      <c r="C3194" t="s">
        <v>2454</v>
      </c>
      <c r="D3194">
        <v>12</v>
      </c>
      <c r="E3194" s="1">
        <v>40870.580555555556</v>
      </c>
      <c r="F3194">
        <v>1.65</v>
      </c>
      <c r="G3194">
        <v>14385</v>
      </c>
      <c r="H3194" t="s">
        <v>10</v>
      </c>
    </row>
    <row r="3195" spans="1:8" x14ac:dyDescent="0.3">
      <c r="A3195">
        <v>578301</v>
      </c>
      <c r="B3195">
        <v>23694</v>
      </c>
      <c r="C3195" t="s">
        <v>8082</v>
      </c>
      <c r="D3195">
        <v>12</v>
      </c>
      <c r="E3195" s="1">
        <v>40870.634722222225</v>
      </c>
      <c r="F3195">
        <v>0.42</v>
      </c>
      <c r="G3195">
        <v>17034</v>
      </c>
      <c r="H3195" t="s">
        <v>10</v>
      </c>
    </row>
    <row r="3196" spans="1:8" x14ac:dyDescent="0.3">
      <c r="A3196">
        <v>578308</v>
      </c>
      <c r="B3196">
        <v>22097</v>
      </c>
      <c r="C3196" t="s">
        <v>744</v>
      </c>
      <c r="D3196">
        <v>2</v>
      </c>
      <c r="E3196" s="1">
        <v>40870.67291666667</v>
      </c>
      <c r="F3196">
        <v>0.39</v>
      </c>
      <c r="G3196">
        <v>12748</v>
      </c>
      <c r="H3196" t="s">
        <v>10</v>
      </c>
    </row>
    <row r="3197" spans="1:8" x14ac:dyDescent="0.3">
      <c r="A3197">
        <v>578338</v>
      </c>
      <c r="B3197">
        <v>22125</v>
      </c>
      <c r="D3197">
        <v>1</v>
      </c>
      <c r="E3197" s="1">
        <v>40871.379861111112</v>
      </c>
      <c r="F3197">
        <v>0</v>
      </c>
      <c r="H3197" t="s">
        <v>10</v>
      </c>
    </row>
    <row r="3198" spans="1:8" x14ac:dyDescent="0.3">
      <c r="A3198">
        <v>578360</v>
      </c>
      <c r="B3198" t="s">
        <v>8260</v>
      </c>
      <c r="D3198">
        <v>2</v>
      </c>
      <c r="E3198" s="1">
        <v>40871.441666666666</v>
      </c>
      <c r="F3198">
        <v>0</v>
      </c>
      <c r="H3198" t="s">
        <v>10</v>
      </c>
    </row>
    <row r="3199" spans="1:8" x14ac:dyDescent="0.3">
      <c r="A3199">
        <v>578461</v>
      </c>
      <c r="B3199">
        <v>23042</v>
      </c>
      <c r="C3199" t="s">
        <v>5205</v>
      </c>
      <c r="D3199">
        <v>5</v>
      </c>
      <c r="E3199" s="1">
        <v>40871.520833333336</v>
      </c>
      <c r="F3199">
        <v>6.65</v>
      </c>
      <c r="G3199">
        <v>12748</v>
      </c>
      <c r="H3199" t="s">
        <v>10</v>
      </c>
    </row>
    <row r="3200" spans="1:8" x14ac:dyDescent="0.3">
      <c r="A3200">
        <v>578526</v>
      </c>
      <c r="B3200">
        <v>23476</v>
      </c>
      <c r="C3200" t="s">
        <v>7669</v>
      </c>
      <c r="D3200">
        <v>12</v>
      </c>
      <c r="E3200" s="1">
        <v>40871.598611111112</v>
      </c>
      <c r="F3200">
        <v>1.25</v>
      </c>
      <c r="G3200">
        <v>13995</v>
      </c>
      <c r="H3200" t="s">
        <v>10</v>
      </c>
    </row>
    <row r="3201" spans="1:8" x14ac:dyDescent="0.3">
      <c r="A3201">
        <v>578634</v>
      </c>
      <c r="B3201">
        <v>23492</v>
      </c>
      <c r="C3201" t="s">
        <v>7663</v>
      </c>
      <c r="D3201">
        <v>2</v>
      </c>
      <c r="E3201" s="1">
        <v>40871.69027777778</v>
      </c>
      <c r="F3201">
        <v>8.25</v>
      </c>
      <c r="G3201">
        <v>16566</v>
      </c>
      <c r="H3201" t="s">
        <v>10</v>
      </c>
    </row>
    <row r="3202" spans="1:8" x14ac:dyDescent="0.3">
      <c r="A3202">
        <v>578653</v>
      </c>
      <c r="B3202">
        <v>35964</v>
      </c>
      <c r="C3202" t="s">
        <v>1388</v>
      </c>
      <c r="D3202">
        <v>36</v>
      </c>
      <c r="E3202" s="1">
        <v>40871.694444444445</v>
      </c>
      <c r="F3202">
        <v>0.39</v>
      </c>
      <c r="G3202">
        <v>18161</v>
      </c>
      <c r="H3202" t="s">
        <v>10</v>
      </c>
    </row>
    <row r="3203" spans="1:8" x14ac:dyDescent="0.3">
      <c r="A3203">
        <v>578702</v>
      </c>
      <c r="B3203">
        <v>23552</v>
      </c>
      <c r="C3203" t="s">
        <v>8272</v>
      </c>
      <c r="D3203">
        <v>6</v>
      </c>
      <c r="E3203" s="1">
        <v>40872.456944444442</v>
      </c>
      <c r="F3203">
        <v>2.08</v>
      </c>
      <c r="G3203">
        <v>15382</v>
      </c>
      <c r="H3203" t="s">
        <v>10</v>
      </c>
    </row>
    <row r="3204" spans="1:8" x14ac:dyDescent="0.3">
      <c r="A3204">
        <v>578793</v>
      </c>
      <c r="B3204">
        <v>23557</v>
      </c>
      <c r="C3204" t="s">
        <v>7640</v>
      </c>
      <c r="D3204">
        <v>3</v>
      </c>
      <c r="E3204" s="1">
        <v>40872.51458333333</v>
      </c>
      <c r="F3204">
        <v>12.5</v>
      </c>
      <c r="G3204">
        <v>16210</v>
      </c>
      <c r="H3204" t="s">
        <v>10</v>
      </c>
    </row>
    <row r="3205" spans="1:8" x14ac:dyDescent="0.3">
      <c r="A3205">
        <v>578826</v>
      </c>
      <c r="B3205" t="s">
        <v>3889</v>
      </c>
      <c r="C3205" t="s">
        <v>3890</v>
      </c>
      <c r="D3205">
        <v>2</v>
      </c>
      <c r="E3205" s="1">
        <v>40872.6</v>
      </c>
      <c r="F3205">
        <v>2.95</v>
      </c>
      <c r="G3205">
        <v>17329</v>
      </c>
      <c r="H3205" t="s">
        <v>10</v>
      </c>
    </row>
    <row r="3206" spans="1:8" x14ac:dyDescent="0.3">
      <c r="A3206">
        <v>578827</v>
      </c>
      <c r="B3206">
        <v>20986</v>
      </c>
      <c r="C3206" t="s">
        <v>1613</v>
      </c>
      <c r="D3206">
        <v>1</v>
      </c>
      <c r="E3206" s="1">
        <v>40872.600694444445</v>
      </c>
      <c r="F3206">
        <v>2.46</v>
      </c>
      <c r="H3206" t="s">
        <v>10</v>
      </c>
    </row>
    <row r="3207" spans="1:8" x14ac:dyDescent="0.3">
      <c r="A3207">
        <v>578829</v>
      </c>
      <c r="B3207">
        <v>23440</v>
      </c>
      <c r="C3207" t="s">
        <v>8269</v>
      </c>
      <c r="D3207">
        <v>1</v>
      </c>
      <c r="E3207" s="1">
        <v>40872.620138888888</v>
      </c>
      <c r="F3207">
        <v>2.08</v>
      </c>
      <c r="G3207">
        <v>14710</v>
      </c>
      <c r="H3207" t="s">
        <v>10</v>
      </c>
    </row>
    <row r="3208" spans="1:8" x14ac:dyDescent="0.3">
      <c r="A3208">
        <v>578837</v>
      </c>
      <c r="B3208" t="s">
        <v>2623</v>
      </c>
      <c r="C3208" t="s">
        <v>2511</v>
      </c>
      <c r="D3208">
        <v>-24</v>
      </c>
      <c r="E3208" s="1">
        <v>40872.660416666666</v>
      </c>
      <c r="F3208">
        <v>0</v>
      </c>
      <c r="H3208" t="s">
        <v>10</v>
      </c>
    </row>
    <row r="3209" spans="1:8" x14ac:dyDescent="0.3">
      <c r="A3209">
        <v>578922</v>
      </c>
      <c r="B3209">
        <v>21647</v>
      </c>
      <c r="C3209" t="s">
        <v>2462</v>
      </c>
      <c r="D3209">
        <v>1</v>
      </c>
      <c r="E3209" s="1">
        <v>40874.5</v>
      </c>
      <c r="F3209">
        <v>2.1</v>
      </c>
      <c r="G3209">
        <v>17236</v>
      </c>
      <c r="H3209" t="s">
        <v>10</v>
      </c>
    </row>
    <row r="3210" spans="1:8" x14ac:dyDescent="0.3">
      <c r="A3210">
        <v>578945</v>
      </c>
      <c r="B3210" t="s">
        <v>957</v>
      </c>
      <c r="C3210" t="s">
        <v>958</v>
      </c>
      <c r="D3210">
        <v>2</v>
      </c>
      <c r="E3210" s="1">
        <v>40874.574305555558</v>
      </c>
      <c r="F3210">
        <v>0.42</v>
      </c>
      <c r="G3210">
        <v>16877</v>
      </c>
      <c r="H3210" t="s">
        <v>10</v>
      </c>
    </row>
    <row r="3211" spans="1:8" x14ac:dyDescent="0.3">
      <c r="A3211">
        <v>579013</v>
      </c>
      <c r="B3211">
        <v>23429</v>
      </c>
      <c r="C3211" t="s">
        <v>8197</v>
      </c>
      <c r="D3211">
        <v>2</v>
      </c>
      <c r="E3211" s="1">
        <v>40875.408333333333</v>
      </c>
      <c r="F3211">
        <v>8.15</v>
      </c>
      <c r="G3211">
        <v>18229</v>
      </c>
      <c r="H3211" t="s">
        <v>10</v>
      </c>
    </row>
    <row r="3212" spans="1:8" x14ac:dyDescent="0.3">
      <c r="A3212">
        <v>579108</v>
      </c>
      <c r="B3212">
        <v>23561</v>
      </c>
      <c r="C3212" t="s">
        <v>8286</v>
      </c>
      <c r="D3212">
        <v>24</v>
      </c>
      <c r="E3212" s="1">
        <v>40875.488888888889</v>
      </c>
      <c r="F3212">
        <v>2.89</v>
      </c>
      <c r="G3212">
        <v>16705</v>
      </c>
      <c r="H3212" t="s">
        <v>10</v>
      </c>
    </row>
    <row r="3213" spans="1:8" x14ac:dyDescent="0.3">
      <c r="A3213">
        <v>579171</v>
      </c>
      <c r="B3213">
        <v>23417</v>
      </c>
      <c r="C3213" t="s">
        <v>6941</v>
      </c>
      <c r="D3213">
        <v>1</v>
      </c>
      <c r="E3213" s="1">
        <v>40875.604166666664</v>
      </c>
      <c r="F3213">
        <v>1.65</v>
      </c>
      <c r="G3213">
        <v>13030</v>
      </c>
      <c r="H3213" t="s">
        <v>10</v>
      </c>
    </row>
    <row r="3214" spans="1:8" x14ac:dyDescent="0.3">
      <c r="A3214">
        <v>579286</v>
      </c>
      <c r="B3214" t="s">
        <v>2351</v>
      </c>
      <c r="C3214" t="s">
        <v>2352</v>
      </c>
      <c r="D3214">
        <v>1</v>
      </c>
      <c r="E3214" s="1">
        <v>40876.456250000003</v>
      </c>
      <c r="F3214">
        <v>3.75</v>
      </c>
      <c r="G3214">
        <v>17772</v>
      </c>
      <c r="H3214" t="s">
        <v>10</v>
      </c>
    </row>
    <row r="3215" spans="1:8" x14ac:dyDescent="0.3">
      <c r="A3215" t="s">
        <v>8302</v>
      </c>
      <c r="B3215">
        <v>23225</v>
      </c>
      <c r="C3215" t="s">
        <v>5699</v>
      </c>
      <c r="D3215">
        <v>-36</v>
      </c>
      <c r="E3215" s="1">
        <v>40876.490972222222</v>
      </c>
      <c r="F3215">
        <v>0.83</v>
      </c>
      <c r="G3215">
        <v>17658</v>
      </c>
      <c r="H3215" t="s">
        <v>10</v>
      </c>
    </row>
    <row r="3216" spans="1:8" x14ac:dyDescent="0.3">
      <c r="A3216">
        <v>579440</v>
      </c>
      <c r="B3216">
        <v>23580</v>
      </c>
      <c r="C3216" t="s">
        <v>8280</v>
      </c>
      <c r="D3216">
        <v>8</v>
      </c>
      <c r="E3216" s="1">
        <v>40876.563888888886</v>
      </c>
      <c r="F3216">
        <v>1.95</v>
      </c>
      <c r="G3216">
        <v>14388</v>
      </c>
      <c r="H3216" t="s">
        <v>10</v>
      </c>
    </row>
    <row r="3217" spans="1:8" x14ac:dyDescent="0.3">
      <c r="A3217">
        <v>579497</v>
      </c>
      <c r="B3217">
        <v>22869</v>
      </c>
      <c r="C3217" t="s">
        <v>1791</v>
      </c>
      <c r="D3217">
        <v>1</v>
      </c>
      <c r="E3217" s="1">
        <v>40876.652083333334</v>
      </c>
      <c r="F3217">
        <v>1.95</v>
      </c>
      <c r="G3217">
        <v>14349</v>
      </c>
      <c r="H3217" t="s">
        <v>10</v>
      </c>
    </row>
    <row r="3218" spans="1:8" x14ac:dyDescent="0.3">
      <c r="A3218">
        <v>579508</v>
      </c>
      <c r="B3218">
        <v>22135</v>
      </c>
      <c r="C3218" t="s">
        <v>3373</v>
      </c>
      <c r="D3218">
        <v>2</v>
      </c>
      <c r="E3218" s="1">
        <v>40876.689583333333</v>
      </c>
      <c r="F3218">
        <v>0.83</v>
      </c>
      <c r="H3218" t="s">
        <v>10</v>
      </c>
    </row>
    <row r="3219" spans="1:8" x14ac:dyDescent="0.3">
      <c r="A3219" t="s">
        <v>8311</v>
      </c>
      <c r="B3219">
        <v>23139</v>
      </c>
      <c r="C3219" t="s">
        <v>5137</v>
      </c>
      <c r="D3219">
        <v>-12</v>
      </c>
      <c r="E3219" s="1">
        <v>40876.757638888892</v>
      </c>
      <c r="F3219">
        <v>1.45</v>
      </c>
      <c r="G3219">
        <v>12748</v>
      </c>
      <c r="H3219" t="s">
        <v>10</v>
      </c>
    </row>
    <row r="3220" spans="1:8" x14ac:dyDescent="0.3">
      <c r="A3220">
        <v>579546</v>
      </c>
      <c r="B3220">
        <v>47469</v>
      </c>
      <c r="C3220" t="s">
        <v>3800</v>
      </c>
      <c r="D3220">
        <v>90</v>
      </c>
      <c r="E3220" s="1">
        <v>40877.442361111112</v>
      </c>
      <c r="F3220">
        <v>0.65</v>
      </c>
      <c r="H3220" t="s">
        <v>10</v>
      </c>
    </row>
    <row r="3221" spans="1:8" x14ac:dyDescent="0.3">
      <c r="A3221">
        <v>579571</v>
      </c>
      <c r="B3221">
        <v>22581</v>
      </c>
      <c r="C3221" t="s">
        <v>1231</v>
      </c>
      <c r="D3221">
        <v>6</v>
      </c>
      <c r="E3221" s="1">
        <v>40877.491666666669</v>
      </c>
      <c r="F3221">
        <v>0.28999999999999998</v>
      </c>
      <c r="G3221">
        <v>16657</v>
      </c>
      <c r="H3221" t="s">
        <v>10</v>
      </c>
    </row>
    <row r="3222" spans="1:8" x14ac:dyDescent="0.3">
      <c r="A3222">
        <v>579619</v>
      </c>
      <c r="B3222">
        <v>23560</v>
      </c>
      <c r="C3222" t="s">
        <v>8282</v>
      </c>
      <c r="D3222">
        <v>12</v>
      </c>
      <c r="E3222" s="1">
        <v>40877.506944444445</v>
      </c>
      <c r="F3222">
        <v>2.89</v>
      </c>
      <c r="G3222">
        <v>18241</v>
      </c>
      <c r="H3222" t="s">
        <v>10</v>
      </c>
    </row>
    <row r="3223" spans="1:8" x14ac:dyDescent="0.3">
      <c r="A3223">
        <v>579634</v>
      </c>
      <c r="B3223">
        <v>23576</v>
      </c>
      <c r="C3223" t="s">
        <v>8283</v>
      </c>
      <c r="D3223">
        <v>8</v>
      </c>
      <c r="E3223" s="1">
        <v>40877.512499999997</v>
      </c>
      <c r="F3223">
        <v>1.95</v>
      </c>
      <c r="G3223">
        <v>12598</v>
      </c>
      <c r="H3223" t="s">
        <v>40</v>
      </c>
    </row>
    <row r="3224" spans="1:8" x14ac:dyDescent="0.3">
      <c r="A3224">
        <v>579667</v>
      </c>
      <c r="B3224">
        <v>23498</v>
      </c>
      <c r="C3224" t="s">
        <v>8273</v>
      </c>
      <c r="D3224">
        <v>4</v>
      </c>
      <c r="E3224" s="1">
        <v>40877.522222222222</v>
      </c>
      <c r="F3224">
        <v>1.45</v>
      </c>
      <c r="G3224">
        <v>16361</v>
      </c>
      <c r="H3224" t="s">
        <v>10</v>
      </c>
    </row>
    <row r="3225" spans="1:8" x14ac:dyDescent="0.3">
      <c r="A3225">
        <v>579668</v>
      </c>
      <c r="B3225">
        <v>23575</v>
      </c>
      <c r="C3225" t="s">
        <v>8281</v>
      </c>
      <c r="D3225">
        <v>8</v>
      </c>
      <c r="E3225" s="1">
        <v>40877.522222222222</v>
      </c>
      <c r="F3225">
        <v>1.95</v>
      </c>
      <c r="G3225">
        <v>15152</v>
      </c>
      <c r="H3225" t="s">
        <v>10</v>
      </c>
    </row>
    <row r="3226" spans="1:8" x14ac:dyDescent="0.3">
      <c r="A3226">
        <v>579734</v>
      </c>
      <c r="B3226" t="s">
        <v>4246</v>
      </c>
      <c r="C3226" t="s">
        <v>8318</v>
      </c>
      <c r="D3226">
        <v>-153</v>
      </c>
      <c r="E3226" s="1">
        <v>40877.600694444445</v>
      </c>
      <c r="F3226">
        <v>0</v>
      </c>
      <c r="H3226" t="s">
        <v>10</v>
      </c>
    </row>
    <row r="3227" spans="1:8" x14ac:dyDescent="0.3">
      <c r="A3227">
        <v>579742</v>
      </c>
      <c r="B3227">
        <v>85204</v>
      </c>
      <c r="C3227" t="s">
        <v>8320</v>
      </c>
      <c r="D3227">
        <v>-1131</v>
      </c>
      <c r="E3227" s="1">
        <v>40877.606944444444</v>
      </c>
      <c r="F3227">
        <v>0</v>
      </c>
      <c r="H3227" t="s">
        <v>10</v>
      </c>
    </row>
    <row r="3228" spans="1:8" x14ac:dyDescent="0.3">
      <c r="A3228" t="s">
        <v>8336</v>
      </c>
      <c r="B3228">
        <v>23597</v>
      </c>
      <c r="C3228" t="s">
        <v>8034</v>
      </c>
      <c r="D3228">
        <v>-6</v>
      </c>
      <c r="E3228" s="1">
        <v>40877.63958333333</v>
      </c>
      <c r="F3228">
        <v>2.95</v>
      </c>
      <c r="G3228">
        <v>17727</v>
      </c>
      <c r="H3228" t="s">
        <v>10</v>
      </c>
    </row>
    <row r="3229" spans="1:8" x14ac:dyDescent="0.3">
      <c r="A3229">
        <v>579909</v>
      </c>
      <c r="B3229" t="s">
        <v>3361</v>
      </c>
      <c r="C3229" t="s">
        <v>3362</v>
      </c>
      <c r="D3229">
        <v>1</v>
      </c>
      <c r="E3229" s="1">
        <v>40878.368750000001</v>
      </c>
      <c r="F3229">
        <v>4.95</v>
      </c>
      <c r="H3229" t="s">
        <v>10</v>
      </c>
    </row>
    <row r="3230" spans="1:8" x14ac:dyDescent="0.3">
      <c r="A3230">
        <v>579986</v>
      </c>
      <c r="B3230">
        <v>21107</v>
      </c>
      <c r="C3230" t="s">
        <v>693</v>
      </c>
      <c r="D3230">
        <v>240</v>
      </c>
      <c r="E3230" s="1">
        <v>40878.470833333333</v>
      </c>
      <c r="F3230">
        <v>2.5499999999999998</v>
      </c>
      <c r="G3230">
        <v>13777</v>
      </c>
      <c r="H3230" t="s">
        <v>10</v>
      </c>
    </row>
    <row r="3231" spans="1:8" x14ac:dyDescent="0.3">
      <c r="A3231">
        <v>580025</v>
      </c>
      <c r="B3231">
        <v>23482</v>
      </c>
      <c r="C3231" t="s">
        <v>7584</v>
      </c>
      <c r="D3231">
        <v>4</v>
      </c>
      <c r="E3231" s="1">
        <v>40878.495138888888</v>
      </c>
      <c r="F3231">
        <v>1.65</v>
      </c>
      <c r="G3231">
        <v>15021</v>
      </c>
      <c r="H3231" t="s">
        <v>10</v>
      </c>
    </row>
    <row r="3232" spans="1:8" x14ac:dyDescent="0.3">
      <c r="A3232">
        <v>580163</v>
      </c>
      <c r="B3232" t="s">
        <v>2922</v>
      </c>
      <c r="C3232" t="s">
        <v>2923</v>
      </c>
      <c r="D3232">
        <v>4</v>
      </c>
      <c r="E3232" s="1">
        <v>40879.466666666667</v>
      </c>
      <c r="F3232">
        <v>4.95</v>
      </c>
      <c r="G3232">
        <v>12828</v>
      </c>
      <c r="H3232" t="s">
        <v>10</v>
      </c>
    </row>
    <row r="3233" spans="1:8" x14ac:dyDescent="0.3">
      <c r="A3233">
        <v>580588</v>
      </c>
      <c r="B3233">
        <v>21808</v>
      </c>
      <c r="D3233">
        <v>5</v>
      </c>
      <c r="E3233" s="1">
        <v>40882.440972222219</v>
      </c>
      <c r="F3233">
        <v>0</v>
      </c>
      <c r="H3233" t="s">
        <v>10</v>
      </c>
    </row>
    <row r="3234" spans="1:8" x14ac:dyDescent="0.3">
      <c r="A3234">
        <v>580635</v>
      </c>
      <c r="B3234" t="s">
        <v>1469</v>
      </c>
      <c r="C3234" t="s">
        <v>1470</v>
      </c>
      <c r="D3234">
        <v>3</v>
      </c>
      <c r="E3234" s="1">
        <v>40882.520833333336</v>
      </c>
      <c r="F3234">
        <v>4.95</v>
      </c>
      <c r="G3234">
        <v>14649</v>
      </c>
      <c r="H3234" t="s">
        <v>10</v>
      </c>
    </row>
    <row r="3235" spans="1:8" x14ac:dyDescent="0.3">
      <c r="A3235">
        <v>580652</v>
      </c>
      <c r="B3235">
        <v>21131</v>
      </c>
      <c r="C3235" t="s">
        <v>2939</v>
      </c>
      <c r="D3235">
        <v>24</v>
      </c>
      <c r="E3235" s="1">
        <v>40882.564583333333</v>
      </c>
      <c r="F3235">
        <v>1.25</v>
      </c>
      <c r="G3235">
        <v>17511</v>
      </c>
      <c r="H3235" t="s">
        <v>10</v>
      </c>
    </row>
    <row r="3236" spans="1:8" x14ac:dyDescent="0.3">
      <c r="A3236">
        <v>580697</v>
      </c>
      <c r="B3236">
        <v>22643</v>
      </c>
      <c r="C3236" t="s">
        <v>626</v>
      </c>
      <c r="D3236">
        <v>1</v>
      </c>
      <c r="E3236" s="1">
        <v>40882.670138888891</v>
      </c>
      <c r="F3236">
        <v>0.79</v>
      </c>
      <c r="G3236">
        <v>15984</v>
      </c>
      <c r="H3236" t="s">
        <v>10</v>
      </c>
    </row>
    <row r="3237" spans="1:8" x14ac:dyDescent="0.3">
      <c r="A3237" t="s">
        <v>8442</v>
      </c>
      <c r="B3237">
        <v>23527</v>
      </c>
      <c r="C3237" t="s">
        <v>7376</v>
      </c>
      <c r="D3237">
        <v>-1</v>
      </c>
      <c r="E3237" s="1">
        <v>40883.454861111109</v>
      </c>
      <c r="F3237">
        <v>3.75</v>
      </c>
      <c r="G3237">
        <v>14869</v>
      </c>
      <c r="H3237" t="s">
        <v>10</v>
      </c>
    </row>
    <row r="3238" spans="1:8" x14ac:dyDescent="0.3">
      <c r="A3238">
        <v>580777</v>
      </c>
      <c r="B3238">
        <v>21285</v>
      </c>
      <c r="C3238" t="s">
        <v>2773</v>
      </c>
      <c r="D3238">
        <v>12</v>
      </c>
      <c r="E3238" s="1">
        <v>40883.462500000001</v>
      </c>
      <c r="F3238">
        <v>0.39</v>
      </c>
      <c r="G3238">
        <v>14547</v>
      </c>
      <c r="H3238" t="s">
        <v>10</v>
      </c>
    </row>
    <row r="3239" spans="1:8" x14ac:dyDescent="0.3">
      <c r="A3239">
        <v>580916</v>
      </c>
      <c r="B3239" t="s">
        <v>1914</v>
      </c>
      <c r="C3239" t="s">
        <v>1915</v>
      </c>
      <c r="D3239">
        <v>1</v>
      </c>
      <c r="E3239" s="1">
        <v>40883.572916666664</v>
      </c>
      <c r="F3239">
        <v>0.79</v>
      </c>
      <c r="G3239">
        <v>13685</v>
      </c>
      <c r="H3239" t="s">
        <v>10</v>
      </c>
    </row>
    <row r="3240" spans="1:8" x14ac:dyDescent="0.3">
      <c r="A3240">
        <v>581001</v>
      </c>
      <c r="B3240">
        <v>23562</v>
      </c>
      <c r="C3240" t="s">
        <v>8284</v>
      </c>
      <c r="D3240">
        <v>6</v>
      </c>
      <c r="E3240" s="1">
        <v>40884.338194444441</v>
      </c>
      <c r="F3240">
        <v>2.89</v>
      </c>
      <c r="G3240">
        <v>12583</v>
      </c>
      <c r="H3240" t="s">
        <v>40</v>
      </c>
    </row>
    <row r="3241" spans="1:8" x14ac:dyDescent="0.3">
      <c r="A3241">
        <v>581098</v>
      </c>
      <c r="B3241">
        <v>23467</v>
      </c>
      <c r="C3241" t="s">
        <v>7601</v>
      </c>
      <c r="D3241">
        <v>6</v>
      </c>
      <c r="E3241" s="1">
        <v>40884.487500000003</v>
      </c>
      <c r="F3241">
        <v>3.29</v>
      </c>
      <c r="G3241">
        <v>14911</v>
      </c>
      <c r="H3241" t="s">
        <v>835</v>
      </c>
    </row>
    <row r="3242" spans="1:8" x14ac:dyDescent="0.3">
      <c r="A3242">
        <v>581181</v>
      </c>
      <c r="B3242">
        <v>23695</v>
      </c>
      <c r="C3242" t="s">
        <v>7991</v>
      </c>
      <c r="D3242">
        <v>12</v>
      </c>
      <c r="E3242" s="1">
        <v>40884.663194444445</v>
      </c>
      <c r="F3242">
        <v>0.42</v>
      </c>
      <c r="G3242">
        <v>14189</v>
      </c>
      <c r="H3242" t="s">
        <v>10</v>
      </c>
    </row>
    <row r="3243" spans="1:8" x14ac:dyDescent="0.3">
      <c r="A3243">
        <v>581191</v>
      </c>
      <c r="B3243">
        <v>21370</v>
      </c>
      <c r="C3243" t="s">
        <v>601</v>
      </c>
      <c r="D3243">
        <v>3</v>
      </c>
      <c r="E3243" s="1">
        <v>40884.705555555556</v>
      </c>
      <c r="F3243">
        <v>1.65</v>
      </c>
      <c r="G3243">
        <v>17449</v>
      </c>
      <c r="H3243" t="s">
        <v>10</v>
      </c>
    </row>
    <row r="3244" spans="1:8" x14ac:dyDescent="0.3">
      <c r="A3244">
        <v>581335</v>
      </c>
      <c r="B3244">
        <v>21944</v>
      </c>
      <c r="C3244" t="s">
        <v>874</v>
      </c>
      <c r="D3244">
        <v>12</v>
      </c>
      <c r="E3244" s="1">
        <v>40885.504861111112</v>
      </c>
      <c r="F3244">
        <v>0.39</v>
      </c>
      <c r="G3244">
        <v>15214</v>
      </c>
      <c r="H3244" t="s">
        <v>10</v>
      </c>
    </row>
    <row r="3245" spans="1:8" x14ac:dyDescent="0.3">
      <c r="A3245">
        <v>581480</v>
      </c>
      <c r="B3245">
        <v>23463</v>
      </c>
      <c r="C3245" t="s">
        <v>7593</v>
      </c>
      <c r="D3245">
        <v>2</v>
      </c>
      <c r="E3245" s="1">
        <v>40886.379861111112</v>
      </c>
      <c r="F3245">
        <v>9.9499999999999993</v>
      </c>
      <c r="G3245">
        <v>14441</v>
      </c>
      <c r="H3245" t="s">
        <v>10</v>
      </c>
    </row>
    <row r="3246" spans="1:8" x14ac:dyDescent="0.3">
      <c r="A3246">
        <v>581483</v>
      </c>
      <c r="B3246">
        <v>23843</v>
      </c>
      <c r="C3246" t="s">
        <v>8500</v>
      </c>
      <c r="D3246">
        <v>80995</v>
      </c>
      <c r="E3246" s="1">
        <v>40886.385416666664</v>
      </c>
      <c r="F3246">
        <v>2.08</v>
      </c>
      <c r="G3246">
        <v>16446</v>
      </c>
      <c r="H3246" t="s">
        <v>10</v>
      </c>
    </row>
    <row r="3247" spans="1:8" x14ac:dyDescent="0.3">
      <c r="A3247">
        <v>536370</v>
      </c>
      <c r="B3247">
        <v>21724</v>
      </c>
      <c r="C3247" t="s">
        <v>43</v>
      </c>
      <c r="D3247">
        <v>12</v>
      </c>
      <c r="E3247" s="1">
        <v>40513.364583333336</v>
      </c>
      <c r="F3247">
        <v>0.85</v>
      </c>
      <c r="G3247">
        <v>12583</v>
      </c>
      <c r="H3247" t="s">
        <v>40</v>
      </c>
    </row>
    <row r="3248" spans="1:8" x14ac:dyDescent="0.3">
      <c r="A3248">
        <v>536381</v>
      </c>
      <c r="B3248">
        <v>71270</v>
      </c>
      <c r="C3248" t="s">
        <v>107</v>
      </c>
      <c r="D3248">
        <v>1</v>
      </c>
      <c r="E3248" s="1">
        <v>40513.40347222222</v>
      </c>
      <c r="F3248">
        <v>1.25</v>
      </c>
      <c r="G3248">
        <v>15311</v>
      </c>
      <c r="H3248" t="s">
        <v>10</v>
      </c>
    </row>
    <row r="3249" spans="1:8" x14ac:dyDescent="0.3">
      <c r="A3249">
        <v>536381</v>
      </c>
      <c r="B3249">
        <v>22261</v>
      </c>
      <c r="C3249" t="s">
        <v>121</v>
      </c>
      <c r="D3249">
        <v>1</v>
      </c>
      <c r="E3249" s="1">
        <v>40513.40347222222</v>
      </c>
      <c r="F3249">
        <v>0.85</v>
      </c>
      <c r="G3249">
        <v>15311</v>
      </c>
      <c r="H3249" t="s">
        <v>10</v>
      </c>
    </row>
    <row r="3250" spans="1:8" x14ac:dyDescent="0.3">
      <c r="A3250">
        <v>536401</v>
      </c>
      <c r="B3250" t="s">
        <v>272</v>
      </c>
      <c r="C3250" t="s">
        <v>273</v>
      </c>
      <c r="D3250">
        <v>2</v>
      </c>
      <c r="E3250" s="1">
        <v>40513.472916666666</v>
      </c>
      <c r="F3250">
        <v>1.25</v>
      </c>
      <c r="G3250">
        <v>15862</v>
      </c>
      <c r="H3250" t="s">
        <v>10</v>
      </c>
    </row>
    <row r="3251" spans="1:8" x14ac:dyDescent="0.3">
      <c r="A3251">
        <v>536404</v>
      </c>
      <c r="B3251">
        <v>21061</v>
      </c>
      <c r="C3251" t="s">
        <v>328</v>
      </c>
      <c r="D3251">
        <v>12</v>
      </c>
      <c r="E3251" s="1">
        <v>40513.478472222225</v>
      </c>
      <c r="F3251">
        <v>0.85</v>
      </c>
      <c r="G3251">
        <v>16218</v>
      </c>
      <c r="H3251" t="s">
        <v>10</v>
      </c>
    </row>
    <row r="3252" spans="1:8" x14ac:dyDescent="0.3">
      <c r="A3252">
        <v>536404</v>
      </c>
      <c r="B3252">
        <v>21062</v>
      </c>
      <c r="C3252" t="s">
        <v>330</v>
      </c>
      <c r="D3252">
        <v>12</v>
      </c>
      <c r="E3252" s="1">
        <v>40513.478472222225</v>
      </c>
      <c r="F3252">
        <v>0.85</v>
      </c>
      <c r="G3252">
        <v>16218</v>
      </c>
      <c r="H3252" t="s">
        <v>10</v>
      </c>
    </row>
    <row r="3253" spans="1:8" x14ac:dyDescent="0.3">
      <c r="A3253">
        <v>536409</v>
      </c>
      <c r="B3253" t="s">
        <v>382</v>
      </c>
      <c r="C3253" t="s">
        <v>383</v>
      </c>
      <c r="D3253">
        <v>1</v>
      </c>
      <c r="E3253" s="1">
        <v>40513.489583333336</v>
      </c>
      <c r="F3253">
        <v>2.95</v>
      </c>
      <c r="G3253">
        <v>17908</v>
      </c>
      <c r="H3253" t="s">
        <v>10</v>
      </c>
    </row>
    <row r="3254" spans="1:8" x14ac:dyDescent="0.3">
      <c r="A3254">
        <v>536409</v>
      </c>
      <c r="B3254" t="s">
        <v>384</v>
      </c>
      <c r="C3254" t="s">
        <v>385</v>
      </c>
      <c r="D3254">
        <v>1</v>
      </c>
      <c r="E3254" s="1">
        <v>40513.489583333336</v>
      </c>
      <c r="F3254">
        <v>2.95</v>
      </c>
      <c r="G3254">
        <v>17908</v>
      </c>
      <c r="H3254" t="s">
        <v>10</v>
      </c>
    </row>
    <row r="3255" spans="1:8" x14ac:dyDescent="0.3">
      <c r="A3255">
        <v>536409</v>
      </c>
      <c r="B3255">
        <v>21678</v>
      </c>
      <c r="C3255" t="s">
        <v>392</v>
      </c>
      <c r="D3255">
        <v>6</v>
      </c>
      <c r="E3255" s="1">
        <v>40513.489583333336</v>
      </c>
      <c r="F3255">
        <v>0.85</v>
      </c>
      <c r="G3255">
        <v>17908</v>
      </c>
      <c r="H3255" t="s">
        <v>10</v>
      </c>
    </row>
    <row r="3256" spans="1:8" x14ac:dyDescent="0.3">
      <c r="A3256">
        <v>536409</v>
      </c>
      <c r="B3256">
        <v>21676</v>
      </c>
      <c r="C3256" t="s">
        <v>393</v>
      </c>
      <c r="D3256">
        <v>6</v>
      </c>
      <c r="E3256" s="1">
        <v>40513.489583333336</v>
      </c>
      <c r="F3256">
        <v>0.85</v>
      </c>
      <c r="G3256">
        <v>17908</v>
      </c>
      <c r="H3256" t="s">
        <v>10</v>
      </c>
    </row>
    <row r="3257" spans="1:8" x14ac:dyDescent="0.3">
      <c r="A3257">
        <v>536409</v>
      </c>
      <c r="B3257">
        <v>22074</v>
      </c>
      <c r="C3257" t="s">
        <v>401</v>
      </c>
      <c r="D3257">
        <v>1</v>
      </c>
      <c r="E3257" s="1">
        <v>40513.489583333336</v>
      </c>
      <c r="F3257">
        <v>1.65</v>
      </c>
      <c r="G3257">
        <v>17908</v>
      </c>
      <c r="H3257" t="s">
        <v>10</v>
      </c>
    </row>
    <row r="3258" spans="1:8" x14ac:dyDescent="0.3">
      <c r="A3258">
        <v>536412</v>
      </c>
      <c r="B3258">
        <v>21710</v>
      </c>
      <c r="C3258" t="s">
        <v>434</v>
      </c>
      <c r="D3258">
        <v>1</v>
      </c>
      <c r="E3258" s="1">
        <v>40513.492361111108</v>
      </c>
      <c r="F3258">
        <v>4.95</v>
      </c>
      <c r="G3258">
        <v>17920</v>
      </c>
      <c r="H3258" t="s">
        <v>10</v>
      </c>
    </row>
    <row r="3259" spans="1:8" x14ac:dyDescent="0.3">
      <c r="A3259">
        <v>536412</v>
      </c>
      <c r="B3259">
        <v>21711</v>
      </c>
      <c r="C3259" t="s">
        <v>436</v>
      </c>
      <c r="D3259">
        <v>1</v>
      </c>
      <c r="E3259" s="1">
        <v>40513.492361111108</v>
      </c>
      <c r="F3259">
        <v>4.95</v>
      </c>
      <c r="G3259">
        <v>17920</v>
      </c>
      <c r="H3259" t="s">
        <v>10</v>
      </c>
    </row>
    <row r="3260" spans="1:8" x14ac:dyDescent="0.3">
      <c r="A3260">
        <v>536446</v>
      </c>
      <c r="B3260">
        <v>20777</v>
      </c>
      <c r="C3260" t="s">
        <v>518</v>
      </c>
      <c r="D3260">
        <v>2</v>
      </c>
      <c r="E3260" s="1">
        <v>40513.510416666664</v>
      </c>
      <c r="F3260">
        <v>1.65</v>
      </c>
      <c r="G3260">
        <v>15983</v>
      </c>
      <c r="H3260" t="s">
        <v>10</v>
      </c>
    </row>
    <row r="3261" spans="1:8" x14ac:dyDescent="0.3">
      <c r="A3261">
        <v>536464</v>
      </c>
      <c r="B3261" t="s">
        <v>536</v>
      </c>
      <c r="C3261" t="s">
        <v>537</v>
      </c>
      <c r="D3261">
        <v>2</v>
      </c>
      <c r="E3261" s="1">
        <v>40513.515972222223</v>
      </c>
      <c r="F3261">
        <v>1.65</v>
      </c>
      <c r="G3261">
        <v>17968</v>
      </c>
      <c r="H3261" t="s">
        <v>10</v>
      </c>
    </row>
    <row r="3262" spans="1:8" x14ac:dyDescent="0.3">
      <c r="A3262">
        <v>536464</v>
      </c>
      <c r="B3262" t="s">
        <v>540</v>
      </c>
      <c r="C3262" t="s">
        <v>541</v>
      </c>
      <c r="D3262">
        <v>3</v>
      </c>
      <c r="E3262" s="1">
        <v>40513.515972222223</v>
      </c>
      <c r="F3262">
        <v>1.65</v>
      </c>
      <c r="G3262">
        <v>17968</v>
      </c>
      <c r="H3262" t="s">
        <v>10</v>
      </c>
    </row>
    <row r="3263" spans="1:8" x14ac:dyDescent="0.3">
      <c r="A3263">
        <v>536464</v>
      </c>
      <c r="B3263" t="s">
        <v>555</v>
      </c>
      <c r="C3263" t="s">
        <v>556</v>
      </c>
      <c r="D3263">
        <v>1</v>
      </c>
      <c r="E3263" s="1">
        <v>40513.515972222223</v>
      </c>
      <c r="F3263">
        <v>0.42</v>
      </c>
      <c r="G3263">
        <v>17968</v>
      </c>
      <c r="H3263" t="s">
        <v>10</v>
      </c>
    </row>
    <row r="3264" spans="1:8" x14ac:dyDescent="0.3">
      <c r="A3264">
        <v>536464</v>
      </c>
      <c r="B3264">
        <v>21816</v>
      </c>
      <c r="C3264" t="s">
        <v>561</v>
      </c>
      <c r="D3264">
        <v>2</v>
      </c>
      <c r="E3264" s="1">
        <v>40513.515972222223</v>
      </c>
      <c r="F3264">
        <v>1.45</v>
      </c>
      <c r="G3264">
        <v>17968</v>
      </c>
      <c r="H3264" t="s">
        <v>10</v>
      </c>
    </row>
    <row r="3265" spans="1:8" x14ac:dyDescent="0.3">
      <c r="A3265">
        <v>536464</v>
      </c>
      <c r="B3265">
        <v>85095</v>
      </c>
      <c r="C3265" t="s">
        <v>567</v>
      </c>
      <c r="D3265">
        <v>1</v>
      </c>
      <c r="E3265" s="1">
        <v>40513.515972222223</v>
      </c>
      <c r="F3265">
        <v>1.95</v>
      </c>
      <c r="G3265">
        <v>17968</v>
      </c>
      <c r="H3265" t="s">
        <v>10</v>
      </c>
    </row>
    <row r="3266" spans="1:8" x14ac:dyDescent="0.3">
      <c r="A3266">
        <v>536502</v>
      </c>
      <c r="B3266">
        <v>21441</v>
      </c>
      <c r="C3266" t="s">
        <v>615</v>
      </c>
      <c r="D3266">
        <v>12</v>
      </c>
      <c r="E3266" s="1">
        <v>40513.525000000001</v>
      </c>
      <c r="F3266">
        <v>0.85</v>
      </c>
      <c r="G3266">
        <v>16552</v>
      </c>
      <c r="H3266" t="s">
        <v>10</v>
      </c>
    </row>
    <row r="3267" spans="1:8" x14ac:dyDescent="0.3">
      <c r="A3267">
        <v>536520</v>
      </c>
      <c r="B3267">
        <v>20707</v>
      </c>
      <c r="C3267" t="s">
        <v>620</v>
      </c>
      <c r="D3267">
        <v>1</v>
      </c>
      <c r="E3267" s="1">
        <v>40513.529861111114</v>
      </c>
      <c r="F3267">
        <v>1.25</v>
      </c>
      <c r="G3267">
        <v>14729</v>
      </c>
      <c r="H3267" t="s">
        <v>10</v>
      </c>
    </row>
    <row r="3268" spans="1:8" x14ac:dyDescent="0.3">
      <c r="A3268">
        <v>536520</v>
      </c>
      <c r="B3268">
        <v>22642</v>
      </c>
      <c r="C3268" t="s">
        <v>627</v>
      </c>
      <c r="D3268">
        <v>4</v>
      </c>
      <c r="E3268" s="1">
        <v>40513.529861111114</v>
      </c>
      <c r="F3268">
        <v>2.5499999999999998</v>
      </c>
      <c r="G3268">
        <v>14729</v>
      </c>
      <c r="H3268" t="s">
        <v>10</v>
      </c>
    </row>
    <row r="3269" spans="1:8" x14ac:dyDescent="0.3">
      <c r="A3269">
        <v>536522</v>
      </c>
      <c r="B3269">
        <v>21197</v>
      </c>
      <c r="C3269" t="s">
        <v>674</v>
      </c>
      <c r="D3269">
        <v>1</v>
      </c>
      <c r="E3269" s="1">
        <v>40513.53402777778</v>
      </c>
      <c r="F3269">
        <v>1.65</v>
      </c>
      <c r="G3269">
        <v>15012</v>
      </c>
      <c r="H3269" t="s">
        <v>10</v>
      </c>
    </row>
    <row r="3270" spans="1:8" x14ac:dyDescent="0.3">
      <c r="A3270">
        <v>536525</v>
      </c>
      <c r="B3270" t="s">
        <v>697</v>
      </c>
      <c r="C3270" t="s">
        <v>698</v>
      </c>
      <c r="D3270">
        <v>2</v>
      </c>
      <c r="E3270" s="1">
        <v>40513.537499999999</v>
      </c>
      <c r="F3270">
        <v>0.42</v>
      </c>
      <c r="G3270">
        <v>14078</v>
      </c>
      <c r="H3270" t="s">
        <v>10</v>
      </c>
    </row>
    <row r="3271" spans="1:8" x14ac:dyDescent="0.3">
      <c r="A3271">
        <v>536530</v>
      </c>
      <c r="B3271">
        <v>21657</v>
      </c>
      <c r="C3271" t="s">
        <v>740</v>
      </c>
      <c r="D3271">
        <v>1</v>
      </c>
      <c r="E3271" s="1">
        <v>40513.556250000001</v>
      </c>
      <c r="F3271">
        <v>6.95</v>
      </c>
      <c r="G3271">
        <v>17905</v>
      </c>
      <c r="H3271" t="s">
        <v>10</v>
      </c>
    </row>
    <row r="3272" spans="1:8" x14ac:dyDescent="0.3">
      <c r="A3272">
        <v>536531</v>
      </c>
      <c r="B3272">
        <v>21333</v>
      </c>
      <c r="C3272" t="s">
        <v>757</v>
      </c>
      <c r="D3272">
        <v>12</v>
      </c>
      <c r="E3272" s="1">
        <v>40513.557638888888</v>
      </c>
      <c r="F3272">
        <v>2.95</v>
      </c>
      <c r="G3272">
        <v>15485</v>
      </c>
      <c r="H3272" t="s">
        <v>10</v>
      </c>
    </row>
    <row r="3273" spans="1:8" x14ac:dyDescent="0.3">
      <c r="A3273">
        <v>536532</v>
      </c>
      <c r="B3273">
        <v>22543</v>
      </c>
      <c r="C3273" t="s">
        <v>765</v>
      </c>
      <c r="D3273">
        <v>24</v>
      </c>
      <c r="E3273" s="1">
        <v>40513.558333333334</v>
      </c>
      <c r="F3273">
        <v>0.42</v>
      </c>
      <c r="G3273">
        <v>12433</v>
      </c>
      <c r="H3273" t="s">
        <v>761</v>
      </c>
    </row>
    <row r="3274" spans="1:8" x14ac:dyDescent="0.3">
      <c r="A3274">
        <v>536539</v>
      </c>
      <c r="B3274" t="s">
        <v>830</v>
      </c>
      <c r="C3274" t="s">
        <v>831</v>
      </c>
      <c r="D3274">
        <v>4</v>
      </c>
      <c r="E3274" s="1">
        <v>40513.585416666669</v>
      </c>
      <c r="F3274">
        <v>4.25</v>
      </c>
      <c r="G3274">
        <v>15165</v>
      </c>
      <c r="H3274" t="s">
        <v>10</v>
      </c>
    </row>
    <row r="3275" spans="1:8" x14ac:dyDescent="0.3">
      <c r="A3275">
        <v>536544</v>
      </c>
      <c r="B3275">
        <v>21821</v>
      </c>
      <c r="C3275" t="s">
        <v>864</v>
      </c>
      <c r="D3275">
        <v>1</v>
      </c>
      <c r="E3275" s="1">
        <v>40513.605555555558</v>
      </c>
      <c r="F3275">
        <v>7.62</v>
      </c>
      <c r="H3275" t="s">
        <v>10</v>
      </c>
    </row>
    <row r="3276" spans="1:8" x14ac:dyDescent="0.3">
      <c r="A3276">
        <v>536544</v>
      </c>
      <c r="B3276">
        <v>21851</v>
      </c>
      <c r="C3276" t="s">
        <v>866</v>
      </c>
      <c r="D3276">
        <v>1</v>
      </c>
      <c r="E3276" s="1">
        <v>40513.605555555558</v>
      </c>
      <c r="F3276">
        <v>4.21</v>
      </c>
      <c r="H3276" t="s">
        <v>10</v>
      </c>
    </row>
    <row r="3277" spans="1:8" x14ac:dyDescent="0.3">
      <c r="A3277">
        <v>536544</v>
      </c>
      <c r="B3277">
        <v>22067</v>
      </c>
      <c r="C3277" t="s">
        <v>882</v>
      </c>
      <c r="D3277">
        <v>1</v>
      </c>
      <c r="E3277" s="1">
        <v>40513.605555555558</v>
      </c>
      <c r="F3277">
        <v>3.36</v>
      </c>
      <c r="H3277" t="s">
        <v>10</v>
      </c>
    </row>
    <row r="3278" spans="1:8" x14ac:dyDescent="0.3">
      <c r="A3278">
        <v>536544</v>
      </c>
      <c r="B3278">
        <v>22190</v>
      </c>
      <c r="C3278" t="s">
        <v>896</v>
      </c>
      <c r="D3278">
        <v>3</v>
      </c>
      <c r="E3278" s="1">
        <v>40513.605555555558</v>
      </c>
      <c r="F3278">
        <v>2.5099999999999998</v>
      </c>
      <c r="H3278" t="s">
        <v>10</v>
      </c>
    </row>
    <row r="3279" spans="1:8" x14ac:dyDescent="0.3">
      <c r="A3279">
        <v>536544</v>
      </c>
      <c r="B3279">
        <v>22265</v>
      </c>
      <c r="C3279" t="s">
        <v>899</v>
      </c>
      <c r="D3279">
        <v>2</v>
      </c>
      <c r="E3279" s="1">
        <v>40513.605555555558</v>
      </c>
      <c r="F3279">
        <v>1.28</v>
      </c>
      <c r="H3279" t="s">
        <v>10</v>
      </c>
    </row>
    <row r="3280" spans="1:8" x14ac:dyDescent="0.3">
      <c r="A3280">
        <v>536544</v>
      </c>
      <c r="B3280">
        <v>22545</v>
      </c>
      <c r="C3280" t="s">
        <v>931</v>
      </c>
      <c r="D3280">
        <v>1</v>
      </c>
      <c r="E3280" s="1">
        <v>40513.605555555558</v>
      </c>
      <c r="F3280">
        <v>0.85</v>
      </c>
      <c r="H3280" t="s">
        <v>10</v>
      </c>
    </row>
    <row r="3281" spans="1:8" x14ac:dyDescent="0.3">
      <c r="A3281">
        <v>536544</v>
      </c>
      <c r="B3281">
        <v>22876</v>
      </c>
      <c r="C3281" t="s">
        <v>952</v>
      </c>
      <c r="D3281">
        <v>1</v>
      </c>
      <c r="E3281" s="1">
        <v>40513.605555555558</v>
      </c>
      <c r="F3281">
        <v>4.21</v>
      </c>
      <c r="H3281" t="s">
        <v>10</v>
      </c>
    </row>
    <row r="3282" spans="1:8" x14ac:dyDescent="0.3">
      <c r="A3282">
        <v>536544</v>
      </c>
      <c r="B3282" t="s">
        <v>963</v>
      </c>
      <c r="C3282" t="s">
        <v>964</v>
      </c>
      <c r="D3282">
        <v>1</v>
      </c>
      <c r="E3282" s="1">
        <v>40513.605555555558</v>
      </c>
      <c r="F3282">
        <v>2.5099999999999998</v>
      </c>
      <c r="H3282" t="s">
        <v>10</v>
      </c>
    </row>
    <row r="3283" spans="1:8" x14ac:dyDescent="0.3">
      <c r="A3283">
        <v>536544</v>
      </c>
      <c r="B3283" t="s">
        <v>968</v>
      </c>
      <c r="C3283" t="s">
        <v>969</v>
      </c>
      <c r="D3283">
        <v>1</v>
      </c>
      <c r="E3283" s="1">
        <v>40513.605555555558</v>
      </c>
      <c r="F3283">
        <v>3.36</v>
      </c>
      <c r="H3283" t="s">
        <v>10</v>
      </c>
    </row>
    <row r="3284" spans="1:8" x14ac:dyDescent="0.3">
      <c r="A3284">
        <v>536544</v>
      </c>
      <c r="B3284" t="s">
        <v>984</v>
      </c>
      <c r="C3284" t="s">
        <v>985</v>
      </c>
      <c r="D3284">
        <v>2</v>
      </c>
      <c r="E3284" s="1">
        <v>40513.605555555558</v>
      </c>
      <c r="F3284">
        <v>3.36</v>
      </c>
      <c r="H3284" t="s">
        <v>10</v>
      </c>
    </row>
    <row r="3285" spans="1:8" x14ac:dyDescent="0.3">
      <c r="A3285">
        <v>536544</v>
      </c>
      <c r="B3285" t="s">
        <v>1001</v>
      </c>
      <c r="C3285" t="s">
        <v>1000</v>
      </c>
      <c r="D3285">
        <v>1</v>
      </c>
      <c r="E3285" s="1">
        <v>40513.605555555558</v>
      </c>
      <c r="F3285">
        <v>2.5099999999999998</v>
      </c>
      <c r="H3285" t="s">
        <v>10</v>
      </c>
    </row>
    <row r="3286" spans="1:8" x14ac:dyDescent="0.3">
      <c r="A3286">
        <v>536544</v>
      </c>
      <c r="B3286" t="s">
        <v>1004</v>
      </c>
      <c r="C3286" t="s">
        <v>1005</v>
      </c>
      <c r="D3286">
        <v>4</v>
      </c>
      <c r="E3286" s="1">
        <v>40513.605555555558</v>
      </c>
      <c r="F3286">
        <v>4.21</v>
      </c>
      <c r="H3286" t="s">
        <v>10</v>
      </c>
    </row>
    <row r="3287" spans="1:8" x14ac:dyDescent="0.3">
      <c r="A3287">
        <v>536544</v>
      </c>
      <c r="B3287" t="s">
        <v>1006</v>
      </c>
      <c r="C3287" t="s">
        <v>1007</v>
      </c>
      <c r="D3287">
        <v>1</v>
      </c>
      <c r="E3287" s="1">
        <v>40513.605555555558</v>
      </c>
      <c r="F3287">
        <v>4.21</v>
      </c>
      <c r="H3287" t="s">
        <v>10</v>
      </c>
    </row>
    <row r="3288" spans="1:8" x14ac:dyDescent="0.3">
      <c r="A3288">
        <v>536544</v>
      </c>
      <c r="B3288" t="s">
        <v>1010</v>
      </c>
      <c r="C3288" t="s">
        <v>1011</v>
      </c>
      <c r="D3288">
        <v>1</v>
      </c>
      <c r="E3288" s="1">
        <v>40513.605555555558</v>
      </c>
      <c r="F3288">
        <v>4.21</v>
      </c>
      <c r="H3288" t="s">
        <v>10</v>
      </c>
    </row>
    <row r="3289" spans="1:8" x14ac:dyDescent="0.3">
      <c r="A3289">
        <v>536544</v>
      </c>
      <c r="B3289" t="s">
        <v>1028</v>
      </c>
      <c r="C3289" t="s">
        <v>1029</v>
      </c>
      <c r="D3289">
        <v>2</v>
      </c>
      <c r="E3289" s="1">
        <v>40513.605555555558</v>
      </c>
      <c r="F3289">
        <v>0.85</v>
      </c>
      <c r="H3289" t="s">
        <v>10</v>
      </c>
    </row>
    <row r="3290" spans="1:8" x14ac:dyDescent="0.3">
      <c r="A3290">
        <v>536544</v>
      </c>
      <c r="B3290">
        <v>90022</v>
      </c>
      <c r="C3290" t="s">
        <v>1045</v>
      </c>
      <c r="D3290">
        <v>1</v>
      </c>
      <c r="E3290" s="1">
        <v>40513.605555555558</v>
      </c>
      <c r="F3290">
        <v>3.81</v>
      </c>
      <c r="H3290" t="s">
        <v>10</v>
      </c>
    </row>
    <row r="3291" spans="1:8" x14ac:dyDescent="0.3">
      <c r="A3291">
        <v>536544</v>
      </c>
      <c r="B3291">
        <v>90071</v>
      </c>
      <c r="C3291" t="s">
        <v>1046</v>
      </c>
      <c r="D3291">
        <v>1</v>
      </c>
      <c r="E3291" s="1">
        <v>40513.605555555558</v>
      </c>
      <c r="F3291">
        <v>1.26</v>
      </c>
      <c r="H3291" t="s">
        <v>10</v>
      </c>
    </row>
    <row r="3292" spans="1:8" x14ac:dyDescent="0.3">
      <c r="A3292">
        <v>536544</v>
      </c>
      <c r="B3292" t="s">
        <v>1050</v>
      </c>
      <c r="C3292" t="s">
        <v>1051</v>
      </c>
      <c r="D3292">
        <v>2</v>
      </c>
      <c r="E3292" s="1">
        <v>40513.605555555558</v>
      </c>
      <c r="F3292">
        <v>1.66</v>
      </c>
      <c r="H3292" t="s">
        <v>10</v>
      </c>
    </row>
    <row r="3293" spans="1:8" x14ac:dyDescent="0.3">
      <c r="A3293">
        <v>536544</v>
      </c>
      <c r="B3293" t="s">
        <v>1052</v>
      </c>
      <c r="C3293" t="s">
        <v>1053</v>
      </c>
      <c r="D3293">
        <v>1</v>
      </c>
      <c r="E3293" s="1">
        <v>40513.605555555558</v>
      </c>
      <c r="F3293">
        <v>1.66</v>
      </c>
      <c r="H3293" t="s">
        <v>10</v>
      </c>
    </row>
    <row r="3294" spans="1:8" x14ac:dyDescent="0.3">
      <c r="A3294">
        <v>536544</v>
      </c>
      <c r="B3294" t="s">
        <v>1054</v>
      </c>
      <c r="C3294" t="s">
        <v>1055</v>
      </c>
      <c r="D3294">
        <v>1</v>
      </c>
      <c r="E3294" s="1">
        <v>40513.605555555558</v>
      </c>
      <c r="F3294">
        <v>5.09</v>
      </c>
      <c r="H3294" t="s">
        <v>10</v>
      </c>
    </row>
    <row r="3295" spans="1:8" x14ac:dyDescent="0.3">
      <c r="A3295">
        <v>536544</v>
      </c>
      <c r="B3295" t="s">
        <v>1056</v>
      </c>
      <c r="C3295" t="s">
        <v>1057</v>
      </c>
      <c r="D3295">
        <v>1</v>
      </c>
      <c r="E3295" s="1">
        <v>40513.605555555558</v>
      </c>
      <c r="F3295">
        <v>2.96</v>
      </c>
      <c r="H3295" t="s">
        <v>10</v>
      </c>
    </row>
    <row r="3296" spans="1:8" x14ac:dyDescent="0.3">
      <c r="A3296">
        <v>536544</v>
      </c>
      <c r="B3296">
        <v>90194</v>
      </c>
      <c r="C3296" t="s">
        <v>1058</v>
      </c>
      <c r="D3296">
        <v>1</v>
      </c>
      <c r="E3296" s="1">
        <v>40513.605555555558</v>
      </c>
      <c r="F3296">
        <v>4.24</v>
      </c>
      <c r="H3296" t="s">
        <v>10</v>
      </c>
    </row>
    <row r="3297" spans="1:8" x14ac:dyDescent="0.3">
      <c r="A3297">
        <v>536544</v>
      </c>
      <c r="B3297" t="s">
        <v>1061</v>
      </c>
      <c r="C3297" t="s">
        <v>1062</v>
      </c>
      <c r="D3297">
        <v>1</v>
      </c>
      <c r="E3297" s="1">
        <v>40513.605555555558</v>
      </c>
      <c r="F3297">
        <v>0.85</v>
      </c>
      <c r="H3297" t="s">
        <v>10</v>
      </c>
    </row>
    <row r="3298" spans="1:8" x14ac:dyDescent="0.3">
      <c r="A3298">
        <v>536544</v>
      </c>
      <c r="B3298" t="s">
        <v>1065</v>
      </c>
      <c r="C3298" t="s">
        <v>1066</v>
      </c>
      <c r="D3298">
        <v>1</v>
      </c>
      <c r="E3298" s="1">
        <v>40513.605555555558</v>
      </c>
      <c r="F3298">
        <v>0.85</v>
      </c>
      <c r="H3298" t="s">
        <v>10</v>
      </c>
    </row>
    <row r="3299" spans="1:8" x14ac:dyDescent="0.3">
      <c r="A3299">
        <v>536544</v>
      </c>
      <c r="B3299" t="s">
        <v>1067</v>
      </c>
      <c r="C3299" t="s">
        <v>1068</v>
      </c>
      <c r="D3299">
        <v>1</v>
      </c>
      <c r="E3299" s="1">
        <v>40513.605555555558</v>
      </c>
      <c r="F3299">
        <v>0.85</v>
      </c>
      <c r="H3299" t="s">
        <v>10</v>
      </c>
    </row>
    <row r="3300" spans="1:8" x14ac:dyDescent="0.3">
      <c r="A3300">
        <v>536544</v>
      </c>
      <c r="B3300" t="s">
        <v>1069</v>
      </c>
      <c r="C3300" t="s">
        <v>1070</v>
      </c>
      <c r="D3300">
        <v>1</v>
      </c>
      <c r="E3300" s="1">
        <v>40513.605555555558</v>
      </c>
      <c r="F3300">
        <v>0.85</v>
      </c>
      <c r="H3300" t="s">
        <v>10</v>
      </c>
    </row>
    <row r="3301" spans="1:8" x14ac:dyDescent="0.3">
      <c r="A3301">
        <v>536544</v>
      </c>
      <c r="B3301" t="s">
        <v>1085</v>
      </c>
      <c r="C3301" t="s">
        <v>1086</v>
      </c>
      <c r="D3301">
        <v>3</v>
      </c>
      <c r="E3301" s="1">
        <v>40513.605555555558</v>
      </c>
      <c r="F3301">
        <v>3.36</v>
      </c>
      <c r="H3301" t="s">
        <v>10</v>
      </c>
    </row>
    <row r="3302" spans="1:8" x14ac:dyDescent="0.3">
      <c r="A3302">
        <v>536544</v>
      </c>
      <c r="B3302">
        <v>84923</v>
      </c>
      <c r="C3302" t="s">
        <v>1087</v>
      </c>
      <c r="D3302">
        <v>1</v>
      </c>
      <c r="E3302" s="1">
        <v>40513.605555555558</v>
      </c>
      <c r="F3302">
        <v>4.21</v>
      </c>
      <c r="H3302" t="s">
        <v>10</v>
      </c>
    </row>
    <row r="3303" spans="1:8" x14ac:dyDescent="0.3">
      <c r="A3303">
        <v>536544</v>
      </c>
      <c r="B3303" t="s">
        <v>1105</v>
      </c>
      <c r="C3303" t="s">
        <v>1106</v>
      </c>
      <c r="D3303">
        <v>1</v>
      </c>
      <c r="E3303" s="1">
        <v>40513.605555555558</v>
      </c>
      <c r="F3303">
        <v>2.5099999999999998</v>
      </c>
      <c r="H3303" t="s">
        <v>10</v>
      </c>
    </row>
    <row r="3304" spans="1:8" x14ac:dyDescent="0.3">
      <c r="A3304">
        <v>536544</v>
      </c>
      <c r="B3304">
        <v>20662</v>
      </c>
      <c r="C3304" t="s">
        <v>1114</v>
      </c>
      <c r="D3304">
        <v>1</v>
      </c>
      <c r="E3304" s="1">
        <v>40513.605555555558</v>
      </c>
      <c r="F3304">
        <v>2.5099999999999998</v>
      </c>
      <c r="H3304" t="s">
        <v>10</v>
      </c>
    </row>
    <row r="3305" spans="1:8" x14ac:dyDescent="0.3">
      <c r="A3305">
        <v>536544</v>
      </c>
      <c r="B3305">
        <v>20835</v>
      </c>
      <c r="C3305" t="s">
        <v>1121</v>
      </c>
      <c r="D3305">
        <v>1</v>
      </c>
      <c r="E3305" s="1">
        <v>40513.605555555558</v>
      </c>
      <c r="F3305">
        <v>11.02</v>
      </c>
      <c r="H3305" t="s">
        <v>10</v>
      </c>
    </row>
    <row r="3306" spans="1:8" x14ac:dyDescent="0.3">
      <c r="A3306">
        <v>536544</v>
      </c>
      <c r="B3306">
        <v>21369</v>
      </c>
      <c r="C3306" t="s">
        <v>1151</v>
      </c>
      <c r="D3306">
        <v>1</v>
      </c>
      <c r="E3306" s="1">
        <v>40513.605555555558</v>
      </c>
      <c r="F3306">
        <v>7.62</v>
      </c>
      <c r="H3306" t="s">
        <v>10</v>
      </c>
    </row>
    <row r="3307" spans="1:8" x14ac:dyDescent="0.3">
      <c r="A3307">
        <v>536544</v>
      </c>
      <c r="B3307">
        <v>21721</v>
      </c>
      <c r="C3307" t="s">
        <v>1164</v>
      </c>
      <c r="D3307">
        <v>1</v>
      </c>
      <c r="E3307" s="1">
        <v>40513.605555555558</v>
      </c>
      <c r="F3307">
        <v>1.66</v>
      </c>
      <c r="H3307" t="s">
        <v>10</v>
      </c>
    </row>
    <row r="3308" spans="1:8" x14ac:dyDescent="0.3">
      <c r="A3308" t="s">
        <v>1167</v>
      </c>
      <c r="B3308">
        <v>20957</v>
      </c>
      <c r="C3308" t="s">
        <v>1170</v>
      </c>
      <c r="D3308">
        <v>-1</v>
      </c>
      <c r="E3308" s="1">
        <v>40513.606249999997</v>
      </c>
      <c r="F3308">
        <v>1.45</v>
      </c>
      <c r="G3308">
        <v>12472</v>
      </c>
      <c r="H3308" t="s">
        <v>709</v>
      </c>
    </row>
    <row r="3309" spans="1:8" x14ac:dyDescent="0.3">
      <c r="A3309">
        <v>536551</v>
      </c>
      <c r="B3309" t="s">
        <v>1172</v>
      </c>
      <c r="C3309" t="s">
        <v>1173</v>
      </c>
      <c r="D3309">
        <v>2</v>
      </c>
      <c r="E3309" s="1">
        <v>40513.606944444444</v>
      </c>
      <c r="F3309">
        <v>0.42</v>
      </c>
      <c r="G3309">
        <v>17346</v>
      </c>
      <c r="H3309" t="s">
        <v>10</v>
      </c>
    </row>
    <row r="3310" spans="1:8" x14ac:dyDescent="0.3">
      <c r="A3310">
        <v>536557</v>
      </c>
      <c r="B3310">
        <v>22786</v>
      </c>
      <c r="C3310" t="s">
        <v>1186</v>
      </c>
      <c r="D3310">
        <v>2</v>
      </c>
      <c r="E3310" s="1">
        <v>40513.611805555556</v>
      </c>
      <c r="F3310">
        <v>5.95</v>
      </c>
      <c r="G3310">
        <v>17841</v>
      </c>
      <c r="H3310" t="s">
        <v>10</v>
      </c>
    </row>
    <row r="3311" spans="1:8" x14ac:dyDescent="0.3">
      <c r="A3311">
        <v>536569</v>
      </c>
      <c r="B3311" t="s">
        <v>1225</v>
      </c>
      <c r="C3311" t="s">
        <v>1226</v>
      </c>
      <c r="D3311">
        <v>1</v>
      </c>
      <c r="E3311" s="1">
        <v>40513.649305555555</v>
      </c>
      <c r="F3311">
        <v>3.75</v>
      </c>
      <c r="G3311">
        <v>16274</v>
      </c>
      <c r="H3311" t="s">
        <v>10</v>
      </c>
    </row>
    <row r="3312" spans="1:8" x14ac:dyDescent="0.3">
      <c r="A3312">
        <v>536569</v>
      </c>
      <c r="B3312">
        <v>22641</v>
      </c>
      <c r="C3312" t="s">
        <v>1235</v>
      </c>
      <c r="D3312">
        <v>2</v>
      </c>
      <c r="E3312" s="1">
        <v>40513.649305555555</v>
      </c>
      <c r="F3312">
        <v>2.5499999999999998</v>
      </c>
      <c r="G3312">
        <v>16274</v>
      </c>
      <c r="H3312" t="s">
        <v>10</v>
      </c>
    </row>
    <row r="3313" spans="1:8" x14ac:dyDescent="0.3">
      <c r="A3313">
        <v>536576</v>
      </c>
      <c r="B3313">
        <v>82615</v>
      </c>
      <c r="C3313" t="s">
        <v>1258</v>
      </c>
      <c r="D3313">
        <v>36</v>
      </c>
      <c r="E3313" s="1">
        <v>40513.674305555556</v>
      </c>
      <c r="F3313">
        <v>2.5499999999999998</v>
      </c>
      <c r="G3313">
        <v>13777</v>
      </c>
      <c r="H3313" t="s">
        <v>10</v>
      </c>
    </row>
    <row r="3314" spans="1:8" x14ac:dyDescent="0.3">
      <c r="A3314">
        <v>536591</v>
      </c>
      <c r="B3314" t="s">
        <v>1273</v>
      </c>
      <c r="C3314" t="s">
        <v>1274</v>
      </c>
      <c r="D3314">
        <v>1</v>
      </c>
      <c r="E3314" s="1">
        <v>40513.706250000003</v>
      </c>
      <c r="F3314">
        <v>1.25</v>
      </c>
      <c r="G3314">
        <v>14606</v>
      </c>
      <c r="H3314" t="s">
        <v>10</v>
      </c>
    </row>
    <row r="3315" spans="1:8" x14ac:dyDescent="0.3">
      <c r="A3315">
        <v>536591</v>
      </c>
      <c r="B3315">
        <v>20780</v>
      </c>
      <c r="C3315" t="s">
        <v>1282</v>
      </c>
      <c r="D3315">
        <v>1</v>
      </c>
      <c r="E3315" s="1">
        <v>40513.706250000003</v>
      </c>
      <c r="F3315">
        <v>5.49</v>
      </c>
      <c r="G3315">
        <v>14606</v>
      </c>
      <c r="H3315" t="s">
        <v>10</v>
      </c>
    </row>
    <row r="3316" spans="1:8" x14ac:dyDescent="0.3">
      <c r="A3316">
        <v>536592</v>
      </c>
      <c r="B3316" t="s">
        <v>1291</v>
      </c>
      <c r="C3316" t="s">
        <v>1292</v>
      </c>
      <c r="D3316">
        <v>1</v>
      </c>
      <c r="E3316" s="1">
        <v>40513.712500000001</v>
      </c>
      <c r="F3316">
        <v>0.43</v>
      </c>
      <c r="H3316" t="s">
        <v>10</v>
      </c>
    </row>
    <row r="3317" spans="1:8" x14ac:dyDescent="0.3">
      <c r="A3317">
        <v>536592</v>
      </c>
      <c r="B3317">
        <v>20617</v>
      </c>
      <c r="C3317" t="s">
        <v>1293</v>
      </c>
      <c r="D3317">
        <v>1</v>
      </c>
      <c r="E3317" s="1">
        <v>40513.712500000001</v>
      </c>
      <c r="F3317">
        <v>4.21</v>
      </c>
      <c r="H3317" t="s">
        <v>10</v>
      </c>
    </row>
    <row r="3318" spans="1:8" x14ac:dyDescent="0.3">
      <c r="A3318">
        <v>536592</v>
      </c>
      <c r="B3318">
        <v>20653</v>
      </c>
      <c r="C3318" t="s">
        <v>1295</v>
      </c>
      <c r="D3318">
        <v>1</v>
      </c>
      <c r="E3318" s="1">
        <v>40513.712500000001</v>
      </c>
      <c r="F3318">
        <v>2.5099999999999998</v>
      </c>
      <c r="H3318" t="s">
        <v>10</v>
      </c>
    </row>
    <row r="3319" spans="1:8" x14ac:dyDescent="0.3">
      <c r="A3319">
        <v>536592</v>
      </c>
      <c r="B3319">
        <v>21002</v>
      </c>
      <c r="C3319" t="s">
        <v>1304</v>
      </c>
      <c r="D3319">
        <v>2</v>
      </c>
      <c r="E3319" s="1">
        <v>40513.712500000001</v>
      </c>
      <c r="F3319">
        <v>3.36</v>
      </c>
      <c r="H3319" t="s">
        <v>10</v>
      </c>
    </row>
    <row r="3320" spans="1:8" x14ac:dyDescent="0.3">
      <c r="A3320">
        <v>536592</v>
      </c>
      <c r="B3320">
        <v>22124</v>
      </c>
      <c r="C3320" t="s">
        <v>1342</v>
      </c>
      <c r="D3320">
        <v>2</v>
      </c>
      <c r="E3320" s="1">
        <v>40513.712500000001</v>
      </c>
      <c r="F3320">
        <v>2.5099999999999998</v>
      </c>
      <c r="H3320" t="s">
        <v>10</v>
      </c>
    </row>
    <row r="3321" spans="1:8" x14ac:dyDescent="0.3">
      <c r="A3321">
        <v>536592</v>
      </c>
      <c r="B3321">
        <v>22304</v>
      </c>
      <c r="C3321" t="s">
        <v>1348</v>
      </c>
      <c r="D3321">
        <v>1</v>
      </c>
      <c r="E3321" s="1">
        <v>40513.712500000001</v>
      </c>
      <c r="F3321">
        <v>5.0599999999999996</v>
      </c>
      <c r="H3321" t="s">
        <v>10</v>
      </c>
    </row>
    <row r="3322" spans="1:8" x14ac:dyDescent="0.3">
      <c r="A3322">
        <v>536592</v>
      </c>
      <c r="B3322">
        <v>22308</v>
      </c>
      <c r="C3322" t="s">
        <v>1349</v>
      </c>
      <c r="D3322">
        <v>1</v>
      </c>
      <c r="E3322" s="1">
        <v>40513.712500000001</v>
      </c>
      <c r="F3322">
        <v>5.0599999999999996</v>
      </c>
      <c r="H3322" t="s">
        <v>10</v>
      </c>
    </row>
    <row r="3323" spans="1:8" x14ac:dyDescent="0.3">
      <c r="A3323">
        <v>536592</v>
      </c>
      <c r="B3323">
        <v>22393</v>
      </c>
      <c r="C3323" t="s">
        <v>1356</v>
      </c>
      <c r="D3323">
        <v>1</v>
      </c>
      <c r="E3323" s="1">
        <v>40513.712500000001</v>
      </c>
      <c r="F3323">
        <v>5.0599999999999996</v>
      </c>
      <c r="H3323" t="s">
        <v>10</v>
      </c>
    </row>
    <row r="3324" spans="1:8" x14ac:dyDescent="0.3">
      <c r="A3324">
        <v>536592</v>
      </c>
      <c r="B3324">
        <v>22756</v>
      </c>
      <c r="C3324" t="s">
        <v>1373</v>
      </c>
      <c r="D3324">
        <v>1</v>
      </c>
      <c r="E3324" s="1">
        <v>40513.712500000001</v>
      </c>
      <c r="F3324">
        <v>2.5099999999999998</v>
      </c>
      <c r="H3324" t="s">
        <v>10</v>
      </c>
    </row>
    <row r="3325" spans="1:8" x14ac:dyDescent="0.3">
      <c r="A3325">
        <v>536592</v>
      </c>
      <c r="B3325">
        <v>22870</v>
      </c>
      <c r="C3325" t="s">
        <v>1378</v>
      </c>
      <c r="D3325">
        <v>1</v>
      </c>
      <c r="E3325" s="1">
        <v>40513.712500000001</v>
      </c>
      <c r="F3325">
        <v>4.21</v>
      </c>
      <c r="H3325" t="s">
        <v>10</v>
      </c>
    </row>
    <row r="3326" spans="1:8" x14ac:dyDescent="0.3">
      <c r="A3326">
        <v>536592</v>
      </c>
      <c r="B3326">
        <v>35967</v>
      </c>
      <c r="C3326" t="s">
        <v>1390</v>
      </c>
      <c r="D3326">
        <v>3</v>
      </c>
      <c r="E3326" s="1">
        <v>40513.712500000001</v>
      </c>
      <c r="F3326">
        <v>1.66</v>
      </c>
      <c r="H3326" t="s">
        <v>10</v>
      </c>
    </row>
    <row r="3327" spans="1:8" x14ac:dyDescent="0.3">
      <c r="A3327">
        <v>536592</v>
      </c>
      <c r="B3327" t="s">
        <v>1392</v>
      </c>
      <c r="C3327" t="s">
        <v>1393</v>
      </c>
      <c r="D3327">
        <v>1</v>
      </c>
      <c r="E3327" s="1">
        <v>40513.712500000001</v>
      </c>
      <c r="F3327">
        <v>3.36</v>
      </c>
      <c r="H3327" t="s">
        <v>10</v>
      </c>
    </row>
    <row r="3328" spans="1:8" x14ac:dyDescent="0.3">
      <c r="A3328">
        <v>536592</v>
      </c>
      <c r="B3328" t="s">
        <v>1396</v>
      </c>
      <c r="C3328" t="s">
        <v>1397</v>
      </c>
      <c r="D3328">
        <v>1</v>
      </c>
      <c r="E3328" s="1">
        <v>40513.712500000001</v>
      </c>
      <c r="F3328">
        <v>4.21</v>
      </c>
      <c r="H3328" t="s">
        <v>10</v>
      </c>
    </row>
    <row r="3329" spans="1:8" x14ac:dyDescent="0.3">
      <c r="A3329">
        <v>536592</v>
      </c>
      <c r="B3329" t="s">
        <v>1409</v>
      </c>
      <c r="C3329" t="s">
        <v>1410</v>
      </c>
      <c r="D3329">
        <v>2</v>
      </c>
      <c r="E3329" s="1">
        <v>40513.712500000001</v>
      </c>
      <c r="F3329">
        <v>1.49</v>
      </c>
      <c r="H3329" t="s">
        <v>10</v>
      </c>
    </row>
    <row r="3330" spans="1:8" x14ac:dyDescent="0.3">
      <c r="A3330">
        <v>536592</v>
      </c>
      <c r="B3330">
        <v>72134</v>
      </c>
      <c r="C3330" t="s">
        <v>1411</v>
      </c>
      <c r="D3330">
        <v>1</v>
      </c>
      <c r="E3330" s="1">
        <v>40513.712500000001</v>
      </c>
      <c r="F3330">
        <v>1.66</v>
      </c>
      <c r="H3330" t="s">
        <v>10</v>
      </c>
    </row>
    <row r="3331" spans="1:8" x14ac:dyDescent="0.3">
      <c r="A3331">
        <v>536592</v>
      </c>
      <c r="B3331">
        <v>84915</v>
      </c>
      <c r="C3331" t="s">
        <v>1434</v>
      </c>
      <c r="D3331">
        <v>2</v>
      </c>
      <c r="E3331" s="1">
        <v>40513.712500000001</v>
      </c>
      <c r="F3331">
        <v>4.21</v>
      </c>
      <c r="H3331" t="s">
        <v>10</v>
      </c>
    </row>
    <row r="3332" spans="1:8" x14ac:dyDescent="0.3">
      <c r="A3332">
        <v>536592</v>
      </c>
      <c r="B3332" t="s">
        <v>1442</v>
      </c>
      <c r="C3332" t="s">
        <v>1443</v>
      </c>
      <c r="D3332">
        <v>1</v>
      </c>
      <c r="E3332" s="1">
        <v>40513.712500000001</v>
      </c>
      <c r="F3332">
        <v>0.85</v>
      </c>
      <c r="H3332" t="s">
        <v>10</v>
      </c>
    </row>
    <row r="3333" spans="1:8" x14ac:dyDescent="0.3">
      <c r="A3333">
        <v>536592</v>
      </c>
      <c r="B3333" t="s">
        <v>1450</v>
      </c>
      <c r="C3333" t="s">
        <v>1451</v>
      </c>
      <c r="D3333">
        <v>1</v>
      </c>
      <c r="E3333" s="1">
        <v>40513.712500000001</v>
      </c>
      <c r="F3333">
        <v>4.24</v>
      </c>
      <c r="H3333" t="s">
        <v>10</v>
      </c>
    </row>
    <row r="3334" spans="1:8" x14ac:dyDescent="0.3">
      <c r="A3334">
        <v>536592</v>
      </c>
      <c r="B3334" t="s">
        <v>1454</v>
      </c>
      <c r="C3334" t="s">
        <v>1455</v>
      </c>
      <c r="D3334">
        <v>1</v>
      </c>
      <c r="E3334" s="1">
        <v>40513.712500000001</v>
      </c>
      <c r="F3334">
        <v>5.51</v>
      </c>
      <c r="H3334" t="s">
        <v>10</v>
      </c>
    </row>
    <row r="3335" spans="1:8" x14ac:dyDescent="0.3">
      <c r="A3335">
        <v>536592</v>
      </c>
      <c r="B3335" t="s">
        <v>1456</v>
      </c>
      <c r="C3335" t="s">
        <v>1457</v>
      </c>
      <c r="D3335">
        <v>1</v>
      </c>
      <c r="E3335" s="1">
        <v>40513.712500000001</v>
      </c>
      <c r="F3335">
        <v>8.49</v>
      </c>
      <c r="H3335" t="s">
        <v>10</v>
      </c>
    </row>
    <row r="3336" spans="1:8" x14ac:dyDescent="0.3">
      <c r="A3336">
        <v>536592</v>
      </c>
      <c r="B3336" t="s">
        <v>1460</v>
      </c>
      <c r="C3336" t="s">
        <v>1461</v>
      </c>
      <c r="D3336">
        <v>1</v>
      </c>
      <c r="E3336" s="1">
        <v>40513.712500000001</v>
      </c>
      <c r="F3336">
        <v>3.81</v>
      </c>
      <c r="H3336" t="s">
        <v>10</v>
      </c>
    </row>
    <row r="3337" spans="1:8" x14ac:dyDescent="0.3">
      <c r="A3337">
        <v>536592</v>
      </c>
      <c r="B3337">
        <v>90054</v>
      </c>
      <c r="C3337" t="s">
        <v>1463</v>
      </c>
      <c r="D3337">
        <v>1</v>
      </c>
      <c r="E3337" s="1">
        <v>40513.712500000001</v>
      </c>
      <c r="F3337">
        <v>2.54</v>
      </c>
      <c r="H3337" t="s">
        <v>10</v>
      </c>
    </row>
    <row r="3338" spans="1:8" x14ac:dyDescent="0.3">
      <c r="A3338">
        <v>536592</v>
      </c>
      <c r="B3338">
        <v>90077</v>
      </c>
      <c r="C3338" t="s">
        <v>1464</v>
      </c>
      <c r="D3338">
        <v>1</v>
      </c>
      <c r="E3338" s="1">
        <v>40513.712500000001</v>
      </c>
      <c r="F3338">
        <v>2.96</v>
      </c>
      <c r="H3338" t="s">
        <v>10</v>
      </c>
    </row>
    <row r="3339" spans="1:8" x14ac:dyDescent="0.3">
      <c r="A3339">
        <v>536592</v>
      </c>
      <c r="B3339" t="s">
        <v>1465</v>
      </c>
      <c r="C3339" t="s">
        <v>1466</v>
      </c>
      <c r="D3339">
        <v>1</v>
      </c>
      <c r="E3339" s="1">
        <v>40513.712500000001</v>
      </c>
      <c r="F3339">
        <v>10.17</v>
      </c>
      <c r="H3339" t="s">
        <v>10</v>
      </c>
    </row>
    <row r="3340" spans="1:8" x14ac:dyDescent="0.3">
      <c r="A3340">
        <v>536592</v>
      </c>
      <c r="B3340">
        <v>90134</v>
      </c>
      <c r="C3340" t="s">
        <v>1467</v>
      </c>
      <c r="D3340">
        <v>1</v>
      </c>
      <c r="E3340" s="1">
        <v>40513.712500000001</v>
      </c>
      <c r="F3340">
        <v>2.96</v>
      </c>
      <c r="H3340" t="s">
        <v>10</v>
      </c>
    </row>
    <row r="3341" spans="1:8" x14ac:dyDescent="0.3">
      <c r="A3341">
        <v>536592</v>
      </c>
      <c r="B3341">
        <v>90138</v>
      </c>
      <c r="C3341" t="s">
        <v>1468</v>
      </c>
      <c r="D3341">
        <v>1</v>
      </c>
      <c r="E3341" s="1">
        <v>40513.712500000001</v>
      </c>
      <c r="F3341">
        <v>5.51</v>
      </c>
      <c r="H3341" t="s">
        <v>10</v>
      </c>
    </row>
    <row r="3342" spans="1:8" x14ac:dyDescent="0.3">
      <c r="A3342">
        <v>536592</v>
      </c>
      <c r="B3342" t="s">
        <v>1472</v>
      </c>
      <c r="C3342" t="s">
        <v>1473</v>
      </c>
      <c r="D3342">
        <v>1</v>
      </c>
      <c r="E3342" s="1">
        <v>40513.712500000001</v>
      </c>
      <c r="F3342">
        <v>2.96</v>
      </c>
      <c r="H3342" t="s">
        <v>10</v>
      </c>
    </row>
    <row r="3343" spans="1:8" x14ac:dyDescent="0.3">
      <c r="A3343">
        <v>536592</v>
      </c>
      <c r="B3343" t="s">
        <v>1474</v>
      </c>
      <c r="C3343" t="s">
        <v>1475</v>
      </c>
      <c r="D3343">
        <v>1</v>
      </c>
      <c r="E3343" s="1">
        <v>40513.712500000001</v>
      </c>
      <c r="F3343">
        <v>2.96</v>
      </c>
      <c r="H3343" t="s">
        <v>10</v>
      </c>
    </row>
    <row r="3344" spans="1:8" x14ac:dyDescent="0.3">
      <c r="A3344">
        <v>536592</v>
      </c>
      <c r="B3344" t="s">
        <v>1476</v>
      </c>
      <c r="C3344" t="s">
        <v>1477</v>
      </c>
      <c r="D3344">
        <v>1</v>
      </c>
      <c r="E3344" s="1">
        <v>40513.712500000001</v>
      </c>
      <c r="F3344">
        <v>9.34</v>
      </c>
      <c r="H3344" t="s">
        <v>10</v>
      </c>
    </row>
    <row r="3345" spans="1:8" x14ac:dyDescent="0.3">
      <c r="A3345">
        <v>536592</v>
      </c>
      <c r="B3345" t="s">
        <v>1483</v>
      </c>
      <c r="C3345" t="s">
        <v>1484</v>
      </c>
      <c r="D3345">
        <v>1</v>
      </c>
      <c r="E3345" s="1">
        <v>40513.712500000001</v>
      </c>
      <c r="F3345">
        <v>5.94</v>
      </c>
      <c r="H3345" t="s">
        <v>10</v>
      </c>
    </row>
    <row r="3346" spans="1:8" x14ac:dyDescent="0.3">
      <c r="A3346">
        <v>536592</v>
      </c>
      <c r="B3346" t="s">
        <v>1485</v>
      </c>
      <c r="C3346" t="s">
        <v>1486</v>
      </c>
      <c r="D3346">
        <v>2</v>
      </c>
      <c r="E3346" s="1">
        <v>40513.712500000001</v>
      </c>
      <c r="F3346">
        <v>0.85</v>
      </c>
      <c r="H3346" t="s">
        <v>10</v>
      </c>
    </row>
    <row r="3347" spans="1:8" x14ac:dyDescent="0.3">
      <c r="A3347">
        <v>536592</v>
      </c>
      <c r="B3347" t="s">
        <v>1487</v>
      </c>
      <c r="C3347" t="s">
        <v>1488</v>
      </c>
      <c r="D3347">
        <v>1</v>
      </c>
      <c r="E3347" s="1">
        <v>40513.712500000001</v>
      </c>
      <c r="F3347">
        <v>0.85</v>
      </c>
      <c r="H3347" t="s">
        <v>10</v>
      </c>
    </row>
    <row r="3348" spans="1:8" x14ac:dyDescent="0.3">
      <c r="A3348">
        <v>536592</v>
      </c>
      <c r="B3348">
        <v>22448</v>
      </c>
      <c r="C3348" t="s">
        <v>1491</v>
      </c>
      <c r="D3348">
        <v>3</v>
      </c>
      <c r="E3348" s="1">
        <v>40513.712500000001</v>
      </c>
      <c r="F3348">
        <v>3.35</v>
      </c>
      <c r="H3348" t="s">
        <v>10</v>
      </c>
    </row>
    <row r="3349" spans="1:8" x14ac:dyDescent="0.3">
      <c r="A3349">
        <v>536592</v>
      </c>
      <c r="B3349">
        <v>22447</v>
      </c>
      <c r="C3349" t="s">
        <v>1492</v>
      </c>
      <c r="D3349">
        <v>3</v>
      </c>
      <c r="E3349" s="1">
        <v>40513.712500000001</v>
      </c>
      <c r="F3349">
        <v>3.35</v>
      </c>
      <c r="H3349" t="s">
        <v>10</v>
      </c>
    </row>
    <row r="3350" spans="1:8" x14ac:dyDescent="0.3">
      <c r="A3350">
        <v>536597</v>
      </c>
      <c r="B3350">
        <v>21709</v>
      </c>
      <c r="C3350" t="s">
        <v>1507</v>
      </c>
      <c r="D3350">
        <v>1</v>
      </c>
      <c r="E3350" s="1">
        <v>40513.732638888891</v>
      </c>
      <c r="F3350">
        <v>4.95</v>
      </c>
      <c r="G3350">
        <v>18011</v>
      </c>
      <c r="H3350" t="s">
        <v>10</v>
      </c>
    </row>
    <row r="3351" spans="1:8" x14ac:dyDescent="0.3">
      <c r="A3351">
        <v>536597</v>
      </c>
      <c r="B3351">
        <v>20755</v>
      </c>
      <c r="C3351" t="s">
        <v>1515</v>
      </c>
      <c r="D3351">
        <v>6</v>
      </c>
      <c r="E3351" s="1">
        <v>40513.732638888891</v>
      </c>
      <c r="F3351">
        <v>0.85</v>
      </c>
      <c r="G3351">
        <v>18011</v>
      </c>
      <c r="H3351" t="s">
        <v>10</v>
      </c>
    </row>
    <row r="3352" spans="1:8" x14ac:dyDescent="0.3">
      <c r="A3352">
        <v>536620</v>
      </c>
      <c r="B3352">
        <v>21060</v>
      </c>
      <c r="C3352" t="s">
        <v>1546</v>
      </c>
      <c r="D3352">
        <v>12</v>
      </c>
      <c r="E3352" s="1">
        <v>40514.435416666667</v>
      </c>
      <c r="F3352">
        <v>0.85</v>
      </c>
      <c r="G3352">
        <v>14135</v>
      </c>
      <c r="H3352" t="s">
        <v>10</v>
      </c>
    </row>
    <row r="3353" spans="1:8" x14ac:dyDescent="0.3">
      <c r="A3353">
        <v>536623</v>
      </c>
      <c r="B3353">
        <v>22023</v>
      </c>
      <c r="C3353" t="s">
        <v>1553</v>
      </c>
      <c r="D3353">
        <v>12</v>
      </c>
      <c r="E3353" s="1">
        <v>40514.443749999999</v>
      </c>
      <c r="F3353">
        <v>0.42</v>
      </c>
      <c r="G3353">
        <v>15601</v>
      </c>
      <c r="H3353" t="s">
        <v>10</v>
      </c>
    </row>
    <row r="3354" spans="1:8" x14ac:dyDescent="0.3">
      <c r="A3354">
        <v>536637</v>
      </c>
      <c r="B3354">
        <v>47471</v>
      </c>
      <c r="C3354" t="s">
        <v>1575</v>
      </c>
      <c r="D3354">
        <v>1</v>
      </c>
      <c r="E3354" s="1">
        <v>40514.482638888891</v>
      </c>
      <c r="F3354">
        <v>0.65</v>
      </c>
      <c r="G3354">
        <v>18041</v>
      </c>
      <c r="H3354" t="s">
        <v>10</v>
      </c>
    </row>
    <row r="3355" spans="1:8" x14ac:dyDescent="0.3">
      <c r="A3355">
        <v>536732</v>
      </c>
      <c r="B3355">
        <v>21989</v>
      </c>
      <c r="C3355" t="s">
        <v>1630</v>
      </c>
      <c r="D3355">
        <v>12</v>
      </c>
      <c r="E3355" s="1">
        <v>40514.532638888886</v>
      </c>
      <c r="F3355">
        <v>0.85</v>
      </c>
      <c r="G3355">
        <v>15544</v>
      </c>
      <c r="H3355" t="s">
        <v>10</v>
      </c>
    </row>
    <row r="3356" spans="1:8" x14ac:dyDescent="0.3">
      <c r="A3356">
        <v>536741</v>
      </c>
      <c r="B3356">
        <v>72133</v>
      </c>
      <c r="C3356" t="s">
        <v>1648</v>
      </c>
      <c r="D3356">
        <v>6</v>
      </c>
      <c r="E3356" s="1">
        <v>40514.549305555556</v>
      </c>
      <c r="F3356">
        <v>1.25</v>
      </c>
      <c r="G3356">
        <v>13117</v>
      </c>
      <c r="H3356" t="s">
        <v>10</v>
      </c>
    </row>
    <row r="3357" spans="1:8" x14ac:dyDescent="0.3">
      <c r="A3357">
        <v>536742</v>
      </c>
      <c r="B3357" t="s">
        <v>1651</v>
      </c>
      <c r="C3357" t="s">
        <v>1652</v>
      </c>
      <c r="D3357">
        <v>5</v>
      </c>
      <c r="E3357" s="1">
        <v>40514.551388888889</v>
      </c>
      <c r="F3357">
        <v>0.42</v>
      </c>
      <c r="G3357">
        <v>16916</v>
      </c>
      <c r="H3357" t="s">
        <v>10</v>
      </c>
    </row>
    <row r="3358" spans="1:8" x14ac:dyDescent="0.3">
      <c r="A3358">
        <v>536742</v>
      </c>
      <c r="B3358">
        <v>21211</v>
      </c>
      <c r="C3358" t="s">
        <v>1658</v>
      </c>
      <c r="D3358">
        <v>1</v>
      </c>
      <c r="E3358" s="1">
        <v>40514.551388888889</v>
      </c>
      <c r="F3358">
        <v>1.45</v>
      </c>
      <c r="G3358">
        <v>16916</v>
      </c>
      <c r="H3358" t="s">
        <v>10</v>
      </c>
    </row>
    <row r="3359" spans="1:8" x14ac:dyDescent="0.3">
      <c r="A3359">
        <v>536743</v>
      </c>
      <c r="B3359">
        <v>21849</v>
      </c>
      <c r="C3359" t="s">
        <v>1673</v>
      </c>
      <c r="D3359">
        <v>1</v>
      </c>
      <c r="E3359" s="1">
        <v>40514.563888888886</v>
      </c>
      <c r="F3359">
        <v>4.95</v>
      </c>
      <c r="G3359">
        <v>17964</v>
      </c>
      <c r="H3359" t="s">
        <v>10</v>
      </c>
    </row>
    <row r="3360" spans="1:8" x14ac:dyDescent="0.3">
      <c r="A3360">
        <v>536749</v>
      </c>
      <c r="B3360" t="s">
        <v>1685</v>
      </c>
      <c r="C3360" t="s">
        <v>1686</v>
      </c>
      <c r="D3360">
        <v>5</v>
      </c>
      <c r="E3360" s="1">
        <v>40514.575694444444</v>
      </c>
      <c r="F3360">
        <v>6.35</v>
      </c>
      <c r="G3360">
        <v>17976</v>
      </c>
      <c r="H3360" t="s">
        <v>10</v>
      </c>
    </row>
    <row r="3361" spans="1:8" x14ac:dyDescent="0.3">
      <c r="A3361">
        <v>536749</v>
      </c>
      <c r="B3361" t="s">
        <v>1689</v>
      </c>
      <c r="C3361" t="s">
        <v>1690</v>
      </c>
      <c r="D3361">
        <v>1</v>
      </c>
      <c r="E3361" s="1">
        <v>40514.575694444444</v>
      </c>
      <c r="F3361">
        <v>4.95</v>
      </c>
      <c r="G3361">
        <v>17976</v>
      </c>
      <c r="H3361" t="s">
        <v>10</v>
      </c>
    </row>
    <row r="3362" spans="1:8" x14ac:dyDescent="0.3">
      <c r="A3362">
        <v>536749</v>
      </c>
      <c r="B3362">
        <v>90204</v>
      </c>
      <c r="C3362" t="s">
        <v>1691</v>
      </c>
      <c r="D3362">
        <v>1</v>
      </c>
      <c r="E3362" s="1">
        <v>40514.575694444444</v>
      </c>
      <c r="F3362">
        <v>3.35</v>
      </c>
      <c r="G3362">
        <v>17976</v>
      </c>
      <c r="H3362" t="s">
        <v>10</v>
      </c>
    </row>
    <row r="3363" spans="1:8" x14ac:dyDescent="0.3">
      <c r="A3363">
        <v>536749</v>
      </c>
      <c r="B3363" t="s">
        <v>1695</v>
      </c>
      <c r="C3363" t="s">
        <v>1696</v>
      </c>
      <c r="D3363">
        <v>1</v>
      </c>
      <c r="E3363" s="1">
        <v>40514.575694444444</v>
      </c>
      <c r="F3363">
        <v>8.9499999999999993</v>
      </c>
      <c r="G3363">
        <v>17976</v>
      </c>
      <c r="H3363" t="s">
        <v>10</v>
      </c>
    </row>
    <row r="3364" spans="1:8" x14ac:dyDescent="0.3">
      <c r="A3364">
        <v>536749</v>
      </c>
      <c r="B3364" t="s">
        <v>1697</v>
      </c>
      <c r="C3364" t="s">
        <v>1698</v>
      </c>
      <c r="D3364">
        <v>1</v>
      </c>
      <c r="E3364" s="1">
        <v>40514.575694444444</v>
      </c>
      <c r="F3364">
        <v>12.75</v>
      </c>
      <c r="G3364">
        <v>17976</v>
      </c>
      <c r="H3364" t="s">
        <v>10</v>
      </c>
    </row>
    <row r="3365" spans="1:8" x14ac:dyDescent="0.3">
      <c r="A3365">
        <v>536749</v>
      </c>
      <c r="B3365" t="s">
        <v>1699</v>
      </c>
      <c r="C3365" t="s">
        <v>1700</v>
      </c>
      <c r="D3365">
        <v>2</v>
      </c>
      <c r="E3365" s="1">
        <v>40514.575694444444</v>
      </c>
      <c r="F3365">
        <v>6.35</v>
      </c>
      <c r="G3365">
        <v>17976</v>
      </c>
      <c r="H3365" t="s">
        <v>10</v>
      </c>
    </row>
    <row r="3366" spans="1:8" x14ac:dyDescent="0.3">
      <c r="A3366">
        <v>536749</v>
      </c>
      <c r="B3366" t="s">
        <v>1701</v>
      </c>
      <c r="C3366" t="s">
        <v>1702</v>
      </c>
      <c r="D3366">
        <v>1</v>
      </c>
      <c r="E3366" s="1">
        <v>40514.575694444444</v>
      </c>
      <c r="F3366">
        <v>2.95</v>
      </c>
      <c r="G3366">
        <v>17976</v>
      </c>
      <c r="H3366" t="s">
        <v>10</v>
      </c>
    </row>
    <row r="3367" spans="1:8" x14ac:dyDescent="0.3">
      <c r="A3367">
        <v>536783</v>
      </c>
      <c r="B3367" t="s">
        <v>1746</v>
      </c>
      <c r="C3367" t="s">
        <v>1747</v>
      </c>
      <c r="D3367">
        <v>48</v>
      </c>
      <c r="E3367" s="1">
        <v>40514.638194444444</v>
      </c>
      <c r="F3367">
        <v>1.25</v>
      </c>
      <c r="G3367">
        <v>15061</v>
      </c>
      <c r="H3367" t="s">
        <v>10</v>
      </c>
    </row>
    <row r="3368" spans="1:8" x14ac:dyDescent="0.3">
      <c r="A3368">
        <v>536796</v>
      </c>
      <c r="B3368">
        <v>21268</v>
      </c>
      <c r="C3368" t="s">
        <v>1753</v>
      </c>
      <c r="D3368">
        <v>2</v>
      </c>
      <c r="E3368" s="1">
        <v>40514.656944444447</v>
      </c>
      <c r="F3368">
        <v>0.42</v>
      </c>
      <c r="G3368">
        <v>15574</v>
      </c>
      <c r="H3368" t="s">
        <v>10</v>
      </c>
    </row>
    <row r="3369" spans="1:8" x14ac:dyDescent="0.3">
      <c r="A3369">
        <v>536796</v>
      </c>
      <c r="B3369">
        <v>21026</v>
      </c>
      <c r="C3369" t="s">
        <v>1757</v>
      </c>
      <c r="D3369">
        <v>1</v>
      </c>
      <c r="E3369" s="1">
        <v>40514.656944444447</v>
      </c>
      <c r="F3369">
        <v>1.25</v>
      </c>
      <c r="G3369">
        <v>15574</v>
      </c>
      <c r="H3369" t="s">
        <v>10</v>
      </c>
    </row>
    <row r="3370" spans="1:8" x14ac:dyDescent="0.3">
      <c r="A3370">
        <v>536796</v>
      </c>
      <c r="B3370">
        <v>20766</v>
      </c>
      <c r="C3370" t="s">
        <v>1760</v>
      </c>
      <c r="D3370">
        <v>1</v>
      </c>
      <c r="E3370" s="1">
        <v>40514.656944444447</v>
      </c>
      <c r="F3370">
        <v>3.75</v>
      </c>
      <c r="G3370">
        <v>15574</v>
      </c>
      <c r="H3370" t="s">
        <v>10</v>
      </c>
    </row>
    <row r="3371" spans="1:8" x14ac:dyDescent="0.3">
      <c r="A3371">
        <v>536796</v>
      </c>
      <c r="B3371">
        <v>22562</v>
      </c>
      <c r="C3371" t="s">
        <v>1762</v>
      </c>
      <c r="D3371">
        <v>1</v>
      </c>
      <c r="E3371" s="1">
        <v>40514.656944444447</v>
      </c>
      <c r="F3371">
        <v>1.25</v>
      </c>
      <c r="G3371">
        <v>15574</v>
      </c>
      <c r="H3371" t="s">
        <v>10</v>
      </c>
    </row>
    <row r="3372" spans="1:8" x14ac:dyDescent="0.3">
      <c r="A3372">
        <v>536800</v>
      </c>
      <c r="B3372">
        <v>22031</v>
      </c>
      <c r="C3372" t="s">
        <v>1771</v>
      </c>
      <c r="D3372">
        <v>12</v>
      </c>
      <c r="E3372" s="1">
        <v>40514.675000000003</v>
      </c>
      <c r="F3372">
        <v>0.42</v>
      </c>
      <c r="G3372">
        <v>14829</v>
      </c>
      <c r="H3372" t="s">
        <v>10</v>
      </c>
    </row>
    <row r="3373" spans="1:8" x14ac:dyDescent="0.3">
      <c r="A3373">
        <v>536837</v>
      </c>
      <c r="B3373" t="s">
        <v>1812</v>
      </c>
      <c r="C3373" t="s">
        <v>1813</v>
      </c>
      <c r="D3373">
        <v>25</v>
      </c>
      <c r="E3373" s="1">
        <v>40514.760416666664</v>
      </c>
      <c r="F3373">
        <v>0.42</v>
      </c>
      <c r="G3373">
        <v>14395</v>
      </c>
      <c r="H3373" t="s">
        <v>10</v>
      </c>
    </row>
    <row r="3374" spans="1:8" x14ac:dyDescent="0.3">
      <c r="A3374">
        <v>536839</v>
      </c>
      <c r="B3374" t="s">
        <v>1816</v>
      </c>
      <c r="C3374" t="s">
        <v>1817</v>
      </c>
      <c r="D3374">
        <v>48</v>
      </c>
      <c r="E3374" s="1">
        <v>40514.767361111109</v>
      </c>
      <c r="F3374">
        <v>0.42</v>
      </c>
      <c r="G3374">
        <v>15093</v>
      </c>
      <c r="H3374" t="s">
        <v>10</v>
      </c>
    </row>
    <row r="3375" spans="1:8" x14ac:dyDescent="0.3">
      <c r="A3375">
        <v>536864</v>
      </c>
      <c r="B3375">
        <v>21945</v>
      </c>
      <c r="C3375" t="s">
        <v>1859</v>
      </c>
      <c r="D3375">
        <v>1</v>
      </c>
      <c r="E3375" s="1">
        <v>40515.477083333331</v>
      </c>
      <c r="F3375">
        <v>1.66</v>
      </c>
      <c r="H3375" t="s">
        <v>10</v>
      </c>
    </row>
    <row r="3376" spans="1:8" x14ac:dyDescent="0.3">
      <c r="A3376">
        <v>536864</v>
      </c>
      <c r="B3376">
        <v>22133</v>
      </c>
      <c r="C3376" t="s">
        <v>1860</v>
      </c>
      <c r="D3376">
        <v>1</v>
      </c>
      <c r="E3376" s="1">
        <v>40515.477083333331</v>
      </c>
      <c r="F3376">
        <v>1.66</v>
      </c>
      <c r="H3376" t="s">
        <v>10</v>
      </c>
    </row>
    <row r="3377" spans="1:8" x14ac:dyDescent="0.3">
      <c r="A3377">
        <v>536876</v>
      </c>
      <c r="B3377">
        <v>22105</v>
      </c>
      <c r="C3377" t="s">
        <v>1884</v>
      </c>
      <c r="D3377">
        <v>1</v>
      </c>
      <c r="E3377" s="1">
        <v>40515.48333333333</v>
      </c>
      <c r="F3377">
        <v>4.21</v>
      </c>
      <c r="H3377" t="s">
        <v>10</v>
      </c>
    </row>
    <row r="3378" spans="1:8" x14ac:dyDescent="0.3">
      <c r="A3378">
        <v>536876</v>
      </c>
      <c r="B3378">
        <v>22255</v>
      </c>
      <c r="C3378" t="s">
        <v>1890</v>
      </c>
      <c r="D3378">
        <v>1</v>
      </c>
      <c r="E3378" s="1">
        <v>40515.48333333333</v>
      </c>
      <c r="F3378">
        <v>1.66</v>
      </c>
      <c r="H3378" t="s">
        <v>10</v>
      </c>
    </row>
    <row r="3379" spans="1:8" x14ac:dyDescent="0.3">
      <c r="A3379">
        <v>536876</v>
      </c>
      <c r="B3379">
        <v>22395</v>
      </c>
      <c r="C3379" t="s">
        <v>1893</v>
      </c>
      <c r="D3379">
        <v>1</v>
      </c>
      <c r="E3379" s="1">
        <v>40515.48333333333</v>
      </c>
      <c r="F3379">
        <v>5.0599999999999996</v>
      </c>
      <c r="H3379" t="s">
        <v>10</v>
      </c>
    </row>
    <row r="3380" spans="1:8" x14ac:dyDescent="0.3">
      <c r="A3380">
        <v>536876</v>
      </c>
      <c r="B3380">
        <v>22546</v>
      </c>
      <c r="C3380" t="s">
        <v>1895</v>
      </c>
      <c r="D3380">
        <v>1</v>
      </c>
      <c r="E3380" s="1">
        <v>40515.48333333333</v>
      </c>
      <c r="F3380">
        <v>0.85</v>
      </c>
      <c r="H3380" t="s">
        <v>10</v>
      </c>
    </row>
    <row r="3381" spans="1:8" x14ac:dyDescent="0.3">
      <c r="A3381">
        <v>536876</v>
      </c>
      <c r="B3381">
        <v>22882</v>
      </c>
      <c r="C3381" t="s">
        <v>1899</v>
      </c>
      <c r="D3381">
        <v>1</v>
      </c>
      <c r="E3381" s="1">
        <v>40515.48333333333</v>
      </c>
      <c r="F3381">
        <v>4.21</v>
      </c>
      <c r="H3381" t="s">
        <v>10</v>
      </c>
    </row>
    <row r="3382" spans="1:8" x14ac:dyDescent="0.3">
      <c r="A3382">
        <v>536876</v>
      </c>
      <c r="B3382">
        <v>22884</v>
      </c>
      <c r="C3382" t="s">
        <v>1900</v>
      </c>
      <c r="D3382">
        <v>1</v>
      </c>
      <c r="E3382" s="1">
        <v>40515.48333333333</v>
      </c>
      <c r="F3382">
        <v>4.21</v>
      </c>
      <c r="H3382" t="s">
        <v>10</v>
      </c>
    </row>
    <row r="3383" spans="1:8" x14ac:dyDescent="0.3">
      <c r="A3383">
        <v>536876</v>
      </c>
      <c r="B3383">
        <v>44234</v>
      </c>
      <c r="C3383" t="s">
        <v>1904</v>
      </c>
      <c r="D3383">
        <v>2</v>
      </c>
      <c r="E3383" s="1">
        <v>40515.48333333333</v>
      </c>
      <c r="F3383">
        <v>1.66</v>
      </c>
      <c r="H3383" t="s">
        <v>10</v>
      </c>
    </row>
    <row r="3384" spans="1:8" x14ac:dyDescent="0.3">
      <c r="A3384">
        <v>536876</v>
      </c>
      <c r="B3384" t="s">
        <v>1909</v>
      </c>
      <c r="C3384" t="s">
        <v>1910</v>
      </c>
      <c r="D3384">
        <v>1</v>
      </c>
      <c r="E3384" s="1">
        <v>40515.48333333333</v>
      </c>
      <c r="F3384">
        <v>1.66</v>
      </c>
      <c r="H3384" t="s">
        <v>10</v>
      </c>
    </row>
    <row r="3385" spans="1:8" x14ac:dyDescent="0.3">
      <c r="A3385">
        <v>536876</v>
      </c>
      <c r="B3385" t="s">
        <v>1922</v>
      </c>
      <c r="C3385" t="s">
        <v>1923</v>
      </c>
      <c r="D3385">
        <v>1</v>
      </c>
      <c r="E3385" s="1">
        <v>40515.48333333333</v>
      </c>
      <c r="F3385">
        <v>3.36</v>
      </c>
      <c r="H3385" t="s">
        <v>10</v>
      </c>
    </row>
    <row r="3386" spans="1:8" x14ac:dyDescent="0.3">
      <c r="A3386">
        <v>536876</v>
      </c>
      <c r="B3386">
        <v>85055</v>
      </c>
      <c r="C3386" t="s">
        <v>1925</v>
      </c>
      <c r="D3386">
        <v>1</v>
      </c>
      <c r="E3386" s="1">
        <v>40515.48333333333</v>
      </c>
      <c r="F3386">
        <v>7.62</v>
      </c>
      <c r="H3386" t="s">
        <v>10</v>
      </c>
    </row>
    <row r="3387" spans="1:8" x14ac:dyDescent="0.3">
      <c r="A3387">
        <v>536876</v>
      </c>
      <c r="B3387" t="s">
        <v>1929</v>
      </c>
      <c r="C3387" t="s">
        <v>1930</v>
      </c>
      <c r="D3387">
        <v>1</v>
      </c>
      <c r="E3387" s="1">
        <v>40515.48333333333</v>
      </c>
      <c r="F3387">
        <v>2.5099999999999998</v>
      </c>
      <c r="H3387" t="s">
        <v>10</v>
      </c>
    </row>
    <row r="3388" spans="1:8" x14ac:dyDescent="0.3">
      <c r="A3388">
        <v>536876</v>
      </c>
      <c r="B3388" t="s">
        <v>1931</v>
      </c>
      <c r="C3388" t="s">
        <v>1932</v>
      </c>
      <c r="D3388">
        <v>1</v>
      </c>
      <c r="E3388" s="1">
        <v>40515.48333333333</v>
      </c>
      <c r="F3388">
        <v>2.5099999999999998</v>
      </c>
      <c r="H3388" t="s">
        <v>10</v>
      </c>
    </row>
    <row r="3389" spans="1:8" x14ac:dyDescent="0.3">
      <c r="A3389">
        <v>536876</v>
      </c>
      <c r="B3389">
        <v>85203</v>
      </c>
      <c r="C3389" t="s">
        <v>1933</v>
      </c>
      <c r="D3389">
        <v>1</v>
      </c>
      <c r="E3389" s="1">
        <v>40515.48333333333</v>
      </c>
      <c r="F3389">
        <v>0.84</v>
      </c>
      <c r="H3389" t="s">
        <v>10</v>
      </c>
    </row>
    <row r="3390" spans="1:8" x14ac:dyDescent="0.3">
      <c r="A3390">
        <v>536876</v>
      </c>
      <c r="B3390" t="s">
        <v>1936</v>
      </c>
      <c r="C3390" t="s">
        <v>1937</v>
      </c>
      <c r="D3390">
        <v>1</v>
      </c>
      <c r="E3390" s="1">
        <v>40515.48333333333</v>
      </c>
      <c r="F3390">
        <v>3.81</v>
      </c>
      <c r="H3390" t="s">
        <v>10</v>
      </c>
    </row>
    <row r="3391" spans="1:8" x14ac:dyDescent="0.3">
      <c r="A3391">
        <v>536876</v>
      </c>
      <c r="B3391">
        <v>90028</v>
      </c>
      <c r="C3391" t="s">
        <v>1938</v>
      </c>
      <c r="D3391">
        <v>1</v>
      </c>
      <c r="E3391" s="1">
        <v>40515.48333333333</v>
      </c>
      <c r="F3391">
        <v>8.49</v>
      </c>
      <c r="H3391" t="s">
        <v>10</v>
      </c>
    </row>
    <row r="3392" spans="1:8" x14ac:dyDescent="0.3">
      <c r="A3392">
        <v>536876</v>
      </c>
      <c r="B3392" t="s">
        <v>1939</v>
      </c>
      <c r="C3392" t="s">
        <v>1940</v>
      </c>
      <c r="D3392">
        <v>1</v>
      </c>
      <c r="E3392" s="1">
        <v>40515.48333333333</v>
      </c>
      <c r="F3392">
        <v>5.94</v>
      </c>
      <c r="H3392" t="s">
        <v>10</v>
      </c>
    </row>
    <row r="3393" spans="1:8" x14ac:dyDescent="0.3">
      <c r="A3393">
        <v>536876</v>
      </c>
      <c r="B3393">
        <v>90114</v>
      </c>
      <c r="C3393" t="s">
        <v>1941</v>
      </c>
      <c r="D3393">
        <v>1</v>
      </c>
      <c r="E3393" s="1">
        <v>40515.48333333333</v>
      </c>
      <c r="F3393">
        <v>2.5099999999999998</v>
      </c>
      <c r="H3393" t="s">
        <v>10</v>
      </c>
    </row>
    <row r="3394" spans="1:8" x14ac:dyDescent="0.3">
      <c r="A3394">
        <v>536876</v>
      </c>
      <c r="B3394">
        <v>90115</v>
      </c>
      <c r="C3394" t="s">
        <v>1942</v>
      </c>
      <c r="D3394">
        <v>5</v>
      </c>
      <c r="E3394" s="1">
        <v>40515.48333333333</v>
      </c>
      <c r="F3394">
        <v>2.5099999999999998</v>
      </c>
      <c r="H3394" t="s">
        <v>10</v>
      </c>
    </row>
    <row r="3395" spans="1:8" x14ac:dyDescent="0.3">
      <c r="A3395">
        <v>536876</v>
      </c>
      <c r="B3395" t="s">
        <v>1943</v>
      </c>
      <c r="C3395" t="s">
        <v>1944</v>
      </c>
      <c r="D3395">
        <v>1</v>
      </c>
      <c r="E3395" s="1">
        <v>40515.48333333333</v>
      </c>
      <c r="F3395">
        <v>4.24</v>
      </c>
      <c r="H3395" t="s">
        <v>10</v>
      </c>
    </row>
    <row r="3396" spans="1:8" x14ac:dyDescent="0.3">
      <c r="A3396">
        <v>536876</v>
      </c>
      <c r="B3396" t="s">
        <v>1945</v>
      </c>
      <c r="C3396" t="s">
        <v>1946</v>
      </c>
      <c r="D3396">
        <v>1</v>
      </c>
      <c r="E3396" s="1">
        <v>40515.48333333333</v>
      </c>
      <c r="F3396">
        <v>5.51</v>
      </c>
      <c r="H3396" t="s">
        <v>10</v>
      </c>
    </row>
    <row r="3397" spans="1:8" x14ac:dyDescent="0.3">
      <c r="A3397">
        <v>536876</v>
      </c>
      <c r="B3397" t="s">
        <v>1947</v>
      </c>
      <c r="C3397" t="s">
        <v>1948</v>
      </c>
      <c r="D3397">
        <v>1</v>
      </c>
      <c r="E3397" s="1">
        <v>40515.48333333333</v>
      </c>
      <c r="F3397">
        <v>6.37</v>
      </c>
      <c r="H3397" t="s">
        <v>10</v>
      </c>
    </row>
    <row r="3398" spans="1:8" x14ac:dyDescent="0.3">
      <c r="A3398">
        <v>536876</v>
      </c>
      <c r="B3398" t="s">
        <v>1951</v>
      </c>
      <c r="C3398" t="s">
        <v>1952</v>
      </c>
      <c r="D3398">
        <v>3</v>
      </c>
      <c r="E3398" s="1">
        <v>40515.48333333333</v>
      </c>
      <c r="F3398">
        <v>0.85</v>
      </c>
      <c r="H3398" t="s">
        <v>10</v>
      </c>
    </row>
    <row r="3399" spans="1:8" x14ac:dyDescent="0.3">
      <c r="A3399">
        <v>536876</v>
      </c>
      <c r="B3399" t="s">
        <v>1953</v>
      </c>
      <c r="C3399" t="s">
        <v>1954</v>
      </c>
      <c r="D3399">
        <v>3</v>
      </c>
      <c r="E3399" s="1">
        <v>40515.48333333333</v>
      </c>
      <c r="F3399">
        <v>0.85</v>
      </c>
      <c r="H3399" t="s">
        <v>10</v>
      </c>
    </row>
    <row r="3400" spans="1:8" x14ac:dyDescent="0.3">
      <c r="A3400">
        <v>536876</v>
      </c>
      <c r="B3400" t="s">
        <v>1955</v>
      </c>
      <c r="C3400" t="s">
        <v>1956</v>
      </c>
      <c r="D3400">
        <v>1</v>
      </c>
      <c r="E3400" s="1">
        <v>40515.48333333333</v>
      </c>
      <c r="F3400">
        <v>0.85</v>
      </c>
      <c r="H3400" t="s">
        <v>10</v>
      </c>
    </row>
    <row r="3401" spans="1:8" x14ac:dyDescent="0.3">
      <c r="A3401">
        <v>536876</v>
      </c>
      <c r="B3401" t="s">
        <v>1957</v>
      </c>
      <c r="C3401" t="s">
        <v>1958</v>
      </c>
      <c r="D3401">
        <v>1</v>
      </c>
      <c r="E3401" s="1">
        <v>40515.48333333333</v>
      </c>
      <c r="F3401">
        <v>0.85</v>
      </c>
      <c r="H3401" t="s">
        <v>10</v>
      </c>
    </row>
    <row r="3402" spans="1:8" x14ac:dyDescent="0.3">
      <c r="A3402">
        <v>536876</v>
      </c>
      <c r="B3402" t="s">
        <v>1959</v>
      </c>
      <c r="C3402" t="s">
        <v>1960</v>
      </c>
      <c r="D3402">
        <v>2</v>
      </c>
      <c r="E3402" s="1">
        <v>40515.48333333333</v>
      </c>
      <c r="F3402">
        <v>0.85</v>
      </c>
      <c r="H3402" t="s">
        <v>10</v>
      </c>
    </row>
    <row r="3403" spans="1:8" x14ac:dyDescent="0.3">
      <c r="A3403">
        <v>536876</v>
      </c>
      <c r="B3403" t="s">
        <v>1961</v>
      </c>
      <c r="C3403" t="s">
        <v>1962</v>
      </c>
      <c r="D3403">
        <v>2</v>
      </c>
      <c r="E3403" s="1">
        <v>40515.48333333333</v>
      </c>
      <c r="F3403">
        <v>0.85</v>
      </c>
      <c r="H3403" t="s">
        <v>10</v>
      </c>
    </row>
    <row r="3404" spans="1:8" x14ac:dyDescent="0.3">
      <c r="A3404">
        <v>536876</v>
      </c>
      <c r="B3404" t="s">
        <v>1963</v>
      </c>
      <c r="C3404" t="s">
        <v>1964</v>
      </c>
      <c r="D3404">
        <v>1</v>
      </c>
      <c r="E3404" s="1">
        <v>40515.48333333333</v>
      </c>
      <c r="F3404">
        <v>0.85</v>
      </c>
      <c r="H3404" t="s">
        <v>10</v>
      </c>
    </row>
    <row r="3405" spans="1:8" x14ac:dyDescent="0.3">
      <c r="A3405">
        <v>536876</v>
      </c>
      <c r="B3405">
        <v>21200</v>
      </c>
      <c r="C3405" t="s">
        <v>1967</v>
      </c>
      <c r="D3405">
        <v>3</v>
      </c>
      <c r="E3405" s="1">
        <v>40515.48333333333</v>
      </c>
      <c r="F3405">
        <v>1.65</v>
      </c>
      <c r="H3405" t="s">
        <v>10</v>
      </c>
    </row>
    <row r="3406" spans="1:8" x14ac:dyDescent="0.3">
      <c r="A3406">
        <v>536876</v>
      </c>
      <c r="B3406">
        <v>21640</v>
      </c>
      <c r="C3406" t="s">
        <v>1976</v>
      </c>
      <c r="D3406">
        <v>1</v>
      </c>
      <c r="E3406" s="1">
        <v>40515.48333333333</v>
      </c>
      <c r="F3406">
        <v>1.66</v>
      </c>
      <c r="H3406" t="s">
        <v>10</v>
      </c>
    </row>
    <row r="3407" spans="1:8" x14ac:dyDescent="0.3">
      <c r="A3407">
        <v>536890</v>
      </c>
      <c r="B3407" t="s">
        <v>1984</v>
      </c>
      <c r="C3407" t="s">
        <v>1985</v>
      </c>
      <c r="D3407">
        <v>1440</v>
      </c>
      <c r="E3407" s="1">
        <v>40515.491666666669</v>
      </c>
      <c r="F3407">
        <v>0.16</v>
      </c>
      <c r="G3407">
        <v>14156</v>
      </c>
      <c r="H3407" t="s">
        <v>835</v>
      </c>
    </row>
    <row r="3408" spans="1:8" x14ac:dyDescent="0.3">
      <c r="A3408">
        <v>536945</v>
      </c>
      <c r="B3408" t="s">
        <v>1996</v>
      </c>
      <c r="C3408" t="s">
        <v>1997</v>
      </c>
      <c r="D3408">
        <v>1</v>
      </c>
      <c r="E3408" s="1">
        <v>40515.51666666667</v>
      </c>
      <c r="F3408">
        <v>2.95</v>
      </c>
      <c r="G3408">
        <v>14083</v>
      </c>
      <c r="H3408" t="s">
        <v>10</v>
      </c>
    </row>
    <row r="3409" spans="1:8" x14ac:dyDescent="0.3">
      <c r="A3409">
        <v>536945</v>
      </c>
      <c r="B3409">
        <v>21250</v>
      </c>
      <c r="C3409" t="s">
        <v>2000</v>
      </c>
      <c r="D3409">
        <v>2</v>
      </c>
      <c r="E3409" s="1">
        <v>40515.51666666667</v>
      </c>
      <c r="F3409">
        <v>2.95</v>
      </c>
      <c r="G3409">
        <v>14083</v>
      </c>
      <c r="H3409" t="s">
        <v>10</v>
      </c>
    </row>
    <row r="3410" spans="1:8" x14ac:dyDescent="0.3">
      <c r="A3410">
        <v>536945</v>
      </c>
      <c r="B3410" t="s">
        <v>2007</v>
      </c>
      <c r="C3410" t="s">
        <v>2008</v>
      </c>
      <c r="D3410">
        <v>1</v>
      </c>
      <c r="E3410" s="1">
        <v>40515.51666666667</v>
      </c>
      <c r="F3410">
        <v>1.95</v>
      </c>
      <c r="G3410">
        <v>14083</v>
      </c>
      <c r="H3410" t="s">
        <v>10</v>
      </c>
    </row>
    <row r="3411" spans="1:8" x14ac:dyDescent="0.3">
      <c r="A3411">
        <v>536945</v>
      </c>
      <c r="B3411" t="s">
        <v>2009</v>
      </c>
      <c r="C3411" t="s">
        <v>2010</v>
      </c>
      <c r="D3411">
        <v>3</v>
      </c>
      <c r="E3411" s="1">
        <v>40515.51666666667</v>
      </c>
      <c r="F3411">
        <v>2.5499999999999998</v>
      </c>
      <c r="G3411">
        <v>14083</v>
      </c>
      <c r="H3411" t="s">
        <v>10</v>
      </c>
    </row>
    <row r="3412" spans="1:8" x14ac:dyDescent="0.3">
      <c r="A3412">
        <v>536945</v>
      </c>
      <c r="B3412" t="s">
        <v>2013</v>
      </c>
      <c r="C3412" t="s">
        <v>2014</v>
      </c>
      <c r="D3412">
        <v>1</v>
      </c>
      <c r="E3412" s="1">
        <v>40515.51666666667</v>
      </c>
      <c r="F3412">
        <v>1.95</v>
      </c>
      <c r="G3412">
        <v>14083</v>
      </c>
      <c r="H3412" t="s">
        <v>10</v>
      </c>
    </row>
    <row r="3413" spans="1:8" x14ac:dyDescent="0.3">
      <c r="A3413">
        <v>536973</v>
      </c>
      <c r="B3413" t="s">
        <v>2025</v>
      </c>
      <c r="C3413" t="s">
        <v>2026</v>
      </c>
      <c r="D3413">
        <v>24</v>
      </c>
      <c r="E3413" s="1">
        <v>40515.571527777778</v>
      </c>
      <c r="F3413">
        <v>1.25</v>
      </c>
      <c r="G3413">
        <v>17787</v>
      </c>
      <c r="H3413" t="s">
        <v>10</v>
      </c>
    </row>
    <row r="3414" spans="1:8" x14ac:dyDescent="0.3">
      <c r="A3414">
        <v>536977</v>
      </c>
      <c r="B3414">
        <v>22137</v>
      </c>
      <c r="C3414" t="s">
        <v>2029</v>
      </c>
      <c r="D3414">
        <v>1</v>
      </c>
      <c r="E3414" s="1">
        <v>40515.595833333333</v>
      </c>
      <c r="F3414">
        <v>2.95</v>
      </c>
      <c r="G3414">
        <v>17954</v>
      </c>
      <c r="H3414" t="s">
        <v>10</v>
      </c>
    </row>
    <row r="3415" spans="1:8" x14ac:dyDescent="0.3">
      <c r="A3415">
        <v>536987</v>
      </c>
      <c r="B3415" t="s">
        <v>2046</v>
      </c>
      <c r="C3415" t="s">
        <v>2047</v>
      </c>
      <c r="D3415">
        <v>1</v>
      </c>
      <c r="E3415" s="1">
        <v>40515.620833333334</v>
      </c>
      <c r="F3415">
        <v>12.75</v>
      </c>
      <c r="G3415">
        <v>17198</v>
      </c>
      <c r="H3415" t="s">
        <v>10</v>
      </c>
    </row>
    <row r="3416" spans="1:8" x14ac:dyDescent="0.3">
      <c r="A3416">
        <v>536987</v>
      </c>
      <c r="B3416" t="s">
        <v>2048</v>
      </c>
      <c r="C3416" t="s">
        <v>2049</v>
      </c>
      <c r="D3416">
        <v>1</v>
      </c>
      <c r="E3416" s="1">
        <v>40515.620833333334</v>
      </c>
      <c r="F3416">
        <v>4.25</v>
      </c>
      <c r="G3416">
        <v>17198</v>
      </c>
      <c r="H3416" t="s">
        <v>10</v>
      </c>
    </row>
    <row r="3417" spans="1:8" x14ac:dyDescent="0.3">
      <c r="A3417">
        <v>536987</v>
      </c>
      <c r="B3417" t="s">
        <v>2050</v>
      </c>
      <c r="C3417" t="s">
        <v>2051</v>
      </c>
      <c r="D3417">
        <v>1</v>
      </c>
      <c r="E3417" s="1">
        <v>40515.620833333334</v>
      </c>
      <c r="F3417">
        <v>5.95</v>
      </c>
      <c r="G3417">
        <v>17198</v>
      </c>
      <c r="H3417" t="s">
        <v>10</v>
      </c>
    </row>
    <row r="3418" spans="1:8" x14ac:dyDescent="0.3">
      <c r="A3418">
        <v>536987</v>
      </c>
      <c r="B3418">
        <v>90151</v>
      </c>
      <c r="C3418" t="s">
        <v>2052</v>
      </c>
      <c r="D3418">
        <v>1</v>
      </c>
      <c r="E3418" s="1">
        <v>40515.620833333334</v>
      </c>
      <c r="F3418">
        <v>8.5</v>
      </c>
      <c r="G3418">
        <v>17198</v>
      </c>
      <c r="H3418" t="s">
        <v>10</v>
      </c>
    </row>
    <row r="3419" spans="1:8" x14ac:dyDescent="0.3">
      <c r="A3419">
        <v>536987</v>
      </c>
      <c r="B3419">
        <v>20661</v>
      </c>
      <c r="C3419" t="s">
        <v>2053</v>
      </c>
      <c r="D3419">
        <v>1</v>
      </c>
      <c r="E3419" s="1">
        <v>40515.620833333334</v>
      </c>
      <c r="F3419">
        <v>2.95</v>
      </c>
      <c r="G3419">
        <v>17198</v>
      </c>
      <c r="H3419" t="s">
        <v>10</v>
      </c>
    </row>
    <row r="3420" spans="1:8" x14ac:dyDescent="0.3">
      <c r="A3420">
        <v>536987</v>
      </c>
      <c r="B3420">
        <v>20657</v>
      </c>
      <c r="C3420" t="s">
        <v>2059</v>
      </c>
      <c r="D3420">
        <v>1</v>
      </c>
      <c r="E3420" s="1">
        <v>40515.620833333334</v>
      </c>
      <c r="F3420">
        <v>1.25</v>
      </c>
      <c r="G3420">
        <v>17198</v>
      </c>
      <c r="H3420" t="s">
        <v>10</v>
      </c>
    </row>
    <row r="3421" spans="1:8" x14ac:dyDescent="0.3">
      <c r="A3421">
        <v>536987</v>
      </c>
      <c r="B3421">
        <v>72128</v>
      </c>
      <c r="C3421" t="s">
        <v>2064</v>
      </c>
      <c r="D3421">
        <v>1</v>
      </c>
      <c r="E3421" s="1">
        <v>40515.620833333334</v>
      </c>
      <c r="F3421">
        <v>0.85</v>
      </c>
      <c r="G3421">
        <v>17198</v>
      </c>
      <c r="H3421" t="s">
        <v>10</v>
      </c>
    </row>
    <row r="3422" spans="1:8" x14ac:dyDescent="0.3">
      <c r="A3422">
        <v>536991</v>
      </c>
      <c r="B3422">
        <v>22337</v>
      </c>
      <c r="C3422" t="s">
        <v>2073</v>
      </c>
      <c r="D3422">
        <v>4</v>
      </c>
      <c r="E3422" s="1">
        <v>40515.636111111111</v>
      </c>
      <c r="F3422">
        <v>0.65</v>
      </c>
      <c r="H3422" t="s">
        <v>10</v>
      </c>
    </row>
    <row r="3423" spans="1:8" x14ac:dyDescent="0.3">
      <c r="A3423">
        <v>537025</v>
      </c>
      <c r="B3423">
        <v>90053</v>
      </c>
      <c r="C3423" t="s">
        <v>2098</v>
      </c>
      <c r="D3423">
        <v>1</v>
      </c>
      <c r="E3423" s="1">
        <v>40515.681250000001</v>
      </c>
      <c r="F3423">
        <v>2.5499999999999998</v>
      </c>
      <c r="H3423" t="s">
        <v>10</v>
      </c>
    </row>
    <row r="3424" spans="1:8" x14ac:dyDescent="0.3">
      <c r="A3424">
        <v>537045</v>
      </c>
      <c r="B3424" t="s">
        <v>2120</v>
      </c>
      <c r="C3424" t="s">
        <v>2121</v>
      </c>
      <c r="D3424">
        <v>1</v>
      </c>
      <c r="E3424" s="1">
        <v>40517.45416666667</v>
      </c>
      <c r="F3424">
        <v>4.25</v>
      </c>
      <c r="G3424">
        <v>15038</v>
      </c>
      <c r="H3424" t="s">
        <v>10</v>
      </c>
    </row>
    <row r="3425" spans="1:8" x14ac:dyDescent="0.3">
      <c r="A3425">
        <v>537045</v>
      </c>
      <c r="B3425" t="s">
        <v>2122</v>
      </c>
      <c r="C3425" t="s">
        <v>2123</v>
      </c>
      <c r="D3425">
        <v>1</v>
      </c>
      <c r="E3425" s="1">
        <v>40517.45416666667</v>
      </c>
      <c r="F3425">
        <v>8.9499999999999993</v>
      </c>
      <c r="G3425">
        <v>15038</v>
      </c>
      <c r="H3425" t="s">
        <v>10</v>
      </c>
    </row>
    <row r="3426" spans="1:8" x14ac:dyDescent="0.3">
      <c r="A3426">
        <v>537050</v>
      </c>
      <c r="B3426">
        <v>22403</v>
      </c>
      <c r="C3426" t="s">
        <v>2130</v>
      </c>
      <c r="D3426">
        <v>12</v>
      </c>
      <c r="E3426" s="1">
        <v>40517.465277777781</v>
      </c>
      <c r="F3426">
        <v>1.25</v>
      </c>
      <c r="G3426">
        <v>14800</v>
      </c>
      <c r="H3426" t="s">
        <v>10</v>
      </c>
    </row>
    <row r="3427" spans="1:8" x14ac:dyDescent="0.3">
      <c r="A3427">
        <v>537050</v>
      </c>
      <c r="B3427">
        <v>84827</v>
      </c>
      <c r="C3427" t="s">
        <v>2132</v>
      </c>
      <c r="D3427">
        <v>60</v>
      </c>
      <c r="E3427" s="1">
        <v>40517.465277777781</v>
      </c>
      <c r="F3427">
        <v>0.65</v>
      </c>
      <c r="G3427">
        <v>14800</v>
      </c>
      <c r="H3427" t="s">
        <v>10</v>
      </c>
    </row>
    <row r="3428" spans="1:8" x14ac:dyDescent="0.3">
      <c r="A3428">
        <v>537065</v>
      </c>
      <c r="B3428" t="s">
        <v>2142</v>
      </c>
      <c r="C3428" t="s">
        <v>2143</v>
      </c>
      <c r="D3428">
        <v>4</v>
      </c>
      <c r="E3428" s="1">
        <v>40517.497916666667</v>
      </c>
      <c r="F3428">
        <v>42.95</v>
      </c>
      <c r="G3428">
        <v>12567</v>
      </c>
      <c r="H3428" t="s">
        <v>40</v>
      </c>
    </row>
    <row r="3429" spans="1:8" x14ac:dyDescent="0.3">
      <c r="A3429">
        <v>537133</v>
      </c>
      <c r="B3429">
        <v>22123</v>
      </c>
      <c r="C3429" t="s">
        <v>2157</v>
      </c>
      <c r="D3429">
        <v>1</v>
      </c>
      <c r="E3429" s="1">
        <v>40517.520138888889</v>
      </c>
      <c r="F3429">
        <v>5.95</v>
      </c>
      <c r="G3429">
        <v>18156</v>
      </c>
      <c r="H3429" t="s">
        <v>10</v>
      </c>
    </row>
    <row r="3430" spans="1:8" x14ac:dyDescent="0.3">
      <c r="A3430">
        <v>537135</v>
      </c>
      <c r="B3430">
        <v>22532</v>
      </c>
      <c r="C3430" t="s">
        <v>2162</v>
      </c>
      <c r="D3430">
        <v>1</v>
      </c>
      <c r="E3430" s="1">
        <v>40517.524305555555</v>
      </c>
      <c r="F3430">
        <v>0.42</v>
      </c>
      <c r="G3430">
        <v>17059</v>
      </c>
      <c r="H3430" t="s">
        <v>10</v>
      </c>
    </row>
    <row r="3431" spans="1:8" x14ac:dyDescent="0.3">
      <c r="A3431">
        <v>537136</v>
      </c>
      <c r="B3431">
        <v>21413</v>
      </c>
      <c r="C3431" t="s">
        <v>2163</v>
      </c>
      <c r="D3431">
        <v>1</v>
      </c>
      <c r="E3431" s="1">
        <v>40517.529166666667</v>
      </c>
      <c r="F3431">
        <v>1.25</v>
      </c>
      <c r="G3431">
        <v>12748</v>
      </c>
      <c r="H3431" t="s">
        <v>10</v>
      </c>
    </row>
    <row r="3432" spans="1:8" x14ac:dyDescent="0.3">
      <c r="A3432">
        <v>537136</v>
      </c>
      <c r="B3432" t="s">
        <v>2164</v>
      </c>
      <c r="C3432" t="s">
        <v>2165</v>
      </c>
      <c r="D3432">
        <v>1</v>
      </c>
      <c r="E3432" s="1">
        <v>40517.529166666667</v>
      </c>
      <c r="F3432">
        <v>0.42</v>
      </c>
      <c r="G3432">
        <v>12748</v>
      </c>
      <c r="H3432" t="s">
        <v>10</v>
      </c>
    </row>
    <row r="3433" spans="1:8" x14ac:dyDescent="0.3">
      <c r="A3433">
        <v>537136</v>
      </c>
      <c r="B3433" t="s">
        <v>2167</v>
      </c>
      <c r="C3433" t="s">
        <v>2168</v>
      </c>
      <c r="D3433">
        <v>1</v>
      </c>
      <c r="E3433" s="1">
        <v>40517.529166666667</v>
      </c>
      <c r="F3433">
        <v>1.95</v>
      </c>
      <c r="G3433">
        <v>12748</v>
      </c>
      <c r="H3433" t="s">
        <v>10</v>
      </c>
    </row>
    <row r="3434" spans="1:8" x14ac:dyDescent="0.3">
      <c r="A3434">
        <v>537136</v>
      </c>
      <c r="B3434" t="s">
        <v>2170</v>
      </c>
      <c r="C3434" t="s">
        <v>2171</v>
      </c>
      <c r="D3434">
        <v>1</v>
      </c>
      <c r="E3434" s="1">
        <v>40517.529166666667</v>
      </c>
      <c r="F3434">
        <v>0.42</v>
      </c>
      <c r="G3434">
        <v>12748</v>
      </c>
      <c r="H3434" t="s">
        <v>10</v>
      </c>
    </row>
    <row r="3435" spans="1:8" x14ac:dyDescent="0.3">
      <c r="A3435">
        <v>537140</v>
      </c>
      <c r="B3435">
        <v>90086</v>
      </c>
      <c r="C3435" t="s">
        <v>2184</v>
      </c>
      <c r="D3435">
        <v>1</v>
      </c>
      <c r="E3435" s="1">
        <v>40517.536805555559</v>
      </c>
      <c r="F3435">
        <v>0.85</v>
      </c>
      <c r="G3435">
        <v>12748</v>
      </c>
      <c r="H3435" t="s">
        <v>10</v>
      </c>
    </row>
    <row r="3436" spans="1:8" x14ac:dyDescent="0.3">
      <c r="A3436">
        <v>537159</v>
      </c>
      <c r="B3436">
        <v>21630</v>
      </c>
      <c r="C3436" t="s">
        <v>2209</v>
      </c>
      <c r="D3436">
        <v>1</v>
      </c>
      <c r="E3436" s="1">
        <v>40517.553472222222</v>
      </c>
      <c r="F3436">
        <v>8.9499999999999993</v>
      </c>
      <c r="G3436">
        <v>14527</v>
      </c>
      <c r="H3436" t="s">
        <v>10</v>
      </c>
    </row>
    <row r="3437" spans="1:8" x14ac:dyDescent="0.3">
      <c r="A3437">
        <v>537196</v>
      </c>
      <c r="B3437" t="s">
        <v>2227</v>
      </c>
      <c r="C3437" t="s">
        <v>2228</v>
      </c>
      <c r="D3437">
        <v>2</v>
      </c>
      <c r="E3437" s="1">
        <v>40517.579861111109</v>
      </c>
      <c r="F3437">
        <v>1.25</v>
      </c>
      <c r="G3437">
        <v>15426</v>
      </c>
      <c r="H3437" t="s">
        <v>10</v>
      </c>
    </row>
    <row r="3438" spans="1:8" x14ac:dyDescent="0.3">
      <c r="A3438">
        <v>537200</v>
      </c>
      <c r="B3438" t="s">
        <v>2234</v>
      </c>
      <c r="C3438" t="s">
        <v>2235</v>
      </c>
      <c r="D3438">
        <v>1</v>
      </c>
      <c r="E3438" s="1">
        <v>40517.595138888886</v>
      </c>
      <c r="F3438">
        <v>2.95</v>
      </c>
      <c r="G3438">
        <v>15867</v>
      </c>
      <c r="H3438" t="s">
        <v>10</v>
      </c>
    </row>
    <row r="3439" spans="1:8" x14ac:dyDescent="0.3">
      <c r="A3439">
        <v>537200</v>
      </c>
      <c r="B3439" t="s">
        <v>2236</v>
      </c>
      <c r="C3439" t="s">
        <v>2237</v>
      </c>
      <c r="D3439">
        <v>1</v>
      </c>
      <c r="E3439" s="1">
        <v>40517.595138888886</v>
      </c>
      <c r="F3439">
        <v>2.95</v>
      </c>
      <c r="G3439">
        <v>15867</v>
      </c>
      <c r="H3439" t="s">
        <v>10</v>
      </c>
    </row>
    <row r="3440" spans="1:8" x14ac:dyDescent="0.3">
      <c r="A3440">
        <v>537200</v>
      </c>
      <c r="B3440" t="s">
        <v>2238</v>
      </c>
      <c r="C3440" t="s">
        <v>2239</v>
      </c>
      <c r="D3440">
        <v>2</v>
      </c>
      <c r="E3440" s="1">
        <v>40517.595138888886</v>
      </c>
      <c r="F3440">
        <v>3.75</v>
      </c>
      <c r="G3440">
        <v>15867</v>
      </c>
      <c r="H3440" t="s">
        <v>10</v>
      </c>
    </row>
    <row r="3441" spans="1:8" x14ac:dyDescent="0.3">
      <c r="A3441">
        <v>537202</v>
      </c>
      <c r="B3441">
        <v>21695</v>
      </c>
      <c r="C3441" t="s">
        <v>2240</v>
      </c>
      <c r="D3441">
        <v>6</v>
      </c>
      <c r="E3441" s="1">
        <v>40517.600694444445</v>
      </c>
      <c r="F3441">
        <v>2.95</v>
      </c>
      <c r="G3441">
        <v>14506</v>
      </c>
      <c r="H3441" t="s">
        <v>10</v>
      </c>
    </row>
    <row r="3442" spans="1:8" x14ac:dyDescent="0.3">
      <c r="A3442">
        <v>537208</v>
      </c>
      <c r="B3442">
        <v>21401</v>
      </c>
      <c r="C3442" t="s">
        <v>2248</v>
      </c>
      <c r="D3442">
        <v>1</v>
      </c>
      <c r="E3442" s="1">
        <v>40517.633333333331</v>
      </c>
      <c r="F3442">
        <v>0.42</v>
      </c>
      <c r="G3442">
        <v>15889</v>
      </c>
      <c r="H3442" t="s">
        <v>10</v>
      </c>
    </row>
    <row r="3443" spans="1:8" x14ac:dyDescent="0.3">
      <c r="A3443">
        <v>537209</v>
      </c>
      <c r="B3443">
        <v>20659</v>
      </c>
      <c r="C3443" t="s">
        <v>2264</v>
      </c>
      <c r="D3443">
        <v>1</v>
      </c>
      <c r="E3443" s="1">
        <v>40517.633333333331</v>
      </c>
      <c r="F3443">
        <v>1.25</v>
      </c>
      <c r="G3443">
        <v>14606</v>
      </c>
      <c r="H3443" t="s">
        <v>10</v>
      </c>
    </row>
    <row r="3444" spans="1:8" x14ac:dyDescent="0.3">
      <c r="A3444">
        <v>537212</v>
      </c>
      <c r="B3444">
        <v>22346</v>
      </c>
      <c r="C3444" t="s">
        <v>2270</v>
      </c>
      <c r="D3444">
        <v>12</v>
      </c>
      <c r="E3444" s="1">
        <v>40517.63958333333</v>
      </c>
      <c r="F3444">
        <v>0.85</v>
      </c>
      <c r="G3444">
        <v>12720</v>
      </c>
      <c r="H3444" t="s">
        <v>709</v>
      </c>
    </row>
    <row r="3445" spans="1:8" x14ac:dyDescent="0.3">
      <c r="A3445">
        <v>537224</v>
      </c>
      <c r="B3445">
        <v>21202</v>
      </c>
      <c r="C3445" t="s">
        <v>2278</v>
      </c>
      <c r="D3445">
        <v>1</v>
      </c>
      <c r="E3445" s="1">
        <v>40517.683333333334</v>
      </c>
      <c r="F3445">
        <v>1.65</v>
      </c>
      <c r="G3445">
        <v>13174</v>
      </c>
      <c r="H3445" t="s">
        <v>10</v>
      </c>
    </row>
    <row r="3446" spans="1:8" x14ac:dyDescent="0.3">
      <c r="A3446">
        <v>537225</v>
      </c>
      <c r="B3446" t="s">
        <v>2302</v>
      </c>
      <c r="C3446" t="s">
        <v>2303</v>
      </c>
      <c r="D3446">
        <v>1</v>
      </c>
      <c r="E3446" s="1">
        <v>40517.695138888892</v>
      </c>
      <c r="F3446">
        <v>9.9499999999999993</v>
      </c>
      <c r="G3446">
        <v>12748</v>
      </c>
      <c r="H3446" t="s">
        <v>10</v>
      </c>
    </row>
    <row r="3447" spans="1:8" x14ac:dyDescent="0.3">
      <c r="A3447">
        <v>537226</v>
      </c>
      <c r="B3447">
        <v>20781</v>
      </c>
      <c r="C3447" t="s">
        <v>2309</v>
      </c>
      <c r="D3447">
        <v>2</v>
      </c>
      <c r="E3447" s="1">
        <v>40518.356944444444</v>
      </c>
      <c r="F3447">
        <v>5.49</v>
      </c>
      <c r="G3447">
        <v>15987</v>
      </c>
      <c r="H3447" t="s">
        <v>10</v>
      </c>
    </row>
    <row r="3448" spans="1:8" x14ac:dyDescent="0.3">
      <c r="A3448">
        <v>537226</v>
      </c>
      <c r="B3448">
        <v>22389</v>
      </c>
      <c r="C3448" t="s">
        <v>2310</v>
      </c>
      <c r="D3448">
        <v>6</v>
      </c>
      <c r="E3448" s="1">
        <v>40518.356944444444</v>
      </c>
      <c r="F3448">
        <v>2.5499999999999998</v>
      </c>
      <c r="G3448">
        <v>15987</v>
      </c>
      <c r="H3448" t="s">
        <v>10</v>
      </c>
    </row>
    <row r="3449" spans="1:8" x14ac:dyDescent="0.3">
      <c r="A3449">
        <v>537237</v>
      </c>
      <c r="B3449">
        <v>20847</v>
      </c>
      <c r="C3449" t="s">
        <v>2317</v>
      </c>
      <c r="D3449">
        <v>1</v>
      </c>
      <c r="E3449" s="1">
        <v>40518.415277777778</v>
      </c>
      <c r="F3449">
        <v>7.62</v>
      </c>
      <c r="H3449" t="s">
        <v>10</v>
      </c>
    </row>
    <row r="3450" spans="1:8" x14ac:dyDescent="0.3">
      <c r="A3450">
        <v>537237</v>
      </c>
      <c r="B3450">
        <v>35651</v>
      </c>
      <c r="C3450" t="s">
        <v>2332</v>
      </c>
      <c r="D3450">
        <v>1</v>
      </c>
      <c r="E3450" s="1">
        <v>40518.415277777778</v>
      </c>
      <c r="F3450">
        <v>16.13</v>
      </c>
      <c r="H3450" t="s">
        <v>10</v>
      </c>
    </row>
    <row r="3451" spans="1:8" x14ac:dyDescent="0.3">
      <c r="A3451">
        <v>537237</v>
      </c>
      <c r="B3451" t="s">
        <v>2335</v>
      </c>
      <c r="C3451" t="s">
        <v>2336</v>
      </c>
      <c r="D3451">
        <v>1</v>
      </c>
      <c r="E3451" s="1">
        <v>40518.415277777778</v>
      </c>
      <c r="F3451">
        <v>4.21</v>
      </c>
      <c r="H3451" t="s">
        <v>10</v>
      </c>
    </row>
    <row r="3452" spans="1:8" x14ac:dyDescent="0.3">
      <c r="A3452">
        <v>537237</v>
      </c>
      <c r="B3452" t="s">
        <v>2337</v>
      </c>
      <c r="C3452" t="s">
        <v>2338</v>
      </c>
      <c r="D3452">
        <v>1</v>
      </c>
      <c r="E3452" s="1">
        <v>40518.415277777778</v>
      </c>
      <c r="F3452">
        <v>4.21</v>
      </c>
      <c r="H3452" t="s">
        <v>10</v>
      </c>
    </row>
    <row r="3453" spans="1:8" x14ac:dyDescent="0.3">
      <c r="A3453">
        <v>537237</v>
      </c>
      <c r="B3453" t="s">
        <v>2349</v>
      </c>
      <c r="C3453" t="s">
        <v>2350</v>
      </c>
      <c r="D3453">
        <v>1</v>
      </c>
      <c r="E3453" s="1">
        <v>40518.415277777778</v>
      </c>
      <c r="F3453">
        <v>4.24</v>
      </c>
      <c r="H3453" t="s">
        <v>10</v>
      </c>
    </row>
    <row r="3454" spans="1:8" x14ac:dyDescent="0.3">
      <c r="A3454">
        <v>537237</v>
      </c>
      <c r="B3454">
        <v>90085</v>
      </c>
      <c r="C3454" t="s">
        <v>2354</v>
      </c>
      <c r="D3454">
        <v>1</v>
      </c>
      <c r="E3454" s="1">
        <v>40518.415277777778</v>
      </c>
      <c r="F3454">
        <v>1.66</v>
      </c>
      <c r="H3454" t="s">
        <v>10</v>
      </c>
    </row>
    <row r="3455" spans="1:8" x14ac:dyDescent="0.3">
      <c r="A3455">
        <v>537237</v>
      </c>
      <c r="B3455">
        <v>90132</v>
      </c>
      <c r="C3455" t="s">
        <v>2355</v>
      </c>
      <c r="D3455">
        <v>1</v>
      </c>
      <c r="E3455" s="1">
        <v>40518.415277777778</v>
      </c>
      <c r="F3455">
        <v>5.09</v>
      </c>
      <c r="H3455" t="s">
        <v>10</v>
      </c>
    </row>
    <row r="3456" spans="1:8" x14ac:dyDescent="0.3">
      <c r="A3456">
        <v>537237</v>
      </c>
      <c r="B3456">
        <v>90140</v>
      </c>
      <c r="C3456" t="s">
        <v>2356</v>
      </c>
      <c r="D3456">
        <v>1</v>
      </c>
      <c r="E3456" s="1">
        <v>40518.415277777778</v>
      </c>
      <c r="F3456">
        <v>7.64</v>
      </c>
      <c r="H3456" t="s">
        <v>10</v>
      </c>
    </row>
    <row r="3457" spans="1:8" x14ac:dyDescent="0.3">
      <c r="A3457">
        <v>537237</v>
      </c>
      <c r="B3457" t="s">
        <v>2357</v>
      </c>
      <c r="C3457" t="s">
        <v>2358</v>
      </c>
      <c r="D3457">
        <v>1</v>
      </c>
      <c r="E3457" s="1">
        <v>40518.415277777778</v>
      </c>
      <c r="F3457">
        <v>5.09</v>
      </c>
      <c r="H3457" t="s">
        <v>10</v>
      </c>
    </row>
    <row r="3458" spans="1:8" x14ac:dyDescent="0.3">
      <c r="A3458">
        <v>537237</v>
      </c>
      <c r="B3458">
        <v>90158</v>
      </c>
      <c r="C3458" t="s">
        <v>2359</v>
      </c>
      <c r="D3458">
        <v>1</v>
      </c>
      <c r="E3458" s="1">
        <v>40518.415277777778</v>
      </c>
      <c r="F3458">
        <v>5.09</v>
      </c>
      <c r="H3458" t="s">
        <v>10</v>
      </c>
    </row>
    <row r="3459" spans="1:8" x14ac:dyDescent="0.3">
      <c r="A3459">
        <v>537237</v>
      </c>
      <c r="B3459" t="s">
        <v>2360</v>
      </c>
      <c r="C3459" t="s">
        <v>2361</v>
      </c>
      <c r="D3459">
        <v>1</v>
      </c>
      <c r="E3459" s="1">
        <v>40518.415277777778</v>
      </c>
      <c r="F3459">
        <v>2.96</v>
      </c>
      <c r="H3459" t="s">
        <v>10</v>
      </c>
    </row>
    <row r="3460" spans="1:8" x14ac:dyDescent="0.3">
      <c r="A3460">
        <v>537237</v>
      </c>
      <c r="B3460" t="s">
        <v>2362</v>
      </c>
      <c r="C3460" t="s">
        <v>2363</v>
      </c>
      <c r="D3460">
        <v>1</v>
      </c>
      <c r="E3460" s="1">
        <v>40518.415277777778</v>
      </c>
      <c r="F3460">
        <v>2.96</v>
      </c>
      <c r="H3460" t="s">
        <v>10</v>
      </c>
    </row>
    <row r="3461" spans="1:8" x14ac:dyDescent="0.3">
      <c r="A3461">
        <v>537237</v>
      </c>
      <c r="B3461" t="s">
        <v>2366</v>
      </c>
      <c r="C3461" t="s">
        <v>2367</v>
      </c>
      <c r="D3461">
        <v>1</v>
      </c>
      <c r="E3461" s="1">
        <v>40518.415277777778</v>
      </c>
      <c r="F3461">
        <v>3.81</v>
      </c>
      <c r="H3461" t="s">
        <v>10</v>
      </c>
    </row>
    <row r="3462" spans="1:8" x14ac:dyDescent="0.3">
      <c r="A3462">
        <v>537237</v>
      </c>
      <c r="B3462" t="s">
        <v>2368</v>
      </c>
      <c r="C3462" t="s">
        <v>2369</v>
      </c>
      <c r="D3462">
        <v>3</v>
      </c>
      <c r="E3462" s="1">
        <v>40518.415277777778</v>
      </c>
      <c r="F3462">
        <v>7.95</v>
      </c>
      <c r="H3462" t="s">
        <v>10</v>
      </c>
    </row>
    <row r="3463" spans="1:8" x14ac:dyDescent="0.3">
      <c r="A3463">
        <v>537240</v>
      </c>
      <c r="B3463">
        <v>22682</v>
      </c>
      <c r="C3463" t="s">
        <v>2377</v>
      </c>
      <c r="D3463">
        <v>1</v>
      </c>
      <c r="E3463" s="1">
        <v>40518.422222222223</v>
      </c>
      <c r="F3463">
        <v>2.5099999999999998</v>
      </c>
      <c r="H3463" t="s">
        <v>10</v>
      </c>
    </row>
    <row r="3464" spans="1:8" x14ac:dyDescent="0.3">
      <c r="A3464">
        <v>537240</v>
      </c>
      <c r="B3464">
        <v>21253</v>
      </c>
      <c r="C3464" t="s">
        <v>2379</v>
      </c>
      <c r="D3464">
        <v>1</v>
      </c>
      <c r="E3464" s="1">
        <v>40518.422222222223</v>
      </c>
      <c r="F3464">
        <v>5.91</v>
      </c>
      <c r="H3464" t="s">
        <v>10</v>
      </c>
    </row>
    <row r="3465" spans="1:8" x14ac:dyDescent="0.3">
      <c r="A3465">
        <v>537240</v>
      </c>
      <c r="B3465">
        <v>21403</v>
      </c>
      <c r="C3465" t="s">
        <v>2383</v>
      </c>
      <c r="D3465">
        <v>2</v>
      </c>
      <c r="E3465" s="1">
        <v>40518.422222222223</v>
      </c>
      <c r="F3465">
        <v>0.85</v>
      </c>
      <c r="H3465" t="s">
        <v>10</v>
      </c>
    </row>
    <row r="3466" spans="1:8" x14ac:dyDescent="0.3">
      <c r="A3466">
        <v>537240</v>
      </c>
      <c r="B3466">
        <v>84637</v>
      </c>
      <c r="C3466" t="s">
        <v>2399</v>
      </c>
      <c r="D3466">
        <v>1</v>
      </c>
      <c r="E3466" s="1">
        <v>40518.422222222223</v>
      </c>
      <c r="F3466">
        <v>12.72</v>
      </c>
      <c r="H3466" t="s">
        <v>10</v>
      </c>
    </row>
    <row r="3467" spans="1:8" x14ac:dyDescent="0.3">
      <c r="A3467">
        <v>537240</v>
      </c>
      <c r="B3467" t="s">
        <v>2402</v>
      </c>
      <c r="C3467" t="s">
        <v>2403</v>
      </c>
      <c r="D3467">
        <v>1</v>
      </c>
      <c r="E3467" s="1">
        <v>40518.422222222223</v>
      </c>
      <c r="F3467">
        <v>1.66</v>
      </c>
      <c r="H3467" t="s">
        <v>10</v>
      </c>
    </row>
    <row r="3468" spans="1:8" x14ac:dyDescent="0.3">
      <c r="A3468">
        <v>537240</v>
      </c>
      <c r="B3468" t="s">
        <v>2404</v>
      </c>
      <c r="C3468" t="s">
        <v>2405</v>
      </c>
      <c r="D3468">
        <v>7</v>
      </c>
      <c r="E3468" s="1">
        <v>40518.422222222223</v>
      </c>
      <c r="F3468">
        <v>0.85</v>
      </c>
      <c r="H3468" t="s">
        <v>10</v>
      </c>
    </row>
    <row r="3469" spans="1:8" x14ac:dyDescent="0.3">
      <c r="A3469">
        <v>537240</v>
      </c>
      <c r="B3469" t="s">
        <v>2406</v>
      </c>
      <c r="C3469" t="s">
        <v>2407</v>
      </c>
      <c r="D3469">
        <v>4</v>
      </c>
      <c r="E3469" s="1">
        <v>40518.422222222223</v>
      </c>
      <c r="F3469">
        <v>9.34</v>
      </c>
      <c r="H3469" t="s">
        <v>10</v>
      </c>
    </row>
    <row r="3470" spans="1:8" x14ac:dyDescent="0.3">
      <c r="A3470">
        <v>537240</v>
      </c>
      <c r="B3470" t="s">
        <v>2408</v>
      </c>
      <c r="C3470" t="s">
        <v>2409</v>
      </c>
      <c r="D3470">
        <v>1</v>
      </c>
      <c r="E3470" s="1">
        <v>40518.422222222223</v>
      </c>
      <c r="F3470">
        <v>3.81</v>
      </c>
      <c r="H3470" t="s">
        <v>10</v>
      </c>
    </row>
    <row r="3471" spans="1:8" x14ac:dyDescent="0.3">
      <c r="A3471">
        <v>537240</v>
      </c>
      <c r="B3471">
        <v>90056</v>
      </c>
      <c r="C3471" t="s">
        <v>2410</v>
      </c>
      <c r="D3471">
        <v>1</v>
      </c>
      <c r="E3471" s="1">
        <v>40518.422222222223</v>
      </c>
      <c r="F3471">
        <v>11.05</v>
      </c>
      <c r="H3471" t="s">
        <v>10</v>
      </c>
    </row>
    <row r="3472" spans="1:8" x14ac:dyDescent="0.3">
      <c r="A3472">
        <v>537240</v>
      </c>
      <c r="B3472">
        <v>90101</v>
      </c>
      <c r="C3472" t="s">
        <v>2413</v>
      </c>
      <c r="D3472">
        <v>1</v>
      </c>
      <c r="E3472" s="1">
        <v>40518.422222222223</v>
      </c>
      <c r="F3472">
        <v>2.54</v>
      </c>
      <c r="H3472" t="s">
        <v>10</v>
      </c>
    </row>
    <row r="3473" spans="1:8" x14ac:dyDescent="0.3">
      <c r="A3473">
        <v>537240</v>
      </c>
      <c r="B3473" t="s">
        <v>2414</v>
      </c>
      <c r="C3473" t="s">
        <v>2415</v>
      </c>
      <c r="D3473">
        <v>1</v>
      </c>
      <c r="E3473" s="1">
        <v>40518.422222222223</v>
      </c>
      <c r="F3473">
        <v>2.96</v>
      </c>
      <c r="H3473" t="s">
        <v>10</v>
      </c>
    </row>
    <row r="3474" spans="1:8" x14ac:dyDescent="0.3">
      <c r="A3474">
        <v>537240</v>
      </c>
      <c r="B3474" t="s">
        <v>2416</v>
      </c>
      <c r="C3474" t="s">
        <v>2417</v>
      </c>
      <c r="D3474">
        <v>1</v>
      </c>
      <c r="E3474" s="1">
        <v>40518.422222222223</v>
      </c>
      <c r="F3474">
        <v>2.96</v>
      </c>
      <c r="H3474" t="s">
        <v>10</v>
      </c>
    </row>
    <row r="3475" spans="1:8" x14ac:dyDescent="0.3">
      <c r="A3475">
        <v>537258</v>
      </c>
      <c r="B3475">
        <v>71403</v>
      </c>
      <c r="C3475" t="s">
        <v>2433</v>
      </c>
      <c r="D3475">
        <v>1</v>
      </c>
      <c r="E3475" s="1">
        <v>40518.469444444447</v>
      </c>
      <c r="F3475">
        <v>2.95</v>
      </c>
      <c r="G3475">
        <v>17227</v>
      </c>
      <c r="H3475" t="s">
        <v>10</v>
      </c>
    </row>
    <row r="3476" spans="1:8" x14ac:dyDescent="0.3">
      <c r="A3476">
        <v>537334</v>
      </c>
      <c r="B3476" t="s">
        <v>2448</v>
      </c>
      <c r="C3476" t="s">
        <v>2449</v>
      </c>
      <c r="D3476">
        <v>2</v>
      </c>
      <c r="E3476" s="1">
        <v>40518.504166666666</v>
      </c>
      <c r="F3476">
        <v>9.9499999999999993</v>
      </c>
      <c r="G3476">
        <v>16719</v>
      </c>
      <c r="H3476" t="s">
        <v>10</v>
      </c>
    </row>
    <row r="3477" spans="1:8" x14ac:dyDescent="0.3">
      <c r="A3477">
        <v>537334</v>
      </c>
      <c r="B3477" t="s">
        <v>2450</v>
      </c>
      <c r="C3477" t="s">
        <v>2451</v>
      </c>
      <c r="D3477">
        <v>25</v>
      </c>
      <c r="E3477" s="1">
        <v>40518.504166666666</v>
      </c>
      <c r="F3477">
        <v>0.42</v>
      </c>
      <c r="G3477">
        <v>16719</v>
      </c>
      <c r="H3477" t="s">
        <v>10</v>
      </c>
    </row>
    <row r="3478" spans="1:8" x14ac:dyDescent="0.3">
      <c r="A3478">
        <v>537334</v>
      </c>
      <c r="B3478">
        <v>20769</v>
      </c>
      <c r="C3478" t="s">
        <v>2452</v>
      </c>
      <c r="D3478">
        <v>3</v>
      </c>
      <c r="E3478" s="1">
        <v>40518.504166666666</v>
      </c>
      <c r="F3478">
        <v>2.5499999999999998</v>
      </c>
      <c r="G3478">
        <v>16719</v>
      </c>
      <c r="H3478" t="s">
        <v>10</v>
      </c>
    </row>
    <row r="3479" spans="1:8" x14ac:dyDescent="0.3">
      <c r="A3479">
        <v>537335</v>
      </c>
      <c r="B3479" t="s">
        <v>2455</v>
      </c>
      <c r="C3479" t="s">
        <v>2456</v>
      </c>
      <c r="D3479">
        <v>1</v>
      </c>
      <c r="E3479" s="1">
        <v>40518.510416666664</v>
      </c>
      <c r="F3479">
        <v>1.25</v>
      </c>
      <c r="G3479">
        <v>15048</v>
      </c>
      <c r="H3479" t="s">
        <v>10</v>
      </c>
    </row>
    <row r="3480" spans="1:8" x14ac:dyDescent="0.3">
      <c r="A3480">
        <v>537351</v>
      </c>
      <c r="B3480">
        <v>21226</v>
      </c>
      <c r="C3480" t="s">
        <v>2459</v>
      </c>
      <c r="D3480">
        <v>1</v>
      </c>
      <c r="E3480" s="1">
        <v>40518.515972222223</v>
      </c>
      <c r="F3480">
        <v>1.25</v>
      </c>
      <c r="G3480">
        <v>16898</v>
      </c>
      <c r="H3480" t="s">
        <v>10</v>
      </c>
    </row>
    <row r="3481" spans="1:8" x14ac:dyDescent="0.3">
      <c r="A3481">
        <v>537369</v>
      </c>
      <c r="B3481">
        <v>72122</v>
      </c>
      <c r="C3481" t="s">
        <v>2463</v>
      </c>
      <c r="D3481">
        <v>1</v>
      </c>
      <c r="E3481" s="1">
        <v>40518.52847222222</v>
      </c>
      <c r="F3481">
        <v>0.95</v>
      </c>
      <c r="G3481">
        <v>17860</v>
      </c>
      <c r="H3481" t="s">
        <v>10</v>
      </c>
    </row>
    <row r="3482" spans="1:8" x14ac:dyDescent="0.3">
      <c r="A3482">
        <v>537371</v>
      </c>
      <c r="B3482" t="s">
        <v>2471</v>
      </c>
      <c r="C3482" t="s">
        <v>2472</v>
      </c>
      <c r="D3482">
        <v>1</v>
      </c>
      <c r="E3482" s="1">
        <v>40518.532638888886</v>
      </c>
      <c r="F3482">
        <v>5.95</v>
      </c>
      <c r="G3482">
        <v>15028</v>
      </c>
      <c r="H3482" t="s">
        <v>10</v>
      </c>
    </row>
    <row r="3483" spans="1:8" x14ac:dyDescent="0.3">
      <c r="A3483">
        <v>537372</v>
      </c>
      <c r="B3483">
        <v>85020</v>
      </c>
      <c r="C3483" t="s">
        <v>2473</v>
      </c>
      <c r="D3483">
        <v>8</v>
      </c>
      <c r="E3483" s="1">
        <v>40518.536111111112</v>
      </c>
      <c r="F3483">
        <v>2.1</v>
      </c>
      <c r="G3483">
        <v>16919</v>
      </c>
      <c r="H3483" t="s">
        <v>10</v>
      </c>
    </row>
    <row r="3484" spans="1:8" x14ac:dyDescent="0.3">
      <c r="A3484">
        <v>537374</v>
      </c>
      <c r="B3484">
        <v>20861</v>
      </c>
      <c r="C3484" t="s">
        <v>2474</v>
      </c>
      <c r="D3484">
        <v>1</v>
      </c>
      <c r="E3484" s="1">
        <v>40518.538194444445</v>
      </c>
      <c r="F3484">
        <v>2.1</v>
      </c>
      <c r="G3484">
        <v>17259</v>
      </c>
      <c r="H3484" t="s">
        <v>10</v>
      </c>
    </row>
    <row r="3485" spans="1:8" x14ac:dyDescent="0.3">
      <c r="A3485">
        <v>537382</v>
      </c>
      <c r="B3485" t="s">
        <v>2480</v>
      </c>
      <c r="C3485" t="s">
        <v>2481</v>
      </c>
      <c r="D3485">
        <v>4</v>
      </c>
      <c r="E3485" s="1">
        <v>40518.550694444442</v>
      </c>
      <c r="F3485">
        <v>0.42</v>
      </c>
      <c r="G3485">
        <v>16710</v>
      </c>
      <c r="H3485" t="s">
        <v>10</v>
      </c>
    </row>
    <row r="3486" spans="1:8" x14ac:dyDescent="0.3">
      <c r="A3486">
        <v>537390</v>
      </c>
      <c r="B3486" t="s">
        <v>2489</v>
      </c>
      <c r="C3486" t="s">
        <v>2490</v>
      </c>
      <c r="D3486">
        <v>1</v>
      </c>
      <c r="E3486" s="1">
        <v>40518.574305555558</v>
      </c>
      <c r="F3486">
        <v>0.85</v>
      </c>
      <c r="G3486">
        <v>16658</v>
      </c>
      <c r="H3486" t="s">
        <v>10</v>
      </c>
    </row>
    <row r="3487" spans="1:8" x14ac:dyDescent="0.3">
      <c r="A3487">
        <v>537404</v>
      </c>
      <c r="B3487">
        <v>21336</v>
      </c>
      <c r="C3487" t="s">
        <v>2499</v>
      </c>
      <c r="D3487">
        <v>1</v>
      </c>
      <c r="E3487" s="1">
        <v>40518.615277777775</v>
      </c>
      <c r="F3487">
        <v>2.95</v>
      </c>
      <c r="G3487">
        <v>17191</v>
      </c>
      <c r="H3487" t="s">
        <v>10</v>
      </c>
    </row>
    <row r="3488" spans="1:8" x14ac:dyDescent="0.3">
      <c r="A3488">
        <v>537434</v>
      </c>
      <c r="B3488">
        <v>21251</v>
      </c>
      <c r="C3488" t="s">
        <v>2522</v>
      </c>
      <c r="D3488">
        <v>1</v>
      </c>
      <c r="E3488" s="1">
        <v>40518.706250000003</v>
      </c>
      <c r="F3488">
        <v>5.91</v>
      </c>
      <c r="H3488" t="s">
        <v>10</v>
      </c>
    </row>
    <row r="3489" spans="1:8" x14ac:dyDescent="0.3">
      <c r="A3489">
        <v>537434</v>
      </c>
      <c r="B3489">
        <v>21375</v>
      </c>
      <c r="C3489" t="s">
        <v>2523</v>
      </c>
      <c r="D3489">
        <v>2</v>
      </c>
      <c r="E3489" s="1">
        <v>40518.706250000003</v>
      </c>
      <c r="F3489">
        <v>11.02</v>
      </c>
      <c r="H3489" t="s">
        <v>10</v>
      </c>
    </row>
    <row r="3490" spans="1:8" x14ac:dyDescent="0.3">
      <c r="A3490">
        <v>537434</v>
      </c>
      <c r="B3490" t="s">
        <v>2526</v>
      </c>
      <c r="C3490" t="s">
        <v>2527</v>
      </c>
      <c r="D3490">
        <v>2</v>
      </c>
      <c r="E3490" s="1">
        <v>40518.706250000003</v>
      </c>
      <c r="F3490">
        <v>0.84</v>
      </c>
      <c r="H3490" t="s">
        <v>10</v>
      </c>
    </row>
    <row r="3491" spans="1:8" x14ac:dyDescent="0.3">
      <c r="A3491">
        <v>537434</v>
      </c>
      <c r="B3491" t="s">
        <v>2532</v>
      </c>
      <c r="C3491" t="s">
        <v>2533</v>
      </c>
      <c r="D3491">
        <v>2</v>
      </c>
      <c r="E3491" s="1">
        <v>40518.706250000003</v>
      </c>
      <c r="F3491">
        <v>5.91</v>
      </c>
      <c r="H3491" t="s">
        <v>10</v>
      </c>
    </row>
    <row r="3492" spans="1:8" x14ac:dyDescent="0.3">
      <c r="A3492">
        <v>537434</v>
      </c>
      <c r="B3492" t="s">
        <v>2534</v>
      </c>
      <c r="C3492" t="s">
        <v>2535</v>
      </c>
      <c r="D3492">
        <v>1</v>
      </c>
      <c r="E3492" s="1">
        <v>40518.706250000003</v>
      </c>
      <c r="F3492">
        <v>2.5099999999999998</v>
      </c>
      <c r="H3492" t="s">
        <v>10</v>
      </c>
    </row>
    <row r="3493" spans="1:8" x14ac:dyDescent="0.3">
      <c r="A3493">
        <v>537434</v>
      </c>
      <c r="B3493" t="s">
        <v>2539</v>
      </c>
      <c r="C3493" t="s">
        <v>2540</v>
      </c>
      <c r="D3493">
        <v>1</v>
      </c>
      <c r="E3493" s="1">
        <v>40518.706250000003</v>
      </c>
      <c r="F3493">
        <v>3.81</v>
      </c>
      <c r="H3493" t="s">
        <v>10</v>
      </c>
    </row>
    <row r="3494" spans="1:8" x14ac:dyDescent="0.3">
      <c r="A3494">
        <v>537434</v>
      </c>
      <c r="B3494" t="s">
        <v>2541</v>
      </c>
      <c r="C3494" t="s">
        <v>2542</v>
      </c>
      <c r="D3494">
        <v>1</v>
      </c>
      <c r="E3494" s="1">
        <v>40518.706250000003</v>
      </c>
      <c r="F3494">
        <v>1.69</v>
      </c>
      <c r="H3494" t="s">
        <v>10</v>
      </c>
    </row>
    <row r="3495" spans="1:8" x14ac:dyDescent="0.3">
      <c r="A3495">
        <v>537434</v>
      </c>
      <c r="B3495">
        <v>90073</v>
      </c>
      <c r="C3495" t="s">
        <v>2543</v>
      </c>
      <c r="D3495">
        <v>1</v>
      </c>
      <c r="E3495" s="1">
        <v>40518.706250000003</v>
      </c>
      <c r="F3495">
        <v>5.09</v>
      </c>
      <c r="H3495" t="s">
        <v>10</v>
      </c>
    </row>
    <row r="3496" spans="1:8" x14ac:dyDescent="0.3">
      <c r="A3496">
        <v>537434</v>
      </c>
      <c r="B3496">
        <v>90074</v>
      </c>
      <c r="C3496" t="s">
        <v>2544</v>
      </c>
      <c r="D3496">
        <v>1</v>
      </c>
      <c r="E3496" s="1">
        <v>40518.706250000003</v>
      </c>
      <c r="F3496">
        <v>9.77</v>
      </c>
      <c r="H3496" t="s">
        <v>10</v>
      </c>
    </row>
    <row r="3497" spans="1:8" x14ac:dyDescent="0.3">
      <c r="A3497">
        <v>537434</v>
      </c>
      <c r="B3497" t="s">
        <v>2550</v>
      </c>
      <c r="C3497" t="s">
        <v>2551</v>
      </c>
      <c r="D3497">
        <v>4</v>
      </c>
      <c r="E3497" s="1">
        <v>40518.706250000003</v>
      </c>
      <c r="F3497">
        <v>1.66</v>
      </c>
      <c r="H3497" t="s">
        <v>10</v>
      </c>
    </row>
    <row r="3498" spans="1:8" x14ac:dyDescent="0.3">
      <c r="A3498">
        <v>537434</v>
      </c>
      <c r="B3498" t="s">
        <v>2554</v>
      </c>
      <c r="C3498" t="s">
        <v>2555</v>
      </c>
      <c r="D3498">
        <v>2</v>
      </c>
      <c r="E3498" s="1">
        <v>40518.706250000003</v>
      </c>
      <c r="F3498">
        <v>5.09</v>
      </c>
      <c r="H3498" t="s">
        <v>10</v>
      </c>
    </row>
    <row r="3499" spans="1:8" x14ac:dyDescent="0.3">
      <c r="A3499">
        <v>537434</v>
      </c>
      <c r="B3499" t="s">
        <v>2558</v>
      </c>
      <c r="C3499" t="s">
        <v>2559</v>
      </c>
      <c r="D3499">
        <v>1</v>
      </c>
      <c r="E3499" s="1">
        <v>40518.706250000003</v>
      </c>
      <c r="F3499">
        <v>2.96</v>
      </c>
      <c r="H3499" t="s">
        <v>10</v>
      </c>
    </row>
    <row r="3500" spans="1:8" x14ac:dyDescent="0.3">
      <c r="A3500">
        <v>537434</v>
      </c>
      <c r="B3500" t="s">
        <v>2560</v>
      </c>
      <c r="C3500" t="s">
        <v>2561</v>
      </c>
      <c r="D3500">
        <v>1</v>
      </c>
      <c r="E3500" s="1">
        <v>40518.706250000003</v>
      </c>
      <c r="F3500">
        <v>9.34</v>
      </c>
      <c r="H3500" t="s">
        <v>10</v>
      </c>
    </row>
    <row r="3501" spans="1:8" x14ac:dyDescent="0.3">
      <c r="A3501">
        <v>537434</v>
      </c>
      <c r="B3501" t="s">
        <v>2562</v>
      </c>
      <c r="C3501" t="s">
        <v>2563</v>
      </c>
      <c r="D3501">
        <v>1</v>
      </c>
      <c r="E3501" s="1">
        <v>40518.706250000003</v>
      </c>
      <c r="F3501">
        <v>4.24</v>
      </c>
      <c r="H3501" t="s">
        <v>10</v>
      </c>
    </row>
    <row r="3502" spans="1:8" x14ac:dyDescent="0.3">
      <c r="A3502">
        <v>537434</v>
      </c>
      <c r="B3502">
        <v>90208</v>
      </c>
      <c r="C3502" t="s">
        <v>2564</v>
      </c>
      <c r="D3502">
        <v>1</v>
      </c>
      <c r="E3502" s="1">
        <v>40518.706250000003</v>
      </c>
      <c r="F3502">
        <v>2.54</v>
      </c>
      <c r="H3502" t="s">
        <v>10</v>
      </c>
    </row>
    <row r="3503" spans="1:8" x14ac:dyDescent="0.3">
      <c r="A3503" t="s">
        <v>2579</v>
      </c>
      <c r="B3503">
        <v>85047</v>
      </c>
      <c r="C3503" t="s">
        <v>2580</v>
      </c>
      <c r="D3503">
        <v>-2</v>
      </c>
      <c r="E3503" s="1">
        <v>40519.490972222222</v>
      </c>
      <c r="F3503">
        <v>6.35</v>
      </c>
      <c r="G3503">
        <v>13319</v>
      </c>
      <c r="H3503" t="s">
        <v>10</v>
      </c>
    </row>
    <row r="3504" spans="1:8" x14ac:dyDescent="0.3">
      <c r="A3504">
        <v>537622</v>
      </c>
      <c r="B3504" t="s">
        <v>2602</v>
      </c>
      <c r="C3504" t="s">
        <v>2603</v>
      </c>
      <c r="D3504">
        <v>25</v>
      </c>
      <c r="E3504" s="1">
        <v>40519.604166666664</v>
      </c>
      <c r="F3504">
        <v>0.21</v>
      </c>
      <c r="G3504">
        <v>13173</v>
      </c>
      <c r="H3504" t="s">
        <v>10</v>
      </c>
    </row>
    <row r="3505" spans="1:8" x14ac:dyDescent="0.3">
      <c r="A3505">
        <v>537624</v>
      </c>
      <c r="B3505">
        <v>22026</v>
      </c>
      <c r="C3505" t="s">
        <v>2608</v>
      </c>
      <c r="D3505">
        <v>12</v>
      </c>
      <c r="E3505" s="1">
        <v>40519.611805555556</v>
      </c>
      <c r="F3505">
        <v>0.42</v>
      </c>
      <c r="G3505">
        <v>12748</v>
      </c>
      <c r="H3505" t="s">
        <v>10</v>
      </c>
    </row>
    <row r="3506" spans="1:8" x14ac:dyDescent="0.3">
      <c r="A3506">
        <v>537638</v>
      </c>
      <c r="B3506">
        <v>20763</v>
      </c>
      <c r="C3506" t="s">
        <v>2612</v>
      </c>
      <c r="D3506">
        <v>1</v>
      </c>
      <c r="E3506" s="1">
        <v>40519.644444444442</v>
      </c>
      <c r="F3506">
        <v>7.62</v>
      </c>
      <c r="H3506" t="s">
        <v>10</v>
      </c>
    </row>
    <row r="3507" spans="1:8" x14ac:dyDescent="0.3">
      <c r="A3507">
        <v>537638</v>
      </c>
      <c r="B3507">
        <v>22880</v>
      </c>
      <c r="C3507" t="s">
        <v>2619</v>
      </c>
      <c r="D3507">
        <v>1</v>
      </c>
      <c r="E3507" s="1">
        <v>40519.644444444442</v>
      </c>
      <c r="F3507">
        <v>4.21</v>
      </c>
      <c r="H3507" t="s">
        <v>10</v>
      </c>
    </row>
    <row r="3508" spans="1:8" x14ac:dyDescent="0.3">
      <c r="A3508">
        <v>537638</v>
      </c>
      <c r="B3508">
        <v>22883</v>
      </c>
      <c r="C3508" t="s">
        <v>2620</v>
      </c>
      <c r="D3508">
        <v>1</v>
      </c>
      <c r="E3508" s="1">
        <v>40519.644444444442</v>
      </c>
      <c r="F3508">
        <v>4.21</v>
      </c>
      <c r="H3508" t="s">
        <v>10</v>
      </c>
    </row>
    <row r="3509" spans="1:8" x14ac:dyDescent="0.3">
      <c r="A3509">
        <v>537638</v>
      </c>
      <c r="B3509" t="s">
        <v>2626</v>
      </c>
      <c r="C3509" t="s">
        <v>2627</v>
      </c>
      <c r="D3509">
        <v>2</v>
      </c>
      <c r="E3509" s="1">
        <v>40519.644444444442</v>
      </c>
      <c r="F3509">
        <v>0.84</v>
      </c>
      <c r="H3509" t="s">
        <v>10</v>
      </c>
    </row>
    <row r="3510" spans="1:8" x14ac:dyDescent="0.3">
      <c r="A3510">
        <v>537638</v>
      </c>
      <c r="B3510" t="s">
        <v>2628</v>
      </c>
      <c r="C3510" t="s">
        <v>2629</v>
      </c>
      <c r="D3510">
        <v>1</v>
      </c>
      <c r="E3510" s="1">
        <v>40519.644444444442</v>
      </c>
      <c r="F3510">
        <v>3.36</v>
      </c>
      <c r="H3510" t="s">
        <v>10</v>
      </c>
    </row>
    <row r="3511" spans="1:8" x14ac:dyDescent="0.3">
      <c r="A3511">
        <v>537638</v>
      </c>
      <c r="B3511" t="s">
        <v>2632</v>
      </c>
      <c r="C3511" t="s">
        <v>2633</v>
      </c>
      <c r="D3511">
        <v>1</v>
      </c>
      <c r="E3511" s="1">
        <v>40519.644444444442</v>
      </c>
      <c r="F3511">
        <v>6.37</v>
      </c>
      <c r="H3511" t="s">
        <v>10</v>
      </c>
    </row>
    <row r="3512" spans="1:8" x14ac:dyDescent="0.3">
      <c r="A3512">
        <v>537638</v>
      </c>
      <c r="B3512" t="s">
        <v>2634</v>
      </c>
      <c r="C3512" t="s">
        <v>2635</v>
      </c>
      <c r="D3512">
        <v>1</v>
      </c>
      <c r="E3512" s="1">
        <v>40519.644444444442</v>
      </c>
      <c r="F3512">
        <v>3.81</v>
      </c>
      <c r="H3512" t="s">
        <v>10</v>
      </c>
    </row>
    <row r="3513" spans="1:8" x14ac:dyDescent="0.3">
      <c r="A3513">
        <v>537638</v>
      </c>
      <c r="B3513">
        <v>90087</v>
      </c>
      <c r="C3513" t="s">
        <v>2639</v>
      </c>
      <c r="D3513">
        <v>1</v>
      </c>
      <c r="E3513" s="1">
        <v>40519.644444444442</v>
      </c>
      <c r="F3513">
        <v>1.66</v>
      </c>
      <c r="H3513" t="s">
        <v>10</v>
      </c>
    </row>
    <row r="3514" spans="1:8" x14ac:dyDescent="0.3">
      <c r="A3514">
        <v>537638</v>
      </c>
      <c r="B3514">
        <v>90168</v>
      </c>
      <c r="C3514" t="s">
        <v>2640</v>
      </c>
      <c r="D3514">
        <v>1</v>
      </c>
      <c r="E3514" s="1">
        <v>40519.644444444442</v>
      </c>
      <c r="F3514">
        <v>2.96</v>
      </c>
      <c r="H3514" t="s">
        <v>10</v>
      </c>
    </row>
    <row r="3515" spans="1:8" x14ac:dyDescent="0.3">
      <c r="A3515">
        <v>537638</v>
      </c>
      <c r="B3515">
        <v>90169</v>
      </c>
      <c r="C3515" t="s">
        <v>2641</v>
      </c>
      <c r="D3515">
        <v>1</v>
      </c>
      <c r="E3515" s="1">
        <v>40519.644444444442</v>
      </c>
      <c r="F3515">
        <v>2.54</v>
      </c>
      <c r="H3515" t="s">
        <v>10</v>
      </c>
    </row>
    <row r="3516" spans="1:8" x14ac:dyDescent="0.3">
      <c r="A3516">
        <v>537638</v>
      </c>
      <c r="B3516" t="s">
        <v>2642</v>
      </c>
      <c r="C3516" t="s">
        <v>2643</v>
      </c>
      <c r="D3516">
        <v>1</v>
      </c>
      <c r="E3516" s="1">
        <v>40519.644444444442</v>
      </c>
      <c r="F3516">
        <v>3.39</v>
      </c>
      <c r="H3516" t="s">
        <v>10</v>
      </c>
    </row>
    <row r="3517" spans="1:8" x14ac:dyDescent="0.3">
      <c r="A3517">
        <v>537638</v>
      </c>
      <c r="B3517" t="s">
        <v>2644</v>
      </c>
      <c r="C3517" t="s">
        <v>2645</v>
      </c>
      <c r="D3517">
        <v>1</v>
      </c>
      <c r="E3517" s="1">
        <v>40519.644444444442</v>
      </c>
      <c r="F3517">
        <v>2.96</v>
      </c>
      <c r="H3517" t="s">
        <v>10</v>
      </c>
    </row>
    <row r="3518" spans="1:8" x14ac:dyDescent="0.3">
      <c r="A3518">
        <v>537642</v>
      </c>
      <c r="B3518">
        <v>85173</v>
      </c>
      <c r="C3518" t="s">
        <v>2649</v>
      </c>
      <c r="D3518">
        <v>1</v>
      </c>
      <c r="E3518" s="1">
        <v>40519.647916666669</v>
      </c>
      <c r="F3518">
        <v>5.0599999999999996</v>
      </c>
      <c r="H3518" t="s">
        <v>10</v>
      </c>
    </row>
    <row r="3519" spans="1:8" x14ac:dyDescent="0.3">
      <c r="A3519">
        <v>537645</v>
      </c>
      <c r="B3519">
        <v>22875</v>
      </c>
      <c r="C3519" t="s">
        <v>2651</v>
      </c>
      <c r="D3519">
        <v>1</v>
      </c>
      <c r="E3519" s="1">
        <v>40519.648611111108</v>
      </c>
      <c r="F3519">
        <v>4.21</v>
      </c>
      <c r="H3519" t="s">
        <v>10</v>
      </c>
    </row>
    <row r="3520" spans="1:8" x14ac:dyDescent="0.3">
      <c r="A3520">
        <v>537646</v>
      </c>
      <c r="B3520" t="s">
        <v>2654</v>
      </c>
      <c r="C3520" t="s">
        <v>2655</v>
      </c>
      <c r="D3520">
        <v>1</v>
      </c>
      <c r="E3520" s="1">
        <v>40519.652083333334</v>
      </c>
      <c r="F3520">
        <v>2.1</v>
      </c>
      <c r="G3520">
        <v>17591</v>
      </c>
      <c r="H3520" t="s">
        <v>10</v>
      </c>
    </row>
    <row r="3521" spans="1:8" x14ac:dyDescent="0.3">
      <c r="A3521">
        <v>537655</v>
      </c>
      <c r="B3521" t="s">
        <v>2661</v>
      </c>
      <c r="C3521" t="s">
        <v>2662</v>
      </c>
      <c r="D3521">
        <v>10</v>
      </c>
      <c r="E3521" s="1">
        <v>40519.680555555555</v>
      </c>
      <c r="F3521">
        <v>0.85</v>
      </c>
      <c r="G3521">
        <v>15081</v>
      </c>
      <c r="H3521" t="s">
        <v>10</v>
      </c>
    </row>
    <row r="3522" spans="1:8" x14ac:dyDescent="0.3">
      <c r="A3522">
        <v>537655</v>
      </c>
      <c r="B3522" t="s">
        <v>2663</v>
      </c>
      <c r="C3522" t="s">
        <v>2664</v>
      </c>
      <c r="D3522">
        <v>2</v>
      </c>
      <c r="E3522" s="1">
        <v>40519.680555555555</v>
      </c>
      <c r="F3522">
        <v>8.9499999999999993</v>
      </c>
      <c r="G3522">
        <v>15081</v>
      </c>
      <c r="H3522" t="s">
        <v>10</v>
      </c>
    </row>
    <row r="3523" spans="1:8" x14ac:dyDescent="0.3">
      <c r="A3523">
        <v>537666</v>
      </c>
      <c r="B3523" t="s">
        <v>2676</v>
      </c>
      <c r="C3523" t="s">
        <v>2677</v>
      </c>
      <c r="D3523">
        <v>1</v>
      </c>
      <c r="E3523" s="1">
        <v>40519.775000000001</v>
      </c>
      <c r="F3523">
        <v>4.24</v>
      </c>
      <c r="H3523" t="s">
        <v>10</v>
      </c>
    </row>
    <row r="3524" spans="1:8" x14ac:dyDescent="0.3">
      <c r="A3524">
        <v>537666</v>
      </c>
      <c r="B3524">
        <v>90023</v>
      </c>
      <c r="C3524" t="s">
        <v>2680</v>
      </c>
      <c r="D3524">
        <v>1</v>
      </c>
      <c r="E3524" s="1">
        <v>40519.775000000001</v>
      </c>
      <c r="F3524">
        <v>4.24</v>
      </c>
      <c r="H3524" t="s">
        <v>10</v>
      </c>
    </row>
    <row r="3525" spans="1:8" x14ac:dyDescent="0.3">
      <c r="A3525">
        <v>537666</v>
      </c>
      <c r="B3525" t="s">
        <v>2681</v>
      </c>
      <c r="C3525" t="s">
        <v>2682</v>
      </c>
      <c r="D3525">
        <v>1</v>
      </c>
      <c r="E3525" s="1">
        <v>40519.775000000001</v>
      </c>
      <c r="F3525">
        <v>2.96</v>
      </c>
      <c r="H3525" t="s">
        <v>10</v>
      </c>
    </row>
    <row r="3526" spans="1:8" x14ac:dyDescent="0.3">
      <c r="A3526">
        <v>537666</v>
      </c>
      <c r="B3526">
        <v>90170</v>
      </c>
      <c r="C3526" t="s">
        <v>2683</v>
      </c>
      <c r="D3526">
        <v>1</v>
      </c>
      <c r="E3526" s="1">
        <v>40519.775000000001</v>
      </c>
      <c r="F3526">
        <v>1.69</v>
      </c>
      <c r="H3526" t="s">
        <v>10</v>
      </c>
    </row>
    <row r="3527" spans="1:8" x14ac:dyDescent="0.3">
      <c r="A3527">
        <v>537666</v>
      </c>
      <c r="B3527" t="s">
        <v>2684</v>
      </c>
      <c r="C3527" t="s">
        <v>2685</v>
      </c>
      <c r="D3527">
        <v>1</v>
      </c>
      <c r="E3527" s="1">
        <v>40519.775000000001</v>
      </c>
      <c r="F3527">
        <v>2.96</v>
      </c>
      <c r="H3527" t="s">
        <v>10</v>
      </c>
    </row>
    <row r="3528" spans="1:8" x14ac:dyDescent="0.3">
      <c r="A3528">
        <v>537666</v>
      </c>
      <c r="B3528" t="s">
        <v>2686</v>
      </c>
      <c r="C3528" t="s">
        <v>2687</v>
      </c>
      <c r="D3528">
        <v>1</v>
      </c>
      <c r="E3528" s="1">
        <v>40519.775000000001</v>
      </c>
      <c r="F3528">
        <v>4.24</v>
      </c>
      <c r="H3528" t="s">
        <v>10</v>
      </c>
    </row>
    <row r="3529" spans="1:8" x14ac:dyDescent="0.3">
      <c r="A3529">
        <v>537666</v>
      </c>
      <c r="B3529" t="s">
        <v>2690</v>
      </c>
      <c r="C3529" t="s">
        <v>2691</v>
      </c>
      <c r="D3529">
        <v>1</v>
      </c>
      <c r="E3529" s="1">
        <v>40519.775000000001</v>
      </c>
      <c r="F3529">
        <v>0.85</v>
      </c>
      <c r="H3529" t="s">
        <v>10</v>
      </c>
    </row>
    <row r="3530" spans="1:8" x14ac:dyDescent="0.3">
      <c r="A3530">
        <v>537666</v>
      </c>
      <c r="B3530" t="s">
        <v>2692</v>
      </c>
      <c r="C3530" t="s">
        <v>2693</v>
      </c>
      <c r="D3530">
        <v>1</v>
      </c>
      <c r="E3530" s="1">
        <v>40519.775000000001</v>
      </c>
      <c r="F3530">
        <v>0.85</v>
      </c>
      <c r="H3530" t="s">
        <v>10</v>
      </c>
    </row>
    <row r="3531" spans="1:8" x14ac:dyDescent="0.3">
      <c r="A3531">
        <v>537666</v>
      </c>
      <c r="B3531" t="s">
        <v>2694</v>
      </c>
      <c r="C3531" t="s">
        <v>2695</v>
      </c>
      <c r="D3531">
        <v>1</v>
      </c>
      <c r="E3531" s="1">
        <v>40519.775000000001</v>
      </c>
      <c r="F3531">
        <v>0.85</v>
      </c>
      <c r="H3531" t="s">
        <v>10</v>
      </c>
    </row>
    <row r="3532" spans="1:8" x14ac:dyDescent="0.3">
      <c r="A3532">
        <v>537666</v>
      </c>
      <c r="B3532">
        <v>20663</v>
      </c>
      <c r="C3532" t="s">
        <v>2696</v>
      </c>
      <c r="D3532">
        <v>1</v>
      </c>
      <c r="E3532" s="1">
        <v>40519.775000000001</v>
      </c>
      <c r="F3532">
        <v>2.5099999999999998</v>
      </c>
      <c r="H3532" t="s">
        <v>10</v>
      </c>
    </row>
    <row r="3533" spans="1:8" x14ac:dyDescent="0.3">
      <c r="A3533">
        <v>537688</v>
      </c>
      <c r="B3533" t="s">
        <v>2701</v>
      </c>
      <c r="C3533" t="s">
        <v>2702</v>
      </c>
      <c r="D3533">
        <v>3</v>
      </c>
      <c r="E3533" s="1">
        <v>40520.440972222219</v>
      </c>
      <c r="F3533">
        <v>3.75</v>
      </c>
      <c r="G3533">
        <v>17406</v>
      </c>
      <c r="H3533" t="s">
        <v>10</v>
      </c>
    </row>
    <row r="3534" spans="1:8" x14ac:dyDescent="0.3">
      <c r="A3534">
        <v>537769</v>
      </c>
      <c r="B3534" t="s">
        <v>2722</v>
      </c>
      <c r="C3534" t="s">
        <v>2723</v>
      </c>
      <c r="D3534">
        <v>1</v>
      </c>
      <c r="E3534" s="1">
        <v>40520.511805555558</v>
      </c>
      <c r="F3534">
        <v>1.65</v>
      </c>
      <c r="G3534">
        <v>15021</v>
      </c>
      <c r="H3534" t="s">
        <v>10</v>
      </c>
    </row>
    <row r="3535" spans="1:8" x14ac:dyDescent="0.3">
      <c r="A3535" t="s">
        <v>2731</v>
      </c>
      <c r="B3535" t="s">
        <v>2732</v>
      </c>
      <c r="C3535" t="s">
        <v>2733</v>
      </c>
      <c r="D3535">
        <v>-1</v>
      </c>
      <c r="E3535" s="1">
        <v>40520.53402777778</v>
      </c>
      <c r="F3535">
        <v>5.55</v>
      </c>
      <c r="G3535">
        <v>15916</v>
      </c>
      <c r="H3535" t="s">
        <v>10</v>
      </c>
    </row>
    <row r="3536" spans="1:8" x14ac:dyDescent="0.3">
      <c r="A3536">
        <v>537792</v>
      </c>
      <c r="B3536">
        <v>47420</v>
      </c>
      <c r="C3536" t="s">
        <v>2734</v>
      </c>
      <c r="D3536">
        <v>2</v>
      </c>
      <c r="E3536" s="1">
        <v>40520.538888888892</v>
      </c>
      <c r="F3536">
        <v>0.19</v>
      </c>
      <c r="G3536">
        <v>16385</v>
      </c>
      <c r="H3536" t="s">
        <v>10</v>
      </c>
    </row>
    <row r="3537" spans="1:8" x14ac:dyDescent="0.3">
      <c r="A3537">
        <v>537800</v>
      </c>
      <c r="B3537">
        <v>72132</v>
      </c>
      <c r="C3537" t="s">
        <v>2739</v>
      </c>
      <c r="D3537">
        <v>6</v>
      </c>
      <c r="E3537" s="1">
        <v>40520.547222222223</v>
      </c>
      <c r="F3537">
        <v>1.95</v>
      </c>
      <c r="G3537">
        <v>12748</v>
      </c>
      <c r="H3537" t="s">
        <v>10</v>
      </c>
    </row>
    <row r="3538" spans="1:8" x14ac:dyDescent="0.3">
      <c r="A3538">
        <v>537803</v>
      </c>
      <c r="B3538" t="s">
        <v>2744</v>
      </c>
      <c r="C3538" t="s">
        <v>2745</v>
      </c>
      <c r="D3538">
        <v>5</v>
      </c>
      <c r="E3538" s="1">
        <v>40520.551388888889</v>
      </c>
      <c r="F3538">
        <v>8.9499999999999993</v>
      </c>
      <c r="G3538">
        <v>15916</v>
      </c>
      <c r="H3538" t="s">
        <v>10</v>
      </c>
    </row>
    <row r="3539" spans="1:8" x14ac:dyDescent="0.3">
      <c r="A3539">
        <v>537818</v>
      </c>
      <c r="B3539" t="s">
        <v>2753</v>
      </c>
      <c r="C3539" t="s">
        <v>2754</v>
      </c>
      <c r="D3539">
        <v>12</v>
      </c>
      <c r="E3539" s="1">
        <v>40520.578472222223</v>
      </c>
      <c r="F3539">
        <v>0.42</v>
      </c>
      <c r="G3539">
        <v>12766</v>
      </c>
      <c r="H3539" t="s">
        <v>2071</v>
      </c>
    </row>
    <row r="3540" spans="1:8" x14ac:dyDescent="0.3">
      <c r="A3540">
        <v>537823</v>
      </c>
      <c r="B3540" t="s">
        <v>2759</v>
      </c>
      <c r="C3540" t="s">
        <v>2760</v>
      </c>
      <c r="D3540">
        <v>1</v>
      </c>
      <c r="E3540" s="1">
        <v>40520.600694444445</v>
      </c>
      <c r="F3540">
        <v>0.85</v>
      </c>
      <c r="H3540" t="s">
        <v>10</v>
      </c>
    </row>
    <row r="3541" spans="1:8" x14ac:dyDescent="0.3">
      <c r="A3541">
        <v>537823</v>
      </c>
      <c r="B3541">
        <v>90034</v>
      </c>
      <c r="C3541" t="s">
        <v>2761</v>
      </c>
      <c r="D3541">
        <v>1</v>
      </c>
      <c r="E3541" s="1">
        <v>40520.600694444445</v>
      </c>
      <c r="F3541">
        <v>10.19</v>
      </c>
      <c r="H3541" t="s">
        <v>10</v>
      </c>
    </row>
    <row r="3542" spans="1:8" x14ac:dyDescent="0.3">
      <c r="A3542">
        <v>537823</v>
      </c>
      <c r="B3542" t="s">
        <v>2762</v>
      </c>
      <c r="C3542" t="s">
        <v>2763</v>
      </c>
      <c r="D3542">
        <v>1</v>
      </c>
      <c r="E3542" s="1">
        <v>40520.600694444445</v>
      </c>
      <c r="F3542">
        <v>3.81</v>
      </c>
      <c r="H3542" t="s">
        <v>10</v>
      </c>
    </row>
    <row r="3543" spans="1:8" x14ac:dyDescent="0.3">
      <c r="A3543">
        <v>537823</v>
      </c>
      <c r="B3543" t="s">
        <v>2764</v>
      </c>
      <c r="C3543" t="s">
        <v>2765</v>
      </c>
      <c r="D3543">
        <v>1</v>
      </c>
      <c r="E3543" s="1">
        <v>40520.600694444445</v>
      </c>
      <c r="F3543">
        <v>1.69</v>
      </c>
      <c r="H3543" t="s">
        <v>10</v>
      </c>
    </row>
    <row r="3544" spans="1:8" x14ac:dyDescent="0.3">
      <c r="A3544">
        <v>537823</v>
      </c>
      <c r="B3544">
        <v>90089</v>
      </c>
      <c r="C3544" t="s">
        <v>2766</v>
      </c>
      <c r="D3544">
        <v>1</v>
      </c>
      <c r="E3544" s="1">
        <v>40520.600694444445</v>
      </c>
      <c r="F3544">
        <v>1.66</v>
      </c>
      <c r="H3544" t="s">
        <v>10</v>
      </c>
    </row>
    <row r="3545" spans="1:8" x14ac:dyDescent="0.3">
      <c r="A3545">
        <v>537823</v>
      </c>
      <c r="B3545" t="s">
        <v>2767</v>
      </c>
      <c r="C3545" t="s">
        <v>2768</v>
      </c>
      <c r="D3545">
        <v>1</v>
      </c>
      <c r="E3545" s="1">
        <v>40520.600694444445</v>
      </c>
      <c r="F3545">
        <v>4.24</v>
      </c>
      <c r="H3545" t="s">
        <v>10</v>
      </c>
    </row>
    <row r="3546" spans="1:8" x14ac:dyDescent="0.3">
      <c r="A3546">
        <v>537823</v>
      </c>
      <c r="B3546">
        <v>21442</v>
      </c>
      <c r="C3546" t="s">
        <v>2774</v>
      </c>
      <c r="D3546">
        <v>1</v>
      </c>
      <c r="E3546" s="1">
        <v>40520.600694444445</v>
      </c>
      <c r="F3546">
        <v>1.66</v>
      </c>
      <c r="H3546" t="s">
        <v>10</v>
      </c>
    </row>
    <row r="3547" spans="1:8" x14ac:dyDescent="0.3">
      <c r="A3547">
        <v>537823</v>
      </c>
      <c r="B3547">
        <v>22538</v>
      </c>
      <c r="C3547" t="s">
        <v>2777</v>
      </c>
      <c r="D3547">
        <v>2</v>
      </c>
      <c r="E3547" s="1">
        <v>40520.600694444445</v>
      </c>
      <c r="F3547">
        <v>0.85</v>
      </c>
      <c r="H3547" t="s">
        <v>10</v>
      </c>
    </row>
    <row r="3548" spans="1:8" x14ac:dyDescent="0.3">
      <c r="A3548">
        <v>537823</v>
      </c>
      <c r="B3548">
        <v>22541</v>
      </c>
      <c r="C3548" t="s">
        <v>2778</v>
      </c>
      <c r="D3548">
        <v>1</v>
      </c>
      <c r="E3548" s="1">
        <v>40520.600694444445</v>
      </c>
      <c r="F3548">
        <v>0.85</v>
      </c>
      <c r="H3548" t="s">
        <v>10</v>
      </c>
    </row>
    <row r="3549" spans="1:8" x14ac:dyDescent="0.3">
      <c r="A3549">
        <v>537844</v>
      </c>
      <c r="B3549">
        <v>71215</v>
      </c>
      <c r="C3549" t="s">
        <v>2788</v>
      </c>
      <c r="D3549">
        <v>1</v>
      </c>
      <c r="E3549" s="1">
        <v>40520.636805555558</v>
      </c>
      <c r="F3549">
        <v>0.42</v>
      </c>
      <c r="G3549">
        <v>17999</v>
      </c>
      <c r="H3549" t="s">
        <v>10</v>
      </c>
    </row>
    <row r="3550" spans="1:8" x14ac:dyDescent="0.3">
      <c r="A3550">
        <v>537859</v>
      </c>
      <c r="B3550">
        <v>22828</v>
      </c>
      <c r="C3550" t="s">
        <v>2797</v>
      </c>
      <c r="D3550">
        <v>1</v>
      </c>
      <c r="E3550" s="1">
        <v>40520.674305555556</v>
      </c>
      <c r="F3550">
        <v>165</v>
      </c>
      <c r="G3550">
        <v>14030</v>
      </c>
      <c r="H3550" t="s">
        <v>10</v>
      </c>
    </row>
    <row r="3551" spans="1:8" x14ac:dyDescent="0.3">
      <c r="A3551">
        <v>537871</v>
      </c>
      <c r="B3551">
        <v>22703</v>
      </c>
      <c r="C3551" t="s">
        <v>2799</v>
      </c>
      <c r="D3551">
        <v>1</v>
      </c>
      <c r="E3551" s="1">
        <v>40520.722222222219</v>
      </c>
      <c r="F3551">
        <v>2.1</v>
      </c>
      <c r="G3551">
        <v>12748</v>
      </c>
      <c r="H3551" t="s">
        <v>10</v>
      </c>
    </row>
    <row r="3552" spans="1:8" x14ac:dyDescent="0.3">
      <c r="A3552">
        <v>538035</v>
      </c>
      <c r="B3552">
        <v>44235</v>
      </c>
      <c r="C3552" t="s">
        <v>2816</v>
      </c>
      <c r="D3552">
        <v>5</v>
      </c>
      <c r="E3552" s="1">
        <v>40521.543749999997</v>
      </c>
      <c r="F3552">
        <v>0.42</v>
      </c>
      <c r="G3552">
        <v>16065</v>
      </c>
      <c r="H3552" t="s">
        <v>10</v>
      </c>
    </row>
    <row r="3553" spans="1:8" x14ac:dyDescent="0.3">
      <c r="A3553">
        <v>538056</v>
      </c>
      <c r="B3553" t="s">
        <v>2819</v>
      </c>
      <c r="C3553" t="s">
        <v>2820</v>
      </c>
      <c r="D3553">
        <v>1</v>
      </c>
      <c r="E3553" s="1">
        <v>40521.56527777778</v>
      </c>
      <c r="F3553">
        <v>7.95</v>
      </c>
      <c r="G3553">
        <v>17198</v>
      </c>
      <c r="H3553" t="s">
        <v>10</v>
      </c>
    </row>
    <row r="3554" spans="1:8" x14ac:dyDescent="0.3">
      <c r="A3554">
        <v>538071</v>
      </c>
      <c r="B3554" t="s">
        <v>2831</v>
      </c>
      <c r="C3554" t="s">
        <v>2832</v>
      </c>
      <c r="D3554">
        <v>1</v>
      </c>
      <c r="E3554" s="1">
        <v>40521.589583333334</v>
      </c>
      <c r="F3554">
        <v>9.32</v>
      </c>
      <c r="H3554" t="s">
        <v>10</v>
      </c>
    </row>
    <row r="3555" spans="1:8" x14ac:dyDescent="0.3">
      <c r="A3555">
        <v>538071</v>
      </c>
      <c r="B3555" t="s">
        <v>2835</v>
      </c>
      <c r="C3555" t="s">
        <v>2836</v>
      </c>
      <c r="D3555">
        <v>1</v>
      </c>
      <c r="E3555" s="1">
        <v>40521.589583333334</v>
      </c>
      <c r="F3555">
        <v>5.94</v>
      </c>
      <c r="H3555" t="s">
        <v>10</v>
      </c>
    </row>
    <row r="3556" spans="1:8" x14ac:dyDescent="0.3">
      <c r="A3556">
        <v>538071</v>
      </c>
      <c r="B3556" t="s">
        <v>2837</v>
      </c>
      <c r="C3556" t="s">
        <v>2838</v>
      </c>
      <c r="D3556">
        <v>1</v>
      </c>
      <c r="E3556" s="1">
        <v>40521.589583333334</v>
      </c>
      <c r="F3556">
        <v>3.81</v>
      </c>
      <c r="H3556" t="s">
        <v>10</v>
      </c>
    </row>
    <row r="3557" spans="1:8" x14ac:dyDescent="0.3">
      <c r="A3557">
        <v>538071</v>
      </c>
      <c r="B3557" t="s">
        <v>2839</v>
      </c>
      <c r="C3557" t="s">
        <v>2840</v>
      </c>
      <c r="D3557">
        <v>1</v>
      </c>
      <c r="E3557" s="1">
        <v>40521.589583333334</v>
      </c>
      <c r="F3557">
        <v>3.81</v>
      </c>
      <c r="H3557" t="s">
        <v>10</v>
      </c>
    </row>
    <row r="3558" spans="1:8" x14ac:dyDescent="0.3">
      <c r="A3558">
        <v>538071</v>
      </c>
      <c r="B3558">
        <v>90093</v>
      </c>
      <c r="C3558" t="s">
        <v>2841</v>
      </c>
      <c r="D3558">
        <v>1</v>
      </c>
      <c r="E3558" s="1">
        <v>40521.589583333334</v>
      </c>
      <c r="F3558">
        <v>1.66</v>
      </c>
      <c r="H3558" t="s">
        <v>10</v>
      </c>
    </row>
    <row r="3559" spans="1:8" x14ac:dyDescent="0.3">
      <c r="A3559">
        <v>538071</v>
      </c>
      <c r="B3559" t="s">
        <v>2842</v>
      </c>
      <c r="C3559" t="s">
        <v>2843</v>
      </c>
      <c r="D3559">
        <v>1</v>
      </c>
      <c r="E3559" s="1">
        <v>40521.589583333334</v>
      </c>
      <c r="F3559">
        <v>2.5099999999999998</v>
      </c>
      <c r="H3559" t="s">
        <v>10</v>
      </c>
    </row>
    <row r="3560" spans="1:8" x14ac:dyDescent="0.3">
      <c r="A3560">
        <v>538071</v>
      </c>
      <c r="B3560" t="s">
        <v>2844</v>
      </c>
      <c r="C3560" t="s">
        <v>2845</v>
      </c>
      <c r="D3560">
        <v>1</v>
      </c>
      <c r="E3560" s="1">
        <v>40521.589583333334</v>
      </c>
      <c r="F3560">
        <v>2.5099999999999998</v>
      </c>
      <c r="H3560" t="s">
        <v>10</v>
      </c>
    </row>
    <row r="3561" spans="1:8" x14ac:dyDescent="0.3">
      <c r="A3561">
        <v>538071</v>
      </c>
      <c r="B3561" t="s">
        <v>2846</v>
      </c>
      <c r="C3561" t="s">
        <v>2847</v>
      </c>
      <c r="D3561">
        <v>1</v>
      </c>
      <c r="E3561" s="1">
        <v>40521.589583333334</v>
      </c>
      <c r="F3561">
        <v>2.5099999999999998</v>
      </c>
      <c r="H3561" t="s">
        <v>10</v>
      </c>
    </row>
    <row r="3562" spans="1:8" x14ac:dyDescent="0.3">
      <c r="A3562">
        <v>538071</v>
      </c>
      <c r="B3562">
        <v>90188</v>
      </c>
      <c r="C3562" t="s">
        <v>2851</v>
      </c>
      <c r="D3562">
        <v>1</v>
      </c>
      <c r="E3562" s="1">
        <v>40521.589583333334</v>
      </c>
      <c r="F3562">
        <v>2.54</v>
      </c>
      <c r="H3562" t="s">
        <v>10</v>
      </c>
    </row>
    <row r="3563" spans="1:8" x14ac:dyDescent="0.3">
      <c r="A3563">
        <v>538071</v>
      </c>
      <c r="B3563" t="s">
        <v>2852</v>
      </c>
      <c r="C3563" t="s">
        <v>2853</v>
      </c>
      <c r="D3563">
        <v>1</v>
      </c>
      <c r="E3563" s="1">
        <v>40521.589583333334</v>
      </c>
      <c r="F3563">
        <v>0.85</v>
      </c>
      <c r="H3563" t="s">
        <v>10</v>
      </c>
    </row>
    <row r="3564" spans="1:8" x14ac:dyDescent="0.3">
      <c r="A3564">
        <v>538071</v>
      </c>
      <c r="B3564" t="s">
        <v>2854</v>
      </c>
      <c r="C3564" t="s">
        <v>2855</v>
      </c>
      <c r="D3564">
        <v>1</v>
      </c>
      <c r="E3564" s="1">
        <v>40521.589583333334</v>
      </c>
      <c r="F3564">
        <v>16.13</v>
      </c>
      <c r="H3564" t="s">
        <v>10</v>
      </c>
    </row>
    <row r="3565" spans="1:8" x14ac:dyDescent="0.3">
      <c r="A3565">
        <v>538094</v>
      </c>
      <c r="B3565">
        <v>21132</v>
      </c>
      <c r="C3565" t="s">
        <v>2871</v>
      </c>
      <c r="D3565">
        <v>4</v>
      </c>
      <c r="E3565" s="1">
        <v>40521.618055555555</v>
      </c>
      <c r="F3565">
        <v>4.25</v>
      </c>
      <c r="G3565">
        <v>13117</v>
      </c>
      <c r="H3565" t="s">
        <v>10</v>
      </c>
    </row>
    <row r="3566" spans="1:8" x14ac:dyDescent="0.3">
      <c r="A3566">
        <v>538127</v>
      </c>
      <c r="B3566">
        <v>90033</v>
      </c>
      <c r="C3566" t="s">
        <v>2894</v>
      </c>
      <c r="D3566">
        <v>1</v>
      </c>
      <c r="E3566" s="1">
        <v>40521.661805555559</v>
      </c>
      <c r="F3566">
        <v>2.5499999999999998</v>
      </c>
      <c r="H3566" t="s">
        <v>10</v>
      </c>
    </row>
    <row r="3567" spans="1:8" x14ac:dyDescent="0.3">
      <c r="A3567">
        <v>538177</v>
      </c>
      <c r="B3567" t="s">
        <v>2924</v>
      </c>
      <c r="C3567" t="s">
        <v>2925</v>
      </c>
      <c r="D3567">
        <v>1</v>
      </c>
      <c r="E3567" s="1">
        <v>40522.410416666666</v>
      </c>
      <c r="F3567">
        <v>7.62</v>
      </c>
      <c r="H3567" t="s">
        <v>10</v>
      </c>
    </row>
    <row r="3568" spans="1:8" x14ac:dyDescent="0.3">
      <c r="A3568">
        <v>538177</v>
      </c>
      <c r="B3568" t="s">
        <v>2926</v>
      </c>
      <c r="C3568" t="s">
        <v>2927</v>
      </c>
      <c r="D3568">
        <v>1</v>
      </c>
      <c r="E3568" s="1">
        <v>40522.410416666666</v>
      </c>
      <c r="F3568">
        <v>2.5099999999999998</v>
      </c>
      <c r="H3568" t="s">
        <v>10</v>
      </c>
    </row>
    <row r="3569" spans="1:8" x14ac:dyDescent="0.3">
      <c r="A3569">
        <v>538177</v>
      </c>
      <c r="B3569">
        <v>90070</v>
      </c>
      <c r="C3569" t="s">
        <v>2928</v>
      </c>
      <c r="D3569">
        <v>1</v>
      </c>
      <c r="E3569" s="1">
        <v>40522.410416666666</v>
      </c>
      <c r="F3569">
        <v>6.37</v>
      </c>
      <c r="H3569" t="s">
        <v>10</v>
      </c>
    </row>
    <row r="3570" spans="1:8" x14ac:dyDescent="0.3">
      <c r="A3570">
        <v>538207</v>
      </c>
      <c r="B3570" t="s">
        <v>2954</v>
      </c>
      <c r="C3570" t="s">
        <v>2955</v>
      </c>
      <c r="D3570">
        <v>2</v>
      </c>
      <c r="E3570" s="1">
        <v>40522.481249999997</v>
      </c>
      <c r="F3570">
        <v>1.65</v>
      </c>
      <c r="G3570">
        <v>12748</v>
      </c>
      <c r="H3570" t="s">
        <v>10</v>
      </c>
    </row>
    <row r="3571" spans="1:8" x14ac:dyDescent="0.3">
      <c r="A3571">
        <v>538346</v>
      </c>
      <c r="B3571">
        <v>22391</v>
      </c>
      <c r="C3571" t="s">
        <v>2969</v>
      </c>
      <c r="D3571">
        <v>6</v>
      </c>
      <c r="E3571" s="1">
        <v>40522.620138888888</v>
      </c>
      <c r="F3571">
        <v>2.5499999999999998</v>
      </c>
      <c r="G3571">
        <v>17865</v>
      </c>
      <c r="H3571" t="s">
        <v>10</v>
      </c>
    </row>
    <row r="3572" spans="1:8" x14ac:dyDescent="0.3">
      <c r="A3572">
        <v>538349</v>
      </c>
      <c r="B3572">
        <v>21418</v>
      </c>
      <c r="C3572" t="s">
        <v>2971</v>
      </c>
      <c r="D3572">
        <v>1</v>
      </c>
      <c r="E3572" s="1">
        <v>40522.624305555553</v>
      </c>
      <c r="F3572">
        <v>5.0599999999999996</v>
      </c>
      <c r="H3572" t="s">
        <v>10</v>
      </c>
    </row>
    <row r="3573" spans="1:8" x14ac:dyDescent="0.3">
      <c r="A3573">
        <v>538349</v>
      </c>
      <c r="B3573">
        <v>21420</v>
      </c>
      <c r="C3573" t="s">
        <v>2972</v>
      </c>
      <c r="D3573">
        <v>1</v>
      </c>
      <c r="E3573" s="1">
        <v>40522.624305555553</v>
      </c>
      <c r="F3573">
        <v>6.77</v>
      </c>
      <c r="H3573" t="s">
        <v>10</v>
      </c>
    </row>
    <row r="3574" spans="1:8" x14ac:dyDescent="0.3">
      <c r="A3574">
        <v>538349</v>
      </c>
      <c r="B3574" t="s">
        <v>2976</v>
      </c>
      <c r="C3574" t="s">
        <v>2977</v>
      </c>
      <c r="D3574">
        <v>1</v>
      </c>
      <c r="E3574" s="1">
        <v>40522.624305555553</v>
      </c>
      <c r="F3574">
        <v>4.21</v>
      </c>
      <c r="H3574" t="s">
        <v>10</v>
      </c>
    </row>
    <row r="3575" spans="1:8" x14ac:dyDescent="0.3">
      <c r="A3575">
        <v>538349</v>
      </c>
      <c r="B3575" t="s">
        <v>2979</v>
      </c>
      <c r="C3575" t="s">
        <v>2980</v>
      </c>
      <c r="D3575">
        <v>1</v>
      </c>
      <c r="E3575" s="1">
        <v>40522.624305555553</v>
      </c>
      <c r="F3575">
        <v>5.0599999999999996</v>
      </c>
      <c r="H3575" t="s">
        <v>10</v>
      </c>
    </row>
    <row r="3576" spans="1:8" x14ac:dyDescent="0.3">
      <c r="A3576">
        <v>538349</v>
      </c>
      <c r="B3576">
        <v>90031</v>
      </c>
      <c r="C3576" t="s">
        <v>2982</v>
      </c>
      <c r="D3576">
        <v>1</v>
      </c>
      <c r="E3576" s="1">
        <v>40522.624305555553</v>
      </c>
      <c r="F3576">
        <v>5.94</v>
      </c>
      <c r="H3576" t="s">
        <v>10</v>
      </c>
    </row>
    <row r="3577" spans="1:8" x14ac:dyDescent="0.3">
      <c r="A3577">
        <v>538349</v>
      </c>
      <c r="B3577" t="s">
        <v>2983</v>
      </c>
      <c r="C3577" t="s">
        <v>2984</v>
      </c>
      <c r="D3577">
        <v>1</v>
      </c>
      <c r="E3577" s="1">
        <v>40522.624305555553</v>
      </c>
      <c r="F3577">
        <v>4.24</v>
      </c>
      <c r="H3577" t="s">
        <v>10</v>
      </c>
    </row>
    <row r="3578" spans="1:8" x14ac:dyDescent="0.3">
      <c r="A3578">
        <v>538349</v>
      </c>
      <c r="B3578" t="s">
        <v>2985</v>
      </c>
      <c r="C3578" t="s">
        <v>2986</v>
      </c>
      <c r="D3578">
        <v>1</v>
      </c>
      <c r="E3578" s="1">
        <v>40522.624305555553</v>
      </c>
      <c r="F3578">
        <v>4.21</v>
      </c>
      <c r="H3578" t="s">
        <v>10</v>
      </c>
    </row>
    <row r="3579" spans="1:8" x14ac:dyDescent="0.3">
      <c r="A3579">
        <v>538356</v>
      </c>
      <c r="B3579">
        <v>22102</v>
      </c>
      <c r="C3579" t="s">
        <v>2995</v>
      </c>
      <c r="D3579">
        <v>6</v>
      </c>
      <c r="E3579" s="1">
        <v>40522.663888888892</v>
      </c>
      <c r="F3579">
        <v>1.65</v>
      </c>
      <c r="G3579">
        <v>14062</v>
      </c>
      <c r="H3579" t="s">
        <v>10</v>
      </c>
    </row>
    <row r="3580" spans="1:8" x14ac:dyDescent="0.3">
      <c r="A3580">
        <v>538367</v>
      </c>
      <c r="B3580">
        <v>20830</v>
      </c>
      <c r="C3580" t="s">
        <v>2999</v>
      </c>
      <c r="D3580">
        <v>6</v>
      </c>
      <c r="E3580" s="1">
        <v>40524.449999999997</v>
      </c>
      <c r="F3580">
        <v>2.1</v>
      </c>
      <c r="G3580">
        <v>14800</v>
      </c>
      <c r="H3580" t="s">
        <v>10</v>
      </c>
    </row>
    <row r="3581" spans="1:8" x14ac:dyDescent="0.3">
      <c r="A3581">
        <v>538369</v>
      </c>
      <c r="B3581" t="s">
        <v>3001</v>
      </c>
      <c r="C3581" t="s">
        <v>3002</v>
      </c>
      <c r="D3581">
        <v>1</v>
      </c>
      <c r="E3581" s="1">
        <v>40524.462500000001</v>
      </c>
      <c r="F3581">
        <v>3.75</v>
      </c>
      <c r="G3581">
        <v>17251</v>
      </c>
      <c r="H3581" t="s">
        <v>10</v>
      </c>
    </row>
    <row r="3582" spans="1:8" x14ac:dyDescent="0.3">
      <c r="A3582">
        <v>538369</v>
      </c>
      <c r="B3582" t="s">
        <v>3003</v>
      </c>
      <c r="C3582" t="s">
        <v>3004</v>
      </c>
      <c r="D3582">
        <v>1</v>
      </c>
      <c r="E3582" s="1">
        <v>40524.462500000001</v>
      </c>
      <c r="F3582">
        <v>2.95</v>
      </c>
      <c r="G3582">
        <v>17251</v>
      </c>
      <c r="H3582" t="s">
        <v>10</v>
      </c>
    </row>
    <row r="3583" spans="1:8" x14ac:dyDescent="0.3">
      <c r="A3583">
        <v>538421</v>
      </c>
      <c r="B3583">
        <v>20670</v>
      </c>
      <c r="C3583" t="s">
        <v>3019</v>
      </c>
      <c r="D3583">
        <v>1</v>
      </c>
      <c r="E3583" s="1">
        <v>40524.505555555559</v>
      </c>
      <c r="F3583">
        <v>2.95</v>
      </c>
      <c r="G3583">
        <v>17917</v>
      </c>
      <c r="H3583" t="s">
        <v>10</v>
      </c>
    </row>
    <row r="3584" spans="1:8" x14ac:dyDescent="0.3">
      <c r="A3584">
        <v>538507</v>
      </c>
      <c r="B3584" t="s">
        <v>3025</v>
      </c>
      <c r="C3584" t="s">
        <v>3026</v>
      </c>
      <c r="D3584">
        <v>2</v>
      </c>
      <c r="E3584" s="1">
        <v>40524.55972222222</v>
      </c>
      <c r="F3584">
        <v>4.95</v>
      </c>
      <c r="G3584">
        <v>15547</v>
      </c>
      <c r="H3584" t="s">
        <v>10</v>
      </c>
    </row>
    <row r="3585" spans="1:8" x14ac:dyDescent="0.3">
      <c r="A3585">
        <v>538518</v>
      </c>
      <c r="B3585">
        <v>84922</v>
      </c>
      <c r="C3585" t="s">
        <v>3031</v>
      </c>
      <c r="D3585">
        <v>2</v>
      </c>
      <c r="E3585" s="1">
        <v>40524.676388888889</v>
      </c>
      <c r="F3585">
        <v>4.25</v>
      </c>
      <c r="G3585">
        <v>14505</v>
      </c>
      <c r="H3585" t="s">
        <v>10</v>
      </c>
    </row>
    <row r="3586" spans="1:8" x14ac:dyDescent="0.3">
      <c r="A3586">
        <v>538518</v>
      </c>
      <c r="B3586" t="s">
        <v>3032</v>
      </c>
      <c r="C3586" t="s">
        <v>3033</v>
      </c>
      <c r="D3586">
        <v>1</v>
      </c>
      <c r="E3586" s="1">
        <v>40524.676388888889</v>
      </c>
      <c r="F3586">
        <v>7.95</v>
      </c>
      <c r="G3586">
        <v>14505</v>
      </c>
      <c r="H3586" t="s">
        <v>10</v>
      </c>
    </row>
    <row r="3587" spans="1:8" x14ac:dyDescent="0.3">
      <c r="A3587">
        <v>538518</v>
      </c>
      <c r="B3587" t="s">
        <v>3036</v>
      </c>
      <c r="C3587" t="s">
        <v>3037</v>
      </c>
      <c r="D3587">
        <v>2</v>
      </c>
      <c r="E3587" s="1">
        <v>40524.676388888889</v>
      </c>
      <c r="F3587">
        <v>6.95</v>
      </c>
      <c r="G3587">
        <v>14505</v>
      </c>
      <c r="H3587" t="s">
        <v>10</v>
      </c>
    </row>
    <row r="3588" spans="1:8" x14ac:dyDescent="0.3">
      <c r="A3588">
        <v>538524</v>
      </c>
      <c r="B3588">
        <v>21194</v>
      </c>
      <c r="C3588" t="s">
        <v>3044</v>
      </c>
      <c r="D3588">
        <v>2</v>
      </c>
      <c r="E3588" s="1">
        <v>40525.399305555555</v>
      </c>
      <c r="F3588">
        <v>4.21</v>
      </c>
      <c r="H3588" t="s">
        <v>10</v>
      </c>
    </row>
    <row r="3589" spans="1:8" x14ac:dyDescent="0.3">
      <c r="A3589">
        <v>538524</v>
      </c>
      <c r="B3589">
        <v>21972</v>
      </c>
      <c r="C3589" t="s">
        <v>3045</v>
      </c>
      <c r="D3589">
        <v>1</v>
      </c>
      <c r="E3589" s="1">
        <v>40525.399305555555</v>
      </c>
      <c r="F3589">
        <v>2.98</v>
      </c>
      <c r="H3589" t="s">
        <v>10</v>
      </c>
    </row>
    <row r="3590" spans="1:8" x14ac:dyDescent="0.3">
      <c r="A3590">
        <v>538524</v>
      </c>
      <c r="B3590">
        <v>22887</v>
      </c>
      <c r="C3590" t="s">
        <v>3047</v>
      </c>
      <c r="D3590">
        <v>1</v>
      </c>
      <c r="E3590" s="1">
        <v>40525.399305555555</v>
      </c>
      <c r="F3590">
        <v>4.21</v>
      </c>
      <c r="H3590" t="s">
        <v>10</v>
      </c>
    </row>
    <row r="3591" spans="1:8" x14ac:dyDescent="0.3">
      <c r="A3591">
        <v>538524</v>
      </c>
      <c r="B3591" t="s">
        <v>3049</v>
      </c>
      <c r="C3591" t="s">
        <v>3050</v>
      </c>
      <c r="D3591">
        <v>1</v>
      </c>
      <c r="E3591" s="1">
        <v>40525.399305555555</v>
      </c>
      <c r="F3591">
        <v>3.36</v>
      </c>
      <c r="H3591" t="s">
        <v>10</v>
      </c>
    </row>
    <row r="3592" spans="1:8" x14ac:dyDescent="0.3">
      <c r="A3592">
        <v>538524</v>
      </c>
      <c r="B3592" t="s">
        <v>3051</v>
      </c>
      <c r="C3592" t="s">
        <v>3052</v>
      </c>
      <c r="D3592">
        <v>1</v>
      </c>
      <c r="E3592" s="1">
        <v>40525.399305555555</v>
      </c>
      <c r="F3592">
        <v>2.96</v>
      </c>
      <c r="H3592" t="s">
        <v>10</v>
      </c>
    </row>
    <row r="3593" spans="1:8" x14ac:dyDescent="0.3">
      <c r="A3593">
        <v>538566</v>
      </c>
      <c r="B3593">
        <v>20818</v>
      </c>
      <c r="C3593" t="s">
        <v>3063</v>
      </c>
      <c r="D3593">
        <v>1</v>
      </c>
      <c r="E3593" s="1">
        <v>40525.472916666666</v>
      </c>
      <c r="F3593">
        <v>7.62</v>
      </c>
      <c r="H3593" t="s">
        <v>10</v>
      </c>
    </row>
    <row r="3594" spans="1:8" x14ac:dyDescent="0.3">
      <c r="A3594">
        <v>538566</v>
      </c>
      <c r="B3594" t="s">
        <v>3066</v>
      </c>
      <c r="C3594" t="s">
        <v>3067</v>
      </c>
      <c r="D3594">
        <v>1</v>
      </c>
      <c r="E3594" s="1">
        <v>40525.472916666666</v>
      </c>
      <c r="F3594">
        <v>0.84</v>
      </c>
      <c r="H3594" t="s">
        <v>10</v>
      </c>
    </row>
    <row r="3595" spans="1:8" x14ac:dyDescent="0.3">
      <c r="A3595">
        <v>538566</v>
      </c>
      <c r="B3595" t="s">
        <v>3069</v>
      </c>
      <c r="C3595" t="s">
        <v>3070</v>
      </c>
      <c r="D3595">
        <v>1</v>
      </c>
      <c r="E3595" s="1">
        <v>40525.472916666666</v>
      </c>
      <c r="F3595">
        <v>9.32</v>
      </c>
      <c r="H3595" t="s">
        <v>10</v>
      </c>
    </row>
    <row r="3596" spans="1:8" x14ac:dyDescent="0.3">
      <c r="A3596">
        <v>538638</v>
      </c>
      <c r="B3596" t="s">
        <v>3082</v>
      </c>
      <c r="C3596" t="s">
        <v>3083</v>
      </c>
      <c r="D3596">
        <v>2</v>
      </c>
      <c r="E3596" s="1">
        <v>40525.594444444447</v>
      </c>
      <c r="F3596">
        <v>2.95</v>
      </c>
      <c r="G3596">
        <v>17231</v>
      </c>
      <c r="H3596" t="s">
        <v>10</v>
      </c>
    </row>
    <row r="3597" spans="1:8" x14ac:dyDescent="0.3">
      <c r="A3597">
        <v>538638</v>
      </c>
      <c r="B3597">
        <v>90078</v>
      </c>
      <c r="C3597" t="s">
        <v>3084</v>
      </c>
      <c r="D3597">
        <v>2</v>
      </c>
      <c r="E3597" s="1">
        <v>40525.594444444447</v>
      </c>
      <c r="F3597">
        <v>7.5</v>
      </c>
      <c r="G3597">
        <v>17231</v>
      </c>
      <c r="H3597" t="s">
        <v>10</v>
      </c>
    </row>
    <row r="3598" spans="1:8" x14ac:dyDescent="0.3">
      <c r="A3598">
        <v>538638</v>
      </c>
      <c r="B3598">
        <v>90032</v>
      </c>
      <c r="C3598" t="s">
        <v>3085</v>
      </c>
      <c r="D3598">
        <v>4</v>
      </c>
      <c r="E3598" s="1">
        <v>40525.594444444447</v>
      </c>
      <c r="F3598">
        <v>6.25</v>
      </c>
      <c r="G3598">
        <v>17231</v>
      </c>
      <c r="H3598" t="s">
        <v>10</v>
      </c>
    </row>
    <row r="3599" spans="1:8" x14ac:dyDescent="0.3">
      <c r="A3599">
        <v>538652</v>
      </c>
      <c r="B3599">
        <v>21331</v>
      </c>
      <c r="C3599" t="s">
        <v>3090</v>
      </c>
      <c r="D3599">
        <v>2</v>
      </c>
      <c r="E3599" s="1">
        <v>40525.633333333331</v>
      </c>
      <c r="F3599">
        <v>12.75</v>
      </c>
      <c r="G3599">
        <v>17890</v>
      </c>
      <c r="H3599" t="s">
        <v>10</v>
      </c>
    </row>
    <row r="3600" spans="1:8" x14ac:dyDescent="0.3">
      <c r="A3600">
        <v>538652</v>
      </c>
      <c r="B3600">
        <v>20848</v>
      </c>
      <c r="C3600" t="s">
        <v>3091</v>
      </c>
      <c r="D3600">
        <v>4</v>
      </c>
      <c r="E3600" s="1">
        <v>40525.633333333331</v>
      </c>
      <c r="F3600">
        <v>2.95</v>
      </c>
      <c r="G3600">
        <v>17890</v>
      </c>
      <c r="H3600" t="s">
        <v>10</v>
      </c>
    </row>
    <row r="3601" spans="1:8" x14ac:dyDescent="0.3">
      <c r="A3601">
        <v>538827</v>
      </c>
      <c r="B3601">
        <v>75178</v>
      </c>
      <c r="C3601" t="s">
        <v>3169</v>
      </c>
      <c r="D3601">
        <v>144</v>
      </c>
      <c r="E3601" s="1">
        <v>40526.540972222225</v>
      </c>
      <c r="F3601">
        <v>0.42</v>
      </c>
      <c r="G3601">
        <v>14298</v>
      </c>
      <c r="H3601" t="s">
        <v>10</v>
      </c>
    </row>
    <row r="3602" spans="1:8" x14ac:dyDescent="0.3">
      <c r="A3602">
        <v>538827</v>
      </c>
      <c r="B3602">
        <v>75011</v>
      </c>
      <c r="C3602" t="s">
        <v>3170</v>
      </c>
      <c r="D3602">
        <v>24</v>
      </c>
      <c r="E3602" s="1">
        <v>40526.540972222225</v>
      </c>
      <c r="F3602">
        <v>0.85</v>
      </c>
      <c r="G3602">
        <v>14298</v>
      </c>
      <c r="H3602" t="s">
        <v>10</v>
      </c>
    </row>
    <row r="3603" spans="1:8" x14ac:dyDescent="0.3">
      <c r="A3603">
        <v>538827</v>
      </c>
      <c r="B3603">
        <v>22886</v>
      </c>
      <c r="C3603" t="s">
        <v>3174</v>
      </c>
      <c r="D3603">
        <v>24</v>
      </c>
      <c r="E3603" s="1">
        <v>40526.540972222225</v>
      </c>
      <c r="F3603">
        <v>0.42</v>
      </c>
      <c r="G3603">
        <v>14298</v>
      </c>
      <c r="H3603" t="s">
        <v>10</v>
      </c>
    </row>
    <row r="3604" spans="1:8" x14ac:dyDescent="0.3">
      <c r="A3604">
        <v>538827</v>
      </c>
      <c r="B3604">
        <v>22881</v>
      </c>
      <c r="C3604" t="s">
        <v>3175</v>
      </c>
      <c r="D3604">
        <v>24</v>
      </c>
      <c r="E3604" s="1">
        <v>40526.540972222225</v>
      </c>
      <c r="F3604">
        <v>0.42</v>
      </c>
      <c r="G3604">
        <v>14298</v>
      </c>
      <c r="H3604" t="s">
        <v>10</v>
      </c>
    </row>
    <row r="3605" spans="1:8" x14ac:dyDescent="0.3">
      <c r="A3605">
        <v>538827</v>
      </c>
      <c r="B3605">
        <v>22879</v>
      </c>
      <c r="C3605" t="s">
        <v>3176</v>
      </c>
      <c r="D3605">
        <v>24</v>
      </c>
      <c r="E3605" s="1">
        <v>40526.540972222225</v>
      </c>
      <c r="F3605">
        <v>0.42</v>
      </c>
      <c r="G3605">
        <v>14298</v>
      </c>
      <c r="H3605" t="s">
        <v>10</v>
      </c>
    </row>
    <row r="3606" spans="1:8" x14ac:dyDescent="0.3">
      <c r="A3606">
        <v>538827</v>
      </c>
      <c r="B3606" t="s">
        <v>3179</v>
      </c>
      <c r="C3606" t="s">
        <v>3180</v>
      </c>
      <c r="D3606">
        <v>12</v>
      </c>
      <c r="E3606" s="1">
        <v>40526.540972222225</v>
      </c>
      <c r="F3606">
        <v>0.85</v>
      </c>
      <c r="G3606">
        <v>14298</v>
      </c>
      <c r="H3606" t="s">
        <v>10</v>
      </c>
    </row>
    <row r="3607" spans="1:8" x14ac:dyDescent="0.3">
      <c r="A3607">
        <v>538849</v>
      </c>
      <c r="B3607">
        <v>22204</v>
      </c>
      <c r="C3607" t="s">
        <v>3189</v>
      </c>
      <c r="D3607">
        <v>1</v>
      </c>
      <c r="E3607" s="1">
        <v>40526.563194444447</v>
      </c>
      <c r="F3607">
        <v>3.75</v>
      </c>
      <c r="G3607">
        <v>14415</v>
      </c>
      <c r="H3607" t="s">
        <v>10</v>
      </c>
    </row>
    <row r="3608" spans="1:8" x14ac:dyDescent="0.3">
      <c r="A3608">
        <v>538880</v>
      </c>
      <c r="B3608" t="s">
        <v>3197</v>
      </c>
      <c r="C3608" t="s">
        <v>3198</v>
      </c>
      <c r="D3608">
        <v>1</v>
      </c>
      <c r="E3608" s="1">
        <v>40526.661111111112</v>
      </c>
      <c r="F3608">
        <v>8.4700000000000006</v>
      </c>
      <c r="H3608" t="s">
        <v>10</v>
      </c>
    </row>
    <row r="3609" spans="1:8" x14ac:dyDescent="0.3">
      <c r="A3609">
        <v>538880</v>
      </c>
      <c r="B3609">
        <v>20871</v>
      </c>
      <c r="C3609" t="s">
        <v>3199</v>
      </c>
      <c r="D3609">
        <v>2</v>
      </c>
      <c r="E3609" s="1">
        <v>40526.661111111112</v>
      </c>
      <c r="F3609">
        <v>4.21</v>
      </c>
      <c r="H3609" t="s">
        <v>10</v>
      </c>
    </row>
    <row r="3610" spans="1:8" x14ac:dyDescent="0.3">
      <c r="A3610">
        <v>538917</v>
      </c>
      <c r="B3610">
        <v>90146</v>
      </c>
      <c r="C3610" t="s">
        <v>3211</v>
      </c>
      <c r="D3610">
        <v>2</v>
      </c>
      <c r="E3610" s="1">
        <v>40527.456250000003</v>
      </c>
      <c r="F3610">
        <v>7.5</v>
      </c>
      <c r="G3610">
        <v>17449</v>
      </c>
      <c r="H3610" t="s">
        <v>10</v>
      </c>
    </row>
    <row r="3611" spans="1:8" x14ac:dyDescent="0.3">
      <c r="A3611">
        <v>538991</v>
      </c>
      <c r="B3611">
        <v>22257</v>
      </c>
      <c r="C3611" t="s">
        <v>3214</v>
      </c>
      <c r="D3611">
        <v>144</v>
      </c>
      <c r="E3611" s="1">
        <v>40527.495138888888</v>
      </c>
      <c r="F3611">
        <v>0.42</v>
      </c>
      <c r="G3611">
        <v>17511</v>
      </c>
      <c r="H3611" t="s">
        <v>10</v>
      </c>
    </row>
    <row r="3612" spans="1:8" x14ac:dyDescent="0.3">
      <c r="A3612">
        <v>539009</v>
      </c>
      <c r="B3612" t="s">
        <v>3221</v>
      </c>
      <c r="C3612" t="s">
        <v>3222</v>
      </c>
      <c r="D3612">
        <v>1</v>
      </c>
      <c r="E3612" s="1">
        <v>40527.558333333334</v>
      </c>
      <c r="F3612">
        <v>2.5499999999999998</v>
      </c>
      <c r="G3612">
        <v>13221</v>
      </c>
      <c r="H3612" t="s">
        <v>10</v>
      </c>
    </row>
    <row r="3613" spans="1:8" x14ac:dyDescent="0.3">
      <c r="A3613">
        <v>539009</v>
      </c>
      <c r="B3613" t="s">
        <v>3224</v>
      </c>
      <c r="C3613" t="s">
        <v>3225</v>
      </c>
      <c r="D3613">
        <v>1</v>
      </c>
      <c r="E3613" s="1">
        <v>40527.558333333334</v>
      </c>
      <c r="F3613">
        <v>5.95</v>
      </c>
      <c r="G3613">
        <v>13221</v>
      </c>
      <c r="H3613" t="s">
        <v>10</v>
      </c>
    </row>
    <row r="3614" spans="1:8" x14ac:dyDescent="0.3">
      <c r="A3614">
        <v>539009</v>
      </c>
      <c r="B3614">
        <v>90133</v>
      </c>
      <c r="C3614" t="s">
        <v>3227</v>
      </c>
      <c r="D3614">
        <v>1</v>
      </c>
      <c r="E3614" s="1">
        <v>40527.558333333334</v>
      </c>
      <c r="F3614">
        <v>4.95</v>
      </c>
      <c r="G3614">
        <v>13221</v>
      </c>
      <c r="H3614" t="s">
        <v>10</v>
      </c>
    </row>
    <row r="3615" spans="1:8" x14ac:dyDescent="0.3">
      <c r="A3615">
        <v>539009</v>
      </c>
      <c r="B3615" t="s">
        <v>3228</v>
      </c>
      <c r="C3615" t="s">
        <v>3229</v>
      </c>
      <c r="D3615">
        <v>1</v>
      </c>
      <c r="E3615" s="1">
        <v>40527.558333333334</v>
      </c>
      <c r="F3615">
        <v>5.95</v>
      </c>
      <c r="G3615">
        <v>13221</v>
      </c>
      <c r="H3615" t="s">
        <v>10</v>
      </c>
    </row>
    <row r="3616" spans="1:8" x14ac:dyDescent="0.3">
      <c r="A3616">
        <v>539009</v>
      </c>
      <c r="B3616">
        <v>22032</v>
      </c>
      <c r="C3616" t="s">
        <v>3231</v>
      </c>
      <c r="D3616">
        <v>12</v>
      </c>
      <c r="E3616" s="1">
        <v>40527.558333333334</v>
      </c>
      <c r="F3616">
        <v>0.42</v>
      </c>
      <c r="G3616">
        <v>13221</v>
      </c>
      <c r="H3616" t="s">
        <v>10</v>
      </c>
    </row>
    <row r="3617" spans="1:8" x14ac:dyDescent="0.3">
      <c r="A3617">
        <v>539019</v>
      </c>
      <c r="B3617">
        <v>84620</v>
      </c>
      <c r="C3617" t="s">
        <v>3235</v>
      </c>
      <c r="D3617">
        <v>2</v>
      </c>
      <c r="E3617" s="1">
        <v>40527.591666666667</v>
      </c>
      <c r="F3617">
        <v>5.95</v>
      </c>
      <c r="G3617">
        <v>17551</v>
      </c>
      <c r="H3617" t="s">
        <v>10</v>
      </c>
    </row>
    <row r="3618" spans="1:8" x14ac:dyDescent="0.3">
      <c r="A3618">
        <v>539044</v>
      </c>
      <c r="B3618">
        <v>22868</v>
      </c>
      <c r="C3618" t="s">
        <v>3242</v>
      </c>
      <c r="D3618">
        <v>8</v>
      </c>
      <c r="E3618" s="1">
        <v>40527.657638888886</v>
      </c>
      <c r="F3618">
        <v>1.95</v>
      </c>
      <c r="G3618">
        <v>15727</v>
      </c>
      <c r="H3618" t="s">
        <v>10</v>
      </c>
    </row>
    <row r="3619" spans="1:8" x14ac:dyDescent="0.3">
      <c r="A3619">
        <v>539044</v>
      </c>
      <c r="B3619">
        <v>22872</v>
      </c>
      <c r="C3619" t="s">
        <v>3244</v>
      </c>
      <c r="D3619">
        <v>6</v>
      </c>
      <c r="E3619" s="1">
        <v>40527.657638888886</v>
      </c>
      <c r="F3619">
        <v>1.95</v>
      </c>
      <c r="G3619">
        <v>15727</v>
      </c>
      <c r="H3619" t="s">
        <v>10</v>
      </c>
    </row>
    <row r="3620" spans="1:8" x14ac:dyDescent="0.3">
      <c r="A3620">
        <v>539044</v>
      </c>
      <c r="B3620">
        <v>22871</v>
      </c>
      <c r="C3620" t="s">
        <v>3245</v>
      </c>
      <c r="D3620">
        <v>6</v>
      </c>
      <c r="E3620" s="1">
        <v>40527.657638888886</v>
      </c>
      <c r="F3620">
        <v>1.95</v>
      </c>
      <c r="G3620">
        <v>15727</v>
      </c>
      <c r="H3620" t="s">
        <v>10</v>
      </c>
    </row>
    <row r="3621" spans="1:8" x14ac:dyDescent="0.3">
      <c r="A3621">
        <v>539053</v>
      </c>
      <c r="B3621">
        <v>21196</v>
      </c>
      <c r="C3621" t="s">
        <v>3249</v>
      </c>
      <c r="D3621">
        <v>1</v>
      </c>
      <c r="E3621" s="1">
        <v>40527.688888888886</v>
      </c>
      <c r="F3621">
        <v>1.65</v>
      </c>
      <c r="G3621">
        <v>16725</v>
      </c>
      <c r="H3621" t="s">
        <v>10</v>
      </c>
    </row>
    <row r="3622" spans="1:8" x14ac:dyDescent="0.3">
      <c r="A3622">
        <v>539294</v>
      </c>
      <c r="B3622" t="s">
        <v>3310</v>
      </c>
      <c r="C3622" t="s">
        <v>3311</v>
      </c>
      <c r="D3622">
        <v>1</v>
      </c>
      <c r="E3622" s="1">
        <v>40528.697916666664</v>
      </c>
      <c r="F3622">
        <v>2.5499999999999998</v>
      </c>
      <c r="G3622">
        <v>15532</v>
      </c>
      <c r="H3622" t="s">
        <v>10</v>
      </c>
    </row>
    <row r="3623" spans="1:8" x14ac:dyDescent="0.3">
      <c r="A3623">
        <v>539313</v>
      </c>
      <c r="B3623">
        <v>22410</v>
      </c>
      <c r="C3623" t="s">
        <v>3318</v>
      </c>
      <c r="D3623">
        <v>12</v>
      </c>
      <c r="E3623" s="1">
        <v>40528.762499999997</v>
      </c>
      <c r="F3623">
        <v>1.25</v>
      </c>
      <c r="G3623">
        <v>14220</v>
      </c>
      <c r="H3623" t="s">
        <v>10</v>
      </c>
    </row>
    <row r="3624" spans="1:8" x14ac:dyDescent="0.3">
      <c r="A3624">
        <v>539321</v>
      </c>
      <c r="B3624" t="s">
        <v>3323</v>
      </c>
      <c r="C3624" t="s">
        <v>3324</v>
      </c>
      <c r="D3624">
        <v>1</v>
      </c>
      <c r="E3624" s="1">
        <v>40528.804861111108</v>
      </c>
      <c r="F3624">
        <v>4.95</v>
      </c>
      <c r="G3624">
        <v>14723</v>
      </c>
      <c r="H3624" t="s">
        <v>10</v>
      </c>
    </row>
    <row r="3625" spans="1:8" x14ac:dyDescent="0.3">
      <c r="A3625">
        <v>539405</v>
      </c>
      <c r="B3625" t="s">
        <v>3329</v>
      </c>
      <c r="C3625" t="s">
        <v>3330</v>
      </c>
      <c r="D3625">
        <v>12</v>
      </c>
      <c r="E3625" s="1">
        <v>40529.526388888888</v>
      </c>
      <c r="F3625">
        <v>2.5499999999999998</v>
      </c>
      <c r="G3625">
        <v>12621</v>
      </c>
      <c r="H3625" t="s">
        <v>709</v>
      </c>
    </row>
    <row r="3626" spans="1:8" x14ac:dyDescent="0.3">
      <c r="A3626">
        <v>539434</v>
      </c>
      <c r="B3626" t="s">
        <v>3340</v>
      </c>
      <c r="C3626" t="s">
        <v>3341</v>
      </c>
      <c r="D3626">
        <v>1</v>
      </c>
      <c r="E3626" s="1">
        <v>40529.611805555556</v>
      </c>
      <c r="F3626">
        <v>2.96</v>
      </c>
      <c r="H3626" t="s">
        <v>10</v>
      </c>
    </row>
    <row r="3627" spans="1:8" x14ac:dyDescent="0.3">
      <c r="A3627">
        <v>539434</v>
      </c>
      <c r="B3627" t="s">
        <v>3342</v>
      </c>
      <c r="C3627" t="s">
        <v>3343</v>
      </c>
      <c r="D3627">
        <v>1</v>
      </c>
      <c r="E3627" s="1">
        <v>40529.611805555556</v>
      </c>
      <c r="F3627">
        <v>5.09</v>
      </c>
      <c r="H3627" t="s">
        <v>10</v>
      </c>
    </row>
    <row r="3628" spans="1:8" x14ac:dyDescent="0.3">
      <c r="A3628">
        <v>539436</v>
      </c>
      <c r="B3628">
        <v>84600</v>
      </c>
      <c r="C3628" t="s">
        <v>3345</v>
      </c>
      <c r="D3628">
        <v>1</v>
      </c>
      <c r="E3628" s="1">
        <v>40529.617361111108</v>
      </c>
      <c r="F3628">
        <v>16.13</v>
      </c>
      <c r="H3628" t="s">
        <v>10</v>
      </c>
    </row>
    <row r="3629" spans="1:8" x14ac:dyDescent="0.3">
      <c r="A3629">
        <v>539436</v>
      </c>
      <c r="B3629">
        <v>90144</v>
      </c>
      <c r="C3629" t="s">
        <v>3348</v>
      </c>
      <c r="D3629">
        <v>1</v>
      </c>
      <c r="E3629" s="1">
        <v>40529.617361111108</v>
      </c>
      <c r="F3629">
        <v>3.81</v>
      </c>
      <c r="H3629" t="s">
        <v>10</v>
      </c>
    </row>
    <row r="3630" spans="1:8" x14ac:dyDescent="0.3">
      <c r="A3630">
        <v>539436</v>
      </c>
      <c r="B3630" t="s">
        <v>3349</v>
      </c>
      <c r="C3630" t="s">
        <v>3350</v>
      </c>
      <c r="D3630">
        <v>1</v>
      </c>
      <c r="E3630" s="1">
        <v>40529.617361111108</v>
      </c>
      <c r="F3630">
        <v>2.54</v>
      </c>
      <c r="H3630" t="s">
        <v>10</v>
      </c>
    </row>
    <row r="3631" spans="1:8" x14ac:dyDescent="0.3">
      <c r="A3631">
        <v>539437</v>
      </c>
      <c r="B3631">
        <v>20869</v>
      </c>
      <c r="C3631" t="s">
        <v>3352</v>
      </c>
      <c r="D3631">
        <v>3</v>
      </c>
      <c r="E3631" s="1">
        <v>40529.620833333334</v>
      </c>
      <c r="F3631">
        <v>1.28</v>
      </c>
      <c r="H3631" t="s">
        <v>10</v>
      </c>
    </row>
    <row r="3632" spans="1:8" x14ac:dyDescent="0.3">
      <c r="A3632">
        <v>539437</v>
      </c>
      <c r="B3632">
        <v>22206</v>
      </c>
      <c r="C3632" t="s">
        <v>3354</v>
      </c>
      <c r="D3632">
        <v>1</v>
      </c>
      <c r="E3632" s="1">
        <v>40529.620833333334</v>
      </c>
      <c r="F3632">
        <v>0.85</v>
      </c>
      <c r="H3632" t="s">
        <v>10</v>
      </c>
    </row>
    <row r="3633" spans="1:8" x14ac:dyDescent="0.3">
      <c r="A3633">
        <v>539437</v>
      </c>
      <c r="B3633" t="s">
        <v>3357</v>
      </c>
      <c r="C3633" t="s">
        <v>3358</v>
      </c>
      <c r="D3633">
        <v>1</v>
      </c>
      <c r="E3633" s="1">
        <v>40529.620833333334</v>
      </c>
      <c r="F3633">
        <v>2.96</v>
      </c>
      <c r="H3633" t="s">
        <v>10</v>
      </c>
    </row>
    <row r="3634" spans="1:8" x14ac:dyDescent="0.3">
      <c r="A3634">
        <v>539451</v>
      </c>
      <c r="B3634">
        <v>90072</v>
      </c>
      <c r="C3634" t="s">
        <v>3368</v>
      </c>
      <c r="D3634">
        <v>1</v>
      </c>
      <c r="E3634" s="1">
        <v>40529.707638888889</v>
      </c>
      <c r="F3634">
        <v>4.24</v>
      </c>
      <c r="H3634" t="s">
        <v>10</v>
      </c>
    </row>
    <row r="3635" spans="1:8" x14ac:dyDescent="0.3">
      <c r="A3635">
        <v>539451</v>
      </c>
      <c r="B3635" t="s">
        <v>3369</v>
      </c>
      <c r="C3635" t="s">
        <v>3370</v>
      </c>
      <c r="D3635">
        <v>1</v>
      </c>
      <c r="E3635" s="1">
        <v>40529.707638888889</v>
      </c>
      <c r="F3635">
        <v>0.85</v>
      </c>
      <c r="H3635" t="s">
        <v>10</v>
      </c>
    </row>
    <row r="3636" spans="1:8" x14ac:dyDescent="0.3">
      <c r="A3636">
        <v>539453</v>
      </c>
      <c r="B3636" t="s">
        <v>3375</v>
      </c>
      <c r="C3636" t="s">
        <v>3376</v>
      </c>
      <c r="D3636">
        <v>1</v>
      </c>
      <c r="E3636" s="1">
        <v>40529.713888888888</v>
      </c>
      <c r="F3636">
        <v>2.96</v>
      </c>
      <c r="H3636" t="s">
        <v>10</v>
      </c>
    </row>
    <row r="3637" spans="1:8" x14ac:dyDescent="0.3">
      <c r="A3637">
        <v>539453</v>
      </c>
      <c r="B3637" t="s">
        <v>3378</v>
      </c>
      <c r="C3637" t="s">
        <v>3379</v>
      </c>
      <c r="D3637">
        <v>1</v>
      </c>
      <c r="E3637" s="1">
        <v>40529.713888888888</v>
      </c>
      <c r="F3637">
        <v>5.51</v>
      </c>
      <c r="H3637" t="s">
        <v>10</v>
      </c>
    </row>
    <row r="3638" spans="1:8" x14ac:dyDescent="0.3">
      <c r="A3638">
        <v>539453</v>
      </c>
      <c r="B3638" t="s">
        <v>3380</v>
      </c>
      <c r="C3638" t="s">
        <v>3381</v>
      </c>
      <c r="D3638">
        <v>1</v>
      </c>
      <c r="E3638" s="1">
        <v>40529.713888888888</v>
      </c>
      <c r="F3638">
        <v>5.09</v>
      </c>
      <c r="H3638" t="s">
        <v>10</v>
      </c>
    </row>
    <row r="3639" spans="1:8" x14ac:dyDescent="0.3">
      <c r="A3639">
        <v>539453</v>
      </c>
      <c r="B3639" t="s">
        <v>3382</v>
      </c>
      <c r="C3639" t="s">
        <v>3383</v>
      </c>
      <c r="D3639">
        <v>1</v>
      </c>
      <c r="E3639" s="1">
        <v>40529.713888888888</v>
      </c>
      <c r="F3639">
        <v>2.54</v>
      </c>
      <c r="H3639" t="s">
        <v>10</v>
      </c>
    </row>
    <row r="3640" spans="1:8" x14ac:dyDescent="0.3">
      <c r="A3640">
        <v>539453</v>
      </c>
      <c r="B3640" t="s">
        <v>3384</v>
      </c>
      <c r="C3640" t="s">
        <v>3385</v>
      </c>
      <c r="D3640">
        <v>1</v>
      </c>
      <c r="E3640" s="1">
        <v>40529.713888888888</v>
      </c>
      <c r="F3640">
        <v>2.96</v>
      </c>
      <c r="H3640" t="s">
        <v>10</v>
      </c>
    </row>
    <row r="3641" spans="1:8" x14ac:dyDescent="0.3">
      <c r="A3641">
        <v>539453</v>
      </c>
      <c r="B3641" t="s">
        <v>3386</v>
      </c>
      <c r="C3641" t="s">
        <v>3387</v>
      </c>
      <c r="D3641">
        <v>1</v>
      </c>
      <c r="E3641" s="1">
        <v>40529.713888888888</v>
      </c>
      <c r="F3641">
        <v>2.96</v>
      </c>
      <c r="H3641" t="s">
        <v>10</v>
      </c>
    </row>
    <row r="3642" spans="1:8" x14ac:dyDescent="0.3">
      <c r="A3642">
        <v>539456</v>
      </c>
      <c r="B3642" t="s">
        <v>3389</v>
      </c>
      <c r="C3642" t="s">
        <v>3390</v>
      </c>
      <c r="D3642">
        <v>1</v>
      </c>
      <c r="E3642" s="1">
        <v>40529.724305555559</v>
      </c>
      <c r="F3642">
        <v>6.35</v>
      </c>
      <c r="G3642">
        <v>16885</v>
      </c>
      <c r="H3642" t="s">
        <v>10</v>
      </c>
    </row>
    <row r="3643" spans="1:8" x14ac:dyDescent="0.3">
      <c r="A3643">
        <v>539456</v>
      </c>
      <c r="B3643" t="s">
        <v>3392</v>
      </c>
      <c r="C3643" t="s">
        <v>3393</v>
      </c>
      <c r="D3643">
        <v>1</v>
      </c>
      <c r="E3643" s="1">
        <v>40529.724305555559</v>
      </c>
      <c r="F3643">
        <v>11.95</v>
      </c>
      <c r="G3643">
        <v>16885</v>
      </c>
      <c r="H3643" t="s">
        <v>10</v>
      </c>
    </row>
    <row r="3644" spans="1:8" x14ac:dyDescent="0.3">
      <c r="A3644">
        <v>539470</v>
      </c>
      <c r="B3644">
        <v>85109</v>
      </c>
      <c r="C3644" t="s">
        <v>3398</v>
      </c>
      <c r="D3644">
        <v>12</v>
      </c>
      <c r="E3644" s="1">
        <v>40531.585416666669</v>
      </c>
      <c r="F3644">
        <v>0.85</v>
      </c>
      <c r="G3644">
        <v>14472</v>
      </c>
      <c r="H3644" t="s">
        <v>10</v>
      </c>
    </row>
    <row r="3645" spans="1:8" x14ac:dyDescent="0.3">
      <c r="A3645">
        <v>539470</v>
      </c>
      <c r="B3645" t="s">
        <v>3404</v>
      </c>
      <c r="C3645" t="s">
        <v>3405</v>
      </c>
      <c r="D3645">
        <v>1</v>
      </c>
      <c r="E3645" s="1">
        <v>40531.585416666669</v>
      </c>
      <c r="F3645">
        <v>1.45</v>
      </c>
      <c r="G3645">
        <v>14472</v>
      </c>
      <c r="H3645" t="s">
        <v>10</v>
      </c>
    </row>
    <row r="3646" spans="1:8" x14ac:dyDescent="0.3">
      <c r="A3646">
        <v>539475</v>
      </c>
      <c r="B3646">
        <v>22707</v>
      </c>
      <c r="C3646" t="s">
        <v>3406</v>
      </c>
      <c r="D3646">
        <v>25</v>
      </c>
      <c r="E3646" s="1">
        <v>40531.611805555556</v>
      </c>
      <c r="F3646">
        <v>0.42</v>
      </c>
      <c r="G3646">
        <v>16686</v>
      </c>
      <c r="H3646" t="s">
        <v>10</v>
      </c>
    </row>
    <row r="3647" spans="1:8" x14ac:dyDescent="0.3">
      <c r="A3647">
        <v>539475</v>
      </c>
      <c r="B3647">
        <v>90108</v>
      </c>
      <c r="C3647" t="s">
        <v>3408</v>
      </c>
      <c r="D3647">
        <v>3</v>
      </c>
      <c r="E3647" s="1">
        <v>40531.611805555556</v>
      </c>
      <c r="F3647">
        <v>1.05</v>
      </c>
      <c r="G3647">
        <v>16686</v>
      </c>
      <c r="H3647" t="s">
        <v>10</v>
      </c>
    </row>
    <row r="3648" spans="1:8" x14ac:dyDescent="0.3">
      <c r="A3648">
        <v>539477</v>
      </c>
      <c r="B3648">
        <v>84457</v>
      </c>
      <c r="C3648" t="s">
        <v>3412</v>
      </c>
      <c r="D3648">
        <v>12</v>
      </c>
      <c r="E3648" s="1">
        <v>40531.623611111114</v>
      </c>
      <c r="F3648">
        <v>0.85</v>
      </c>
      <c r="G3648">
        <v>18245</v>
      </c>
      <c r="H3648" t="s">
        <v>10</v>
      </c>
    </row>
    <row r="3649" spans="1:8" x14ac:dyDescent="0.3">
      <c r="A3649">
        <v>539492</v>
      </c>
      <c r="B3649" t="s">
        <v>3416</v>
      </c>
      <c r="C3649" t="s">
        <v>3417</v>
      </c>
      <c r="D3649">
        <v>1</v>
      </c>
      <c r="E3649" s="1">
        <v>40532.426388888889</v>
      </c>
      <c r="F3649">
        <v>2.96</v>
      </c>
      <c r="H3649" t="s">
        <v>10</v>
      </c>
    </row>
    <row r="3650" spans="1:8" x14ac:dyDescent="0.3">
      <c r="A3650">
        <v>539492</v>
      </c>
      <c r="B3650" t="s">
        <v>3419</v>
      </c>
      <c r="C3650" t="s">
        <v>3420</v>
      </c>
      <c r="D3650">
        <v>1</v>
      </c>
      <c r="E3650" s="1">
        <v>40532.426388888889</v>
      </c>
      <c r="F3650">
        <v>5.09</v>
      </c>
      <c r="H3650" t="s">
        <v>10</v>
      </c>
    </row>
    <row r="3651" spans="1:8" x14ac:dyDescent="0.3">
      <c r="A3651">
        <v>539492</v>
      </c>
      <c r="B3651" t="s">
        <v>3421</v>
      </c>
      <c r="C3651" t="s">
        <v>3422</v>
      </c>
      <c r="D3651">
        <v>1</v>
      </c>
      <c r="E3651" s="1">
        <v>40532.426388888889</v>
      </c>
      <c r="F3651">
        <v>7.64</v>
      </c>
      <c r="H3651" t="s">
        <v>10</v>
      </c>
    </row>
    <row r="3652" spans="1:8" x14ac:dyDescent="0.3">
      <c r="A3652">
        <v>539492</v>
      </c>
      <c r="B3652" t="s">
        <v>3423</v>
      </c>
      <c r="C3652" t="s">
        <v>3424</v>
      </c>
      <c r="D3652">
        <v>1</v>
      </c>
      <c r="E3652" s="1">
        <v>40532.426388888889</v>
      </c>
      <c r="F3652">
        <v>34.04</v>
      </c>
      <c r="H3652" t="s">
        <v>10</v>
      </c>
    </row>
    <row r="3653" spans="1:8" x14ac:dyDescent="0.3">
      <c r="A3653">
        <v>539498</v>
      </c>
      <c r="B3653" t="s">
        <v>3426</v>
      </c>
      <c r="C3653" t="s">
        <v>3427</v>
      </c>
      <c r="D3653">
        <v>4</v>
      </c>
      <c r="E3653" s="1">
        <v>40532.449999999997</v>
      </c>
      <c r="F3653">
        <v>2.95</v>
      </c>
      <c r="G3653">
        <v>15279</v>
      </c>
      <c r="H3653" t="s">
        <v>10</v>
      </c>
    </row>
    <row r="3654" spans="1:8" x14ac:dyDescent="0.3">
      <c r="A3654">
        <v>539586</v>
      </c>
      <c r="B3654">
        <v>44228</v>
      </c>
      <c r="C3654" t="s">
        <v>3439</v>
      </c>
      <c r="D3654">
        <v>24</v>
      </c>
      <c r="E3654" s="1">
        <v>40532.547222222223</v>
      </c>
      <c r="F3654">
        <v>0.85</v>
      </c>
      <c r="G3654">
        <v>14298</v>
      </c>
      <c r="H3654" t="s">
        <v>10</v>
      </c>
    </row>
    <row r="3655" spans="1:8" x14ac:dyDescent="0.3">
      <c r="A3655">
        <v>539587</v>
      </c>
      <c r="B3655" t="s">
        <v>3440</v>
      </c>
      <c r="C3655" t="s">
        <v>3441</v>
      </c>
      <c r="D3655">
        <v>48</v>
      </c>
      <c r="E3655" s="1">
        <v>40532.548611111109</v>
      </c>
      <c r="F3655">
        <v>0.21</v>
      </c>
      <c r="G3655">
        <v>14298</v>
      </c>
      <c r="H3655" t="s">
        <v>10</v>
      </c>
    </row>
    <row r="3656" spans="1:8" x14ac:dyDescent="0.3">
      <c r="A3656">
        <v>539595</v>
      </c>
      <c r="B3656" t="s">
        <v>3443</v>
      </c>
      <c r="C3656" t="s">
        <v>2292</v>
      </c>
      <c r="D3656">
        <v>1</v>
      </c>
      <c r="E3656" s="1">
        <v>40532.571527777778</v>
      </c>
      <c r="F3656">
        <v>1.66</v>
      </c>
      <c r="H3656" t="s">
        <v>10</v>
      </c>
    </row>
    <row r="3657" spans="1:8" x14ac:dyDescent="0.3">
      <c r="A3657">
        <v>539642</v>
      </c>
      <c r="B3657">
        <v>84199</v>
      </c>
      <c r="C3657" t="s">
        <v>3459</v>
      </c>
      <c r="D3657">
        <v>4</v>
      </c>
      <c r="E3657" s="1">
        <v>40532.649305555555</v>
      </c>
      <c r="F3657">
        <v>0.21</v>
      </c>
      <c r="G3657">
        <v>15867</v>
      </c>
      <c r="H3657" t="s">
        <v>10</v>
      </c>
    </row>
    <row r="3658" spans="1:8" x14ac:dyDescent="0.3">
      <c r="A3658">
        <v>539958</v>
      </c>
      <c r="B3658" t="s">
        <v>3504</v>
      </c>
      <c r="C3658" t="s">
        <v>3505</v>
      </c>
      <c r="D3658">
        <v>1</v>
      </c>
      <c r="E3658" s="1">
        <v>40535.55972222222</v>
      </c>
      <c r="F3658">
        <v>2.96</v>
      </c>
      <c r="H3658" t="s">
        <v>10</v>
      </c>
    </row>
    <row r="3659" spans="1:8" x14ac:dyDescent="0.3">
      <c r="A3659">
        <v>539958</v>
      </c>
      <c r="B3659" t="s">
        <v>3506</v>
      </c>
      <c r="C3659" t="s">
        <v>3507</v>
      </c>
      <c r="D3659">
        <v>3</v>
      </c>
      <c r="E3659" s="1">
        <v>40535.55972222222</v>
      </c>
      <c r="F3659">
        <v>4.24</v>
      </c>
      <c r="H3659" t="s">
        <v>10</v>
      </c>
    </row>
    <row r="3660" spans="1:8" x14ac:dyDescent="0.3">
      <c r="A3660">
        <v>539958</v>
      </c>
      <c r="B3660" t="s">
        <v>3508</v>
      </c>
      <c r="C3660" t="s">
        <v>3509</v>
      </c>
      <c r="D3660">
        <v>1</v>
      </c>
      <c r="E3660" s="1">
        <v>40535.55972222222</v>
      </c>
      <c r="F3660">
        <v>8.49</v>
      </c>
      <c r="H3660" t="s">
        <v>10</v>
      </c>
    </row>
    <row r="3661" spans="1:8" x14ac:dyDescent="0.3">
      <c r="A3661">
        <v>539958</v>
      </c>
      <c r="B3661" t="s">
        <v>3510</v>
      </c>
      <c r="C3661" t="s">
        <v>3511</v>
      </c>
      <c r="D3661">
        <v>1</v>
      </c>
      <c r="E3661" s="1">
        <v>40535.55972222222</v>
      </c>
      <c r="F3661">
        <v>8.49</v>
      </c>
      <c r="H3661" t="s">
        <v>10</v>
      </c>
    </row>
    <row r="3662" spans="1:8" x14ac:dyDescent="0.3">
      <c r="A3662">
        <v>539958</v>
      </c>
      <c r="B3662">
        <v>90103</v>
      </c>
      <c r="C3662" t="s">
        <v>3512</v>
      </c>
      <c r="D3662">
        <v>1</v>
      </c>
      <c r="E3662" s="1">
        <v>40535.55972222222</v>
      </c>
      <c r="F3662">
        <v>2.54</v>
      </c>
      <c r="H3662" t="s">
        <v>10</v>
      </c>
    </row>
    <row r="3663" spans="1:8" x14ac:dyDescent="0.3">
      <c r="A3663">
        <v>539958</v>
      </c>
      <c r="B3663" t="s">
        <v>3518</v>
      </c>
      <c r="C3663" t="s">
        <v>3519</v>
      </c>
      <c r="D3663">
        <v>1</v>
      </c>
      <c r="E3663" s="1">
        <v>40535.55972222222</v>
      </c>
      <c r="F3663">
        <v>42.55</v>
      </c>
      <c r="H3663" t="s">
        <v>10</v>
      </c>
    </row>
    <row r="3664" spans="1:8" x14ac:dyDescent="0.3">
      <c r="A3664">
        <v>539991</v>
      </c>
      <c r="B3664">
        <v>35443</v>
      </c>
      <c r="C3664" t="s">
        <v>3527</v>
      </c>
      <c r="D3664">
        <v>1</v>
      </c>
      <c r="E3664" s="1">
        <v>40535.700694444444</v>
      </c>
      <c r="F3664">
        <v>0.85</v>
      </c>
      <c r="H3664" t="s">
        <v>10</v>
      </c>
    </row>
    <row r="3665" spans="1:8" x14ac:dyDescent="0.3">
      <c r="A3665">
        <v>540026</v>
      </c>
      <c r="B3665" t="s">
        <v>3533</v>
      </c>
      <c r="C3665" t="s">
        <v>3534</v>
      </c>
      <c r="D3665">
        <v>2</v>
      </c>
      <c r="E3665" s="1">
        <v>40547.559027777781</v>
      </c>
      <c r="F3665">
        <v>8.4700000000000006</v>
      </c>
      <c r="H3665" t="s">
        <v>10</v>
      </c>
    </row>
    <row r="3666" spans="1:8" x14ac:dyDescent="0.3">
      <c r="A3666">
        <v>540026</v>
      </c>
      <c r="B3666" t="s">
        <v>3535</v>
      </c>
      <c r="C3666" t="s">
        <v>3536</v>
      </c>
      <c r="D3666">
        <v>5</v>
      </c>
      <c r="E3666" s="1">
        <v>40547.559027777781</v>
      </c>
      <c r="F3666">
        <v>0.85</v>
      </c>
      <c r="H3666" t="s">
        <v>10</v>
      </c>
    </row>
    <row r="3667" spans="1:8" x14ac:dyDescent="0.3">
      <c r="A3667">
        <v>540154</v>
      </c>
      <c r="B3667" t="s">
        <v>3555</v>
      </c>
      <c r="C3667" t="s">
        <v>3556</v>
      </c>
      <c r="D3667">
        <v>1</v>
      </c>
      <c r="E3667" s="1">
        <v>40548.479166666664</v>
      </c>
      <c r="F3667">
        <v>2.54</v>
      </c>
      <c r="H3667" t="s">
        <v>10</v>
      </c>
    </row>
    <row r="3668" spans="1:8" x14ac:dyDescent="0.3">
      <c r="A3668">
        <v>540154</v>
      </c>
      <c r="B3668">
        <v>90041</v>
      </c>
      <c r="C3668" t="s">
        <v>3557</v>
      </c>
      <c r="D3668">
        <v>1</v>
      </c>
      <c r="E3668" s="1">
        <v>40548.479166666664</v>
      </c>
      <c r="F3668">
        <v>3.81</v>
      </c>
      <c r="H3668" t="s">
        <v>10</v>
      </c>
    </row>
    <row r="3669" spans="1:8" x14ac:dyDescent="0.3">
      <c r="A3669">
        <v>540154</v>
      </c>
      <c r="B3669" t="s">
        <v>3558</v>
      </c>
      <c r="C3669" t="s">
        <v>3559</v>
      </c>
      <c r="D3669">
        <v>1</v>
      </c>
      <c r="E3669" s="1">
        <v>40548.479166666664</v>
      </c>
      <c r="F3669">
        <v>1.66</v>
      </c>
      <c r="H3669" t="s">
        <v>10</v>
      </c>
    </row>
    <row r="3670" spans="1:8" x14ac:dyDescent="0.3">
      <c r="A3670">
        <v>540154</v>
      </c>
      <c r="B3670" t="s">
        <v>3560</v>
      </c>
      <c r="C3670" t="s">
        <v>3561</v>
      </c>
      <c r="D3670">
        <v>1</v>
      </c>
      <c r="E3670" s="1">
        <v>40548.479166666664</v>
      </c>
      <c r="F3670">
        <v>7.64</v>
      </c>
      <c r="H3670" t="s">
        <v>10</v>
      </c>
    </row>
    <row r="3671" spans="1:8" x14ac:dyDescent="0.3">
      <c r="A3671">
        <v>540154</v>
      </c>
      <c r="B3671" t="s">
        <v>3562</v>
      </c>
      <c r="C3671" t="s">
        <v>3563</v>
      </c>
      <c r="D3671">
        <v>2</v>
      </c>
      <c r="E3671" s="1">
        <v>40548.479166666664</v>
      </c>
      <c r="F3671">
        <v>7.64</v>
      </c>
      <c r="H3671" t="s">
        <v>10</v>
      </c>
    </row>
    <row r="3672" spans="1:8" x14ac:dyDescent="0.3">
      <c r="A3672">
        <v>540168</v>
      </c>
      <c r="B3672" t="s">
        <v>3570</v>
      </c>
      <c r="C3672" t="s">
        <v>3571</v>
      </c>
      <c r="D3672">
        <v>3</v>
      </c>
      <c r="E3672" s="1">
        <v>40548.510416666664</v>
      </c>
      <c r="F3672">
        <v>2.1</v>
      </c>
      <c r="G3672">
        <v>13715</v>
      </c>
      <c r="H3672" t="s">
        <v>10</v>
      </c>
    </row>
    <row r="3673" spans="1:8" x14ac:dyDescent="0.3">
      <c r="A3673">
        <v>540185</v>
      </c>
      <c r="B3673" t="s">
        <v>3576</v>
      </c>
      <c r="C3673" t="s">
        <v>3577</v>
      </c>
      <c r="D3673">
        <v>25</v>
      </c>
      <c r="E3673" s="1">
        <v>40548.569444444445</v>
      </c>
      <c r="F3673">
        <v>0.42</v>
      </c>
      <c r="G3673">
        <v>14653</v>
      </c>
      <c r="H3673" t="s">
        <v>10</v>
      </c>
    </row>
    <row r="3674" spans="1:8" x14ac:dyDescent="0.3">
      <c r="A3674" t="s">
        <v>3583</v>
      </c>
      <c r="B3674">
        <v>79320</v>
      </c>
      <c r="C3674" t="s">
        <v>3584</v>
      </c>
      <c r="D3674">
        <v>-1</v>
      </c>
      <c r="E3674" s="1">
        <v>40548.654861111114</v>
      </c>
      <c r="F3674">
        <v>4.95</v>
      </c>
      <c r="G3674">
        <v>13081</v>
      </c>
      <c r="H3674" t="s">
        <v>10</v>
      </c>
    </row>
    <row r="3675" spans="1:8" x14ac:dyDescent="0.3">
      <c r="A3675" t="s">
        <v>3583</v>
      </c>
      <c r="B3675">
        <v>85042</v>
      </c>
      <c r="C3675" t="s">
        <v>3585</v>
      </c>
      <c r="D3675">
        <v>-2</v>
      </c>
      <c r="E3675" s="1">
        <v>40548.654861111114</v>
      </c>
      <c r="F3675">
        <v>4.95</v>
      </c>
      <c r="G3675">
        <v>13081</v>
      </c>
      <c r="H3675" t="s">
        <v>10</v>
      </c>
    </row>
    <row r="3676" spans="1:8" x14ac:dyDescent="0.3">
      <c r="A3676">
        <v>540247</v>
      </c>
      <c r="B3676">
        <v>85089</v>
      </c>
      <c r="C3676" t="s">
        <v>3587</v>
      </c>
      <c r="D3676">
        <v>3</v>
      </c>
      <c r="E3676" s="1">
        <v>40548.663888888892</v>
      </c>
      <c r="F3676">
        <v>2.95</v>
      </c>
      <c r="G3676">
        <v>15464</v>
      </c>
      <c r="H3676" t="s">
        <v>10</v>
      </c>
    </row>
    <row r="3677" spans="1:8" x14ac:dyDescent="0.3">
      <c r="A3677">
        <v>540247</v>
      </c>
      <c r="B3677" t="s">
        <v>3588</v>
      </c>
      <c r="C3677" t="s">
        <v>3589</v>
      </c>
      <c r="D3677">
        <v>1</v>
      </c>
      <c r="E3677" s="1">
        <v>40548.663888888892</v>
      </c>
      <c r="F3677">
        <v>2.95</v>
      </c>
      <c r="G3677">
        <v>15464</v>
      </c>
      <c r="H3677" t="s">
        <v>10</v>
      </c>
    </row>
    <row r="3678" spans="1:8" x14ac:dyDescent="0.3">
      <c r="A3678">
        <v>540247</v>
      </c>
      <c r="B3678" t="s">
        <v>3590</v>
      </c>
      <c r="C3678" t="s">
        <v>3591</v>
      </c>
      <c r="D3678">
        <v>2</v>
      </c>
      <c r="E3678" s="1">
        <v>40548.663888888892</v>
      </c>
      <c r="F3678">
        <v>1.95</v>
      </c>
      <c r="G3678">
        <v>15464</v>
      </c>
      <c r="H3678" t="s">
        <v>10</v>
      </c>
    </row>
    <row r="3679" spans="1:8" x14ac:dyDescent="0.3">
      <c r="A3679">
        <v>540255</v>
      </c>
      <c r="B3679">
        <v>90155</v>
      </c>
      <c r="C3679" t="s">
        <v>3593</v>
      </c>
      <c r="D3679">
        <v>1</v>
      </c>
      <c r="E3679" s="1">
        <v>40548.701388888891</v>
      </c>
      <c r="F3679">
        <v>7.64</v>
      </c>
      <c r="H3679" t="s">
        <v>10</v>
      </c>
    </row>
    <row r="3680" spans="1:8" x14ac:dyDescent="0.3">
      <c r="A3680">
        <v>540352</v>
      </c>
      <c r="B3680" t="s">
        <v>3603</v>
      </c>
      <c r="C3680" t="s">
        <v>3604</v>
      </c>
      <c r="D3680">
        <v>1</v>
      </c>
      <c r="E3680" s="1">
        <v>40549.602083333331</v>
      </c>
      <c r="F3680">
        <v>2.5099999999999998</v>
      </c>
      <c r="H3680" t="s">
        <v>10</v>
      </c>
    </row>
    <row r="3681" spans="1:8" x14ac:dyDescent="0.3">
      <c r="A3681">
        <v>540352</v>
      </c>
      <c r="B3681">
        <v>90118</v>
      </c>
      <c r="C3681" t="s">
        <v>3605</v>
      </c>
      <c r="D3681">
        <v>2</v>
      </c>
      <c r="E3681" s="1">
        <v>40549.602083333331</v>
      </c>
      <c r="F3681">
        <v>2.5099999999999998</v>
      </c>
      <c r="H3681" t="s">
        <v>10</v>
      </c>
    </row>
    <row r="3682" spans="1:8" x14ac:dyDescent="0.3">
      <c r="A3682">
        <v>540352</v>
      </c>
      <c r="B3682" t="s">
        <v>3606</v>
      </c>
      <c r="C3682" t="s">
        <v>3607</v>
      </c>
      <c r="D3682">
        <v>1</v>
      </c>
      <c r="E3682" s="1">
        <v>40549.602083333331</v>
      </c>
      <c r="F3682">
        <v>2.96</v>
      </c>
      <c r="H3682" t="s">
        <v>10</v>
      </c>
    </row>
    <row r="3683" spans="1:8" x14ac:dyDescent="0.3">
      <c r="A3683">
        <v>540468</v>
      </c>
      <c r="B3683">
        <v>90119</v>
      </c>
      <c r="C3683" t="s">
        <v>3639</v>
      </c>
      <c r="D3683">
        <v>1</v>
      </c>
      <c r="E3683" s="1">
        <v>40550.579861111109</v>
      </c>
      <c r="F3683">
        <v>2.5099999999999998</v>
      </c>
      <c r="H3683" t="s">
        <v>10</v>
      </c>
    </row>
    <row r="3684" spans="1:8" x14ac:dyDescent="0.3">
      <c r="A3684">
        <v>540489</v>
      </c>
      <c r="B3684">
        <v>22267</v>
      </c>
      <c r="C3684" t="s">
        <v>3644</v>
      </c>
      <c r="D3684">
        <v>6</v>
      </c>
      <c r="E3684" s="1">
        <v>40550.688888888886</v>
      </c>
      <c r="F3684">
        <v>1.25</v>
      </c>
      <c r="G3684">
        <v>13593</v>
      </c>
      <c r="H3684" t="s">
        <v>10</v>
      </c>
    </row>
    <row r="3685" spans="1:8" x14ac:dyDescent="0.3">
      <c r="A3685">
        <v>540511</v>
      </c>
      <c r="B3685">
        <v>21757</v>
      </c>
      <c r="C3685" t="s">
        <v>3647</v>
      </c>
      <c r="D3685">
        <v>2</v>
      </c>
      <c r="E3685" s="1">
        <v>40552.481944444444</v>
      </c>
      <c r="F3685">
        <v>4.95</v>
      </c>
      <c r="G3685">
        <v>14472</v>
      </c>
      <c r="H3685" t="s">
        <v>10</v>
      </c>
    </row>
    <row r="3686" spans="1:8" x14ac:dyDescent="0.3">
      <c r="A3686">
        <v>540516</v>
      </c>
      <c r="B3686" t="s">
        <v>3648</v>
      </c>
      <c r="C3686" t="s">
        <v>3649</v>
      </c>
      <c r="D3686">
        <v>2</v>
      </c>
      <c r="E3686" s="1">
        <v>40552.500694444447</v>
      </c>
      <c r="F3686">
        <v>5.95</v>
      </c>
      <c r="G3686">
        <v>16326</v>
      </c>
      <c r="H3686" t="s">
        <v>10</v>
      </c>
    </row>
    <row r="3687" spans="1:8" x14ac:dyDescent="0.3">
      <c r="A3687">
        <v>540516</v>
      </c>
      <c r="B3687" t="s">
        <v>3650</v>
      </c>
      <c r="C3687" t="s">
        <v>3651</v>
      </c>
      <c r="D3687">
        <v>2</v>
      </c>
      <c r="E3687" s="1">
        <v>40552.500694444447</v>
      </c>
      <c r="F3687">
        <v>5.95</v>
      </c>
      <c r="G3687">
        <v>16326</v>
      </c>
      <c r="H3687" t="s">
        <v>10</v>
      </c>
    </row>
    <row r="3688" spans="1:8" x14ac:dyDescent="0.3">
      <c r="A3688">
        <v>540516</v>
      </c>
      <c r="B3688">
        <v>90156</v>
      </c>
      <c r="C3688" t="s">
        <v>3654</v>
      </c>
      <c r="D3688">
        <v>2</v>
      </c>
      <c r="E3688" s="1">
        <v>40552.500694444447</v>
      </c>
      <c r="F3688">
        <v>4.95</v>
      </c>
      <c r="G3688">
        <v>16326</v>
      </c>
      <c r="H3688" t="s">
        <v>10</v>
      </c>
    </row>
    <row r="3689" spans="1:8" x14ac:dyDescent="0.3">
      <c r="A3689">
        <v>540541</v>
      </c>
      <c r="B3689">
        <v>84617</v>
      </c>
      <c r="C3689" t="s">
        <v>3659</v>
      </c>
      <c r="D3689">
        <v>1</v>
      </c>
      <c r="E3689" s="1">
        <v>40552.634027777778</v>
      </c>
      <c r="F3689">
        <v>12.75</v>
      </c>
      <c r="G3689">
        <v>15799</v>
      </c>
      <c r="H3689" t="s">
        <v>10</v>
      </c>
    </row>
    <row r="3690" spans="1:8" x14ac:dyDescent="0.3">
      <c r="A3690">
        <v>540551</v>
      </c>
      <c r="B3690" t="s">
        <v>3661</v>
      </c>
      <c r="C3690" t="s">
        <v>3662</v>
      </c>
      <c r="D3690">
        <v>1</v>
      </c>
      <c r="E3690" s="1">
        <v>40553.404861111114</v>
      </c>
      <c r="F3690">
        <v>2.5099999999999998</v>
      </c>
      <c r="H3690" t="s">
        <v>10</v>
      </c>
    </row>
    <row r="3691" spans="1:8" x14ac:dyDescent="0.3">
      <c r="A3691">
        <v>540551</v>
      </c>
      <c r="B3691" t="s">
        <v>3663</v>
      </c>
      <c r="C3691" t="s">
        <v>3664</v>
      </c>
      <c r="D3691">
        <v>1</v>
      </c>
      <c r="E3691" s="1">
        <v>40553.404861111114</v>
      </c>
      <c r="F3691">
        <v>3.81</v>
      </c>
      <c r="H3691" t="s">
        <v>10</v>
      </c>
    </row>
    <row r="3692" spans="1:8" x14ac:dyDescent="0.3">
      <c r="A3692">
        <v>540551</v>
      </c>
      <c r="B3692">
        <v>90137</v>
      </c>
      <c r="C3692" t="s">
        <v>3665</v>
      </c>
      <c r="D3692">
        <v>1</v>
      </c>
      <c r="E3692" s="1">
        <v>40553.404861111114</v>
      </c>
      <c r="F3692">
        <v>5.51</v>
      </c>
      <c r="H3692" t="s">
        <v>10</v>
      </c>
    </row>
    <row r="3693" spans="1:8" x14ac:dyDescent="0.3">
      <c r="A3693">
        <v>540646</v>
      </c>
      <c r="B3693" t="s">
        <v>3675</v>
      </c>
      <c r="C3693" t="s">
        <v>3676</v>
      </c>
      <c r="D3693">
        <v>1</v>
      </c>
      <c r="E3693" s="1">
        <v>40553.605555555558</v>
      </c>
      <c r="F3693">
        <v>9.34</v>
      </c>
      <c r="H3693" t="s">
        <v>10</v>
      </c>
    </row>
    <row r="3694" spans="1:8" x14ac:dyDescent="0.3">
      <c r="A3694">
        <v>540646</v>
      </c>
      <c r="B3694" t="s">
        <v>3677</v>
      </c>
      <c r="C3694" t="s">
        <v>3678</v>
      </c>
      <c r="D3694">
        <v>1</v>
      </c>
      <c r="E3694" s="1">
        <v>40553.605555555558</v>
      </c>
      <c r="F3694">
        <v>0.85</v>
      </c>
      <c r="H3694" t="s">
        <v>10</v>
      </c>
    </row>
    <row r="3695" spans="1:8" x14ac:dyDescent="0.3">
      <c r="A3695">
        <v>540672</v>
      </c>
      <c r="B3695">
        <v>21280</v>
      </c>
      <c r="C3695" t="s">
        <v>3683</v>
      </c>
      <c r="D3695">
        <v>6</v>
      </c>
      <c r="E3695" s="1">
        <v>40553.660416666666</v>
      </c>
      <c r="F3695">
        <v>2.5499999999999998</v>
      </c>
      <c r="G3695">
        <v>15281</v>
      </c>
      <c r="H3695" t="s">
        <v>10</v>
      </c>
    </row>
    <row r="3696" spans="1:8" x14ac:dyDescent="0.3">
      <c r="A3696">
        <v>540681</v>
      </c>
      <c r="B3696" t="s">
        <v>3685</v>
      </c>
      <c r="C3696" t="s">
        <v>3686</v>
      </c>
      <c r="D3696">
        <v>1</v>
      </c>
      <c r="E3696" s="1">
        <v>40553.684027777781</v>
      </c>
      <c r="F3696">
        <v>2.54</v>
      </c>
      <c r="H3696" t="s">
        <v>10</v>
      </c>
    </row>
    <row r="3697" spans="1:8" x14ac:dyDescent="0.3">
      <c r="A3697">
        <v>540813</v>
      </c>
      <c r="B3697">
        <v>20698</v>
      </c>
      <c r="C3697" t="s">
        <v>3706</v>
      </c>
      <c r="D3697">
        <v>2</v>
      </c>
      <c r="E3697" s="1">
        <v>40554.52847222222</v>
      </c>
      <c r="F3697">
        <v>2.5499999999999998</v>
      </c>
      <c r="G3697">
        <v>14669</v>
      </c>
      <c r="H3697" t="s">
        <v>10</v>
      </c>
    </row>
    <row r="3698" spans="1:8" x14ac:dyDescent="0.3">
      <c r="A3698">
        <v>540848</v>
      </c>
      <c r="B3698">
        <v>90092</v>
      </c>
      <c r="C3698" t="s">
        <v>3718</v>
      </c>
      <c r="D3698">
        <v>1</v>
      </c>
      <c r="E3698" s="1">
        <v>40555.393055555556</v>
      </c>
      <c r="F3698">
        <v>1.66</v>
      </c>
      <c r="H3698" t="s">
        <v>10</v>
      </c>
    </row>
    <row r="3699" spans="1:8" x14ac:dyDescent="0.3">
      <c r="A3699">
        <v>540848</v>
      </c>
      <c r="B3699" t="s">
        <v>3719</v>
      </c>
      <c r="C3699" t="s">
        <v>3720</v>
      </c>
      <c r="D3699">
        <v>1</v>
      </c>
      <c r="E3699" s="1">
        <v>40555.393055555556</v>
      </c>
      <c r="F3699">
        <v>2.96</v>
      </c>
      <c r="H3699" t="s">
        <v>10</v>
      </c>
    </row>
    <row r="3700" spans="1:8" x14ac:dyDescent="0.3">
      <c r="A3700">
        <v>540848</v>
      </c>
      <c r="B3700" t="s">
        <v>3721</v>
      </c>
      <c r="C3700" t="s">
        <v>3722</v>
      </c>
      <c r="D3700">
        <v>1</v>
      </c>
      <c r="E3700" s="1">
        <v>40555.393055555556</v>
      </c>
      <c r="F3700">
        <v>2.96</v>
      </c>
      <c r="H3700" t="s">
        <v>10</v>
      </c>
    </row>
    <row r="3701" spans="1:8" x14ac:dyDescent="0.3">
      <c r="A3701">
        <v>540848</v>
      </c>
      <c r="B3701" t="s">
        <v>3723</v>
      </c>
      <c r="C3701" t="s">
        <v>3724</v>
      </c>
      <c r="D3701">
        <v>1</v>
      </c>
      <c r="E3701" s="1">
        <v>40555.393055555556</v>
      </c>
      <c r="F3701">
        <v>3.81</v>
      </c>
      <c r="H3701" t="s">
        <v>10</v>
      </c>
    </row>
    <row r="3702" spans="1:8" x14ac:dyDescent="0.3">
      <c r="A3702">
        <v>540848</v>
      </c>
      <c r="B3702">
        <v>90079</v>
      </c>
      <c r="C3702" t="s">
        <v>3725</v>
      </c>
      <c r="D3702">
        <v>1</v>
      </c>
      <c r="E3702" s="1">
        <v>40555.393055555556</v>
      </c>
      <c r="F3702">
        <v>5.09</v>
      </c>
      <c r="H3702" t="s">
        <v>10</v>
      </c>
    </row>
    <row r="3703" spans="1:8" x14ac:dyDescent="0.3">
      <c r="A3703">
        <v>540977</v>
      </c>
      <c r="B3703" t="s">
        <v>3743</v>
      </c>
      <c r="C3703" t="s">
        <v>3744</v>
      </c>
      <c r="D3703">
        <v>1</v>
      </c>
      <c r="E3703" s="1">
        <v>40555.625694444447</v>
      </c>
      <c r="F3703">
        <v>5.51</v>
      </c>
      <c r="H3703" t="s">
        <v>10</v>
      </c>
    </row>
    <row r="3704" spans="1:8" x14ac:dyDescent="0.3">
      <c r="A3704">
        <v>540995</v>
      </c>
      <c r="B3704" t="s">
        <v>3752</v>
      </c>
      <c r="C3704" t="s">
        <v>3753</v>
      </c>
      <c r="D3704">
        <v>1</v>
      </c>
      <c r="E3704" s="1">
        <v>40556.395833333336</v>
      </c>
      <c r="F3704">
        <v>3.73</v>
      </c>
      <c r="H3704" t="s">
        <v>10</v>
      </c>
    </row>
    <row r="3705" spans="1:8" x14ac:dyDescent="0.3">
      <c r="A3705">
        <v>540995</v>
      </c>
      <c r="B3705">
        <v>21371</v>
      </c>
      <c r="C3705" t="s">
        <v>3754</v>
      </c>
      <c r="D3705">
        <v>1</v>
      </c>
      <c r="E3705" s="1">
        <v>40556.395833333336</v>
      </c>
      <c r="F3705">
        <v>4.96</v>
      </c>
      <c r="H3705" t="s">
        <v>10</v>
      </c>
    </row>
    <row r="3706" spans="1:8" x14ac:dyDescent="0.3">
      <c r="A3706">
        <v>541005</v>
      </c>
      <c r="B3706" t="s">
        <v>3755</v>
      </c>
      <c r="C3706" t="s">
        <v>3756</v>
      </c>
      <c r="D3706">
        <v>3</v>
      </c>
      <c r="E3706" s="1">
        <v>40556.443749999999</v>
      </c>
      <c r="F3706">
        <v>1.25</v>
      </c>
      <c r="G3706">
        <v>16161</v>
      </c>
      <c r="H3706" t="s">
        <v>10</v>
      </c>
    </row>
    <row r="3707" spans="1:8" x14ac:dyDescent="0.3">
      <c r="A3707">
        <v>541012</v>
      </c>
      <c r="B3707" t="s">
        <v>3760</v>
      </c>
      <c r="C3707" t="s">
        <v>3761</v>
      </c>
      <c r="D3707">
        <v>2</v>
      </c>
      <c r="E3707" s="1">
        <v>40556.491666666669</v>
      </c>
      <c r="F3707">
        <v>1.65</v>
      </c>
      <c r="G3707">
        <v>17019</v>
      </c>
      <c r="H3707" t="s">
        <v>10</v>
      </c>
    </row>
    <row r="3708" spans="1:8" x14ac:dyDescent="0.3">
      <c r="A3708">
        <v>541094</v>
      </c>
      <c r="B3708" t="s">
        <v>3765</v>
      </c>
      <c r="C3708" t="s">
        <v>3766</v>
      </c>
      <c r="D3708">
        <v>6</v>
      </c>
      <c r="E3708" s="1">
        <v>40556.566666666666</v>
      </c>
      <c r="F3708">
        <v>0.42</v>
      </c>
      <c r="G3708">
        <v>13246</v>
      </c>
      <c r="H3708" t="s">
        <v>10</v>
      </c>
    </row>
    <row r="3709" spans="1:8" x14ac:dyDescent="0.3">
      <c r="A3709">
        <v>541094</v>
      </c>
      <c r="B3709" t="s">
        <v>3767</v>
      </c>
      <c r="C3709" t="s">
        <v>3768</v>
      </c>
      <c r="D3709">
        <v>6</v>
      </c>
      <c r="E3709" s="1">
        <v>40556.566666666666</v>
      </c>
      <c r="F3709">
        <v>0.42</v>
      </c>
      <c r="G3709">
        <v>13246</v>
      </c>
      <c r="H3709" t="s">
        <v>10</v>
      </c>
    </row>
    <row r="3710" spans="1:8" x14ac:dyDescent="0.3">
      <c r="A3710">
        <v>541104</v>
      </c>
      <c r="B3710" t="s">
        <v>3769</v>
      </c>
      <c r="C3710" t="s">
        <v>3770</v>
      </c>
      <c r="D3710">
        <v>1</v>
      </c>
      <c r="E3710" s="1">
        <v>40556.603472222225</v>
      </c>
      <c r="F3710">
        <v>2.9</v>
      </c>
      <c r="H3710" t="s">
        <v>10</v>
      </c>
    </row>
    <row r="3711" spans="1:8" x14ac:dyDescent="0.3">
      <c r="A3711">
        <v>541123</v>
      </c>
      <c r="B3711">
        <v>21460</v>
      </c>
      <c r="C3711" t="s">
        <v>3774</v>
      </c>
      <c r="D3711">
        <v>6</v>
      </c>
      <c r="E3711" s="1">
        <v>40557.411111111112</v>
      </c>
      <c r="F3711">
        <v>1.95</v>
      </c>
      <c r="G3711">
        <v>13385</v>
      </c>
      <c r="H3711" t="s">
        <v>10</v>
      </c>
    </row>
    <row r="3712" spans="1:8" x14ac:dyDescent="0.3">
      <c r="A3712">
        <v>541219</v>
      </c>
      <c r="B3712" t="s">
        <v>3776</v>
      </c>
      <c r="C3712" t="s">
        <v>3777</v>
      </c>
      <c r="D3712">
        <v>1</v>
      </c>
      <c r="E3712" s="1">
        <v>40557.587500000001</v>
      </c>
      <c r="F3712">
        <v>2.46</v>
      </c>
      <c r="H3712" t="s">
        <v>10</v>
      </c>
    </row>
    <row r="3713" spans="1:8" x14ac:dyDescent="0.3">
      <c r="A3713">
        <v>541248</v>
      </c>
      <c r="B3713">
        <v>17174</v>
      </c>
      <c r="C3713" t="s">
        <v>3790</v>
      </c>
      <c r="D3713">
        <v>1</v>
      </c>
      <c r="E3713" s="1">
        <v>40559.544444444444</v>
      </c>
      <c r="F3713">
        <v>0.42</v>
      </c>
      <c r="G3713">
        <v>12748</v>
      </c>
      <c r="H3713" t="s">
        <v>10</v>
      </c>
    </row>
    <row r="3714" spans="1:8" x14ac:dyDescent="0.3">
      <c r="A3714">
        <v>541265</v>
      </c>
      <c r="B3714">
        <v>21461</v>
      </c>
      <c r="C3714" t="s">
        <v>3797</v>
      </c>
      <c r="D3714">
        <v>5</v>
      </c>
      <c r="E3714" s="1">
        <v>40559.682638888888</v>
      </c>
      <c r="F3714">
        <v>1.95</v>
      </c>
      <c r="G3714">
        <v>17609</v>
      </c>
      <c r="H3714" t="s">
        <v>10</v>
      </c>
    </row>
    <row r="3715" spans="1:8" x14ac:dyDescent="0.3">
      <c r="A3715">
        <v>541265</v>
      </c>
      <c r="B3715">
        <v>84462</v>
      </c>
      <c r="C3715" t="s">
        <v>3798</v>
      </c>
      <c r="D3715">
        <v>2</v>
      </c>
      <c r="E3715" s="1">
        <v>40559.682638888888</v>
      </c>
      <c r="F3715">
        <v>1.25</v>
      </c>
      <c r="G3715">
        <v>17609</v>
      </c>
      <c r="H3715" t="s">
        <v>10</v>
      </c>
    </row>
    <row r="3716" spans="1:8" x14ac:dyDescent="0.3">
      <c r="A3716">
        <v>541265</v>
      </c>
      <c r="B3716">
        <v>84461</v>
      </c>
      <c r="C3716" t="s">
        <v>3799</v>
      </c>
      <c r="D3716">
        <v>1</v>
      </c>
      <c r="E3716" s="1">
        <v>40559.682638888888</v>
      </c>
      <c r="F3716">
        <v>2.5499999999999998</v>
      </c>
      <c r="G3716">
        <v>17609</v>
      </c>
      <c r="H3716" t="s">
        <v>10</v>
      </c>
    </row>
    <row r="3717" spans="1:8" x14ac:dyDescent="0.3">
      <c r="A3717">
        <v>541357</v>
      </c>
      <c r="B3717" t="s">
        <v>3803</v>
      </c>
      <c r="C3717" t="s">
        <v>3804</v>
      </c>
      <c r="D3717">
        <v>6</v>
      </c>
      <c r="E3717" s="1">
        <v>40560.611111111109</v>
      </c>
      <c r="F3717">
        <v>1.45</v>
      </c>
      <c r="G3717">
        <v>14238</v>
      </c>
      <c r="H3717" t="s">
        <v>10</v>
      </c>
    </row>
    <row r="3718" spans="1:8" x14ac:dyDescent="0.3">
      <c r="A3718">
        <v>541485</v>
      </c>
      <c r="B3718">
        <v>20845</v>
      </c>
      <c r="C3718" t="s">
        <v>3814</v>
      </c>
      <c r="D3718">
        <v>1</v>
      </c>
      <c r="E3718" s="1">
        <v>40561.545138888891</v>
      </c>
      <c r="F3718">
        <v>6.35</v>
      </c>
      <c r="G3718">
        <v>18118</v>
      </c>
      <c r="H3718" t="s">
        <v>10</v>
      </c>
    </row>
    <row r="3719" spans="1:8" x14ac:dyDescent="0.3">
      <c r="A3719">
        <v>541485</v>
      </c>
      <c r="B3719">
        <v>84033</v>
      </c>
      <c r="C3719" t="s">
        <v>3815</v>
      </c>
      <c r="D3719">
        <v>1</v>
      </c>
      <c r="E3719" s="1">
        <v>40561.545138888891</v>
      </c>
      <c r="F3719">
        <v>1.65</v>
      </c>
      <c r="G3719">
        <v>18118</v>
      </c>
      <c r="H3719" t="s">
        <v>10</v>
      </c>
    </row>
    <row r="3720" spans="1:8" x14ac:dyDescent="0.3">
      <c r="A3720">
        <v>541655</v>
      </c>
      <c r="B3720" t="s">
        <v>3843</v>
      </c>
      <c r="C3720" t="s">
        <v>3844</v>
      </c>
      <c r="D3720">
        <v>6</v>
      </c>
      <c r="E3720" s="1">
        <v>40563.50277777778</v>
      </c>
      <c r="F3720">
        <v>1.25</v>
      </c>
      <c r="G3720">
        <v>14779</v>
      </c>
      <c r="H3720" t="s">
        <v>10</v>
      </c>
    </row>
    <row r="3721" spans="1:8" x14ac:dyDescent="0.3">
      <c r="A3721">
        <v>541660</v>
      </c>
      <c r="B3721" t="s">
        <v>3847</v>
      </c>
      <c r="C3721" t="s">
        <v>3848</v>
      </c>
      <c r="D3721">
        <v>24</v>
      </c>
      <c r="E3721" s="1">
        <v>40563.513888888891</v>
      </c>
      <c r="F3721">
        <v>1.65</v>
      </c>
      <c r="G3721">
        <v>17787</v>
      </c>
      <c r="H3721" t="s">
        <v>10</v>
      </c>
    </row>
    <row r="3722" spans="1:8" x14ac:dyDescent="0.3">
      <c r="A3722">
        <v>541695</v>
      </c>
      <c r="B3722" t="s">
        <v>3858</v>
      </c>
      <c r="C3722" t="s">
        <v>3859</v>
      </c>
      <c r="D3722">
        <v>1</v>
      </c>
      <c r="E3722" s="1">
        <v>40563.750694444447</v>
      </c>
      <c r="F3722">
        <v>2.9</v>
      </c>
      <c r="H3722" t="s">
        <v>10</v>
      </c>
    </row>
    <row r="3723" spans="1:8" x14ac:dyDescent="0.3">
      <c r="A3723">
        <v>541696</v>
      </c>
      <c r="B3723" t="s">
        <v>3860</v>
      </c>
      <c r="C3723" t="s">
        <v>3861</v>
      </c>
      <c r="D3723">
        <v>2</v>
      </c>
      <c r="E3723" s="1">
        <v>40563.755555555559</v>
      </c>
      <c r="F3723">
        <v>2.9</v>
      </c>
      <c r="H3723" t="s">
        <v>10</v>
      </c>
    </row>
    <row r="3724" spans="1:8" x14ac:dyDescent="0.3">
      <c r="A3724">
        <v>541832</v>
      </c>
      <c r="B3724">
        <v>84527</v>
      </c>
      <c r="C3724" t="s">
        <v>3886</v>
      </c>
      <c r="D3724">
        <v>8</v>
      </c>
      <c r="E3724" s="1">
        <v>40564.718055555553</v>
      </c>
      <c r="F3724">
        <v>1.95</v>
      </c>
      <c r="G3724">
        <v>17889</v>
      </c>
      <c r="H3724" t="s">
        <v>10</v>
      </c>
    </row>
    <row r="3725" spans="1:8" x14ac:dyDescent="0.3">
      <c r="A3725">
        <v>541847</v>
      </c>
      <c r="B3725">
        <v>21457</v>
      </c>
      <c r="C3725" t="s">
        <v>3893</v>
      </c>
      <c r="D3725">
        <v>1</v>
      </c>
      <c r="E3725" s="1">
        <v>40566.559027777781</v>
      </c>
      <c r="F3725">
        <v>1.25</v>
      </c>
      <c r="G3725">
        <v>15443</v>
      </c>
      <c r="H3725" t="s">
        <v>10</v>
      </c>
    </row>
    <row r="3726" spans="1:8" x14ac:dyDescent="0.3">
      <c r="A3726">
        <v>541856</v>
      </c>
      <c r="B3726">
        <v>35647</v>
      </c>
      <c r="C3726" t="s">
        <v>3896</v>
      </c>
      <c r="D3726">
        <v>12</v>
      </c>
      <c r="E3726" s="1">
        <v>40566.636111111111</v>
      </c>
      <c r="F3726">
        <v>1.25</v>
      </c>
      <c r="G3726">
        <v>17673</v>
      </c>
      <c r="H3726" t="s">
        <v>10</v>
      </c>
    </row>
    <row r="3727" spans="1:8" x14ac:dyDescent="0.3">
      <c r="A3727">
        <v>541999</v>
      </c>
      <c r="B3727" t="s">
        <v>3911</v>
      </c>
      <c r="C3727" t="s">
        <v>3912</v>
      </c>
      <c r="D3727">
        <v>1</v>
      </c>
      <c r="E3727" s="1">
        <v>40568.447916666664</v>
      </c>
      <c r="F3727">
        <v>2.48</v>
      </c>
      <c r="H3727" t="s">
        <v>10</v>
      </c>
    </row>
    <row r="3728" spans="1:8" x14ac:dyDescent="0.3">
      <c r="A3728">
        <v>542100</v>
      </c>
      <c r="B3728" t="s">
        <v>3926</v>
      </c>
      <c r="C3728" t="s">
        <v>3927</v>
      </c>
      <c r="D3728">
        <v>5</v>
      </c>
      <c r="E3728" s="1">
        <v>40568.552083333336</v>
      </c>
      <c r="F3728">
        <v>0.85</v>
      </c>
      <c r="G3728">
        <v>15339</v>
      </c>
      <c r="H3728" t="s">
        <v>10</v>
      </c>
    </row>
    <row r="3729" spans="1:8" x14ac:dyDescent="0.3">
      <c r="A3729">
        <v>542255</v>
      </c>
      <c r="B3729">
        <v>21344</v>
      </c>
      <c r="C3729" t="s">
        <v>3943</v>
      </c>
      <c r="D3729">
        <v>1</v>
      </c>
      <c r="E3729" s="1">
        <v>40569.696527777778</v>
      </c>
      <c r="F3729">
        <v>20.79</v>
      </c>
      <c r="H3729" t="s">
        <v>10</v>
      </c>
    </row>
    <row r="3730" spans="1:8" x14ac:dyDescent="0.3">
      <c r="A3730">
        <v>542265</v>
      </c>
      <c r="B3730">
        <v>84974</v>
      </c>
      <c r="C3730" t="s">
        <v>3952</v>
      </c>
      <c r="D3730">
        <v>1</v>
      </c>
      <c r="E3730" s="1">
        <v>40569.727083333331</v>
      </c>
      <c r="F3730">
        <v>9.9499999999999993</v>
      </c>
      <c r="G3730">
        <v>15867</v>
      </c>
      <c r="H3730" t="s">
        <v>10</v>
      </c>
    </row>
    <row r="3731" spans="1:8" x14ac:dyDescent="0.3">
      <c r="A3731">
        <v>542398</v>
      </c>
      <c r="B3731" t="s">
        <v>3968</v>
      </c>
      <c r="C3731" t="s">
        <v>3969</v>
      </c>
      <c r="D3731">
        <v>1</v>
      </c>
      <c r="E3731" s="1">
        <v>40570.65</v>
      </c>
      <c r="F3731">
        <v>5.95</v>
      </c>
      <c r="G3731">
        <v>13174</v>
      </c>
      <c r="H3731" t="s">
        <v>10</v>
      </c>
    </row>
    <row r="3732" spans="1:8" x14ac:dyDescent="0.3">
      <c r="A3732">
        <v>542398</v>
      </c>
      <c r="B3732" t="s">
        <v>3970</v>
      </c>
      <c r="C3732" t="s">
        <v>3971</v>
      </c>
      <c r="D3732">
        <v>1</v>
      </c>
      <c r="E3732" s="1">
        <v>40570.65</v>
      </c>
      <c r="F3732">
        <v>5.95</v>
      </c>
      <c r="G3732">
        <v>13174</v>
      </c>
      <c r="H3732" t="s">
        <v>10</v>
      </c>
    </row>
    <row r="3733" spans="1:8" x14ac:dyDescent="0.3">
      <c r="A3733">
        <v>542398</v>
      </c>
      <c r="B3733" t="s">
        <v>3973</v>
      </c>
      <c r="C3733" t="s">
        <v>3974</v>
      </c>
      <c r="D3733">
        <v>1</v>
      </c>
      <c r="E3733" s="1">
        <v>40570.65</v>
      </c>
      <c r="F3733">
        <v>8.5</v>
      </c>
      <c r="G3733">
        <v>13174</v>
      </c>
      <c r="H3733" t="s">
        <v>10</v>
      </c>
    </row>
    <row r="3734" spans="1:8" x14ac:dyDescent="0.3">
      <c r="A3734">
        <v>542398</v>
      </c>
      <c r="B3734" t="s">
        <v>3975</v>
      </c>
      <c r="C3734" t="s">
        <v>3976</v>
      </c>
      <c r="D3734">
        <v>3</v>
      </c>
      <c r="E3734" s="1">
        <v>40570.65</v>
      </c>
      <c r="F3734">
        <v>8.5</v>
      </c>
      <c r="G3734">
        <v>13174</v>
      </c>
      <c r="H3734" t="s">
        <v>10</v>
      </c>
    </row>
    <row r="3735" spans="1:8" x14ac:dyDescent="0.3">
      <c r="A3735">
        <v>542541</v>
      </c>
      <c r="B3735" t="s">
        <v>4000</v>
      </c>
      <c r="C3735" t="s">
        <v>4001</v>
      </c>
      <c r="D3735">
        <v>1</v>
      </c>
      <c r="E3735" s="1">
        <v>40571.600694444445</v>
      </c>
      <c r="F3735">
        <v>2.9</v>
      </c>
      <c r="H3735" t="s">
        <v>10</v>
      </c>
    </row>
    <row r="3736" spans="1:8" x14ac:dyDescent="0.3">
      <c r="A3736">
        <v>542617</v>
      </c>
      <c r="B3736" t="s">
        <v>4015</v>
      </c>
      <c r="C3736" t="s">
        <v>3397</v>
      </c>
      <c r="D3736">
        <v>3</v>
      </c>
      <c r="E3736" s="1">
        <v>40573.658333333333</v>
      </c>
      <c r="F3736">
        <v>1.65</v>
      </c>
      <c r="G3736">
        <v>17463</v>
      </c>
      <c r="H3736" t="s">
        <v>10</v>
      </c>
    </row>
    <row r="3737" spans="1:8" x14ac:dyDescent="0.3">
      <c r="A3737">
        <v>542622</v>
      </c>
      <c r="B3737" t="s">
        <v>4016</v>
      </c>
      <c r="C3737" t="s">
        <v>4017</v>
      </c>
      <c r="D3737">
        <v>1</v>
      </c>
      <c r="E3737" s="1">
        <v>40574.381249999999</v>
      </c>
      <c r="F3737">
        <v>19.13</v>
      </c>
      <c r="H3737" t="s">
        <v>10</v>
      </c>
    </row>
    <row r="3738" spans="1:8" x14ac:dyDescent="0.3">
      <c r="A3738">
        <v>542678</v>
      </c>
      <c r="B3738" t="s">
        <v>4028</v>
      </c>
      <c r="C3738" t="s">
        <v>4029</v>
      </c>
      <c r="D3738">
        <v>4</v>
      </c>
      <c r="E3738" s="1">
        <v>40574.51458333333</v>
      </c>
      <c r="F3738">
        <v>0.65</v>
      </c>
      <c r="G3738">
        <v>14688</v>
      </c>
      <c r="H3738" t="s">
        <v>10</v>
      </c>
    </row>
    <row r="3739" spans="1:8" x14ac:dyDescent="0.3">
      <c r="A3739">
        <v>542731</v>
      </c>
      <c r="B3739" t="s">
        <v>4035</v>
      </c>
      <c r="C3739" t="s">
        <v>4036</v>
      </c>
      <c r="D3739">
        <v>6</v>
      </c>
      <c r="E3739" s="1">
        <v>40574.643750000003</v>
      </c>
      <c r="F3739">
        <v>0.42</v>
      </c>
      <c r="G3739">
        <v>13600</v>
      </c>
      <c r="H3739" t="s">
        <v>10</v>
      </c>
    </row>
    <row r="3740" spans="1:8" x14ac:dyDescent="0.3">
      <c r="A3740">
        <v>542731</v>
      </c>
      <c r="B3740" t="s">
        <v>4037</v>
      </c>
      <c r="C3740" t="s">
        <v>4038</v>
      </c>
      <c r="D3740">
        <v>50</v>
      </c>
      <c r="E3740" s="1">
        <v>40574.643750000003</v>
      </c>
      <c r="F3740">
        <v>0.21</v>
      </c>
      <c r="G3740">
        <v>13600</v>
      </c>
      <c r="H3740" t="s">
        <v>10</v>
      </c>
    </row>
    <row r="3741" spans="1:8" x14ac:dyDescent="0.3">
      <c r="A3741">
        <v>542741</v>
      </c>
      <c r="B3741" t="s">
        <v>4045</v>
      </c>
      <c r="C3741" t="s">
        <v>4046</v>
      </c>
      <c r="D3741">
        <v>10</v>
      </c>
      <c r="E3741" s="1">
        <v>40574.668055555558</v>
      </c>
      <c r="F3741">
        <v>0.42</v>
      </c>
      <c r="G3741">
        <v>17375</v>
      </c>
      <c r="H3741" t="s">
        <v>10</v>
      </c>
    </row>
    <row r="3742" spans="1:8" x14ac:dyDescent="0.3">
      <c r="A3742">
        <v>543022</v>
      </c>
      <c r="B3742" t="s">
        <v>4077</v>
      </c>
      <c r="C3742" t="s">
        <v>4078</v>
      </c>
      <c r="D3742">
        <v>4</v>
      </c>
      <c r="E3742" s="1">
        <v>40576.609027777777</v>
      </c>
      <c r="F3742">
        <v>0.42</v>
      </c>
      <c r="G3742">
        <v>16771</v>
      </c>
      <c r="H3742" t="s">
        <v>10</v>
      </c>
    </row>
    <row r="3743" spans="1:8" x14ac:dyDescent="0.3">
      <c r="A3743">
        <v>543358</v>
      </c>
      <c r="B3743" t="s">
        <v>4111</v>
      </c>
      <c r="C3743" t="s">
        <v>4112</v>
      </c>
      <c r="D3743">
        <v>1</v>
      </c>
      <c r="E3743" s="1">
        <v>40581.586111111108</v>
      </c>
      <c r="F3743">
        <v>3.29</v>
      </c>
      <c r="H3743" t="s">
        <v>10</v>
      </c>
    </row>
    <row r="3744" spans="1:8" x14ac:dyDescent="0.3">
      <c r="A3744">
        <v>543358</v>
      </c>
      <c r="B3744" t="s">
        <v>4113</v>
      </c>
      <c r="C3744" t="s">
        <v>4114</v>
      </c>
      <c r="D3744">
        <v>3</v>
      </c>
      <c r="E3744" s="1">
        <v>40581.586111111108</v>
      </c>
      <c r="F3744">
        <v>3.29</v>
      </c>
      <c r="H3744" t="s">
        <v>10</v>
      </c>
    </row>
    <row r="3745" spans="1:8" x14ac:dyDescent="0.3">
      <c r="A3745">
        <v>543777</v>
      </c>
      <c r="B3745" t="s">
        <v>4187</v>
      </c>
      <c r="C3745" t="s">
        <v>4188</v>
      </c>
      <c r="D3745">
        <v>1</v>
      </c>
      <c r="E3745" s="1">
        <v>40585.679861111108</v>
      </c>
      <c r="F3745">
        <v>3.75</v>
      </c>
      <c r="G3745">
        <v>15406</v>
      </c>
      <c r="H3745" t="s">
        <v>10</v>
      </c>
    </row>
    <row r="3746" spans="1:8" x14ac:dyDescent="0.3">
      <c r="A3746">
        <v>543777</v>
      </c>
      <c r="B3746" t="s">
        <v>4189</v>
      </c>
      <c r="C3746" t="s">
        <v>4190</v>
      </c>
      <c r="D3746">
        <v>1</v>
      </c>
      <c r="E3746" s="1">
        <v>40585.680555555555</v>
      </c>
      <c r="F3746">
        <v>3.75</v>
      </c>
      <c r="G3746">
        <v>15406</v>
      </c>
      <c r="H3746" t="s">
        <v>10</v>
      </c>
    </row>
    <row r="3747" spans="1:8" x14ac:dyDescent="0.3">
      <c r="A3747">
        <v>543777</v>
      </c>
      <c r="B3747" t="s">
        <v>4191</v>
      </c>
      <c r="C3747" t="s">
        <v>4192</v>
      </c>
      <c r="D3747">
        <v>1</v>
      </c>
      <c r="E3747" s="1">
        <v>40585.680555555555</v>
      </c>
      <c r="F3747">
        <v>8.5</v>
      </c>
      <c r="G3747">
        <v>15406</v>
      </c>
      <c r="H3747" t="s">
        <v>10</v>
      </c>
    </row>
    <row r="3748" spans="1:8" x14ac:dyDescent="0.3">
      <c r="A3748">
        <v>543777</v>
      </c>
      <c r="B3748" t="s">
        <v>4193</v>
      </c>
      <c r="C3748" t="s">
        <v>4194</v>
      </c>
      <c r="D3748">
        <v>1</v>
      </c>
      <c r="E3748" s="1">
        <v>40585.680555555555</v>
      </c>
      <c r="F3748">
        <v>8.5</v>
      </c>
      <c r="G3748">
        <v>15406</v>
      </c>
      <c r="H3748" t="s">
        <v>10</v>
      </c>
    </row>
    <row r="3749" spans="1:8" x14ac:dyDescent="0.3">
      <c r="A3749">
        <v>543777</v>
      </c>
      <c r="B3749">
        <v>90029</v>
      </c>
      <c r="C3749" t="s">
        <v>4195</v>
      </c>
      <c r="D3749">
        <v>1</v>
      </c>
      <c r="E3749" s="1">
        <v>40585.680555555555</v>
      </c>
      <c r="F3749">
        <v>8.5</v>
      </c>
      <c r="G3749">
        <v>15406</v>
      </c>
      <c r="H3749" t="s">
        <v>10</v>
      </c>
    </row>
    <row r="3750" spans="1:8" x14ac:dyDescent="0.3">
      <c r="A3750">
        <v>543899</v>
      </c>
      <c r="B3750" t="s">
        <v>4226</v>
      </c>
      <c r="C3750" t="s">
        <v>4227</v>
      </c>
      <c r="D3750">
        <v>3</v>
      </c>
      <c r="E3750" s="1">
        <v>40588.507638888892</v>
      </c>
      <c r="F3750">
        <v>1.69</v>
      </c>
      <c r="H3750" t="s">
        <v>835</v>
      </c>
    </row>
    <row r="3751" spans="1:8" x14ac:dyDescent="0.3">
      <c r="A3751">
        <v>543921</v>
      </c>
      <c r="B3751" t="s">
        <v>4230</v>
      </c>
      <c r="C3751" t="s">
        <v>4231</v>
      </c>
      <c r="D3751">
        <v>6</v>
      </c>
      <c r="E3751" s="1">
        <v>40588.592361111114</v>
      </c>
      <c r="F3751">
        <v>2.95</v>
      </c>
      <c r="G3751">
        <v>13911</v>
      </c>
      <c r="H3751" t="s">
        <v>10</v>
      </c>
    </row>
    <row r="3752" spans="1:8" x14ac:dyDescent="0.3">
      <c r="A3752">
        <v>543975</v>
      </c>
      <c r="B3752" t="s">
        <v>4234</v>
      </c>
      <c r="C3752" t="s">
        <v>4235</v>
      </c>
      <c r="D3752">
        <v>1</v>
      </c>
      <c r="E3752" s="1">
        <v>40588.640972222223</v>
      </c>
      <c r="F3752">
        <v>9.9499999999999993</v>
      </c>
      <c r="G3752">
        <v>17231</v>
      </c>
      <c r="H3752" t="s">
        <v>10</v>
      </c>
    </row>
    <row r="3753" spans="1:8" x14ac:dyDescent="0.3">
      <c r="A3753">
        <v>543975</v>
      </c>
      <c r="B3753" t="s">
        <v>4236</v>
      </c>
      <c r="C3753" t="s">
        <v>4237</v>
      </c>
      <c r="D3753">
        <v>1</v>
      </c>
      <c r="E3753" s="1">
        <v>40588.640972222223</v>
      </c>
      <c r="F3753">
        <v>5.95</v>
      </c>
      <c r="G3753">
        <v>17231</v>
      </c>
      <c r="H3753" t="s">
        <v>10</v>
      </c>
    </row>
    <row r="3754" spans="1:8" x14ac:dyDescent="0.3">
      <c r="A3754">
        <v>544160</v>
      </c>
      <c r="B3754">
        <v>79406</v>
      </c>
      <c r="C3754" t="s">
        <v>2758</v>
      </c>
      <c r="D3754">
        <v>6</v>
      </c>
      <c r="E3754" s="1">
        <v>40590.53402777778</v>
      </c>
      <c r="F3754">
        <v>0.22</v>
      </c>
      <c r="G3754">
        <v>16494</v>
      </c>
      <c r="H3754" t="s">
        <v>10</v>
      </c>
    </row>
    <row r="3755" spans="1:8" x14ac:dyDescent="0.3">
      <c r="A3755">
        <v>544434</v>
      </c>
      <c r="B3755" t="s">
        <v>4291</v>
      </c>
      <c r="C3755" t="s">
        <v>4292</v>
      </c>
      <c r="D3755">
        <v>2</v>
      </c>
      <c r="E3755" s="1">
        <v>40592.675000000003</v>
      </c>
      <c r="F3755">
        <v>3.29</v>
      </c>
      <c r="H3755" t="s">
        <v>10</v>
      </c>
    </row>
    <row r="3756" spans="1:8" x14ac:dyDescent="0.3">
      <c r="A3756">
        <v>544461</v>
      </c>
      <c r="B3756" t="s">
        <v>4303</v>
      </c>
      <c r="C3756" t="s">
        <v>4304</v>
      </c>
      <c r="D3756">
        <v>6</v>
      </c>
      <c r="E3756" s="1">
        <v>40594.588888888888</v>
      </c>
      <c r="F3756">
        <v>0.85</v>
      </c>
      <c r="G3756">
        <v>13744</v>
      </c>
      <c r="H3756" t="s">
        <v>10</v>
      </c>
    </row>
    <row r="3757" spans="1:8" x14ac:dyDescent="0.3">
      <c r="A3757">
        <v>544463</v>
      </c>
      <c r="B3757" t="s">
        <v>4307</v>
      </c>
      <c r="C3757" t="s">
        <v>4308</v>
      </c>
      <c r="D3757">
        <v>1</v>
      </c>
      <c r="E3757" s="1">
        <v>40594.604861111111</v>
      </c>
      <c r="F3757">
        <v>8.5</v>
      </c>
      <c r="G3757">
        <v>12988</v>
      </c>
      <c r="H3757" t="s">
        <v>10</v>
      </c>
    </row>
    <row r="3758" spans="1:8" x14ac:dyDescent="0.3">
      <c r="A3758">
        <v>544463</v>
      </c>
      <c r="B3758" t="s">
        <v>4309</v>
      </c>
      <c r="C3758" t="s">
        <v>4310</v>
      </c>
      <c r="D3758">
        <v>1</v>
      </c>
      <c r="E3758" s="1">
        <v>40594.604861111111</v>
      </c>
      <c r="F3758">
        <v>5.95</v>
      </c>
      <c r="G3758">
        <v>12988</v>
      </c>
      <c r="H3758" t="s">
        <v>10</v>
      </c>
    </row>
    <row r="3759" spans="1:8" x14ac:dyDescent="0.3">
      <c r="A3759">
        <v>544463</v>
      </c>
      <c r="B3759" t="s">
        <v>4311</v>
      </c>
      <c r="C3759" t="s">
        <v>4312</v>
      </c>
      <c r="D3759">
        <v>1</v>
      </c>
      <c r="E3759" s="1">
        <v>40594.604861111111</v>
      </c>
      <c r="F3759">
        <v>8.5</v>
      </c>
      <c r="G3759">
        <v>12988</v>
      </c>
      <c r="H3759" t="s">
        <v>10</v>
      </c>
    </row>
    <row r="3760" spans="1:8" x14ac:dyDescent="0.3">
      <c r="A3760">
        <v>544463</v>
      </c>
      <c r="B3760" t="s">
        <v>4313</v>
      </c>
      <c r="C3760" t="s">
        <v>4314</v>
      </c>
      <c r="D3760">
        <v>1</v>
      </c>
      <c r="E3760" s="1">
        <v>40594.604861111111</v>
      </c>
      <c r="F3760">
        <v>8.5</v>
      </c>
      <c r="G3760">
        <v>12988</v>
      </c>
      <c r="H3760" t="s">
        <v>10</v>
      </c>
    </row>
    <row r="3761" spans="1:8" x14ac:dyDescent="0.3">
      <c r="A3761">
        <v>544465</v>
      </c>
      <c r="B3761" t="s">
        <v>4315</v>
      </c>
      <c r="C3761" t="s">
        <v>4316</v>
      </c>
      <c r="D3761">
        <v>1</v>
      </c>
      <c r="E3761" s="1">
        <v>40594.629166666666</v>
      </c>
      <c r="F3761">
        <v>5.95</v>
      </c>
      <c r="G3761">
        <v>13168</v>
      </c>
      <c r="H3761" t="s">
        <v>10</v>
      </c>
    </row>
    <row r="3762" spans="1:8" x14ac:dyDescent="0.3">
      <c r="A3762">
        <v>545038</v>
      </c>
      <c r="B3762" t="s">
        <v>4371</v>
      </c>
      <c r="C3762" t="s">
        <v>4372</v>
      </c>
      <c r="D3762">
        <v>1</v>
      </c>
      <c r="E3762" s="1">
        <v>40601.425694444442</v>
      </c>
      <c r="F3762">
        <v>0.85</v>
      </c>
      <c r="G3762">
        <v>13684</v>
      </c>
      <c r="H3762" t="s">
        <v>10</v>
      </c>
    </row>
    <row r="3763" spans="1:8" x14ac:dyDescent="0.3">
      <c r="A3763">
        <v>545182</v>
      </c>
      <c r="B3763">
        <v>17001</v>
      </c>
      <c r="C3763" t="s">
        <v>4376</v>
      </c>
      <c r="D3763">
        <v>72</v>
      </c>
      <c r="E3763" s="1">
        <v>40602.616666666669</v>
      </c>
      <c r="F3763">
        <v>0.28999999999999998</v>
      </c>
      <c r="G3763">
        <v>14046</v>
      </c>
      <c r="H3763" t="s">
        <v>10</v>
      </c>
    </row>
    <row r="3764" spans="1:8" x14ac:dyDescent="0.3">
      <c r="A3764">
        <v>545182</v>
      </c>
      <c r="B3764">
        <v>71050</v>
      </c>
      <c r="C3764" t="s">
        <v>4377</v>
      </c>
      <c r="D3764">
        <v>6</v>
      </c>
      <c r="E3764" s="1">
        <v>40602.616666666669</v>
      </c>
      <c r="F3764">
        <v>0.35</v>
      </c>
      <c r="G3764">
        <v>14046</v>
      </c>
      <c r="H3764" t="s">
        <v>10</v>
      </c>
    </row>
    <row r="3765" spans="1:8" x14ac:dyDescent="0.3">
      <c r="A3765">
        <v>545216</v>
      </c>
      <c r="B3765" t="s">
        <v>4379</v>
      </c>
      <c r="C3765" t="s">
        <v>4380</v>
      </c>
      <c r="D3765">
        <v>1</v>
      </c>
      <c r="E3765" s="1">
        <v>40602.701388888891</v>
      </c>
      <c r="F3765">
        <v>9.98</v>
      </c>
      <c r="H3765" t="s">
        <v>10</v>
      </c>
    </row>
    <row r="3766" spans="1:8" x14ac:dyDescent="0.3">
      <c r="A3766">
        <v>545216</v>
      </c>
      <c r="B3766">
        <v>90135</v>
      </c>
      <c r="C3766" t="s">
        <v>4381</v>
      </c>
      <c r="D3766">
        <v>2</v>
      </c>
      <c r="E3766" s="1">
        <v>40602.701388888891</v>
      </c>
      <c r="F3766">
        <v>4.9800000000000004</v>
      </c>
      <c r="H3766" t="s">
        <v>10</v>
      </c>
    </row>
    <row r="3767" spans="1:8" x14ac:dyDescent="0.3">
      <c r="A3767">
        <v>545216</v>
      </c>
      <c r="B3767">
        <v>90157</v>
      </c>
      <c r="C3767" t="s">
        <v>4382</v>
      </c>
      <c r="D3767">
        <v>1</v>
      </c>
      <c r="E3767" s="1">
        <v>40602.701388888891</v>
      </c>
      <c r="F3767">
        <v>4.9800000000000004</v>
      </c>
      <c r="H3767" t="s">
        <v>10</v>
      </c>
    </row>
    <row r="3768" spans="1:8" x14ac:dyDescent="0.3">
      <c r="A3768">
        <v>545216</v>
      </c>
      <c r="B3768" t="s">
        <v>4383</v>
      </c>
      <c r="C3768" t="s">
        <v>4384</v>
      </c>
      <c r="D3768">
        <v>1</v>
      </c>
      <c r="E3768" s="1">
        <v>40602.701388888891</v>
      </c>
      <c r="F3768">
        <v>7.48</v>
      </c>
      <c r="H3768" t="s">
        <v>10</v>
      </c>
    </row>
    <row r="3769" spans="1:8" x14ac:dyDescent="0.3">
      <c r="A3769">
        <v>545216</v>
      </c>
      <c r="B3769" t="s">
        <v>4385</v>
      </c>
      <c r="C3769" t="s">
        <v>4386</v>
      </c>
      <c r="D3769">
        <v>1</v>
      </c>
      <c r="E3769" s="1">
        <v>40602.701388888891</v>
      </c>
      <c r="F3769">
        <v>8.32</v>
      </c>
      <c r="H3769" t="s">
        <v>10</v>
      </c>
    </row>
    <row r="3770" spans="1:8" x14ac:dyDescent="0.3">
      <c r="A3770">
        <v>545216</v>
      </c>
      <c r="B3770" t="s">
        <v>4387</v>
      </c>
      <c r="C3770" t="s">
        <v>4388</v>
      </c>
      <c r="D3770">
        <v>1</v>
      </c>
      <c r="E3770" s="1">
        <v>40602.701388888891</v>
      </c>
      <c r="F3770">
        <v>2.9</v>
      </c>
      <c r="H3770" t="s">
        <v>10</v>
      </c>
    </row>
    <row r="3771" spans="1:8" x14ac:dyDescent="0.3">
      <c r="A3771">
        <v>545216</v>
      </c>
      <c r="B3771" t="s">
        <v>4389</v>
      </c>
      <c r="C3771" t="s">
        <v>4390</v>
      </c>
      <c r="D3771">
        <v>1</v>
      </c>
      <c r="E3771" s="1">
        <v>40602.701388888891</v>
      </c>
      <c r="F3771">
        <v>3.32</v>
      </c>
      <c r="H3771" t="s">
        <v>10</v>
      </c>
    </row>
    <row r="3772" spans="1:8" x14ac:dyDescent="0.3">
      <c r="A3772">
        <v>545217</v>
      </c>
      <c r="B3772" t="s">
        <v>4391</v>
      </c>
      <c r="C3772" t="s">
        <v>4392</v>
      </c>
      <c r="D3772">
        <v>1</v>
      </c>
      <c r="E3772" s="1">
        <v>40602.707638888889</v>
      </c>
      <c r="F3772">
        <v>4.1500000000000004</v>
      </c>
      <c r="H3772" t="s">
        <v>10</v>
      </c>
    </row>
    <row r="3773" spans="1:8" x14ac:dyDescent="0.3">
      <c r="A3773">
        <v>545338</v>
      </c>
      <c r="B3773">
        <v>20796</v>
      </c>
      <c r="C3773" t="s">
        <v>4401</v>
      </c>
      <c r="D3773">
        <v>4</v>
      </c>
      <c r="E3773" s="1">
        <v>40603.730555555558</v>
      </c>
      <c r="F3773">
        <v>1.65</v>
      </c>
      <c r="G3773">
        <v>17449</v>
      </c>
      <c r="H3773" t="s">
        <v>10</v>
      </c>
    </row>
    <row r="3774" spans="1:8" x14ac:dyDescent="0.3">
      <c r="A3774">
        <v>545464</v>
      </c>
      <c r="B3774" t="s">
        <v>4432</v>
      </c>
      <c r="C3774" t="s">
        <v>4433</v>
      </c>
      <c r="D3774">
        <v>1</v>
      </c>
      <c r="E3774" s="1">
        <v>40605.381944444445</v>
      </c>
      <c r="F3774">
        <v>8.32</v>
      </c>
      <c r="H3774" t="s">
        <v>10</v>
      </c>
    </row>
    <row r="3775" spans="1:8" x14ac:dyDescent="0.3">
      <c r="A3775">
        <v>545464</v>
      </c>
      <c r="B3775" t="s">
        <v>4434</v>
      </c>
      <c r="C3775" t="s">
        <v>4435</v>
      </c>
      <c r="D3775">
        <v>1</v>
      </c>
      <c r="E3775" s="1">
        <v>40605.381944444445</v>
      </c>
      <c r="F3775">
        <v>3.73</v>
      </c>
      <c r="H3775" t="s">
        <v>10</v>
      </c>
    </row>
    <row r="3776" spans="1:8" x14ac:dyDescent="0.3">
      <c r="A3776">
        <v>545812</v>
      </c>
      <c r="B3776" t="s">
        <v>4495</v>
      </c>
      <c r="C3776" t="s">
        <v>4496</v>
      </c>
      <c r="D3776">
        <v>6</v>
      </c>
      <c r="E3776" s="1">
        <v>40609.518055555556</v>
      </c>
      <c r="F3776">
        <v>3.75</v>
      </c>
      <c r="G3776">
        <v>14214</v>
      </c>
      <c r="H3776" t="s">
        <v>10</v>
      </c>
    </row>
    <row r="3777" spans="1:8" x14ac:dyDescent="0.3">
      <c r="A3777">
        <v>546017</v>
      </c>
      <c r="B3777">
        <v>23186</v>
      </c>
      <c r="C3777" t="s">
        <v>4537</v>
      </c>
      <c r="D3777">
        <v>6</v>
      </c>
      <c r="E3777" s="1">
        <v>40610.724305555559</v>
      </c>
      <c r="F3777">
        <v>1.25</v>
      </c>
      <c r="G3777">
        <v>14507</v>
      </c>
      <c r="H3777" t="s">
        <v>10</v>
      </c>
    </row>
    <row r="3778" spans="1:8" x14ac:dyDescent="0.3">
      <c r="A3778">
        <v>546396</v>
      </c>
      <c r="B3778" t="s">
        <v>4599</v>
      </c>
      <c r="C3778" t="s">
        <v>4600</v>
      </c>
      <c r="D3778">
        <v>3</v>
      </c>
      <c r="E3778" s="1">
        <v>40613.607638888891</v>
      </c>
      <c r="F3778">
        <v>0.5</v>
      </c>
      <c r="G3778">
        <v>13226</v>
      </c>
      <c r="H3778" t="s">
        <v>10</v>
      </c>
    </row>
    <row r="3779" spans="1:8" x14ac:dyDescent="0.3">
      <c r="A3779">
        <v>546957</v>
      </c>
      <c r="B3779">
        <v>90075</v>
      </c>
      <c r="C3779" t="s">
        <v>4670</v>
      </c>
      <c r="D3779">
        <v>1</v>
      </c>
      <c r="E3779" s="1">
        <v>40620.480555555558</v>
      </c>
      <c r="F3779">
        <v>8.9499999999999993</v>
      </c>
      <c r="H3779" t="s">
        <v>10</v>
      </c>
    </row>
    <row r="3780" spans="1:8" x14ac:dyDescent="0.3">
      <c r="A3780">
        <v>546957</v>
      </c>
      <c r="B3780">
        <v>90068</v>
      </c>
      <c r="C3780" t="s">
        <v>4671</v>
      </c>
      <c r="D3780">
        <v>1</v>
      </c>
      <c r="E3780" s="1">
        <v>40620.480555555558</v>
      </c>
      <c r="F3780">
        <v>7.5</v>
      </c>
      <c r="H3780" t="s">
        <v>10</v>
      </c>
    </row>
    <row r="3781" spans="1:8" x14ac:dyDescent="0.3">
      <c r="A3781">
        <v>547005</v>
      </c>
      <c r="B3781" t="s">
        <v>4677</v>
      </c>
      <c r="C3781" t="s">
        <v>4231</v>
      </c>
      <c r="D3781">
        <v>6</v>
      </c>
      <c r="E3781" s="1">
        <v>40620.597222222219</v>
      </c>
      <c r="F3781">
        <v>1.95</v>
      </c>
      <c r="G3781">
        <v>12474</v>
      </c>
      <c r="H3781" t="s">
        <v>709</v>
      </c>
    </row>
    <row r="3782" spans="1:8" x14ac:dyDescent="0.3">
      <c r="A3782">
        <v>547248</v>
      </c>
      <c r="B3782" t="s">
        <v>4709</v>
      </c>
      <c r="C3782" t="s">
        <v>4710</v>
      </c>
      <c r="D3782">
        <v>1</v>
      </c>
      <c r="E3782" s="1">
        <v>40624.390972222223</v>
      </c>
      <c r="F3782">
        <v>2.9</v>
      </c>
      <c r="H3782" t="s">
        <v>10</v>
      </c>
    </row>
    <row r="3783" spans="1:8" x14ac:dyDescent="0.3">
      <c r="A3783">
        <v>547358</v>
      </c>
      <c r="B3783">
        <v>37330</v>
      </c>
      <c r="C3783" t="s">
        <v>4715</v>
      </c>
      <c r="D3783">
        <v>6</v>
      </c>
      <c r="E3783" s="1">
        <v>40624.517361111109</v>
      </c>
      <c r="F3783">
        <v>0.39</v>
      </c>
      <c r="G3783">
        <v>15998</v>
      </c>
      <c r="H3783" t="s">
        <v>10</v>
      </c>
    </row>
    <row r="3784" spans="1:8" x14ac:dyDescent="0.3">
      <c r="A3784">
        <v>547385</v>
      </c>
      <c r="B3784" t="s">
        <v>4719</v>
      </c>
      <c r="C3784" t="s">
        <v>4720</v>
      </c>
      <c r="D3784">
        <v>1</v>
      </c>
      <c r="E3784" s="1">
        <v>40624.658333333333</v>
      </c>
      <c r="F3784">
        <v>9.98</v>
      </c>
      <c r="H3784" t="s">
        <v>10</v>
      </c>
    </row>
    <row r="3785" spans="1:8" x14ac:dyDescent="0.3">
      <c r="A3785">
        <v>547497</v>
      </c>
      <c r="B3785">
        <v>90131</v>
      </c>
      <c r="C3785" t="s">
        <v>4726</v>
      </c>
      <c r="D3785">
        <v>4</v>
      </c>
      <c r="E3785" s="1">
        <v>40625.510416666664</v>
      </c>
      <c r="F3785">
        <v>6.95</v>
      </c>
      <c r="G3785">
        <v>14461</v>
      </c>
      <c r="H3785" t="s">
        <v>10</v>
      </c>
    </row>
    <row r="3786" spans="1:8" x14ac:dyDescent="0.3">
      <c r="A3786">
        <v>548522</v>
      </c>
      <c r="B3786">
        <v>84549</v>
      </c>
      <c r="C3786" t="s">
        <v>4843</v>
      </c>
      <c r="D3786">
        <v>3</v>
      </c>
      <c r="E3786" s="1">
        <v>40633.696527777778</v>
      </c>
      <c r="F3786">
        <v>3.29</v>
      </c>
      <c r="H3786" t="s">
        <v>10</v>
      </c>
    </row>
    <row r="3787" spans="1:8" x14ac:dyDescent="0.3">
      <c r="A3787">
        <v>549570</v>
      </c>
      <c r="B3787" t="s">
        <v>4956</v>
      </c>
      <c r="C3787" t="s">
        <v>4957</v>
      </c>
      <c r="D3787">
        <v>1</v>
      </c>
      <c r="E3787" s="1">
        <v>40643.638194444444</v>
      </c>
      <c r="F3787">
        <v>3.75</v>
      </c>
      <c r="G3787">
        <v>17550</v>
      </c>
      <c r="H3787" t="s">
        <v>10</v>
      </c>
    </row>
    <row r="3788" spans="1:8" x14ac:dyDescent="0.3">
      <c r="A3788" t="s">
        <v>4961</v>
      </c>
      <c r="B3788">
        <v>84839</v>
      </c>
      <c r="C3788" t="s">
        <v>4962</v>
      </c>
      <c r="D3788">
        <v>-1</v>
      </c>
      <c r="E3788" s="1">
        <v>40644.511805555558</v>
      </c>
      <c r="F3788">
        <v>5.55</v>
      </c>
      <c r="G3788">
        <v>13113</v>
      </c>
      <c r="H3788" t="s">
        <v>10</v>
      </c>
    </row>
    <row r="3789" spans="1:8" x14ac:dyDescent="0.3">
      <c r="A3789">
        <v>550137</v>
      </c>
      <c r="B3789" t="s">
        <v>5021</v>
      </c>
      <c r="C3789" t="s">
        <v>5022</v>
      </c>
      <c r="D3789">
        <v>20</v>
      </c>
      <c r="E3789" s="1">
        <v>40647.582638888889</v>
      </c>
      <c r="F3789">
        <v>1.25</v>
      </c>
      <c r="G3789">
        <v>12477</v>
      </c>
      <c r="H3789" t="s">
        <v>709</v>
      </c>
    </row>
    <row r="3790" spans="1:8" x14ac:dyDescent="0.3">
      <c r="A3790">
        <v>550193</v>
      </c>
      <c r="B3790" t="s">
        <v>5034</v>
      </c>
      <c r="C3790" t="s">
        <v>5035</v>
      </c>
      <c r="D3790">
        <v>1</v>
      </c>
      <c r="E3790" s="1">
        <v>40648.393750000003</v>
      </c>
      <c r="F3790">
        <v>1E-3</v>
      </c>
      <c r="G3790">
        <v>13952</v>
      </c>
      <c r="H3790" t="s">
        <v>10</v>
      </c>
    </row>
    <row r="3791" spans="1:8" x14ac:dyDescent="0.3">
      <c r="A3791">
        <v>550298</v>
      </c>
      <c r="B3791">
        <v>84731</v>
      </c>
      <c r="C3791" t="s">
        <v>5038</v>
      </c>
      <c r="D3791">
        <v>1</v>
      </c>
      <c r="E3791" s="1">
        <v>40648.674305555556</v>
      </c>
      <c r="F3791">
        <v>1.65</v>
      </c>
      <c r="G3791">
        <v>17346</v>
      </c>
      <c r="H3791" t="s">
        <v>10</v>
      </c>
    </row>
    <row r="3792" spans="1:8" x14ac:dyDescent="0.3">
      <c r="A3792">
        <v>550471</v>
      </c>
      <c r="B3792" t="s">
        <v>5062</v>
      </c>
      <c r="C3792" t="s">
        <v>5063</v>
      </c>
      <c r="D3792">
        <v>1</v>
      </c>
      <c r="E3792" s="1">
        <v>40651.577777777777</v>
      </c>
      <c r="F3792">
        <v>9.15</v>
      </c>
      <c r="H3792" t="s">
        <v>10</v>
      </c>
    </row>
    <row r="3793" spans="1:8" x14ac:dyDescent="0.3">
      <c r="A3793">
        <v>550499</v>
      </c>
      <c r="B3793" t="s">
        <v>5075</v>
      </c>
      <c r="C3793" t="s">
        <v>5076</v>
      </c>
      <c r="D3793">
        <v>1</v>
      </c>
      <c r="E3793" s="1">
        <v>40651.636111111111</v>
      </c>
      <c r="F3793">
        <v>7.9</v>
      </c>
      <c r="H3793" t="s">
        <v>10</v>
      </c>
    </row>
    <row r="3794" spans="1:8" x14ac:dyDescent="0.3">
      <c r="A3794">
        <v>550542</v>
      </c>
      <c r="B3794" t="s">
        <v>5088</v>
      </c>
      <c r="C3794" t="s">
        <v>5089</v>
      </c>
      <c r="D3794">
        <v>1</v>
      </c>
      <c r="E3794" s="1">
        <v>40652.484027777777</v>
      </c>
      <c r="F3794">
        <v>4.9800000000000004</v>
      </c>
      <c r="H3794" t="s">
        <v>10</v>
      </c>
    </row>
    <row r="3795" spans="1:8" x14ac:dyDescent="0.3">
      <c r="A3795">
        <v>550542</v>
      </c>
      <c r="B3795">
        <v>90159</v>
      </c>
      <c r="C3795" t="s">
        <v>5090</v>
      </c>
      <c r="D3795">
        <v>1</v>
      </c>
      <c r="E3795" s="1">
        <v>40652.484027777777</v>
      </c>
      <c r="F3795">
        <v>4.9800000000000004</v>
      </c>
      <c r="H3795" t="s">
        <v>10</v>
      </c>
    </row>
    <row r="3796" spans="1:8" x14ac:dyDescent="0.3">
      <c r="A3796">
        <v>550636</v>
      </c>
      <c r="B3796">
        <v>20997</v>
      </c>
      <c r="C3796" t="s">
        <v>5098</v>
      </c>
      <c r="D3796">
        <v>1</v>
      </c>
      <c r="E3796" s="1">
        <v>40652.650694444441</v>
      </c>
      <c r="F3796">
        <v>4.13</v>
      </c>
      <c r="H3796" t="s">
        <v>10</v>
      </c>
    </row>
    <row r="3797" spans="1:8" x14ac:dyDescent="0.3">
      <c r="A3797">
        <v>550651</v>
      </c>
      <c r="B3797">
        <v>23140</v>
      </c>
      <c r="C3797" t="s">
        <v>5105</v>
      </c>
      <c r="D3797">
        <v>2</v>
      </c>
      <c r="E3797" s="1">
        <v>40652.702777777777</v>
      </c>
      <c r="F3797">
        <v>4.1500000000000004</v>
      </c>
      <c r="G3797">
        <v>15436</v>
      </c>
      <c r="H3797" t="s">
        <v>10</v>
      </c>
    </row>
    <row r="3798" spans="1:8" x14ac:dyDescent="0.3">
      <c r="A3798">
        <v>550651</v>
      </c>
      <c r="B3798">
        <v>23141</v>
      </c>
      <c r="C3798" t="s">
        <v>5106</v>
      </c>
      <c r="D3798">
        <v>2</v>
      </c>
      <c r="E3798" s="1">
        <v>40652.702777777777</v>
      </c>
      <c r="F3798">
        <v>4.1500000000000004</v>
      </c>
      <c r="G3798">
        <v>15436</v>
      </c>
      <c r="H3798" t="s">
        <v>10</v>
      </c>
    </row>
    <row r="3799" spans="1:8" x14ac:dyDescent="0.3">
      <c r="A3799">
        <v>550953</v>
      </c>
      <c r="B3799" t="s">
        <v>5146</v>
      </c>
      <c r="C3799" t="s">
        <v>5147</v>
      </c>
      <c r="D3799">
        <v>1</v>
      </c>
      <c r="E3799" s="1">
        <v>40654.678472222222</v>
      </c>
      <c r="F3799">
        <v>3.73</v>
      </c>
      <c r="H3799" t="s">
        <v>10</v>
      </c>
    </row>
    <row r="3800" spans="1:8" x14ac:dyDescent="0.3">
      <c r="A3800">
        <v>551003</v>
      </c>
      <c r="B3800" t="s">
        <v>5154</v>
      </c>
      <c r="C3800" t="s">
        <v>5155</v>
      </c>
      <c r="D3800">
        <v>24</v>
      </c>
      <c r="E3800" s="1">
        <v>40659.405555555553</v>
      </c>
      <c r="F3800">
        <v>0.21</v>
      </c>
      <c r="G3800">
        <v>16456</v>
      </c>
      <c r="H3800" t="s">
        <v>10</v>
      </c>
    </row>
    <row r="3801" spans="1:8" x14ac:dyDescent="0.3">
      <c r="A3801">
        <v>551160</v>
      </c>
      <c r="B3801">
        <v>23069</v>
      </c>
      <c r="C3801" t="s">
        <v>5166</v>
      </c>
      <c r="D3801">
        <v>2</v>
      </c>
      <c r="E3801" s="1">
        <v>40659.62777777778</v>
      </c>
      <c r="F3801">
        <v>6.25</v>
      </c>
      <c r="G3801">
        <v>15237</v>
      </c>
      <c r="H3801" t="s">
        <v>10</v>
      </c>
    </row>
    <row r="3802" spans="1:8" x14ac:dyDescent="0.3">
      <c r="A3802">
        <v>551270</v>
      </c>
      <c r="B3802">
        <v>90021</v>
      </c>
      <c r="C3802" t="s">
        <v>5183</v>
      </c>
      <c r="D3802">
        <v>1</v>
      </c>
      <c r="E3802" s="1">
        <v>40660.524305555555</v>
      </c>
      <c r="F3802">
        <v>11.95</v>
      </c>
      <c r="G3802">
        <v>15891</v>
      </c>
      <c r="H3802" t="s">
        <v>10</v>
      </c>
    </row>
    <row r="3803" spans="1:8" x14ac:dyDescent="0.3">
      <c r="A3803">
        <v>551340</v>
      </c>
      <c r="B3803">
        <v>84016</v>
      </c>
      <c r="C3803" t="s">
        <v>5197</v>
      </c>
      <c r="D3803">
        <v>2</v>
      </c>
      <c r="E3803" s="1">
        <v>40660.724305555559</v>
      </c>
      <c r="F3803">
        <v>0.83</v>
      </c>
      <c r="H3803" t="s">
        <v>10</v>
      </c>
    </row>
    <row r="3804" spans="1:8" x14ac:dyDescent="0.3">
      <c r="A3804">
        <v>551340</v>
      </c>
      <c r="B3804" t="s">
        <v>5198</v>
      </c>
      <c r="C3804" t="s">
        <v>5199</v>
      </c>
      <c r="D3804">
        <v>1</v>
      </c>
      <c r="E3804" s="1">
        <v>40660.724305555559</v>
      </c>
      <c r="F3804">
        <v>16.63</v>
      </c>
      <c r="H3804" t="s">
        <v>10</v>
      </c>
    </row>
    <row r="3805" spans="1:8" x14ac:dyDescent="0.3">
      <c r="A3805">
        <v>551351</v>
      </c>
      <c r="B3805">
        <v>72811</v>
      </c>
      <c r="C3805" t="s">
        <v>5201</v>
      </c>
      <c r="D3805">
        <v>24</v>
      </c>
      <c r="E3805" s="1">
        <v>40661.430555555555</v>
      </c>
      <c r="F3805">
        <v>1.25</v>
      </c>
      <c r="G3805">
        <v>14298</v>
      </c>
      <c r="H3805" t="s">
        <v>10</v>
      </c>
    </row>
    <row r="3806" spans="1:8" x14ac:dyDescent="0.3">
      <c r="A3806">
        <v>551462</v>
      </c>
      <c r="B3806">
        <v>85225</v>
      </c>
      <c r="C3806" t="s">
        <v>5208</v>
      </c>
      <c r="D3806">
        <v>1</v>
      </c>
      <c r="E3806" s="1">
        <v>40661.674305555556</v>
      </c>
      <c r="F3806">
        <v>1.25</v>
      </c>
      <c r="G3806">
        <v>15210</v>
      </c>
      <c r="H3806" t="s">
        <v>10</v>
      </c>
    </row>
    <row r="3807" spans="1:8" x14ac:dyDescent="0.3">
      <c r="A3807">
        <v>551698</v>
      </c>
      <c r="B3807" t="s">
        <v>5251</v>
      </c>
      <c r="C3807" t="s">
        <v>5252</v>
      </c>
      <c r="D3807">
        <v>12</v>
      </c>
      <c r="E3807" s="1">
        <v>40666.577777777777</v>
      </c>
      <c r="F3807">
        <v>1.25</v>
      </c>
      <c r="G3807">
        <v>13694</v>
      </c>
      <c r="H3807" t="s">
        <v>10</v>
      </c>
    </row>
    <row r="3808" spans="1:8" x14ac:dyDescent="0.3">
      <c r="A3808">
        <v>551835</v>
      </c>
      <c r="B3808">
        <v>23143</v>
      </c>
      <c r="C3808" t="s">
        <v>5260</v>
      </c>
      <c r="D3808">
        <v>2</v>
      </c>
      <c r="E3808" s="1">
        <v>40667.553472222222</v>
      </c>
      <c r="F3808">
        <v>10.4</v>
      </c>
      <c r="G3808">
        <v>17646</v>
      </c>
      <c r="H3808" t="s">
        <v>10</v>
      </c>
    </row>
    <row r="3809" spans="1:8" x14ac:dyDescent="0.3">
      <c r="A3809">
        <v>551846</v>
      </c>
      <c r="B3809">
        <v>23070</v>
      </c>
      <c r="C3809" t="s">
        <v>5265</v>
      </c>
      <c r="D3809">
        <v>4</v>
      </c>
      <c r="E3809" s="1">
        <v>40667.59097222222</v>
      </c>
      <c r="F3809">
        <v>4.1500000000000004</v>
      </c>
      <c r="G3809">
        <v>13047</v>
      </c>
      <c r="H3809" t="s">
        <v>10</v>
      </c>
    </row>
    <row r="3810" spans="1:8" x14ac:dyDescent="0.3">
      <c r="A3810">
        <v>552032</v>
      </c>
      <c r="B3810">
        <v>23043</v>
      </c>
      <c r="C3810" t="s">
        <v>5292</v>
      </c>
      <c r="D3810">
        <v>2</v>
      </c>
      <c r="E3810" s="1">
        <v>40668.761111111111</v>
      </c>
      <c r="F3810">
        <v>6.25</v>
      </c>
      <c r="G3810">
        <v>14393</v>
      </c>
      <c r="H3810" t="s">
        <v>10</v>
      </c>
    </row>
    <row r="3811" spans="1:8" x14ac:dyDescent="0.3">
      <c r="A3811">
        <v>552183</v>
      </c>
      <c r="B3811" t="s">
        <v>5300</v>
      </c>
      <c r="C3811" t="s">
        <v>5301</v>
      </c>
      <c r="D3811">
        <v>1</v>
      </c>
      <c r="E3811" s="1">
        <v>40669.571527777778</v>
      </c>
      <c r="F3811">
        <v>1.95</v>
      </c>
      <c r="G3811">
        <v>17604</v>
      </c>
      <c r="H3811" t="s">
        <v>10</v>
      </c>
    </row>
    <row r="3812" spans="1:8" x14ac:dyDescent="0.3">
      <c r="A3812">
        <v>552318</v>
      </c>
      <c r="B3812" t="s">
        <v>5321</v>
      </c>
      <c r="C3812" t="s">
        <v>5322</v>
      </c>
      <c r="D3812">
        <v>1</v>
      </c>
      <c r="E3812" s="1">
        <v>40671.675694444442</v>
      </c>
      <c r="F3812">
        <v>7.95</v>
      </c>
      <c r="G3812">
        <v>17231</v>
      </c>
      <c r="H3812" t="s">
        <v>10</v>
      </c>
    </row>
    <row r="3813" spans="1:8" x14ac:dyDescent="0.3">
      <c r="A3813">
        <v>552514</v>
      </c>
      <c r="B3813">
        <v>90083</v>
      </c>
      <c r="C3813" t="s">
        <v>5334</v>
      </c>
      <c r="D3813">
        <v>1</v>
      </c>
      <c r="E3813" s="1">
        <v>40672.6875</v>
      </c>
      <c r="F3813">
        <v>1.63</v>
      </c>
      <c r="H3813" t="s">
        <v>10</v>
      </c>
    </row>
    <row r="3814" spans="1:8" x14ac:dyDescent="0.3">
      <c r="A3814">
        <v>553715</v>
      </c>
      <c r="B3814" t="s">
        <v>5503</v>
      </c>
      <c r="C3814" t="s">
        <v>5504</v>
      </c>
      <c r="D3814">
        <v>1</v>
      </c>
      <c r="E3814" s="1">
        <v>40681.670138888891</v>
      </c>
      <c r="F3814">
        <v>4.95</v>
      </c>
      <c r="H3814" t="s">
        <v>10</v>
      </c>
    </row>
    <row r="3815" spans="1:8" x14ac:dyDescent="0.3">
      <c r="A3815">
        <v>553859</v>
      </c>
      <c r="B3815" t="s">
        <v>5515</v>
      </c>
      <c r="C3815" t="s">
        <v>5516</v>
      </c>
      <c r="D3815">
        <v>4</v>
      </c>
      <c r="E3815" s="1">
        <v>40682.565972222219</v>
      </c>
      <c r="F3815">
        <v>4.6500000000000004</v>
      </c>
      <c r="G3815">
        <v>14505</v>
      </c>
      <c r="H3815" t="s">
        <v>10</v>
      </c>
    </row>
    <row r="3816" spans="1:8" x14ac:dyDescent="0.3">
      <c r="A3816">
        <v>554112</v>
      </c>
      <c r="B3816">
        <v>90149</v>
      </c>
      <c r="C3816" t="s">
        <v>5545</v>
      </c>
      <c r="D3816">
        <v>1</v>
      </c>
      <c r="E3816" s="1">
        <v>40685.613888888889</v>
      </c>
      <c r="F3816">
        <v>7.5</v>
      </c>
      <c r="G3816">
        <v>17611</v>
      </c>
      <c r="H3816" t="s">
        <v>10</v>
      </c>
    </row>
    <row r="3817" spans="1:8" x14ac:dyDescent="0.3">
      <c r="A3817">
        <v>554512</v>
      </c>
      <c r="B3817" t="s">
        <v>5586</v>
      </c>
      <c r="C3817" t="s">
        <v>5587</v>
      </c>
      <c r="D3817">
        <v>1</v>
      </c>
      <c r="E3817" s="1">
        <v>40687.662499999999</v>
      </c>
      <c r="F3817">
        <v>4.1500000000000004</v>
      </c>
      <c r="H3817" t="s">
        <v>10</v>
      </c>
    </row>
    <row r="3818" spans="1:8" x14ac:dyDescent="0.3">
      <c r="A3818">
        <v>555073</v>
      </c>
      <c r="B3818">
        <v>20667</v>
      </c>
      <c r="C3818" t="s">
        <v>5658</v>
      </c>
      <c r="D3818">
        <v>1</v>
      </c>
      <c r="E3818" s="1">
        <v>40694.48541666667</v>
      </c>
      <c r="F3818">
        <v>2.95</v>
      </c>
      <c r="G3818">
        <v>16470</v>
      </c>
      <c r="H3818" t="s">
        <v>10</v>
      </c>
    </row>
    <row r="3819" spans="1:8" x14ac:dyDescent="0.3">
      <c r="A3819">
        <v>555202</v>
      </c>
      <c r="B3819" t="s">
        <v>5667</v>
      </c>
      <c r="C3819" t="s">
        <v>5668</v>
      </c>
      <c r="D3819">
        <v>5</v>
      </c>
      <c r="E3819" s="1">
        <v>40695.507638888892</v>
      </c>
      <c r="F3819">
        <v>0.19</v>
      </c>
      <c r="G3819">
        <v>16813</v>
      </c>
      <c r="H3819" t="s">
        <v>10</v>
      </c>
    </row>
    <row r="3820" spans="1:8" x14ac:dyDescent="0.3">
      <c r="A3820">
        <v>555722</v>
      </c>
      <c r="B3820" t="s">
        <v>5758</v>
      </c>
      <c r="C3820" t="s">
        <v>5759</v>
      </c>
      <c r="D3820">
        <v>1</v>
      </c>
      <c r="E3820" s="1">
        <v>40700.67083333333</v>
      </c>
      <c r="F3820">
        <v>3.73</v>
      </c>
      <c r="H3820" t="s">
        <v>10</v>
      </c>
    </row>
    <row r="3821" spans="1:8" x14ac:dyDescent="0.3">
      <c r="A3821">
        <v>555841</v>
      </c>
      <c r="B3821">
        <v>90102</v>
      </c>
      <c r="C3821" t="s">
        <v>5767</v>
      </c>
      <c r="D3821">
        <v>10</v>
      </c>
      <c r="E3821" s="1">
        <v>40701.532638888886</v>
      </c>
      <c r="F3821">
        <v>0.85</v>
      </c>
      <c r="G3821">
        <v>14583</v>
      </c>
      <c r="H3821" t="s">
        <v>10</v>
      </c>
    </row>
    <row r="3822" spans="1:8" x14ac:dyDescent="0.3">
      <c r="A3822">
        <v>556247</v>
      </c>
      <c r="B3822">
        <v>84824</v>
      </c>
      <c r="C3822" t="s">
        <v>5815</v>
      </c>
      <c r="D3822">
        <v>1</v>
      </c>
      <c r="E3822" s="1">
        <v>40703.677777777775</v>
      </c>
      <c r="F3822">
        <v>15.95</v>
      </c>
      <c r="G3822">
        <v>15058</v>
      </c>
      <c r="H3822" t="s">
        <v>10</v>
      </c>
    </row>
    <row r="3823" spans="1:8" x14ac:dyDescent="0.3">
      <c r="A3823">
        <v>556579</v>
      </c>
      <c r="B3823" t="s">
        <v>5861</v>
      </c>
      <c r="C3823" t="s">
        <v>5862</v>
      </c>
      <c r="D3823">
        <v>2</v>
      </c>
      <c r="E3823" s="1">
        <v>40707.594444444447</v>
      </c>
      <c r="F3823">
        <v>8.5</v>
      </c>
      <c r="G3823">
        <v>15069</v>
      </c>
      <c r="H3823" t="s">
        <v>10</v>
      </c>
    </row>
    <row r="3824" spans="1:8" x14ac:dyDescent="0.3">
      <c r="A3824">
        <v>556579</v>
      </c>
      <c r="B3824" t="s">
        <v>5863</v>
      </c>
      <c r="C3824" t="s">
        <v>5864</v>
      </c>
      <c r="D3824">
        <v>3</v>
      </c>
      <c r="E3824" s="1">
        <v>40707.594444444447</v>
      </c>
      <c r="F3824">
        <v>7.95</v>
      </c>
      <c r="G3824">
        <v>15069</v>
      </c>
      <c r="H3824" t="s">
        <v>10</v>
      </c>
    </row>
    <row r="3825" spans="1:8" x14ac:dyDescent="0.3">
      <c r="A3825">
        <v>556579</v>
      </c>
      <c r="B3825" t="s">
        <v>5865</v>
      </c>
      <c r="C3825" t="s">
        <v>5866</v>
      </c>
      <c r="D3825">
        <v>2</v>
      </c>
      <c r="E3825" s="1">
        <v>40707.594444444447</v>
      </c>
      <c r="F3825">
        <v>4.25</v>
      </c>
      <c r="G3825">
        <v>15069</v>
      </c>
      <c r="H3825" t="s">
        <v>10</v>
      </c>
    </row>
    <row r="3826" spans="1:8" x14ac:dyDescent="0.3">
      <c r="A3826">
        <v>556671</v>
      </c>
      <c r="B3826">
        <v>23336</v>
      </c>
      <c r="C3826" t="s">
        <v>5886</v>
      </c>
      <c r="D3826">
        <v>1</v>
      </c>
      <c r="E3826" s="1">
        <v>40707.689583333333</v>
      </c>
      <c r="F3826">
        <v>2.08</v>
      </c>
      <c r="G3826">
        <v>17841</v>
      </c>
      <c r="H3826" t="s">
        <v>10</v>
      </c>
    </row>
    <row r="3827" spans="1:8" x14ac:dyDescent="0.3">
      <c r="A3827">
        <v>556671</v>
      </c>
      <c r="B3827">
        <v>23291</v>
      </c>
      <c r="C3827" t="s">
        <v>5888</v>
      </c>
      <c r="D3827">
        <v>2</v>
      </c>
      <c r="E3827" s="1">
        <v>40707.689583333333</v>
      </c>
      <c r="F3827">
        <v>1.25</v>
      </c>
      <c r="G3827">
        <v>17841</v>
      </c>
      <c r="H3827" t="s">
        <v>10</v>
      </c>
    </row>
    <row r="3828" spans="1:8" x14ac:dyDescent="0.3">
      <c r="A3828">
        <v>556784</v>
      </c>
      <c r="B3828">
        <v>84551</v>
      </c>
      <c r="C3828" t="s">
        <v>5910</v>
      </c>
      <c r="D3828">
        <v>1</v>
      </c>
      <c r="E3828" s="1">
        <v>40708.552083333336</v>
      </c>
      <c r="F3828">
        <v>1.65</v>
      </c>
      <c r="G3828">
        <v>14461</v>
      </c>
      <c r="H3828" t="s">
        <v>10</v>
      </c>
    </row>
    <row r="3829" spans="1:8" x14ac:dyDescent="0.3">
      <c r="A3829">
        <v>556791</v>
      </c>
      <c r="B3829">
        <v>23033</v>
      </c>
      <c r="C3829" t="s">
        <v>5917</v>
      </c>
      <c r="D3829">
        <v>1</v>
      </c>
      <c r="E3829" s="1">
        <v>40708.57708333333</v>
      </c>
      <c r="F3829">
        <v>1.45</v>
      </c>
      <c r="G3829">
        <v>16928</v>
      </c>
      <c r="H3829" t="s">
        <v>10</v>
      </c>
    </row>
    <row r="3830" spans="1:8" x14ac:dyDescent="0.3">
      <c r="A3830">
        <v>557223</v>
      </c>
      <c r="B3830">
        <v>23124</v>
      </c>
      <c r="C3830" t="s">
        <v>5971</v>
      </c>
      <c r="D3830">
        <v>16</v>
      </c>
      <c r="E3830" s="1">
        <v>40711.553472222222</v>
      </c>
      <c r="F3830">
        <v>1.25</v>
      </c>
      <c r="G3830">
        <v>13647</v>
      </c>
      <c r="H3830" t="s">
        <v>10</v>
      </c>
    </row>
    <row r="3831" spans="1:8" x14ac:dyDescent="0.3">
      <c r="A3831">
        <v>557601</v>
      </c>
      <c r="B3831">
        <v>84679</v>
      </c>
      <c r="C3831" t="s">
        <v>6006</v>
      </c>
      <c r="D3831">
        <v>2</v>
      </c>
      <c r="E3831" s="1">
        <v>40715.490972222222</v>
      </c>
      <c r="F3831">
        <v>19.95</v>
      </c>
      <c r="G3831">
        <v>18252</v>
      </c>
      <c r="H3831" t="s">
        <v>10</v>
      </c>
    </row>
    <row r="3832" spans="1:8" x14ac:dyDescent="0.3">
      <c r="A3832">
        <v>557621</v>
      </c>
      <c r="B3832">
        <v>23019</v>
      </c>
      <c r="C3832" t="s">
        <v>6007</v>
      </c>
      <c r="D3832">
        <v>4</v>
      </c>
      <c r="E3832" s="1">
        <v>40715.583333333336</v>
      </c>
      <c r="F3832">
        <v>8.25</v>
      </c>
      <c r="G3832">
        <v>12444</v>
      </c>
      <c r="H3832" t="s">
        <v>761</v>
      </c>
    </row>
    <row r="3833" spans="1:8" x14ac:dyDescent="0.3">
      <c r="A3833">
        <v>557798</v>
      </c>
      <c r="B3833">
        <v>23223</v>
      </c>
      <c r="C3833" t="s">
        <v>6042</v>
      </c>
      <c r="D3833">
        <v>12</v>
      </c>
      <c r="E3833" s="1">
        <v>40717.401388888888</v>
      </c>
      <c r="F3833">
        <v>0.83</v>
      </c>
      <c r="G3833">
        <v>16187</v>
      </c>
      <c r="H3833" t="s">
        <v>10</v>
      </c>
    </row>
    <row r="3834" spans="1:8" x14ac:dyDescent="0.3">
      <c r="A3834">
        <v>557798</v>
      </c>
      <c r="B3834">
        <v>23222</v>
      </c>
      <c r="C3834" t="s">
        <v>6043</v>
      </c>
      <c r="D3834">
        <v>12</v>
      </c>
      <c r="E3834" s="1">
        <v>40717.401388888888</v>
      </c>
      <c r="F3834">
        <v>0.83</v>
      </c>
      <c r="G3834">
        <v>16187</v>
      </c>
      <c r="H3834" t="s">
        <v>10</v>
      </c>
    </row>
    <row r="3835" spans="1:8" x14ac:dyDescent="0.3">
      <c r="A3835">
        <v>558777</v>
      </c>
      <c r="B3835" t="s">
        <v>6163</v>
      </c>
      <c r="C3835" t="s">
        <v>6164</v>
      </c>
      <c r="D3835">
        <v>1</v>
      </c>
      <c r="E3835" s="1">
        <v>40728.432638888888</v>
      </c>
      <c r="F3835">
        <v>3.73</v>
      </c>
      <c r="H3835" t="s">
        <v>10</v>
      </c>
    </row>
    <row r="3836" spans="1:8" x14ac:dyDescent="0.3">
      <c r="A3836">
        <v>559163</v>
      </c>
      <c r="B3836" t="s">
        <v>6203</v>
      </c>
      <c r="C3836" t="s">
        <v>6204</v>
      </c>
      <c r="D3836">
        <v>1</v>
      </c>
      <c r="E3836" s="1">
        <v>40730.689583333333</v>
      </c>
      <c r="F3836">
        <v>2.9</v>
      </c>
      <c r="H3836" t="s">
        <v>10</v>
      </c>
    </row>
    <row r="3837" spans="1:8" x14ac:dyDescent="0.3">
      <c r="A3837">
        <v>559342</v>
      </c>
      <c r="B3837">
        <v>90043</v>
      </c>
      <c r="C3837" t="s">
        <v>6216</v>
      </c>
      <c r="D3837">
        <v>3</v>
      </c>
      <c r="E3837" s="1">
        <v>40731.707638888889</v>
      </c>
      <c r="F3837">
        <v>4.95</v>
      </c>
      <c r="G3837">
        <v>14493</v>
      </c>
      <c r="H3837" t="s">
        <v>10</v>
      </c>
    </row>
    <row r="3838" spans="1:8" x14ac:dyDescent="0.3">
      <c r="A3838">
        <v>559342</v>
      </c>
      <c r="B3838">
        <v>90049</v>
      </c>
      <c r="C3838" t="s">
        <v>6217</v>
      </c>
      <c r="D3838">
        <v>3</v>
      </c>
      <c r="E3838" s="1">
        <v>40731.707638888889</v>
      </c>
      <c r="F3838">
        <v>4.95</v>
      </c>
      <c r="G3838">
        <v>14493</v>
      </c>
      <c r="H3838" t="s">
        <v>10</v>
      </c>
    </row>
    <row r="3839" spans="1:8" x14ac:dyDescent="0.3">
      <c r="A3839">
        <v>559342</v>
      </c>
      <c r="B3839">
        <v>90046</v>
      </c>
      <c r="C3839" t="s">
        <v>6218</v>
      </c>
      <c r="D3839">
        <v>3</v>
      </c>
      <c r="E3839" s="1">
        <v>40731.707638888889</v>
      </c>
      <c r="F3839">
        <v>4.95</v>
      </c>
      <c r="G3839">
        <v>14493</v>
      </c>
      <c r="H3839" t="s">
        <v>10</v>
      </c>
    </row>
    <row r="3840" spans="1:8" x14ac:dyDescent="0.3">
      <c r="A3840">
        <v>559342</v>
      </c>
      <c r="B3840">
        <v>90048</v>
      </c>
      <c r="C3840" t="s">
        <v>6219</v>
      </c>
      <c r="D3840">
        <v>3</v>
      </c>
      <c r="E3840" s="1">
        <v>40731.707638888889</v>
      </c>
      <c r="F3840">
        <v>4.95</v>
      </c>
      <c r="G3840">
        <v>14493</v>
      </c>
      <c r="H3840" t="s">
        <v>10</v>
      </c>
    </row>
    <row r="3841" spans="1:8" x14ac:dyDescent="0.3">
      <c r="A3841">
        <v>559526</v>
      </c>
      <c r="B3841" t="s">
        <v>6237</v>
      </c>
      <c r="C3841" t="s">
        <v>6238</v>
      </c>
      <c r="D3841">
        <v>1</v>
      </c>
      <c r="E3841" s="1">
        <v>40734.47152777778</v>
      </c>
      <c r="F3841">
        <v>2.95</v>
      </c>
      <c r="G3841">
        <v>15756</v>
      </c>
      <c r="H3841" t="s">
        <v>10</v>
      </c>
    </row>
    <row r="3842" spans="1:8" x14ac:dyDescent="0.3">
      <c r="A3842">
        <v>559548</v>
      </c>
      <c r="B3842" t="s">
        <v>6244</v>
      </c>
      <c r="C3842" t="s">
        <v>6245</v>
      </c>
      <c r="D3842">
        <v>12</v>
      </c>
      <c r="E3842" s="1">
        <v>40734.636805555558</v>
      </c>
      <c r="F3842">
        <v>0.79</v>
      </c>
      <c r="G3842">
        <v>17997</v>
      </c>
      <c r="H3842" t="s">
        <v>10</v>
      </c>
    </row>
    <row r="3843" spans="1:8" x14ac:dyDescent="0.3">
      <c r="A3843">
        <v>559679</v>
      </c>
      <c r="B3843">
        <v>23038</v>
      </c>
      <c r="C3843" t="s">
        <v>6256</v>
      </c>
      <c r="D3843">
        <v>12</v>
      </c>
      <c r="E3843" s="1">
        <v>40735.615277777775</v>
      </c>
      <c r="F3843">
        <v>0.83</v>
      </c>
      <c r="G3843">
        <v>15265</v>
      </c>
      <c r="H3843" t="s">
        <v>10</v>
      </c>
    </row>
    <row r="3844" spans="1:8" x14ac:dyDescent="0.3">
      <c r="A3844">
        <v>559816</v>
      </c>
      <c r="B3844" t="s">
        <v>6276</v>
      </c>
      <c r="C3844" t="s">
        <v>6277</v>
      </c>
      <c r="D3844">
        <v>1</v>
      </c>
      <c r="E3844" s="1">
        <v>40736.674305555556</v>
      </c>
      <c r="F3844">
        <v>2.9</v>
      </c>
      <c r="H3844" t="s">
        <v>10</v>
      </c>
    </row>
    <row r="3845" spans="1:8" x14ac:dyDescent="0.3">
      <c r="A3845">
        <v>559878</v>
      </c>
      <c r="B3845" t="s">
        <v>6280</v>
      </c>
      <c r="C3845" t="s">
        <v>6281</v>
      </c>
      <c r="D3845">
        <v>3</v>
      </c>
      <c r="E3845" s="1">
        <v>40737.47152777778</v>
      </c>
      <c r="F3845">
        <v>0.79</v>
      </c>
      <c r="G3845">
        <v>15493</v>
      </c>
      <c r="H3845" t="s">
        <v>10</v>
      </c>
    </row>
    <row r="3846" spans="1:8" x14ac:dyDescent="0.3">
      <c r="A3846">
        <v>559923</v>
      </c>
      <c r="B3846" t="s">
        <v>6288</v>
      </c>
      <c r="C3846" t="s">
        <v>6289</v>
      </c>
      <c r="D3846">
        <v>1</v>
      </c>
      <c r="E3846" s="1">
        <v>40737.671527777777</v>
      </c>
      <c r="F3846">
        <v>19.13</v>
      </c>
      <c r="H3846" t="s">
        <v>10</v>
      </c>
    </row>
    <row r="3847" spans="1:8" x14ac:dyDescent="0.3">
      <c r="A3847">
        <v>560225</v>
      </c>
      <c r="B3847" t="s">
        <v>6317</v>
      </c>
      <c r="C3847" t="s">
        <v>6318</v>
      </c>
      <c r="D3847">
        <v>2</v>
      </c>
      <c r="E3847" s="1">
        <v>40739.685416666667</v>
      </c>
      <c r="F3847">
        <v>3.29</v>
      </c>
      <c r="H3847" t="s">
        <v>10</v>
      </c>
    </row>
    <row r="3848" spans="1:8" x14ac:dyDescent="0.3">
      <c r="A3848">
        <v>560225</v>
      </c>
      <c r="B3848" t="s">
        <v>6319</v>
      </c>
      <c r="C3848" t="s">
        <v>6320</v>
      </c>
      <c r="D3848">
        <v>2</v>
      </c>
      <c r="E3848" s="1">
        <v>40739.685416666667</v>
      </c>
      <c r="F3848">
        <v>2.46</v>
      </c>
      <c r="H3848" t="s">
        <v>10</v>
      </c>
    </row>
    <row r="3849" spans="1:8" x14ac:dyDescent="0.3">
      <c r="A3849">
        <v>560300</v>
      </c>
      <c r="B3849" t="s">
        <v>6326</v>
      </c>
      <c r="C3849" t="s">
        <v>6327</v>
      </c>
      <c r="D3849">
        <v>6</v>
      </c>
      <c r="E3849" s="1">
        <v>40742.436805555553</v>
      </c>
      <c r="F3849">
        <v>1</v>
      </c>
      <c r="G3849">
        <v>14911</v>
      </c>
      <c r="H3849" t="s">
        <v>835</v>
      </c>
    </row>
    <row r="3850" spans="1:8" x14ac:dyDescent="0.3">
      <c r="A3850">
        <v>560300</v>
      </c>
      <c r="B3850" t="s">
        <v>6328</v>
      </c>
      <c r="C3850" t="s">
        <v>6329</v>
      </c>
      <c r="D3850">
        <v>3</v>
      </c>
      <c r="E3850" s="1">
        <v>40742.436805555553</v>
      </c>
      <c r="F3850">
        <v>4.95</v>
      </c>
      <c r="G3850">
        <v>14911</v>
      </c>
      <c r="H3850" t="s">
        <v>835</v>
      </c>
    </row>
    <row r="3851" spans="1:8" x14ac:dyDescent="0.3">
      <c r="A3851">
        <v>560393</v>
      </c>
      <c r="B3851" t="s">
        <v>6343</v>
      </c>
      <c r="C3851" t="s">
        <v>6344</v>
      </c>
      <c r="D3851">
        <v>4</v>
      </c>
      <c r="E3851" s="1">
        <v>40742.564583333333</v>
      </c>
      <c r="F3851">
        <v>1.65</v>
      </c>
      <c r="G3851">
        <v>14808</v>
      </c>
      <c r="H3851" t="s">
        <v>10</v>
      </c>
    </row>
    <row r="3852" spans="1:8" x14ac:dyDescent="0.3">
      <c r="A3852">
        <v>560393</v>
      </c>
      <c r="B3852" t="s">
        <v>6345</v>
      </c>
      <c r="C3852" t="s">
        <v>6346</v>
      </c>
      <c r="D3852">
        <v>8</v>
      </c>
      <c r="E3852" s="1">
        <v>40742.564583333333</v>
      </c>
      <c r="F3852">
        <v>1.65</v>
      </c>
      <c r="G3852">
        <v>14808</v>
      </c>
      <c r="H3852" t="s">
        <v>10</v>
      </c>
    </row>
    <row r="3853" spans="1:8" x14ac:dyDescent="0.3">
      <c r="A3853">
        <v>560434</v>
      </c>
      <c r="B3853" t="s">
        <v>6355</v>
      </c>
      <c r="C3853" t="s">
        <v>6356</v>
      </c>
      <c r="D3853">
        <v>1</v>
      </c>
      <c r="E3853" s="1">
        <v>40742.663888888892</v>
      </c>
      <c r="F3853">
        <v>2.9</v>
      </c>
      <c r="H3853" t="s">
        <v>10</v>
      </c>
    </row>
    <row r="3854" spans="1:8" x14ac:dyDescent="0.3">
      <c r="A3854">
        <v>560712</v>
      </c>
      <c r="B3854" t="s">
        <v>6390</v>
      </c>
      <c r="C3854" t="s">
        <v>6391</v>
      </c>
      <c r="D3854">
        <v>2</v>
      </c>
      <c r="E3854" s="1">
        <v>40744.54583333333</v>
      </c>
      <c r="F3854">
        <v>0.39</v>
      </c>
      <c r="G3854">
        <v>14456</v>
      </c>
      <c r="H3854" t="s">
        <v>10</v>
      </c>
    </row>
    <row r="3855" spans="1:8" x14ac:dyDescent="0.3">
      <c r="A3855">
        <v>560712</v>
      </c>
      <c r="B3855" t="s">
        <v>6392</v>
      </c>
      <c r="C3855" t="s">
        <v>6393</v>
      </c>
      <c r="D3855">
        <v>2</v>
      </c>
      <c r="E3855" s="1">
        <v>40744.54583333333</v>
      </c>
      <c r="F3855">
        <v>0.39</v>
      </c>
      <c r="G3855">
        <v>14456</v>
      </c>
      <c r="H3855" t="s">
        <v>10</v>
      </c>
    </row>
    <row r="3856" spans="1:8" x14ac:dyDescent="0.3">
      <c r="A3856">
        <v>560773</v>
      </c>
      <c r="B3856" t="s">
        <v>6400</v>
      </c>
      <c r="C3856" t="s">
        <v>6401</v>
      </c>
      <c r="D3856">
        <v>1</v>
      </c>
      <c r="E3856" s="1">
        <v>40744.678472222222</v>
      </c>
      <c r="F3856">
        <v>2.9</v>
      </c>
      <c r="H3856" t="s">
        <v>10</v>
      </c>
    </row>
    <row r="3857" spans="1:8" x14ac:dyDescent="0.3">
      <c r="A3857">
        <v>561521</v>
      </c>
      <c r="B3857" t="s">
        <v>6480</v>
      </c>
      <c r="C3857" t="s">
        <v>6481</v>
      </c>
      <c r="D3857">
        <v>2</v>
      </c>
      <c r="E3857" s="1">
        <v>40751.712500000001</v>
      </c>
      <c r="F3857">
        <v>4.6500000000000004</v>
      </c>
      <c r="G3857">
        <v>17870</v>
      </c>
      <c r="H3857" t="s">
        <v>10</v>
      </c>
    </row>
    <row r="3858" spans="1:8" x14ac:dyDescent="0.3">
      <c r="A3858">
        <v>562113</v>
      </c>
      <c r="B3858">
        <v>22016</v>
      </c>
      <c r="C3858" t="s">
        <v>6533</v>
      </c>
      <c r="D3858">
        <v>1</v>
      </c>
      <c r="E3858" s="1">
        <v>40757.674305555556</v>
      </c>
      <c r="F3858">
        <v>83.33</v>
      </c>
      <c r="H3858" t="s">
        <v>10</v>
      </c>
    </row>
    <row r="3859" spans="1:8" x14ac:dyDescent="0.3">
      <c r="A3859">
        <v>562349</v>
      </c>
      <c r="B3859" t="s">
        <v>6563</v>
      </c>
      <c r="C3859" t="s">
        <v>6564</v>
      </c>
      <c r="D3859">
        <v>3</v>
      </c>
      <c r="E3859" s="1">
        <v>40759.543749999997</v>
      </c>
      <c r="F3859">
        <v>49.95</v>
      </c>
      <c r="G3859">
        <v>16915</v>
      </c>
      <c r="H3859" t="s">
        <v>10</v>
      </c>
    </row>
    <row r="3860" spans="1:8" x14ac:dyDescent="0.3">
      <c r="A3860">
        <v>563167</v>
      </c>
      <c r="B3860" t="s">
        <v>6659</v>
      </c>
      <c r="C3860" t="s">
        <v>6660</v>
      </c>
      <c r="D3860">
        <v>48</v>
      </c>
      <c r="E3860" s="1">
        <v>40767.525694444441</v>
      </c>
      <c r="F3860">
        <v>0.38</v>
      </c>
      <c r="G3860">
        <v>14696</v>
      </c>
      <c r="H3860" t="s">
        <v>10</v>
      </c>
    </row>
    <row r="3861" spans="1:8" x14ac:dyDescent="0.3">
      <c r="A3861">
        <v>563193</v>
      </c>
      <c r="B3861">
        <v>90052</v>
      </c>
      <c r="C3861" t="s">
        <v>6664</v>
      </c>
      <c r="D3861">
        <v>1</v>
      </c>
      <c r="E3861" s="1">
        <v>40767.6875</v>
      </c>
      <c r="F3861">
        <v>7.07</v>
      </c>
      <c r="H3861" t="s">
        <v>10</v>
      </c>
    </row>
    <row r="3862" spans="1:8" x14ac:dyDescent="0.3">
      <c r="A3862">
        <v>564049</v>
      </c>
      <c r="B3862" t="s">
        <v>6737</v>
      </c>
      <c r="C3862" t="s">
        <v>6738</v>
      </c>
      <c r="D3862">
        <v>6</v>
      </c>
      <c r="E3862" s="1">
        <v>40777.5625</v>
      </c>
      <c r="F3862">
        <v>0.19</v>
      </c>
      <c r="G3862">
        <v>17585</v>
      </c>
      <c r="H3862" t="s">
        <v>10</v>
      </c>
    </row>
    <row r="3863" spans="1:8" x14ac:dyDescent="0.3">
      <c r="A3863">
        <v>564049</v>
      </c>
      <c r="B3863" t="s">
        <v>6739</v>
      </c>
      <c r="C3863" t="s">
        <v>6740</v>
      </c>
      <c r="D3863">
        <v>12</v>
      </c>
      <c r="E3863" s="1">
        <v>40777.5625</v>
      </c>
      <c r="F3863">
        <v>0.19</v>
      </c>
      <c r="G3863">
        <v>17585</v>
      </c>
      <c r="H3863" t="s">
        <v>10</v>
      </c>
    </row>
    <row r="3864" spans="1:8" x14ac:dyDescent="0.3">
      <c r="A3864">
        <v>564056</v>
      </c>
      <c r="B3864" t="s">
        <v>6742</v>
      </c>
      <c r="C3864" t="s">
        <v>6743</v>
      </c>
      <c r="D3864">
        <v>2</v>
      </c>
      <c r="E3864" s="1">
        <v>40777.592361111114</v>
      </c>
      <c r="F3864">
        <v>7.5</v>
      </c>
      <c r="G3864">
        <v>14387</v>
      </c>
      <c r="H3864" t="s">
        <v>10</v>
      </c>
    </row>
    <row r="3865" spans="1:8" x14ac:dyDescent="0.3">
      <c r="A3865">
        <v>564715</v>
      </c>
      <c r="B3865" t="s">
        <v>6806</v>
      </c>
      <c r="C3865" t="s">
        <v>6807</v>
      </c>
      <c r="D3865">
        <v>5</v>
      </c>
      <c r="E3865" s="1">
        <v>40783.459027777775</v>
      </c>
      <c r="F3865">
        <v>0.19</v>
      </c>
      <c r="G3865">
        <v>14472</v>
      </c>
      <c r="H3865" t="s">
        <v>10</v>
      </c>
    </row>
    <row r="3866" spans="1:8" x14ac:dyDescent="0.3">
      <c r="A3866">
        <v>564760</v>
      </c>
      <c r="B3866">
        <v>90020</v>
      </c>
      <c r="C3866" t="s">
        <v>6815</v>
      </c>
      <c r="D3866">
        <v>1</v>
      </c>
      <c r="E3866" s="1">
        <v>40785.449305555558</v>
      </c>
      <c r="F3866">
        <v>12.48</v>
      </c>
      <c r="H3866" t="s">
        <v>10</v>
      </c>
    </row>
    <row r="3867" spans="1:8" x14ac:dyDescent="0.3">
      <c r="A3867">
        <v>565396</v>
      </c>
      <c r="B3867">
        <v>23620</v>
      </c>
      <c r="C3867" t="s">
        <v>6887</v>
      </c>
      <c r="D3867">
        <v>1</v>
      </c>
      <c r="E3867" s="1">
        <v>40788.693749999999</v>
      </c>
      <c r="F3867">
        <v>2.4900000000000002</v>
      </c>
      <c r="H3867" t="s">
        <v>10</v>
      </c>
    </row>
    <row r="3868" spans="1:8" x14ac:dyDescent="0.3">
      <c r="A3868">
        <v>565396</v>
      </c>
      <c r="B3868">
        <v>23623</v>
      </c>
      <c r="C3868" t="s">
        <v>6888</v>
      </c>
      <c r="D3868">
        <v>1</v>
      </c>
      <c r="E3868" s="1">
        <v>40788.693749999999</v>
      </c>
      <c r="F3868">
        <v>2.91</v>
      </c>
      <c r="H3868" t="s">
        <v>10</v>
      </c>
    </row>
    <row r="3869" spans="1:8" x14ac:dyDescent="0.3">
      <c r="A3869">
        <v>565396</v>
      </c>
      <c r="B3869">
        <v>23634</v>
      </c>
      <c r="C3869" t="s">
        <v>6889</v>
      </c>
      <c r="D3869">
        <v>1</v>
      </c>
      <c r="E3869" s="1">
        <v>40788.693749999999</v>
      </c>
      <c r="F3869">
        <v>2.91</v>
      </c>
      <c r="H3869" t="s">
        <v>10</v>
      </c>
    </row>
    <row r="3870" spans="1:8" x14ac:dyDescent="0.3">
      <c r="A3870">
        <v>565441</v>
      </c>
      <c r="B3870">
        <v>23398</v>
      </c>
      <c r="C3870" t="s">
        <v>6904</v>
      </c>
      <c r="D3870">
        <v>6</v>
      </c>
      <c r="E3870" s="1">
        <v>40790.588888888888</v>
      </c>
      <c r="F3870">
        <v>0.85</v>
      </c>
      <c r="G3870">
        <v>13240</v>
      </c>
      <c r="H3870" t="s">
        <v>10</v>
      </c>
    </row>
    <row r="3871" spans="1:8" x14ac:dyDescent="0.3">
      <c r="A3871">
        <v>565840</v>
      </c>
      <c r="B3871">
        <v>23614</v>
      </c>
      <c r="C3871" t="s">
        <v>6935</v>
      </c>
      <c r="D3871">
        <v>1</v>
      </c>
      <c r="E3871" s="1">
        <v>40793.501388888886</v>
      </c>
      <c r="F3871">
        <v>3.33</v>
      </c>
      <c r="H3871" t="s">
        <v>10</v>
      </c>
    </row>
    <row r="3872" spans="1:8" x14ac:dyDescent="0.3">
      <c r="A3872">
        <v>565840</v>
      </c>
      <c r="B3872">
        <v>23637</v>
      </c>
      <c r="C3872" t="s">
        <v>6936</v>
      </c>
      <c r="D3872">
        <v>1</v>
      </c>
      <c r="E3872" s="1">
        <v>40793.501388888886</v>
      </c>
      <c r="F3872">
        <v>2.4900000000000002</v>
      </c>
      <c r="H3872" t="s">
        <v>10</v>
      </c>
    </row>
    <row r="3873" spans="1:8" x14ac:dyDescent="0.3">
      <c r="A3873">
        <v>565917</v>
      </c>
      <c r="B3873">
        <v>23640</v>
      </c>
      <c r="C3873" t="s">
        <v>6945</v>
      </c>
      <c r="D3873">
        <v>1</v>
      </c>
      <c r="E3873" s="1">
        <v>40793.677083333336</v>
      </c>
      <c r="F3873">
        <v>2.4900000000000002</v>
      </c>
      <c r="H3873" t="s">
        <v>10</v>
      </c>
    </row>
    <row r="3874" spans="1:8" x14ac:dyDescent="0.3">
      <c r="A3874">
        <v>565919</v>
      </c>
      <c r="B3874">
        <v>23422</v>
      </c>
      <c r="C3874" t="s">
        <v>6948</v>
      </c>
      <c r="D3874">
        <v>1</v>
      </c>
      <c r="E3874" s="1">
        <v>40793.699999999997</v>
      </c>
      <c r="F3874">
        <v>4.13</v>
      </c>
      <c r="H3874" t="s">
        <v>10</v>
      </c>
    </row>
    <row r="3875" spans="1:8" x14ac:dyDescent="0.3">
      <c r="A3875">
        <v>565919</v>
      </c>
      <c r="B3875">
        <v>23613</v>
      </c>
      <c r="C3875" t="s">
        <v>6949</v>
      </c>
      <c r="D3875">
        <v>3</v>
      </c>
      <c r="E3875" s="1">
        <v>40793.699999999997</v>
      </c>
      <c r="F3875">
        <v>2.4900000000000002</v>
      </c>
      <c r="H3875" t="s">
        <v>10</v>
      </c>
    </row>
    <row r="3876" spans="1:8" x14ac:dyDescent="0.3">
      <c r="A3876">
        <v>565919</v>
      </c>
      <c r="B3876">
        <v>23646</v>
      </c>
      <c r="C3876" t="s">
        <v>6950</v>
      </c>
      <c r="D3876">
        <v>1</v>
      </c>
      <c r="E3876" s="1">
        <v>40793.699999999997</v>
      </c>
      <c r="F3876">
        <v>2.4900000000000002</v>
      </c>
      <c r="H3876" t="s">
        <v>10</v>
      </c>
    </row>
    <row r="3877" spans="1:8" x14ac:dyDescent="0.3">
      <c r="A3877">
        <v>565932</v>
      </c>
      <c r="B3877">
        <v>23410</v>
      </c>
      <c r="C3877" t="s">
        <v>6952</v>
      </c>
      <c r="D3877">
        <v>2</v>
      </c>
      <c r="E3877" s="1">
        <v>40794.440972222219</v>
      </c>
      <c r="F3877">
        <v>8.15</v>
      </c>
      <c r="G3877">
        <v>16418</v>
      </c>
      <c r="H3877" t="s">
        <v>10</v>
      </c>
    </row>
    <row r="3878" spans="1:8" x14ac:dyDescent="0.3">
      <c r="A3878">
        <v>566039</v>
      </c>
      <c r="B3878">
        <v>23421</v>
      </c>
      <c r="C3878" t="s">
        <v>6961</v>
      </c>
      <c r="D3878">
        <v>12</v>
      </c>
      <c r="E3878" s="1">
        <v>40794.568055555559</v>
      </c>
      <c r="F3878">
        <v>2.08</v>
      </c>
      <c r="G3878">
        <v>14223</v>
      </c>
      <c r="H3878" t="s">
        <v>10</v>
      </c>
    </row>
    <row r="3879" spans="1:8" x14ac:dyDescent="0.3">
      <c r="A3879">
        <v>566408</v>
      </c>
      <c r="B3879">
        <v>23416</v>
      </c>
      <c r="C3879" t="s">
        <v>7003</v>
      </c>
      <c r="D3879">
        <v>24</v>
      </c>
      <c r="E3879" s="1">
        <v>40798.571527777778</v>
      </c>
      <c r="F3879">
        <v>1.65</v>
      </c>
      <c r="G3879">
        <v>16984</v>
      </c>
      <c r="H3879" t="s">
        <v>10</v>
      </c>
    </row>
    <row r="3880" spans="1:8" x14ac:dyDescent="0.3">
      <c r="A3880">
        <v>566446</v>
      </c>
      <c r="B3880">
        <v>23611</v>
      </c>
      <c r="C3880" t="s">
        <v>7006</v>
      </c>
      <c r="D3880">
        <v>8</v>
      </c>
      <c r="E3880" s="1">
        <v>40798.652777777781</v>
      </c>
      <c r="F3880">
        <v>2.4900000000000002</v>
      </c>
      <c r="H3880" t="s">
        <v>10</v>
      </c>
    </row>
    <row r="3881" spans="1:8" x14ac:dyDescent="0.3">
      <c r="A3881">
        <v>566602</v>
      </c>
      <c r="B3881">
        <v>23607</v>
      </c>
      <c r="C3881" t="s">
        <v>7031</v>
      </c>
      <c r="D3881">
        <v>1</v>
      </c>
      <c r="E3881" s="1">
        <v>40799.670138888891</v>
      </c>
      <c r="F3881">
        <v>1.66</v>
      </c>
      <c r="H3881" t="s">
        <v>10</v>
      </c>
    </row>
    <row r="3882" spans="1:8" x14ac:dyDescent="0.3">
      <c r="A3882">
        <v>566862</v>
      </c>
      <c r="B3882">
        <v>23420</v>
      </c>
      <c r="C3882" t="s">
        <v>7059</v>
      </c>
      <c r="D3882">
        <v>12</v>
      </c>
      <c r="E3882" s="1">
        <v>40801.531944444447</v>
      </c>
      <c r="F3882">
        <v>2.08</v>
      </c>
      <c r="G3882">
        <v>13018</v>
      </c>
      <c r="H3882" t="s">
        <v>10</v>
      </c>
    </row>
    <row r="3883" spans="1:8" x14ac:dyDescent="0.3">
      <c r="A3883">
        <v>566949</v>
      </c>
      <c r="B3883">
        <v>23625</v>
      </c>
      <c r="C3883" t="s">
        <v>7073</v>
      </c>
      <c r="D3883">
        <v>5</v>
      </c>
      <c r="E3883" s="1">
        <v>40801.688888888886</v>
      </c>
      <c r="F3883">
        <v>4.99</v>
      </c>
      <c r="H3883" t="s">
        <v>10</v>
      </c>
    </row>
    <row r="3884" spans="1:8" x14ac:dyDescent="0.3">
      <c r="A3884">
        <v>566949</v>
      </c>
      <c r="B3884">
        <v>23639</v>
      </c>
      <c r="C3884" t="s">
        <v>7074</v>
      </c>
      <c r="D3884">
        <v>1</v>
      </c>
      <c r="E3884" s="1">
        <v>40801.688888888886</v>
      </c>
      <c r="F3884">
        <v>3.33</v>
      </c>
      <c r="H3884" t="s">
        <v>10</v>
      </c>
    </row>
    <row r="3885" spans="1:8" x14ac:dyDescent="0.3">
      <c r="A3885">
        <v>567673</v>
      </c>
      <c r="B3885">
        <v>23629</v>
      </c>
      <c r="C3885" t="s">
        <v>7144</v>
      </c>
      <c r="D3885">
        <v>2</v>
      </c>
      <c r="E3885" s="1">
        <v>40807.654861111114</v>
      </c>
      <c r="F3885">
        <v>2.4900000000000002</v>
      </c>
      <c r="H3885" t="s">
        <v>10</v>
      </c>
    </row>
    <row r="3886" spans="1:8" x14ac:dyDescent="0.3">
      <c r="A3886">
        <v>567859</v>
      </c>
      <c r="B3886">
        <v>23372</v>
      </c>
      <c r="C3886" t="s">
        <v>7183</v>
      </c>
      <c r="D3886">
        <v>16</v>
      </c>
      <c r="E3886" s="1">
        <v>40808.57708333333</v>
      </c>
      <c r="F3886">
        <v>1.25</v>
      </c>
      <c r="G3886">
        <v>12936</v>
      </c>
      <c r="H3886" t="s">
        <v>10</v>
      </c>
    </row>
    <row r="3887" spans="1:8" x14ac:dyDescent="0.3">
      <c r="A3887">
        <v>567865</v>
      </c>
      <c r="B3887">
        <v>23509</v>
      </c>
      <c r="C3887" t="s">
        <v>7191</v>
      </c>
      <c r="D3887">
        <v>20</v>
      </c>
      <c r="E3887" s="1">
        <v>40808.59097222222</v>
      </c>
      <c r="F3887">
        <v>0.42</v>
      </c>
      <c r="G3887">
        <v>17311</v>
      </c>
      <c r="H3887" t="s">
        <v>10</v>
      </c>
    </row>
    <row r="3888" spans="1:8" x14ac:dyDescent="0.3">
      <c r="A3888">
        <v>567868</v>
      </c>
      <c r="B3888">
        <v>23513</v>
      </c>
      <c r="C3888" t="s">
        <v>7193</v>
      </c>
      <c r="D3888">
        <v>6</v>
      </c>
      <c r="E3888" s="1">
        <v>40808.595833333333</v>
      </c>
      <c r="F3888">
        <v>2.08</v>
      </c>
      <c r="G3888">
        <v>17603</v>
      </c>
      <c r="H3888" t="s">
        <v>10</v>
      </c>
    </row>
    <row r="3889" spans="1:8" x14ac:dyDescent="0.3">
      <c r="A3889">
        <v>567901</v>
      </c>
      <c r="B3889">
        <v>23624</v>
      </c>
      <c r="C3889" t="s">
        <v>7199</v>
      </c>
      <c r="D3889">
        <v>1</v>
      </c>
      <c r="E3889" s="1">
        <v>40808.686111111114</v>
      </c>
      <c r="F3889">
        <v>2.4900000000000002</v>
      </c>
      <c r="H3889" t="s">
        <v>10</v>
      </c>
    </row>
    <row r="3890" spans="1:8" x14ac:dyDescent="0.3">
      <c r="A3890">
        <v>568066</v>
      </c>
      <c r="B3890">
        <v>20935</v>
      </c>
      <c r="C3890" t="s">
        <v>7223</v>
      </c>
      <c r="D3890">
        <v>1</v>
      </c>
      <c r="E3890" s="1">
        <v>40809.574999999997</v>
      </c>
      <c r="F3890">
        <v>2.95</v>
      </c>
      <c r="G3890">
        <v>14529</v>
      </c>
      <c r="H3890" t="s">
        <v>10</v>
      </c>
    </row>
    <row r="3891" spans="1:8" x14ac:dyDescent="0.3">
      <c r="A3891">
        <v>568095</v>
      </c>
      <c r="B3891">
        <v>20678</v>
      </c>
      <c r="C3891" t="s">
        <v>7225</v>
      </c>
      <c r="D3891">
        <v>4</v>
      </c>
      <c r="E3891" s="1">
        <v>40809.617361111108</v>
      </c>
      <c r="F3891">
        <v>1.65</v>
      </c>
      <c r="G3891">
        <v>14911</v>
      </c>
      <c r="H3891" t="s">
        <v>835</v>
      </c>
    </row>
    <row r="3892" spans="1:8" x14ac:dyDescent="0.3">
      <c r="A3892">
        <v>568134</v>
      </c>
      <c r="B3892">
        <v>23610</v>
      </c>
      <c r="C3892" t="s">
        <v>7228</v>
      </c>
      <c r="D3892">
        <v>1</v>
      </c>
      <c r="E3892" s="1">
        <v>40809.709722222222</v>
      </c>
      <c r="F3892">
        <v>2.08</v>
      </c>
      <c r="H3892" t="s">
        <v>10</v>
      </c>
    </row>
    <row r="3893" spans="1:8" x14ac:dyDescent="0.3">
      <c r="A3893">
        <v>568135</v>
      </c>
      <c r="B3893">
        <v>23601</v>
      </c>
      <c r="C3893" t="s">
        <v>7230</v>
      </c>
      <c r="D3893">
        <v>1</v>
      </c>
      <c r="E3893" s="1">
        <v>40809.711111111108</v>
      </c>
      <c r="F3893">
        <v>2.4900000000000002</v>
      </c>
      <c r="H3893" t="s">
        <v>10</v>
      </c>
    </row>
    <row r="3894" spans="1:8" x14ac:dyDescent="0.3">
      <c r="A3894">
        <v>568135</v>
      </c>
      <c r="B3894">
        <v>23632</v>
      </c>
      <c r="C3894" t="s">
        <v>7231</v>
      </c>
      <c r="D3894">
        <v>1</v>
      </c>
      <c r="E3894" s="1">
        <v>40809.711111111108</v>
      </c>
      <c r="F3894">
        <v>2.08</v>
      </c>
      <c r="H3894" t="s">
        <v>10</v>
      </c>
    </row>
    <row r="3895" spans="1:8" x14ac:dyDescent="0.3">
      <c r="A3895">
        <v>568158</v>
      </c>
      <c r="B3895">
        <v>23516</v>
      </c>
      <c r="C3895" t="s">
        <v>7234</v>
      </c>
      <c r="D3895">
        <v>6</v>
      </c>
      <c r="E3895" s="1">
        <v>40811.515277777777</v>
      </c>
      <c r="F3895">
        <v>3.75</v>
      </c>
      <c r="G3895">
        <v>16133</v>
      </c>
      <c r="H3895" t="s">
        <v>10</v>
      </c>
    </row>
    <row r="3896" spans="1:8" x14ac:dyDescent="0.3">
      <c r="A3896">
        <v>568567</v>
      </c>
      <c r="B3896">
        <v>23638</v>
      </c>
      <c r="C3896" t="s">
        <v>7268</v>
      </c>
      <c r="D3896">
        <v>1</v>
      </c>
      <c r="E3896" s="1">
        <v>40813.77847222222</v>
      </c>
      <c r="F3896">
        <v>2.91</v>
      </c>
      <c r="H3896" t="s">
        <v>10</v>
      </c>
    </row>
    <row r="3897" spans="1:8" x14ac:dyDescent="0.3">
      <c r="A3897">
        <v>568567</v>
      </c>
      <c r="B3897">
        <v>23650</v>
      </c>
      <c r="C3897" t="s">
        <v>7269</v>
      </c>
      <c r="D3897">
        <v>1</v>
      </c>
      <c r="E3897" s="1">
        <v>40813.77847222222</v>
      </c>
      <c r="F3897">
        <v>2.4900000000000002</v>
      </c>
      <c r="H3897" t="s">
        <v>10</v>
      </c>
    </row>
    <row r="3898" spans="1:8" x14ac:dyDescent="0.3">
      <c r="A3898">
        <v>569202</v>
      </c>
      <c r="B3898">
        <v>23644</v>
      </c>
      <c r="C3898" t="s">
        <v>7324</v>
      </c>
      <c r="D3898">
        <v>1</v>
      </c>
      <c r="E3898" s="1">
        <v>40816.723611111112</v>
      </c>
      <c r="F3898">
        <v>3.33</v>
      </c>
      <c r="H3898" t="s">
        <v>10</v>
      </c>
    </row>
    <row r="3899" spans="1:8" x14ac:dyDescent="0.3">
      <c r="A3899">
        <v>569263</v>
      </c>
      <c r="B3899">
        <v>23538</v>
      </c>
      <c r="C3899" t="s">
        <v>7341</v>
      </c>
      <c r="D3899">
        <v>216</v>
      </c>
      <c r="E3899" s="1">
        <v>40819.484027777777</v>
      </c>
      <c r="F3899">
        <v>3.58</v>
      </c>
      <c r="G3899">
        <v>18102</v>
      </c>
      <c r="H3899" t="s">
        <v>10</v>
      </c>
    </row>
    <row r="3900" spans="1:8" x14ac:dyDescent="0.3">
      <c r="A3900">
        <v>569263</v>
      </c>
      <c r="B3900">
        <v>23521</v>
      </c>
      <c r="C3900" t="s">
        <v>7342</v>
      </c>
      <c r="D3900">
        <v>240</v>
      </c>
      <c r="E3900" s="1">
        <v>40819.484027777777</v>
      </c>
      <c r="F3900">
        <v>1.1200000000000001</v>
      </c>
      <c r="G3900">
        <v>18102</v>
      </c>
      <c r="H3900" t="s">
        <v>10</v>
      </c>
    </row>
    <row r="3901" spans="1:8" x14ac:dyDescent="0.3">
      <c r="A3901">
        <v>569343</v>
      </c>
      <c r="B3901">
        <v>23540</v>
      </c>
      <c r="C3901" t="s">
        <v>7351</v>
      </c>
      <c r="D3901">
        <v>120</v>
      </c>
      <c r="E3901" s="1">
        <v>40819.606944444444</v>
      </c>
      <c r="F3901">
        <v>6.25</v>
      </c>
      <c r="G3901">
        <v>18102</v>
      </c>
      <c r="H3901" t="s">
        <v>10</v>
      </c>
    </row>
    <row r="3902" spans="1:8" x14ac:dyDescent="0.3">
      <c r="A3902">
        <v>569357</v>
      </c>
      <c r="B3902">
        <v>23537</v>
      </c>
      <c r="C3902" t="s">
        <v>7352</v>
      </c>
      <c r="D3902">
        <v>6</v>
      </c>
      <c r="E3902" s="1">
        <v>40819.619444444441</v>
      </c>
      <c r="F3902">
        <v>4.95</v>
      </c>
      <c r="G3902">
        <v>15930</v>
      </c>
      <c r="H3902" t="s">
        <v>10</v>
      </c>
    </row>
    <row r="3903" spans="1:8" x14ac:dyDescent="0.3">
      <c r="A3903">
        <v>569374</v>
      </c>
      <c r="B3903">
        <v>23604</v>
      </c>
      <c r="C3903" t="s">
        <v>7359</v>
      </c>
      <c r="D3903">
        <v>3</v>
      </c>
      <c r="E3903" s="1">
        <v>40819.676388888889</v>
      </c>
      <c r="F3903">
        <v>1.66</v>
      </c>
      <c r="H3903" t="s">
        <v>10</v>
      </c>
    </row>
    <row r="3904" spans="1:8" x14ac:dyDescent="0.3">
      <c r="A3904">
        <v>569374</v>
      </c>
      <c r="B3904">
        <v>23626</v>
      </c>
      <c r="C3904" t="s">
        <v>7360</v>
      </c>
      <c r="D3904">
        <v>2</v>
      </c>
      <c r="E3904" s="1">
        <v>40819.676388888889</v>
      </c>
      <c r="F3904">
        <v>2.4900000000000002</v>
      </c>
      <c r="H3904" t="s">
        <v>10</v>
      </c>
    </row>
    <row r="3905" spans="1:8" x14ac:dyDescent="0.3">
      <c r="A3905">
        <v>569700</v>
      </c>
      <c r="B3905">
        <v>23605</v>
      </c>
      <c r="C3905" t="s">
        <v>7394</v>
      </c>
      <c r="D3905">
        <v>4</v>
      </c>
      <c r="E3905" s="1">
        <v>40821.663888888892</v>
      </c>
      <c r="F3905">
        <v>2.91</v>
      </c>
      <c r="H3905" t="s">
        <v>10</v>
      </c>
    </row>
    <row r="3906" spans="1:8" x14ac:dyDescent="0.3">
      <c r="A3906">
        <v>569700</v>
      </c>
      <c r="B3906">
        <v>23619</v>
      </c>
      <c r="C3906" t="s">
        <v>7395</v>
      </c>
      <c r="D3906">
        <v>3</v>
      </c>
      <c r="E3906" s="1">
        <v>40821.663888888892</v>
      </c>
      <c r="F3906">
        <v>2.4900000000000002</v>
      </c>
      <c r="H3906" t="s">
        <v>10</v>
      </c>
    </row>
    <row r="3907" spans="1:8" x14ac:dyDescent="0.3">
      <c r="A3907">
        <v>569700</v>
      </c>
      <c r="B3907">
        <v>23635</v>
      </c>
      <c r="C3907" t="s">
        <v>7396</v>
      </c>
      <c r="D3907">
        <v>1</v>
      </c>
      <c r="E3907" s="1">
        <v>40821.663888888892</v>
      </c>
      <c r="F3907">
        <v>4.16</v>
      </c>
      <c r="H3907" t="s">
        <v>10</v>
      </c>
    </row>
    <row r="3908" spans="1:8" x14ac:dyDescent="0.3">
      <c r="A3908">
        <v>569898</v>
      </c>
      <c r="B3908">
        <v>23612</v>
      </c>
      <c r="C3908" t="s">
        <v>7408</v>
      </c>
      <c r="D3908">
        <v>1</v>
      </c>
      <c r="E3908" s="1">
        <v>40822.672222222223</v>
      </c>
      <c r="F3908">
        <v>1.66</v>
      </c>
      <c r="H3908" t="s">
        <v>10</v>
      </c>
    </row>
    <row r="3909" spans="1:8" x14ac:dyDescent="0.3">
      <c r="A3909">
        <v>569921</v>
      </c>
      <c r="B3909">
        <v>23468</v>
      </c>
      <c r="C3909" t="s">
        <v>7415</v>
      </c>
      <c r="D3909">
        <v>4</v>
      </c>
      <c r="E3909" s="1">
        <v>40822.727777777778</v>
      </c>
      <c r="F3909">
        <v>8.25</v>
      </c>
      <c r="G3909">
        <v>12523</v>
      </c>
      <c r="H3909" t="s">
        <v>40</v>
      </c>
    </row>
    <row r="3910" spans="1:8" x14ac:dyDescent="0.3">
      <c r="A3910">
        <v>570241</v>
      </c>
      <c r="B3910" t="s">
        <v>7483</v>
      </c>
      <c r="C3910" t="s">
        <v>7484</v>
      </c>
      <c r="D3910">
        <v>2</v>
      </c>
      <c r="E3910" s="1">
        <v>40825.64166666667</v>
      </c>
      <c r="F3910">
        <v>0.85</v>
      </c>
      <c r="G3910">
        <v>14801</v>
      </c>
      <c r="H3910" t="s">
        <v>10</v>
      </c>
    </row>
    <row r="3911" spans="1:8" x14ac:dyDescent="0.3">
      <c r="A3911">
        <v>570241</v>
      </c>
      <c r="B3911" t="s">
        <v>7485</v>
      </c>
      <c r="C3911" t="s">
        <v>7486</v>
      </c>
      <c r="D3911">
        <v>1</v>
      </c>
      <c r="E3911" s="1">
        <v>40825.64166666667</v>
      </c>
      <c r="F3911">
        <v>7.5</v>
      </c>
      <c r="G3911">
        <v>14801</v>
      </c>
      <c r="H3911" t="s">
        <v>10</v>
      </c>
    </row>
    <row r="3912" spans="1:8" x14ac:dyDescent="0.3">
      <c r="A3912">
        <v>570426</v>
      </c>
      <c r="B3912">
        <v>23448</v>
      </c>
      <c r="C3912" t="s">
        <v>7498</v>
      </c>
      <c r="D3912">
        <v>12</v>
      </c>
      <c r="E3912" s="1">
        <v>40826.579861111109</v>
      </c>
      <c r="F3912">
        <v>1.65</v>
      </c>
      <c r="G3912">
        <v>13352</v>
      </c>
      <c r="H3912" t="s">
        <v>10</v>
      </c>
    </row>
    <row r="3913" spans="1:8" x14ac:dyDescent="0.3">
      <c r="A3913">
        <v>570426</v>
      </c>
      <c r="B3913">
        <v>23446</v>
      </c>
      <c r="C3913" t="s">
        <v>7500</v>
      </c>
      <c r="D3913">
        <v>12</v>
      </c>
      <c r="E3913" s="1">
        <v>40826.579861111109</v>
      </c>
      <c r="F3913">
        <v>1.65</v>
      </c>
      <c r="G3913">
        <v>13352</v>
      </c>
      <c r="H3913" t="s">
        <v>10</v>
      </c>
    </row>
    <row r="3914" spans="1:8" x14ac:dyDescent="0.3">
      <c r="A3914">
        <v>570688</v>
      </c>
      <c r="B3914" t="s">
        <v>7535</v>
      </c>
      <c r="C3914" t="s">
        <v>7536</v>
      </c>
      <c r="D3914">
        <v>3</v>
      </c>
      <c r="E3914" s="1">
        <v>40827.686805555553</v>
      </c>
      <c r="F3914">
        <v>8.2899999999999991</v>
      </c>
      <c r="H3914" t="s">
        <v>10</v>
      </c>
    </row>
    <row r="3915" spans="1:8" x14ac:dyDescent="0.3">
      <c r="A3915">
        <v>571257</v>
      </c>
      <c r="B3915">
        <v>23603</v>
      </c>
      <c r="C3915" t="s">
        <v>7587</v>
      </c>
      <c r="D3915">
        <v>1</v>
      </c>
      <c r="E3915" s="1">
        <v>40830.720138888886</v>
      </c>
      <c r="F3915">
        <v>2.4900000000000002</v>
      </c>
      <c r="H3915" t="s">
        <v>10</v>
      </c>
    </row>
    <row r="3916" spans="1:8" x14ac:dyDescent="0.3">
      <c r="A3916">
        <v>571275</v>
      </c>
      <c r="B3916">
        <v>23464</v>
      </c>
      <c r="C3916" t="s">
        <v>7594</v>
      </c>
      <c r="D3916">
        <v>1</v>
      </c>
      <c r="E3916" s="1">
        <v>40832.519444444442</v>
      </c>
      <c r="F3916">
        <v>4.95</v>
      </c>
      <c r="G3916">
        <v>15994</v>
      </c>
      <c r="H3916" t="s">
        <v>10</v>
      </c>
    </row>
    <row r="3917" spans="1:8" x14ac:dyDescent="0.3">
      <c r="A3917">
        <v>571498</v>
      </c>
      <c r="B3917">
        <v>23481</v>
      </c>
      <c r="C3917" t="s">
        <v>7615</v>
      </c>
      <c r="D3917">
        <v>1</v>
      </c>
      <c r="E3917" s="1">
        <v>40833.629166666666</v>
      </c>
      <c r="F3917">
        <v>1.25</v>
      </c>
      <c r="G3917">
        <v>17841</v>
      </c>
      <c r="H3917" t="s">
        <v>10</v>
      </c>
    </row>
    <row r="3918" spans="1:8" x14ac:dyDescent="0.3">
      <c r="A3918">
        <v>571842</v>
      </c>
      <c r="B3918">
        <v>23554</v>
      </c>
      <c r="C3918" t="s">
        <v>7639</v>
      </c>
      <c r="D3918">
        <v>12</v>
      </c>
      <c r="E3918" s="1">
        <v>40835.519444444442</v>
      </c>
      <c r="F3918">
        <v>10.95</v>
      </c>
      <c r="G3918">
        <v>16684</v>
      </c>
      <c r="H3918" t="s">
        <v>10</v>
      </c>
    </row>
    <row r="3919" spans="1:8" x14ac:dyDescent="0.3">
      <c r="A3919">
        <v>572037</v>
      </c>
      <c r="B3919">
        <v>23478</v>
      </c>
      <c r="C3919" t="s">
        <v>7668</v>
      </c>
      <c r="D3919">
        <v>12</v>
      </c>
      <c r="E3919" s="1">
        <v>40836.504861111112</v>
      </c>
      <c r="F3919">
        <v>1.25</v>
      </c>
      <c r="G3919">
        <v>17365</v>
      </c>
      <c r="H3919" t="s">
        <v>10</v>
      </c>
    </row>
    <row r="3920" spans="1:8" x14ac:dyDescent="0.3">
      <c r="A3920">
        <v>572308</v>
      </c>
      <c r="B3920">
        <v>23305</v>
      </c>
      <c r="C3920" t="s">
        <v>7700</v>
      </c>
      <c r="D3920">
        <v>1</v>
      </c>
      <c r="E3920" s="1">
        <v>40839.643750000003</v>
      </c>
      <c r="F3920">
        <v>1.95</v>
      </c>
      <c r="G3920">
        <v>12748</v>
      </c>
      <c r="H3920" t="s">
        <v>10</v>
      </c>
    </row>
    <row r="3921" spans="1:8" x14ac:dyDescent="0.3">
      <c r="A3921">
        <v>572475</v>
      </c>
      <c r="B3921">
        <v>23474</v>
      </c>
      <c r="C3921" t="s">
        <v>7726</v>
      </c>
      <c r="D3921">
        <v>1</v>
      </c>
      <c r="E3921" s="1">
        <v>40840.567361111112</v>
      </c>
      <c r="F3921">
        <v>0.83</v>
      </c>
      <c r="G3921">
        <v>15271</v>
      </c>
      <c r="H3921" t="s">
        <v>10</v>
      </c>
    </row>
    <row r="3922" spans="1:8" x14ac:dyDescent="0.3">
      <c r="A3922">
        <v>572549</v>
      </c>
      <c r="B3922">
        <v>23636</v>
      </c>
      <c r="C3922" t="s">
        <v>7745</v>
      </c>
      <c r="D3922">
        <v>1</v>
      </c>
      <c r="E3922" s="1">
        <v>40840.710416666669</v>
      </c>
      <c r="F3922">
        <v>2.91</v>
      </c>
      <c r="H3922" t="s">
        <v>10</v>
      </c>
    </row>
    <row r="3923" spans="1:8" x14ac:dyDescent="0.3">
      <c r="A3923">
        <v>572569</v>
      </c>
      <c r="B3923" t="s">
        <v>7753</v>
      </c>
      <c r="C3923" t="s">
        <v>7754</v>
      </c>
      <c r="D3923">
        <v>3</v>
      </c>
      <c r="E3923" s="1">
        <v>40841.438888888886</v>
      </c>
      <c r="F3923">
        <v>0.85</v>
      </c>
      <c r="G3923">
        <v>17870</v>
      </c>
      <c r="H3923" t="s">
        <v>10</v>
      </c>
    </row>
    <row r="3924" spans="1:8" x14ac:dyDescent="0.3">
      <c r="A3924">
        <v>572870</v>
      </c>
      <c r="B3924">
        <v>23303</v>
      </c>
      <c r="C3924" t="s">
        <v>7771</v>
      </c>
      <c r="D3924">
        <v>24</v>
      </c>
      <c r="E3924" s="1">
        <v>40842.556944444441</v>
      </c>
      <c r="F3924">
        <v>1.95</v>
      </c>
      <c r="G3924">
        <v>13408</v>
      </c>
      <c r="H3924" t="s">
        <v>10</v>
      </c>
    </row>
    <row r="3925" spans="1:8" x14ac:dyDescent="0.3">
      <c r="A3925">
        <v>573137</v>
      </c>
      <c r="B3925">
        <v>23615</v>
      </c>
      <c r="C3925" t="s">
        <v>7798</v>
      </c>
      <c r="D3925">
        <v>1</v>
      </c>
      <c r="E3925" s="1">
        <v>40843.71875</v>
      </c>
      <c r="F3925">
        <v>2.4900000000000002</v>
      </c>
      <c r="H3925" t="s">
        <v>10</v>
      </c>
    </row>
    <row r="3926" spans="1:8" x14ac:dyDescent="0.3">
      <c r="A3926">
        <v>573137</v>
      </c>
      <c r="B3926">
        <v>23645</v>
      </c>
      <c r="C3926" t="s">
        <v>7799</v>
      </c>
      <c r="D3926">
        <v>1</v>
      </c>
      <c r="E3926" s="1">
        <v>40843.71875</v>
      </c>
      <c r="F3926">
        <v>2.4900000000000002</v>
      </c>
      <c r="H3926" t="s">
        <v>10</v>
      </c>
    </row>
    <row r="3927" spans="1:8" x14ac:dyDescent="0.3">
      <c r="A3927">
        <v>573137</v>
      </c>
      <c r="B3927">
        <v>23654</v>
      </c>
      <c r="C3927" t="s">
        <v>7800</v>
      </c>
      <c r="D3927">
        <v>1</v>
      </c>
      <c r="E3927" s="1">
        <v>40843.71875</v>
      </c>
      <c r="F3927">
        <v>2.4900000000000002</v>
      </c>
      <c r="H3927" t="s">
        <v>10</v>
      </c>
    </row>
    <row r="3928" spans="1:8" x14ac:dyDescent="0.3">
      <c r="A3928">
        <v>573331</v>
      </c>
      <c r="B3928">
        <v>23304</v>
      </c>
      <c r="C3928" t="s">
        <v>7821</v>
      </c>
      <c r="D3928">
        <v>1</v>
      </c>
      <c r="E3928" s="1">
        <v>40846.475694444445</v>
      </c>
      <c r="F3928">
        <v>1.95</v>
      </c>
      <c r="G3928">
        <v>15860</v>
      </c>
      <c r="H3928" t="s">
        <v>10</v>
      </c>
    </row>
    <row r="3929" spans="1:8" x14ac:dyDescent="0.3">
      <c r="A3929">
        <v>573340</v>
      </c>
      <c r="B3929">
        <v>23495</v>
      </c>
      <c r="C3929" t="s">
        <v>7822</v>
      </c>
      <c r="D3929">
        <v>2</v>
      </c>
      <c r="E3929" s="1">
        <v>40846.496527777781</v>
      </c>
      <c r="F3929">
        <v>1.25</v>
      </c>
      <c r="G3929">
        <v>14159</v>
      </c>
      <c r="H3929" t="s">
        <v>10</v>
      </c>
    </row>
    <row r="3930" spans="1:8" x14ac:dyDescent="0.3">
      <c r="A3930">
        <v>573585</v>
      </c>
      <c r="B3930">
        <v>23628</v>
      </c>
      <c r="C3930" t="s">
        <v>7832</v>
      </c>
      <c r="D3930">
        <v>1</v>
      </c>
      <c r="E3930" s="1">
        <v>40847.611805555556</v>
      </c>
      <c r="F3930">
        <v>2.91</v>
      </c>
      <c r="H3930" t="s">
        <v>10</v>
      </c>
    </row>
    <row r="3931" spans="1:8" x14ac:dyDescent="0.3">
      <c r="A3931">
        <v>573585</v>
      </c>
      <c r="B3931">
        <v>23633</v>
      </c>
      <c r="C3931" t="s">
        <v>7833</v>
      </c>
      <c r="D3931">
        <v>1</v>
      </c>
      <c r="E3931" s="1">
        <v>40847.611805555556</v>
      </c>
      <c r="F3931">
        <v>2.4900000000000002</v>
      </c>
      <c r="H3931" t="s">
        <v>10</v>
      </c>
    </row>
    <row r="3932" spans="1:8" x14ac:dyDescent="0.3">
      <c r="A3932">
        <v>573585</v>
      </c>
      <c r="B3932">
        <v>23643</v>
      </c>
      <c r="C3932" t="s">
        <v>7834</v>
      </c>
      <c r="D3932">
        <v>1</v>
      </c>
      <c r="E3932" s="1">
        <v>40847.611805555556</v>
      </c>
      <c r="F3932">
        <v>3.33</v>
      </c>
      <c r="H3932" t="s">
        <v>10</v>
      </c>
    </row>
    <row r="3933" spans="1:8" x14ac:dyDescent="0.3">
      <c r="A3933">
        <v>573904</v>
      </c>
      <c r="B3933">
        <v>47016</v>
      </c>
      <c r="C3933" t="s">
        <v>7858</v>
      </c>
      <c r="D3933">
        <v>2</v>
      </c>
      <c r="E3933" s="1">
        <v>40848.620833333334</v>
      </c>
      <c r="F3933">
        <v>2.1</v>
      </c>
      <c r="G3933">
        <v>14505</v>
      </c>
      <c r="H3933" t="s">
        <v>10</v>
      </c>
    </row>
    <row r="3934" spans="1:8" x14ac:dyDescent="0.3">
      <c r="A3934">
        <v>574149</v>
      </c>
      <c r="B3934">
        <v>90069</v>
      </c>
      <c r="C3934" t="s">
        <v>7878</v>
      </c>
      <c r="D3934">
        <v>2</v>
      </c>
      <c r="E3934" s="1">
        <v>40850.478472222225</v>
      </c>
      <c r="F3934">
        <v>7.5</v>
      </c>
      <c r="G3934">
        <v>13709</v>
      </c>
      <c r="H3934" t="s">
        <v>10</v>
      </c>
    </row>
    <row r="3935" spans="1:8" x14ac:dyDescent="0.3">
      <c r="A3935">
        <v>574298</v>
      </c>
      <c r="B3935">
        <v>23608</v>
      </c>
      <c r="C3935" t="s">
        <v>7887</v>
      </c>
      <c r="D3935">
        <v>2</v>
      </c>
      <c r="E3935" s="1">
        <v>40850.663888888892</v>
      </c>
      <c r="F3935">
        <v>2.91</v>
      </c>
      <c r="H3935" t="s">
        <v>10</v>
      </c>
    </row>
    <row r="3936" spans="1:8" x14ac:dyDescent="0.3">
      <c r="A3936">
        <v>574740</v>
      </c>
      <c r="B3936">
        <v>72783</v>
      </c>
      <c r="C3936" t="s">
        <v>7931</v>
      </c>
      <c r="D3936">
        <v>12</v>
      </c>
      <c r="E3936" s="1">
        <v>40853.671527777777</v>
      </c>
      <c r="F3936">
        <v>2.1</v>
      </c>
      <c r="G3936">
        <v>12357</v>
      </c>
      <c r="H3936" t="s">
        <v>1836</v>
      </c>
    </row>
    <row r="3937" spans="1:8" x14ac:dyDescent="0.3">
      <c r="A3937">
        <v>574844</v>
      </c>
      <c r="B3937" t="s">
        <v>7937</v>
      </c>
      <c r="C3937" t="s">
        <v>7938</v>
      </c>
      <c r="D3937">
        <v>6</v>
      </c>
      <c r="E3937" s="1">
        <v>40854.497916666667</v>
      </c>
      <c r="F3937">
        <v>2.95</v>
      </c>
      <c r="G3937">
        <v>12783</v>
      </c>
      <c r="H3937" t="s">
        <v>2071</v>
      </c>
    </row>
    <row r="3938" spans="1:8" x14ac:dyDescent="0.3">
      <c r="A3938">
        <v>575219</v>
      </c>
      <c r="B3938">
        <v>23692</v>
      </c>
      <c r="C3938" t="s">
        <v>7986</v>
      </c>
      <c r="D3938">
        <v>25</v>
      </c>
      <c r="E3938" s="1">
        <v>40856.470138888886</v>
      </c>
      <c r="F3938">
        <v>0.42</v>
      </c>
      <c r="G3938">
        <v>17511</v>
      </c>
      <c r="H3938" t="s">
        <v>10</v>
      </c>
    </row>
    <row r="3939" spans="1:8" x14ac:dyDescent="0.3">
      <c r="A3939">
        <v>575337</v>
      </c>
      <c r="B3939">
        <v>23697</v>
      </c>
      <c r="C3939" t="s">
        <v>7992</v>
      </c>
      <c r="D3939">
        <v>12</v>
      </c>
      <c r="E3939" s="1">
        <v>40856.59097222222</v>
      </c>
      <c r="F3939">
        <v>0.42</v>
      </c>
      <c r="G3939">
        <v>17867</v>
      </c>
      <c r="H3939" t="s">
        <v>10</v>
      </c>
    </row>
    <row r="3940" spans="1:8" x14ac:dyDescent="0.3">
      <c r="A3940">
        <v>575477</v>
      </c>
      <c r="B3940">
        <v>23616</v>
      </c>
      <c r="C3940" t="s">
        <v>7995</v>
      </c>
      <c r="D3940">
        <v>1</v>
      </c>
      <c r="E3940" s="1">
        <v>40856.676388888889</v>
      </c>
      <c r="F3940">
        <v>2.4900000000000002</v>
      </c>
      <c r="H3940" t="s">
        <v>10</v>
      </c>
    </row>
    <row r="3941" spans="1:8" x14ac:dyDescent="0.3">
      <c r="A3941">
        <v>575690</v>
      </c>
      <c r="B3941">
        <v>23598</v>
      </c>
      <c r="C3941" t="s">
        <v>8033</v>
      </c>
      <c r="D3941">
        <v>6</v>
      </c>
      <c r="E3941" s="1">
        <v>40857.680555555555</v>
      </c>
      <c r="F3941">
        <v>2.95</v>
      </c>
      <c r="G3941">
        <v>14189</v>
      </c>
      <c r="H3941" t="s">
        <v>10</v>
      </c>
    </row>
    <row r="3942" spans="1:8" x14ac:dyDescent="0.3">
      <c r="A3942">
        <v>575739</v>
      </c>
      <c r="B3942">
        <v>23621</v>
      </c>
      <c r="C3942" t="s">
        <v>8037</v>
      </c>
      <c r="D3942">
        <v>1</v>
      </c>
      <c r="E3942" s="1">
        <v>40858.378472222219</v>
      </c>
      <c r="F3942">
        <v>2.4900000000000002</v>
      </c>
      <c r="H3942" t="s">
        <v>10</v>
      </c>
    </row>
    <row r="3943" spans="1:8" x14ac:dyDescent="0.3">
      <c r="A3943">
        <v>575739</v>
      </c>
      <c r="B3943">
        <v>23627</v>
      </c>
      <c r="C3943" t="s">
        <v>8038</v>
      </c>
      <c r="D3943">
        <v>1</v>
      </c>
      <c r="E3943" s="1">
        <v>40858.378472222219</v>
      </c>
      <c r="F3943">
        <v>2.4900000000000002</v>
      </c>
      <c r="H3943" t="s">
        <v>10</v>
      </c>
    </row>
    <row r="3944" spans="1:8" x14ac:dyDescent="0.3">
      <c r="A3944">
        <v>575875</v>
      </c>
      <c r="B3944">
        <v>23602</v>
      </c>
      <c r="C3944" t="s">
        <v>8047</v>
      </c>
      <c r="D3944">
        <v>1</v>
      </c>
      <c r="E3944" s="1">
        <v>40858.54583333333</v>
      </c>
      <c r="F3944">
        <v>2.91</v>
      </c>
      <c r="H3944" t="s">
        <v>10</v>
      </c>
    </row>
    <row r="3945" spans="1:8" x14ac:dyDescent="0.3">
      <c r="A3945">
        <v>575904</v>
      </c>
      <c r="B3945">
        <v>23664</v>
      </c>
      <c r="C3945" t="s">
        <v>8049</v>
      </c>
      <c r="D3945">
        <v>1</v>
      </c>
      <c r="E3945" s="1">
        <v>40858.644444444442</v>
      </c>
      <c r="F3945">
        <v>1.65</v>
      </c>
      <c r="G3945">
        <v>18014</v>
      </c>
      <c r="H3945" t="s">
        <v>10</v>
      </c>
    </row>
    <row r="3946" spans="1:8" x14ac:dyDescent="0.3">
      <c r="A3946">
        <v>575941</v>
      </c>
      <c r="B3946" t="s">
        <v>8052</v>
      </c>
      <c r="C3946" t="s">
        <v>8053</v>
      </c>
      <c r="D3946">
        <v>2</v>
      </c>
      <c r="E3946" s="1">
        <v>40860.48541666667</v>
      </c>
      <c r="F3946">
        <v>3.75</v>
      </c>
      <c r="G3946">
        <v>16438</v>
      </c>
      <c r="H3946" t="s">
        <v>10</v>
      </c>
    </row>
    <row r="3947" spans="1:8" x14ac:dyDescent="0.3">
      <c r="A3947">
        <v>576618</v>
      </c>
      <c r="B3947">
        <v>23649</v>
      </c>
      <c r="C3947" t="s">
        <v>8106</v>
      </c>
      <c r="D3947">
        <v>1</v>
      </c>
      <c r="E3947" s="1">
        <v>40862.708333333336</v>
      </c>
      <c r="F3947">
        <v>2.4900000000000002</v>
      </c>
      <c r="H3947" t="s">
        <v>10</v>
      </c>
    </row>
    <row r="3948" spans="1:8" x14ac:dyDescent="0.3">
      <c r="A3948">
        <v>576624</v>
      </c>
      <c r="B3948">
        <v>23442</v>
      </c>
      <c r="C3948" t="s">
        <v>8107</v>
      </c>
      <c r="D3948">
        <v>10</v>
      </c>
      <c r="E3948" s="1">
        <v>40862.718055555553</v>
      </c>
      <c r="F3948">
        <v>2.08</v>
      </c>
      <c r="G3948">
        <v>16156</v>
      </c>
      <c r="H3948" t="s">
        <v>10</v>
      </c>
    </row>
    <row r="3949" spans="1:8" x14ac:dyDescent="0.3">
      <c r="A3949">
        <v>576624</v>
      </c>
      <c r="B3949">
        <v>23449</v>
      </c>
      <c r="C3949" t="s">
        <v>8108</v>
      </c>
      <c r="D3949">
        <v>12</v>
      </c>
      <c r="E3949" s="1">
        <v>40862.718055555553</v>
      </c>
      <c r="F3949">
        <v>1.25</v>
      </c>
      <c r="G3949">
        <v>16156</v>
      </c>
      <c r="H3949" t="s">
        <v>10</v>
      </c>
    </row>
    <row r="3950" spans="1:8" x14ac:dyDescent="0.3">
      <c r="A3950">
        <v>577078</v>
      </c>
      <c r="B3950">
        <v>23652</v>
      </c>
      <c r="C3950" t="s">
        <v>8139</v>
      </c>
      <c r="D3950">
        <v>2</v>
      </c>
      <c r="E3950" s="1">
        <v>40864.636805555558</v>
      </c>
      <c r="F3950">
        <v>2.91</v>
      </c>
      <c r="H3950" t="s">
        <v>10</v>
      </c>
    </row>
    <row r="3951" spans="1:8" x14ac:dyDescent="0.3">
      <c r="A3951">
        <v>577503</v>
      </c>
      <c r="B3951" t="s">
        <v>8190</v>
      </c>
      <c r="C3951" t="s">
        <v>8191</v>
      </c>
      <c r="D3951">
        <v>5</v>
      </c>
      <c r="E3951" s="1">
        <v>40867.523611111108</v>
      </c>
      <c r="F3951">
        <v>0.19</v>
      </c>
      <c r="G3951">
        <v>18110</v>
      </c>
      <c r="H3951" t="s">
        <v>10</v>
      </c>
    </row>
    <row r="3952" spans="1:8" x14ac:dyDescent="0.3">
      <c r="A3952">
        <v>577554</v>
      </c>
      <c r="B3952">
        <v>23430</v>
      </c>
      <c r="C3952" t="s">
        <v>8195</v>
      </c>
      <c r="D3952">
        <v>1</v>
      </c>
      <c r="E3952" s="1">
        <v>40867.649305555555</v>
      </c>
      <c r="F3952">
        <v>8.15</v>
      </c>
      <c r="G3952">
        <v>15533</v>
      </c>
      <c r="H3952" t="s">
        <v>10</v>
      </c>
    </row>
    <row r="3953" spans="1:8" x14ac:dyDescent="0.3">
      <c r="A3953">
        <v>578067</v>
      </c>
      <c r="B3953" t="s">
        <v>8230</v>
      </c>
      <c r="C3953" t="s">
        <v>8231</v>
      </c>
      <c r="D3953">
        <v>1</v>
      </c>
      <c r="E3953" s="1">
        <v>40869.654861111114</v>
      </c>
      <c r="F3953">
        <v>5.82</v>
      </c>
      <c r="H3953" t="s">
        <v>10</v>
      </c>
    </row>
    <row r="3954" spans="1:8" x14ac:dyDescent="0.3">
      <c r="A3954">
        <v>578129</v>
      </c>
      <c r="B3954">
        <v>23441</v>
      </c>
      <c r="C3954" t="s">
        <v>8240</v>
      </c>
      <c r="D3954">
        <v>10</v>
      </c>
      <c r="E3954" s="1">
        <v>40870.443749999999</v>
      </c>
      <c r="F3954">
        <v>0.42</v>
      </c>
      <c r="G3954">
        <v>13502</v>
      </c>
      <c r="H3954" t="s">
        <v>10</v>
      </c>
    </row>
    <row r="3955" spans="1:8" x14ac:dyDescent="0.3">
      <c r="A3955">
        <v>578824</v>
      </c>
      <c r="B3955">
        <v>84550</v>
      </c>
      <c r="C3955" t="s">
        <v>8277</v>
      </c>
      <c r="D3955">
        <v>1</v>
      </c>
      <c r="E3955" s="1">
        <v>40872.584722222222</v>
      </c>
      <c r="F3955">
        <v>1.65</v>
      </c>
      <c r="G3955">
        <v>17883</v>
      </c>
      <c r="H3955" t="s">
        <v>10</v>
      </c>
    </row>
    <row r="3956" spans="1:8" x14ac:dyDescent="0.3">
      <c r="A3956">
        <v>578856</v>
      </c>
      <c r="B3956">
        <v>23578</v>
      </c>
      <c r="C3956" t="s">
        <v>8279</v>
      </c>
      <c r="D3956">
        <v>3</v>
      </c>
      <c r="E3956" s="1">
        <v>40874.470833333333</v>
      </c>
      <c r="F3956">
        <v>1.95</v>
      </c>
      <c r="G3956">
        <v>17769</v>
      </c>
      <c r="H3956" t="s">
        <v>10</v>
      </c>
    </row>
    <row r="3957" spans="1:8" x14ac:dyDescent="0.3">
      <c r="A3957">
        <v>579187</v>
      </c>
      <c r="B3957">
        <v>23609</v>
      </c>
      <c r="C3957" t="s">
        <v>8297</v>
      </c>
      <c r="D3957">
        <v>1</v>
      </c>
      <c r="E3957" s="1">
        <v>40875.646527777775</v>
      </c>
      <c r="F3957">
        <v>2.91</v>
      </c>
      <c r="H3957" t="s">
        <v>10</v>
      </c>
    </row>
    <row r="3958" spans="1:8" x14ac:dyDescent="0.3">
      <c r="A3958">
        <v>579512</v>
      </c>
      <c r="B3958">
        <v>23617</v>
      </c>
      <c r="C3958" t="s">
        <v>8310</v>
      </c>
      <c r="D3958">
        <v>2</v>
      </c>
      <c r="E3958" s="1">
        <v>40876.699305555558</v>
      </c>
      <c r="F3958">
        <v>2.91</v>
      </c>
      <c r="H3958" t="s">
        <v>10</v>
      </c>
    </row>
    <row r="3959" spans="1:8" x14ac:dyDescent="0.3">
      <c r="A3959">
        <v>580691</v>
      </c>
      <c r="B3959" t="s">
        <v>8419</v>
      </c>
      <c r="C3959" t="s">
        <v>8420</v>
      </c>
      <c r="D3959">
        <v>12</v>
      </c>
      <c r="E3959" s="1">
        <v>40882.658333333333</v>
      </c>
      <c r="F3959">
        <v>0.28999999999999998</v>
      </c>
      <c r="G3959">
        <v>13790</v>
      </c>
      <c r="H3959" t="s">
        <v>10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634"/>
  <sheetViews>
    <sheetView zoomScale="79" zoomScaleNormal="80" workbookViewId="0">
      <selection activeCell="Q5" sqref="Q5"/>
    </sheetView>
  </sheetViews>
  <sheetFormatPr defaultRowHeight="14.4" x14ac:dyDescent="0.3"/>
  <cols>
    <col min="1" max="1" width="11.44140625" customWidth="1"/>
    <col min="2" max="2" width="12.77734375" bestFit="1" customWidth="1"/>
    <col min="3" max="3" width="35.77734375" style="5" bestFit="1" customWidth="1"/>
    <col min="4" max="5" width="15.6640625" bestFit="1" customWidth="1"/>
    <col min="6" max="6" width="41.6640625" bestFit="1" customWidth="1"/>
    <col min="7" max="7" width="35.44140625" bestFit="1" customWidth="1"/>
    <col min="8" max="8" width="40.109375" bestFit="1" customWidth="1"/>
    <col min="9" max="9" width="9" bestFit="1" customWidth="1"/>
    <col min="10" max="10" width="16.109375" bestFit="1" customWidth="1"/>
    <col min="13" max="13" width="15.109375" bestFit="1" customWidth="1"/>
    <col min="16" max="16" width="9.77734375" bestFit="1" customWidth="1"/>
  </cols>
  <sheetData>
    <row r="1" spans="1:17" x14ac:dyDescent="0.3">
      <c r="A1" t="s">
        <v>0</v>
      </c>
      <c r="B1" t="s">
        <v>1</v>
      </c>
      <c r="C1" t="s">
        <v>9782</v>
      </c>
      <c r="D1" t="s">
        <v>9783</v>
      </c>
      <c r="E1" t="s">
        <v>9784</v>
      </c>
      <c r="F1" t="s">
        <v>2</v>
      </c>
      <c r="G1" t="s">
        <v>9781</v>
      </c>
      <c r="H1" t="s">
        <v>9785</v>
      </c>
      <c r="I1" t="s">
        <v>3</v>
      </c>
      <c r="J1" s="5" t="s">
        <v>4</v>
      </c>
      <c r="K1" t="s">
        <v>5</v>
      </c>
      <c r="L1" t="s">
        <v>6</v>
      </c>
      <c r="M1" t="s">
        <v>7</v>
      </c>
      <c r="N1" t="s">
        <v>9923</v>
      </c>
    </row>
    <row r="2" spans="1:17" x14ac:dyDescent="0.3">
      <c r="A2">
        <v>536365</v>
      </c>
      <c r="B2" t="s">
        <v>8</v>
      </c>
      <c r="C2" t="str">
        <f>IF(ISNUMBER(Table2[[#This Row],[StockCode]]),Table2[[#This Row],[StockCode]],LEFT(Table2[[#This Row],[StockCode]],LEN(Table2[[#This Row],[StockCode]])-1))</f>
        <v>85123</v>
      </c>
      <c r="D2">
        <f>IFERROR(VALUE(Table2[[#This Row],[Column2]])," ")</f>
        <v>85123</v>
      </c>
      <c r="E2">
        <v>85123</v>
      </c>
      <c r="F2" t="s">
        <v>9</v>
      </c>
      <c r="G2" t="str">
        <f>TRIM(PROPER(Table2[[#This Row],[Description]]))</f>
        <v>White Hanging Heart T-Light Holder</v>
      </c>
      <c r="H2" t="s">
        <v>8510</v>
      </c>
      <c r="I2">
        <v>6</v>
      </c>
      <c r="J2" s="5">
        <v>40513.351388888892</v>
      </c>
      <c r="K2">
        <v>2.5499999999999998</v>
      </c>
      <c r="L2">
        <v>17850</v>
      </c>
      <c r="M2" t="s">
        <v>10</v>
      </c>
      <c r="N2">
        <f>Table2[[#This Row],[Quantity]]*Table2[[#This Row],[UnitPrice]]</f>
        <v>15.299999999999999</v>
      </c>
      <c r="P2" t="s">
        <v>9923</v>
      </c>
      <c r="Q2">
        <f>SUM(Table2[total sales])</f>
        <v>84243.469999999405</v>
      </c>
    </row>
    <row r="3" spans="1:17" x14ac:dyDescent="0.3">
      <c r="A3">
        <v>536365</v>
      </c>
      <c r="B3">
        <v>22633</v>
      </c>
      <c r="C3">
        <f>IF(ISNUMBER(Table2[[#This Row],[StockCode]]),Table2[[#This Row],[StockCode]],LEFT(Table2[[#This Row],[StockCode]],LEN(Table2[[#This Row],[StockCode]])-1))</f>
        <v>22633</v>
      </c>
      <c r="D3">
        <f>IFERROR(VALUE(Table2[[#This Row],[Column2]])," ")</f>
        <v>22633</v>
      </c>
      <c r="E3">
        <v>22633</v>
      </c>
      <c r="F3" t="s">
        <v>20</v>
      </c>
      <c r="G3" t="str">
        <f>TRIM(PROPER(Table2[[#This Row],[Description]]))</f>
        <v>Hand Warmer Union Jack</v>
      </c>
      <c r="H3" t="s">
        <v>8511</v>
      </c>
      <c r="I3">
        <v>6</v>
      </c>
      <c r="J3" s="5">
        <v>40513.351388888892</v>
      </c>
      <c r="K3">
        <v>3.39</v>
      </c>
      <c r="L3">
        <v>17850</v>
      </c>
      <c r="M3" t="s">
        <v>10</v>
      </c>
      <c r="N3">
        <f>Table2[[#This Row],[Quantity]]*Table2[[#This Row],[UnitPrice]]</f>
        <v>20.34</v>
      </c>
    </row>
    <row r="4" spans="1:17" x14ac:dyDescent="0.3">
      <c r="A4">
        <v>536365</v>
      </c>
      <c r="B4">
        <v>84879</v>
      </c>
      <c r="C4">
        <f>IF(ISNUMBER(Table2[[#This Row],[StockCode]]),Table2[[#This Row],[StockCode]],LEFT(Table2[[#This Row],[StockCode]],LEN(Table2[[#This Row],[StockCode]])-1))</f>
        <v>84879</v>
      </c>
      <c r="D4">
        <f>IFERROR(VALUE(Table2[[#This Row],[Column2]])," ")</f>
        <v>84879</v>
      </c>
      <c r="E4">
        <v>84879</v>
      </c>
      <c r="F4" t="s">
        <v>22</v>
      </c>
      <c r="G4" t="str">
        <f>TRIM(PROPER(Table2[[#This Row],[Description]]))</f>
        <v>Assorted Colour Bird Ornament</v>
      </c>
      <c r="H4" t="s">
        <v>8512</v>
      </c>
      <c r="I4">
        <v>8</v>
      </c>
      <c r="J4" s="5">
        <v>40513.351388888892</v>
      </c>
      <c r="K4">
        <v>2.75</v>
      </c>
      <c r="L4">
        <v>17850</v>
      </c>
      <c r="M4" t="s">
        <v>10</v>
      </c>
      <c r="N4">
        <f>Table2[[#This Row],[Quantity]]*Table2[[#This Row],[UnitPrice]]</f>
        <v>22</v>
      </c>
      <c r="P4" t="s">
        <v>9924</v>
      </c>
      <c r="Q4">
        <f>COUNT(Table2[InvoiceNo])</f>
        <v>3405</v>
      </c>
    </row>
    <row r="5" spans="1:17" x14ac:dyDescent="0.3">
      <c r="A5">
        <v>536365</v>
      </c>
      <c r="B5">
        <v>22960</v>
      </c>
      <c r="C5">
        <f>IF(ISNUMBER(Table2[[#This Row],[StockCode]]),Table2[[#This Row],[StockCode]],LEFT(Table2[[#This Row],[StockCode]],LEN(Table2[[#This Row],[StockCode]])-1))</f>
        <v>22960</v>
      </c>
      <c r="D5">
        <f>IFERROR(VALUE(Table2[[#This Row],[Column2]])," ")</f>
        <v>22960</v>
      </c>
      <c r="E5">
        <v>22960</v>
      </c>
      <c r="F5" t="s">
        <v>34</v>
      </c>
      <c r="G5" t="str">
        <f>TRIM(PROPER(Table2[[#This Row],[Description]]))</f>
        <v>Jam Making Set With Jars</v>
      </c>
      <c r="H5" t="s">
        <v>8513</v>
      </c>
      <c r="I5">
        <v>6</v>
      </c>
      <c r="J5" s="5">
        <v>40513.351388888892</v>
      </c>
      <c r="K5">
        <v>3.39</v>
      </c>
      <c r="L5">
        <v>17850</v>
      </c>
      <c r="M5" t="s">
        <v>10</v>
      </c>
      <c r="N5">
        <f>Table2[[#This Row],[Quantity]]*Table2[[#This Row],[UnitPrice]]</f>
        <v>20.34</v>
      </c>
    </row>
    <row r="6" spans="1:17" x14ac:dyDescent="0.3">
      <c r="A6">
        <v>536365</v>
      </c>
      <c r="B6">
        <v>21756</v>
      </c>
      <c r="C6">
        <f>IF(ISNUMBER(Table2[[#This Row],[StockCode]]),Table2[[#This Row],[StockCode]],LEFT(Table2[[#This Row],[StockCode]],LEN(Table2[[#This Row],[StockCode]])-1))</f>
        <v>21756</v>
      </c>
      <c r="D6">
        <f>IFERROR(VALUE(Table2[[#This Row],[Column2]])," ")</f>
        <v>21756</v>
      </c>
      <c r="E6">
        <v>21756</v>
      </c>
      <c r="F6" t="s">
        <v>38</v>
      </c>
      <c r="G6" t="str">
        <f>TRIM(PROPER(Table2[[#This Row],[Description]]))</f>
        <v>Bath Building Block Word</v>
      </c>
      <c r="H6" t="s">
        <v>8514</v>
      </c>
      <c r="I6">
        <v>6</v>
      </c>
      <c r="J6" s="5">
        <v>40513.351388888892</v>
      </c>
      <c r="K6">
        <v>3.39</v>
      </c>
      <c r="L6">
        <v>17850</v>
      </c>
      <c r="M6" t="s">
        <v>10</v>
      </c>
      <c r="N6">
        <f>Table2[[#This Row],[Quantity]]*Table2[[#This Row],[UnitPrice]]</f>
        <v>20.34</v>
      </c>
    </row>
    <row r="7" spans="1:17" x14ac:dyDescent="0.3">
      <c r="A7">
        <v>536365</v>
      </c>
      <c r="B7">
        <v>22728</v>
      </c>
      <c r="C7">
        <f>IF(ISNUMBER(Table2[[#This Row],[StockCode]]),Table2[[#This Row],[StockCode]],LEFT(Table2[[#This Row],[StockCode]],LEN(Table2[[#This Row],[StockCode]])-1))</f>
        <v>22728</v>
      </c>
      <c r="D7">
        <f>IFERROR(VALUE(Table2[[#This Row],[Column2]])," ")</f>
        <v>22728</v>
      </c>
      <c r="E7">
        <v>22728</v>
      </c>
      <c r="F7" t="s">
        <v>39</v>
      </c>
      <c r="G7" t="str">
        <f>TRIM(PROPER(Table2[[#This Row],[Description]]))</f>
        <v>Alarm Clock Bakelike Pink</v>
      </c>
      <c r="H7" t="s">
        <v>8515</v>
      </c>
      <c r="I7">
        <v>2</v>
      </c>
      <c r="J7" s="5">
        <v>40513.351388888892</v>
      </c>
      <c r="K7">
        <v>7.65</v>
      </c>
      <c r="L7">
        <v>17850</v>
      </c>
      <c r="M7" t="s">
        <v>10</v>
      </c>
      <c r="N7">
        <f>Table2[[#This Row],[Quantity]]*Table2[[#This Row],[UnitPrice]]</f>
        <v>15.3</v>
      </c>
    </row>
    <row r="8" spans="1:17" x14ac:dyDescent="0.3">
      <c r="A8">
        <v>536365</v>
      </c>
      <c r="B8">
        <v>22086</v>
      </c>
      <c r="C8">
        <f>IF(ISNUMBER(Table2[[#This Row],[StockCode]]),Table2[[#This Row],[StockCode]],LEFT(Table2[[#This Row],[StockCode]],LEN(Table2[[#This Row],[StockCode]])-1))</f>
        <v>22086</v>
      </c>
      <c r="D8">
        <f>IFERROR(VALUE(Table2[[#This Row],[Column2]])," ")</f>
        <v>22086</v>
      </c>
      <c r="E8">
        <v>22086</v>
      </c>
      <c r="F8" t="s">
        <v>61</v>
      </c>
      <c r="G8" t="str">
        <f>TRIM(PROPER(Table2[[#This Row],[Description]]))</f>
        <v>Paper Chain Kit 50'S Christmas</v>
      </c>
      <c r="H8" t="s">
        <v>8516</v>
      </c>
      <c r="I8">
        <v>6</v>
      </c>
      <c r="J8" s="5">
        <v>40513.351388888892</v>
      </c>
      <c r="K8">
        <v>4.25</v>
      </c>
      <c r="L8">
        <v>17850</v>
      </c>
      <c r="M8" t="s">
        <v>10</v>
      </c>
      <c r="N8">
        <f>Table2[[#This Row],[Quantity]]*Table2[[#This Row],[UnitPrice]]</f>
        <v>25.5</v>
      </c>
    </row>
    <row r="9" spans="1:17" x14ac:dyDescent="0.3">
      <c r="A9">
        <v>536366</v>
      </c>
      <c r="B9">
        <v>22632</v>
      </c>
      <c r="C9">
        <f>IF(ISNUMBER(Table2[[#This Row],[StockCode]]),Table2[[#This Row],[StockCode]],LEFT(Table2[[#This Row],[StockCode]],LEN(Table2[[#This Row],[StockCode]])-1))</f>
        <v>22632</v>
      </c>
      <c r="D9">
        <f>IFERROR(VALUE(Table2[[#This Row],[Column2]])," ")</f>
        <v>22632</v>
      </c>
      <c r="E9">
        <v>22632</v>
      </c>
      <c r="F9" t="s">
        <v>21</v>
      </c>
      <c r="G9" t="str">
        <f>TRIM(PROPER(Table2[[#This Row],[Description]]))</f>
        <v>Hand Warmer Red Polka Dot</v>
      </c>
      <c r="H9" t="s">
        <v>8517</v>
      </c>
      <c r="I9">
        <v>6</v>
      </c>
      <c r="J9" s="5">
        <v>40513.352777777778</v>
      </c>
      <c r="K9">
        <v>1.85</v>
      </c>
      <c r="L9">
        <v>17850</v>
      </c>
      <c r="M9" t="s">
        <v>10</v>
      </c>
      <c r="N9">
        <f>Table2[[#This Row],[Quantity]]*Table2[[#This Row],[UnitPrice]]</f>
        <v>11.100000000000001</v>
      </c>
    </row>
    <row r="10" spans="1:17" x14ac:dyDescent="0.3">
      <c r="A10">
        <v>536366</v>
      </c>
      <c r="B10">
        <v>21258</v>
      </c>
      <c r="C10">
        <f>IF(ISNUMBER(Table2[[#This Row],[StockCode]]),Table2[[#This Row],[StockCode]],LEFT(Table2[[#This Row],[StockCode]],LEN(Table2[[#This Row],[StockCode]])-1))</f>
        <v>21258</v>
      </c>
      <c r="D10">
        <f>IFERROR(VALUE(Table2[[#This Row],[Column2]])," ")</f>
        <v>21258</v>
      </c>
      <c r="E10">
        <v>21258</v>
      </c>
      <c r="F10" t="s">
        <v>72</v>
      </c>
      <c r="G10" t="str">
        <f>TRIM(PROPER(Table2[[#This Row],[Description]]))</f>
        <v>Victorian Sewing Box Large</v>
      </c>
      <c r="H10" t="s">
        <v>8518</v>
      </c>
      <c r="I10">
        <v>6</v>
      </c>
      <c r="J10" s="5">
        <v>40513.352777777778</v>
      </c>
      <c r="K10">
        <v>1.85</v>
      </c>
      <c r="L10">
        <v>17850</v>
      </c>
      <c r="M10" t="s">
        <v>10</v>
      </c>
      <c r="N10">
        <f>Table2[[#This Row],[Quantity]]*Table2[[#This Row],[UnitPrice]]</f>
        <v>11.100000000000001</v>
      </c>
    </row>
    <row r="11" spans="1:17" x14ac:dyDescent="0.3">
      <c r="A11">
        <v>536367</v>
      </c>
      <c r="B11">
        <v>22114</v>
      </c>
      <c r="C11">
        <f>IF(ISNUMBER(Table2[[#This Row],[StockCode]]),Table2[[#This Row],[StockCode]],LEFT(Table2[[#This Row],[StockCode]],LEN(Table2[[#This Row],[StockCode]])-1))</f>
        <v>22114</v>
      </c>
      <c r="D11">
        <f>IFERROR(VALUE(Table2[[#This Row],[Column2]])," ")</f>
        <v>22114</v>
      </c>
      <c r="E11">
        <v>22114</v>
      </c>
      <c r="F11" t="s">
        <v>73</v>
      </c>
      <c r="G11" t="str">
        <f>TRIM(PROPER(Table2[[#This Row],[Description]]))</f>
        <v>Hot Water Bottle Tea And Sympathy</v>
      </c>
      <c r="H11" t="s">
        <v>8519</v>
      </c>
      <c r="I11">
        <v>32</v>
      </c>
      <c r="J11" s="5">
        <v>40513.356944444444</v>
      </c>
      <c r="K11">
        <v>1.69</v>
      </c>
      <c r="L11">
        <v>13047</v>
      </c>
      <c r="M11" t="s">
        <v>10</v>
      </c>
      <c r="N11">
        <f>Table2[[#This Row],[Quantity]]*Table2[[#This Row],[UnitPrice]]</f>
        <v>54.08</v>
      </c>
    </row>
    <row r="12" spans="1:17" x14ac:dyDescent="0.3">
      <c r="A12">
        <v>536367</v>
      </c>
      <c r="B12">
        <v>22386</v>
      </c>
      <c r="C12">
        <f>IF(ISNUMBER(Table2[[#This Row],[StockCode]]),Table2[[#This Row],[StockCode]],LEFT(Table2[[#This Row],[StockCode]],LEN(Table2[[#This Row],[StockCode]])-1))</f>
        <v>22386</v>
      </c>
      <c r="D12">
        <f>IFERROR(VALUE(Table2[[#This Row],[Column2]])," ")</f>
        <v>22386</v>
      </c>
      <c r="E12">
        <v>22386</v>
      </c>
      <c r="F12" t="s">
        <v>75</v>
      </c>
      <c r="G12" t="str">
        <f>TRIM(PROPER(Table2[[#This Row],[Description]]))</f>
        <v>Jumbo Bag Pink Polkadot</v>
      </c>
      <c r="H12" t="s">
        <v>8520</v>
      </c>
      <c r="I12">
        <v>6</v>
      </c>
      <c r="J12" s="5">
        <v>40513.356944444444</v>
      </c>
      <c r="K12">
        <v>2.1</v>
      </c>
      <c r="L12">
        <v>13047</v>
      </c>
      <c r="M12" t="s">
        <v>10</v>
      </c>
      <c r="N12">
        <f>Table2[[#This Row],[Quantity]]*Table2[[#This Row],[UnitPrice]]</f>
        <v>12.600000000000001</v>
      </c>
    </row>
    <row r="13" spans="1:17" x14ac:dyDescent="0.3">
      <c r="A13">
        <v>536367</v>
      </c>
      <c r="B13">
        <v>22961</v>
      </c>
      <c r="C13">
        <f>IF(ISNUMBER(Table2[[#This Row],[StockCode]]),Table2[[#This Row],[StockCode]],LEFT(Table2[[#This Row],[StockCode]],LEN(Table2[[#This Row],[StockCode]])-1))</f>
        <v>22961</v>
      </c>
      <c r="D13">
        <f>IFERROR(VALUE(Table2[[#This Row],[Column2]])," ")</f>
        <v>22961</v>
      </c>
      <c r="E13">
        <v>22961</v>
      </c>
      <c r="F13" t="s">
        <v>100</v>
      </c>
      <c r="G13" t="str">
        <f>TRIM(PROPER(Table2[[#This Row],[Description]]))</f>
        <v>Jam Making Set Printed</v>
      </c>
      <c r="H13" t="s">
        <v>8521</v>
      </c>
      <c r="I13">
        <v>6</v>
      </c>
      <c r="J13" s="5">
        <v>40513.356944444444</v>
      </c>
      <c r="K13">
        <v>2.1</v>
      </c>
      <c r="L13">
        <v>13047</v>
      </c>
      <c r="M13" t="s">
        <v>10</v>
      </c>
      <c r="N13">
        <f>Table2[[#This Row],[Quantity]]*Table2[[#This Row],[UnitPrice]]</f>
        <v>12.600000000000001</v>
      </c>
    </row>
    <row r="14" spans="1:17" x14ac:dyDescent="0.3">
      <c r="A14">
        <v>536367</v>
      </c>
      <c r="B14">
        <v>22139</v>
      </c>
      <c r="C14">
        <f>IF(ISNUMBER(Table2[[#This Row],[StockCode]]),Table2[[#This Row],[StockCode]],LEFT(Table2[[#This Row],[StockCode]],LEN(Table2[[#This Row],[StockCode]])-1))</f>
        <v>22139</v>
      </c>
      <c r="D14">
        <f>IFERROR(VALUE(Table2[[#This Row],[Column2]])," ")</f>
        <v>22139</v>
      </c>
      <c r="E14">
        <v>22139</v>
      </c>
      <c r="F14" t="s">
        <v>101</v>
      </c>
      <c r="G14" t="str">
        <f>TRIM(PROPER(Table2[[#This Row],[Description]]))</f>
        <v>Retrospot Tea Set Ceramic 11 Pc</v>
      </c>
      <c r="H14" t="s">
        <v>8522</v>
      </c>
      <c r="I14">
        <v>8</v>
      </c>
      <c r="J14" s="5">
        <v>40513.356944444444</v>
      </c>
      <c r="K14">
        <v>3.75</v>
      </c>
      <c r="L14">
        <v>13047</v>
      </c>
      <c r="M14" t="s">
        <v>10</v>
      </c>
      <c r="N14">
        <f>Table2[[#This Row],[Quantity]]*Table2[[#This Row],[UnitPrice]]</f>
        <v>30</v>
      </c>
    </row>
    <row r="15" spans="1:17" x14ac:dyDescent="0.3">
      <c r="A15">
        <v>536367</v>
      </c>
      <c r="B15" t="s">
        <v>137</v>
      </c>
      <c r="C15" t="str">
        <f>IF(ISNUMBER(Table2[[#This Row],[StockCode]]),Table2[[#This Row],[StockCode]],LEFT(Table2[[#This Row],[StockCode]],LEN(Table2[[#This Row],[StockCode]])-1))</f>
        <v/>
      </c>
      <c r="D15" t="str">
        <f>IFERROR(VALUE(Table2[[#This Row],[Column2]])," ")</f>
        <v xml:space="preserve"> </v>
      </c>
      <c r="E15">
        <v>10002</v>
      </c>
      <c r="F15" t="s">
        <v>138</v>
      </c>
      <c r="G15" t="str">
        <f>TRIM(PROPER(Table2[[#This Row],[Description]]))</f>
        <v>Discount</v>
      </c>
      <c r="H15" t="s">
        <v>8524</v>
      </c>
      <c r="I15">
        <v>6</v>
      </c>
      <c r="J15" s="5">
        <v>40513.356944444444</v>
      </c>
      <c r="K15">
        <v>4.25</v>
      </c>
      <c r="L15">
        <v>13047</v>
      </c>
      <c r="M15" t="s">
        <v>10</v>
      </c>
      <c r="N15">
        <f>Table2[[#This Row],[Quantity]]*Table2[[#This Row],[UnitPrice]]</f>
        <v>25.5</v>
      </c>
    </row>
    <row r="16" spans="1:17" x14ac:dyDescent="0.3">
      <c r="A16">
        <v>536367</v>
      </c>
      <c r="B16">
        <v>10002</v>
      </c>
      <c r="C16">
        <f>IF(ISNUMBER(Table2[[#This Row],[StockCode]]),Table2[[#This Row],[StockCode]],LEFT(Table2[[#This Row],[StockCode]],LEN(Table2[[#This Row],[StockCode]])-1))</f>
        <v>10002</v>
      </c>
      <c r="D16">
        <f>IFERROR(VALUE(Table2[[#This Row],[Column2]])," ")</f>
        <v>10002</v>
      </c>
      <c r="E16">
        <v>35004</v>
      </c>
      <c r="F16" t="s">
        <v>45</v>
      </c>
      <c r="G16" t="str">
        <f>TRIM(PROPER(Table2[[#This Row],[Description]]))</f>
        <v>Inflatable Political Globe</v>
      </c>
      <c r="H16" t="s">
        <v>8525</v>
      </c>
      <c r="I16">
        <v>3</v>
      </c>
      <c r="J16" s="5">
        <v>40513.356944444444</v>
      </c>
      <c r="K16">
        <v>4.95</v>
      </c>
      <c r="L16">
        <v>13047</v>
      </c>
      <c r="M16" t="s">
        <v>10</v>
      </c>
      <c r="N16">
        <f>Table2[[#This Row],[Quantity]]*Table2[[#This Row],[UnitPrice]]</f>
        <v>14.850000000000001</v>
      </c>
    </row>
    <row r="17" spans="1:14" x14ac:dyDescent="0.3">
      <c r="A17">
        <v>536367</v>
      </c>
      <c r="B17" t="s">
        <v>149</v>
      </c>
      <c r="C17" t="str">
        <f>IF(ISNUMBER(Table2[[#This Row],[StockCode]]),Table2[[#This Row],[StockCode]],LEFT(Table2[[#This Row],[StockCode]],LEN(Table2[[#This Row],[StockCode]])-1))</f>
        <v>35004</v>
      </c>
      <c r="D17">
        <f>IFERROR(VALUE(Table2[[#This Row],[Column2]])," ")</f>
        <v>35004</v>
      </c>
      <c r="E17">
        <v>82484</v>
      </c>
      <c r="F17" t="s">
        <v>150</v>
      </c>
      <c r="G17" t="str">
        <f>TRIM(PROPER(Table2[[#This Row],[Description]]))</f>
        <v>Set Of 3 Coloured Flying Ducks</v>
      </c>
      <c r="H17" t="s">
        <v>8526</v>
      </c>
      <c r="I17">
        <v>2</v>
      </c>
      <c r="J17" s="5">
        <v>40513.356944444444</v>
      </c>
      <c r="K17">
        <v>9.9499999999999993</v>
      </c>
      <c r="L17">
        <v>13047</v>
      </c>
      <c r="M17" t="s">
        <v>10</v>
      </c>
      <c r="N17">
        <f>Table2[[#This Row],[Quantity]]*Table2[[#This Row],[UnitPrice]]</f>
        <v>19.899999999999999</v>
      </c>
    </row>
    <row r="18" spans="1:14" x14ac:dyDescent="0.3">
      <c r="A18">
        <v>536367</v>
      </c>
      <c r="B18">
        <v>82484</v>
      </c>
      <c r="C18">
        <f>IF(ISNUMBER(Table2[[#This Row],[StockCode]]),Table2[[#This Row],[StockCode]],LEFT(Table2[[#This Row],[StockCode]],LEN(Table2[[#This Row],[StockCode]])-1))</f>
        <v>82484</v>
      </c>
      <c r="D18">
        <f>IFERROR(VALUE(Table2[[#This Row],[Column2]])," ")</f>
        <v>82484</v>
      </c>
      <c r="E18">
        <v>22783</v>
      </c>
      <c r="F18" t="s">
        <v>151</v>
      </c>
      <c r="G18" t="str">
        <f>TRIM(PROPER(Table2[[#This Row],[Description]]))</f>
        <v>Wood Black Board Ant White Finish</v>
      </c>
      <c r="H18" t="s">
        <v>8527</v>
      </c>
      <c r="I18">
        <v>3</v>
      </c>
      <c r="J18" s="5">
        <v>40513.356944444444</v>
      </c>
      <c r="K18">
        <v>5.95</v>
      </c>
      <c r="L18">
        <v>13047</v>
      </c>
      <c r="M18" t="s">
        <v>10</v>
      </c>
      <c r="N18">
        <f>Table2[[#This Row],[Quantity]]*Table2[[#This Row],[UnitPrice]]</f>
        <v>17.850000000000001</v>
      </c>
    </row>
    <row r="19" spans="1:14" x14ac:dyDescent="0.3">
      <c r="A19">
        <v>536367</v>
      </c>
      <c r="B19">
        <v>22783</v>
      </c>
      <c r="C19">
        <f>IF(ISNUMBER(Table2[[#This Row],[StockCode]]),Table2[[#This Row],[StockCode]],LEFT(Table2[[#This Row],[StockCode]],LEN(Table2[[#This Row],[StockCode]])-1))</f>
        <v>22783</v>
      </c>
      <c r="D19">
        <f>IFERROR(VALUE(Table2[[#This Row],[Column2]])," ")</f>
        <v>22783</v>
      </c>
      <c r="E19">
        <v>84880</v>
      </c>
      <c r="F19" t="s">
        <v>147</v>
      </c>
      <c r="G19" t="str">
        <f>TRIM(PROPER(Table2[[#This Row],[Description]]))</f>
        <v>Set 3 Wicker Oval Baskets W Lids</v>
      </c>
      <c r="H19" t="s">
        <v>8528</v>
      </c>
      <c r="I19">
        <v>3</v>
      </c>
      <c r="J19" s="5">
        <v>40513.356944444444</v>
      </c>
      <c r="K19">
        <v>5.95</v>
      </c>
      <c r="L19">
        <v>13047</v>
      </c>
      <c r="M19" t="s">
        <v>10</v>
      </c>
      <c r="N19">
        <f>Table2[[#This Row],[Quantity]]*Table2[[#This Row],[UnitPrice]]</f>
        <v>17.850000000000001</v>
      </c>
    </row>
    <row r="20" spans="1:14" x14ac:dyDescent="0.3">
      <c r="A20">
        <v>536367</v>
      </c>
      <c r="B20">
        <v>84880</v>
      </c>
      <c r="C20">
        <f>IF(ISNUMBER(Table2[[#This Row],[StockCode]]),Table2[[#This Row],[StockCode]],LEFT(Table2[[#This Row],[StockCode]],LEN(Table2[[#This Row],[StockCode]])-1))</f>
        <v>84880</v>
      </c>
      <c r="D20">
        <f>IFERROR(VALUE(Table2[[#This Row],[Column2]])," ")</f>
        <v>84880</v>
      </c>
      <c r="E20">
        <v>79321</v>
      </c>
      <c r="F20" t="s">
        <v>168</v>
      </c>
      <c r="G20" t="str">
        <f>TRIM(PROPER(Table2[[#This Row],[Description]]))</f>
        <v>White Wire Egg Holder</v>
      </c>
      <c r="H20" t="s">
        <v>8529</v>
      </c>
      <c r="I20">
        <v>4</v>
      </c>
      <c r="J20" s="5">
        <v>40513.356944444444</v>
      </c>
      <c r="K20">
        <v>7.95</v>
      </c>
      <c r="L20">
        <v>13047</v>
      </c>
      <c r="M20" t="s">
        <v>10</v>
      </c>
      <c r="N20">
        <f>Table2[[#This Row],[Quantity]]*Table2[[#This Row],[UnitPrice]]</f>
        <v>31.8</v>
      </c>
    </row>
    <row r="21" spans="1:14" x14ac:dyDescent="0.3">
      <c r="A21">
        <v>536367</v>
      </c>
      <c r="B21">
        <v>79321</v>
      </c>
      <c r="C21">
        <f>IF(ISNUMBER(Table2[[#This Row],[StockCode]]),Table2[[#This Row],[StockCode]],LEFT(Table2[[#This Row],[StockCode]],LEN(Table2[[#This Row],[StockCode]])-1))</f>
        <v>79321</v>
      </c>
      <c r="D21">
        <f>IFERROR(VALUE(Table2[[#This Row],[Column2]])," ")</f>
        <v>79321</v>
      </c>
      <c r="E21">
        <v>21754</v>
      </c>
      <c r="F21" t="s">
        <v>171</v>
      </c>
      <c r="G21" t="str">
        <f>TRIM(PROPER(Table2[[#This Row],[Description]]))</f>
        <v>Chilli Lights</v>
      </c>
      <c r="H21" t="s">
        <v>8530</v>
      </c>
      <c r="I21">
        <v>4</v>
      </c>
      <c r="J21" s="5">
        <v>40513.356944444444</v>
      </c>
      <c r="K21">
        <v>7.95</v>
      </c>
      <c r="L21">
        <v>13047</v>
      </c>
      <c r="M21" t="s">
        <v>10</v>
      </c>
      <c r="N21">
        <f>Table2[[#This Row],[Quantity]]*Table2[[#This Row],[UnitPrice]]</f>
        <v>31.8</v>
      </c>
    </row>
    <row r="22" spans="1:14" x14ac:dyDescent="0.3">
      <c r="A22">
        <v>536368</v>
      </c>
      <c r="B22">
        <v>21754</v>
      </c>
      <c r="C22">
        <f>IF(ISNUMBER(Table2[[#This Row],[StockCode]]),Table2[[#This Row],[StockCode]],LEFT(Table2[[#This Row],[StockCode]],LEN(Table2[[#This Row],[StockCode]])-1))</f>
        <v>21754</v>
      </c>
      <c r="D22">
        <f>IFERROR(VALUE(Table2[[#This Row],[Column2]])," ")</f>
        <v>21754</v>
      </c>
      <c r="E22">
        <v>22941</v>
      </c>
      <c r="F22" t="s">
        <v>30</v>
      </c>
      <c r="G22" t="str">
        <f>TRIM(PROPER(Table2[[#This Row],[Description]]))</f>
        <v>Home Building Block Word</v>
      </c>
      <c r="H22" t="s">
        <v>8530</v>
      </c>
      <c r="I22">
        <v>6</v>
      </c>
      <c r="J22" s="5">
        <v>40513.356944444444</v>
      </c>
      <c r="K22">
        <v>4.25</v>
      </c>
      <c r="L22">
        <v>13047</v>
      </c>
      <c r="M22" t="s">
        <v>10</v>
      </c>
      <c r="N22">
        <f>Table2[[#This Row],[Quantity]]*Table2[[#This Row],[UnitPrice]]</f>
        <v>25.5</v>
      </c>
    </row>
    <row r="23" spans="1:14" x14ac:dyDescent="0.3">
      <c r="A23">
        <v>536368</v>
      </c>
      <c r="B23">
        <v>22941</v>
      </c>
      <c r="C23">
        <f>IF(ISNUMBER(Table2[[#This Row],[StockCode]]),Table2[[#This Row],[StockCode]],LEFT(Table2[[#This Row],[StockCode]],LEN(Table2[[#This Row],[StockCode]])-1))</f>
        <v>22941</v>
      </c>
      <c r="D23">
        <f>IFERROR(VALUE(Table2[[#This Row],[Column2]])," ")</f>
        <v>22941</v>
      </c>
      <c r="E23">
        <v>22556</v>
      </c>
      <c r="F23" t="s">
        <v>184</v>
      </c>
      <c r="G23" t="str">
        <f>TRIM(PROPER(Table2[[#This Row],[Description]]))</f>
        <v>Christmas Lights 10 Reindeer</v>
      </c>
      <c r="H23" t="s">
        <v>8530</v>
      </c>
      <c r="I23">
        <v>3</v>
      </c>
      <c r="J23" s="5">
        <v>40513.356944444444</v>
      </c>
      <c r="K23">
        <v>4.95</v>
      </c>
      <c r="L23">
        <v>13047</v>
      </c>
      <c r="M23" t="s">
        <v>10</v>
      </c>
      <c r="N23">
        <f>Table2[[#This Row],[Quantity]]*Table2[[#This Row],[UnitPrice]]</f>
        <v>14.850000000000001</v>
      </c>
    </row>
    <row r="24" spans="1:14" x14ac:dyDescent="0.3">
      <c r="A24">
        <v>536368</v>
      </c>
      <c r="B24">
        <v>22556</v>
      </c>
      <c r="C24">
        <f>IF(ISNUMBER(Table2[[#This Row],[StockCode]]),Table2[[#This Row],[StockCode]],LEFT(Table2[[#This Row],[StockCode]],LEN(Table2[[#This Row],[StockCode]])-1))</f>
        <v>22556</v>
      </c>
      <c r="D24">
        <f>IFERROR(VALUE(Table2[[#This Row],[Column2]])," ")</f>
        <v>22556</v>
      </c>
      <c r="E24">
        <v>22150</v>
      </c>
      <c r="F24" t="s">
        <v>216</v>
      </c>
      <c r="G24" t="str">
        <f>TRIM(PROPER(Table2[[#This Row],[Description]]))</f>
        <v>Plasters In Tin Circus Parade</v>
      </c>
      <c r="H24" t="s">
        <v>8530</v>
      </c>
      <c r="I24">
        <v>3</v>
      </c>
      <c r="J24" s="5">
        <v>40513.356944444444</v>
      </c>
      <c r="K24">
        <v>4.95</v>
      </c>
      <c r="L24">
        <v>13047</v>
      </c>
      <c r="M24" t="s">
        <v>10</v>
      </c>
      <c r="N24">
        <f>Table2[[#This Row],[Quantity]]*Table2[[#This Row],[UnitPrice]]</f>
        <v>14.850000000000001</v>
      </c>
    </row>
    <row r="25" spans="1:14" x14ac:dyDescent="0.3">
      <c r="A25">
        <v>536368</v>
      </c>
      <c r="B25">
        <v>22150</v>
      </c>
      <c r="C25">
        <f>IF(ISNUMBER(Table2[[#This Row],[StockCode]]),Table2[[#This Row],[StockCode]],LEFT(Table2[[#This Row],[StockCode]],LEN(Table2[[#This Row],[StockCode]])-1))</f>
        <v>22150</v>
      </c>
      <c r="D25">
        <f>IFERROR(VALUE(Table2[[#This Row],[Column2]])," ")</f>
        <v>22150</v>
      </c>
      <c r="E25">
        <v>22180</v>
      </c>
      <c r="F25" t="s">
        <v>223</v>
      </c>
      <c r="G25" t="str">
        <f>TRIM(PROPER(Table2[[#This Row],[Description]]))</f>
        <v>3 Stripey Mice Feltcraft</v>
      </c>
      <c r="H25" t="s">
        <v>8530</v>
      </c>
      <c r="I25">
        <v>3</v>
      </c>
      <c r="J25" s="5">
        <v>40513.356944444444</v>
      </c>
      <c r="K25">
        <v>4.95</v>
      </c>
      <c r="L25">
        <v>13047</v>
      </c>
      <c r="M25" t="s">
        <v>10</v>
      </c>
      <c r="N25">
        <f>Table2[[#This Row],[Quantity]]*Table2[[#This Row],[UnitPrice]]</f>
        <v>14.850000000000001</v>
      </c>
    </row>
    <row r="26" spans="1:14" x14ac:dyDescent="0.3">
      <c r="A26">
        <v>536369</v>
      </c>
      <c r="B26">
        <v>22180</v>
      </c>
      <c r="C26">
        <f>IF(ISNUMBER(Table2[[#This Row],[StockCode]]),Table2[[#This Row],[StockCode]],LEFT(Table2[[#This Row],[StockCode]],LEN(Table2[[#This Row],[StockCode]])-1))</f>
        <v>22180</v>
      </c>
      <c r="D26">
        <f>IFERROR(VALUE(Table2[[#This Row],[Column2]])," ")</f>
        <v>22180</v>
      </c>
      <c r="E26">
        <v>21506</v>
      </c>
      <c r="F26" t="s">
        <v>232</v>
      </c>
      <c r="G26" t="str">
        <f>TRIM(PROPER(Table2[[#This Row],[Description]]))</f>
        <v>Retrospot Lamp</v>
      </c>
      <c r="H26" t="s">
        <v>8530</v>
      </c>
      <c r="I26">
        <v>3</v>
      </c>
      <c r="J26" s="5">
        <v>40513.357638888891</v>
      </c>
      <c r="K26">
        <v>5.95</v>
      </c>
      <c r="L26">
        <v>13047</v>
      </c>
      <c r="M26" t="s">
        <v>10</v>
      </c>
      <c r="N26">
        <f>Table2[[#This Row],[Quantity]]*Table2[[#This Row],[UnitPrice]]</f>
        <v>17.850000000000001</v>
      </c>
    </row>
    <row r="27" spans="1:14" x14ac:dyDescent="0.3">
      <c r="A27">
        <v>536370</v>
      </c>
      <c r="B27">
        <v>21506</v>
      </c>
      <c r="C27">
        <f>IF(ISNUMBER(Table2[[#This Row],[StockCode]]),Table2[[#This Row],[StockCode]],LEFT(Table2[[#This Row],[StockCode]],LEN(Table2[[#This Row],[StockCode]])-1))</f>
        <v>21506</v>
      </c>
      <c r="D27">
        <f>IFERROR(VALUE(Table2[[#This Row],[Column2]])," ")</f>
        <v>21506</v>
      </c>
      <c r="E27">
        <v>22188</v>
      </c>
      <c r="F27" t="s">
        <v>233</v>
      </c>
      <c r="G27" t="str">
        <f>TRIM(PROPER(Table2[[#This Row],[Description]]))</f>
        <v>Fancy Font Birthday Card,</v>
      </c>
      <c r="H27" t="s">
        <v>8530</v>
      </c>
      <c r="I27">
        <v>24</v>
      </c>
      <c r="J27" s="5">
        <v>40513.364583333336</v>
      </c>
      <c r="K27">
        <v>3.75</v>
      </c>
      <c r="L27">
        <v>12583</v>
      </c>
      <c r="M27" t="s">
        <v>40</v>
      </c>
      <c r="N27">
        <f>Table2[[#This Row],[Quantity]]*Table2[[#This Row],[UnitPrice]]</f>
        <v>90</v>
      </c>
    </row>
    <row r="28" spans="1:14" x14ac:dyDescent="0.3">
      <c r="A28">
        <v>536370</v>
      </c>
      <c r="B28">
        <v>22188</v>
      </c>
      <c r="C28">
        <f>IF(ISNUMBER(Table2[[#This Row],[StockCode]]),Table2[[#This Row],[StockCode]],LEFT(Table2[[#This Row],[StockCode]],LEN(Table2[[#This Row],[StockCode]])-1))</f>
        <v>22188</v>
      </c>
      <c r="D28">
        <f>IFERROR(VALUE(Table2[[#This Row],[Column2]])," ")</f>
        <v>22188</v>
      </c>
      <c r="E28">
        <v>35004</v>
      </c>
      <c r="F28" t="s">
        <v>241</v>
      </c>
      <c r="G28" t="str">
        <f>TRIM(PROPER(Table2[[#This Row],[Description]]))</f>
        <v>Black Heart Card Holder</v>
      </c>
      <c r="H28" t="s">
        <v>8530</v>
      </c>
      <c r="I28">
        <v>24</v>
      </c>
      <c r="J28" s="5">
        <v>40513.364583333336</v>
      </c>
      <c r="K28">
        <v>3.75</v>
      </c>
      <c r="L28">
        <v>12583</v>
      </c>
      <c r="M28" t="s">
        <v>40</v>
      </c>
      <c r="N28">
        <f>Table2[[#This Row],[Quantity]]*Table2[[#This Row],[UnitPrice]]</f>
        <v>90</v>
      </c>
    </row>
    <row r="29" spans="1:14" x14ac:dyDescent="0.3">
      <c r="A29">
        <v>536370</v>
      </c>
      <c r="B29" t="s">
        <v>247</v>
      </c>
      <c r="C29" t="str">
        <f>IF(ISNUMBER(Table2[[#This Row],[StockCode]]),Table2[[#This Row],[StockCode]],LEFT(Table2[[#This Row],[StockCode]],LEN(Table2[[#This Row],[StockCode]])-1))</f>
        <v>35004</v>
      </c>
      <c r="D29">
        <f>IFERROR(VALUE(Table2[[#This Row],[Column2]])," ")</f>
        <v>35004</v>
      </c>
      <c r="E29">
        <v>21980</v>
      </c>
      <c r="F29" t="s">
        <v>248</v>
      </c>
      <c r="G29" t="str">
        <f>TRIM(PROPER(Table2[[#This Row],[Description]]))</f>
        <v>Set Of 3 Black Flying Ducks</v>
      </c>
      <c r="H29" t="s">
        <v>8530</v>
      </c>
      <c r="I29">
        <v>12</v>
      </c>
      <c r="J29" s="5">
        <v>40513.364583333336</v>
      </c>
      <c r="K29">
        <v>3.75</v>
      </c>
      <c r="L29">
        <v>12583</v>
      </c>
      <c r="M29" t="s">
        <v>40</v>
      </c>
      <c r="N29">
        <f>Table2[[#This Row],[Quantity]]*Table2[[#This Row],[UnitPrice]]</f>
        <v>45</v>
      </c>
    </row>
    <row r="30" spans="1:14" x14ac:dyDescent="0.3">
      <c r="A30">
        <v>536370</v>
      </c>
      <c r="B30">
        <v>21980</v>
      </c>
      <c r="C30">
        <f>IF(ISNUMBER(Table2[[#This Row],[StockCode]]),Table2[[#This Row],[StockCode]],LEFT(Table2[[#This Row],[StockCode]],LEN(Table2[[#This Row],[StockCode]])-1))</f>
        <v>21980</v>
      </c>
      <c r="D30">
        <f>IFERROR(VALUE(Table2[[#This Row],[Column2]])," ")</f>
        <v>21980</v>
      </c>
      <c r="E30">
        <v>22969</v>
      </c>
      <c r="F30" t="s">
        <v>219</v>
      </c>
      <c r="G30" t="str">
        <f>TRIM(PROPER(Table2[[#This Row],[Description]]))</f>
        <v>Pack Of 12 Red Retrospot Tissues</v>
      </c>
      <c r="H30" t="s">
        <v>8530</v>
      </c>
      <c r="I30">
        <v>12</v>
      </c>
      <c r="J30" s="5">
        <v>40513.364583333336</v>
      </c>
      <c r="K30">
        <v>0.85</v>
      </c>
      <c r="L30">
        <v>12583</v>
      </c>
      <c r="M30" t="s">
        <v>40</v>
      </c>
      <c r="N30">
        <f>Table2[[#This Row],[Quantity]]*Table2[[#This Row],[UnitPrice]]</f>
        <v>10.199999999999999</v>
      </c>
    </row>
    <row r="31" spans="1:14" x14ac:dyDescent="0.3">
      <c r="A31">
        <v>536370</v>
      </c>
      <c r="B31">
        <v>22969</v>
      </c>
      <c r="C31">
        <f>IF(ISNUMBER(Table2[[#This Row],[StockCode]]),Table2[[#This Row],[StockCode]],LEFT(Table2[[#This Row],[StockCode]],LEN(Table2[[#This Row],[StockCode]])-1))</f>
        <v>22969</v>
      </c>
      <c r="D31">
        <f>IFERROR(VALUE(Table2[[#This Row],[Column2]])," ")</f>
        <v>22969</v>
      </c>
      <c r="E31">
        <v>22110</v>
      </c>
      <c r="F31" t="s">
        <v>180</v>
      </c>
      <c r="G31" t="str">
        <f>TRIM(PROPER(Table2[[#This Row],[Description]]))</f>
        <v>Homemade Jam Scented Candles</v>
      </c>
      <c r="H31" t="s">
        <v>8530</v>
      </c>
      <c r="I31">
        <v>24</v>
      </c>
      <c r="J31" s="5">
        <v>40513.364583333336</v>
      </c>
      <c r="K31">
        <v>0.65</v>
      </c>
      <c r="L31">
        <v>12583</v>
      </c>
      <c r="M31" t="s">
        <v>40</v>
      </c>
      <c r="N31">
        <f>Table2[[#This Row],[Quantity]]*Table2[[#This Row],[UnitPrice]]</f>
        <v>15.600000000000001</v>
      </c>
    </row>
    <row r="32" spans="1:14" x14ac:dyDescent="0.3">
      <c r="A32">
        <v>536370</v>
      </c>
      <c r="B32">
        <v>22110</v>
      </c>
      <c r="C32">
        <f>IF(ISNUMBER(Table2[[#This Row],[StockCode]]),Table2[[#This Row],[StockCode]],LEFT(Table2[[#This Row],[StockCode]],LEN(Table2[[#This Row],[StockCode]])-1))</f>
        <v>22110</v>
      </c>
      <c r="D32">
        <f>IFERROR(VALUE(Table2[[#This Row],[Column2]])," ")</f>
        <v>22110</v>
      </c>
      <c r="E32">
        <v>22867</v>
      </c>
      <c r="F32" t="s">
        <v>259</v>
      </c>
      <c r="G32" t="str">
        <f>TRIM(PROPER(Table2[[#This Row],[Description]]))</f>
        <v>Bird House Hot Water Bottle</v>
      </c>
      <c r="H32" t="s">
        <v>8530</v>
      </c>
      <c r="I32">
        <v>48</v>
      </c>
      <c r="J32" s="5">
        <v>40513.364583333336</v>
      </c>
      <c r="K32">
        <v>0.85</v>
      </c>
      <c r="L32">
        <v>12583</v>
      </c>
      <c r="M32" t="s">
        <v>40</v>
      </c>
      <c r="N32">
        <f>Table2[[#This Row],[Quantity]]*Table2[[#This Row],[UnitPrice]]</f>
        <v>40.799999999999997</v>
      </c>
    </row>
    <row r="33" spans="1:14" x14ac:dyDescent="0.3">
      <c r="A33">
        <v>536370</v>
      </c>
      <c r="B33">
        <v>22867</v>
      </c>
      <c r="C33">
        <f>IF(ISNUMBER(Table2[[#This Row],[StockCode]]),Table2[[#This Row],[StockCode]],LEFT(Table2[[#This Row],[StockCode]],LEN(Table2[[#This Row],[StockCode]])-1))</f>
        <v>22867</v>
      </c>
      <c r="D33">
        <f>IFERROR(VALUE(Table2[[#This Row],[Column2]])," ")</f>
        <v>22867</v>
      </c>
      <c r="E33">
        <v>22297</v>
      </c>
      <c r="F33" t="s">
        <v>245</v>
      </c>
      <c r="G33" t="str">
        <f>TRIM(PROPER(Table2[[#This Row],[Description]]))</f>
        <v>Hand Warmer Bird Design</v>
      </c>
      <c r="H33" t="s">
        <v>8530</v>
      </c>
      <c r="I33">
        <v>24</v>
      </c>
      <c r="J33" s="5">
        <v>40513.364583333336</v>
      </c>
      <c r="K33">
        <v>1.25</v>
      </c>
      <c r="L33">
        <v>12583</v>
      </c>
      <c r="M33" t="s">
        <v>40</v>
      </c>
      <c r="N33">
        <f>Table2[[#This Row],[Quantity]]*Table2[[#This Row],[UnitPrice]]</f>
        <v>30</v>
      </c>
    </row>
    <row r="34" spans="1:14" x14ac:dyDescent="0.3">
      <c r="A34">
        <v>536370</v>
      </c>
      <c r="B34">
        <v>22297</v>
      </c>
      <c r="C34">
        <f>IF(ISNUMBER(Table2[[#This Row],[StockCode]]),Table2[[#This Row],[StockCode]],LEFT(Table2[[#This Row],[StockCode]],LEN(Table2[[#This Row],[StockCode]])-1))</f>
        <v>22297</v>
      </c>
      <c r="D34">
        <f>IFERROR(VALUE(Table2[[#This Row],[Column2]])," ")</f>
        <v>22297</v>
      </c>
      <c r="E34">
        <v>20914</v>
      </c>
      <c r="F34" t="s">
        <v>317</v>
      </c>
      <c r="G34" t="str">
        <f>TRIM(PROPER(Table2[[#This Row],[Description]]))</f>
        <v>Heart Ivory Trellis Small</v>
      </c>
      <c r="H34" t="s">
        <v>8530</v>
      </c>
      <c r="I34">
        <v>18</v>
      </c>
      <c r="J34" s="5">
        <v>40513.364583333336</v>
      </c>
      <c r="K34">
        <v>2.95</v>
      </c>
      <c r="L34">
        <v>12583</v>
      </c>
      <c r="M34" t="s">
        <v>40</v>
      </c>
      <c r="N34">
        <f>Table2[[#This Row],[Quantity]]*Table2[[#This Row],[UnitPrice]]</f>
        <v>53.1</v>
      </c>
    </row>
    <row r="35" spans="1:14" x14ac:dyDescent="0.3">
      <c r="A35">
        <v>536370</v>
      </c>
      <c r="B35">
        <v>20914</v>
      </c>
      <c r="C35">
        <f>IF(ISNUMBER(Table2[[#This Row],[StockCode]]),Table2[[#This Row],[StockCode]],LEFT(Table2[[#This Row],[StockCode]],LEN(Table2[[#This Row],[StockCode]])-1))</f>
        <v>20914</v>
      </c>
      <c r="D35">
        <f>IFERROR(VALUE(Table2[[#This Row],[Column2]])," ")</f>
        <v>20914</v>
      </c>
      <c r="E35">
        <v>22537</v>
      </c>
      <c r="F35" t="s">
        <v>341</v>
      </c>
      <c r="G35" t="str">
        <f>TRIM(PROPER(Table2[[#This Row],[Description]]))</f>
        <v>Set/5 Red Retrospot Lid Glass Bowls</v>
      </c>
      <c r="H35" t="s">
        <v>8530</v>
      </c>
      <c r="I35">
        <v>24</v>
      </c>
      <c r="J35" s="5">
        <v>40513.364583333336</v>
      </c>
      <c r="K35">
        <v>2.95</v>
      </c>
      <c r="L35">
        <v>12583</v>
      </c>
      <c r="M35" t="s">
        <v>40</v>
      </c>
      <c r="N35">
        <f>Table2[[#This Row],[Quantity]]*Table2[[#This Row],[UnitPrice]]</f>
        <v>70.800000000000011</v>
      </c>
    </row>
    <row r="36" spans="1:14" x14ac:dyDescent="0.3">
      <c r="A36">
        <v>536370</v>
      </c>
      <c r="B36">
        <v>22537</v>
      </c>
      <c r="C36">
        <f>IF(ISNUMBER(Table2[[#This Row],[StockCode]]),Table2[[#This Row],[StockCode]],LEFT(Table2[[#This Row],[StockCode]],LEN(Table2[[#This Row],[StockCode]])-1))</f>
        <v>22537</v>
      </c>
      <c r="D36">
        <f>IFERROR(VALUE(Table2[[#This Row],[Column2]])," ")</f>
        <v>22537</v>
      </c>
      <c r="E36">
        <v>90199</v>
      </c>
      <c r="F36" t="s">
        <v>342</v>
      </c>
      <c r="G36" t="str">
        <f>TRIM(PROPER(Table2[[#This Row],[Description]]))</f>
        <v>Magic Drawing Slate Dinosaur</v>
      </c>
      <c r="H36" t="s">
        <v>8530</v>
      </c>
      <c r="I36">
        <v>24</v>
      </c>
      <c r="J36" s="5">
        <v>40513.364583333336</v>
      </c>
      <c r="K36">
        <v>1.95</v>
      </c>
      <c r="L36">
        <v>12583</v>
      </c>
      <c r="M36" t="s">
        <v>40</v>
      </c>
      <c r="N36">
        <f>Table2[[#This Row],[Quantity]]*Table2[[#This Row],[UnitPrice]]</f>
        <v>46.8</v>
      </c>
    </row>
    <row r="37" spans="1:14" x14ac:dyDescent="0.3">
      <c r="A37">
        <v>536370</v>
      </c>
      <c r="B37" t="s">
        <v>372</v>
      </c>
      <c r="C37" t="str">
        <f>IF(ISNUMBER(Table2[[#This Row],[StockCode]]),Table2[[#This Row],[StockCode]],LEFT(Table2[[#This Row],[StockCode]],LEN(Table2[[#This Row],[StockCode]])-1))</f>
        <v>90199</v>
      </c>
      <c r="D37">
        <f>IFERROR(VALUE(Table2[[#This Row],[Column2]])," ")</f>
        <v>90199</v>
      </c>
      <c r="E37">
        <v>20728</v>
      </c>
      <c r="F37" t="s">
        <v>373</v>
      </c>
      <c r="G37" t="str">
        <f>TRIM(PROPER(Table2[[#This Row],[Description]]))</f>
        <v>5 Strand Glass Necklace Crystal</v>
      </c>
      <c r="H37" t="s">
        <v>8530</v>
      </c>
      <c r="I37">
        <v>24</v>
      </c>
      <c r="J37" s="5">
        <v>40513.364583333336</v>
      </c>
      <c r="K37">
        <v>1.95</v>
      </c>
      <c r="L37">
        <v>12583</v>
      </c>
      <c r="M37" t="s">
        <v>40</v>
      </c>
      <c r="N37">
        <f>Table2[[#This Row],[Quantity]]*Table2[[#This Row],[UnitPrice]]</f>
        <v>46.8</v>
      </c>
    </row>
    <row r="38" spans="1:14" x14ac:dyDescent="0.3">
      <c r="A38">
        <v>536370</v>
      </c>
      <c r="B38">
        <v>20728</v>
      </c>
      <c r="C38">
        <f>IF(ISNUMBER(Table2[[#This Row],[StockCode]]),Table2[[#This Row],[StockCode]],LEFT(Table2[[#This Row],[StockCode]],LEN(Table2[[#This Row],[StockCode]])-1))</f>
        <v>20728</v>
      </c>
      <c r="D38">
        <f>IFERROR(VALUE(Table2[[#This Row],[Column2]])," ")</f>
        <v>20728</v>
      </c>
      <c r="E38">
        <v>22952</v>
      </c>
      <c r="F38" t="s">
        <v>338</v>
      </c>
      <c r="G38" t="str">
        <f>TRIM(PROPER(Table2[[#This Row],[Description]]))</f>
        <v>Lunch Bag Cars Blue</v>
      </c>
      <c r="H38" t="s">
        <v>8530</v>
      </c>
      <c r="I38">
        <v>24</v>
      </c>
      <c r="J38" s="5">
        <v>40513.364583333336</v>
      </c>
      <c r="K38">
        <v>1.95</v>
      </c>
      <c r="L38">
        <v>12583</v>
      </c>
      <c r="M38" t="s">
        <v>40</v>
      </c>
      <c r="N38">
        <f>Table2[[#This Row],[Quantity]]*Table2[[#This Row],[UnitPrice]]</f>
        <v>46.8</v>
      </c>
    </row>
    <row r="39" spans="1:14" x14ac:dyDescent="0.3">
      <c r="A39">
        <v>536370</v>
      </c>
      <c r="B39">
        <v>22952</v>
      </c>
      <c r="C39">
        <f>IF(ISNUMBER(Table2[[#This Row],[StockCode]]),Table2[[#This Row],[StockCode]],LEFT(Table2[[#This Row],[StockCode]],LEN(Table2[[#This Row],[StockCode]])-1))</f>
        <v>22952</v>
      </c>
      <c r="D39">
        <f>IFERROR(VALUE(Table2[[#This Row],[Column2]])," ")</f>
        <v>22952</v>
      </c>
      <c r="E39">
        <v>21494</v>
      </c>
      <c r="F39" t="s">
        <v>443</v>
      </c>
      <c r="G39" t="str">
        <f>TRIM(PROPER(Table2[[#This Row],[Description]]))</f>
        <v>60 Cake Cases Vintage Christmas</v>
      </c>
      <c r="H39" t="s">
        <v>8530</v>
      </c>
      <c r="I39">
        <v>20</v>
      </c>
      <c r="J39" s="5">
        <v>40513.364583333336</v>
      </c>
      <c r="K39">
        <v>0.85</v>
      </c>
      <c r="L39">
        <v>12583</v>
      </c>
      <c r="M39" t="s">
        <v>40</v>
      </c>
      <c r="N39">
        <f>Table2[[#This Row],[Quantity]]*Table2[[#This Row],[UnitPrice]]</f>
        <v>17</v>
      </c>
    </row>
    <row r="40" spans="1:14" x14ac:dyDescent="0.3">
      <c r="A40">
        <v>536370</v>
      </c>
      <c r="B40">
        <v>21494</v>
      </c>
      <c r="C40">
        <f>IF(ISNUMBER(Table2[[#This Row],[StockCode]]),Table2[[#This Row],[StockCode]],LEFT(Table2[[#This Row],[StockCode]],LEN(Table2[[#This Row],[StockCode]])-1))</f>
        <v>21494</v>
      </c>
      <c r="D40">
        <f>IFERROR(VALUE(Table2[[#This Row],[Column2]])," ")</f>
        <v>21494</v>
      </c>
      <c r="E40">
        <v>21889</v>
      </c>
      <c r="F40" t="s">
        <v>485</v>
      </c>
      <c r="G40" t="str">
        <f>TRIM(PROPER(Table2[[#This Row],[Description]]))</f>
        <v>Rotating Leaves T-Light Holder</v>
      </c>
      <c r="H40" t="s">
        <v>8530</v>
      </c>
      <c r="I40">
        <v>24</v>
      </c>
      <c r="J40" s="5">
        <v>40513.364583333336</v>
      </c>
      <c r="K40">
        <v>1.65</v>
      </c>
      <c r="L40">
        <v>12583</v>
      </c>
      <c r="M40" t="s">
        <v>40</v>
      </c>
      <c r="N40">
        <f>Table2[[#This Row],[Quantity]]*Table2[[#This Row],[UnitPrice]]</f>
        <v>39.599999999999994</v>
      </c>
    </row>
    <row r="41" spans="1:14" x14ac:dyDescent="0.3">
      <c r="A41">
        <v>536370</v>
      </c>
      <c r="B41">
        <v>21889</v>
      </c>
      <c r="C41">
        <f>IF(ISNUMBER(Table2[[#This Row],[StockCode]]),Table2[[#This Row],[StockCode]],LEFT(Table2[[#This Row],[StockCode]],LEN(Table2[[#This Row],[StockCode]])-1))</f>
        <v>21889</v>
      </c>
      <c r="D41">
        <f>IFERROR(VALUE(Table2[[#This Row],[Column2]])," ")</f>
        <v>21889</v>
      </c>
      <c r="E41">
        <v>22619</v>
      </c>
      <c r="F41" t="s">
        <v>226</v>
      </c>
      <c r="G41" t="str">
        <f>TRIM(PROPER(Table2[[#This Row],[Description]]))</f>
        <v>Wooden Box Of Dominoes</v>
      </c>
      <c r="H41" t="s">
        <v>8530</v>
      </c>
      <c r="I41">
        <v>24</v>
      </c>
      <c r="J41" s="5">
        <v>40513.364583333336</v>
      </c>
      <c r="K41">
        <v>2.95</v>
      </c>
      <c r="L41">
        <v>12583</v>
      </c>
      <c r="M41" t="s">
        <v>40</v>
      </c>
      <c r="N41">
        <f>Table2[[#This Row],[Quantity]]*Table2[[#This Row],[UnitPrice]]</f>
        <v>70.800000000000011</v>
      </c>
    </row>
    <row r="42" spans="1:14" x14ac:dyDescent="0.3">
      <c r="A42">
        <v>536370</v>
      </c>
      <c r="B42">
        <v>22619</v>
      </c>
      <c r="C42">
        <f>IF(ISNUMBER(Table2[[#This Row],[StockCode]]),Table2[[#This Row],[StockCode]],LEFT(Table2[[#This Row],[StockCode]],LEN(Table2[[#This Row],[StockCode]])-1))</f>
        <v>22619</v>
      </c>
      <c r="D42">
        <f>IFERROR(VALUE(Table2[[#This Row],[Column2]])," ")</f>
        <v>22619</v>
      </c>
      <c r="E42">
        <v>22837</v>
      </c>
      <c r="F42" t="s">
        <v>224</v>
      </c>
      <c r="G42" t="str">
        <f>TRIM(PROPER(Table2[[#This Row],[Description]]))</f>
        <v>Set Of 6 Soldier Skittles</v>
      </c>
      <c r="H42" t="s">
        <v>8530</v>
      </c>
      <c r="I42">
        <v>12</v>
      </c>
      <c r="J42" s="5">
        <v>40513.364583333336</v>
      </c>
      <c r="K42">
        <v>3.75</v>
      </c>
      <c r="L42">
        <v>12583</v>
      </c>
      <c r="M42" t="s">
        <v>40</v>
      </c>
      <c r="N42">
        <f>Table2[[#This Row],[Quantity]]*Table2[[#This Row],[UnitPrice]]</f>
        <v>45</v>
      </c>
    </row>
    <row r="43" spans="1:14" x14ac:dyDescent="0.3">
      <c r="A43">
        <v>536370</v>
      </c>
      <c r="B43">
        <v>22837</v>
      </c>
      <c r="C43">
        <f>IF(ISNUMBER(Table2[[#This Row],[StockCode]]),Table2[[#This Row],[StockCode]],LEFT(Table2[[#This Row],[StockCode]],LEN(Table2[[#This Row],[StockCode]])-1))</f>
        <v>22837</v>
      </c>
      <c r="D43">
        <f>IFERROR(VALUE(Table2[[#This Row],[Column2]])," ")</f>
        <v>22837</v>
      </c>
      <c r="E43">
        <v>21154</v>
      </c>
      <c r="F43" t="s">
        <v>315</v>
      </c>
      <c r="G43" t="str">
        <f>TRIM(PROPER(Table2[[#This Row],[Description]]))</f>
        <v>Hot Water Bottle Babushka</v>
      </c>
      <c r="H43" t="s">
        <v>8530</v>
      </c>
      <c r="I43">
        <v>24</v>
      </c>
      <c r="J43" s="5">
        <v>40513.364583333336</v>
      </c>
      <c r="K43">
        <v>0.42</v>
      </c>
      <c r="L43">
        <v>12583</v>
      </c>
      <c r="M43" t="s">
        <v>40</v>
      </c>
      <c r="N43">
        <f>Table2[[#This Row],[Quantity]]*Table2[[#This Row],[UnitPrice]]</f>
        <v>10.08</v>
      </c>
    </row>
    <row r="44" spans="1:14" x14ac:dyDescent="0.3">
      <c r="A44">
        <v>536370</v>
      </c>
      <c r="B44">
        <v>21154</v>
      </c>
      <c r="C44">
        <f>IF(ISNUMBER(Table2[[#This Row],[StockCode]]),Table2[[#This Row],[StockCode]],LEFT(Table2[[#This Row],[StockCode]],LEN(Table2[[#This Row],[StockCode]])-1))</f>
        <v>21154</v>
      </c>
      <c r="D44">
        <f>IFERROR(VALUE(Table2[[#This Row],[Column2]])," ")</f>
        <v>21154</v>
      </c>
      <c r="E44">
        <v>85172</v>
      </c>
      <c r="F44" t="s">
        <v>504</v>
      </c>
      <c r="G44" t="str">
        <f>TRIM(PROPER(Table2[[#This Row],[Description]]))</f>
        <v>Red Retrospot Oven Glove</v>
      </c>
      <c r="H44" t="s">
        <v>8530</v>
      </c>
      <c r="I44">
        <v>24</v>
      </c>
      <c r="J44" s="5">
        <v>40513.364583333336</v>
      </c>
      <c r="K44">
        <v>0.42</v>
      </c>
      <c r="L44">
        <v>12583</v>
      </c>
      <c r="M44" t="s">
        <v>40</v>
      </c>
      <c r="N44">
        <f>Table2[[#This Row],[Quantity]]*Table2[[#This Row],[UnitPrice]]</f>
        <v>10.08</v>
      </c>
    </row>
    <row r="45" spans="1:14" x14ac:dyDescent="0.3">
      <c r="A45">
        <v>536370</v>
      </c>
      <c r="B45">
        <v>85172</v>
      </c>
      <c r="C45">
        <f>IF(ISNUMBER(Table2[[#This Row],[StockCode]]),Table2[[#This Row],[StockCode]],LEFT(Table2[[#This Row],[StockCode]],LEN(Table2[[#This Row],[StockCode]])-1))</f>
        <v>85172</v>
      </c>
      <c r="D45">
        <f>IFERROR(VALUE(Table2[[#This Row],[Column2]])," ")</f>
        <v>85172</v>
      </c>
      <c r="E45">
        <v>22670</v>
      </c>
      <c r="F45" t="s">
        <v>508</v>
      </c>
      <c r="G45" t="str">
        <f>TRIM(PROPER(Table2[[#This Row],[Description]]))</f>
        <v>Hyacinth Bulb T-Light Candles</v>
      </c>
      <c r="H45" t="s">
        <v>8530</v>
      </c>
      <c r="I45">
        <v>36</v>
      </c>
      <c r="J45" s="5">
        <v>40513.364583333336</v>
      </c>
      <c r="K45">
        <v>0.65</v>
      </c>
      <c r="L45">
        <v>12583</v>
      </c>
      <c r="M45" t="s">
        <v>40</v>
      </c>
      <c r="N45">
        <f>Table2[[#This Row],[Quantity]]*Table2[[#This Row],[UnitPrice]]</f>
        <v>23.400000000000002</v>
      </c>
    </row>
    <row r="46" spans="1:14" x14ac:dyDescent="0.3">
      <c r="A46">
        <v>536370</v>
      </c>
      <c r="B46">
        <v>22670</v>
      </c>
      <c r="C46">
        <f>IF(ISNUMBER(Table2[[#This Row],[StockCode]]),Table2[[#This Row],[StockCode]],LEFT(Table2[[#This Row],[StockCode]],LEN(Table2[[#This Row],[StockCode]])-1))</f>
        <v>22670</v>
      </c>
      <c r="D46">
        <f>IFERROR(VALUE(Table2[[#This Row],[Column2]])," ")</f>
        <v>22670</v>
      </c>
      <c r="E46">
        <v>82552</v>
      </c>
      <c r="F46" t="s">
        <v>525</v>
      </c>
      <c r="G46" t="str">
        <f>TRIM(PROPER(Table2[[#This Row],[Description]]))</f>
        <v>French Wc Sign Blue Metal</v>
      </c>
      <c r="H46" t="s">
        <v>8530</v>
      </c>
      <c r="I46">
        <v>3</v>
      </c>
      <c r="J46" s="5">
        <v>40513.364583333336</v>
      </c>
      <c r="K46">
        <v>18</v>
      </c>
      <c r="L46">
        <v>12583</v>
      </c>
      <c r="M46" t="s">
        <v>40</v>
      </c>
      <c r="N46">
        <f>Table2[[#This Row],[Quantity]]*Table2[[#This Row],[UnitPrice]]</f>
        <v>54</v>
      </c>
    </row>
    <row r="47" spans="1:14" x14ac:dyDescent="0.3">
      <c r="A47">
        <v>536371</v>
      </c>
      <c r="B47">
        <v>82552</v>
      </c>
      <c r="C47">
        <f>IF(ISNUMBER(Table2[[#This Row],[StockCode]]),Table2[[#This Row],[StockCode]],LEFT(Table2[[#This Row],[StockCode]],LEN(Table2[[#This Row],[StockCode]])-1))</f>
        <v>82552</v>
      </c>
      <c r="D47">
        <f>IFERROR(VALUE(Table2[[#This Row],[Column2]])," ")</f>
        <v>82552</v>
      </c>
      <c r="E47">
        <v>90200</v>
      </c>
      <c r="F47" t="s">
        <v>533</v>
      </c>
      <c r="G47" t="str">
        <f>TRIM(PROPER(Table2[[#This Row],[Description]]))</f>
        <v>Washroom Metal Sign</v>
      </c>
      <c r="H47" t="s">
        <v>8530</v>
      </c>
      <c r="I47">
        <v>80</v>
      </c>
      <c r="J47" s="5">
        <v>40513.375</v>
      </c>
      <c r="K47">
        <v>2.5499999999999998</v>
      </c>
      <c r="L47">
        <v>13748</v>
      </c>
      <c r="M47" t="s">
        <v>10</v>
      </c>
      <c r="N47">
        <f>Table2[[#This Row],[Quantity]]*Table2[[#This Row],[UnitPrice]]</f>
        <v>204</v>
      </c>
    </row>
    <row r="48" spans="1:14" x14ac:dyDescent="0.3">
      <c r="A48">
        <v>536372</v>
      </c>
      <c r="B48" t="s">
        <v>534</v>
      </c>
      <c r="C48" t="str">
        <f>IF(ISNUMBER(Table2[[#This Row],[StockCode]]),Table2[[#This Row],[StockCode]],LEFT(Table2[[#This Row],[StockCode]],LEN(Table2[[#This Row],[StockCode]])-1))</f>
        <v>90200</v>
      </c>
      <c r="D48">
        <f>IFERROR(VALUE(Table2[[#This Row],[Column2]])," ")</f>
        <v>90200</v>
      </c>
      <c r="E48">
        <v>21314</v>
      </c>
      <c r="F48" t="s">
        <v>535</v>
      </c>
      <c r="G48" t="str">
        <f>TRIM(PROPER(Table2[[#This Row],[Description]]))</f>
        <v>Black Sweetheart Bracelet</v>
      </c>
      <c r="H48" t="s">
        <v>8530</v>
      </c>
      <c r="I48">
        <v>6</v>
      </c>
      <c r="J48" s="5">
        <v>40513.375694444447</v>
      </c>
      <c r="K48">
        <v>1.85</v>
      </c>
      <c r="L48">
        <v>17850</v>
      </c>
      <c r="M48" t="s">
        <v>10</v>
      </c>
      <c r="N48">
        <f>Table2[[#This Row],[Quantity]]*Table2[[#This Row],[UnitPrice]]</f>
        <v>11.100000000000001</v>
      </c>
    </row>
    <row r="49" spans="1:14" x14ac:dyDescent="0.3">
      <c r="A49">
        <v>536372</v>
      </c>
      <c r="B49">
        <v>21314</v>
      </c>
      <c r="C49">
        <f>IF(ISNUMBER(Table2[[#This Row],[StockCode]]),Table2[[#This Row],[StockCode]],LEFT(Table2[[#This Row],[StockCode]],LEN(Table2[[#This Row],[StockCode]])-1))</f>
        <v>21314</v>
      </c>
      <c r="D49">
        <f>IFERROR(VALUE(Table2[[#This Row],[Column2]])," ")</f>
        <v>21314</v>
      </c>
      <c r="E49">
        <v>22738</v>
      </c>
      <c r="F49" t="s">
        <v>242</v>
      </c>
      <c r="G49" t="str">
        <f>TRIM(PROPER(Table2[[#This Row],[Description]]))</f>
        <v>Small Glass Heart Trinket Pot</v>
      </c>
      <c r="H49" t="s">
        <v>8530</v>
      </c>
      <c r="I49">
        <v>6</v>
      </c>
      <c r="J49" s="5">
        <v>40513.375694444447</v>
      </c>
      <c r="K49">
        <v>1.85</v>
      </c>
      <c r="L49">
        <v>17850</v>
      </c>
      <c r="M49" t="s">
        <v>10</v>
      </c>
      <c r="N49">
        <f>Table2[[#This Row],[Quantity]]*Table2[[#This Row],[UnitPrice]]</f>
        <v>11.100000000000001</v>
      </c>
    </row>
    <row r="50" spans="1:14" x14ac:dyDescent="0.3">
      <c r="A50">
        <v>536373</v>
      </c>
      <c r="B50">
        <v>22738</v>
      </c>
      <c r="C50">
        <f>IF(ISNUMBER(Table2[[#This Row],[StockCode]]),Table2[[#This Row],[StockCode]],LEFT(Table2[[#This Row],[StockCode]],LEN(Table2[[#This Row],[StockCode]])-1))</f>
        <v>22738</v>
      </c>
      <c r="D50">
        <f>IFERROR(VALUE(Table2[[#This Row],[Column2]])," ")</f>
        <v>22738</v>
      </c>
      <c r="E50">
        <v>21622</v>
      </c>
      <c r="F50" t="s">
        <v>445</v>
      </c>
      <c r="G50" t="str">
        <f>TRIM(PROPER(Table2[[#This Row],[Description]]))</f>
        <v>Ribbon Reel Snowy Village</v>
      </c>
      <c r="H50" t="s">
        <v>8530</v>
      </c>
      <c r="I50">
        <v>6</v>
      </c>
      <c r="J50" s="5">
        <v>40513.376388888886</v>
      </c>
      <c r="K50">
        <v>2.5499999999999998</v>
      </c>
      <c r="L50">
        <v>17850</v>
      </c>
      <c r="M50" t="s">
        <v>10</v>
      </c>
      <c r="N50">
        <f>Table2[[#This Row],[Quantity]]*Table2[[#This Row],[UnitPrice]]</f>
        <v>15.299999999999999</v>
      </c>
    </row>
    <row r="51" spans="1:14" x14ac:dyDescent="0.3">
      <c r="A51">
        <v>536373</v>
      </c>
      <c r="B51">
        <v>21622</v>
      </c>
      <c r="C51">
        <f>IF(ISNUMBER(Table2[[#This Row],[StockCode]]),Table2[[#This Row],[StockCode]],LEFT(Table2[[#This Row],[StockCode]],LEN(Table2[[#This Row],[StockCode]])-1))</f>
        <v>21622</v>
      </c>
      <c r="D51">
        <f>IFERROR(VALUE(Table2[[#This Row],[Column2]])," ")</f>
        <v>21622</v>
      </c>
      <c r="E51">
        <v>84947</v>
      </c>
      <c r="F51" t="s">
        <v>186</v>
      </c>
      <c r="G51" t="str">
        <f>TRIM(PROPER(Table2[[#This Row],[Description]]))</f>
        <v>Vintage Union Jack Cushion Cover</v>
      </c>
      <c r="H51" t="s">
        <v>8530</v>
      </c>
      <c r="I51">
        <v>6</v>
      </c>
      <c r="J51" s="5">
        <v>40513.376388888886</v>
      </c>
      <c r="K51">
        <v>3.39</v>
      </c>
      <c r="L51">
        <v>17850</v>
      </c>
      <c r="M51" t="s">
        <v>10</v>
      </c>
      <c r="N51">
        <f>Table2[[#This Row],[Quantity]]*Table2[[#This Row],[UnitPrice]]</f>
        <v>20.34</v>
      </c>
    </row>
    <row r="52" spans="1:14" x14ac:dyDescent="0.3">
      <c r="A52">
        <v>536373</v>
      </c>
      <c r="B52">
        <v>84947</v>
      </c>
      <c r="C52">
        <f>IF(ISNUMBER(Table2[[#This Row],[StockCode]]),Table2[[#This Row],[StockCode]],LEFT(Table2[[#This Row],[StockCode]],LEN(Table2[[#This Row],[StockCode]])-1))</f>
        <v>84947</v>
      </c>
      <c r="D52">
        <f>IFERROR(VALUE(Table2[[#This Row],[Column2]])," ")</f>
        <v>84947</v>
      </c>
      <c r="E52">
        <v>22865</v>
      </c>
      <c r="F52" t="s">
        <v>616</v>
      </c>
      <c r="G52" t="str">
        <f>TRIM(PROPER(Table2[[#This Row],[Description]]))</f>
        <v>Antique Silver Tea Glass Engraved</v>
      </c>
      <c r="H52" t="s">
        <v>8530</v>
      </c>
      <c r="I52">
        <v>8</v>
      </c>
      <c r="J52" s="5">
        <v>40513.376388888886</v>
      </c>
      <c r="K52">
        <v>2.75</v>
      </c>
      <c r="L52">
        <v>17850</v>
      </c>
      <c r="M52" t="s">
        <v>10</v>
      </c>
      <c r="N52">
        <f>Table2[[#This Row],[Quantity]]*Table2[[#This Row],[UnitPrice]]</f>
        <v>22</v>
      </c>
    </row>
    <row r="53" spans="1:14" x14ac:dyDescent="0.3">
      <c r="A53">
        <v>536373</v>
      </c>
      <c r="B53">
        <v>22865</v>
      </c>
      <c r="C53">
        <f>IF(ISNUMBER(Table2[[#This Row],[StockCode]]),Table2[[#This Row],[StockCode]],LEFT(Table2[[#This Row],[StockCode]],LEN(Table2[[#This Row],[StockCode]])-1))</f>
        <v>22865</v>
      </c>
      <c r="D53">
        <f>IFERROR(VALUE(Table2[[#This Row],[Column2]])," ")</f>
        <v>22865</v>
      </c>
      <c r="E53">
        <v>21794</v>
      </c>
      <c r="F53" t="s">
        <v>235</v>
      </c>
      <c r="G53" t="str">
        <f>TRIM(PROPER(Table2[[#This Row],[Description]]))</f>
        <v>Hand Warmer Owl Design</v>
      </c>
      <c r="H53" t="s">
        <v>8530</v>
      </c>
      <c r="I53">
        <v>6</v>
      </c>
      <c r="J53" s="5">
        <v>40513.376388888886</v>
      </c>
      <c r="K53">
        <v>4.95</v>
      </c>
      <c r="L53">
        <v>17850</v>
      </c>
      <c r="M53" t="s">
        <v>10</v>
      </c>
      <c r="N53">
        <f>Table2[[#This Row],[Quantity]]*Table2[[#This Row],[UnitPrice]]</f>
        <v>29.700000000000003</v>
      </c>
    </row>
    <row r="54" spans="1:14" x14ac:dyDescent="0.3">
      <c r="A54">
        <v>536373</v>
      </c>
      <c r="B54">
        <v>21794</v>
      </c>
      <c r="C54">
        <f>IF(ISNUMBER(Table2[[#This Row],[StockCode]]),Table2[[#This Row],[StockCode]],LEFT(Table2[[#This Row],[StockCode]],LEN(Table2[[#This Row],[StockCode]])-1))</f>
        <v>21794</v>
      </c>
      <c r="D54">
        <f>IFERROR(VALUE(Table2[[#This Row],[Column2]])," ")</f>
        <v>21794</v>
      </c>
      <c r="E54">
        <v>22854</v>
      </c>
      <c r="F54" t="s">
        <v>619</v>
      </c>
      <c r="G54" t="str">
        <f>TRIM(PROPER(Table2[[#This Row],[Description]]))</f>
        <v>Classic French Style Basket Natural</v>
      </c>
      <c r="H54" t="s">
        <v>8530</v>
      </c>
      <c r="I54">
        <v>6</v>
      </c>
      <c r="J54" s="5">
        <v>40513.376388888886</v>
      </c>
      <c r="K54">
        <v>1.06</v>
      </c>
      <c r="L54">
        <v>17850</v>
      </c>
      <c r="M54" t="s">
        <v>10</v>
      </c>
      <c r="N54">
        <f>Table2[[#This Row],[Quantity]]*Table2[[#This Row],[UnitPrice]]</f>
        <v>6.36</v>
      </c>
    </row>
    <row r="55" spans="1:14" x14ac:dyDescent="0.3">
      <c r="A55">
        <v>536373</v>
      </c>
      <c r="B55">
        <v>22854</v>
      </c>
      <c r="C55">
        <f>IF(ISNUMBER(Table2[[#This Row],[StockCode]]),Table2[[#This Row],[StockCode]],LEFT(Table2[[#This Row],[StockCode]],LEN(Table2[[#This Row],[StockCode]])-1))</f>
        <v>22854</v>
      </c>
      <c r="D55">
        <f>IFERROR(VALUE(Table2[[#This Row],[Column2]])," ")</f>
        <v>22854</v>
      </c>
      <c r="E55">
        <v>84997</v>
      </c>
      <c r="F55" t="s">
        <v>662</v>
      </c>
      <c r="G55" t="str">
        <f>TRIM(PROPER(Table2[[#This Row],[Description]]))</f>
        <v>Cream Sweetheart Egg Holder</v>
      </c>
      <c r="H55" t="s">
        <v>8530</v>
      </c>
      <c r="I55">
        <v>6</v>
      </c>
      <c r="J55" s="5">
        <v>40513.376388888886</v>
      </c>
      <c r="K55">
        <v>1.06</v>
      </c>
      <c r="L55">
        <v>17850</v>
      </c>
      <c r="M55" t="s">
        <v>10</v>
      </c>
      <c r="N55">
        <f>Table2[[#This Row],[Quantity]]*Table2[[#This Row],[UnitPrice]]</f>
        <v>6.36</v>
      </c>
    </row>
    <row r="56" spans="1:14" x14ac:dyDescent="0.3">
      <c r="A56">
        <v>536373</v>
      </c>
      <c r="B56" t="s">
        <v>663</v>
      </c>
      <c r="C56" t="str">
        <f>IF(ISNUMBER(Table2[[#This Row],[StockCode]]),Table2[[#This Row],[StockCode]],LEFT(Table2[[#This Row],[StockCode]],LEN(Table2[[#This Row],[StockCode]])-1))</f>
        <v>84997</v>
      </c>
      <c r="D56">
        <f>IFERROR(VALUE(Table2[[#This Row],[Column2]])," ")</f>
        <v>84997</v>
      </c>
      <c r="E56">
        <v>22943</v>
      </c>
      <c r="F56" t="s">
        <v>664</v>
      </c>
      <c r="G56" t="str">
        <f>TRIM(PROPER(Table2[[#This Row],[Description]]))</f>
        <v>Pink 3 Piece Polkadot Cutlery Set</v>
      </c>
      <c r="H56" t="s">
        <v>8530</v>
      </c>
      <c r="I56">
        <v>6</v>
      </c>
      <c r="J56" s="5">
        <v>40513.376388888886</v>
      </c>
      <c r="K56">
        <v>1.06</v>
      </c>
      <c r="L56">
        <v>17850</v>
      </c>
      <c r="M56" t="s">
        <v>10</v>
      </c>
      <c r="N56">
        <f>Table2[[#This Row],[Quantity]]*Table2[[#This Row],[UnitPrice]]</f>
        <v>6.36</v>
      </c>
    </row>
    <row r="57" spans="1:14" x14ac:dyDescent="0.3">
      <c r="A57">
        <v>536373</v>
      </c>
      <c r="B57">
        <v>22943</v>
      </c>
      <c r="C57">
        <f>IF(ISNUMBER(Table2[[#This Row],[StockCode]]),Table2[[#This Row],[StockCode]],LEFT(Table2[[#This Row],[StockCode]],LEN(Table2[[#This Row],[StockCode]])-1))</f>
        <v>22943</v>
      </c>
      <c r="D57">
        <f>IFERROR(VALUE(Table2[[#This Row],[Column2]])," ")</f>
        <v>22943</v>
      </c>
      <c r="E57">
        <v>21111</v>
      </c>
      <c r="F57" t="s">
        <v>688</v>
      </c>
      <c r="G57" t="str">
        <f>TRIM(PROPER(Table2[[#This Row],[Description]]))</f>
        <v>Christmas Lights 10 Vintage Baubles</v>
      </c>
      <c r="H57" t="s">
        <v>8530</v>
      </c>
      <c r="I57">
        <v>6</v>
      </c>
      <c r="J57" s="5">
        <v>40513.376388888886</v>
      </c>
      <c r="K57">
        <v>1.06</v>
      </c>
      <c r="L57">
        <v>17850</v>
      </c>
      <c r="M57" t="s">
        <v>10</v>
      </c>
      <c r="N57">
        <f>Table2[[#This Row],[Quantity]]*Table2[[#This Row],[UnitPrice]]</f>
        <v>6.36</v>
      </c>
    </row>
    <row r="58" spans="1:14" x14ac:dyDescent="0.3">
      <c r="A58">
        <v>536373</v>
      </c>
      <c r="B58">
        <v>21111</v>
      </c>
      <c r="C58">
        <f>IF(ISNUMBER(Table2[[#This Row],[StockCode]]),Table2[[#This Row],[StockCode]],LEFT(Table2[[#This Row],[StockCode]],LEN(Table2[[#This Row],[StockCode]])-1))</f>
        <v>21111</v>
      </c>
      <c r="D58">
        <f>IFERROR(VALUE(Table2[[#This Row],[Column2]])," ")</f>
        <v>21111</v>
      </c>
      <c r="E58">
        <v>21826</v>
      </c>
      <c r="F58" t="s">
        <v>660</v>
      </c>
      <c r="G58" t="str">
        <f>TRIM(PROPER(Table2[[#This Row],[Description]]))</f>
        <v>Swiss Roll Towel, Chocolate Spots</v>
      </c>
      <c r="H58" t="s">
        <v>8530</v>
      </c>
      <c r="I58">
        <v>2</v>
      </c>
      <c r="J58" s="5">
        <v>40513.376388888886</v>
      </c>
      <c r="K58">
        <v>4.95</v>
      </c>
      <c r="L58">
        <v>17850</v>
      </c>
      <c r="M58" t="s">
        <v>10</v>
      </c>
      <c r="N58">
        <f>Table2[[#This Row],[Quantity]]*Table2[[#This Row],[UnitPrice]]</f>
        <v>9.9</v>
      </c>
    </row>
    <row r="59" spans="1:14" x14ac:dyDescent="0.3">
      <c r="A59">
        <v>536373</v>
      </c>
      <c r="B59">
        <v>21826</v>
      </c>
      <c r="C59">
        <f>IF(ISNUMBER(Table2[[#This Row],[StockCode]]),Table2[[#This Row],[StockCode]],LEFT(Table2[[#This Row],[StockCode]],LEN(Table2[[#This Row],[StockCode]])-1))</f>
        <v>21826</v>
      </c>
      <c r="D59">
        <f>IFERROR(VALUE(Table2[[#This Row],[Column2]])," ")</f>
        <v>21826</v>
      </c>
      <c r="E59">
        <v>21135</v>
      </c>
      <c r="F59" t="s">
        <v>695</v>
      </c>
      <c r="G59" t="str">
        <f>TRIM(PROPER(Table2[[#This Row],[Description]]))</f>
        <v>Eight Piece Dinosaur Set</v>
      </c>
      <c r="H59" t="s">
        <v>8530</v>
      </c>
      <c r="I59">
        <v>4</v>
      </c>
      <c r="J59" s="5">
        <v>40513.376388888886</v>
      </c>
      <c r="K59">
        <v>6.95</v>
      </c>
      <c r="L59">
        <v>17850</v>
      </c>
      <c r="M59" t="s">
        <v>10</v>
      </c>
      <c r="N59">
        <f>Table2[[#This Row],[Quantity]]*Table2[[#This Row],[UnitPrice]]</f>
        <v>27.8</v>
      </c>
    </row>
    <row r="60" spans="1:14" x14ac:dyDescent="0.3">
      <c r="A60">
        <v>536373</v>
      </c>
      <c r="B60">
        <v>21135</v>
      </c>
      <c r="C60">
        <f>IF(ISNUMBER(Table2[[#This Row],[StockCode]]),Table2[[#This Row],[StockCode]],LEFT(Table2[[#This Row],[StockCode]],LEN(Table2[[#This Row],[StockCode]])-1))</f>
        <v>21135</v>
      </c>
      <c r="D60">
        <f>IFERROR(VALUE(Table2[[#This Row],[Column2]])," ")</f>
        <v>21135</v>
      </c>
      <c r="E60">
        <v>22809</v>
      </c>
      <c r="F60" t="s">
        <v>704</v>
      </c>
      <c r="G60" t="str">
        <f>TRIM(PROPER(Table2[[#This Row],[Description]]))</f>
        <v>Victorian Metal Postcard Spring</v>
      </c>
      <c r="H60" t="s">
        <v>8530</v>
      </c>
      <c r="I60">
        <v>6</v>
      </c>
      <c r="J60" s="5">
        <v>40513.376388888886</v>
      </c>
      <c r="K60">
        <v>2.1</v>
      </c>
      <c r="L60">
        <v>17850</v>
      </c>
      <c r="M60" t="s">
        <v>10</v>
      </c>
      <c r="N60">
        <f>Table2[[#This Row],[Quantity]]*Table2[[#This Row],[UnitPrice]]</f>
        <v>12.600000000000001</v>
      </c>
    </row>
    <row r="61" spans="1:14" x14ac:dyDescent="0.3">
      <c r="A61">
        <v>536373</v>
      </c>
      <c r="B61">
        <v>22809</v>
      </c>
      <c r="C61">
        <f>IF(ISNUMBER(Table2[[#This Row],[StockCode]]),Table2[[#This Row],[StockCode]],LEFT(Table2[[#This Row],[StockCode]],LEN(Table2[[#This Row],[StockCode]])-1))</f>
        <v>22809</v>
      </c>
      <c r="D61">
        <f>IFERROR(VALUE(Table2[[#This Row],[Column2]])," ")</f>
        <v>22809</v>
      </c>
      <c r="E61">
        <v>22815</v>
      </c>
      <c r="F61" t="s">
        <v>290</v>
      </c>
      <c r="G61" t="str">
        <f>TRIM(PROPER(Table2[[#This Row],[Description]]))</f>
        <v>Set Of 6 T-Lights Santa</v>
      </c>
      <c r="H61" t="s">
        <v>8530</v>
      </c>
      <c r="I61">
        <v>6</v>
      </c>
      <c r="J61" s="5">
        <v>40513.376388888886</v>
      </c>
      <c r="K61">
        <v>2.5499999999999998</v>
      </c>
      <c r="L61">
        <v>17850</v>
      </c>
      <c r="M61" t="s">
        <v>10</v>
      </c>
      <c r="N61">
        <f>Table2[[#This Row],[Quantity]]*Table2[[#This Row],[UnitPrice]]</f>
        <v>15.299999999999999</v>
      </c>
    </row>
    <row r="62" spans="1:14" x14ac:dyDescent="0.3">
      <c r="A62">
        <v>536373</v>
      </c>
      <c r="B62">
        <v>22815</v>
      </c>
      <c r="C62">
        <f>IF(ISNUMBER(Table2[[#This Row],[StockCode]]),Table2[[#This Row],[StockCode]],LEFT(Table2[[#This Row],[StockCode]],LEN(Table2[[#This Row],[StockCode]])-1))</f>
        <v>22815</v>
      </c>
      <c r="D62">
        <f>IFERROR(VALUE(Table2[[#This Row],[Column2]])," ")</f>
        <v>22815</v>
      </c>
      <c r="E62">
        <v>22222</v>
      </c>
      <c r="F62" t="s">
        <v>716</v>
      </c>
      <c r="G62" t="str">
        <f>TRIM(PROPER(Table2[[#This Row],[Description]]))</f>
        <v>Card Psychedelic Apples</v>
      </c>
      <c r="H62" t="s">
        <v>8530</v>
      </c>
      <c r="I62">
        <v>6</v>
      </c>
      <c r="J62" s="5">
        <v>40513.376388888886</v>
      </c>
      <c r="K62">
        <v>3.39</v>
      </c>
      <c r="L62">
        <v>17850</v>
      </c>
      <c r="M62" t="s">
        <v>10</v>
      </c>
      <c r="N62">
        <f>Table2[[#This Row],[Quantity]]*Table2[[#This Row],[UnitPrice]]</f>
        <v>20.34</v>
      </c>
    </row>
    <row r="63" spans="1:14" x14ac:dyDescent="0.3">
      <c r="A63">
        <v>536373</v>
      </c>
      <c r="B63">
        <v>22222</v>
      </c>
      <c r="C63">
        <f>IF(ISNUMBER(Table2[[#This Row],[StockCode]]),Table2[[#This Row],[StockCode]],LEFT(Table2[[#This Row],[StockCode]],LEN(Table2[[#This Row],[StockCode]])-1))</f>
        <v>22222</v>
      </c>
      <c r="D63">
        <f>IFERROR(VALUE(Table2[[#This Row],[Column2]])," ")</f>
        <v>22222</v>
      </c>
      <c r="E63">
        <v>22360</v>
      </c>
      <c r="F63" t="s">
        <v>732</v>
      </c>
      <c r="G63" t="str">
        <f>TRIM(PROPER(Table2[[#This Row],[Description]]))</f>
        <v>Cake Plate Lovebird White</v>
      </c>
      <c r="H63" t="s">
        <v>8530</v>
      </c>
      <c r="I63">
        <v>6</v>
      </c>
      <c r="J63" s="5">
        <v>40513.376388888886</v>
      </c>
      <c r="K63">
        <v>3.39</v>
      </c>
      <c r="L63">
        <v>17850</v>
      </c>
      <c r="M63" t="s">
        <v>10</v>
      </c>
      <c r="N63">
        <f>Table2[[#This Row],[Quantity]]*Table2[[#This Row],[UnitPrice]]</f>
        <v>20.34</v>
      </c>
    </row>
    <row r="64" spans="1:14" x14ac:dyDescent="0.3">
      <c r="A64">
        <v>536373</v>
      </c>
      <c r="B64">
        <v>22360</v>
      </c>
      <c r="C64">
        <f>IF(ISNUMBER(Table2[[#This Row],[StockCode]]),Table2[[#This Row],[StockCode]],LEFT(Table2[[#This Row],[StockCode]],LEN(Table2[[#This Row],[StockCode]])-1))</f>
        <v>22360</v>
      </c>
      <c r="D64">
        <f>IFERROR(VALUE(Table2[[#This Row],[Column2]])," ")</f>
        <v>22360</v>
      </c>
      <c r="E64">
        <v>21519</v>
      </c>
      <c r="F64" t="s">
        <v>738</v>
      </c>
      <c r="G64" t="str">
        <f>TRIM(PROPER(Table2[[#This Row],[Description]]))</f>
        <v>Glass Jar English Confectionery</v>
      </c>
      <c r="H64" t="s">
        <v>8530</v>
      </c>
      <c r="I64">
        <v>2</v>
      </c>
      <c r="J64" s="5">
        <v>40513.376388888886</v>
      </c>
      <c r="K64">
        <v>7.65</v>
      </c>
      <c r="L64">
        <v>17850</v>
      </c>
      <c r="M64" t="s">
        <v>10</v>
      </c>
      <c r="N64">
        <f>Table2[[#This Row],[Quantity]]*Table2[[#This Row],[UnitPrice]]</f>
        <v>15.3</v>
      </c>
    </row>
    <row r="65" spans="1:14" x14ac:dyDescent="0.3">
      <c r="A65">
        <v>536373</v>
      </c>
      <c r="B65">
        <v>21519</v>
      </c>
      <c r="C65">
        <f>IF(ISNUMBER(Table2[[#This Row],[StockCode]]),Table2[[#This Row],[StockCode]],LEFT(Table2[[#This Row],[StockCode]],LEN(Table2[[#This Row],[StockCode]])-1))</f>
        <v>21519</v>
      </c>
      <c r="D65">
        <f>IFERROR(VALUE(Table2[[#This Row],[Column2]])," ")</f>
        <v>21519</v>
      </c>
      <c r="E65">
        <v>84692</v>
      </c>
      <c r="F65" t="s">
        <v>751</v>
      </c>
      <c r="G65" t="str">
        <f>TRIM(PROPER(Table2[[#This Row],[Description]]))</f>
        <v>Gin &amp; Tonic Diet Greeting Card</v>
      </c>
      <c r="H65" t="s">
        <v>8530</v>
      </c>
      <c r="I65">
        <v>6</v>
      </c>
      <c r="J65" s="5">
        <v>40513.376388888886</v>
      </c>
      <c r="K65">
        <v>4.25</v>
      </c>
      <c r="L65">
        <v>17850</v>
      </c>
      <c r="M65" t="s">
        <v>10</v>
      </c>
      <c r="N65">
        <f>Table2[[#This Row],[Quantity]]*Table2[[#This Row],[UnitPrice]]</f>
        <v>25.5</v>
      </c>
    </row>
    <row r="66" spans="1:14" x14ac:dyDescent="0.3">
      <c r="A66">
        <v>536374</v>
      </c>
      <c r="B66">
        <v>84692</v>
      </c>
      <c r="C66">
        <f>IF(ISNUMBER(Table2[[#This Row],[StockCode]]),Table2[[#This Row],[StockCode]],LEFT(Table2[[#This Row],[StockCode]],LEN(Table2[[#This Row],[StockCode]])-1))</f>
        <v>84692</v>
      </c>
      <c r="D66">
        <f>IFERROR(VALUE(Table2[[#This Row],[Column2]])," ")</f>
        <v>84692</v>
      </c>
      <c r="E66">
        <v>20754</v>
      </c>
      <c r="F66" t="s">
        <v>760</v>
      </c>
      <c r="G66" t="str">
        <f>TRIM(PROPER(Table2[[#This Row],[Description]]))</f>
        <v>Box Of 24 Cocktail Parasols</v>
      </c>
      <c r="H66" t="s">
        <v>8530</v>
      </c>
      <c r="I66">
        <v>32</v>
      </c>
      <c r="J66" s="5">
        <v>40513.381249999999</v>
      </c>
      <c r="K66">
        <v>10.95</v>
      </c>
      <c r="L66">
        <v>15100</v>
      </c>
      <c r="M66" t="s">
        <v>10</v>
      </c>
      <c r="N66">
        <f>Table2[[#This Row],[Quantity]]*Table2[[#This Row],[UnitPrice]]</f>
        <v>350.4</v>
      </c>
    </row>
    <row r="67" spans="1:14" x14ac:dyDescent="0.3">
      <c r="A67">
        <v>536375</v>
      </c>
      <c r="B67">
        <v>20754</v>
      </c>
      <c r="C67">
        <f>IF(ISNUMBER(Table2[[#This Row],[StockCode]]),Table2[[#This Row],[StockCode]],LEFT(Table2[[#This Row],[StockCode]],LEN(Table2[[#This Row],[StockCode]])-1))</f>
        <v>20754</v>
      </c>
      <c r="D67">
        <f>IFERROR(VALUE(Table2[[#This Row],[Column2]])," ")</f>
        <v>20754</v>
      </c>
      <c r="E67">
        <v>22866</v>
      </c>
      <c r="F67" t="s">
        <v>658</v>
      </c>
      <c r="G67" t="str">
        <f>TRIM(PROPER(Table2[[#This Row],[Description]]))</f>
        <v>Retrospot Red Washing Up Gloves</v>
      </c>
      <c r="H67" t="s">
        <v>8530</v>
      </c>
      <c r="I67">
        <v>6</v>
      </c>
      <c r="J67" s="5">
        <v>40513.397222222222</v>
      </c>
      <c r="K67">
        <v>2.5499999999999998</v>
      </c>
      <c r="L67">
        <v>17850</v>
      </c>
      <c r="M67" t="s">
        <v>10</v>
      </c>
      <c r="N67">
        <f>Table2[[#This Row],[Quantity]]*Table2[[#This Row],[UnitPrice]]</f>
        <v>15.299999999999999</v>
      </c>
    </row>
    <row r="68" spans="1:14" x14ac:dyDescent="0.3">
      <c r="A68">
        <v>536375</v>
      </c>
      <c r="B68">
        <v>22866</v>
      </c>
      <c r="C68">
        <f>IF(ISNUMBER(Table2[[#This Row],[StockCode]]),Table2[[#This Row],[StockCode]],LEFT(Table2[[#This Row],[StockCode]],LEN(Table2[[#This Row],[StockCode]])-1))</f>
        <v>22866</v>
      </c>
      <c r="D68">
        <f>IFERROR(VALUE(Table2[[#This Row],[Column2]])," ")</f>
        <v>22866</v>
      </c>
      <c r="E68">
        <v>21485</v>
      </c>
      <c r="F68" t="s">
        <v>234</v>
      </c>
      <c r="G68" t="str">
        <f>TRIM(PROPER(Table2[[#This Row],[Description]]))</f>
        <v>Hand Warmer Scotty Dog Design</v>
      </c>
      <c r="H68" t="s">
        <v>8530</v>
      </c>
      <c r="I68">
        <v>6</v>
      </c>
      <c r="J68" s="5">
        <v>40513.397222222222</v>
      </c>
      <c r="K68">
        <v>3.39</v>
      </c>
      <c r="L68">
        <v>17850</v>
      </c>
      <c r="M68" t="s">
        <v>10</v>
      </c>
      <c r="N68">
        <f>Table2[[#This Row],[Quantity]]*Table2[[#This Row],[UnitPrice]]</f>
        <v>20.34</v>
      </c>
    </row>
    <row r="69" spans="1:14" x14ac:dyDescent="0.3">
      <c r="A69">
        <v>536375</v>
      </c>
      <c r="B69">
        <v>21485</v>
      </c>
      <c r="C69">
        <f>IF(ISNUMBER(Table2[[#This Row],[StockCode]]),Table2[[#This Row],[StockCode]],LEFT(Table2[[#This Row],[StockCode]],LEN(Table2[[#This Row],[StockCode]])-1))</f>
        <v>21485</v>
      </c>
      <c r="D69">
        <f>IFERROR(VALUE(Table2[[#This Row],[Column2]])," ")</f>
        <v>21485</v>
      </c>
      <c r="E69">
        <v>22277</v>
      </c>
      <c r="F69" t="s">
        <v>211</v>
      </c>
      <c r="G69" t="str">
        <f>TRIM(PROPER(Table2[[#This Row],[Description]]))</f>
        <v>Retrospot Heart Hot Water Bottle</v>
      </c>
      <c r="H69" t="s">
        <v>8530</v>
      </c>
      <c r="I69">
        <v>8</v>
      </c>
      <c r="J69" s="5">
        <v>40513.397222222222</v>
      </c>
      <c r="K69">
        <v>2.75</v>
      </c>
      <c r="L69">
        <v>17850</v>
      </c>
      <c r="M69" t="s">
        <v>10</v>
      </c>
      <c r="N69">
        <f>Table2[[#This Row],[Quantity]]*Table2[[#This Row],[UnitPrice]]</f>
        <v>22</v>
      </c>
    </row>
    <row r="70" spans="1:14" x14ac:dyDescent="0.3">
      <c r="A70">
        <v>536375</v>
      </c>
      <c r="B70">
        <v>22277</v>
      </c>
      <c r="C70">
        <f>IF(ISNUMBER(Table2[[#This Row],[StockCode]]),Table2[[#This Row],[StockCode]],LEFT(Table2[[#This Row],[StockCode]],LEN(Table2[[#This Row],[StockCode]])-1))</f>
        <v>22277</v>
      </c>
      <c r="D70">
        <f>IFERROR(VALUE(Table2[[#This Row],[Column2]])," ")</f>
        <v>22277</v>
      </c>
      <c r="E70">
        <v>21466</v>
      </c>
      <c r="F70" t="s">
        <v>801</v>
      </c>
      <c r="G70" t="str">
        <f>TRIM(PROPER(Table2[[#This Row],[Description]]))</f>
        <v>Cosmetic Bag Vintage Rose Paisley</v>
      </c>
      <c r="H70" t="s">
        <v>8530</v>
      </c>
      <c r="I70">
        <v>6</v>
      </c>
      <c r="J70" s="5">
        <v>40513.397222222222</v>
      </c>
      <c r="K70">
        <v>4.95</v>
      </c>
      <c r="L70">
        <v>17850</v>
      </c>
      <c r="M70" t="s">
        <v>10</v>
      </c>
      <c r="N70">
        <f>Table2[[#This Row],[Quantity]]*Table2[[#This Row],[UnitPrice]]</f>
        <v>29.700000000000003</v>
      </c>
    </row>
    <row r="71" spans="1:14" x14ac:dyDescent="0.3">
      <c r="A71">
        <v>536375</v>
      </c>
      <c r="B71">
        <v>21466</v>
      </c>
      <c r="C71">
        <f>IF(ISNUMBER(Table2[[#This Row],[StockCode]]),Table2[[#This Row],[StockCode]],LEFT(Table2[[#This Row],[StockCode]],LEN(Table2[[#This Row],[StockCode]])-1))</f>
        <v>21466</v>
      </c>
      <c r="D71">
        <f>IFERROR(VALUE(Table2[[#This Row],[Column2]])," ")</f>
        <v>21466</v>
      </c>
      <c r="E71">
        <v>22968</v>
      </c>
      <c r="F71" t="s">
        <v>808</v>
      </c>
      <c r="G71" t="str">
        <f>TRIM(PROPER(Table2[[#This Row],[Description]]))</f>
        <v>Red Flower Crochet Food Cover</v>
      </c>
      <c r="H71" t="s">
        <v>8530</v>
      </c>
      <c r="I71">
        <v>6</v>
      </c>
      <c r="J71" s="5">
        <v>40513.397222222222</v>
      </c>
      <c r="K71">
        <v>1.06</v>
      </c>
      <c r="L71">
        <v>17850</v>
      </c>
      <c r="M71" t="s">
        <v>10</v>
      </c>
      <c r="N71">
        <f>Table2[[#This Row],[Quantity]]*Table2[[#This Row],[UnitPrice]]</f>
        <v>6.36</v>
      </c>
    </row>
    <row r="72" spans="1:14" x14ac:dyDescent="0.3">
      <c r="A72">
        <v>536375</v>
      </c>
      <c r="B72">
        <v>22968</v>
      </c>
      <c r="C72">
        <f>IF(ISNUMBER(Table2[[#This Row],[StockCode]]),Table2[[#This Row],[StockCode]],LEFT(Table2[[#This Row],[StockCode]],LEN(Table2[[#This Row],[StockCode]])-1))</f>
        <v>22968</v>
      </c>
      <c r="D72">
        <f>IFERROR(VALUE(Table2[[#This Row],[Column2]])," ")</f>
        <v>22968</v>
      </c>
      <c r="E72">
        <v>21915</v>
      </c>
      <c r="F72" t="s">
        <v>200</v>
      </c>
      <c r="G72" t="str">
        <f>TRIM(PROPER(Table2[[#This Row],[Description]]))</f>
        <v>Rose Cottage Keepsake Box</v>
      </c>
      <c r="H72" t="s">
        <v>8530</v>
      </c>
      <c r="I72">
        <v>6</v>
      </c>
      <c r="J72" s="5">
        <v>40513.397222222222</v>
      </c>
      <c r="K72">
        <v>1.06</v>
      </c>
      <c r="L72">
        <v>17850</v>
      </c>
      <c r="M72" t="s">
        <v>10</v>
      </c>
      <c r="N72">
        <f>Table2[[#This Row],[Quantity]]*Table2[[#This Row],[UnitPrice]]</f>
        <v>6.36</v>
      </c>
    </row>
    <row r="73" spans="1:14" x14ac:dyDescent="0.3">
      <c r="A73">
        <v>536375</v>
      </c>
      <c r="B73">
        <v>21915</v>
      </c>
      <c r="C73">
        <f>IF(ISNUMBER(Table2[[#This Row],[StockCode]]),Table2[[#This Row],[StockCode]],LEFT(Table2[[#This Row],[StockCode]],LEN(Table2[[#This Row],[StockCode]])-1))</f>
        <v>21915</v>
      </c>
      <c r="D73">
        <f>IFERROR(VALUE(Table2[[#This Row],[Column2]])," ")</f>
        <v>21915</v>
      </c>
      <c r="E73">
        <v>22382</v>
      </c>
      <c r="F73" t="s">
        <v>345</v>
      </c>
      <c r="G73" t="str">
        <f>TRIM(PROPER(Table2[[#This Row],[Description]]))</f>
        <v>Red Harmonica In Box</v>
      </c>
      <c r="H73" t="s">
        <v>8530</v>
      </c>
      <c r="I73">
        <v>6</v>
      </c>
      <c r="J73" s="5">
        <v>40513.397222222222</v>
      </c>
      <c r="K73">
        <v>1.06</v>
      </c>
      <c r="L73">
        <v>17850</v>
      </c>
      <c r="M73" t="s">
        <v>10</v>
      </c>
      <c r="N73">
        <f>Table2[[#This Row],[Quantity]]*Table2[[#This Row],[UnitPrice]]</f>
        <v>6.36</v>
      </c>
    </row>
    <row r="74" spans="1:14" x14ac:dyDescent="0.3">
      <c r="A74">
        <v>536375</v>
      </c>
      <c r="B74">
        <v>22382</v>
      </c>
      <c r="C74">
        <f>IF(ISNUMBER(Table2[[#This Row],[StockCode]]),Table2[[#This Row],[StockCode]],LEFT(Table2[[#This Row],[StockCode]],LEN(Table2[[#This Row],[StockCode]])-1))</f>
        <v>22382</v>
      </c>
      <c r="D74">
        <f>IFERROR(VALUE(Table2[[#This Row],[Column2]])," ")</f>
        <v>22382</v>
      </c>
      <c r="E74">
        <v>21773</v>
      </c>
      <c r="F74" t="s">
        <v>303</v>
      </c>
      <c r="G74" t="str">
        <f>TRIM(PROPER(Table2[[#This Row],[Description]]))</f>
        <v>Lunch Bag Spaceboy Design</v>
      </c>
      <c r="H74" t="s">
        <v>8530</v>
      </c>
      <c r="I74">
        <v>6</v>
      </c>
      <c r="J74" s="5">
        <v>40513.397222222222</v>
      </c>
      <c r="K74">
        <v>1.06</v>
      </c>
      <c r="L74">
        <v>17850</v>
      </c>
      <c r="M74" t="s">
        <v>10</v>
      </c>
      <c r="N74">
        <f>Table2[[#This Row],[Quantity]]*Table2[[#This Row],[UnitPrice]]</f>
        <v>6.36</v>
      </c>
    </row>
    <row r="75" spans="1:14" x14ac:dyDescent="0.3">
      <c r="A75">
        <v>536375</v>
      </c>
      <c r="B75">
        <v>21773</v>
      </c>
      <c r="C75">
        <f>IF(ISNUMBER(Table2[[#This Row],[StockCode]]),Table2[[#This Row],[StockCode]],LEFT(Table2[[#This Row],[StockCode]],LEN(Table2[[#This Row],[StockCode]])-1))</f>
        <v>21773</v>
      </c>
      <c r="D75">
        <f>IFERROR(VALUE(Table2[[#This Row],[Column2]])," ")</f>
        <v>21773</v>
      </c>
      <c r="E75">
        <v>21134</v>
      </c>
      <c r="F75" t="s">
        <v>857</v>
      </c>
      <c r="G75" t="str">
        <f>TRIM(PROPER(Table2[[#This Row],[Description]]))</f>
        <v>Decorative Rose Bathroom Bottle</v>
      </c>
      <c r="H75" t="s">
        <v>8530</v>
      </c>
      <c r="I75">
        <v>2</v>
      </c>
      <c r="J75" s="5">
        <v>40513.397222222222</v>
      </c>
      <c r="K75">
        <v>4.95</v>
      </c>
      <c r="L75">
        <v>17850</v>
      </c>
      <c r="M75" t="s">
        <v>10</v>
      </c>
      <c r="N75">
        <f>Table2[[#This Row],[Quantity]]*Table2[[#This Row],[UnitPrice]]</f>
        <v>9.9</v>
      </c>
    </row>
    <row r="76" spans="1:14" x14ac:dyDescent="0.3">
      <c r="A76">
        <v>536375</v>
      </c>
      <c r="B76">
        <v>22244</v>
      </c>
      <c r="C76">
        <f>IF(ISNUMBER(Table2[[#This Row],[StockCode]]),Table2[[#This Row],[StockCode]],LEFT(Table2[[#This Row],[StockCode]],LEN(Table2[[#This Row],[StockCode]])-1))</f>
        <v>22244</v>
      </c>
      <c r="D76">
        <f>IFERROR(VALUE(Table2[[#This Row],[Column2]])," ")</f>
        <v>22244</v>
      </c>
      <c r="E76">
        <v>85226</v>
      </c>
      <c r="F76" t="s">
        <v>711</v>
      </c>
      <c r="G76" t="str">
        <f>TRIM(PROPER(Table2[[#This Row],[Description]]))</f>
        <v>3 Hook Hanger Magic Garden</v>
      </c>
      <c r="H76" t="s">
        <v>8530</v>
      </c>
      <c r="I76">
        <v>6</v>
      </c>
      <c r="J76" s="5">
        <v>40513.397222222222</v>
      </c>
      <c r="K76">
        <v>3.39</v>
      </c>
      <c r="L76">
        <v>17850</v>
      </c>
      <c r="M76" t="s">
        <v>10</v>
      </c>
      <c r="N76">
        <f>Table2[[#This Row],[Quantity]]*Table2[[#This Row],[UnitPrice]]</f>
        <v>20.34</v>
      </c>
    </row>
    <row r="77" spans="1:14" x14ac:dyDescent="0.3">
      <c r="A77">
        <v>536375</v>
      </c>
      <c r="B77" t="s">
        <v>352</v>
      </c>
      <c r="C77" t="str">
        <f>IF(ISNUMBER(Table2[[#This Row],[StockCode]]),Table2[[#This Row],[StockCode]],LEFT(Table2[[#This Row],[StockCode]],LEN(Table2[[#This Row],[StockCode]])-1))</f>
        <v>84970</v>
      </c>
      <c r="D77">
        <f>IFERROR(VALUE(Table2[[#This Row],[Column2]])," ")</f>
        <v>84970</v>
      </c>
      <c r="E77">
        <v>20950</v>
      </c>
      <c r="F77" t="s">
        <v>353</v>
      </c>
      <c r="G77" t="str">
        <f>TRIM(PROPER(Table2[[#This Row],[Description]]))</f>
        <v>Single Heart Zinc T-Light Holder</v>
      </c>
      <c r="H77" t="s">
        <v>8530</v>
      </c>
      <c r="I77">
        <v>6</v>
      </c>
      <c r="J77" s="5">
        <v>40513.397222222222</v>
      </c>
      <c r="K77">
        <v>4.25</v>
      </c>
      <c r="L77">
        <v>17850</v>
      </c>
      <c r="M77" t="s">
        <v>10</v>
      </c>
      <c r="N77">
        <f>Table2[[#This Row],[Quantity]]*Table2[[#This Row],[UnitPrice]]</f>
        <v>25.5</v>
      </c>
    </row>
    <row r="78" spans="1:14" x14ac:dyDescent="0.3">
      <c r="A78">
        <v>536377</v>
      </c>
      <c r="B78">
        <v>20697</v>
      </c>
      <c r="C78">
        <f>IF(ISNUMBER(Table2[[#This Row],[StockCode]]),Table2[[#This Row],[StockCode]],LEFT(Table2[[#This Row],[StockCode]],LEN(Table2[[#This Row],[StockCode]])-1))</f>
        <v>20697</v>
      </c>
      <c r="D78">
        <f>IFERROR(VALUE(Table2[[#This Row],[Column2]])," ")</f>
        <v>20697</v>
      </c>
      <c r="E78">
        <v>22599</v>
      </c>
      <c r="F78" t="s">
        <v>1175</v>
      </c>
      <c r="G78" t="str">
        <f>TRIM(PROPER(Table2[[#This Row],[Description]]))</f>
        <v>Little Green Monster Soft Toy</v>
      </c>
      <c r="H78" t="s">
        <v>8530</v>
      </c>
      <c r="I78">
        <v>6</v>
      </c>
      <c r="J78" s="5">
        <v>40513.398611111108</v>
      </c>
      <c r="K78">
        <v>1.85</v>
      </c>
      <c r="L78">
        <v>17850</v>
      </c>
      <c r="M78" t="s">
        <v>10</v>
      </c>
      <c r="N78">
        <f>Table2[[#This Row],[Quantity]]*Table2[[#This Row],[UnitPrice]]</f>
        <v>11.100000000000001</v>
      </c>
    </row>
    <row r="79" spans="1:14" x14ac:dyDescent="0.3">
      <c r="A79">
        <v>536378</v>
      </c>
      <c r="B79">
        <v>22599</v>
      </c>
      <c r="C79">
        <f>IF(ISNUMBER(Table2[[#This Row],[StockCode]]),Table2[[#This Row],[StockCode]],LEFT(Table2[[#This Row],[StockCode]],LEN(Table2[[#This Row],[StockCode]])-1))</f>
        <v>22599</v>
      </c>
      <c r="D79">
        <f>IFERROR(VALUE(Table2[[#This Row],[Column2]])," ")</f>
        <v>22599</v>
      </c>
      <c r="E79">
        <v>21495</v>
      </c>
      <c r="F79" t="s">
        <v>1176</v>
      </c>
      <c r="G79" t="str">
        <f>TRIM(PROPER(Table2[[#This Row],[Description]]))</f>
        <v>Christmas Musical Zinc Star</v>
      </c>
      <c r="H79" t="s">
        <v>8530</v>
      </c>
      <c r="I79">
        <v>10</v>
      </c>
      <c r="J79" s="5">
        <v>40513.400694444441</v>
      </c>
      <c r="K79">
        <v>1.95</v>
      </c>
      <c r="L79">
        <v>14688</v>
      </c>
      <c r="M79" t="s">
        <v>10</v>
      </c>
      <c r="N79">
        <f>Table2[[#This Row],[Quantity]]*Table2[[#This Row],[UnitPrice]]</f>
        <v>19.5</v>
      </c>
    </row>
    <row r="80" spans="1:14" x14ac:dyDescent="0.3">
      <c r="A80">
        <v>536378</v>
      </c>
      <c r="B80">
        <v>21495</v>
      </c>
      <c r="C80">
        <f>IF(ISNUMBER(Table2[[#This Row],[StockCode]]),Table2[[#This Row],[StockCode]],LEFT(Table2[[#This Row],[StockCode]],LEN(Table2[[#This Row],[StockCode]])-1))</f>
        <v>21495</v>
      </c>
      <c r="D80">
        <f>IFERROR(VALUE(Table2[[#This Row],[Column2]])," ")</f>
        <v>21495</v>
      </c>
      <c r="E80">
        <v>22802</v>
      </c>
      <c r="F80" t="s">
        <v>1177</v>
      </c>
      <c r="G80" t="str">
        <f>TRIM(PROPER(Table2[[#This Row],[Description]]))</f>
        <v>Skulls And Crossbones Wrap</v>
      </c>
      <c r="H80" t="s">
        <v>8530</v>
      </c>
      <c r="I80">
        <v>10</v>
      </c>
      <c r="J80" s="5">
        <v>40513.400694444441</v>
      </c>
      <c r="K80">
        <v>1.95</v>
      </c>
      <c r="L80">
        <v>14688</v>
      </c>
      <c r="M80" t="s">
        <v>10</v>
      </c>
      <c r="N80">
        <f>Table2[[#This Row],[Quantity]]*Table2[[#This Row],[UnitPrice]]</f>
        <v>19.5</v>
      </c>
    </row>
    <row r="81" spans="1:14" x14ac:dyDescent="0.3">
      <c r="A81">
        <v>536378</v>
      </c>
      <c r="B81">
        <v>22802</v>
      </c>
      <c r="C81">
        <f>IF(ISNUMBER(Table2[[#This Row],[StockCode]]),Table2[[#This Row],[StockCode]],LEFT(Table2[[#This Row],[StockCode]],LEN(Table2[[#This Row],[StockCode]])-1))</f>
        <v>22802</v>
      </c>
      <c r="D81">
        <f>IFERROR(VALUE(Table2[[#This Row],[Column2]])," ")</f>
        <v>22802</v>
      </c>
      <c r="E81">
        <v>84884</v>
      </c>
      <c r="F81" t="s">
        <v>1200</v>
      </c>
      <c r="G81" t="str">
        <f>TRIM(PROPER(Table2[[#This Row],[Description]]))</f>
        <v>Faux Fur Chocolate Throw</v>
      </c>
      <c r="H81" t="s">
        <v>8530</v>
      </c>
      <c r="I81">
        <v>10</v>
      </c>
      <c r="J81" s="5">
        <v>40513.400694444441</v>
      </c>
      <c r="K81">
        <v>2.95</v>
      </c>
      <c r="L81">
        <v>14688</v>
      </c>
      <c r="M81" t="s">
        <v>10</v>
      </c>
      <c r="N81">
        <f>Table2[[#This Row],[Quantity]]*Table2[[#This Row],[UnitPrice]]</f>
        <v>29.5</v>
      </c>
    </row>
    <row r="82" spans="1:14" x14ac:dyDescent="0.3">
      <c r="A82">
        <v>536378</v>
      </c>
      <c r="B82" t="s">
        <v>1201</v>
      </c>
      <c r="C82" t="str">
        <f>IF(ISNUMBER(Table2[[#This Row],[StockCode]]),Table2[[#This Row],[StockCode]],LEFT(Table2[[#This Row],[StockCode]],LEN(Table2[[#This Row],[StockCode]])-1))</f>
        <v>84884</v>
      </c>
      <c r="D82">
        <f>IFERROR(VALUE(Table2[[#This Row],[Column2]])," ")</f>
        <v>84884</v>
      </c>
      <c r="E82">
        <v>22318</v>
      </c>
      <c r="F82" t="s">
        <v>1202</v>
      </c>
      <c r="G82" t="str">
        <f>TRIM(PROPER(Table2[[#This Row],[Description]]))</f>
        <v>Ant White Wire Heart Spiral</v>
      </c>
      <c r="H82" t="s">
        <v>8530</v>
      </c>
      <c r="I82">
        <v>10</v>
      </c>
      <c r="J82" s="5">
        <v>40513.400694444441</v>
      </c>
      <c r="K82">
        <v>0.85</v>
      </c>
      <c r="L82">
        <v>14688</v>
      </c>
      <c r="M82" t="s">
        <v>10</v>
      </c>
      <c r="N82">
        <f>Table2[[#This Row],[Quantity]]*Table2[[#This Row],[UnitPrice]]</f>
        <v>8.5</v>
      </c>
    </row>
    <row r="83" spans="1:14" x14ac:dyDescent="0.3">
      <c r="A83">
        <v>536378</v>
      </c>
      <c r="B83">
        <v>22318</v>
      </c>
      <c r="C83">
        <f>IF(ISNUMBER(Table2[[#This Row],[StockCode]]),Table2[[#This Row],[StockCode]],LEFT(Table2[[#This Row],[StockCode]],LEN(Table2[[#This Row],[StockCode]])-1))</f>
        <v>22318</v>
      </c>
      <c r="D83">
        <f>IFERROR(VALUE(Table2[[#This Row],[Column2]])," ")</f>
        <v>22318</v>
      </c>
      <c r="E83">
        <v>21777</v>
      </c>
      <c r="F83" t="s">
        <v>177</v>
      </c>
      <c r="G83" t="str">
        <f>TRIM(PROPER(Table2[[#This Row],[Description]]))</f>
        <v>Five Heart Hanging Decoration</v>
      </c>
      <c r="H83" t="s">
        <v>8530</v>
      </c>
      <c r="I83">
        <v>12</v>
      </c>
      <c r="J83" s="5">
        <v>40513.400694444441</v>
      </c>
      <c r="K83">
        <v>3.75</v>
      </c>
      <c r="L83">
        <v>14688</v>
      </c>
      <c r="M83" t="s">
        <v>10</v>
      </c>
      <c r="N83">
        <f>Table2[[#This Row],[Quantity]]*Table2[[#This Row],[UnitPrice]]</f>
        <v>45</v>
      </c>
    </row>
    <row r="84" spans="1:14" x14ac:dyDescent="0.3">
      <c r="A84">
        <v>536378</v>
      </c>
      <c r="B84">
        <v>21777</v>
      </c>
      <c r="C84">
        <f>IF(ISNUMBER(Table2[[#This Row],[StockCode]]),Table2[[#This Row],[StockCode]],LEFT(Table2[[#This Row],[StockCode]],LEN(Table2[[#This Row],[StockCode]])-1))</f>
        <v>21777</v>
      </c>
      <c r="D84">
        <f>IFERROR(VALUE(Table2[[#This Row],[Column2]])," ")</f>
        <v>21777</v>
      </c>
      <c r="E84">
        <v>85199</v>
      </c>
      <c r="F84" t="s">
        <v>32</v>
      </c>
      <c r="G84" t="str">
        <f>TRIM(PROPER(Table2[[#This Row],[Description]]))</f>
        <v>Recipe Box With Metal Heart</v>
      </c>
      <c r="H84" t="s">
        <v>8530</v>
      </c>
      <c r="I84">
        <v>6</v>
      </c>
      <c r="J84" s="5">
        <v>40513.400694444441</v>
      </c>
      <c r="K84">
        <v>3.75</v>
      </c>
      <c r="L84">
        <v>14688</v>
      </c>
      <c r="M84" t="s">
        <v>10</v>
      </c>
      <c r="N84">
        <f>Table2[[#This Row],[Quantity]]*Table2[[#This Row],[UnitPrice]]</f>
        <v>22.5</v>
      </c>
    </row>
    <row r="85" spans="1:14" x14ac:dyDescent="0.3">
      <c r="A85">
        <v>536378</v>
      </c>
      <c r="B85" t="s">
        <v>823</v>
      </c>
      <c r="C85" t="str">
        <f>IF(ISNUMBER(Table2[[#This Row],[StockCode]]),Table2[[#This Row],[StockCode]],LEFT(Table2[[#This Row],[StockCode]],LEN(Table2[[#This Row],[StockCode]])-1))</f>
        <v>85199</v>
      </c>
      <c r="D85">
        <f>IFERROR(VALUE(Table2[[#This Row],[Column2]])," ")</f>
        <v>85199</v>
      </c>
      <c r="E85">
        <v>37446</v>
      </c>
      <c r="F85" t="s">
        <v>824</v>
      </c>
      <c r="G85" t="str">
        <f>TRIM(PROPER(Table2[[#This Row],[Description]]))</f>
        <v>Small Hanging Ivory/Red Wood Bird</v>
      </c>
      <c r="H85" t="s">
        <v>8530</v>
      </c>
      <c r="I85">
        <v>12</v>
      </c>
      <c r="J85" s="5">
        <v>40513.400694444441</v>
      </c>
      <c r="K85">
        <v>0.85</v>
      </c>
      <c r="L85">
        <v>14688</v>
      </c>
      <c r="M85" t="s">
        <v>10</v>
      </c>
      <c r="N85">
        <f>Table2[[#This Row],[Quantity]]*Table2[[#This Row],[UnitPrice]]</f>
        <v>10.199999999999999</v>
      </c>
    </row>
    <row r="86" spans="1:14" x14ac:dyDescent="0.3">
      <c r="A86">
        <v>536378</v>
      </c>
      <c r="B86">
        <v>37446</v>
      </c>
      <c r="C86">
        <f>IF(ISNUMBER(Table2[[#This Row],[StockCode]]),Table2[[#This Row],[StockCode]],LEFT(Table2[[#This Row],[StockCode]],LEN(Table2[[#This Row],[StockCode]])-1))</f>
        <v>37446</v>
      </c>
      <c r="D86">
        <f>IFERROR(VALUE(Table2[[#This Row],[Column2]])," ")</f>
        <v>37446</v>
      </c>
      <c r="E86">
        <v>21372</v>
      </c>
      <c r="F86" t="s">
        <v>1217</v>
      </c>
      <c r="G86" t="str">
        <f>TRIM(PROPER(Table2[[#This Row],[Description]]))</f>
        <v>Mini Cake Stand With Hanging Cakes</v>
      </c>
      <c r="H86" t="s">
        <v>8530</v>
      </c>
      <c r="I86">
        <v>10</v>
      </c>
      <c r="J86" s="5">
        <v>40513.400694444441</v>
      </c>
      <c r="K86">
        <v>1.65</v>
      </c>
      <c r="L86">
        <v>14688</v>
      </c>
      <c r="M86" t="s">
        <v>10</v>
      </c>
      <c r="N86">
        <f>Table2[[#This Row],[Quantity]]*Table2[[#This Row],[UnitPrice]]</f>
        <v>16.5</v>
      </c>
    </row>
    <row r="87" spans="1:14" x14ac:dyDescent="0.3">
      <c r="A87">
        <v>536378</v>
      </c>
      <c r="B87">
        <v>21372</v>
      </c>
      <c r="C87">
        <f>IF(ISNUMBER(Table2[[#This Row],[StockCode]]),Table2[[#This Row],[StockCode]],LEFT(Table2[[#This Row],[StockCode]],LEN(Table2[[#This Row],[StockCode]])-1))</f>
        <v>21372</v>
      </c>
      <c r="D87">
        <f>IFERROR(VALUE(Table2[[#This Row],[Column2]])," ")</f>
        <v>21372</v>
      </c>
      <c r="E87">
        <v>21668</v>
      </c>
      <c r="F87" t="s">
        <v>1152</v>
      </c>
      <c r="G87" t="str">
        <f>TRIM(PROPER(Table2[[#This Row],[Description]]))</f>
        <v>Mirrored Wall Art Table Lamp</v>
      </c>
      <c r="H87" t="s">
        <v>8530</v>
      </c>
      <c r="I87">
        <v>6</v>
      </c>
      <c r="J87" s="5">
        <v>40513.400694444441</v>
      </c>
      <c r="K87">
        <v>2.5499999999999998</v>
      </c>
      <c r="L87">
        <v>14688</v>
      </c>
      <c r="M87" t="s">
        <v>10</v>
      </c>
      <c r="N87">
        <f>Table2[[#This Row],[Quantity]]*Table2[[#This Row],[UnitPrice]]</f>
        <v>15.299999999999999</v>
      </c>
    </row>
    <row r="88" spans="1:14" x14ac:dyDescent="0.3">
      <c r="A88">
        <v>536378</v>
      </c>
      <c r="B88">
        <v>21668</v>
      </c>
      <c r="C88">
        <f>IF(ISNUMBER(Table2[[#This Row],[StockCode]]),Table2[[#This Row],[StockCode]],LEFT(Table2[[#This Row],[StockCode]],LEN(Table2[[#This Row],[StockCode]])-1))</f>
        <v>21668</v>
      </c>
      <c r="D88">
        <f>IFERROR(VALUE(Table2[[#This Row],[Column2]])," ")</f>
        <v>21668</v>
      </c>
      <c r="E88">
        <v>22915</v>
      </c>
      <c r="F88" t="s">
        <v>1222</v>
      </c>
      <c r="G88" t="str">
        <f>TRIM(PROPER(Table2[[#This Row],[Description]]))</f>
        <v>Red Stripe Ceramic Drawer Knob</v>
      </c>
      <c r="H88" t="s">
        <v>8530</v>
      </c>
      <c r="I88">
        <v>6</v>
      </c>
      <c r="J88" s="5">
        <v>40513.400694444441</v>
      </c>
      <c r="K88">
        <v>2.5499999999999998</v>
      </c>
      <c r="L88">
        <v>14688</v>
      </c>
      <c r="M88" t="s">
        <v>10</v>
      </c>
      <c r="N88">
        <f>Table2[[#This Row],[Quantity]]*Table2[[#This Row],[UnitPrice]]</f>
        <v>15.299999999999999</v>
      </c>
    </row>
    <row r="89" spans="1:14" x14ac:dyDescent="0.3">
      <c r="A89">
        <v>536378</v>
      </c>
      <c r="B89">
        <v>22915</v>
      </c>
      <c r="C89">
        <f>IF(ISNUMBER(Table2[[#This Row],[StockCode]]),Table2[[#This Row],[StockCode]],LEFT(Table2[[#This Row],[StockCode]],LEN(Table2[[#This Row],[StockCode]])-1))</f>
        <v>22915</v>
      </c>
      <c r="D89">
        <f>IFERROR(VALUE(Table2[[#This Row],[Column2]])," ")</f>
        <v>22915</v>
      </c>
      <c r="E89">
        <v>22171</v>
      </c>
      <c r="F89" t="s">
        <v>178</v>
      </c>
      <c r="G89" t="str">
        <f>TRIM(PROPER(Table2[[#This Row],[Description]]))</f>
        <v>Assorted Bottle Top Magnets</v>
      </c>
      <c r="H89" t="s">
        <v>8530</v>
      </c>
      <c r="I89">
        <v>120</v>
      </c>
      <c r="J89" s="5">
        <v>40513.400694444441</v>
      </c>
      <c r="K89">
        <v>0.42</v>
      </c>
      <c r="L89">
        <v>14688</v>
      </c>
      <c r="M89" t="s">
        <v>10</v>
      </c>
      <c r="N89">
        <f>Table2[[#This Row],[Quantity]]*Table2[[#This Row],[UnitPrice]]</f>
        <v>50.4</v>
      </c>
    </row>
    <row r="90" spans="1:14" x14ac:dyDescent="0.3">
      <c r="A90">
        <v>536378</v>
      </c>
      <c r="B90">
        <v>22171</v>
      </c>
      <c r="C90">
        <f>IF(ISNUMBER(Table2[[#This Row],[StockCode]]),Table2[[#This Row],[StockCode]],LEFT(Table2[[#This Row],[StockCode]],LEN(Table2[[#This Row],[StockCode]])-1))</f>
        <v>22171</v>
      </c>
      <c r="D90">
        <f>IFERROR(VALUE(Table2[[#This Row],[Column2]])," ")</f>
        <v>22171</v>
      </c>
      <c r="E90">
        <v>84836</v>
      </c>
      <c r="F90" t="s">
        <v>827</v>
      </c>
      <c r="G90" t="str">
        <f>TRIM(PROPER(Table2[[#This Row],[Description]]))</f>
        <v>3 Hook Photo Shelf Antique White</v>
      </c>
      <c r="H90" t="s">
        <v>8530</v>
      </c>
      <c r="I90">
        <v>24</v>
      </c>
      <c r="J90" s="5">
        <v>40513.400694444441</v>
      </c>
      <c r="K90">
        <v>0.55000000000000004</v>
      </c>
      <c r="L90">
        <v>14688</v>
      </c>
      <c r="M90" t="s">
        <v>10</v>
      </c>
      <c r="N90">
        <f>Table2[[#This Row],[Quantity]]*Table2[[#This Row],[UnitPrice]]</f>
        <v>13.200000000000001</v>
      </c>
    </row>
    <row r="91" spans="1:14" x14ac:dyDescent="0.3">
      <c r="A91">
        <v>536378</v>
      </c>
      <c r="B91">
        <v>84836</v>
      </c>
      <c r="C91">
        <f>IF(ISNUMBER(Table2[[#This Row],[StockCode]]),Table2[[#This Row],[StockCode]],LEFT(Table2[[#This Row],[StockCode]],LEN(Table2[[#This Row],[StockCode]])-1))</f>
        <v>84836</v>
      </c>
      <c r="D91">
        <f>IFERROR(VALUE(Table2[[#This Row],[Column2]])," ")</f>
        <v>84836</v>
      </c>
      <c r="E91">
        <v>85032</v>
      </c>
      <c r="F91" t="s">
        <v>517</v>
      </c>
      <c r="G91" t="str">
        <f>TRIM(PROPER(Table2[[#This Row],[Description]]))</f>
        <v>Zinc Metal Heart Decoration</v>
      </c>
      <c r="H91" t="s">
        <v>8530</v>
      </c>
      <c r="I91">
        <v>24</v>
      </c>
      <c r="J91" s="5">
        <v>40513.400694444441</v>
      </c>
      <c r="K91">
        <v>0.55000000000000004</v>
      </c>
      <c r="L91">
        <v>14688</v>
      </c>
      <c r="M91" t="s">
        <v>10</v>
      </c>
      <c r="N91">
        <f>Table2[[#This Row],[Quantity]]*Table2[[#This Row],[UnitPrice]]</f>
        <v>13.200000000000001</v>
      </c>
    </row>
    <row r="92" spans="1:14" x14ac:dyDescent="0.3">
      <c r="A92">
        <v>536378</v>
      </c>
      <c r="B92" t="s">
        <v>1019</v>
      </c>
      <c r="C92" t="str">
        <f>IF(ISNUMBER(Table2[[#This Row],[StockCode]]),Table2[[#This Row],[StockCode]],LEFT(Table2[[#This Row],[StockCode]],LEN(Table2[[#This Row],[StockCode]])-1))</f>
        <v>85032</v>
      </c>
      <c r="D92">
        <f>IFERROR(VALUE(Table2[[#This Row],[Column2]])," ")</f>
        <v>85032</v>
      </c>
      <c r="E92">
        <v>22589</v>
      </c>
      <c r="F92" t="s">
        <v>1020</v>
      </c>
      <c r="G92" t="str">
        <f>TRIM(PROPER(Table2[[#This Row],[Description]]))</f>
        <v>Yuletide Images Gift Wrap Set</v>
      </c>
      <c r="H92" t="s">
        <v>8530</v>
      </c>
      <c r="I92">
        <v>24</v>
      </c>
      <c r="J92" s="5">
        <v>40513.400694444441</v>
      </c>
      <c r="K92">
        <v>0.55000000000000004</v>
      </c>
      <c r="L92">
        <v>14688</v>
      </c>
      <c r="M92" t="s">
        <v>10</v>
      </c>
      <c r="N92">
        <f>Table2[[#This Row],[Quantity]]*Table2[[#This Row],[UnitPrice]]</f>
        <v>13.200000000000001</v>
      </c>
    </row>
    <row r="93" spans="1:14" x14ac:dyDescent="0.3">
      <c r="A93">
        <v>536378</v>
      </c>
      <c r="B93">
        <v>22589</v>
      </c>
      <c r="C93">
        <f>IF(ISNUMBER(Table2[[#This Row],[StockCode]]),Table2[[#This Row],[StockCode]],LEFT(Table2[[#This Row],[StockCode]],LEN(Table2[[#This Row],[StockCode]])-1))</f>
        <v>22589</v>
      </c>
      <c r="D93">
        <f>IFERROR(VALUE(Table2[[#This Row],[Column2]])," ")</f>
        <v>22589</v>
      </c>
      <c r="E93">
        <v>84755</v>
      </c>
      <c r="F93" t="s">
        <v>934</v>
      </c>
      <c r="G93" t="str">
        <f>TRIM(PROPER(Table2[[#This Row],[Description]]))</f>
        <v>Cardholder Gingham Star</v>
      </c>
      <c r="H93" t="s">
        <v>8530</v>
      </c>
      <c r="I93">
        <v>6</v>
      </c>
      <c r="J93" s="5">
        <v>40513.400694444441</v>
      </c>
      <c r="K93">
        <v>2.95</v>
      </c>
      <c r="L93">
        <v>14688</v>
      </c>
      <c r="M93" t="s">
        <v>10</v>
      </c>
      <c r="N93">
        <f>Table2[[#This Row],[Quantity]]*Table2[[#This Row],[UnitPrice]]</f>
        <v>17.700000000000003</v>
      </c>
    </row>
    <row r="94" spans="1:14" x14ac:dyDescent="0.3">
      <c r="A94">
        <v>536378</v>
      </c>
      <c r="B94">
        <v>84755</v>
      </c>
      <c r="C94">
        <f>IF(ISNUMBER(Table2[[#This Row],[StockCode]]),Table2[[#This Row],[StockCode]],LEFT(Table2[[#This Row],[StockCode]],LEN(Table2[[#This Row],[StockCode]])-1))</f>
        <v>84755</v>
      </c>
      <c r="D94">
        <f>IFERROR(VALUE(Table2[[#This Row],[Column2]])," ")</f>
        <v>84755</v>
      </c>
      <c r="E94">
        <v>21864</v>
      </c>
      <c r="F94" t="s">
        <v>152</v>
      </c>
      <c r="G94" t="str">
        <f>TRIM(PROPER(Table2[[#This Row],[Description]]))</f>
        <v>Colour Glass T-Light Holder Hanging</v>
      </c>
      <c r="H94" t="s">
        <v>8530</v>
      </c>
      <c r="I94">
        <v>48</v>
      </c>
      <c r="J94" s="5">
        <v>40513.400694444441</v>
      </c>
      <c r="K94">
        <v>1.25</v>
      </c>
      <c r="L94">
        <v>14688</v>
      </c>
      <c r="M94" t="s">
        <v>10</v>
      </c>
      <c r="N94">
        <f>Table2[[#This Row],[Quantity]]*Table2[[#This Row],[UnitPrice]]</f>
        <v>60</v>
      </c>
    </row>
    <row r="95" spans="1:14" x14ac:dyDescent="0.3">
      <c r="A95">
        <v>536378</v>
      </c>
      <c r="B95">
        <v>21864</v>
      </c>
      <c r="C95">
        <f>IF(ISNUMBER(Table2[[#This Row],[StockCode]]),Table2[[#This Row],[StockCode]],LEFT(Table2[[#This Row],[StockCode]],LEN(Table2[[#This Row],[StockCode]])-1))</f>
        <v>21864</v>
      </c>
      <c r="D95">
        <f>IFERROR(VALUE(Table2[[#This Row],[Column2]])," ")</f>
        <v>21864</v>
      </c>
      <c r="E95">
        <v>22041</v>
      </c>
      <c r="F95" t="s">
        <v>1254</v>
      </c>
      <c r="G95" t="str">
        <f>TRIM(PROPER(Table2[[#This Row],[Description]]))</f>
        <v>Union Jack Flag Passport Cover</v>
      </c>
      <c r="H95" t="s">
        <v>8530</v>
      </c>
      <c r="I95">
        <v>96</v>
      </c>
      <c r="J95" s="5">
        <v>40513.400694444441</v>
      </c>
      <c r="K95">
        <v>0.38</v>
      </c>
      <c r="L95">
        <v>14688</v>
      </c>
      <c r="M95" t="s">
        <v>10</v>
      </c>
      <c r="N95">
        <f>Table2[[#This Row],[Quantity]]*Table2[[#This Row],[UnitPrice]]</f>
        <v>36.480000000000004</v>
      </c>
    </row>
    <row r="96" spans="1:14" x14ac:dyDescent="0.3">
      <c r="A96">
        <v>536378</v>
      </c>
      <c r="B96">
        <v>22041</v>
      </c>
      <c r="C96">
        <f>IF(ISNUMBER(Table2[[#This Row],[StockCode]]),Table2[[#This Row],[StockCode]],LEFT(Table2[[#This Row],[StockCode]],LEN(Table2[[#This Row],[StockCode]])-1))</f>
        <v>22041</v>
      </c>
      <c r="D96">
        <f>IFERROR(VALUE(Table2[[#This Row],[Column2]])," ")</f>
        <v>22041</v>
      </c>
      <c r="E96">
        <v>20725</v>
      </c>
      <c r="F96" t="s">
        <v>587</v>
      </c>
      <c r="G96" t="str">
        <f>TRIM(PROPER(Table2[[#This Row],[Description]]))</f>
        <v>Record Frame 7" Single Size</v>
      </c>
      <c r="H96" t="s">
        <v>8530</v>
      </c>
      <c r="I96">
        <v>10</v>
      </c>
      <c r="J96" s="5">
        <v>40513.400694444441</v>
      </c>
      <c r="K96">
        <v>1.95</v>
      </c>
      <c r="L96">
        <v>14688</v>
      </c>
      <c r="M96" t="s">
        <v>10</v>
      </c>
      <c r="N96">
        <f>Table2[[#This Row],[Quantity]]*Table2[[#This Row],[UnitPrice]]</f>
        <v>19.5</v>
      </c>
    </row>
    <row r="97" spans="1:14" x14ac:dyDescent="0.3">
      <c r="A97">
        <v>536378</v>
      </c>
      <c r="B97">
        <v>20725</v>
      </c>
      <c r="C97">
        <f>IF(ISNUMBER(Table2[[#This Row],[StockCode]]),Table2[[#This Row],[StockCode]],LEFT(Table2[[#This Row],[StockCode]],LEN(Table2[[#This Row],[StockCode]])-1))</f>
        <v>20725</v>
      </c>
      <c r="D97">
        <f>IFERROR(VALUE(Table2[[#This Row],[Column2]])," ")</f>
        <v>20725</v>
      </c>
      <c r="E97">
        <v>21232</v>
      </c>
      <c r="F97" t="s">
        <v>85</v>
      </c>
      <c r="G97" t="str">
        <f>TRIM(PROPER(Table2[[#This Row],[Description]]))</f>
        <v>Lunch Bag Red Retrospot</v>
      </c>
      <c r="H97" t="s">
        <v>8530</v>
      </c>
      <c r="I97">
        <v>10</v>
      </c>
      <c r="J97" s="5">
        <v>40513.400694444441</v>
      </c>
      <c r="K97">
        <v>1.95</v>
      </c>
      <c r="L97">
        <v>14688</v>
      </c>
      <c r="M97" t="s">
        <v>10</v>
      </c>
      <c r="N97">
        <f>Table2[[#This Row],[Quantity]]*Table2[[#This Row],[UnitPrice]]</f>
        <v>19.5</v>
      </c>
    </row>
    <row r="98" spans="1:14" x14ac:dyDescent="0.3">
      <c r="A98">
        <v>536380</v>
      </c>
      <c r="B98">
        <v>21232</v>
      </c>
      <c r="C98">
        <f>IF(ISNUMBER(Table2[[#This Row],[StockCode]]),Table2[[#This Row],[StockCode]],LEFT(Table2[[#This Row],[StockCode]],LEN(Table2[[#This Row],[StockCode]])-1))</f>
        <v>21232</v>
      </c>
      <c r="D98">
        <f>IFERROR(VALUE(Table2[[#This Row],[Column2]])," ")</f>
        <v>21232</v>
      </c>
      <c r="E98">
        <v>22966</v>
      </c>
      <c r="F98" t="s">
        <v>252</v>
      </c>
      <c r="G98" t="str">
        <f>TRIM(PROPER(Table2[[#This Row],[Description]]))</f>
        <v>Strawberry Ceramic Trinket Box</v>
      </c>
      <c r="H98" t="s">
        <v>8530</v>
      </c>
      <c r="I98">
        <v>24</v>
      </c>
      <c r="J98" s="5">
        <v>40513.40347222222</v>
      </c>
      <c r="K98">
        <v>1.45</v>
      </c>
      <c r="L98">
        <v>17809</v>
      </c>
      <c r="M98" t="s">
        <v>10</v>
      </c>
      <c r="N98">
        <f>Table2[[#This Row],[Quantity]]*Table2[[#This Row],[UnitPrice]]</f>
        <v>34.799999999999997</v>
      </c>
    </row>
    <row r="99" spans="1:14" x14ac:dyDescent="0.3">
      <c r="A99">
        <v>536381</v>
      </c>
      <c r="B99">
        <v>22966</v>
      </c>
      <c r="C99">
        <f>IF(ISNUMBER(Table2[[#This Row],[StockCode]]),Table2[[#This Row],[StockCode]],LEFT(Table2[[#This Row],[StockCode]],LEN(Table2[[#This Row],[StockCode]])-1))</f>
        <v>22966</v>
      </c>
      <c r="D99">
        <f>IFERROR(VALUE(Table2[[#This Row],[Column2]])," ")</f>
        <v>22966</v>
      </c>
      <c r="E99">
        <v>85099</v>
      </c>
      <c r="F99" t="s">
        <v>778</v>
      </c>
      <c r="G99" t="str">
        <f>TRIM(PROPER(Table2[[#This Row],[Description]]))</f>
        <v>Gingerbread Man Cookie Cutter</v>
      </c>
      <c r="H99" t="s">
        <v>8530</v>
      </c>
      <c r="I99">
        <v>23</v>
      </c>
      <c r="J99" s="5">
        <v>40513.40347222222</v>
      </c>
      <c r="K99">
        <v>4.25</v>
      </c>
      <c r="L99">
        <v>15311</v>
      </c>
      <c r="M99" t="s">
        <v>10</v>
      </c>
      <c r="N99">
        <f>Table2[[#This Row],[Quantity]]*Table2[[#This Row],[UnitPrice]]</f>
        <v>97.75</v>
      </c>
    </row>
    <row r="100" spans="1:14" x14ac:dyDescent="0.3">
      <c r="A100">
        <v>536381</v>
      </c>
      <c r="B100" t="s">
        <v>169</v>
      </c>
      <c r="C100" t="str">
        <f>IF(ISNUMBER(Table2[[#This Row],[StockCode]]),Table2[[#This Row],[StockCode]],LEFT(Table2[[#This Row],[StockCode]],LEN(Table2[[#This Row],[StockCode]])-1))</f>
        <v>85099</v>
      </c>
      <c r="D100">
        <f>IFERROR(VALUE(Table2[[#This Row],[Column2]])," ")</f>
        <v>85099</v>
      </c>
      <c r="E100">
        <v>21156</v>
      </c>
      <c r="F100" t="s">
        <v>170</v>
      </c>
      <c r="G100" t="str">
        <f>TRIM(PROPER(Table2[[#This Row],[Description]]))</f>
        <v>Jumbo Bag Red Retrospot</v>
      </c>
      <c r="H100" t="s">
        <v>8530</v>
      </c>
      <c r="I100">
        <v>5</v>
      </c>
      <c r="J100" s="5">
        <v>40513.40347222222</v>
      </c>
      <c r="K100">
        <v>4.95</v>
      </c>
      <c r="L100">
        <v>15311</v>
      </c>
      <c r="M100" t="s">
        <v>10</v>
      </c>
      <c r="N100">
        <f>Table2[[#This Row],[Quantity]]*Table2[[#This Row],[UnitPrice]]</f>
        <v>24.75</v>
      </c>
    </row>
    <row r="101" spans="1:14" x14ac:dyDescent="0.3">
      <c r="A101">
        <v>536381</v>
      </c>
      <c r="B101">
        <v>21156</v>
      </c>
      <c r="C101">
        <f>IF(ISNUMBER(Table2[[#This Row],[StockCode]]),Table2[[#This Row],[StockCode]],LEFT(Table2[[#This Row],[StockCode]],LEN(Table2[[#This Row],[StockCode]])-1))</f>
        <v>21156</v>
      </c>
      <c r="D101">
        <f>IFERROR(VALUE(Table2[[#This Row],[Column2]])," ")</f>
        <v>21156</v>
      </c>
      <c r="E101">
        <v>84029</v>
      </c>
      <c r="F101" t="s">
        <v>513</v>
      </c>
      <c r="G101" t="str">
        <f>TRIM(PROPER(Table2[[#This Row],[Description]]))</f>
        <v>Retrospot Childrens Apron</v>
      </c>
      <c r="H101" t="s">
        <v>8530</v>
      </c>
      <c r="I101">
        <v>10</v>
      </c>
      <c r="J101" s="5">
        <v>40513.40347222222</v>
      </c>
      <c r="K101">
        <v>1.95</v>
      </c>
      <c r="L101">
        <v>15311</v>
      </c>
      <c r="M101" t="s">
        <v>10</v>
      </c>
      <c r="N101">
        <f>Table2[[#This Row],[Quantity]]*Table2[[#This Row],[UnitPrice]]</f>
        <v>19.5</v>
      </c>
    </row>
    <row r="102" spans="1:14" x14ac:dyDescent="0.3">
      <c r="A102">
        <v>536381</v>
      </c>
      <c r="B102" t="s">
        <v>16</v>
      </c>
      <c r="C102" t="str">
        <f>IF(ISNUMBER(Table2[[#This Row],[StockCode]]),Table2[[#This Row],[StockCode]],LEFT(Table2[[#This Row],[StockCode]],LEN(Table2[[#This Row],[StockCode]])-1))</f>
        <v>84029</v>
      </c>
      <c r="D102">
        <f>IFERROR(VALUE(Table2[[#This Row],[Column2]])," ")</f>
        <v>84029</v>
      </c>
      <c r="E102">
        <v>37449</v>
      </c>
      <c r="F102" t="s">
        <v>17</v>
      </c>
      <c r="G102" t="str">
        <f>TRIM(PROPER(Table2[[#This Row],[Description]]))</f>
        <v>Red Woolly Hottie White Heart.</v>
      </c>
      <c r="H102" t="s">
        <v>8530</v>
      </c>
      <c r="I102">
        <v>2</v>
      </c>
      <c r="J102" s="5">
        <v>40513.40347222222</v>
      </c>
      <c r="K102">
        <v>2.1</v>
      </c>
      <c r="L102">
        <v>15311</v>
      </c>
      <c r="M102" t="s">
        <v>10</v>
      </c>
      <c r="N102">
        <f>Table2[[#This Row],[Quantity]]*Table2[[#This Row],[UnitPrice]]</f>
        <v>4.2</v>
      </c>
    </row>
    <row r="103" spans="1:14" x14ac:dyDescent="0.3">
      <c r="A103">
        <v>536381</v>
      </c>
      <c r="B103">
        <v>37449</v>
      </c>
      <c r="C103">
        <f>IF(ISNUMBER(Table2[[#This Row],[StockCode]]),Table2[[#This Row],[StockCode]],LEFT(Table2[[#This Row],[StockCode]],LEN(Table2[[#This Row],[StockCode]])-1))</f>
        <v>37449</v>
      </c>
      <c r="D103">
        <f>IFERROR(VALUE(Table2[[#This Row],[Column2]])," ")</f>
        <v>37449</v>
      </c>
      <c r="E103">
        <v>22846</v>
      </c>
      <c r="F103" t="s">
        <v>973</v>
      </c>
      <c r="G103" t="str">
        <f>TRIM(PROPER(Table2[[#This Row],[Description]]))</f>
        <v>Ceramic Cake Stand + Hanging Cakes</v>
      </c>
      <c r="H103" t="s">
        <v>8530</v>
      </c>
      <c r="I103">
        <v>6</v>
      </c>
      <c r="J103" s="5">
        <v>40513.40347222222</v>
      </c>
      <c r="K103">
        <v>1.25</v>
      </c>
      <c r="L103">
        <v>15311</v>
      </c>
      <c r="M103" t="s">
        <v>10</v>
      </c>
      <c r="N103">
        <f>Table2[[#This Row],[Quantity]]*Table2[[#This Row],[UnitPrice]]</f>
        <v>7.5</v>
      </c>
    </row>
    <row r="104" spans="1:14" x14ac:dyDescent="0.3">
      <c r="A104">
        <v>536381</v>
      </c>
      <c r="B104">
        <v>22846</v>
      </c>
      <c r="C104">
        <f>IF(ISNUMBER(Table2[[#This Row],[StockCode]]),Table2[[#This Row],[StockCode]],LEFT(Table2[[#This Row],[StockCode]],LEN(Table2[[#This Row],[StockCode]])-1))</f>
        <v>22846</v>
      </c>
      <c r="D104">
        <f>IFERROR(VALUE(Table2[[#This Row],[Column2]])," ")</f>
        <v>22846</v>
      </c>
      <c r="E104">
        <v>37448</v>
      </c>
      <c r="F104" t="s">
        <v>1211</v>
      </c>
      <c r="G104" t="str">
        <f>TRIM(PROPER(Table2[[#This Row],[Description]]))</f>
        <v>Bread Bin Diner Style Red</v>
      </c>
      <c r="H104" t="s">
        <v>8530</v>
      </c>
      <c r="I104">
        <v>24</v>
      </c>
      <c r="J104" s="5">
        <v>40513.40347222222</v>
      </c>
      <c r="K104">
        <v>1.25</v>
      </c>
      <c r="L104">
        <v>15311</v>
      </c>
      <c r="M104" t="s">
        <v>10</v>
      </c>
      <c r="N104">
        <f>Table2[[#This Row],[Quantity]]*Table2[[#This Row],[UnitPrice]]</f>
        <v>30</v>
      </c>
    </row>
    <row r="105" spans="1:14" x14ac:dyDescent="0.3">
      <c r="A105">
        <v>536381</v>
      </c>
      <c r="B105">
        <v>37448</v>
      </c>
      <c r="C105">
        <f>IF(ISNUMBER(Table2[[#This Row],[StockCode]]),Table2[[#This Row],[StockCode]],LEFT(Table2[[#This Row],[StockCode]],LEN(Table2[[#This Row],[StockCode]])-1))</f>
        <v>37448</v>
      </c>
      <c r="D105">
        <f>IFERROR(VALUE(Table2[[#This Row],[Column2]])," ")</f>
        <v>37448</v>
      </c>
      <c r="E105">
        <v>21427</v>
      </c>
      <c r="F105" t="s">
        <v>1264</v>
      </c>
      <c r="G105" t="str">
        <f>TRIM(PROPER(Table2[[#This Row],[Description]]))</f>
        <v>Ceramic Cake Design Spotted Mug</v>
      </c>
      <c r="H105" t="s">
        <v>8530</v>
      </c>
      <c r="I105">
        <v>24</v>
      </c>
      <c r="J105" s="5">
        <v>40513.40347222222</v>
      </c>
      <c r="K105">
        <v>1.25</v>
      </c>
      <c r="L105">
        <v>15311</v>
      </c>
      <c r="M105" t="s">
        <v>10</v>
      </c>
      <c r="N105">
        <f>Table2[[#This Row],[Quantity]]*Table2[[#This Row],[UnitPrice]]</f>
        <v>30</v>
      </c>
    </row>
    <row r="106" spans="1:14" x14ac:dyDescent="0.3">
      <c r="A106">
        <v>536381</v>
      </c>
      <c r="B106">
        <v>21427</v>
      </c>
      <c r="C106">
        <f>IF(ISNUMBER(Table2[[#This Row],[StockCode]]),Table2[[#This Row],[StockCode]],LEFT(Table2[[#This Row],[StockCode]],LEN(Table2[[#This Row],[StockCode]])-1))</f>
        <v>21427</v>
      </c>
      <c r="D106">
        <f>IFERROR(VALUE(Table2[[#This Row],[Column2]])," ")</f>
        <v>21427</v>
      </c>
      <c r="E106">
        <v>10135</v>
      </c>
      <c r="F106" t="s">
        <v>651</v>
      </c>
      <c r="G106" t="str">
        <f>TRIM(PROPER(Table2[[#This Row],[Description]]))</f>
        <v>Skulls Storage Box Small</v>
      </c>
      <c r="H106" t="s">
        <v>8530</v>
      </c>
      <c r="I106">
        <v>1</v>
      </c>
      <c r="J106" s="5">
        <v>40513.40347222222</v>
      </c>
      <c r="K106">
        <v>1.25</v>
      </c>
      <c r="L106">
        <v>15311</v>
      </c>
      <c r="M106" t="s">
        <v>10</v>
      </c>
      <c r="N106">
        <f>Table2[[#This Row],[Quantity]]*Table2[[#This Row],[UnitPrice]]</f>
        <v>1.25</v>
      </c>
    </row>
    <row r="107" spans="1:14" x14ac:dyDescent="0.3">
      <c r="A107">
        <v>536381</v>
      </c>
      <c r="B107">
        <v>10135</v>
      </c>
      <c r="C107">
        <f>IF(ISNUMBER(Table2[[#This Row],[StockCode]]),Table2[[#This Row],[StockCode]],LEFT(Table2[[#This Row],[StockCode]],LEN(Table2[[#This Row],[StockCode]])-1))</f>
        <v>10135</v>
      </c>
      <c r="D107">
        <f>IFERROR(VALUE(Table2[[#This Row],[Column2]])," ")</f>
        <v>10135</v>
      </c>
      <c r="E107">
        <v>21524</v>
      </c>
      <c r="F107" t="s">
        <v>514</v>
      </c>
      <c r="G107" t="str">
        <f>TRIM(PROPER(Table2[[#This Row],[Description]]))</f>
        <v>Colouring Pencils Brown Tube</v>
      </c>
      <c r="H107" t="s">
        <v>8530</v>
      </c>
      <c r="I107">
        <v>1</v>
      </c>
      <c r="J107" s="5">
        <v>40513.40347222222</v>
      </c>
      <c r="K107">
        <v>0.85</v>
      </c>
      <c r="L107">
        <v>15311</v>
      </c>
      <c r="M107" t="s">
        <v>10</v>
      </c>
      <c r="N107">
        <f>Table2[[#This Row],[Quantity]]*Table2[[#This Row],[UnitPrice]]</f>
        <v>0.85</v>
      </c>
    </row>
    <row r="108" spans="1:14" x14ac:dyDescent="0.3">
      <c r="A108">
        <v>536381</v>
      </c>
      <c r="B108">
        <v>21524</v>
      </c>
      <c r="C108">
        <f>IF(ISNUMBER(Table2[[#This Row],[StockCode]]),Table2[[#This Row],[StockCode]],LEFT(Table2[[#This Row],[StockCode]],LEN(Table2[[#This Row],[StockCode]])-1))</f>
        <v>21524</v>
      </c>
      <c r="D108">
        <f>IFERROR(VALUE(Table2[[#This Row],[Column2]])," ")</f>
        <v>21524</v>
      </c>
      <c r="E108">
        <v>21733</v>
      </c>
      <c r="F108" t="s">
        <v>812</v>
      </c>
      <c r="G108" t="str">
        <f>TRIM(PROPER(Table2[[#This Row],[Description]]))</f>
        <v>Doormat Spotty Home Sweet Home</v>
      </c>
      <c r="H108" t="s">
        <v>8530</v>
      </c>
      <c r="I108">
        <v>1</v>
      </c>
      <c r="J108" s="5">
        <v>40513.40347222222</v>
      </c>
      <c r="K108">
        <v>2.5499999999999998</v>
      </c>
      <c r="L108">
        <v>15311</v>
      </c>
      <c r="M108" t="s">
        <v>10</v>
      </c>
      <c r="N108">
        <f>Table2[[#This Row],[Quantity]]*Table2[[#This Row],[UnitPrice]]</f>
        <v>2.5499999999999998</v>
      </c>
    </row>
    <row r="109" spans="1:14" x14ac:dyDescent="0.3">
      <c r="A109">
        <v>536381</v>
      </c>
      <c r="B109">
        <v>21733</v>
      </c>
      <c r="C109">
        <f>IF(ISNUMBER(Table2[[#This Row],[StockCode]]),Table2[[#This Row],[StockCode]],LEFT(Table2[[#This Row],[StockCode]],LEN(Table2[[#This Row],[StockCode]])-1))</f>
        <v>21733</v>
      </c>
      <c r="D109">
        <f>IFERROR(VALUE(Table2[[#This Row],[Column2]])," ")</f>
        <v>21733</v>
      </c>
      <c r="E109">
        <v>21877</v>
      </c>
      <c r="F109" t="s">
        <v>74</v>
      </c>
      <c r="G109" t="str">
        <f>TRIM(PROPER(Table2[[#This Row],[Description]]))</f>
        <v>Red Hanging Heart T-Light Holder</v>
      </c>
      <c r="H109" t="s">
        <v>8530</v>
      </c>
      <c r="I109">
        <v>10</v>
      </c>
      <c r="J109" s="5">
        <v>40513.40347222222</v>
      </c>
      <c r="K109">
        <v>1.65</v>
      </c>
      <c r="L109">
        <v>15311</v>
      </c>
      <c r="M109" t="s">
        <v>10</v>
      </c>
      <c r="N109">
        <f>Table2[[#This Row],[Quantity]]*Table2[[#This Row],[UnitPrice]]</f>
        <v>16.5</v>
      </c>
    </row>
    <row r="110" spans="1:14" x14ac:dyDescent="0.3">
      <c r="A110">
        <v>536381</v>
      </c>
      <c r="B110">
        <v>21877</v>
      </c>
      <c r="C110">
        <f>IF(ISNUMBER(Table2[[#This Row],[StockCode]]),Table2[[#This Row],[StockCode]],LEFT(Table2[[#This Row],[StockCode]],LEN(Table2[[#This Row],[StockCode]])-1))</f>
        <v>21877</v>
      </c>
      <c r="D110">
        <f>IFERROR(VALUE(Table2[[#This Row],[Column2]])," ")</f>
        <v>21877</v>
      </c>
      <c r="E110">
        <v>21624</v>
      </c>
      <c r="F110" t="s">
        <v>1496</v>
      </c>
      <c r="G110" t="str">
        <f>TRIM(PROPER(Table2[[#This Row],[Description]]))</f>
        <v>Home Sweet Home Mug</v>
      </c>
      <c r="H110" t="s">
        <v>8530</v>
      </c>
      <c r="I110">
        <v>3</v>
      </c>
      <c r="J110" s="5">
        <v>40513.40347222222</v>
      </c>
      <c r="K110">
        <v>1.69</v>
      </c>
      <c r="L110">
        <v>15311</v>
      </c>
      <c r="M110" t="s">
        <v>10</v>
      </c>
      <c r="N110">
        <f>Table2[[#This Row],[Quantity]]*Table2[[#This Row],[UnitPrice]]</f>
        <v>5.07</v>
      </c>
    </row>
    <row r="111" spans="1:14" x14ac:dyDescent="0.3">
      <c r="A111">
        <v>536381</v>
      </c>
      <c r="B111">
        <v>21624</v>
      </c>
      <c r="C111">
        <f>IF(ISNUMBER(Table2[[#This Row],[StockCode]]),Table2[[#This Row],[StockCode]],LEFT(Table2[[#This Row],[StockCode]],LEN(Table2[[#This Row],[StockCode]])-1))</f>
        <v>21624</v>
      </c>
      <c r="D111">
        <f>IFERROR(VALUE(Table2[[#This Row],[Column2]])," ")</f>
        <v>21624</v>
      </c>
      <c r="E111">
        <v>21421</v>
      </c>
      <c r="F111" t="s">
        <v>1499</v>
      </c>
      <c r="G111" t="str">
        <f>TRIM(PROPER(Table2[[#This Row],[Description]]))</f>
        <v>Vintage Union Jack Doorstop</v>
      </c>
      <c r="H111" t="s">
        <v>8530</v>
      </c>
      <c r="I111">
        <v>1</v>
      </c>
      <c r="J111" s="5">
        <v>40513.40347222222</v>
      </c>
      <c r="K111">
        <v>1.95</v>
      </c>
      <c r="L111">
        <v>15311</v>
      </c>
      <c r="M111" t="s">
        <v>10</v>
      </c>
      <c r="N111">
        <f>Table2[[#This Row],[Quantity]]*Table2[[#This Row],[UnitPrice]]</f>
        <v>1.95</v>
      </c>
    </row>
    <row r="112" spans="1:14" x14ac:dyDescent="0.3">
      <c r="A112">
        <v>536381</v>
      </c>
      <c r="B112">
        <v>21421</v>
      </c>
      <c r="C112">
        <f>IF(ISNUMBER(Table2[[#This Row],[StockCode]]),Table2[[#This Row],[StockCode]],LEFT(Table2[[#This Row],[StockCode]],LEN(Table2[[#This Row],[StockCode]])-1))</f>
        <v>21421</v>
      </c>
      <c r="D112">
        <f>IFERROR(VALUE(Table2[[#This Row],[Column2]])," ")</f>
        <v>21421</v>
      </c>
      <c r="E112">
        <v>37370</v>
      </c>
      <c r="F112" t="s">
        <v>1516</v>
      </c>
      <c r="G112" t="str">
        <f>TRIM(PROPER(Table2[[#This Row],[Description]]))</f>
        <v>Porcelain Rose Large</v>
      </c>
      <c r="H112" t="s">
        <v>8530</v>
      </c>
      <c r="I112">
        <v>2</v>
      </c>
      <c r="J112" s="5">
        <v>40513.40347222222</v>
      </c>
      <c r="K112">
        <v>2.1</v>
      </c>
      <c r="L112">
        <v>15311</v>
      </c>
      <c r="M112" t="s">
        <v>10</v>
      </c>
      <c r="N112">
        <f>Table2[[#This Row],[Quantity]]*Table2[[#This Row],[UnitPrice]]</f>
        <v>4.2</v>
      </c>
    </row>
    <row r="113" spans="1:14" x14ac:dyDescent="0.3">
      <c r="A113">
        <v>536381</v>
      </c>
      <c r="B113">
        <v>37370</v>
      </c>
      <c r="C113">
        <f>IF(ISNUMBER(Table2[[#This Row],[StockCode]]),Table2[[#This Row],[StockCode]],LEFT(Table2[[#This Row],[StockCode]],LEN(Table2[[#This Row],[StockCode]])-1))</f>
        <v>37370</v>
      </c>
      <c r="D113">
        <f>IFERROR(VALUE(Table2[[#This Row],[Column2]])," ")</f>
        <v>37370</v>
      </c>
      <c r="E113">
        <v>84832</v>
      </c>
      <c r="F113" t="s">
        <v>63</v>
      </c>
      <c r="G113" t="str">
        <f>TRIM(PROPER(Table2[[#This Row],[Description]]))</f>
        <v>Retro Coffee Mugs Assorted</v>
      </c>
      <c r="H113" t="s">
        <v>8530</v>
      </c>
      <c r="I113">
        <v>1</v>
      </c>
      <c r="J113" s="5">
        <v>40513.40347222222</v>
      </c>
      <c r="K113">
        <v>2.95</v>
      </c>
      <c r="L113">
        <v>15311</v>
      </c>
      <c r="M113" t="s">
        <v>10</v>
      </c>
      <c r="N113">
        <f>Table2[[#This Row],[Quantity]]*Table2[[#This Row],[UnitPrice]]</f>
        <v>2.95</v>
      </c>
    </row>
    <row r="114" spans="1:14" x14ac:dyDescent="0.3">
      <c r="A114">
        <v>536381</v>
      </c>
      <c r="B114">
        <v>84832</v>
      </c>
      <c r="C114">
        <f>IF(ISNUMBER(Table2[[#This Row],[StockCode]]),Table2[[#This Row],[StockCode]],LEFT(Table2[[#This Row],[StockCode]],LEN(Table2[[#This Row],[StockCode]])-1))</f>
        <v>84832</v>
      </c>
      <c r="D114">
        <f>IFERROR(VALUE(Table2[[#This Row],[Column2]])," ")</f>
        <v>84832</v>
      </c>
      <c r="E114">
        <v>21364</v>
      </c>
      <c r="F114" t="s">
        <v>122</v>
      </c>
      <c r="G114" t="str">
        <f>TRIM(PROPER(Table2[[#This Row],[Description]]))</f>
        <v>Zinc Willie Winkie Candle Stick</v>
      </c>
      <c r="H114" t="s">
        <v>8530</v>
      </c>
      <c r="I114">
        <v>1</v>
      </c>
      <c r="J114" s="5">
        <v>40513.40347222222</v>
      </c>
      <c r="K114">
        <v>2.95</v>
      </c>
      <c r="L114">
        <v>15311</v>
      </c>
      <c r="M114" t="s">
        <v>10</v>
      </c>
      <c r="N114">
        <f>Table2[[#This Row],[Quantity]]*Table2[[#This Row],[UnitPrice]]</f>
        <v>2.95</v>
      </c>
    </row>
    <row r="115" spans="1:14" x14ac:dyDescent="0.3">
      <c r="A115">
        <v>536381</v>
      </c>
      <c r="B115">
        <v>21364</v>
      </c>
      <c r="C115">
        <f>IF(ISNUMBER(Table2[[#This Row],[StockCode]]),Table2[[#This Row],[StockCode]],LEFT(Table2[[#This Row],[StockCode]],LEN(Table2[[#This Row],[StockCode]])-1))</f>
        <v>21364</v>
      </c>
      <c r="D115">
        <f>IFERROR(VALUE(Table2[[#This Row],[Column2]])," ")</f>
        <v>21364</v>
      </c>
      <c r="E115">
        <v>72760</v>
      </c>
      <c r="F115" t="s">
        <v>1519</v>
      </c>
      <c r="G115" t="str">
        <f>TRIM(PROPER(Table2[[#This Row],[Description]]))</f>
        <v>Peace Small Wood Letters</v>
      </c>
      <c r="H115" t="s">
        <v>8530</v>
      </c>
      <c r="I115">
        <v>4</v>
      </c>
      <c r="J115" s="5">
        <v>40513.40347222222</v>
      </c>
      <c r="K115">
        <v>2.95</v>
      </c>
      <c r="L115">
        <v>15311</v>
      </c>
      <c r="M115" t="s">
        <v>10</v>
      </c>
      <c r="N115">
        <f>Table2[[#This Row],[Quantity]]*Table2[[#This Row],[UnitPrice]]</f>
        <v>11.8</v>
      </c>
    </row>
    <row r="116" spans="1:14" x14ac:dyDescent="0.3">
      <c r="A116">
        <v>536381</v>
      </c>
      <c r="B116" t="s">
        <v>1524</v>
      </c>
      <c r="C116" t="str">
        <f>IF(ISNUMBER(Table2[[#This Row],[StockCode]]),Table2[[#This Row],[StockCode]],LEFT(Table2[[#This Row],[StockCode]],LEN(Table2[[#This Row],[StockCode]])-1))</f>
        <v>72760</v>
      </c>
      <c r="D116">
        <f>IFERROR(VALUE(Table2[[#This Row],[Column2]])," ")</f>
        <v>72760</v>
      </c>
      <c r="E116">
        <v>22863</v>
      </c>
      <c r="F116" t="s">
        <v>1525</v>
      </c>
      <c r="G116" t="str">
        <f>TRIM(PROPER(Table2[[#This Row],[Description]]))</f>
        <v>Vintage Cream 3 Basket Cake Stand</v>
      </c>
      <c r="H116" t="s">
        <v>8530</v>
      </c>
      <c r="I116">
        <v>1</v>
      </c>
      <c r="J116" s="5">
        <v>40513.40347222222</v>
      </c>
      <c r="K116">
        <v>2.95</v>
      </c>
      <c r="L116">
        <v>15311</v>
      </c>
      <c r="M116" t="s">
        <v>10</v>
      </c>
      <c r="N116">
        <f>Table2[[#This Row],[Quantity]]*Table2[[#This Row],[UnitPrice]]</f>
        <v>2.95</v>
      </c>
    </row>
    <row r="117" spans="1:14" x14ac:dyDescent="0.3">
      <c r="A117">
        <v>536381</v>
      </c>
      <c r="B117">
        <v>22863</v>
      </c>
      <c r="C117">
        <f>IF(ISNUMBER(Table2[[#This Row],[StockCode]]),Table2[[#This Row],[StockCode]],LEFT(Table2[[#This Row],[StockCode]],LEN(Table2[[#This Row],[StockCode]])-1))</f>
        <v>22863</v>
      </c>
      <c r="D117">
        <f>IFERROR(VALUE(Table2[[#This Row],[Column2]])," ")</f>
        <v>22863</v>
      </c>
      <c r="E117">
        <v>22149</v>
      </c>
      <c r="F117" t="s">
        <v>1377</v>
      </c>
      <c r="G117" t="str">
        <f>TRIM(PROPER(Table2[[#This Row],[Description]]))</f>
        <v>Soap Dish Brocante</v>
      </c>
      <c r="H117" t="s">
        <v>8530</v>
      </c>
      <c r="I117">
        <v>6</v>
      </c>
      <c r="J117" s="5">
        <v>40513.40347222222</v>
      </c>
      <c r="K117">
        <v>0.85</v>
      </c>
      <c r="L117">
        <v>15311</v>
      </c>
      <c r="M117" t="s">
        <v>10</v>
      </c>
      <c r="N117">
        <f>Table2[[#This Row],[Quantity]]*Table2[[#This Row],[UnitPrice]]</f>
        <v>5.0999999999999996</v>
      </c>
    </row>
    <row r="118" spans="1:14" x14ac:dyDescent="0.3">
      <c r="A118">
        <v>536381</v>
      </c>
      <c r="B118">
        <v>22149</v>
      </c>
      <c r="C118">
        <f>IF(ISNUMBER(Table2[[#This Row],[StockCode]]),Table2[[#This Row],[StockCode]],LEFT(Table2[[#This Row],[StockCode]],LEN(Table2[[#This Row],[StockCode]])-1))</f>
        <v>22149</v>
      </c>
      <c r="D118">
        <f>IFERROR(VALUE(Table2[[#This Row],[Column2]])," ")</f>
        <v>22149</v>
      </c>
      <c r="E118">
        <v>22367</v>
      </c>
      <c r="F118" t="s">
        <v>455</v>
      </c>
      <c r="G118" t="str">
        <f>TRIM(PROPER(Table2[[#This Row],[Description]]))</f>
        <v>Feltcraft 6 Flower Friends</v>
      </c>
      <c r="H118" t="s">
        <v>8530</v>
      </c>
      <c r="I118">
        <v>2</v>
      </c>
      <c r="J118" s="5">
        <v>40513.40347222222</v>
      </c>
      <c r="K118">
        <v>2.5499999999999998</v>
      </c>
      <c r="L118">
        <v>15311</v>
      </c>
      <c r="M118" t="s">
        <v>10</v>
      </c>
      <c r="N118">
        <f>Table2[[#This Row],[Quantity]]*Table2[[#This Row],[UnitPrice]]</f>
        <v>5.0999999999999996</v>
      </c>
    </row>
    <row r="119" spans="1:14" x14ac:dyDescent="0.3">
      <c r="A119">
        <v>536381</v>
      </c>
      <c r="B119">
        <v>22367</v>
      </c>
      <c r="C119">
        <f>IF(ISNUMBER(Table2[[#This Row],[StockCode]]),Table2[[#This Row],[StockCode]],LEFT(Table2[[#This Row],[StockCode]],LEN(Table2[[#This Row],[StockCode]])-1))</f>
        <v>22367</v>
      </c>
      <c r="D119">
        <f>IFERROR(VALUE(Table2[[#This Row],[Column2]])," ")</f>
        <v>22367</v>
      </c>
      <c r="E119">
        <v>21137</v>
      </c>
      <c r="F119" t="s">
        <v>465</v>
      </c>
      <c r="G119" t="str">
        <f>TRIM(PROPER(Table2[[#This Row],[Description]]))</f>
        <v>Childrens Apron Spaceboy Design</v>
      </c>
      <c r="H119" t="s">
        <v>8530</v>
      </c>
      <c r="I119">
        <v>1</v>
      </c>
      <c r="J119" s="5">
        <v>40513.40347222222</v>
      </c>
      <c r="K119">
        <v>0.85</v>
      </c>
      <c r="L119">
        <v>15311</v>
      </c>
      <c r="M119" t="s">
        <v>10</v>
      </c>
      <c r="N119">
        <f>Table2[[#This Row],[Quantity]]*Table2[[#This Row],[UnitPrice]]</f>
        <v>0.85</v>
      </c>
    </row>
    <row r="120" spans="1:14" x14ac:dyDescent="0.3">
      <c r="A120">
        <v>536381</v>
      </c>
      <c r="B120">
        <v>21137</v>
      </c>
      <c r="C120">
        <f>IF(ISNUMBER(Table2[[#This Row],[StockCode]]),Table2[[#This Row],[StockCode]],LEFT(Table2[[#This Row],[StockCode]],LEN(Table2[[#This Row],[StockCode]])-1))</f>
        <v>21137</v>
      </c>
      <c r="D120">
        <f>IFERROR(VALUE(Table2[[#This Row],[Column2]])," ")</f>
        <v>21137</v>
      </c>
      <c r="E120">
        <v>21356</v>
      </c>
      <c r="F120" t="s">
        <v>586</v>
      </c>
      <c r="G120" t="str">
        <f>TRIM(PROPER(Table2[[#This Row],[Description]]))</f>
        <v>Black Record Cover Frame</v>
      </c>
      <c r="H120" t="s">
        <v>8530</v>
      </c>
      <c r="I120">
        <v>1</v>
      </c>
      <c r="J120" s="5">
        <v>40513.40347222222</v>
      </c>
      <c r="K120">
        <v>0.85</v>
      </c>
      <c r="L120">
        <v>15311</v>
      </c>
      <c r="M120" t="s">
        <v>10</v>
      </c>
      <c r="N120">
        <f>Table2[[#This Row],[Quantity]]*Table2[[#This Row],[UnitPrice]]</f>
        <v>0.85</v>
      </c>
    </row>
    <row r="121" spans="1:14" x14ac:dyDescent="0.3">
      <c r="A121">
        <v>536381</v>
      </c>
      <c r="B121">
        <v>21356</v>
      </c>
      <c r="C121">
        <f>IF(ISNUMBER(Table2[[#This Row],[StockCode]]),Table2[[#This Row],[StockCode]],LEFT(Table2[[#This Row],[StockCode]],LEN(Table2[[#This Row],[StockCode]])-1))</f>
        <v>21356</v>
      </c>
      <c r="D121">
        <f>IFERROR(VALUE(Table2[[#This Row],[Column2]])," ")</f>
        <v>21356</v>
      </c>
      <c r="E121">
        <v>20975</v>
      </c>
      <c r="F121" t="s">
        <v>1316</v>
      </c>
      <c r="G121" t="str">
        <f>TRIM(PROPER(Table2[[#This Row],[Description]]))</f>
        <v>Toast Its - Fairy Flower</v>
      </c>
      <c r="H121" t="s">
        <v>8530</v>
      </c>
      <c r="I121">
        <v>1</v>
      </c>
      <c r="J121" s="5">
        <v>40513.40347222222</v>
      </c>
      <c r="K121">
        <v>1.45</v>
      </c>
      <c r="L121">
        <v>15311</v>
      </c>
      <c r="M121" t="s">
        <v>10</v>
      </c>
      <c r="N121">
        <f>Table2[[#This Row],[Quantity]]*Table2[[#This Row],[UnitPrice]]</f>
        <v>1.45</v>
      </c>
    </row>
    <row r="122" spans="1:14" x14ac:dyDescent="0.3">
      <c r="A122">
        <v>536381</v>
      </c>
      <c r="B122">
        <v>20975</v>
      </c>
      <c r="C122">
        <f>IF(ISNUMBER(Table2[[#This Row],[StockCode]]),Table2[[#This Row],[StockCode]],LEFT(Table2[[#This Row],[StockCode]],LEN(Table2[[#This Row],[StockCode]])-1))</f>
        <v>20975</v>
      </c>
      <c r="D122">
        <f>IFERROR(VALUE(Table2[[#This Row],[Column2]])," ")</f>
        <v>20975</v>
      </c>
      <c r="E122">
        <v>22965</v>
      </c>
      <c r="F122" t="s">
        <v>1126</v>
      </c>
      <c r="G122" t="str">
        <f>TRIM(PROPER(Table2[[#This Row],[Description]]))</f>
        <v>12 Pencils Small Tube Red Retrospot</v>
      </c>
      <c r="H122" t="s">
        <v>8530</v>
      </c>
      <c r="I122">
        <v>1</v>
      </c>
      <c r="J122" s="5">
        <v>40513.40347222222</v>
      </c>
      <c r="K122">
        <v>4.95</v>
      </c>
      <c r="L122">
        <v>15311</v>
      </c>
      <c r="M122" t="s">
        <v>10</v>
      </c>
      <c r="N122">
        <f>Table2[[#This Row],[Quantity]]*Table2[[#This Row],[UnitPrice]]</f>
        <v>4.95</v>
      </c>
    </row>
    <row r="123" spans="1:14" x14ac:dyDescent="0.3">
      <c r="A123">
        <v>536381</v>
      </c>
      <c r="B123">
        <v>22965</v>
      </c>
      <c r="C123">
        <f>IF(ISNUMBER(Table2[[#This Row],[StockCode]]),Table2[[#This Row],[StockCode]],LEFT(Table2[[#This Row],[StockCode]],LEN(Table2[[#This Row],[StockCode]])-1))</f>
        <v>22965</v>
      </c>
      <c r="D123">
        <f>IFERROR(VALUE(Table2[[#This Row],[Column2]])," ")</f>
        <v>22965</v>
      </c>
      <c r="E123">
        <v>22549</v>
      </c>
      <c r="F123" t="s">
        <v>1543</v>
      </c>
      <c r="G123" t="str">
        <f>TRIM(PROPER(Table2[[#This Row],[Description]]))</f>
        <v>3 Traditional Biscuit Cutters Set</v>
      </c>
      <c r="H123" t="s">
        <v>8530</v>
      </c>
      <c r="I123">
        <v>2</v>
      </c>
      <c r="J123" s="5">
        <v>40513.40347222222</v>
      </c>
      <c r="K123">
        <v>2.95</v>
      </c>
      <c r="L123">
        <v>15311</v>
      </c>
      <c r="M123" t="s">
        <v>10</v>
      </c>
      <c r="N123">
        <f>Table2[[#This Row],[Quantity]]*Table2[[#This Row],[UnitPrice]]</f>
        <v>5.9</v>
      </c>
    </row>
    <row r="124" spans="1:14" x14ac:dyDescent="0.3">
      <c r="A124">
        <v>536381</v>
      </c>
      <c r="B124">
        <v>22549</v>
      </c>
      <c r="C124">
        <f>IF(ISNUMBER(Table2[[#This Row],[StockCode]]),Table2[[#This Row],[StockCode]],LEFT(Table2[[#This Row],[StockCode]],LEN(Table2[[#This Row],[StockCode]])-1))</f>
        <v>22549</v>
      </c>
      <c r="D124">
        <f>IFERROR(VALUE(Table2[[#This Row],[Column2]])," ")</f>
        <v>22549</v>
      </c>
      <c r="E124">
        <v>22752</v>
      </c>
      <c r="F124" t="s">
        <v>263</v>
      </c>
      <c r="G124" t="str">
        <f>TRIM(PROPER(Table2[[#This Row],[Description]]))</f>
        <v>Picture Dominoes</v>
      </c>
      <c r="H124" t="s">
        <v>8530</v>
      </c>
      <c r="I124">
        <v>2</v>
      </c>
      <c r="J124" s="5">
        <v>40513.40347222222</v>
      </c>
      <c r="K124">
        <v>5.95</v>
      </c>
      <c r="L124">
        <v>15311</v>
      </c>
      <c r="M124" t="s">
        <v>10</v>
      </c>
      <c r="N124">
        <f>Table2[[#This Row],[Quantity]]*Table2[[#This Row],[UnitPrice]]</f>
        <v>11.9</v>
      </c>
    </row>
    <row r="125" spans="1:14" x14ac:dyDescent="0.3">
      <c r="A125">
        <v>536381</v>
      </c>
      <c r="B125">
        <v>22752</v>
      </c>
      <c r="C125">
        <f>IF(ISNUMBER(Table2[[#This Row],[StockCode]]),Table2[[#This Row],[StockCode]],LEFT(Table2[[#This Row],[StockCode]],LEN(Table2[[#This Row],[StockCode]])-1))</f>
        <v>22752</v>
      </c>
      <c r="D125">
        <f>IFERROR(VALUE(Table2[[#This Row],[Column2]])," ")</f>
        <v>22752</v>
      </c>
      <c r="E125">
        <v>21355</v>
      </c>
      <c r="F125" t="s">
        <v>18</v>
      </c>
      <c r="G125" t="str">
        <f>TRIM(PROPER(Table2[[#This Row],[Description]]))</f>
        <v>Set 7 Babushka Nesting Boxes</v>
      </c>
      <c r="H125" t="s">
        <v>8530</v>
      </c>
      <c r="I125">
        <v>2</v>
      </c>
      <c r="J125" s="5">
        <v>40513.40347222222</v>
      </c>
      <c r="K125">
        <v>5.95</v>
      </c>
      <c r="L125">
        <v>15311</v>
      </c>
      <c r="M125" t="s">
        <v>10</v>
      </c>
      <c r="N125">
        <f>Table2[[#This Row],[Quantity]]*Table2[[#This Row],[UnitPrice]]</f>
        <v>11.9</v>
      </c>
    </row>
    <row r="126" spans="1:14" x14ac:dyDescent="0.3">
      <c r="A126">
        <v>536381</v>
      </c>
      <c r="B126">
        <v>21355</v>
      </c>
      <c r="C126">
        <f>IF(ISNUMBER(Table2[[#This Row],[StockCode]]),Table2[[#This Row],[StockCode]],LEFT(Table2[[#This Row],[StockCode]],LEN(Table2[[#This Row],[StockCode]])-1))</f>
        <v>21355</v>
      </c>
      <c r="D126">
        <f>IFERROR(VALUE(Table2[[#This Row],[Column2]])," ")</f>
        <v>21355</v>
      </c>
      <c r="E126">
        <v>22676</v>
      </c>
      <c r="F126" t="s">
        <v>1552</v>
      </c>
      <c r="G126" t="str">
        <f>TRIM(PROPER(Table2[[#This Row],[Description]]))</f>
        <v>Toast Its - I Love You</v>
      </c>
      <c r="H126" t="s">
        <v>8530</v>
      </c>
      <c r="I126">
        <v>4</v>
      </c>
      <c r="J126" s="5">
        <v>40513.40347222222</v>
      </c>
      <c r="K126">
        <v>1.45</v>
      </c>
      <c r="L126">
        <v>15311</v>
      </c>
      <c r="M126" t="s">
        <v>10</v>
      </c>
      <c r="N126">
        <f>Table2[[#This Row],[Quantity]]*Table2[[#This Row],[UnitPrice]]</f>
        <v>5.8</v>
      </c>
    </row>
    <row r="127" spans="1:14" x14ac:dyDescent="0.3">
      <c r="A127">
        <v>536381</v>
      </c>
      <c r="B127">
        <v>22676</v>
      </c>
      <c r="C127">
        <f>IF(ISNUMBER(Table2[[#This Row],[StockCode]]),Table2[[#This Row],[StockCode]],LEFT(Table2[[#This Row],[StockCode]],LEN(Table2[[#This Row],[StockCode]])-1))</f>
        <v>22676</v>
      </c>
      <c r="D127">
        <f>IFERROR(VALUE(Table2[[#This Row],[Column2]])," ")</f>
        <v>22676</v>
      </c>
      <c r="E127">
        <v>22839</v>
      </c>
      <c r="F127" t="s">
        <v>1564</v>
      </c>
      <c r="G127" t="str">
        <f>TRIM(PROPER(Table2[[#This Row],[Description]]))</f>
        <v>French Blue Metal Door Sign 1</v>
      </c>
      <c r="H127" t="s">
        <v>8530</v>
      </c>
      <c r="I127">
        <v>1</v>
      </c>
      <c r="J127" s="5">
        <v>40513.40347222222</v>
      </c>
      <c r="K127">
        <v>2.95</v>
      </c>
      <c r="L127">
        <v>15311</v>
      </c>
      <c r="M127" t="s">
        <v>10</v>
      </c>
      <c r="N127">
        <f>Table2[[#This Row],[Quantity]]*Table2[[#This Row],[UnitPrice]]</f>
        <v>2.95</v>
      </c>
    </row>
    <row r="128" spans="1:14" x14ac:dyDescent="0.3">
      <c r="A128">
        <v>536381</v>
      </c>
      <c r="B128">
        <v>22839</v>
      </c>
      <c r="C128">
        <f>IF(ISNUMBER(Table2[[#This Row],[StockCode]]),Table2[[#This Row],[StockCode]],LEFT(Table2[[#This Row],[StockCode]],LEN(Table2[[#This Row],[StockCode]])-1))</f>
        <v>22839</v>
      </c>
      <c r="D128">
        <f>IFERROR(VALUE(Table2[[#This Row],[Column2]])," ")</f>
        <v>22839</v>
      </c>
      <c r="E128">
        <v>22927</v>
      </c>
      <c r="F128" t="s">
        <v>145</v>
      </c>
      <c r="G128" t="str">
        <f>TRIM(PROPER(Table2[[#This Row],[Description]]))</f>
        <v>3 Tier Cake Tin Green And Cream</v>
      </c>
      <c r="H128" t="s">
        <v>8530</v>
      </c>
      <c r="I128">
        <v>1</v>
      </c>
      <c r="J128" s="5">
        <v>40513.40347222222</v>
      </c>
      <c r="K128">
        <v>1.95</v>
      </c>
      <c r="L128">
        <v>15311</v>
      </c>
      <c r="M128" t="s">
        <v>10</v>
      </c>
      <c r="N128">
        <f>Table2[[#This Row],[Quantity]]*Table2[[#This Row],[UnitPrice]]</f>
        <v>1.95</v>
      </c>
    </row>
    <row r="129" spans="1:14" x14ac:dyDescent="0.3">
      <c r="A129">
        <v>536381</v>
      </c>
      <c r="B129">
        <v>22927</v>
      </c>
      <c r="C129">
        <f>IF(ISNUMBER(Table2[[#This Row],[StockCode]]),Table2[[#This Row],[StockCode]],LEFT(Table2[[#This Row],[StockCode]],LEN(Table2[[#This Row],[StockCode]])-1))</f>
        <v>22927</v>
      </c>
      <c r="D129">
        <f>IFERROR(VALUE(Table2[[#This Row],[Column2]])," ")</f>
        <v>22927</v>
      </c>
      <c r="E129">
        <v>21931</v>
      </c>
      <c r="F129" t="s">
        <v>528</v>
      </c>
      <c r="G129" t="str">
        <f>TRIM(PROPER(Table2[[#This Row],[Description]]))</f>
        <v>Green Giant Garden Thermometer</v>
      </c>
      <c r="H129" t="s">
        <v>8530</v>
      </c>
      <c r="I129">
        <v>2</v>
      </c>
      <c r="J129" s="5">
        <v>40513.40347222222</v>
      </c>
      <c r="K129">
        <v>1.65</v>
      </c>
      <c r="L129">
        <v>15311</v>
      </c>
      <c r="M129" t="s">
        <v>10</v>
      </c>
      <c r="N129">
        <f>Table2[[#This Row],[Quantity]]*Table2[[#This Row],[UnitPrice]]</f>
        <v>3.3</v>
      </c>
    </row>
    <row r="130" spans="1:14" x14ac:dyDescent="0.3">
      <c r="A130">
        <v>536381</v>
      </c>
      <c r="B130">
        <v>21931</v>
      </c>
      <c r="C130">
        <f>IF(ISNUMBER(Table2[[#This Row],[StockCode]]),Table2[[#This Row],[StockCode]],LEFT(Table2[[#This Row],[StockCode]],LEN(Table2[[#This Row],[StockCode]])-1))</f>
        <v>21931</v>
      </c>
      <c r="D130">
        <f>IFERROR(VALUE(Table2[[#This Row],[Column2]])," ")</f>
        <v>21931</v>
      </c>
      <c r="E130">
        <v>22457</v>
      </c>
      <c r="F130" t="s">
        <v>98</v>
      </c>
      <c r="G130" t="str">
        <f>TRIM(PROPER(Table2[[#This Row],[Description]]))</f>
        <v>Jumbo Storage Bag Suki</v>
      </c>
      <c r="H130" t="s">
        <v>8530</v>
      </c>
      <c r="I130">
        <v>3</v>
      </c>
      <c r="J130" s="5">
        <v>40513.40347222222</v>
      </c>
      <c r="K130">
        <v>3.95</v>
      </c>
      <c r="L130">
        <v>15311</v>
      </c>
      <c r="M130" t="s">
        <v>10</v>
      </c>
      <c r="N130">
        <f>Table2[[#This Row],[Quantity]]*Table2[[#This Row],[UnitPrice]]</f>
        <v>11.850000000000001</v>
      </c>
    </row>
    <row r="131" spans="1:14" x14ac:dyDescent="0.3">
      <c r="A131">
        <v>536381</v>
      </c>
      <c r="B131">
        <v>22457</v>
      </c>
      <c r="C131">
        <f>IF(ISNUMBER(Table2[[#This Row],[StockCode]]),Table2[[#This Row],[StockCode]],LEFT(Table2[[#This Row],[StockCode]],LEN(Table2[[#This Row],[StockCode]])-1))</f>
        <v>22457</v>
      </c>
      <c r="D131">
        <f>IFERROR(VALUE(Table2[[#This Row],[Column2]])," ")</f>
        <v>22457</v>
      </c>
      <c r="E131">
        <v>21429</v>
      </c>
      <c r="F131" t="s">
        <v>154</v>
      </c>
      <c r="G131" t="str">
        <f>TRIM(PROPER(Table2[[#This Row],[Description]]))</f>
        <v>Natural Slate Heart Chalkboard</v>
      </c>
      <c r="H131" t="s">
        <v>8530</v>
      </c>
      <c r="I131">
        <v>36</v>
      </c>
      <c r="J131" s="5">
        <v>40513.40347222222</v>
      </c>
      <c r="K131">
        <v>1.06</v>
      </c>
      <c r="L131">
        <v>15311</v>
      </c>
      <c r="M131" t="s">
        <v>10</v>
      </c>
      <c r="N131">
        <f>Table2[[#This Row],[Quantity]]*Table2[[#This Row],[UnitPrice]]</f>
        <v>38.160000000000004</v>
      </c>
    </row>
    <row r="132" spans="1:14" x14ac:dyDescent="0.3">
      <c r="A132">
        <v>536381</v>
      </c>
      <c r="B132">
        <v>21429</v>
      </c>
      <c r="C132">
        <f>IF(ISNUMBER(Table2[[#This Row],[StockCode]]),Table2[[#This Row],[StockCode]],LEFT(Table2[[#This Row],[StockCode]],LEN(Table2[[#This Row],[StockCode]])-1))</f>
        <v>21429</v>
      </c>
      <c r="D132">
        <f>IFERROR(VALUE(Table2[[#This Row],[Column2]])," ")</f>
        <v>21429</v>
      </c>
      <c r="E132">
        <v>22198</v>
      </c>
      <c r="F132" t="s">
        <v>834</v>
      </c>
      <c r="G132" t="str">
        <f>TRIM(PROPER(Table2[[#This Row],[Description]]))</f>
        <v>Red Gingham Rose Jewellery Box</v>
      </c>
      <c r="H132" t="s">
        <v>8530</v>
      </c>
      <c r="I132">
        <v>10</v>
      </c>
      <c r="J132" s="5">
        <v>40513.40347222222</v>
      </c>
      <c r="K132">
        <v>6.75</v>
      </c>
      <c r="L132">
        <v>15311</v>
      </c>
      <c r="M132" t="s">
        <v>10</v>
      </c>
      <c r="N132">
        <f>Table2[[#This Row],[Quantity]]*Table2[[#This Row],[UnitPrice]]</f>
        <v>67.5</v>
      </c>
    </row>
    <row r="133" spans="1:14" x14ac:dyDescent="0.3">
      <c r="A133">
        <v>536382</v>
      </c>
      <c r="B133">
        <v>22198</v>
      </c>
      <c r="C133">
        <f>IF(ISNUMBER(Table2[[#This Row],[StockCode]]),Table2[[#This Row],[StockCode]],LEFT(Table2[[#This Row],[StockCode]],LEN(Table2[[#This Row],[StockCode]])-1))</f>
        <v>22198</v>
      </c>
      <c r="D133">
        <f>IFERROR(VALUE(Table2[[#This Row],[Column2]])," ")</f>
        <v>22198</v>
      </c>
      <c r="E133">
        <v>20992</v>
      </c>
      <c r="F133" t="s">
        <v>206</v>
      </c>
      <c r="G133" t="str">
        <f>TRIM(PROPER(Table2[[#This Row],[Description]]))</f>
        <v>Large Popcorn Holder</v>
      </c>
      <c r="H133" t="s">
        <v>8530</v>
      </c>
      <c r="I133">
        <v>12</v>
      </c>
      <c r="J133" s="5">
        <v>40513.40625</v>
      </c>
      <c r="K133">
        <v>0.85</v>
      </c>
      <c r="L133">
        <v>16098</v>
      </c>
      <c r="M133" t="s">
        <v>10</v>
      </c>
      <c r="N133">
        <f>Table2[[#This Row],[Quantity]]*Table2[[#This Row],[UnitPrice]]</f>
        <v>10.199999999999999</v>
      </c>
    </row>
    <row r="134" spans="1:14" x14ac:dyDescent="0.3">
      <c r="A134">
        <v>536382</v>
      </c>
      <c r="B134">
        <v>20992</v>
      </c>
      <c r="C134">
        <f>IF(ISNUMBER(Table2[[#This Row],[StockCode]]),Table2[[#This Row],[StockCode]],LEFT(Table2[[#This Row],[StockCode]],LEN(Table2[[#This Row],[StockCode]])-1))</f>
        <v>20992</v>
      </c>
      <c r="D134">
        <f>IFERROR(VALUE(Table2[[#This Row],[Column2]])," ")</f>
        <v>20992</v>
      </c>
      <c r="E134">
        <v>21914</v>
      </c>
      <c r="F134" t="s">
        <v>300</v>
      </c>
      <c r="G134" t="str">
        <f>TRIM(PROPER(Table2[[#This Row],[Description]]))</f>
        <v>Jazz Hearts Purse Notebook</v>
      </c>
      <c r="H134" t="s">
        <v>8530</v>
      </c>
      <c r="I134">
        <v>8</v>
      </c>
      <c r="J134" s="5">
        <v>40513.40625</v>
      </c>
      <c r="K134">
        <v>3.75</v>
      </c>
      <c r="L134">
        <v>16098</v>
      </c>
      <c r="M134" t="s">
        <v>10</v>
      </c>
      <c r="N134">
        <f>Table2[[#This Row],[Quantity]]*Table2[[#This Row],[UnitPrice]]</f>
        <v>30</v>
      </c>
    </row>
    <row r="135" spans="1:14" x14ac:dyDescent="0.3">
      <c r="A135">
        <v>536382</v>
      </c>
      <c r="B135">
        <v>21914</v>
      </c>
      <c r="C135">
        <f>IF(ISNUMBER(Table2[[#This Row],[StockCode]]),Table2[[#This Row],[StockCode]],LEFT(Table2[[#This Row],[StockCode]],LEN(Table2[[#This Row],[StockCode]])-1))</f>
        <v>21914</v>
      </c>
      <c r="D135">
        <f>IFERROR(VALUE(Table2[[#This Row],[Column2]])," ")</f>
        <v>21914</v>
      </c>
      <c r="E135">
        <v>22187</v>
      </c>
      <c r="F135" t="s">
        <v>346</v>
      </c>
      <c r="G135" t="str">
        <f>TRIM(PROPER(Table2[[#This Row],[Description]]))</f>
        <v>Blue Harmonica In Box</v>
      </c>
      <c r="H135" t="s">
        <v>8530</v>
      </c>
      <c r="I135">
        <v>12</v>
      </c>
      <c r="J135" s="5">
        <v>40513.40625</v>
      </c>
      <c r="K135">
        <v>1.65</v>
      </c>
      <c r="L135">
        <v>16098</v>
      </c>
      <c r="M135" t="s">
        <v>10</v>
      </c>
      <c r="N135">
        <f>Table2[[#This Row],[Quantity]]*Table2[[#This Row],[UnitPrice]]</f>
        <v>19.799999999999997</v>
      </c>
    </row>
    <row r="136" spans="1:14" x14ac:dyDescent="0.3">
      <c r="A136">
        <v>536382</v>
      </c>
      <c r="B136">
        <v>22187</v>
      </c>
      <c r="C136">
        <f>IF(ISNUMBER(Table2[[#This Row],[StockCode]]),Table2[[#This Row],[StockCode]],LEFT(Table2[[#This Row],[StockCode]],LEN(Table2[[#This Row],[StockCode]])-1))</f>
        <v>22187</v>
      </c>
      <c r="D136">
        <f>IFERROR(VALUE(Table2[[#This Row],[Column2]])," ")</f>
        <v>22187</v>
      </c>
      <c r="E136">
        <v>21463</v>
      </c>
      <c r="F136" t="s">
        <v>734</v>
      </c>
      <c r="G136" t="str">
        <f>TRIM(PROPER(Table2[[#This Row],[Description]]))</f>
        <v>Green Christmas Tree Card Holder</v>
      </c>
      <c r="H136" t="s">
        <v>8530</v>
      </c>
      <c r="I136">
        <v>10</v>
      </c>
      <c r="J136" s="5">
        <v>40513.40625</v>
      </c>
      <c r="K136">
        <v>1.95</v>
      </c>
      <c r="L136">
        <v>16098</v>
      </c>
      <c r="M136" t="s">
        <v>10</v>
      </c>
      <c r="N136">
        <f>Table2[[#This Row],[Quantity]]*Table2[[#This Row],[UnitPrice]]</f>
        <v>19.5</v>
      </c>
    </row>
    <row r="137" spans="1:14" x14ac:dyDescent="0.3">
      <c r="A137">
        <v>536382</v>
      </c>
      <c r="B137">
        <v>21463</v>
      </c>
      <c r="C137">
        <f>IF(ISNUMBER(Table2[[#This Row],[StockCode]]),Table2[[#This Row],[StockCode]],LEFT(Table2[[#This Row],[StockCode]],LEN(Table2[[#This Row],[StockCode]])-1))</f>
        <v>21463</v>
      </c>
      <c r="D137">
        <f>IFERROR(VALUE(Table2[[#This Row],[Column2]])," ")</f>
        <v>21463</v>
      </c>
      <c r="E137">
        <v>85136</v>
      </c>
      <c r="F137" t="s">
        <v>276</v>
      </c>
      <c r="G137" t="str">
        <f>TRIM(PROPER(Table2[[#This Row],[Description]]))</f>
        <v>Mirrored Disco Ball</v>
      </c>
      <c r="H137" t="s">
        <v>8530</v>
      </c>
      <c r="I137">
        <v>10</v>
      </c>
      <c r="J137" s="5">
        <v>40513.40625</v>
      </c>
      <c r="K137">
        <v>2.1</v>
      </c>
      <c r="L137">
        <v>16098</v>
      </c>
      <c r="M137" t="s">
        <v>10</v>
      </c>
      <c r="N137">
        <f>Table2[[#This Row],[Quantity]]*Table2[[#This Row],[UnitPrice]]</f>
        <v>21</v>
      </c>
    </row>
    <row r="138" spans="1:14" x14ac:dyDescent="0.3">
      <c r="A138">
        <v>536382</v>
      </c>
      <c r="B138" t="s">
        <v>847</v>
      </c>
      <c r="C138" t="str">
        <f>IF(ISNUMBER(Table2[[#This Row],[StockCode]]),Table2[[#This Row],[StockCode]],LEFT(Table2[[#This Row],[StockCode]],LEN(Table2[[#This Row],[StockCode]])-1))</f>
        <v>85136</v>
      </c>
      <c r="D138">
        <f>IFERROR(VALUE(Table2[[#This Row],[Column2]])," ")</f>
        <v>85136</v>
      </c>
      <c r="E138">
        <v>22601</v>
      </c>
      <c r="F138" t="s">
        <v>848</v>
      </c>
      <c r="G138" t="str">
        <f>TRIM(PROPER(Table2[[#This Row],[Description]]))</f>
        <v>Yellow Shark Helicopter</v>
      </c>
      <c r="H138" t="s">
        <v>8530</v>
      </c>
      <c r="I138">
        <v>50</v>
      </c>
      <c r="J138" s="5">
        <v>40513.40625</v>
      </c>
      <c r="K138">
        <v>1.85</v>
      </c>
      <c r="L138">
        <v>16098</v>
      </c>
      <c r="M138" t="s">
        <v>10</v>
      </c>
      <c r="N138">
        <f>Table2[[#This Row],[Quantity]]*Table2[[#This Row],[UnitPrice]]</f>
        <v>92.5</v>
      </c>
    </row>
    <row r="139" spans="1:14" x14ac:dyDescent="0.3">
      <c r="A139">
        <v>536382</v>
      </c>
      <c r="B139">
        <v>22601</v>
      </c>
      <c r="C139">
        <f>IF(ISNUMBER(Table2[[#This Row],[StockCode]]),Table2[[#This Row],[StockCode]],LEFT(Table2[[#This Row],[StockCode]],LEN(Table2[[#This Row],[StockCode]])-1))</f>
        <v>22601</v>
      </c>
      <c r="D139">
        <f>IFERROR(VALUE(Table2[[#This Row],[Column2]])," ")</f>
        <v>22601</v>
      </c>
      <c r="E139">
        <v>22469</v>
      </c>
      <c r="F139" t="s">
        <v>818</v>
      </c>
      <c r="G139" t="str">
        <f>TRIM(PROPER(Table2[[#This Row],[Description]]))</f>
        <v>Christmas Retrospot Angel Wood</v>
      </c>
      <c r="H139" t="s">
        <v>8530</v>
      </c>
      <c r="I139">
        <v>8</v>
      </c>
      <c r="J139" s="5">
        <v>40513.40625</v>
      </c>
      <c r="K139">
        <v>2.95</v>
      </c>
      <c r="L139">
        <v>16098</v>
      </c>
      <c r="M139" t="s">
        <v>10</v>
      </c>
      <c r="N139">
        <f>Table2[[#This Row],[Quantity]]*Table2[[#This Row],[UnitPrice]]</f>
        <v>23.6</v>
      </c>
    </row>
    <row r="140" spans="1:14" x14ac:dyDescent="0.3">
      <c r="A140">
        <v>536382</v>
      </c>
      <c r="B140">
        <v>22469</v>
      </c>
      <c r="C140">
        <f>IF(ISNUMBER(Table2[[#This Row],[StockCode]]),Table2[[#This Row],[StockCode]],LEFT(Table2[[#This Row],[StockCode]],LEN(Table2[[#This Row],[StockCode]])-1))</f>
        <v>22469</v>
      </c>
      <c r="D140">
        <f>IFERROR(VALUE(Table2[[#This Row],[Column2]])," ")</f>
        <v>22469</v>
      </c>
      <c r="E140">
        <v>85061</v>
      </c>
      <c r="F140" t="s">
        <v>155</v>
      </c>
      <c r="G140" t="str">
        <f>TRIM(PROPER(Table2[[#This Row],[Description]]))</f>
        <v>Heart Of Wicker Small</v>
      </c>
      <c r="H140" t="s">
        <v>8530</v>
      </c>
      <c r="I140">
        <v>4</v>
      </c>
      <c r="J140" s="5">
        <v>40513.40625</v>
      </c>
      <c r="K140">
        <v>3.75</v>
      </c>
      <c r="L140">
        <v>16098</v>
      </c>
      <c r="M140" t="s">
        <v>10</v>
      </c>
      <c r="N140">
        <f>Table2[[#This Row],[Quantity]]*Table2[[#This Row],[UnitPrice]]</f>
        <v>15</v>
      </c>
    </row>
    <row r="141" spans="1:14" x14ac:dyDescent="0.3">
      <c r="A141">
        <v>536382</v>
      </c>
      <c r="B141" t="s">
        <v>1603</v>
      </c>
      <c r="C141" t="str">
        <f>IF(ISNUMBER(Table2[[#This Row],[StockCode]]),Table2[[#This Row],[StockCode]],LEFT(Table2[[#This Row],[StockCode]],LEN(Table2[[#This Row],[StockCode]])-1))</f>
        <v>85061</v>
      </c>
      <c r="D141">
        <f>IFERROR(VALUE(Table2[[#This Row],[Column2]])," ")</f>
        <v>85061</v>
      </c>
      <c r="E141">
        <v>22812</v>
      </c>
      <c r="F141" t="s">
        <v>1604</v>
      </c>
      <c r="G141" t="str">
        <f>TRIM(PROPER(Table2[[#This Row],[Description]]))</f>
        <v>White Jewelled Heart Decoration</v>
      </c>
      <c r="H141" t="s">
        <v>8530</v>
      </c>
      <c r="I141">
        <v>12</v>
      </c>
      <c r="J141" s="5">
        <v>40513.40625</v>
      </c>
      <c r="K141">
        <v>5.95</v>
      </c>
      <c r="L141">
        <v>16098</v>
      </c>
      <c r="M141" t="s">
        <v>10</v>
      </c>
      <c r="N141">
        <f>Table2[[#This Row],[Quantity]]*Table2[[#This Row],[UnitPrice]]</f>
        <v>71.400000000000006</v>
      </c>
    </row>
    <row r="142" spans="1:14" x14ac:dyDescent="0.3">
      <c r="A142">
        <v>536382</v>
      </c>
      <c r="B142">
        <v>22812</v>
      </c>
      <c r="C142">
        <f>IF(ISNUMBER(Table2[[#This Row],[StockCode]]),Table2[[#This Row],[StockCode]],LEFT(Table2[[#This Row],[StockCode]],LEN(Table2[[#This Row],[StockCode]])-1))</f>
        <v>22812</v>
      </c>
      <c r="D142">
        <f>IFERROR(VALUE(Table2[[#This Row],[Column2]])," ")</f>
        <v>22812</v>
      </c>
      <c r="E142">
        <v>21014</v>
      </c>
      <c r="F142" t="s">
        <v>367</v>
      </c>
      <c r="G142" t="str">
        <f>TRIM(PROPER(Table2[[#This Row],[Description]]))</f>
        <v>Pack 3 Boxes Christmas Pannetone</v>
      </c>
      <c r="H142" t="s">
        <v>8530</v>
      </c>
      <c r="I142">
        <v>2</v>
      </c>
      <c r="J142" s="5">
        <v>40513.40625</v>
      </c>
      <c r="K142">
        <v>14.95</v>
      </c>
      <c r="L142">
        <v>16098</v>
      </c>
      <c r="M142" t="s">
        <v>10</v>
      </c>
      <c r="N142">
        <f>Table2[[#This Row],[Quantity]]*Table2[[#This Row],[UnitPrice]]</f>
        <v>29.9</v>
      </c>
    </row>
    <row r="143" spans="1:14" x14ac:dyDescent="0.3">
      <c r="A143">
        <v>536382</v>
      </c>
      <c r="B143">
        <v>21014</v>
      </c>
      <c r="C143">
        <f>IF(ISNUMBER(Table2[[#This Row],[StockCode]]),Table2[[#This Row],[StockCode]],LEFT(Table2[[#This Row],[StockCode]],LEN(Table2[[#This Row],[StockCode]])-1))</f>
        <v>21014</v>
      </c>
      <c r="D143">
        <f>IFERROR(VALUE(Table2[[#This Row],[Column2]])," ")</f>
        <v>21014</v>
      </c>
      <c r="E143">
        <v>21034</v>
      </c>
      <c r="F143" t="s">
        <v>1239</v>
      </c>
      <c r="G143" t="str">
        <f>TRIM(PROPER(Table2[[#This Row],[Description]]))</f>
        <v>Swiss Chalet Tree Decoration</v>
      </c>
      <c r="H143" t="s">
        <v>8530</v>
      </c>
      <c r="I143">
        <v>2</v>
      </c>
      <c r="J143" s="5">
        <v>40513.40625</v>
      </c>
      <c r="K143">
        <v>14.95</v>
      </c>
      <c r="L143">
        <v>16098</v>
      </c>
      <c r="M143" t="s">
        <v>10</v>
      </c>
      <c r="N143">
        <f>Table2[[#This Row],[Quantity]]*Table2[[#This Row],[UnitPrice]]</f>
        <v>29.9</v>
      </c>
    </row>
    <row r="144" spans="1:14" x14ac:dyDescent="0.3">
      <c r="A144">
        <v>536382</v>
      </c>
      <c r="B144">
        <v>21034</v>
      </c>
      <c r="C144">
        <f>IF(ISNUMBER(Table2[[#This Row],[StockCode]]),Table2[[#This Row],[StockCode]],LEFT(Table2[[#This Row],[StockCode]],LEN(Table2[[#This Row],[StockCode]])-1))</f>
        <v>21034</v>
      </c>
      <c r="D144">
        <f>IFERROR(VALUE(Table2[[#This Row],[Column2]])," ")</f>
        <v>21034</v>
      </c>
      <c r="E144">
        <v>84846</v>
      </c>
      <c r="F144" t="s">
        <v>430</v>
      </c>
      <c r="G144" t="str">
        <f>TRIM(PROPER(Table2[[#This Row],[Description]]))</f>
        <v>Rex Cash+Carry Jumbo Shopper</v>
      </c>
      <c r="H144" t="s">
        <v>8530</v>
      </c>
      <c r="I144">
        <v>4</v>
      </c>
      <c r="J144" s="5">
        <v>40513.40625</v>
      </c>
      <c r="K144">
        <v>16.95</v>
      </c>
      <c r="L144">
        <v>16098</v>
      </c>
      <c r="M144" t="s">
        <v>10</v>
      </c>
      <c r="N144">
        <f>Table2[[#This Row],[Quantity]]*Table2[[#This Row],[UnitPrice]]</f>
        <v>67.8</v>
      </c>
    </row>
    <row r="145" spans="1:14" x14ac:dyDescent="0.3">
      <c r="A145">
        <v>536384</v>
      </c>
      <c r="B145" t="s">
        <v>1615</v>
      </c>
      <c r="C145" t="str">
        <f>IF(ISNUMBER(Table2[[#This Row],[StockCode]]),Table2[[#This Row],[StockCode]],LEFT(Table2[[#This Row],[StockCode]],LEN(Table2[[#This Row],[StockCode]])-1))</f>
        <v>84846</v>
      </c>
      <c r="D145">
        <f>IFERROR(VALUE(Table2[[#This Row],[Column2]])," ")</f>
        <v>84846</v>
      </c>
      <c r="E145">
        <v>84406</v>
      </c>
      <c r="F145" t="s">
        <v>1616</v>
      </c>
      <c r="G145" t="str">
        <f>TRIM(PROPER(Table2[[#This Row],[Description]]))</f>
        <v>Scented Candle In Digitalis Tin</v>
      </c>
      <c r="H145" t="s">
        <v>8530</v>
      </c>
      <c r="I145">
        <v>3</v>
      </c>
      <c r="J145" s="5">
        <v>40513.411805555559</v>
      </c>
      <c r="K145">
        <v>6.45</v>
      </c>
      <c r="L145">
        <v>18074</v>
      </c>
      <c r="M145" t="s">
        <v>10</v>
      </c>
      <c r="N145">
        <f>Table2[[#This Row],[Quantity]]*Table2[[#This Row],[UnitPrice]]</f>
        <v>19.350000000000001</v>
      </c>
    </row>
    <row r="146" spans="1:14" x14ac:dyDescent="0.3">
      <c r="A146">
        <v>536384</v>
      </c>
      <c r="B146" t="s">
        <v>12</v>
      </c>
      <c r="C146" t="str">
        <f>IF(ISNUMBER(Table2[[#This Row],[StockCode]]),Table2[[#This Row],[StockCode]],LEFT(Table2[[#This Row],[StockCode]],LEN(Table2[[#This Row],[StockCode]])-1))</f>
        <v>84406</v>
      </c>
      <c r="D146">
        <f>IFERROR(VALUE(Table2[[#This Row],[Column2]])," ")</f>
        <v>84406</v>
      </c>
      <c r="E146">
        <v>21731</v>
      </c>
      <c r="F146" t="s">
        <v>13</v>
      </c>
      <c r="G146" t="str">
        <f>TRIM(PROPER(Table2[[#This Row],[Description]]))</f>
        <v>Cream Cupid Hearts Coat Hanger</v>
      </c>
      <c r="H146" t="s">
        <v>8530</v>
      </c>
      <c r="I146">
        <v>48</v>
      </c>
      <c r="J146" s="5">
        <v>40513.411805555559</v>
      </c>
      <c r="K146">
        <v>0.65</v>
      </c>
      <c r="L146">
        <v>18074</v>
      </c>
      <c r="M146" t="s">
        <v>10</v>
      </c>
      <c r="N146">
        <f>Table2[[#This Row],[Quantity]]*Table2[[#This Row],[UnitPrice]]</f>
        <v>31.200000000000003</v>
      </c>
    </row>
    <row r="147" spans="1:14" x14ac:dyDescent="0.3">
      <c r="A147">
        <v>536384</v>
      </c>
      <c r="B147">
        <v>21731</v>
      </c>
      <c r="C147">
        <f>IF(ISNUMBER(Table2[[#This Row],[StockCode]]),Table2[[#This Row],[StockCode]],LEFT(Table2[[#This Row],[StockCode]],LEN(Table2[[#This Row],[StockCode]])-1))</f>
        <v>21731</v>
      </c>
      <c r="D147">
        <f>IFERROR(VALUE(Table2[[#This Row],[Column2]])," ")</f>
        <v>21731</v>
      </c>
      <c r="E147">
        <v>37495</v>
      </c>
      <c r="F147" t="s">
        <v>53</v>
      </c>
      <c r="G147" t="str">
        <f>TRIM(PROPER(Table2[[#This Row],[Description]]))</f>
        <v>Red Toadstool Led Night Light</v>
      </c>
      <c r="H147" t="s">
        <v>8530</v>
      </c>
      <c r="I147">
        <v>12</v>
      </c>
      <c r="J147" s="5">
        <v>40513.411805555559</v>
      </c>
      <c r="K147">
        <v>1.65</v>
      </c>
      <c r="L147">
        <v>18074</v>
      </c>
      <c r="M147" t="s">
        <v>10</v>
      </c>
      <c r="N147">
        <f>Table2[[#This Row],[Quantity]]*Table2[[#This Row],[UnitPrice]]</f>
        <v>19.799999999999997</v>
      </c>
    </row>
    <row r="148" spans="1:14" x14ac:dyDescent="0.3">
      <c r="A148">
        <v>536384</v>
      </c>
      <c r="B148">
        <v>37495</v>
      </c>
      <c r="C148">
        <f>IF(ISNUMBER(Table2[[#This Row],[StockCode]]),Table2[[#This Row],[StockCode]],LEFT(Table2[[#This Row],[StockCode]],LEN(Table2[[#This Row],[StockCode]])-1))</f>
        <v>37495</v>
      </c>
      <c r="D148">
        <f>IFERROR(VALUE(Table2[[#This Row],[Column2]])," ")</f>
        <v>37495</v>
      </c>
      <c r="E148">
        <v>21238</v>
      </c>
      <c r="F148" t="s">
        <v>826</v>
      </c>
      <c r="G148" t="str">
        <f>TRIM(PROPER(Table2[[#This Row],[Description]]))</f>
        <v>Fairy Cake Birthday Candle Set</v>
      </c>
      <c r="H148" t="s">
        <v>8530</v>
      </c>
      <c r="I148">
        <v>6</v>
      </c>
      <c r="J148" s="5">
        <v>40513.411805555559</v>
      </c>
      <c r="K148">
        <v>2.95</v>
      </c>
      <c r="L148">
        <v>18074</v>
      </c>
      <c r="M148" t="s">
        <v>10</v>
      </c>
      <c r="N148">
        <f>Table2[[#This Row],[Quantity]]*Table2[[#This Row],[UnitPrice]]</f>
        <v>17.700000000000003</v>
      </c>
    </row>
    <row r="149" spans="1:14" x14ac:dyDescent="0.3">
      <c r="A149">
        <v>536384</v>
      </c>
      <c r="B149">
        <v>21238</v>
      </c>
      <c r="C149">
        <f>IF(ISNUMBER(Table2[[#This Row],[StockCode]]),Table2[[#This Row],[StockCode]],LEFT(Table2[[#This Row],[StockCode]],LEN(Table2[[#This Row],[StockCode]])-1))</f>
        <v>21238</v>
      </c>
      <c r="D149">
        <f>IFERROR(VALUE(Table2[[#This Row],[Column2]])," ")</f>
        <v>21238</v>
      </c>
      <c r="E149">
        <v>21206</v>
      </c>
      <c r="F149" t="s">
        <v>1142</v>
      </c>
      <c r="G149" t="str">
        <f>TRIM(PROPER(Table2[[#This Row],[Description]]))</f>
        <v>Red Retrospot Cup</v>
      </c>
      <c r="H149" t="s">
        <v>8530</v>
      </c>
      <c r="I149">
        <v>12</v>
      </c>
      <c r="J149" s="5">
        <v>40513.411805555559</v>
      </c>
      <c r="K149">
        <v>2.95</v>
      </c>
      <c r="L149">
        <v>18074</v>
      </c>
      <c r="M149" t="s">
        <v>10</v>
      </c>
      <c r="N149">
        <f>Table2[[#This Row],[Quantity]]*Table2[[#This Row],[UnitPrice]]</f>
        <v>35.400000000000006</v>
      </c>
    </row>
    <row r="150" spans="1:14" x14ac:dyDescent="0.3">
      <c r="A150">
        <v>536384</v>
      </c>
      <c r="B150">
        <v>21206</v>
      </c>
      <c r="C150">
        <f>IF(ISNUMBER(Table2[[#This Row],[StockCode]]),Table2[[#This Row],[StockCode]],LEFT(Table2[[#This Row],[StockCode]],LEN(Table2[[#This Row],[StockCode]])-1))</f>
        <v>21206</v>
      </c>
      <c r="D150">
        <f>IFERROR(VALUE(Table2[[#This Row],[Column2]])," ")</f>
        <v>21206</v>
      </c>
      <c r="E150">
        <v>22780</v>
      </c>
      <c r="F150" t="s">
        <v>1633</v>
      </c>
      <c r="G150" t="str">
        <f>TRIM(PROPER(Table2[[#This Row],[Description]]))</f>
        <v>Strawberry Honeycomb Garland</v>
      </c>
      <c r="H150" t="s">
        <v>8530</v>
      </c>
      <c r="I150">
        <v>40</v>
      </c>
      <c r="J150" s="5">
        <v>40513.411805555559</v>
      </c>
      <c r="K150">
        <v>1.45</v>
      </c>
      <c r="L150">
        <v>18074</v>
      </c>
      <c r="M150" t="s">
        <v>10</v>
      </c>
      <c r="N150">
        <f>Table2[[#This Row],[Quantity]]*Table2[[#This Row],[UnitPrice]]</f>
        <v>58</v>
      </c>
    </row>
    <row r="151" spans="1:14" x14ac:dyDescent="0.3">
      <c r="A151">
        <v>536384</v>
      </c>
      <c r="B151">
        <v>22780</v>
      </c>
      <c r="C151">
        <f>IF(ISNUMBER(Table2[[#This Row],[StockCode]]),Table2[[#This Row],[StockCode]],LEFT(Table2[[#This Row],[StockCode]],LEN(Table2[[#This Row],[StockCode]])-1))</f>
        <v>22780</v>
      </c>
      <c r="D151">
        <f>IFERROR(VALUE(Table2[[#This Row],[Column2]])," ")</f>
        <v>22780</v>
      </c>
      <c r="E151">
        <v>22659</v>
      </c>
      <c r="F151" t="s">
        <v>172</v>
      </c>
      <c r="G151" t="str">
        <f>TRIM(PROPER(Table2[[#This Row],[Description]]))</f>
        <v>Light Garland Butterfiles Pink</v>
      </c>
      <c r="H151" t="s">
        <v>8530</v>
      </c>
      <c r="I151">
        <v>40</v>
      </c>
      <c r="J151" s="5">
        <v>40513.411805555559</v>
      </c>
      <c r="K151">
        <v>2.5499999999999998</v>
      </c>
      <c r="L151">
        <v>18074</v>
      </c>
      <c r="M151" t="s">
        <v>10</v>
      </c>
      <c r="N151">
        <f>Table2[[#This Row],[Quantity]]*Table2[[#This Row],[UnitPrice]]</f>
        <v>102</v>
      </c>
    </row>
    <row r="152" spans="1:14" x14ac:dyDescent="0.3">
      <c r="A152">
        <v>536384</v>
      </c>
      <c r="B152">
        <v>22659</v>
      </c>
      <c r="C152">
        <f>IF(ISNUMBER(Table2[[#This Row],[StockCode]]),Table2[[#This Row],[StockCode]],LEFT(Table2[[#This Row],[StockCode]],LEN(Table2[[#This Row],[StockCode]])-1))</f>
        <v>22659</v>
      </c>
      <c r="D152">
        <f>IFERROR(VALUE(Table2[[#This Row],[Column2]])," ")</f>
        <v>22659</v>
      </c>
      <c r="E152">
        <v>21703</v>
      </c>
      <c r="F152" t="s">
        <v>50</v>
      </c>
      <c r="G152" t="str">
        <f>TRIM(PROPER(Table2[[#This Row],[Description]]))</f>
        <v>Lunch Box I Love London</v>
      </c>
      <c r="H152" t="s">
        <v>8530</v>
      </c>
      <c r="I152">
        <v>6</v>
      </c>
      <c r="J152" s="5">
        <v>40513.411805555559</v>
      </c>
      <c r="K152">
        <v>2.95</v>
      </c>
      <c r="L152">
        <v>18074</v>
      </c>
      <c r="M152" t="s">
        <v>10</v>
      </c>
      <c r="N152">
        <f>Table2[[#This Row],[Quantity]]*Table2[[#This Row],[UnitPrice]]</f>
        <v>17.700000000000003</v>
      </c>
    </row>
    <row r="153" spans="1:14" x14ac:dyDescent="0.3">
      <c r="A153">
        <v>536384</v>
      </c>
      <c r="B153">
        <v>21703</v>
      </c>
      <c r="C153">
        <f>IF(ISNUMBER(Table2[[#This Row],[StockCode]]),Table2[[#This Row],[StockCode]],LEFT(Table2[[#This Row],[StockCode]],LEN(Table2[[#This Row],[StockCode]])-1))</f>
        <v>21703</v>
      </c>
      <c r="D153">
        <f>IFERROR(VALUE(Table2[[#This Row],[Column2]])," ")</f>
        <v>21703</v>
      </c>
      <c r="E153">
        <v>22798</v>
      </c>
      <c r="F153" t="s">
        <v>1162</v>
      </c>
      <c r="G153" t="str">
        <f>TRIM(PROPER(Table2[[#This Row],[Description]]))</f>
        <v>Bag 125G Swirly Marbles</v>
      </c>
      <c r="H153" t="s">
        <v>8530</v>
      </c>
      <c r="I153">
        <v>2</v>
      </c>
      <c r="J153" s="5">
        <v>40513.411805555559</v>
      </c>
      <c r="K153">
        <v>12.75</v>
      </c>
      <c r="L153">
        <v>18074</v>
      </c>
      <c r="M153" t="s">
        <v>10</v>
      </c>
      <c r="N153">
        <f>Table2[[#This Row],[Quantity]]*Table2[[#This Row],[UnitPrice]]</f>
        <v>25.5</v>
      </c>
    </row>
    <row r="154" spans="1:14" x14ac:dyDescent="0.3">
      <c r="A154">
        <v>536384</v>
      </c>
      <c r="B154">
        <v>22798</v>
      </c>
      <c r="C154">
        <f>IF(ISNUMBER(Table2[[#This Row],[StockCode]]),Table2[[#This Row],[StockCode]],LEFT(Table2[[#This Row],[StockCode]],LEN(Table2[[#This Row],[StockCode]])-1))</f>
        <v>22798</v>
      </c>
      <c r="D154">
        <f>IFERROR(VALUE(Table2[[#This Row],[Column2]])," ")</f>
        <v>22798</v>
      </c>
      <c r="E154">
        <v>22806</v>
      </c>
      <c r="F154" t="s">
        <v>143</v>
      </c>
      <c r="G154" t="str">
        <f>TRIM(PROPER(Table2[[#This Row],[Description]]))</f>
        <v>Antique Glass Dressing Table Pot</v>
      </c>
      <c r="H154" t="s">
        <v>8530</v>
      </c>
      <c r="I154">
        <v>4</v>
      </c>
      <c r="J154" s="5">
        <v>40513.411805555559</v>
      </c>
      <c r="K154">
        <v>3.95</v>
      </c>
      <c r="L154">
        <v>18074</v>
      </c>
      <c r="M154" t="s">
        <v>10</v>
      </c>
      <c r="N154">
        <f>Table2[[#This Row],[Quantity]]*Table2[[#This Row],[UnitPrice]]</f>
        <v>15.8</v>
      </c>
    </row>
    <row r="155" spans="1:14" x14ac:dyDescent="0.3">
      <c r="A155">
        <v>536384</v>
      </c>
      <c r="B155">
        <v>22806</v>
      </c>
      <c r="C155">
        <f>IF(ISNUMBER(Table2[[#This Row],[StockCode]]),Table2[[#This Row],[StockCode]],LEFT(Table2[[#This Row],[StockCode]],LEN(Table2[[#This Row],[StockCode]])-1))</f>
        <v>22806</v>
      </c>
      <c r="D155">
        <f>IFERROR(VALUE(Table2[[#This Row],[Column2]])," ")</f>
        <v>22806</v>
      </c>
      <c r="E155">
        <v>22666</v>
      </c>
      <c r="F155" t="s">
        <v>1637</v>
      </c>
      <c r="G155" t="str">
        <f>TRIM(PROPER(Table2[[#This Row],[Description]]))</f>
        <v>Set Of 6 T-Lights Wedding Cake</v>
      </c>
      <c r="H155" t="s">
        <v>8530</v>
      </c>
      <c r="I155">
        <v>3</v>
      </c>
      <c r="J155" s="5">
        <v>40513.411805555559</v>
      </c>
      <c r="K155">
        <v>5.95</v>
      </c>
      <c r="L155">
        <v>18074</v>
      </c>
      <c r="M155" t="s">
        <v>10</v>
      </c>
      <c r="N155">
        <f>Table2[[#This Row],[Quantity]]*Table2[[#This Row],[UnitPrice]]</f>
        <v>17.850000000000001</v>
      </c>
    </row>
    <row r="156" spans="1:14" x14ac:dyDescent="0.3">
      <c r="A156">
        <v>536384</v>
      </c>
      <c r="B156">
        <v>22666</v>
      </c>
      <c r="C156">
        <f>IF(ISNUMBER(Table2[[#This Row],[StockCode]]),Table2[[#This Row],[StockCode]],LEFT(Table2[[#This Row],[StockCode]],LEN(Table2[[#This Row],[StockCode]])-1))</f>
        <v>22666</v>
      </c>
      <c r="D156">
        <f>IFERROR(VALUE(Table2[[#This Row],[Column2]])," ")</f>
        <v>22666</v>
      </c>
      <c r="E156">
        <v>22963</v>
      </c>
      <c r="F156" t="s">
        <v>785</v>
      </c>
      <c r="G156" t="str">
        <f>TRIM(PROPER(Table2[[#This Row],[Description]]))</f>
        <v>Recipe Box Pantry Yellow Design</v>
      </c>
      <c r="H156" t="s">
        <v>8530</v>
      </c>
      <c r="I156">
        <v>6</v>
      </c>
      <c r="J156" s="5">
        <v>40513.411805555559</v>
      </c>
      <c r="K156">
        <v>6.95</v>
      </c>
      <c r="L156">
        <v>18074</v>
      </c>
      <c r="M156" t="s">
        <v>10</v>
      </c>
      <c r="N156">
        <f>Table2[[#This Row],[Quantity]]*Table2[[#This Row],[UnitPrice]]</f>
        <v>41.7</v>
      </c>
    </row>
    <row r="157" spans="1:14" x14ac:dyDescent="0.3">
      <c r="A157">
        <v>536384</v>
      </c>
      <c r="B157">
        <v>22963</v>
      </c>
      <c r="C157">
        <f>IF(ISNUMBER(Table2[[#This Row],[StockCode]]),Table2[[#This Row],[StockCode]],LEFT(Table2[[#This Row],[StockCode]],LEN(Table2[[#This Row],[StockCode]])-1))</f>
        <v>22963</v>
      </c>
      <c r="D157">
        <f>IFERROR(VALUE(Table2[[#This Row],[Column2]])," ")</f>
        <v>22963</v>
      </c>
      <c r="E157">
        <v>17090</v>
      </c>
      <c r="F157" t="s">
        <v>199</v>
      </c>
      <c r="G157" t="str">
        <f>TRIM(PROPER(Table2[[#This Row],[Description]]))</f>
        <v>Jam Jar With Green Lid</v>
      </c>
      <c r="H157" t="s">
        <v>8530</v>
      </c>
      <c r="I157">
        <v>8</v>
      </c>
      <c r="J157" s="5">
        <v>40513.411805555559</v>
      </c>
      <c r="K157">
        <v>10.95</v>
      </c>
      <c r="L157">
        <v>18074</v>
      </c>
      <c r="M157" t="s">
        <v>10</v>
      </c>
      <c r="N157">
        <f>Table2[[#This Row],[Quantity]]*Table2[[#This Row],[UnitPrice]]</f>
        <v>87.6</v>
      </c>
    </row>
    <row r="158" spans="1:14" x14ac:dyDescent="0.3">
      <c r="A158">
        <v>536385</v>
      </c>
      <c r="B158" t="s">
        <v>1643</v>
      </c>
      <c r="C158" t="str">
        <f>IF(ISNUMBER(Table2[[#This Row],[StockCode]]),Table2[[#This Row],[StockCode]],LEFT(Table2[[#This Row],[StockCode]],LEN(Table2[[#This Row],[StockCode]])-1))</f>
        <v>17090</v>
      </c>
      <c r="D158">
        <f>IFERROR(VALUE(Table2[[#This Row],[Column2]])," ")</f>
        <v>17090</v>
      </c>
      <c r="E158">
        <v>47504</v>
      </c>
      <c r="F158" t="s">
        <v>1644</v>
      </c>
      <c r="G158" t="str">
        <f>TRIM(PROPER(Table2[[#This Row],[Description]]))</f>
        <v>Vanilla Incense 40 Cones In Tin</v>
      </c>
      <c r="H158" t="s">
        <v>8530</v>
      </c>
      <c r="I158">
        <v>1</v>
      </c>
      <c r="J158" s="5">
        <v>40513.413888888892</v>
      </c>
      <c r="K158">
        <v>19.95</v>
      </c>
      <c r="L158">
        <v>17420</v>
      </c>
      <c r="M158" t="s">
        <v>10</v>
      </c>
      <c r="N158">
        <f>Table2[[#This Row],[Quantity]]*Table2[[#This Row],[UnitPrice]]</f>
        <v>19.95</v>
      </c>
    </row>
    <row r="159" spans="1:14" x14ac:dyDescent="0.3">
      <c r="A159">
        <v>536385</v>
      </c>
      <c r="B159" t="s">
        <v>684</v>
      </c>
      <c r="C159" t="str">
        <f>IF(ISNUMBER(Table2[[#This Row],[StockCode]]),Table2[[#This Row],[StockCode]],LEFT(Table2[[#This Row],[StockCode]],LEN(Table2[[#This Row],[StockCode]])-1))</f>
        <v>47504</v>
      </c>
      <c r="D159">
        <f>IFERROR(VALUE(Table2[[#This Row],[Column2]])," ")</f>
        <v>47504</v>
      </c>
      <c r="E159">
        <v>22045</v>
      </c>
      <c r="F159" t="s">
        <v>685</v>
      </c>
      <c r="G159" t="str">
        <f>TRIM(PROPER(Table2[[#This Row],[Description]]))</f>
        <v>English Rose Spirit Level</v>
      </c>
      <c r="H159" t="s">
        <v>8530</v>
      </c>
      <c r="I159">
        <v>12</v>
      </c>
      <c r="J159" s="5">
        <v>40513.413888888892</v>
      </c>
      <c r="K159">
        <v>1.45</v>
      </c>
      <c r="L159">
        <v>17420</v>
      </c>
      <c r="M159" t="s">
        <v>10</v>
      </c>
      <c r="N159">
        <f>Table2[[#This Row],[Quantity]]*Table2[[#This Row],[UnitPrice]]</f>
        <v>17.399999999999999</v>
      </c>
    </row>
    <row r="160" spans="1:14" x14ac:dyDescent="0.3">
      <c r="A160">
        <v>536385</v>
      </c>
      <c r="B160">
        <v>22045</v>
      </c>
      <c r="C160">
        <f>IF(ISNUMBER(Table2[[#This Row],[StockCode]]),Table2[[#This Row],[StockCode]],LEFT(Table2[[#This Row],[StockCode]],LEN(Table2[[#This Row],[StockCode]])-1))</f>
        <v>22045</v>
      </c>
      <c r="D160">
        <f>IFERROR(VALUE(Table2[[#This Row],[Column2]])," ")</f>
        <v>22045</v>
      </c>
      <c r="E160">
        <v>22898</v>
      </c>
      <c r="F160" t="s">
        <v>1659</v>
      </c>
      <c r="G160" t="str">
        <f>TRIM(PROPER(Table2[[#This Row],[Description]]))</f>
        <v>Spaceboy Gift Wrap</v>
      </c>
      <c r="H160" t="s">
        <v>8530</v>
      </c>
      <c r="I160">
        <v>6</v>
      </c>
      <c r="J160" s="5">
        <v>40513.413888888892</v>
      </c>
      <c r="K160">
        <v>4.25</v>
      </c>
      <c r="L160">
        <v>17420</v>
      </c>
      <c r="M160" t="s">
        <v>10</v>
      </c>
      <c r="N160">
        <f>Table2[[#This Row],[Quantity]]*Table2[[#This Row],[UnitPrice]]</f>
        <v>25.5</v>
      </c>
    </row>
    <row r="161" spans="1:14" x14ac:dyDescent="0.3">
      <c r="A161">
        <v>536385</v>
      </c>
      <c r="B161">
        <v>22898</v>
      </c>
      <c r="C161">
        <f>IF(ISNUMBER(Table2[[#This Row],[StockCode]]),Table2[[#This Row],[StockCode]],LEFT(Table2[[#This Row],[StockCode]],LEN(Table2[[#This Row],[StockCode]])-1))</f>
        <v>22898</v>
      </c>
      <c r="D161">
        <f>IFERROR(VALUE(Table2[[#This Row],[Column2]])," ")</f>
        <v>22898</v>
      </c>
      <c r="E161">
        <v>22768</v>
      </c>
      <c r="F161" t="s">
        <v>1381</v>
      </c>
      <c r="G161" t="str">
        <f>TRIM(PROPER(Table2[[#This Row],[Description]]))</f>
        <v>Childrens Apron Apples Design</v>
      </c>
      <c r="H161" t="s">
        <v>8530</v>
      </c>
      <c r="I161">
        <v>10</v>
      </c>
      <c r="J161" s="5">
        <v>40513.413888888892</v>
      </c>
      <c r="K161">
        <v>1.95</v>
      </c>
      <c r="L161">
        <v>17420</v>
      </c>
      <c r="M161" t="s">
        <v>10</v>
      </c>
      <c r="N161">
        <f>Table2[[#This Row],[Quantity]]*Table2[[#This Row],[UnitPrice]]</f>
        <v>19.5</v>
      </c>
    </row>
    <row r="162" spans="1:14" x14ac:dyDescent="0.3">
      <c r="A162">
        <v>536385</v>
      </c>
      <c r="B162">
        <v>22768</v>
      </c>
      <c r="C162">
        <f>IF(ISNUMBER(Table2[[#This Row],[StockCode]]),Table2[[#This Row],[StockCode]],LEFT(Table2[[#This Row],[StockCode]],LEN(Table2[[#This Row],[StockCode]])-1))</f>
        <v>22768</v>
      </c>
      <c r="D162">
        <f>IFERROR(VALUE(Table2[[#This Row],[Column2]])," ")</f>
        <v>22768</v>
      </c>
      <c r="E162">
        <v>16156</v>
      </c>
      <c r="F162" t="s">
        <v>275</v>
      </c>
      <c r="G162" t="str">
        <f>TRIM(PROPER(Table2[[#This Row],[Description]]))</f>
        <v>Family Photo Frame Cornice</v>
      </c>
      <c r="H162" t="s">
        <v>8530</v>
      </c>
      <c r="I162">
        <v>12</v>
      </c>
      <c r="J162" s="5">
        <v>40513.413888888892</v>
      </c>
      <c r="K162">
        <v>1.25</v>
      </c>
      <c r="L162">
        <v>17420</v>
      </c>
      <c r="M162" t="s">
        <v>10</v>
      </c>
      <c r="N162">
        <f>Table2[[#This Row],[Quantity]]*Table2[[#This Row],[UnitPrice]]</f>
        <v>15</v>
      </c>
    </row>
    <row r="163" spans="1:14" x14ac:dyDescent="0.3">
      <c r="A163">
        <v>536385</v>
      </c>
      <c r="B163" t="s">
        <v>1680</v>
      </c>
      <c r="C163" t="str">
        <f>IF(ISNUMBER(Table2[[#This Row],[StockCode]]),Table2[[#This Row],[StockCode]],LEFT(Table2[[#This Row],[StockCode]],LEN(Table2[[#This Row],[StockCode]])-1))</f>
        <v>16156</v>
      </c>
      <c r="D163">
        <f>IFERROR(VALUE(Table2[[#This Row],[Column2]])," ")</f>
        <v>16156</v>
      </c>
      <c r="E163">
        <v>84945</v>
      </c>
      <c r="F163" t="s">
        <v>1681</v>
      </c>
      <c r="G163" t="str">
        <f>TRIM(PROPER(Table2[[#This Row],[Description]]))</f>
        <v>Wrap Pink Fairy Cakes</v>
      </c>
      <c r="H163" t="s">
        <v>8530</v>
      </c>
      <c r="I163">
        <v>2</v>
      </c>
      <c r="J163" s="5">
        <v>40513.413888888892</v>
      </c>
      <c r="K163">
        <v>8.5</v>
      </c>
      <c r="L163">
        <v>17420</v>
      </c>
      <c r="M163" t="s">
        <v>10</v>
      </c>
      <c r="N163">
        <f>Table2[[#This Row],[Quantity]]*Table2[[#This Row],[UnitPrice]]</f>
        <v>17</v>
      </c>
    </row>
    <row r="164" spans="1:14" x14ac:dyDescent="0.3">
      <c r="A164">
        <v>536385</v>
      </c>
      <c r="B164">
        <v>84945</v>
      </c>
      <c r="C164">
        <f>IF(ISNUMBER(Table2[[#This Row],[StockCode]]),Table2[[#This Row],[StockCode]],LEFT(Table2[[#This Row],[StockCode]],LEN(Table2[[#This Row],[StockCode]])-1))</f>
        <v>84945</v>
      </c>
      <c r="D164">
        <f>IFERROR(VALUE(Table2[[#This Row],[Column2]])," ")</f>
        <v>84945</v>
      </c>
      <c r="E164">
        <v>84029</v>
      </c>
      <c r="F164" t="s">
        <v>710</v>
      </c>
      <c r="G164" t="str">
        <f>TRIM(PROPER(Table2[[#This Row],[Description]]))</f>
        <v>Multi Colour Silver T-Light Holder</v>
      </c>
      <c r="H164" t="s">
        <v>8530</v>
      </c>
      <c r="I164">
        <v>10</v>
      </c>
      <c r="J164" s="5">
        <v>40513.413888888892</v>
      </c>
      <c r="K164">
        <v>1.65</v>
      </c>
      <c r="L164">
        <v>17420</v>
      </c>
      <c r="M164" t="s">
        <v>10</v>
      </c>
      <c r="N164">
        <f>Table2[[#This Row],[Quantity]]*Table2[[#This Row],[UnitPrice]]</f>
        <v>16.5</v>
      </c>
    </row>
    <row r="165" spans="1:14" x14ac:dyDescent="0.3">
      <c r="A165">
        <v>536386</v>
      </c>
      <c r="B165" t="s">
        <v>14</v>
      </c>
      <c r="C165" t="str">
        <f>IF(ISNUMBER(Table2[[#This Row],[StockCode]]),Table2[[#This Row],[StockCode]],LEFT(Table2[[#This Row],[StockCode]],LEN(Table2[[#This Row],[StockCode]])-1))</f>
        <v>84029</v>
      </c>
      <c r="D165">
        <f>IFERROR(VALUE(Table2[[#This Row],[Column2]])," ")</f>
        <v>84029</v>
      </c>
      <c r="E165">
        <v>22988</v>
      </c>
      <c r="F165" t="s">
        <v>15</v>
      </c>
      <c r="G165" t="str">
        <f>TRIM(PROPER(Table2[[#This Row],[Description]]))</f>
        <v>Knitted Union Flag Hot Water Bottle</v>
      </c>
      <c r="H165" t="s">
        <v>8530</v>
      </c>
      <c r="I165">
        <v>36</v>
      </c>
      <c r="J165" s="5">
        <v>40513.414583333331</v>
      </c>
      <c r="K165">
        <v>4.95</v>
      </c>
      <c r="L165">
        <v>16029</v>
      </c>
      <c r="M165" t="s">
        <v>10</v>
      </c>
      <c r="N165">
        <f>Table2[[#This Row],[Quantity]]*Table2[[#This Row],[UnitPrice]]</f>
        <v>178.20000000000002</v>
      </c>
    </row>
    <row r="166" spans="1:14" x14ac:dyDescent="0.3">
      <c r="A166">
        <v>536386</v>
      </c>
      <c r="B166">
        <v>22988</v>
      </c>
      <c r="C166">
        <f>IF(ISNUMBER(Table2[[#This Row],[StockCode]]),Table2[[#This Row],[StockCode]],LEFT(Table2[[#This Row],[StockCode]],LEN(Table2[[#This Row],[StockCode]])-1))</f>
        <v>22988</v>
      </c>
      <c r="D166">
        <f>IFERROR(VALUE(Table2[[#This Row],[Column2]])," ")</f>
        <v>22988</v>
      </c>
      <c r="E166">
        <v>21992</v>
      </c>
      <c r="F166" t="s">
        <v>441</v>
      </c>
      <c r="G166" t="str">
        <f>TRIM(PROPER(Table2[[#This Row],[Description]]))</f>
        <v>Soldiers Egg Cup</v>
      </c>
      <c r="H166" t="s">
        <v>8530</v>
      </c>
      <c r="I166">
        <v>100</v>
      </c>
      <c r="J166" s="5">
        <v>40513.414583333331</v>
      </c>
      <c r="K166">
        <v>1.65</v>
      </c>
      <c r="L166">
        <v>16029</v>
      </c>
      <c r="M166" t="s">
        <v>10</v>
      </c>
      <c r="N166">
        <f>Table2[[#This Row],[Quantity]]*Table2[[#This Row],[UnitPrice]]</f>
        <v>165</v>
      </c>
    </row>
    <row r="167" spans="1:14" x14ac:dyDescent="0.3">
      <c r="A167">
        <v>536386</v>
      </c>
      <c r="B167">
        <v>21992</v>
      </c>
      <c r="C167">
        <f>IF(ISNUMBER(Table2[[#This Row],[StockCode]]),Table2[[#This Row],[StockCode]],LEFT(Table2[[#This Row],[StockCode]],LEN(Table2[[#This Row],[StockCode]])-1))</f>
        <v>21992</v>
      </c>
      <c r="D167">
        <f>IFERROR(VALUE(Table2[[#This Row],[Column2]])," ")</f>
        <v>21992</v>
      </c>
      <c r="E167">
        <v>84347</v>
      </c>
      <c r="F167" t="s">
        <v>557</v>
      </c>
      <c r="G167" t="str">
        <f>TRIM(PROPER(Table2[[#This Row],[Description]]))</f>
        <v>Vintage Paisley Stationery Set</v>
      </c>
      <c r="H167" t="s">
        <v>8530</v>
      </c>
      <c r="I167">
        <v>100</v>
      </c>
      <c r="J167" s="5">
        <v>40513.414583333331</v>
      </c>
      <c r="K167">
        <v>1.65</v>
      </c>
      <c r="L167">
        <v>16029</v>
      </c>
      <c r="M167" t="s">
        <v>10</v>
      </c>
      <c r="N167">
        <f>Table2[[#This Row],[Quantity]]*Table2[[#This Row],[UnitPrice]]</f>
        <v>165</v>
      </c>
    </row>
    <row r="168" spans="1:14" x14ac:dyDescent="0.3">
      <c r="A168">
        <v>536387</v>
      </c>
      <c r="B168">
        <v>84347</v>
      </c>
      <c r="C168">
        <f>IF(ISNUMBER(Table2[[#This Row],[StockCode]]),Table2[[#This Row],[StockCode]],LEFT(Table2[[#This Row],[StockCode]],LEN(Table2[[#This Row],[StockCode]])-1))</f>
        <v>84347</v>
      </c>
      <c r="D168">
        <f>IFERROR(VALUE(Table2[[#This Row],[Column2]])," ")</f>
        <v>84347</v>
      </c>
      <c r="E168">
        <v>48111</v>
      </c>
      <c r="F168" t="s">
        <v>368</v>
      </c>
      <c r="G168" t="str">
        <f>TRIM(PROPER(Table2[[#This Row],[Description]]))</f>
        <v>Rotating Silver Angels T-Light Hldr</v>
      </c>
      <c r="H168" t="s">
        <v>8530</v>
      </c>
      <c r="I168">
        <v>192</v>
      </c>
      <c r="J168" s="5">
        <v>40513.415277777778</v>
      </c>
      <c r="K168">
        <v>3.82</v>
      </c>
      <c r="L168">
        <v>16029</v>
      </c>
      <c r="M168" t="s">
        <v>10</v>
      </c>
      <c r="N168">
        <f>Table2[[#This Row],[Quantity]]*Table2[[#This Row],[UnitPrice]]</f>
        <v>733.43999999999994</v>
      </c>
    </row>
    <row r="169" spans="1:14" x14ac:dyDescent="0.3">
      <c r="A169">
        <v>536387</v>
      </c>
      <c r="B169">
        <v>48111</v>
      </c>
      <c r="C169">
        <f>IF(ISNUMBER(Table2[[#This Row],[StockCode]]),Table2[[#This Row],[StockCode]],LEFT(Table2[[#This Row],[StockCode]],LEN(Table2[[#This Row],[StockCode]])-1))</f>
        <v>48111</v>
      </c>
      <c r="D169">
        <f>IFERROR(VALUE(Table2[[#This Row],[Column2]])," ")</f>
        <v>48111</v>
      </c>
      <c r="E169">
        <v>22175</v>
      </c>
      <c r="F169" t="s">
        <v>1210</v>
      </c>
      <c r="G169" t="str">
        <f>TRIM(PROPER(Table2[[#This Row],[Description]]))</f>
        <v>Doormat 3 Smiley Cats</v>
      </c>
      <c r="H169" t="s">
        <v>8530</v>
      </c>
      <c r="I169">
        <v>192</v>
      </c>
      <c r="J169" s="5">
        <v>40513.415277777778</v>
      </c>
      <c r="K169">
        <v>3.37</v>
      </c>
      <c r="L169">
        <v>16029</v>
      </c>
      <c r="M169" t="s">
        <v>10</v>
      </c>
      <c r="N169">
        <f>Table2[[#This Row],[Quantity]]*Table2[[#This Row],[UnitPrice]]</f>
        <v>647.04</v>
      </c>
    </row>
    <row r="170" spans="1:14" x14ac:dyDescent="0.3">
      <c r="A170">
        <v>536387</v>
      </c>
      <c r="B170">
        <v>22175</v>
      </c>
      <c r="C170">
        <f>IF(ISNUMBER(Table2[[#This Row],[StockCode]]),Table2[[#This Row],[StockCode]],LEFT(Table2[[#This Row],[StockCode]],LEN(Table2[[#This Row],[StockCode]])-1))</f>
        <v>22175</v>
      </c>
      <c r="D170">
        <f>IFERROR(VALUE(Table2[[#This Row],[Column2]])," ")</f>
        <v>22175</v>
      </c>
      <c r="E170">
        <v>21116</v>
      </c>
      <c r="F170" t="s">
        <v>1724</v>
      </c>
      <c r="G170" t="str">
        <f>TRIM(PROPER(Table2[[#This Row],[Description]]))</f>
        <v>Pink Owl Soft Toy</v>
      </c>
      <c r="H170" t="s">
        <v>8530</v>
      </c>
      <c r="I170">
        <v>192</v>
      </c>
      <c r="J170" s="5">
        <v>40513.415277777778</v>
      </c>
      <c r="K170">
        <v>3.37</v>
      </c>
      <c r="L170">
        <v>16029</v>
      </c>
      <c r="M170" t="s">
        <v>10</v>
      </c>
      <c r="N170">
        <f>Table2[[#This Row],[Quantity]]*Table2[[#This Row],[UnitPrice]]</f>
        <v>647.04</v>
      </c>
    </row>
    <row r="171" spans="1:14" x14ac:dyDescent="0.3">
      <c r="A171">
        <v>536387</v>
      </c>
      <c r="B171">
        <v>21116</v>
      </c>
      <c r="C171">
        <f>IF(ISNUMBER(Table2[[#This Row],[StockCode]]),Table2[[#This Row],[StockCode]],LEFT(Table2[[#This Row],[StockCode]],LEN(Table2[[#This Row],[StockCode]])-1))</f>
        <v>21116</v>
      </c>
      <c r="D171">
        <f>IFERROR(VALUE(Table2[[#This Row],[Column2]])," ")</f>
        <v>21116</v>
      </c>
      <c r="E171">
        <v>20972</v>
      </c>
      <c r="F171" t="s">
        <v>403</v>
      </c>
      <c r="G171" t="str">
        <f>TRIM(PROPER(Table2[[#This Row],[Description]]))</f>
        <v>Owl Doorstop</v>
      </c>
      <c r="H171" t="s">
        <v>8530</v>
      </c>
      <c r="I171">
        <v>432</v>
      </c>
      <c r="J171" s="5">
        <v>40513.415277777778</v>
      </c>
      <c r="K171">
        <v>1.45</v>
      </c>
      <c r="L171">
        <v>16029</v>
      </c>
      <c r="M171" t="s">
        <v>10</v>
      </c>
      <c r="N171">
        <f>Table2[[#This Row],[Quantity]]*Table2[[#This Row],[UnitPrice]]</f>
        <v>626.4</v>
      </c>
    </row>
    <row r="172" spans="1:14" x14ac:dyDescent="0.3">
      <c r="A172">
        <v>536387</v>
      </c>
      <c r="B172">
        <v>20972</v>
      </c>
      <c r="C172">
        <f>IF(ISNUMBER(Table2[[#This Row],[StockCode]]),Table2[[#This Row],[StockCode]],LEFT(Table2[[#This Row],[StockCode]],LEN(Table2[[#This Row],[StockCode]])-1))</f>
        <v>20972</v>
      </c>
      <c r="D172">
        <f>IFERROR(VALUE(Table2[[#This Row],[Column2]])," ")</f>
        <v>20972</v>
      </c>
      <c r="E172">
        <v>85114</v>
      </c>
      <c r="F172" t="s">
        <v>669</v>
      </c>
      <c r="G172" t="str">
        <f>TRIM(PROPER(Table2[[#This Row],[Description]]))</f>
        <v>Pink Cream Felt Craft Trinket Box</v>
      </c>
      <c r="H172" t="s">
        <v>8530</v>
      </c>
      <c r="I172">
        <v>432</v>
      </c>
      <c r="J172" s="5">
        <v>40513.415277777778</v>
      </c>
      <c r="K172">
        <v>1.25</v>
      </c>
      <c r="L172">
        <v>16029</v>
      </c>
      <c r="M172" t="s">
        <v>10</v>
      </c>
      <c r="N172">
        <f>Table2[[#This Row],[Quantity]]*Table2[[#This Row],[UnitPrice]]</f>
        <v>540</v>
      </c>
    </row>
    <row r="173" spans="1:14" x14ac:dyDescent="0.3">
      <c r="A173">
        <v>536388</v>
      </c>
      <c r="B173" t="s">
        <v>1440</v>
      </c>
      <c r="C173" t="str">
        <f>IF(ISNUMBER(Table2[[#This Row],[StockCode]]),Table2[[#This Row],[StockCode]],LEFT(Table2[[#This Row],[StockCode]],LEN(Table2[[#This Row],[StockCode]])-1))</f>
        <v>85114</v>
      </c>
      <c r="D173">
        <f>IFERROR(VALUE(Table2[[#This Row],[Column2]])," ")</f>
        <v>85114</v>
      </c>
      <c r="E173">
        <v>84952</v>
      </c>
      <c r="F173" t="s">
        <v>1441</v>
      </c>
      <c r="G173" t="str">
        <f>TRIM(PROPER(Table2[[#This Row],[Description]]))</f>
        <v>Black Enchanted Forest Placemat</v>
      </c>
      <c r="H173" t="s">
        <v>8530</v>
      </c>
      <c r="I173">
        <v>3</v>
      </c>
      <c r="J173" s="5">
        <v>40513.415972222225</v>
      </c>
      <c r="K173">
        <v>5.95</v>
      </c>
      <c r="L173">
        <v>16250</v>
      </c>
      <c r="M173" t="s">
        <v>10</v>
      </c>
      <c r="N173">
        <f>Table2[[#This Row],[Quantity]]*Table2[[#This Row],[UnitPrice]]</f>
        <v>17.850000000000001</v>
      </c>
    </row>
    <row r="174" spans="1:14" x14ac:dyDescent="0.3">
      <c r="A174">
        <v>536388</v>
      </c>
      <c r="B174">
        <v>22776</v>
      </c>
      <c r="C174">
        <f>IF(ISNUMBER(Table2[[#This Row],[StockCode]]),Table2[[#This Row],[StockCode]],LEFT(Table2[[#This Row],[StockCode]],LEN(Table2[[#This Row],[StockCode]])-1))</f>
        <v>22776</v>
      </c>
      <c r="D174">
        <f>IFERROR(VALUE(Table2[[#This Row],[Column2]])," ")</f>
        <v>22776</v>
      </c>
      <c r="E174">
        <v>22558</v>
      </c>
      <c r="F174" t="s">
        <v>672</v>
      </c>
      <c r="G174" t="str">
        <f>TRIM(PROPER(Table2[[#This Row],[Description]]))</f>
        <v>Sweetheart Cakestand 3 Tier</v>
      </c>
      <c r="H174" t="s">
        <v>8530</v>
      </c>
      <c r="I174">
        <v>2</v>
      </c>
      <c r="J174" s="5">
        <v>40513.415972222225</v>
      </c>
      <c r="K174">
        <v>7.95</v>
      </c>
      <c r="L174">
        <v>16250</v>
      </c>
      <c r="M174" t="s">
        <v>10</v>
      </c>
      <c r="N174">
        <f>Table2[[#This Row],[Quantity]]*Table2[[#This Row],[UnitPrice]]</f>
        <v>15.9</v>
      </c>
    </row>
    <row r="175" spans="1:14" x14ac:dyDescent="0.3">
      <c r="A175">
        <v>536388</v>
      </c>
      <c r="B175">
        <v>22558</v>
      </c>
      <c r="C175">
        <f>IF(ISNUMBER(Table2[[#This Row],[StockCode]]),Table2[[#This Row],[StockCode]],LEFT(Table2[[#This Row],[StockCode]],LEN(Table2[[#This Row],[StockCode]])-1))</f>
        <v>22558</v>
      </c>
      <c r="D175">
        <f>IFERROR(VALUE(Table2[[#This Row],[Column2]])," ")</f>
        <v>22558</v>
      </c>
      <c r="E175">
        <v>21422</v>
      </c>
      <c r="F175" t="s">
        <v>238</v>
      </c>
      <c r="G175" t="str">
        <f>TRIM(PROPER(Table2[[#This Row],[Description]]))</f>
        <v>Clothes Pegs Retrospot Pack 24</v>
      </c>
      <c r="H175" t="s">
        <v>8530</v>
      </c>
      <c r="I175">
        <v>3</v>
      </c>
      <c r="J175" s="5">
        <v>40513.415972222225</v>
      </c>
      <c r="K175">
        <v>4.95</v>
      </c>
      <c r="L175">
        <v>16250</v>
      </c>
      <c r="M175" t="s">
        <v>10</v>
      </c>
      <c r="N175">
        <f>Table2[[#This Row],[Quantity]]*Table2[[#This Row],[UnitPrice]]</f>
        <v>14.850000000000001</v>
      </c>
    </row>
    <row r="176" spans="1:14" x14ac:dyDescent="0.3">
      <c r="A176">
        <v>536388</v>
      </c>
      <c r="B176">
        <v>21422</v>
      </c>
      <c r="C176">
        <f>IF(ISNUMBER(Table2[[#This Row],[StockCode]]),Table2[[#This Row],[StockCode]],LEFT(Table2[[#This Row],[StockCode]],LEN(Table2[[#This Row],[StockCode]])-1))</f>
        <v>21422</v>
      </c>
      <c r="D176">
        <f>IFERROR(VALUE(Table2[[#This Row],[Column2]])," ")</f>
        <v>21422</v>
      </c>
      <c r="E176">
        <v>22111</v>
      </c>
      <c r="F176" t="s">
        <v>1517</v>
      </c>
      <c r="G176" t="str">
        <f>TRIM(PROPER(Table2[[#This Row],[Description]]))</f>
        <v>Porcelain Rose Small</v>
      </c>
      <c r="H176" t="s">
        <v>8530</v>
      </c>
      <c r="I176">
        <v>6</v>
      </c>
      <c r="J176" s="5">
        <v>40513.415972222225</v>
      </c>
      <c r="K176">
        <v>2.95</v>
      </c>
      <c r="L176">
        <v>16250</v>
      </c>
      <c r="M176" t="s">
        <v>10</v>
      </c>
      <c r="N176">
        <f>Table2[[#This Row],[Quantity]]*Table2[[#This Row],[UnitPrice]]</f>
        <v>17.700000000000003</v>
      </c>
    </row>
    <row r="177" spans="1:14" x14ac:dyDescent="0.3">
      <c r="A177">
        <v>536388</v>
      </c>
      <c r="B177" t="s">
        <v>1739</v>
      </c>
      <c r="C177" t="str">
        <f>IF(ISNUMBER(Table2[[#This Row],[StockCode]]),Table2[[#This Row],[StockCode]],LEFT(Table2[[#This Row],[StockCode]],LEN(Table2[[#This Row],[StockCode]])-1))</f>
        <v>BANK CHARGE</v>
      </c>
      <c r="D177" t="str">
        <f>IFERROR(VALUE(Table2[[#This Row],[Column2]])," ")</f>
        <v xml:space="preserve"> </v>
      </c>
      <c r="E177">
        <v>22530</v>
      </c>
      <c r="F177" t="s">
        <v>1740</v>
      </c>
      <c r="G177" t="str">
        <f>TRIM(PROPER(Table2[[#This Row],[Description]]))</f>
        <v>Bank Charges</v>
      </c>
      <c r="H177" t="s">
        <v>8530</v>
      </c>
      <c r="I177">
        <v>12</v>
      </c>
      <c r="J177" s="5">
        <v>40513.415972222225</v>
      </c>
      <c r="K177">
        <v>1.65</v>
      </c>
      <c r="L177">
        <v>16250</v>
      </c>
      <c r="M177" t="s">
        <v>10</v>
      </c>
      <c r="N177">
        <f>Table2[[#This Row],[Quantity]]*Table2[[#This Row],[UnitPrice]]</f>
        <v>19.799999999999997</v>
      </c>
    </row>
    <row r="178" spans="1:14" x14ac:dyDescent="0.3">
      <c r="A178">
        <v>536388</v>
      </c>
      <c r="B178">
        <v>22111</v>
      </c>
      <c r="C178">
        <f>IF(ISNUMBER(Table2[[#This Row],[StockCode]]),Table2[[#This Row],[StockCode]],LEFT(Table2[[#This Row],[StockCode]],LEN(Table2[[#This Row],[StockCode]])-1))</f>
        <v>22111</v>
      </c>
      <c r="D178">
        <f>IFERROR(VALUE(Table2[[#This Row],[Column2]])," ")</f>
        <v>22111</v>
      </c>
      <c r="E178">
        <v>85116</v>
      </c>
      <c r="F178" t="s">
        <v>258</v>
      </c>
      <c r="G178" t="str">
        <f>TRIM(PROPER(Table2[[#This Row],[Description]]))</f>
        <v>Scottie Dog Hot Water Bottle</v>
      </c>
      <c r="H178" t="s">
        <v>8530</v>
      </c>
      <c r="I178">
        <v>12</v>
      </c>
      <c r="J178" s="5">
        <v>40513.415972222225</v>
      </c>
      <c r="K178">
        <v>0.42</v>
      </c>
      <c r="L178">
        <v>16250</v>
      </c>
      <c r="M178" t="s">
        <v>10</v>
      </c>
      <c r="N178">
        <f>Table2[[#This Row],[Quantity]]*Table2[[#This Row],[UnitPrice]]</f>
        <v>5.04</v>
      </c>
    </row>
    <row r="179" spans="1:14" x14ac:dyDescent="0.3">
      <c r="A179">
        <v>536388</v>
      </c>
      <c r="B179">
        <v>22530</v>
      </c>
      <c r="C179">
        <f>IF(ISNUMBER(Table2[[#This Row],[StockCode]]),Table2[[#This Row],[StockCode]],LEFT(Table2[[#This Row],[StockCode]],LEN(Table2[[#This Row],[StockCode]])-1))</f>
        <v>22530</v>
      </c>
      <c r="D179">
        <f>IFERROR(VALUE(Table2[[#This Row],[Column2]])," ")</f>
        <v>22530</v>
      </c>
      <c r="E179">
        <v>84946</v>
      </c>
      <c r="F179" t="s">
        <v>479</v>
      </c>
      <c r="G179" t="str">
        <f>TRIM(PROPER(Table2[[#This Row],[Description]]))</f>
        <v>Magic Drawing Slate Dolly Girl</v>
      </c>
      <c r="H179" t="s">
        <v>8530</v>
      </c>
      <c r="I179">
        <v>12</v>
      </c>
      <c r="J179" s="5">
        <v>40513.415972222225</v>
      </c>
      <c r="K179">
        <v>0.85</v>
      </c>
      <c r="L179">
        <v>16250</v>
      </c>
      <c r="M179" t="s">
        <v>10</v>
      </c>
      <c r="N179">
        <f>Table2[[#This Row],[Quantity]]*Table2[[#This Row],[UnitPrice]]</f>
        <v>10.199999999999999</v>
      </c>
    </row>
    <row r="180" spans="1:14" x14ac:dyDescent="0.3">
      <c r="A180">
        <v>536388</v>
      </c>
      <c r="B180">
        <v>85116</v>
      </c>
      <c r="C180">
        <f>IF(ISNUMBER(Table2[[#This Row],[StockCode]]),Table2[[#This Row],[StockCode]],LEFT(Table2[[#This Row],[StockCode]],LEN(Table2[[#This Row],[StockCode]])-1))</f>
        <v>85116</v>
      </c>
      <c r="D180">
        <f>IFERROR(VALUE(Table2[[#This Row],[Column2]])," ")</f>
        <v>85116</v>
      </c>
      <c r="E180">
        <v>85178</v>
      </c>
      <c r="F180" t="s">
        <v>377</v>
      </c>
      <c r="G180" t="str">
        <f>TRIM(PROPER(Table2[[#This Row],[Description]]))</f>
        <v>Black Candelabra T-Light Holder</v>
      </c>
      <c r="H180" t="s">
        <v>8530</v>
      </c>
      <c r="I180">
        <v>12</v>
      </c>
      <c r="J180" s="5">
        <v>40513.415972222225</v>
      </c>
      <c r="K180">
        <v>1.45</v>
      </c>
      <c r="L180">
        <v>16250</v>
      </c>
      <c r="M180" t="s">
        <v>10</v>
      </c>
      <c r="N180">
        <f>Table2[[#This Row],[Quantity]]*Table2[[#This Row],[UnitPrice]]</f>
        <v>17.399999999999999</v>
      </c>
    </row>
    <row r="181" spans="1:14" x14ac:dyDescent="0.3">
      <c r="A181">
        <v>536388</v>
      </c>
      <c r="B181">
        <v>84946</v>
      </c>
      <c r="C181">
        <f>IF(ISNUMBER(Table2[[#This Row],[StockCode]]),Table2[[#This Row],[StockCode]],LEFT(Table2[[#This Row],[StockCode]],LEN(Table2[[#This Row],[StockCode]])-1))</f>
        <v>84946</v>
      </c>
      <c r="D181">
        <f>IFERROR(VALUE(Table2[[#This Row],[Column2]])," ")</f>
        <v>84946</v>
      </c>
      <c r="E181">
        <v>22727</v>
      </c>
      <c r="F181" t="s">
        <v>1088</v>
      </c>
      <c r="G181" t="str">
        <f>TRIM(PROPER(Table2[[#This Row],[Description]]))</f>
        <v>Antique Silver Tea Glass Etched</v>
      </c>
      <c r="H181" t="s">
        <v>8530</v>
      </c>
      <c r="I181">
        <v>12</v>
      </c>
      <c r="J181" s="5">
        <v>40513.415972222225</v>
      </c>
      <c r="K181">
        <v>0.85</v>
      </c>
      <c r="L181">
        <v>16250</v>
      </c>
      <c r="M181" t="s">
        <v>10</v>
      </c>
      <c r="N181">
        <f>Table2[[#This Row],[Quantity]]*Table2[[#This Row],[UnitPrice]]</f>
        <v>10.199999999999999</v>
      </c>
    </row>
    <row r="182" spans="1:14" x14ac:dyDescent="0.3">
      <c r="A182">
        <v>536388</v>
      </c>
      <c r="B182">
        <v>85178</v>
      </c>
      <c r="C182">
        <f>IF(ISNUMBER(Table2[[#This Row],[StockCode]]),Table2[[#This Row],[StockCode]],LEFT(Table2[[#This Row],[StockCode]],LEN(Table2[[#This Row],[StockCode]])-1))</f>
        <v>85178</v>
      </c>
      <c r="D182">
        <f>IFERROR(VALUE(Table2[[#This Row],[Column2]])," ")</f>
        <v>85178</v>
      </c>
      <c r="E182">
        <v>22376</v>
      </c>
      <c r="F182" t="s">
        <v>1036</v>
      </c>
      <c r="G182" t="str">
        <f>TRIM(PROPER(Table2[[#This Row],[Description]]))</f>
        <v>Victorian Sewing Kit</v>
      </c>
      <c r="H182" t="s">
        <v>8530</v>
      </c>
      <c r="I182">
        <v>4</v>
      </c>
      <c r="J182" s="5">
        <v>40513.415972222225</v>
      </c>
      <c r="K182">
        <v>6.75</v>
      </c>
      <c r="L182">
        <v>16250</v>
      </c>
      <c r="M182" t="s">
        <v>10</v>
      </c>
      <c r="N182">
        <f>Table2[[#This Row],[Quantity]]*Table2[[#This Row],[UnitPrice]]</f>
        <v>27</v>
      </c>
    </row>
    <row r="183" spans="1:14" x14ac:dyDescent="0.3">
      <c r="A183">
        <v>536388</v>
      </c>
      <c r="B183">
        <v>22727</v>
      </c>
      <c r="C183">
        <f>IF(ISNUMBER(Table2[[#This Row],[StockCode]]),Table2[[#This Row],[StockCode]],LEFT(Table2[[#This Row],[StockCode]],LEN(Table2[[#This Row],[StockCode]])-1))</f>
        <v>22727</v>
      </c>
      <c r="D183">
        <f>IFERROR(VALUE(Table2[[#This Row],[Column2]])," ")</f>
        <v>22727</v>
      </c>
      <c r="E183">
        <v>90002</v>
      </c>
      <c r="F183" t="s">
        <v>41</v>
      </c>
      <c r="G183" t="str">
        <f>TRIM(PROPER(Table2[[#This Row],[Description]]))</f>
        <v>Alarm Clock Bakelike Red</v>
      </c>
      <c r="H183" t="s">
        <v>8530</v>
      </c>
      <c r="I183">
        <v>12</v>
      </c>
      <c r="J183" s="5">
        <v>40513.415972222225</v>
      </c>
      <c r="K183">
        <v>1.65</v>
      </c>
      <c r="L183">
        <v>16250</v>
      </c>
      <c r="M183" t="s">
        <v>10</v>
      </c>
      <c r="N183">
        <f>Table2[[#This Row],[Quantity]]*Table2[[#This Row],[UnitPrice]]</f>
        <v>19.799999999999997</v>
      </c>
    </row>
    <row r="184" spans="1:14" x14ac:dyDescent="0.3">
      <c r="A184">
        <v>536388</v>
      </c>
      <c r="B184">
        <v>22376</v>
      </c>
      <c r="C184">
        <f>IF(ISNUMBER(Table2[[#This Row],[StockCode]]),Table2[[#This Row],[StockCode]],LEFT(Table2[[#This Row],[StockCode]],LEN(Table2[[#This Row],[StockCode]])-1))</f>
        <v>22376</v>
      </c>
      <c r="D184">
        <f>IFERROR(VALUE(Table2[[#This Row],[Column2]])," ")</f>
        <v>22376</v>
      </c>
      <c r="E184">
        <v>22427</v>
      </c>
      <c r="F184" t="s">
        <v>603</v>
      </c>
      <c r="G184" t="str">
        <f>TRIM(PROPER(Table2[[#This Row],[Description]]))</f>
        <v>Airline Bag Vintage Jet Set White</v>
      </c>
      <c r="H184" t="s">
        <v>8530</v>
      </c>
      <c r="I184">
        <v>12</v>
      </c>
      <c r="J184" s="5">
        <v>40513.415972222225</v>
      </c>
      <c r="K184">
        <v>1.65</v>
      </c>
      <c r="L184">
        <v>16250</v>
      </c>
      <c r="M184" t="s">
        <v>10</v>
      </c>
      <c r="N184">
        <f>Table2[[#This Row],[Quantity]]*Table2[[#This Row],[UnitPrice]]</f>
        <v>19.799999999999997</v>
      </c>
    </row>
    <row r="185" spans="1:14" x14ac:dyDescent="0.3">
      <c r="A185">
        <v>536389</v>
      </c>
      <c r="B185" t="s">
        <v>1768</v>
      </c>
      <c r="C185" t="str">
        <f>IF(ISNUMBER(Table2[[#This Row],[StockCode]]),Table2[[#This Row],[StockCode]],LEFT(Table2[[#This Row],[StockCode]],LEN(Table2[[#This Row],[StockCode]])-1))</f>
        <v>90002</v>
      </c>
      <c r="D185">
        <f>IFERROR(VALUE(Table2[[#This Row],[Column2]])," ")</f>
        <v>90002</v>
      </c>
      <c r="E185">
        <v>21484</v>
      </c>
      <c r="F185" t="s">
        <v>1769</v>
      </c>
      <c r="G185" t="str">
        <f>TRIM(PROPER(Table2[[#This Row],[Description]]))</f>
        <v>Flower Burst Silver Ring Crystal</v>
      </c>
      <c r="H185" t="s">
        <v>8530</v>
      </c>
      <c r="I185">
        <v>6</v>
      </c>
      <c r="J185" s="5">
        <v>40513.418749999997</v>
      </c>
      <c r="K185">
        <v>8.5</v>
      </c>
      <c r="L185">
        <v>12431</v>
      </c>
      <c r="M185" t="s">
        <v>185</v>
      </c>
      <c r="N185">
        <f>Table2[[#This Row],[Quantity]]*Table2[[#This Row],[UnitPrice]]</f>
        <v>51</v>
      </c>
    </row>
    <row r="186" spans="1:14" x14ac:dyDescent="0.3">
      <c r="A186">
        <v>536389</v>
      </c>
      <c r="B186">
        <v>22427</v>
      </c>
      <c r="C186">
        <f>IF(ISNUMBER(Table2[[#This Row],[StockCode]]),Table2[[#This Row],[StockCode]],LEFT(Table2[[#This Row],[StockCode]],LEN(Table2[[#This Row],[StockCode]])-1))</f>
        <v>22427</v>
      </c>
      <c r="D186">
        <f>IFERROR(VALUE(Table2[[#This Row],[Column2]])," ")</f>
        <v>22427</v>
      </c>
      <c r="E186">
        <v>22735</v>
      </c>
      <c r="F186" t="s">
        <v>160</v>
      </c>
      <c r="G186" t="str">
        <f>TRIM(PROPER(Table2[[#This Row],[Description]]))</f>
        <v>Enamel Flower Jug Cream</v>
      </c>
      <c r="H186" t="s">
        <v>8530</v>
      </c>
      <c r="I186">
        <v>8</v>
      </c>
      <c r="J186" s="5">
        <v>40513.418749999997</v>
      </c>
      <c r="K186">
        <v>4.95</v>
      </c>
      <c r="L186">
        <v>12431</v>
      </c>
      <c r="M186" t="s">
        <v>185</v>
      </c>
      <c r="N186">
        <f>Table2[[#This Row],[Quantity]]*Table2[[#This Row],[UnitPrice]]</f>
        <v>39.6</v>
      </c>
    </row>
    <row r="187" spans="1:14" x14ac:dyDescent="0.3">
      <c r="A187">
        <v>536389</v>
      </c>
      <c r="B187">
        <v>21484</v>
      </c>
      <c r="C187">
        <f>IF(ISNUMBER(Table2[[#This Row],[StockCode]]),Table2[[#This Row],[StockCode]],LEFT(Table2[[#This Row],[StockCode]],LEN(Table2[[#This Row],[StockCode]])-1))</f>
        <v>21484</v>
      </c>
      <c r="D187">
        <f>IFERROR(VALUE(Table2[[#This Row],[Column2]])," ")</f>
        <v>21484</v>
      </c>
      <c r="E187">
        <v>22113</v>
      </c>
      <c r="F187" t="s">
        <v>220</v>
      </c>
      <c r="G187" t="str">
        <f>TRIM(PROPER(Table2[[#This Row],[Description]]))</f>
        <v>Chick Grey Hot Water Bottle</v>
      </c>
      <c r="H187" t="s">
        <v>8530</v>
      </c>
      <c r="I187">
        <v>12</v>
      </c>
      <c r="J187" s="5">
        <v>40513.418749999997</v>
      </c>
      <c r="K187">
        <v>1.25</v>
      </c>
      <c r="L187">
        <v>12431</v>
      </c>
      <c r="M187" t="s">
        <v>185</v>
      </c>
      <c r="N187">
        <f>Table2[[#This Row],[Quantity]]*Table2[[#This Row],[UnitPrice]]</f>
        <v>15</v>
      </c>
    </row>
    <row r="188" spans="1:14" x14ac:dyDescent="0.3">
      <c r="A188">
        <v>536389</v>
      </c>
      <c r="B188">
        <v>22735</v>
      </c>
      <c r="C188">
        <f>IF(ISNUMBER(Table2[[#This Row],[StockCode]]),Table2[[#This Row],[StockCode]],LEFT(Table2[[#This Row],[StockCode]],LEN(Table2[[#This Row],[StockCode]])-1))</f>
        <v>22735</v>
      </c>
      <c r="D188">
        <f>IFERROR(VALUE(Table2[[#This Row],[Column2]])," ")</f>
        <v>22735</v>
      </c>
      <c r="E188">
        <v>21745</v>
      </c>
      <c r="F188" t="s">
        <v>559</v>
      </c>
      <c r="G188" t="str">
        <f>TRIM(PROPER(Table2[[#This Row],[Description]]))</f>
        <v>Ribbon Reel Socks And Mittens</v>
      </c>
      <c r="H188" t="s">
        <v>8530</v>
      </c>
      <c r="I188">
        <v>6</v>
      </c>
      <c r="J188" s="5">
        <v>40513.418749999997</v>
      </c>
      <c r="K188">
        <v>5.45</v>
      </c>
      <c r="L188">
        <v>12431</v>
      </c>
      <c r="M188" t="s">
        <v>185</v>
      </c>
      <c r="N188">
        <f>Table2[[#This Row],[Quantity]]*Table2[[#This Row],[UnitPrice]]</f>
        <v>32.700000000000003</v>
      </c>
    </row>
    <row r="189" spans="1:14" x14ac:dyDescent="0.3">
      <c r="A189">
        <v>536389</v>
      </c>
      <c r="B189">
        <v>22113</v>
      </c>
      <c r="C189">
        <f>IF(ISNUMBER(Table2[[#This Row],[StockCode]]),Table2[[#This Row],[StockCode]],LEFT(Table2[[#This Row],[StockCode]],LEN(Table2[[#This Row],[StockCode]])-1))</f>
        <v>22113</v>
      </c>
      <c r="D189">
        <f>IFERROR(VALUE(Table2[[#This Row],[Column2]])," ")</f>
        <v>22113</v>
      </c>
      <c r="E189">
        <v>21788</v>
      </c>
      <c r="F189" t="s">
        <v>492</v>
      </c>
      <c r="G189" t="str">
        <f>TRIM(PROPER(Table2[[#This Row],[Description]]))</f>
        <v>Grey Heart Hot Water Bottle</v>
      </c>
      <c r="H189" t="s">
        <v>8530</v>
      </c>
      <c r="I189">
        <v>4</v>
      </c>
      <c r="J189" s="5">
        <v>40513.418749999997</v>
      </c>
      <c r="K189">
        <v>6.35</v>
      </c>
      <c r="L189">
        <v>12431</v>
      </c>
      <c r="M189" t="s">
        <v>185</v>
      </c>
      <c r="N189">
        <f>Table2[[#This Row],[Quantity]]*Table2[[#This Row],[UnitPrice]]</f>
        <v>25.4</v>
      </c>
    </row>
    <row r="190" spans="1:14" x14ac:dyDescent="0.3">
      <c r="A190">
        <v>536389</v>
      </c>
      <c r="B190">
        <v>21745</v>
      </c>
      <c r="C190">
        <f>IF(ISNUMBER(Table2[[#This Row],[StockCode]]),Table2[[#This Row],[StockCode]],LEFT(Table2[[#This Row],[StockCode]],LEN(Table2[[#This Row],[StockCode]])-1))</f>
        <v>21745</v>
      </c>
      <c r="D190">
        <f>IFERROR(VALUE(Table2[[#This Row],[Column2]])," ")</f>
        <v>21745</v>
      </c>
      <c r="E190">
        <v>21803</v>
      </c>
      <c r="F190" t="s">
        <v>1327</v>
      </c>
      <c r="G190" t="str">
        <f>TRIM(PROPER(Table2[[#This Row],[Description]]))</f>
        <v>Gaolers Keys Decorative Garden</v>
      </c>
      <c r="H190" t="s">
        <v>8530</v>
      </c>
      <c r="I190">
        <v>6</v>
      </c>
      <c r="J190" s="5">
        <v>40513.418749999997</v>
      </c>
      <c r="K190">
        <v>5.95</v>
      </c>
      <c r="L190">
        <v>12431</v>
      </c>
      <c r="M190" t="s">
        <v>185</v>
      </c>
      <c r="N190">
        <f>Table2[[#This Row],[Quantity]]*Table2[[#This Row],[UnitPrice]]</f>
        <v>35.700000000000003</v>
      </c>
    </row>
    <row r="191" spans="1:14" x14ac:dyDescent="0.3">
      <c r="A191">
        <v>536389</v>
      </c>
      <c r="B191">
        <v>21788</v>
      </c>
      <c r="C191">
        <f>IF(ISNUMBER(Table2[[#This Row],[StockCode]]),Table2[[#This Row],[StockCode]],LEFT(Table2[[#This Row],[StockCode]],LEN(Table2[[#This Row],[StockCode]])-1))</f>
        <v>21788</v>
      </c>
      <c r="D191">
        <f>IFERROR(VALUE(Table2[[#This Row],[Column2]])," ")</f>
        <v>21788</v>
      </c>
      <c r="E191">
        <v>22501</v>
      </c>
      <c r="F191" t="s">
        <v>1773</v>
      </c>
      <c r="G191" t="str">
        <f>TRIM(PROPER(Table2[[#This Row],[Description]]))</f>
        <v>Kids Rain Mac Blue</v>
      </c>
      <c r="H191" t="s">
        <v>8530</v>
      </c>
      <c r="I191">
        <v>3</v>
      </c>
      <c r="J191" s="5">
        <v>40513.418749999997</v>
      </c>
      <c r="K191">
        <v>5.95</v>
      </c>
      <c r="L191">
        <v>12431</v>
      </c>
      <c r="M191" t="s">
        <v>185</v>
      </c>
      <c r="N191">
        <f>Table2[[#This Row],[Quantity]]*Table2[[#This Row],[UnitPrice]]</f>
        <v>17.850000000000001</v>
      </c>
    </row>
    <row r="192" spans="1:14" x14ac:dyDescent="0.3">
      <c r="A192">
        <v>536389</v>
      </c>
      <c r="B192">
        <v>21803</v>
      </c>
      <c r="C192">
        <f>IF(ISNUMBER(Table2[[#This Row],[StockCode]]),Table2[[#This Row],[StockCode]],LEFT(Table2[[#This Row],[StockCode]],LEN(Table2[[#This Row],[StockCode]])-1))</f>
        <v>21803</v>
      </c>
      <c r="D192">
        <f>IFERROR(VALUE(Table2[[#This Row],[Column2]])," ")</f>
        <v>21803</v>
      </c>
      <c r="E192">
        <v>22423</v>
      </c>
      <c r="F192" t="s">
        <v>862</v>
      </c>
      <c r="G192" t="str">
        <f>TRIM(PROPER(Table2[[#This Row],[Description]]))</f>
        <v>Christmas Tree Star Decoration</v>
      </c>
      <c r="H192" t="s">
        <v>8530</v>
      </c>
      <c r="I192">
        <v>2</v>
      </c>
      <c r="J192" s="5">
        <v>40513.418749999997</v>
      </c>
      <c r="K192">
        <v>8.5</v>
      </c>
      <c r="L192">
        <v>12431</v>
      </c>
      <c r="M192" t="s">
        <v>185</v>
      </c>
      <c r="N192">
        <f>Table2[[#This Row],[Quantity]]*Table2[[#This Row],[UnitPrice]]</f>
        <v>17</v>
      </c>
    </row>
    <row r="193" spans="1:14" x14ac:dyDescent="0.3">
      <c r="A193">
        <v>536389</v>
      </c>
      <c r="B193">
        <v>22501</v>
      </c>
      <c r="C193">
        <f>IF(ISNUMBER(Table2[[#This Row],[StockCode]]),Table2[[#This Row],[StockCode]],LEFT(Table2[[#This Row],[StockCode]],LEN(Table2[[#This Row],[StockCode]])-1))</f>
        <v>22501</v>
      </c>
      <c r="D193">
        <f>IFERROR(VALUE(Table2[[#This Row],[Column2]])," ")</f>
        <v>22501</v>
      </c>
      <c r="E193">
        <v>84950</v>
      </c>
      <c r="F193" t="s">
        <v>661</v>
      </c>
      <c r="G193" t="str">
        <f>TRIM(PROPER(Table2[[#This Row],[Description]]))</f>
        <v>Picnic Basket Wicker Large</v>
      </c>
      <c r="H193" t="s">
        <v>8530</v>
      </c>
      <c r="I193">
        <v>4</v>
      </c>
      <c r="J193" s="5">
        <v>40513.418749999997</v>
      </c>
      <c r="K193">
        <v>3.75</v>
      </c>
      <c r="L193">
        <v>12431</v>
      </c>
      <c r="M193" t="s">
        <v>185</v>
      </c>
      <c r="N193">
        <f>Table2[[#This Row],[Quantity]]*Table2[[#This Row],[UnitPrice]]</f>
        <v>15</v>
      </c>
    </row>
    <row r="194" spans="1:14" x14ac:dyDescent="0.3">
      <c r="A194">
        <v>536389</v>
      </c>
      <c r="B194">
        <v>22423</v>
      </c>
      <c r="C194">
        <f>IF(ISNUMBER(Table2[[#This Row],[StockCode]]),Table2[[#This Row],[StockCode]],LEFT(Table2[[#This Row],[StockCode]],LEN(Table2[[#This Row],[StockCode]])-1))</f>
        <v>22423</v>
      </c>
      <c r="D194">
        <f>IFERROR(VALUE(Table2[[#This Row],[Column2]])," ")</f>
        <v>22423</v>
      </c>
      <c r="E194">
        <v>21833</v>
      </c>
      <c r="F194" t="s">
        <v>591</v>
      </c>
      <c r="G194" t="str">
        <f>TRIM(PROPER(Table2[[#This Row],[Description]]))</f>
        <v>Regency Cakestand 3 Tier</v>
      </c>
      <c r="H194" t="s">
        <v>8530</v>
      </c>
      <c r="I194">
        <v>4</v>
      </c>
      <c r="J194" s="5">
        <v>40513.418749999997</v>
      </c>
      <c r="K194">
        <v>3.75</v>
      </c>
      <c r="L194">
        <v>12431</v>
      </c>
      <c r="M194" t="s">
        <v>185</v>
      </c>
      <c r="N194">
        <f>Table2[[#This Row],[Quantity]]*Table2[[#This Row],[UnitPrice]]</f>
        <v>15</v>
      </c>
    </row>
    <row r="195" spans="1:14" x14ac:dyDescent="0.3">
      <c r="A195">
        <v>536389</v>
      </c>
      <c r="B195">
        <v>84950</v>
      </c>
      <c r="C195">
        <f>IF(ISNUMBER(Table2[[#This Row],[StockCode]]),Table2[[#This Row],[StockCode]],LEFT(Table2[[#This Row],[StockCode]],LEN(Table2[[#This Row],[StockCode]])-1))</f>
        <v>84950</v>
      </c>
      <c r="D195">
        <f>IFERROR(VALUE(Table2[[#This Row],[Column2]])," ")</f>
        <v>84950</v>
      </c>
      <c r="E195">
        <v>22275</v>
      </c>
      <c r="F195" t="s">
        <v>1435</v>
      </c>
      <c r="G195" t="str">
        <f>TRIM(PROPER(Table2[[#This Row],[Description]]))</f>
        <v>Assorted Colour T-Light Holder</v>
      </c>
      <c r="H195" t="s">
        <v>8530</v>
      </c>
      <c r="I195">
        <v>2</v>
      </c>
      <c r="J195" s="5">
        <v>40513.418749999997</v>
      </c>
      <c r="K195">
        <v>8.5</v>
      </c>
      <c r="L195">
        <v>12431</v>
      </c>
      <c r="M195" t="s">
        <v>185</v>
      </c>
      <c r="N195">
        <f>Table2[[#This Row],[Quantity]]*Table2[[#This Row],[UnitPrice]]</f>
        <v>17</v>
      </c>
    </row>
    <row r="196" spans="1:14" x14ac:dyDescent="0.3">
      <c r="A196">
        <v>536389</v>
      </c>
      <c r="B196">
        <v>21833</v>
      </c>
      <c r="C196">
        <f>IF(ISNUMBER(Table2[[#This Row],[StockCode]]),Table2[[#This Row],[StockCode]],LEFT(Table2[[#This Row],[StockCode]],LEN(Table2[[#This Row],[StockCode]])-1))</f>
        <v>21833</v>
      </c>
      <c r="D196">
        <f>IFERROR(VALUE(Table2[[#This Row],[Column2]])," ")</f>
        <v>21833</v>
      </c>
      <c r="E196">
        <v>22578</v>
      </c>
      <c r="F196" t="s">
        <v>844</v>
      </c>
      <c r="G196" t="str">
        <f>TRIM(PROPER(Table2[[#This Row],[Description]]))</f>
        <v>Camouflage Led Torch</v>
      </c>
      <c r="H196" t="s">
        <v>8530</v>
      </c>
      <c r="I196">
        <v>2</v>
      </c>
      <c r="J196" s="5">
        <v>40513.418749999997</v>
      </c>
      <c r="K196">
        <v>8.5</v>
      </c>
      <c r="L196">
        <v>12431</v>
      </c>
      <c r="M196" t="s">
        <v>185</v>
      </c>
      <c r="N196">
        <f>Table2[[#This Row],[Quantity]]*Table2[[#This Row],[UnitPrice]]</f>
        <v>17</v>
      </c>
    </row>
    <row r="197" spans="1:14" x14ac:dyDescent="0.3">
      <c r="A197">
        <v>536389</v>
      </c>
      <c r="B197">
        <v>22275</v>
      </c>
      <c r="C197">
        <f>IF(ISNUMBER(Table2[[#This Row],[StockCode]]),Table2[[#This Row],[StockCode]],LEFT(Table2[[#This Row],[StockCode]],LEN(Table2[[#This Row],[StockCode]])-1))</f>
        <v>22275</v>
      </c>
      <c r="D197">
        <f>IFERROR(VALUE(Table2[[#This Row],[Column2]])," ")</f>
        <v>22275</v>
      </c>
      <c r="E197">
        <v>37450</v>
      </c>
      <c r="F197" t="s">
        <v>1777</v>
      </c>
      <c r="G197" t="str">
        <f>TRIM(PROPER(Table2[[#This Row],[Description]]))</f>
        <v>Weekend Bag Vintage Rose Paisley</v>
      </c>
      <c r="H197" t="s">
        <v>8530</v>
      </c>
      <c r="I197">
        <v>24</v>
      </c>
      <c r="J197" s="5">
        <v>40513.418749999997</v>
      </c>
      <c r="K197">
        <v>1.65</v>
      </c>
      <c r="L197">
        <v>12431</v>
      </c>
      <c r="M197" t="s">
        <v>185</v>
      </c>
      <c r="N197">
        <f>Table2[[#This Row],[Quantity]]*Table2[[#This Row],[UnitPrice]]</f>
        <v>39.599999999999994</v>
      </c>
    </row>
    <row r="198" spans="1:14" x14ac:dyDescent="0.3">
      <c r="A198">
        <v>536389</v>
      </c>
      <c r="B198">
        <v>22578</v>
      </c>
      <c r="C198">
        <f>IF(ISNUMBER(Table2[[#This Row],[StockCode]]),Table2[[#This Row],[StockCode]],LEFT(Table2[[#This Row],[StockCode]],LEN(Table2[[#This Row],[StockCode]])-1))</f>
        <v>22578</v>
      </c>
      <c r="D198">
        <f>IFERROR(VALUE(Table2[[#This Row],[Column2]])," ")</f>
        <v>22578</v>
      </c>
      <c r="E198">
        <v>21527</v>
      </c>
      <c r="F198" t="s">
        <v>1252</v>
      </c>
      <c r="G198" t="str">
        <f>TRIM(PROPER(Table2[[#This Row],[Description]]))</f>
        <v>Wooden Star Christmas Scandinavian</v>
      </c>
      <c r="H198" t="s">
        <v>8530</v>
      </c>
      <c r="I198">
        <v>24</v>
      </c>
      <c r="J198" s="5">
        <v>40513.418749999997</v>
      </c>
      <c r="K198">
        <v>0.85</v>
      </c>
      <c r="L198">
        <v>12431</v>
      </c>
      <c r="M198" t="s">
        <v>185</v>
      </c>
      <c r="N198">
        <f>Table2[[#This Row],[Quantity]]*Table2[[#This Row],[UnitPrice]]</f>
        <v>20.399999999999999</v>
      </c>
    </row>
    <row r="199" spans="1:14" x14ac:dyDescent="0.3">
      <c r="A199">
        <v>536390</v>
      </c>
      <c r="B199">
        <v>37450</v>
      </c>
      <c r="C199">
        <f>IF(ISNUMBER(Table2[[#This Row],[StockCode]]),Table2[[#This Row],[StockCode]],LEFT(Table2[[#This Row],[StockCode]],LEN(Table2[[#This Row],[StockCode]])-1))</f>
        <v>37450</v>
      </c>
      <c r="D199">
        <f>IFERROR(VALUE(Table2[[#This Row],[Column2]])," ")</f>
        <v>37450</v>
      </c>
      <c r="E199">
        <v>85175</v>
      </c>
      <c r="F199" t="s">
        <v>1391</v>
      </c>
      <c r="G199" t="str">
        <f>TRIM(PROPER(Table2[[#This Row],[Description]]))</f>
        <v>Ceramic Cake Bowl + Hanging Cakes</v>
      </c>
      <c r="H199" t="s">
        <v>8530</v>
      </c>
      <c r="I199">
        <v>2</v>
      </c>
      <c r="J199" s="5">
        <v>40513.429861111108</v>
      </c>
      <c r="K199">
        <v>8.5</v>
      </c>
      <c r="L199">
        <v>17511</v>
      </c>
      <c r="M199" t="s">
        <v>10</v>
      </c>
      <c r="N199">
        <f>Table2[[#This Row],[Quantity]]*Table2[[#This Row],[UnitPrice]]</f>
        <v>17</v>
      </c>
    </row>
    <row r="200" spans="1:14" x14ac:dyDescent="0.3">
      <c r="A200">
        <v>536390</v>
      </c>
      <c r="B200">
        <v>21527</v>
      </c>
      <c r="C200">
        <f>IF(ISNUMBER(Table2[[#This Row],[StockCode]]),Table2[[#This Row],[StockCode]],LEFT(Table2[[#This Row],[StockCode]],LEN(Table2[[#This Row],[StockCode]])-1))</f>
        <v>21527</v>
      </c>
      <c r="D200">
        <f>IFERROR(VALUE(Table2[[#This Row],[Column2]])," ")</f>
        <v>21527</v>
      </c>
      <c r="E200">
        <v>21129</v>
      </c>
      <c r="F200" t="s">
        <v>1584</v>
      </c>
      <c r="G200" t="str">
        <f>TRIM(PROPER(Table2[[#This Row],[Description]]))</f>
        <v>Red Retrospot Traditional Teapot</v>
      </c>
      <c r="H200" t="s">
        <v>8530</v>
      </c>
      <c r="I200">
        <v>12</v>
      </c>
      <c r="J200" s="5">
        <v>40513.429861111108</v>
      </c>
      <c r="K200">
        <v>3.75</v>
      </c>
      <c r="L200">
        <v>17511</v>
      </c>
      <c r="M200" t="s">
        <v>10</v>
      </c>
      <c r="N200">
        <f>Table2[[#This Row],[Quantity]]*Table2[[#This Row],[UnitPrice]]</f>
        <v>45</v>
      </c>
    </row>
    <row r="201" spans="1:14" x14ac:dyDescent="0.3">
      <c r="A201">
        <v>536390</v>
      </c>
      <c r="B201">
        <v>85175</v>
      </c>
      <c r="C201">
        <f>IF(ISNUMBER(Table2[[#This Row],[StockCode]]),Table2[[#This Row],[StockCode]],LEFT(Table2[[#This Row],[StockCode]],LEN(Table2[[#This Row],[StockCode]])-1))</f>
        <v>85175</v>
      </c>
      <c r="D201">
        <f>IFERROR(VALUE(Table2[[#This Row],[Column2]])," ")</f>
        <v>85175</v>
      </c>
      <c r="E201">
        <v>22877</v>
      </c>
      <c r="F201" t="s">
        <v>1538</v>
      </c>
      <c r="G201" t="str">
        <f>TRIM(PROPER(Table2[[#This Row],[Description]]))</f>
        <v>Cacti T-Light Candles</v>
      </c>
      <c r="H201" t="s">
        <v>8530</v>
      </c>
      <c r="I201">
        <v>12</v>
      </c>
      <c r="J201" s="5">
        <v>40513.429861111108</v>
      </c>
      <c r="K201">
        <v>1.45</v>
      </c>
      <c r="L201">
        <v>17511</v>
      </c>
      <c r="M201" t="s">
        <v>10</v>
      </c>
      <c r="N201">
        <f>Table2[[#This Row],[Quantity]]*Table2[[#This Row],[UnitPrice]]</f>
        <v>17.399999999999999</v>
      </c>
    </row>
    <row r="202" spans="1:14" x14ac:dyDescent="0.3">
      <c r="A202">
        <v>536390</v>
      </c>
      <c r="B202">
        <v>21129</v>
      </c>
      <c r="C202">
        <f>IF(ISNUMBER(Table2[[#This Row],[StockCode]]),Table2[[#This Row],[StockCode]],LEFT(Table2[[#This Row],[StockCode]],LEN(Table2[[#This Row],[StockCode]])-1))</f>
        <v>21129</v>
      </c>
      <c r="D202">
        <f>IFERROR(VALUE(Table2[[#This Row],[Column2]])," ")</f>
        <v>21129</v>
      </c>
      <c r="E202">
        <v>22630</v>
      </c>
      <c r="F202" t="s">
        <v>1785</v>
      </c>
      <c r="G202" t="str">
        <f>TRIM(PROPER(Table2[[#This Row],[Description]]))</f>
        <v>Silver Fishing Gnome</v>
      </c>
      <c r="H202" t="s">
        <v>8530</v>
      </c>
      <c r="I202">
        <v>48</v>
      </c>
      <c r="J202" s="5">
        <v>40513.429861111108</v>
      </c>
      <c r="K202">
        <v>0.72</v>
      </c>
      <c r="L202">
        <v>17511</v>
      </c>
      <c r="M202" t="s">
        <v>10</v>
      </c>
      <c r="N202">
        <f>Table2[[#This Row],[Quantity]]*Table2[[#This Row],[UnitPrice]]</f>
        <v>34.56</v>
      </c>
    </row>
    <row r="203" spans="1:14" x14ac:dyDescent="0.3">
      <c r="A203">
        <v>536390</v>
      </c>
      <c r="B203">
        <v>22877</v>
      </c>
      <c r="C203">
        <f>IF(ISNUMBER(Table2[[#This Row],[StockCode]]),Table2[[#This Row],[StockCode]],LEFT(Table2[[#This Row],[StockCode]],LEN(Table2[[#This Row],[StockCode]])-1))</f>
        <v>22877</v>
      </c>
      <c r="D203">
        <f>IFERROR(VALUE(Table2[[#This Row],[Column2]])," ")</f>
        <v>22877</v>
      </c>
      <c r="E203">
        <v>22847</v>
      </c>
      <c r="F203" t="s">
        <v>1790</v>
      </c>
      <c r="G203" t="str">
        <f>TRIM(PROPER(Table2[[#This Row],[Description]]))</f>
        <v>Number Tile Cottage Garden 9</v>
      </c>
      <c r="H203" t="s">
        <v>8530</v>
      </c>
      <c r="I203">
        <v>48</v>
      </c>
      <c r="J203" s="5">
        <v>40513.429861111108</v>
      </c>
      <c r="K203">
        <v>0.72</v>
      </c>
      <c r="L203">
        <v>17511</v>
      </c>
      <c r="M203" t="s">
        <v>10</v>
      </c>
      <c r="N203">
        <f>Table2[[#This Row],[Quantity]]*Table2[[#This Row],[UnitPrice]]</f>
        <v>34.56</v>
      </c>
    </row>
    <row r="204" spans="1:14" x14ac:dyDescent="0.3">
      <c r="A204">
        <v>536390</v>
      </c>
      <c r="B204">
        <v>22630</v>
      </c>
      <c r="C204">
        <f>IF(ISNUMBER(Table2[[#This Row],[StockCode]]),Table2[[#This Row],[StockCode]],LEFT(Table2[[#This Row],[StockCode]],LEN(Table2[[#This Row],[StockCode]])-1))</f>
        <v>22630</v>
      </c>
      <c r="D204">
        <f>IFERROR(VALUE(Table2[[#This Row],[Column2]])," ")</f>
        <v>22630</v>
      </c>
      <c r="E204">
        <v>22508</v>
      </c>
      <c r="F204" t="s">
        <v>412</v>
      </c>
      <c r="G204" t="str">
        <f>TRIM(PROPER(Table2[[#This Row],[Description]]))</f>
        <v>Dolly Girl Lunch Box</v>
      </c>
      <c r="H204" t="s">
        <v>8530</v>
      </c>
      <c r="I204">
        <v>8</v>
      </c>
      <c r="J204" s="5">
        <v>40513.429861111108</v>
      </c>
      <c r="K204">
        <v>8.5</v>
      </c>
      <c r="L204">
        <v>17511</v>
      </c>
      <c r="M204" t="s">
        <v>10</v>
      </c>
      <c r="N204">
        <f>Table2[[#This Row],[Quantity]]*Table2[[#This Row],[UnitPrice]]</f>
        <v>68</v>
      </c>
    </row>
    <row r="205" spans="1:14" x14ac:dyDescent="0.3">
      <c r="A205">
        <v>536390</v>
      </c>
      <c r="B205">
        <v>22847</v>
      </c>
      <c r="C205">
        <f>IF(ISNUMBER(Table2[[#This Row],[StockCode]]),Table2[[#This Row],[StockCode]],LEFT(Table2[[#This Row],[StockCode]],LEN(Table2[[#This Row],[StockCode]])-1))</f>
        <v>22847</v>
      </c>
      <c r="D205">
        <f>IFERROR(VALUE(Table2[[#This Row],[Column2]])," ")</f>
        <v>22847</v>
      </c>
      <c r="E205">
        <v>22617</v>
      </c>
      <c r="F205" t="s">
        <v>950</v>
      </c>
      <c r="G205" t="str">
        <f>TRIM(PROPER(Table2[[#This Row],[Description]]))</f>
        <v>Bread Bin Diner Style Ivory</v>
      </c>
      <c r="H205" t="s">
        <v>8530</v>
      </c>
      <c r="I205">
        <v>144</v>
      </c>
      <c r="J205" s="5">
        <v>40513.429861111108</v>
      </c>
      <c r="K205">
        <v>0.64</v>
      </c>
      <c r="L205">
        <v>17511</v>
      </c>
      <c r="M205" t="s">
        <v>10</v>
      </c>
      <c r="N205">
        <f>Table2[[#This Row],[Quantity]]*Table2[[#This Row],[UnitPrice]]</f>
        <v>92.16</v>
      </c>
    </row>
    <row r="206" spans="1:14" x14ac:dyDescent="0.3">
      <c r="A206">
        <v>536390</v>
      </c>
      <c r="B206">
        <v>22508</v>
      </c>
      <c r="C206">
        <f>IF(ISNUMBER(Table2[[#This Row],[StockCode]]),Table2[[#This Row],[StockCode]],LEFT(Table2[[#This Row],[StockCode]],LEN(Table2[[#This Row],[StockCode]])-1))</f>
        <v>22508</v>
      </c>
      <c r="D206">
        <f>IFERROR(VALUE(Table2[[#This Row],[Column2]])," ")</f>
        <v>22508</v>
      </c>
      <c r="E206">
        <v>22832</v>
      </c>
      <c r="F206" t="s">
        <v>501</v>
      </c>
      <c r="G206" t="str">
        <f>TRIM(PROPER(Table2[[#This Row],[Description]]))</f>
        <v>Doorstop Retrospot Heart</v>
      </c>
      <c r="H206" t="s">
        <v>8530</v>
      </c>
      <c r="I206">
        <v>40</v>
      </c>
      <c r="J206" s="5">
        <v>40513.429861111108</v>
      </c>
      <c r="K206">
        <v>2.5499999999999998</v>
      </c>
      <c r="L206">
        <v>17511</v>
      </c>
      <c r="M206" t="s">
        <v>10</v>
      </c>
      <c r="N206">
        <f>Table2[[#This Row],[Quantity]]*Table2[[#This Row],[UnitPrice]]</f>
        <v>102</v>
      </c>
    </row>
    <row r="207" spans="1:14" x14ac:dyDescent="0.3">
      <c r="A207">
        <v>536390</v>
      </c>
      <c r="B207">
        <v>22617</v>
      </c>
      <c r="C207">
        <f>IF(ISNUMBER(Table2[[#This Row],[StockCode]]),Table2[[#This Row],[StockCode]],LEFT(Table2[[#This Row],[StockCode]],LEN(Table2[[#This Row],[StockCode]])-1))</f>
        <v>22617</v>
      </c>
      <c r="D207">
        <f>IFERROR(VALUE(Table2[[#This Row],[Column2]])," ")</f>
        <v>22617</v>
      </c>
      <c r="E207">
        <v>71477</v>
      </c>
      <c r="F207" t="s">
        <v>1518</v>
      </c>
      <c r="G207" t="str">
        <f>TRIM(PROPER(Table2[[#This Row],[Description]]))</f>
        <v>Baking Set Spaceboy Design</v>
      </c>
      <c r="H207" t="s">
        <v>8530</v>
      </c>
      <c r="I207">
        <v>288</v>
      </c>
      <c r="J207" s="5">
        <v>40513.429861111108</v>
      </c>
      <c r="K207">
        <v>0.1</v>
      </c>
      <c r="L207">
        <v>17511</v>
      </c>
      <c r="M207" t="s">
        <v>10</v>
      </c>
      <c r="N207">
        <f>Table2[[#This Row],[Quantity]]*Table2[[#This Row],[UnitPrice]]</f>
        <v>28.8</v>
      </c>
    </row>
    <row r="208" spans="1:14" x14ac:dyDescent="0.3">
      <c r="A208">
        <v>536390</v>
      </c>
      <c r="B208">
        <v>22832</v>
      </c>
      <c r="C208">
        <f>IF(ISNUMBER(Table2[[#This Row],[StockCode]]),Table2[[#This Row],[StockCode]],LEFT(Table2[[#This Row],[StockCode]],LEN(Table2[[#This Row],[StockCode]])-1))</f>
        <v>22832</v>
      </c>
      <c r="D208">
        <f>IFERROR(VALUE(Table2[[#This Row],[Column2]])," ")</f>
        <v>22832</v>
      </c>
      <c r="E208">
        <v>84077</v>
      </c>
      <c r="F208" t="s">
        <v>1568</v>
      </c>
      <c r="G208" t="str">
        <f>TRIM(PROPER(Table2[[#This Row],[Description]]))</f>
        <v>Brocante Shelf With Hooks</v>
      </c>
      <c r="H208" t="s">
        <v>8530</v>
      </c>
      <c r="I208">
        <v>64</v>
      </c>
      <c r="J208" s="5">
        <v>40513.429861111108</v>
      </c>
      <c r="K208">
        <v>2.5499999999999998</v>
      </c>
      <c r="L208">
        <v>17511</v>
      </c>
      <c r="M208" t="s">
        <v>10</v>
      </c>
      <c r="N208">
        <f>Table2[[#This Row],[Quantity]]*Table2[[#This Row],[UnitPrice]]</f>
        <v>163.19999999999999</v>
      </c>
    </row>
    <row r="209" spans="1:14" x14ac:dyDescent="0.3">
      <c r="A209">
        <v>536390</v>
      </c>
      <c r="B209">
        <v>71477</v>
      </c>
      <c r="C209">
        <f>IF(ISNUMBER(Table2[[#This Row],[StockCode]]),Table2[[#This Row],[StockCode]],LEFT(Table2[[#This Row],[StockCode]],LEN(Table2[[#This Row],[StockCode]])-1))</f>
        <v>71477</v>
      </c>
      <c r="D209">
        <f>IFERROR(VALUE(Table2[[#This Row],[Column2]])," ")</f>
        <v>71477</v>
      </c>
      <c r="E209">
        <v>21927</v>
      </c>
      <c r="F209" t="s">
        <v>1269</v>
      </c>
      <c r="G209" t="str">
        <f>TRIM(PROPER(Table2[[#This Row],[Description]]))</f>
        <v>Colour Glass. Star T-Light Holder</v>
      </c>
      <c r="H209" t="s">
        <v>8530</v>
      </c>
      <c r="I209">
        <v>100</v>
      </c>
      <c r="J209" s="5">
        <v>40513.429861111108</v>
      </c>
      <c r="K209">
        <v>0.72</v>
      </c>
      <c r="L209">
        <v>17511</v>
      </c>
      <c r="M209" t="s">
        <v>10</v>
      </c>
      <c r="N209">
        <f>Table2[[#This Row],[Quantity]]*Table2[[#This Row],[UnitPrice]]</f>
        <v>72</v>
      </c>
    </row>
    <row r="210" spans="1:14" x14ac:dyDescent="0.3">
      <c r="A210">
        <v>536390</v>
      </c>
      <c r="B210">
        <v>84077</v>
      </c>
      <c r="C210">
        <f>IF(ISNUMBER(Table2[[#This Row],[StockCode]]),Table2[[#This Row],[StockCode]],LEFT(Table2[[#This Row],[StockCode]],LEN(Table2[[#This Row],[StockCode]])-1))</f>
        <v>84077</v>
      </c>
      <c r="D210">
        <f>IFERROR(VALUE(Table2[[#This Row],[Column2]])," ")</f>
        <v>84077</v>
      </c>
      <c r="E210">
        <v>22655</v>
      </c>
      <c r="F210" t="s">
        <v>1536</v>
      </c>
      <c r="G210" t="str">
        <f>TRIM(PROPER(Table2[[#This Row],[Description]]))</f>
        <v>World War 2 Gliders Asstd Designs</v>
      </c>
      <c r="H210" t="s">
        <v>8530</v>
      </c>
      <c r="I210">
        <v>50</v>
      </c>
      <c r="J210" s="5">
        <v>40513.429861111108</v>
      </c>
      <c r="K210">
        <v>1.45</v>
      </c>
      <c r="L210">
        <v>17511</v>
      </c>
      <c r="M210" t="s">
        <v>10</v>
      </c>
      <c r="N210">
        <f>Table2[[#This Row],[Quantity]]*Table2[[#This Row],[UnitPrice]]</f>
        <v>72.5</v>
      </c>
    </row>
    <row r="211" spans="1:14" x14ac:dyDescent="0.3">
      <c r="A211">
        <v>536390</v>
      </c>
      <c r="B211">
        <v>21927</v>
      </c>
      <c r="C211">
        <f>IF(ISNUMBER(Table2[[#This Row],[StockCode]]),Table2[[#This Row],[StockCode]],LEFT(Table2[[#This Row],[StockCode]],LEN(Table2[[#This Row],[StockCode]])-1))</f>
        <v>21927</v>
      </c>
      <c r="D211">
        <f>IFERROR(VALUE(Table2[[#This Row],[Column2]])," ")</f>
        <v>21927</v>
      </c>
      <c r="E211">
        <v>21231</v>
      </c>
      <c r="F211" t="s">
        <v>1800</v>
      </c>
      <c r="G211" t="str">
        <f>TRIM(PROPER(Table2[[#This Row],[Description]]))</f>
        <v>Blue/Cream Stripe Cushion Cover</v>
      </c>
      <c r="H211" t="s">
        <v>8530</v>
      </c>
      <c r="I211">
        <v>12</v>
      </c>
      <c r="J211" s="5">
        <v>40513.429861111108</v>
      </c>
      <c r="K211">
        <v>4.25</v>
      </c>
      <c r="L211">
        <v>17511</v>
      </c>
      <c r="M211" t="s">
        <v>10</v>
      </c>
      <c r="N211">
        <f>Table2[[#This Row],[Quantity]]*Table2[[#This Row],[UnitPrice]]</f>
        <v>51</v>
      </c>
    </row>
    <row r="212" spans="1:14" x14ac:dyDescent="0.3">
      <c r="A212">
        <v>536390</v>
      </c>
      <c r="B212">
        <v>22655</v>
      </c>
      <c r="C212">
        <f>IF(ISNUMBER(Table2[[#This Row],[StockCode]]),Table2[[#This Row],[StockCode]],LEFT(Table2[[#This Row],[StockCode]],LEN(Table2[[#This Row],[StockCode]])-1))</f>
        <v>22655</v>
      </c>
      <c r="D212">
        <f>IFERROR(VALUE(Table2[[#This Row],[Column2]])," ")</f>
        <v>22655</v>
      </c>
      <c r="E212">
        <v>82486</v>
      </c>
      <c r="F212" t="s">
        <v>1804</v>
      </c>
      <c r="G212" t="str">
        <f>TRIM(PROPER(Table2[[#This Row],[Description]]))</f>
        <v>Vintage Red Kitchen Cabinet</v>
      </c>
      <c r="H212" t="s">
        <v>8530</v>
      </c>
      <c r="I212">
        <v>96</v>
      </c>
      <c r="J212" s="5">
        <v>40513.429861111108</v>
      </c>
      <c r="K212">
        <v>0.64</v>
      </c>
      <c r="L212">
        <v>17511</v>
      </c>
      <c r="M212" t="s">
        <v>10</v>
      </c>
      <c r="N212">
        <f>Table2[[#This Row],[Quantity]]*Table2[[#This Row],[UnitPrice]]</f>
        <v>61.44</v>
      </c>
    </row>
    <row r="213" spans="1:14" x14ac:dyDescent="0.3">
      <c r="A213">
        <v>536390</v>
      </c>
      <c r="B213">
        <v>21231</v>
      </c>
      <c r="C213">
        <f>IF(ISNUMBER(Table2[[#This Row],[StockCode]]),Table2[[#This Row],[StockCode]],LEFT(Table2[[#This Row],[StockCode]],LEN(Table2[[#This Row],[StockCode]])-1))</f>
        <v>21231</v>
      </c>
      <c r="D213">
        <f>IFERROR(VALUE(Table2[[#This Row],[Column2]])," ")</f>
        <v>21231</v>
      </c>
      <c r="E213">
        <v>15036</v>
      </c>
      <c r="F213" t="s">
        <v>1141</v>
      </c>
      <c r="G213" t="str">
        <f>TRIM(PROPER(Table2[[#This Row],[Description]]))</f>
        <v>Sweetheart Ceramic Trinket Box</v>
      </c>
      <c r="H213" t="s">
        <v>8530</v>
      </c>
      <c r="I213">
        <v>96</v>
      </c>
      <c r="J213" s="5">
        <v>40513.429861111108</v>
      </c>
      <c r="K213">
        <v>0.64</v>
      </c>
      <c r="L213">
        <v>17511</v>
      </c>
      <c r="M213" t="s">
        <v>10</v>
      </c>
      <c r="N213">
        <f>Table2[[#This Row],[Quantity]]*Table2[[#This Row],[UnitPrice]]</f>
        <v>61.44</v>
      </c>
    </row>
    <row r="214" spans="1:14" x14ac:dyDescent="0.3">
      <c r="A214">
        <v>536390</v>
      </c>
      <c r="B214">
        <v>82486</v>
      </c>
      <c r="C214">
        <f>IF(ISNUMBER(Table2[[#This Row],[StockCode]]),Table2[[#This Row],[StockCode]],LEFT(Table2[[#This Row],[StockCode]],LEN(Table2[[#This Row],[StockCode]])-1))</f>
        <v>82486</v>
      </c>
      <c r="D214">
        <f>IFERROR(VALUE(Table2[[#This Row],[Column2]])," ")</f>
        <v>82486</v>
      </c>
      <c r="E214">
        <v>22766</v>
      </c>
      <c r="F214" t="s">
        <v>68</v>
      </c>
      <c r="G214" t="str">
        <f>TRIM(PROPER(Table2[[#This Row],[Description]]))</f>
        <v>Wood S/3 Cabinet Ant White Finish</v>
      </c>
      <c r="H214" t="s">
        <v>8530</v>
      </c>
      <c r="I214">
        <v>48</v>
      </c>
      <c r="J214" s="5">
        <v>40513.429861111108</v>
      </c>
      <c r="K214">
        <v>0.65</v>
      </c>
      <c r="L214">
        <v>17511</v>
      </c>
      <c r="M214" t="s">
        <v>10</v>
      </c>
      <c r="N214">
        <f>Table2[[#This Row],[Quantity]]*Table2[[#This Row],[UnitPrice]]</f>
        <v>31.200000000000003</v>
      </c>
    </row>
    <row r="215" spans="1:14" x14ac:dyDescent="0.3">
      <c r="A215">
        <v>536390</v>
      </c>
      <c r="B215">
        <v>15036</v>
      </c>
      <c r="C215">
        <f>IF(ISNUMBER(Table2[[#This Row],[StockCode]]),Table2[[#This Row],[StockCode]],LEFT(Table2[[#This Row],[StockCode]],LEN(Table2[[#This Row],[StockCode]])-1))</f>
        <v>15036</v>
      </c>
      <c r="D215">
        <f>IFERROR(VALUE(Table2[[#This Row],[Column2]])," ")</f>
        <v>15036</v>
      </c>
      <c r="E215">
        <v>20726</v>
      </c>
      <c r="F215" t="s">
        <v>1738</v>
      </c>
      <c r="G215" t="str">
        <f>TRIM(PROPER(Table2[[#This Row],[Description]]))</f>
        <v>Assorted Colours Silk Fan</v>
      </c>
      <c r="H215" t="s">
        <v>8530</v>
      </c>
      <c r="I215">
        <v>144</v>
      </c>
      <c r="J215" s="5">
        <v>40513.429861111108</v>
      </c>
      <c r="K215">
        <v>0.32</v>
      </c>
      <c r="L215">
        <v>17511</v>
      </c>
      <c r="M215" t="s">
        <v>10</v>
      </c>
      <c r="N215">
        <f>Table2[[#This Row],[Quantity]]*Table2[[#This Row],[UnitPrice]]</f>
        <v>46.08</v>
      </c>
    </row>
    <row r="216" spans="1:14" x14ac:dyDescent="0.3">
      <c r="A216">
        <v>536390</v>
      </c>
      <c r="B216">
        <v>22766</v>
      </c>
      <c r="C216">
        <f>IF(ISNUMBER(Table2[[#This Row],[StockCode]]),Table2[[#This Row],[StockCode]],LEFT(Table2[[#This Row],[StockCode]],LEN(Table2[[#This Row],[StockCode]])-1))</f>
        <v>22766</v>
      </c>
      <c r="D216">
        <f>IFERROR(VALUE(Table2[[#This Row],[Column2]])," ")</f>
        <v>22766</v>
      </c>
      <c r="E216">
        <v>22502</v>
      </c>
      <c r="F216" t="s">
        <v>262</v>
      </c>
      <c r="G216" t="str">
        <f>TRIM(PROPER(Table2[[#This Row],[Description]]))</f>
        <v>Photo Frame Cornice</v>
      </c>
      <c r="H216" t="s">
        <v>8530</v>
      </c>
      <c r="I216">
        <v>40</v>
      </c>
      <c r="J216" s="5">
        <v>40513.429861111108</v>
      </c>
      <c r="K216">
        <v>4.95</v>
      </c>
      <c r="L216">
        <v>17511</v>
      </c>
      <c r="M216" t="s">
        <v>10</v>
      </c>
      <c r="N216">
        <f>Table2[[#This Row],[Quantity]]*Table2[[#This Row],[UnitPrice]]</f>
        <v>198</v>
      </c>
    </row>
    <row r="217" spans="1:14" x14ac:dyDescent="0.3">
      <c r="A217">
        <v>536390</v>
      </c>
      <c r="B217">
        <v>20726</v>
      </c>
      <c r="C217">
        <f>IF(ISNUMBER(Table2[[#This Row],[StockCode]]),Table2[[#This Row],[StockCode]],LEFT(Table2[[#This Row],[StockCode]],LEN(Table2[[#This Row],[StockCode]])-1))</f>
        <v>20726</v>
      </c>
      <c r="D217">
        <f>IFERROR(VALUE(Table2[[#This Row],[Column2]])," ")</f>
        <v>20726</v>
      </c>
      <c r="E217">
        <v>84997</v>
      </c>
      <c r="F217" t="s">
        <v>304</v>
      </c>
      <c r="G217" t="str">
        <f>TRIM(PROPER(Table2[[#This Row],[Description]]))</f>
        <v>Lunch Bag Woodland</v>
      </c>
      <c r="H217" t="s">
        <v>8530</v>
      </c>
      <c r="I217">
        <v>24</v>
      </c>
      <c r="J217" s="5">
        <v>40513.429861111108</v>
      </c>
      <c r="K217">
        <v>4.25</v>
      </c>
      <c r="L217">
        <v>17511</v>
      </c>
      <c r="M217" t="s">
        <v>10</v>
      </c>
      <c r="N217">
        <f>Table2[[#This Row],[Quantity]]*Table2[[#This Row],[UnitPrice]]</f>
        <v>102</v>
      </c>
    </row>
    <row r="218" spans="1:14" x14ac:dyDescent="0.3">
      <c r="A218">
        <v>536390</v>
      </c>
      <c r="B218">
        <v>22502</v>
      </c>
      <c r="C218">
        <f>IF(ISNUMBER(Table2[[#This Row],[StockCode]]),Table2[[#This Row],[StockCode]],LEFT(Table2[[#This Row],[StockCode]],LEN(Table2[[#This Row],[StockCode]])-1))</f>
        <v>22502</v>
      </c>
      <c r="D218">
        <f>IFERROR(VALUE(Table2[[#This Row],[Column2]])," ")</f>
        <v>22502</v>
      </c>
      <c r="E218">
        <v>22155</v>
      </c>
      <c r="F218" t="s">
        <v>230</v>
      </c>
      <c r="G218" t="str">
        <f>TRIM(PROPER(Table2[[#This Row],[Description]]))</f>
        <v>Picnic Basket Wicker Small</v>
      </c>
      <c r="H218" t="s">
        <v>8530</v>
      </c>
      <c r="I218">
        <v>24</v>
      </c>
      <c r="J218" s="5">
        <v>40513.429861111108</v>
      </c>
      <c r="K218">
        <v>3.39</v>
      </c>
      <c r="L218">
        <v>17511</v>
      </c>
      <c r="M218" t="s">
        <v>10</v>
      </c>
      <c r="N218">
        <f>Table2[[#This Row],[Quantity]]*Table2[[#This Row],[UnitPrice]]</f>
        <v>81.36</v>
      </c>
    </row>
    <row r="219" spans="1:14" x14ac:dyDescent="0.3">
      <c r="A219">
        <v>536390</v>
      </c>
      <c r="B219" t="s">
        <v>80</v>
      </c>
      <c r="C219" t="str">
        <f>IF(ISNUMBER(Table2[[#This Row],[StockCode]]),Table2[[#This Row],[StockCode]],LEFT(Table2[[#This Row],[StockCode]],LEN(Table2[[#This Row],[StockCode]])-1))</f>
        <v>84997</v>
      </c>
      <c r="D219">
        <f>IFERROR(VALUE(Table2[[#This Row],[Column2]])," ")</f>
        <v>84997</v>
      </c>
      <c r="E219">
        <v>22910</v>
      </c>
      <c r="F219" t="s">
        <v>81</v>
      </c>
      <c r="G219" t="str">
        <f>TRIM(PROPER(Table2[[#This Row],[Description]]))</f>
        <v>Red 3 Piece Retrospot Cutlery Set</v>
      </c>
      <c r="H219" t="s">
        <v>8530</v>
      </c>
      <c r="I219">
        <v>24</v>
      </c>
      <c r="J219" s="5">
        <v>40513.429861111108</v>
      </c>
      <c r="K219">
        <v>3.75</v>
      </c>
      <c r="L219">
        <v>17511</v>
      </c>
      <c r="M219" t="s">
        <v>10</v>
      </c>
      <c r="N219">
        <f>Table2[[#This Row],[Quantity]]*Table2[[#This Row],[UnitPrice]]</f>
        <v>90</v>
      </c>
    </row>
    <row r="220" spans="1:14" x14ac:dyDescent="0.3">
      <c r="A220">
        <v>536390</v>
      </c>
      <c r="B220">
        <v>22155</v>
      </c>
      <c r="C220">
        <f>IF(ISNUMBER(Table2[[#This Row],[StockCode]]),Table2[[#This Row],[StockCode]],LEFT(Table2[[#This Row],[StockCode]],LEN(Table2[[#This Row],[StockCode]])-1))</f>
        <v>22155</v>
      </c>
      <c r="D220">
        <f>IFERROR(VALUE(Table2[[#This Row],[Column2]])," ")</f>
        <v>22155</v>
      </c>
      <c r="E220">
        <v>22730</v>
      </c>
      <c r="F220" t="s">
        <v>890</v>
      </c>
      <c r="G220" t="str">
        <f>TRIM(PROPER(Table2[[#This Row],[Description]]))</f>
        <v>Star Decoration Rustic</v>
      </c>
      <c r="H220" t="s">
        <v>8530</v>
      </c>
      <c r="I220">
        <v>48</v>
      </c>
      <c r="J220" s="5">
        <v>40513.429861111108</v>
      </c>
      <c r="K220">
        <v>1.48</v>
      </c>
      <c r="L220">
        <v>17511</v>
      </c>
      <c r="M220" t="s">
        <v>10</v>
      </c>
      <c r="N220">
        <f>Table2[[#This Row],[Quantity]]*Table2[[#This Row],[UnitPrice]]</f>
        <v>71.039999999999992</v>
      </c>
    </row>
    <row r="221" spans="1:14" x14ac:dyDescent="0.3">
      <c r="A221">
        <v>536390</v>
      </c>
      <c r="B221">
        <v>22910</v>
      </c>
      <c r="C221">
        <f>IF(ISNUMBER(Table2[[#This Row],[StockCode]]),Table2[[#This Row],[StockCode]],LEFT(Table2[[#This Row],[StockCode]],LEN(Table2[[#This Row],[StockCode]])-1))</f>
        <v>22910</v>
      </c>
      <c r="D221">
        <f>IFERROR(VALUE(Table2[[#This Row],[Column2]])," ")</f>
        <v>22910</v>
      </c>
      <c r="E221">
        <v>22942</v>
      </c>
      <c r="F221" t="s">
        <v>203</v>
      </c>
      <c r="G221" t="str">
        <f>TRIM(PROPER(Table2[[#This Row],[Description]]))</f>
        <v>Paper Chain Kit Vintage Christmas</v>
      </c>
      <c r="H221" t="s">
        <v>8530</v>
      </c>
      <c r="I221">
        <v>96</v>
      </c>
      <c r="J221" s="5">
        <v>40513.429861111108</v>
      </c>
      <c r="K221">
        <v>1.25</v>
      </c>
      <c r="L221">
        <v>17511</v>
      </c>
      <c r="M221" t="s">
        <v>10</v>
      </c>
      <c r="N221">
        <f>Table2[[#This Row],[Quantity]]*Table2[[#This Row],[UnitPrice]]</f>
        <v>120</v>
      </c>
    </row>
    <row r="222" spans="1:14" x14ac:dyDescent="0.3">
      <c r="A222">
        <v>536390</v>
      </c>
      <c r="B222">
        <v>22730</v>
      </c>
      <c r="C222">
        <f>IF(ISNUMBER(Table2[[#This Row],[StockCode]]),Table2[[#This Row],[StockCode]],LEFT(Table2[[#This Row],[StockCode]],LEN(Table2[[#This Row],[StockCode]])-1))</f>
        <v>22730</v>
      </c>
      <c r="D222">
        <f>IFERROR(VALUE(Table2[[#This Row],[Column2]])," ")</f>
        <v>22730</v>
      </c>
      <c r="E222">
        <v>20682</v>
      </c>
      <c r="F222" t="s">
        <v>243</v>
      </c>
      <c r="G222" t="str">
        <f>TRIM(PROPER(Table2[[#This Row],[Description]]))</f>
        <v>Alarm Clock Bakelike Ivory</v>
      </c>
      <c r="H222" t="s">
        <v>8530</v>
      </c>
      <c r="I222">
        <v>100</v>
      </c>
      <c r="J222" s="5">
        <v>40513.429861111108</v>
      </c>
      <c r="K222">
        <v>1.65</v>
      </c>
      <c r="L222">
        <v>17511</v>
      </c>
      <c r="M222" t="s">
        <v>10</v>
      </c>
      <c r="N222">
        <f>Table2[[#This Row],[Quantity]]*Table2[[#This Row],[UnitPrice]]</f>
        <v>165</v>
      </c>
    </row>
    <row r="223" spans="1:14" x14ac:dyDescent="0.3">
      <c r="A223">
        <v>536392</v>
      </c>
      <c r="B223">
        <v>22942</v>
      </c>
      <c r="C223">
        <f>IF(ISNUMBER(Table2[[#This Row],[StockCode]]),Table2[[#This Row],[StockCode]],LEFT(Table2[[#This Row],[StockCode]],LEN(Table2[[#This Row],[StockCode]])-1))</f>
        <v>22942</v>
      </c>
      <c r="D223">
        <f>IFERROR(VALUE(Table2[[#This Row],[Column2]])," ")</f>
        <v>22942</v>
      </c>
      <c r="E223">
        <v>84678</v>
      </c>
      <c r="F223" t="s">
        <v>466</v>
      </c>
      <c r="G223" t="str">
        <f>TRIM(PROPER(Table2[[#This Row],[Description]]))</f>
        <v>Christmas Lights 10 Santas</v>
      </c>
      <c r="H223" t="s">
        <v>8530</v>
      </c>
      <c r="I223">
        <v>6</v>
      </c>
      <c r="J223" s="5">
        <v>40513.436805555553</v>
      </c>
      <c r="K223">
        <v>1.95</v>
      </c>
      <c r="L223">
        <v>13705</v>
      </c>
      <c r="M223" t="s">
        <v>10</v>
      </c>
      <c r="N223">
        <f>Table2[[#This Row],[Quantity]]*Table2[[#This Row],[UnitPrice]]</f>
        <v>11.7</v>
      </c>
    </row>
    <row r="224" spans="1:14" x14ac:dyDescent="0.3">
      <c r="A224">
        <v>536392</v>
      </c>
      <c r="B224">
        <v>20682</v>
      </c>
      <c r="C224">
        <f>IF(ISNUMBER(Table2[[#This Row],[StockCode]]),Table2[[#This Row],[StockCode]],LEFT(Table2[[#This Row],[StockCode]],LEN(Table2[[#This Row],[StockCode]])-1))</f>
        <v>20682</v>
      </c>
      <c r="D224">
        <f>IFERROR(VALUE(Table2[[#This Row],[Column2]])," ")</f>
        <v>20682</v>
      </c>
      <c r="E224">
        <v>22158</v>
      </c>
      <c r="F224" t="s">
        <v>1297</v>
      </c>
      <c r="G224" t="str">
        <f>TRIM(PROPER(Table2[[#This Row],[Description]]))</f>
        <v>Red Retrospot Childrens Umbrella</v>
      </c>
      <c r="H224" t="s">
        <v>8530</v>
      </c>
      <c r="I224">
        <v>4</v>
      </c>
      <c r="J224" s="5">
        <v>40513.436805555553</v>
      </c>
      <c r="K224">
        <v>3.75</v>
      </c>
      <c r="L224">
        <v>13705</v>
      </c>
      <c r="M224" t="s">
        <v>10</v>
      </c>
      <c r="N224">
        <f>Table2[[#This Row],[Quantity]]*Table2[[#This Row],[UnitPrice]]</f>
        <v>15</v>
      </c>
    </row>
    <row r="225" spans="1:14" x14ac:dyDescent="0.3">
      <c r="A225">
        <v>536392</v>
      </c>
      <c r="B225">
        <v>84678</v>
      </c>
      <c r="C225">
        <f>IF(ISNUMBER(Table2[[#This Row],[StockCode]]),Table2[[#This Row],[StockCode]],LEFT(Table2[[#This Row],[StockCode]],LEN(Table2[[#This Row],[StockCode]])-1))</f>
        <v>84678</v>
      </c>
      <c r="D225">
        <f>IFERROR(VALUE(Table2[[#This Row],[Column2]])," ")</f>
        <v>84678</v>
      </c>
      <c r="E225">
        <v>22900</v>
      </c>
      <c r="F225" t="s">
        <v>507</v>
      </c>
      <c r="G225" t="str">
        <f>TRIM(PROPER(Table2[[#This Row],[Description]]))</f>
        <v>Classical Rose Small Vase</v>
      </c>
      <c r="H225" t="s">
        <v>8530</v>
      </c>
      <c r="I225">
        <v>12</v>
      </c>
      <c r="J225" s="5">
        <v>40513.436805555553</v>
      </c>
      <c r="K225">
        <v>1.25</v>
      </c>
      <c r="L225">
        <v>13705</v>
      </c>
      <c r="M225" t="s">
        <v>10</v>
      </c>
      <c r="N225">
        <f>Table2[[#This Row],[Quantity]]*Table2[[#This Row],[UnitPrice]]</f>
        <v>15</v>
      </c>
    </row>
    <row r="226" spans="1:14" x14ac:dyDescent="0.3">
      <c r="A226">
        <v>536392</v>
      </c>
      <c r="B226">
        <v>22158</v>
      </c>
      <c r="C226">
        <f>IF(ISNUMBER(Table2[[#This Row],[StockCode]]),Table2[[#This Row],[StockCode]],LEFT(Table2[[#This Row],[StockCode]],LEN(Table2[[#This Row],[StockCode]])-1))</f>
        <v>22158</v>
      </c>
      <c r="D226">
        <f>IFERROR(VALUE(Table2[[#This Row],[Column2]])," ")</f>
        <v>22158</v>
      </c>
      <c r="E226">
        <v>22326</v>
      </c>
      <c r="F226" t="s">
        <v>1830</v>
      </c>
      <c r="G226" t="str">
        <f>TRIM(PROPER(Table2[[#This Row],[Description]]))</f>
        <v>3 Hearts Hanging Decoration Rustic</v>
      </c>
      <c r="H226" t="s">
        <v>8530</v>
      </c>
      <c r="I226">
        <v>12</v>
      </c>
      <c r="J226" s="5">
        <v>40513.436805555553</v>
      </c>
      <c r="K226">
        <v>1.25</v>
      </c>
      <c r="L226">
        <v>13705</v>
      </c>
      <c r="M226" t="s">
        <v>10</v>
      </c>
      <c r="N226">
        <f>Table2[[#This Row],[Quantity]]*Table2[[#This Row],[UnitPrice]]</f>
        <v>15</v>
      </c>
    </row>
    <row r="227" spans="1:14" x14ac:dyDescent="0.3">
      <c r="A227">
        <v>536392</v>
      </c>
      <c r="B227">
        <v>22900</v>
      </c>
      <c r="C227">
        <f>IF(ISNUMBER(Table2[[#This Row],[StockCode]]),Table2[[#This Row],[StockCode]],LEFT(Table2[[#This Row],[StockCode]],LEN(Table2[[#This Row],[StockCode]])-1))</f>
        <v>22900</v>
      </c>
      <c r="D227">
        <f>IFERROR(VALUE(Table2[[#This Row],[Column2]])," ")</f>
        <v>22900</v>
      </c>
      <c r="E227">
        <v>22745</v>
      </c>
      <c r="F227" t="s">
        <v>54</v>
      </c>
      <c r="G227" t="str">
        <f>TRIM(PROPER(Table2[[#This Row],[Description]]))</f>
        <v>Set 2 Tea Towels I Love London</v>
      </c>
      <c r="H227" t="s">
        <v>8530</v>
      </c>
      <c r="I227">
        <v>1</v>
      </c>
      <c r="J227" s="5">
        <v>40513.436805555553</v>
      </c>
      <c r="K227">
        <v>165</v>
      </c>
      <c r="L227">
        <v>13705</v>
      </c>
      <c r="M227" t="s">
        <v>10</v>
      </c>
      <c r="N227">
        <f>Table2[[#This Row],[Quantity]]*Table2[[#This Row],[UnitPrice]]</f>
        <v>165</v>
      </c>
    </row>
    <row r="228" spans="1:14" x14ac:dyDescent="0.3">
      <c r="A228">
        <v>536392</v>
      </c>
      <c r="B228">
        <v>22326</v>
      </c>
      <c r="C228">
        <f>IF(ISNUMBER(Table2[[#This Row],[StockCode]]),Table2[[#This Row],[StockCode]],LEFT(Table2[[#This Row],[StockCode]],LEN(Table2[[#This Row],[StockCode]])-1))</f>
        <v>22326</v>
      </c>
      <c r="D228">
        <f>IFERROR(VALUE(Table2[[#This Row],[Column2]])," ")</f>
        <v>22326</v>
      </c>
      <c r="E228">
        <v>22627</v>
      </c>
      <c r="F228" t="s">
        <v>48</v>
      </c>
      <c r="G228" t="str">
        <f>TRIM(PROPER(Table2[[#This Row],[Description]]))</f>
        <v>Round Snack Boxes Set Of4 Woodland</v>
      </c>
      <c r="H228" t="s">
        <v>8530</v>
      </c>
      <c r="I228">
        <v>12</v>
      </c>
      <c r="J228" s="5">
        <v>40513.436805555553</v>
      </c>
      <c r="K228">
        <v>1.25</v>
      </c>
      <c r="L228">
        <v>13705</v>
      </c>
      <c r="M228" t="s">
        <v>10</v>
      </c>
      <c r="N228">
        <f>Table2[[#This Row],[Quantity]]*Table2[[#This Row],[UnitPrice]]</f>
        <v>15</v>
      </c>
    </row>
    <row r="229" spans="1:14" x14ac:dyDescent="0.3">
      <c r="A229">
        <v>536392</v>
      </c>
      <c r="B229">
        <v>22745</v>
      </c>
      <c r="C229">
        <f>IF(ISNUMBER(Table2[[#This Row],[StockCode]]),Table2[[#This Row],[StockCode]],LEFT(Table2[[#This Row],[StockCode]],LEN(Table2[[#This Row],[StockCode]])-1))</f>
        <v>22745</v>
      </c>
      <c r="D229">
        <f>IFERROR(VALUE(Table2[[#This Row],[Column2]])," ")</f>
        <v>22745</v>
      </c>
      <c r="E229">
        <v>10123</v>
      </c>
      <c r="F229" t="s">
        <v>23</v>
      </c>
      <c r="G229" t="str">
        <f>TRIM(PROPER(Table2[[#This Row],[Description]]))</f>
        <v>Poppy'S Playhouse Bedroom</v>
      </c>
      <c r="H229" t="s">
        <v>8530</v>
      </c>
      <c r="I229">
        <v>4</v>
      </c>
      <c r="J229" s="5">
        <v>40513.436805555553</v>
      </c>
      <c r="K229">
        <v>5.95</v>
      </c>
      <c r="L229">
        <v>13705</v>
      </c>
      <c r="M229" t="s">
        <v>10</v>
      </c>
      <c r="N229">
        <f>Table2[[#This Row],[Quantity]]*Table2[[#This Row],[UnitPrice]]</f>
        <v>23.8</v>
      </c>
    </row>
    <row r="230" spans="1:14" x14ac:dyDescent="0.3">
      <c r="A230">
        <v>536392</v>
      </c>
      <c r="B230">
        <v>22627</v>
      </c>
      <c r="C230">
        <f>IF(ISNUMBER(Table2[[#This Row],[StockCode]]),Table2[[#This Row],[StockCode]],LEFT(Table2[[#This Row],[StockCode]],LEN(Table2[[#This Row],[StockCode]])-1))</f>
        <v>22627</v>
      </c>
      <c r="D230">
        <f>IFERROR(VALUE(Table2[[#This Row],[Column2]])," ")</f>
        <v>22627</v>
      </c>
      <c r="E230">
        <v>72803</v>
      </c>
      <c r="F230" t="s">
        <v>736</v>
      </c>
      <c r="G230" t="str">
        <f>TRIM(PROPER(Table2[[#This Row],[Description]]))</f>
        <v>Mint Kitchen Scales</v>
      </c>
      <c r="H230" t="s">
        <v>8530</v>
      </c>
      <c r="I230">
        <v>16</v>
      </c>
      <c r="J230" s="5">
        <v>40513.436805555553</v>
      </c>
      <c r="K230">
        <v>1.69</v>
      </c>
      <c r="L230">
        <v>13705</v>
      </c>
      <c r="M230" t="s">
        <v>10</v>
      </c>
      <c r="N230">
        <f>Table2[[#This Row],[Quantity]]*Table2[[#This Row],[UnitPrice]]</f>
        <v>27.04</v>
      </c>
    </row>
    <row r="231" spans="1:14" x14ac:dyDescent="0.3">
      <c r="A231">
        <v>536392</v>
      </c>
      <c r="B231" t="s">
        <v>1840</v>
      </c>
      <c r="C231" t="str">
        <f>IF(ISNUMBER(Table2[[#This Row],[StockCode]]),Table2[[#This Row],[StockCode]],LEFT(Table2[[#This Row],[StockCode]],LEN(Table2[[#This Row],[StockCode]])-1))</f>
        <v>15056b</v>
      </c>
      <c r="D231" t="str">
        <f>IFERROR(VALUE(Table2[[#This Row],[Column2]])," ")</f>
        <v xml:space="preserve"> </v>
      </c>
      <c r="E231">
        <v>21993</v>
      </c>
      <c r="F231" t="s">
        <v>127</v>
      </c>
      <c r="G231" t="str">
        <f>TRIM(PROPER(Table2[[#This Row],[Description]]))</f>
        <v>Edwardian Parasol Black</v>
      </c>
      <c r="H231" t="s">
        <v>8530</v>
      </c>
      <c r="I231">
        <v>24</v>
      </c>
      <c r="J231" s="5">
        <v>40513.436805555553</v>
      </c>
      <c r="K231">
        <v>0.65</v>
      </c>
      <c r="L231">
        <v>13705</v>
      </c>
      <c r="M231" t="s">
        <v>10</v>
      </c>
      <c r="N231">
        <f>Table2[[#This Row],[Quantity]]*Table2[[#This Row],[UnitPrice]]</f>
        <v>15.600000000000001</v>
      </c>
    </row>
    <row r="232" spans="1:14" x14ac:dyDescent="0.3">
      <c r="A232">
        <v>536393</v>
      </c>
      <c r="B232" t="s">
        <v>1851</v>
      </c>
      <c r="C232" t="str">
        <f>IF(ISNUMBER(Table2[[#This Row],[StockCode]]),Table2[[#This Row],[StockCode]],LEFT(Table2[[#This Row],[StockCode]],LEN(Table2[[#This Row],[StockCode]])-1))</f>
        <v>10123</v>
      </c>
      <c r="D232">
        <f>IFERROR(VALUE(Table2[[#This Row],[Column2]])," ")</f>
        <v>10123</v>
      </c>
      <c r="E232">
        <v>22959</v>
      </c>
      <c r="F232" t="s">
        <v>1852</v>
      </c>
      <c r="G232" t="str">
        <f>TRIM(PROPER(Table2[[#This Row],[Description]]))</f>
        <v>Hearts Wrapping Tape</v>
      </c>
      <c r="H232" t="s">
        <v>8530</v>
      </c>
      <c r="I232">
        <v>8</v>
      </c>
      <c r="J232" s="5">
        <v>40513.442361111112</v>
      </c>
      <c r="K232">
        <v>9.9499999999999993</v>
      </c>
      <c r="L232">
        <v>13747</v>
      </c>
      <c r="M232" t="s">
        <v>10</v>
      </c>
      <c r="N232">
        <f>Table2[[#This Row],[Quantity]]*Table2[[#This Row],[UnitPrice]]</f>
        <v>79.599999999999994</v>
      </c>
    </row>
    <row r="233" spans="1:14" x14ac:dyDescent="0.3">
      <c r="A233">
        <v>536394</v>
      </c>
      <c r="B233" t="s">
        <v>1875</v>
      </c>
      <c r="C233" t="str">
        <f>IF(ISNUMBER(Table2[[#This Row],[StockCode]]),Table2[[#This Row],[StockCode]],LEFT(Table2[[#This Row],[StockCode]],LEN(Table2[[#This Row],[StockCode]])-1))</f>
        <v>72803</v>
      </c>
      <c r="D233">
        <f>IFERROR(VALUE(Table2[[#This Row],[Column2]])," ")</f>
        <v>72803</v>
      </c>
      <c r="E233">
        <v>21523</v>
      </c>
      <c r="F233" t="s">
        <v>1876</v>
      </c>
      <c r="G233" t="str">
        <f>TRIM(PROPER(Table2[[#This Row],[Description]]))</f>
        <v>Ocean Scent Candle Jewelled Drawer</v>
      </c>
      <c r="H233" t="s">
        <v>8530</v>
      </c>
      <c r="I233">
        <v>24</v>
      </c>
      <c r="J233" s="5">
        <v>40513.443749999999</v>
      </c>
      <c r="K233">
        <v>0.42</v>
      </c>
      <c r="L233">
        <v>13408</v>
      </c>
      <c r="M233" t="s">
        <v>10</v>
      </c>
      <c r="N233">
        <f>Table2[[#This Row],[Quantity]]*Table2[[#This Row],[UnitPrice]]</f>
        <v>10.08</v>
      </c>
    </row>
    <row r="234" spans="1:14" x14ac:dyDescent="0.3">
      <c r="A234">
        <v>536394</v>
      </c>
      <c r="B234">
        <v>21993</v>
      </c>
      <c r="C234">
        <f>IF(ISNUMBER(Table2[[#This Row],[StockCode]]),Table2[[#This Row],[StockCode]],LEFT(Table2[[#This Row],[StockCode]],LEN(Table2[[#This Row],[StockCode]])-1))</f>
        <v>21993</v>
      </c>
      <c r="D234">
        <f>IFERROR(VALUE(Table2[[#This Row],[Column2]])," ")</f>
        <v>21993</v>
      </c>
      <c r="E234">
        <v>21832</v>
      </c>
      <c r="F234" t="s">
        <v>878</v>
      </c>
      <c r="G234" t="str">
        <f>TRIM(PROPER(Table2[[#This Row],[Description]]))</f>
        <v>Floral Folk Stationery Set</v>
      </c>
      <c r="H234" t="s">
        <v>8530</v>
      </c>
      <c r="I234">
        <v>96</v>
      </c>
      <c r="J234" s="5">
        <v>40513.443749999999</v>
      </c>
      <c r="K234">
        <v>1.85</v>
      </c>
      <c r="L234">
        <v>13408</v>
      </c>
      <c r="M234" t="s">
        <v>10</v>
      </c>
      <c r="N234">
        <f>Table2[[#This Row],[Quantity]]*Table2[[#This Row],[UnitPrice]]</f>
        <v>177.60000000000002</v>
      </c>
    </row>
    <row r="235" spans="1:14" x14ac:dyDescent="0.3">
      <c r="A235">
        <v>536394</v>
      </c>
      <c r="B235">
        <v>22959</v>
      </c>
      <c r="C235">
        <f>IF(ISNUMBER(Table2[[#This Row],[StockCode]]),Table2[[#This Row],[StockCode]],LEFT(Table2[[#This Row],[StockCode]],LEN(Table2[[#This Row],[StockCode]])-1))</f>
        <v>22959</v>
      </c>
      <c r="D235">
        <f>IFERROR(VALUE(Table2[[#This Row],[Column2]])," ")</f>
        <v>22959</v>
      </c>
      <c r="E235">
        <v>17090</v>
      </c>
      <c r="F235" t="s">
        <v>1983</v>
      </c>
      <c r="G235" t="str">
        <f>TRIM(PROPER(Table2[[#This Row],[Description]]))</f>
        <v>Wrap Christmas Village</v>
      </c>
      <c r="H235" t="s">
        <v>8530</v>
      </c>
      <c r="I235">
        <v>96</v>
      </c>
      <c r="J235" s="5">
        <v>40513.443749999999</v>
      </c>
      <c r="K235">
        <v>1.85</v>
      </c>
      <c r="L235">
        <v>13408</v>
      </c>
      <c r="M235" t="s">
        <v>10</v>
      </c>
      <c r="N235">
        <f>Table2[[#This Row],[Quantity]]*Table2[[#This Row],[UnitPrice]]</f>
        <v>177.60000000000002</v>
      </c>
    </row>
    <row r="236" spans="1:14" x14ac:dyDescent="0.3">
      <c r="A236">
        <v>536394</v>
      </c>
      <c r="B236">
        <v>21523</v>
      </c>
      <c r="C236">
        <f>IF(ISNUMBER(Table2[[#This Row],[StockCode]]),Table2[[#This Row],[StockCode]],LEFT(Table2[[#This Row],[StockCode]],LEN(Table2[[#This Row],[StockCode]])-1))</f>
        <v>21523</v>
      </c>
      <c r="D236">
        <f>IFERROR(VALUE(Table2[[#This Row],[Column2]])," ")</f>
        <v>21523</v>
      </c>
      <c r="E236">
        <v>16235</v>
      </c>
      <c r="F236" t="s">
        <v>135</v>
      </c>
      <c r="G236" t="str">
        <f>TRIM(PROPER(Table2[[#This Row],[Description]]))</f>
        <v>Doormat Fancy Font Home Sweet Home</v>
      </c>
      <c r="H236" t="s">
        <v>8530</v>
      </c>
      <c r="I236">
        <v>96</v>
      </c>
      <c r="J236" s="5">
        <v>40513.443749999999</v>
      </c>
      <c r="K236">
        <v>1.85</v>
      </c>
      <c r="L236">
        <v>13408</v>
      </c>
      <c r="M236" t="s">
        <v>10</v>
      </c>
      <c r="N236">
        <f>Table2[[#This Row],[Quantity]]*Table2[[#This Row],[UnitPrice]]</f>
        <v>177.60000000000002</v>
      </c>
    </row>
    <row r="237" spans="1:14" x14ac:dyDescent="0.3">
      <c r="A237">
        <v>536394</v>
      </c>
      <c r="B237">
        <v>21832</v>
      </c>
      <c r="C237">
        <f>IF(ISNUMBER(Table2[[#This Row],[StockCode]]),Table2[[#This Row],[StockCode]],LEFT(Table2[[#This Row],[StockCode]],LEN(Table2[[#This Row],[StockCode]])-1))</f>
        <v>21832</v>
      </c>
      <c r="D237">
        <f>IFERROR(VALUE(Table2[[#This Row],[Column2]])," ")</f>
        <v>21832</v>
      </c>
      <c r="E237">
        <v>22734</v>
      </c>
      <c r="F237" t="s">
        <v>140</v>
      </c>
      <c r="G237" t="str">
        <f>TRIM(PROPER(Table2[[#This Row],[Description]]))</f>
        <v>Chocolate Calculator</v>
      </c>
      <c r="H237" t="s">
        <v>8530</v>
      </c>
      <c r="I237">
        <v>96</v>
      </c>
      <c r="J237" s="5">
        <v>40513.443749999999</v>
      </c>
      <c r="K237">
        <v>1.85</v>
      </c>
      <c r="L237">
        <v>13408</v>
      </c>
      <c r="M237" t="s">
        <v>10</v>
      </c>
      <c r="N237">
        <f>Table2[[#This Row],[Quantity]]*Table2[[#This Row],[UnitPrice]]</f>
        <v>177.60000000000002</v>
      </c>
    </row>
    <row r="238" spans="1:14" x14ac:dyDescent="0.3">
      <c r="A238">
        <v>536394</v>
      </c>
      <c r="B238" t="s">
        <v>1645</v>
      </c>
      <c r="C238" t="str">
        <f>IF(ISNUMBER(Table2[[#This Row],[StockCode]]),Table2[[#This Row],[StockCode]],LEFT(Table2[[#This Row],[StockCode]],LEN(Table2[[#This Row],[StockCode]])-1))</f>
        <v>17090</v>
      </c>
      <c r="D238">
        <f>IFERROR(VALUE(Table2[[#This Row],[Column2]])," ")</f>
        <v>17090</v>
      </c>
      <c r="E238">
        <v>22383</v>
      </c>
      <c r="F238" t="s">
        <v>1646</v>
      </c>
      <c r="G238" t="str">
        <f>TRIM(PROPER(Table2[[#This Row],[Description]]))</f>
        <v>Lavender Incense 40 Cones In Tin</v>
      </c>
      <c r="H238" t="s">
        <v>8530</v>
      </c>
      <c r="I238">
        <v>12</v>
      </c>
      <c r="J238" s="5">
        <v>40513.443749999999</v>
      </c>
      <c r="K238">
        <v>4.95</v>
      </c>
      <c r="L238">
        <v>13408</v>
      </c>
      <c r="M238" t="s">
        <v>10</v>
      </c>
      <c r="N238">
        <f>Table2[[#This Row],[Quantity]]*Table2[[#This Row],[UnitPrice]]</f>
        <v>59.400000000000006</v>
      </c>
    </row>
    <row r="239" spans="1:14" x14ac:dyDescent="0.3">
      <c r="A239">
        <v>536394</v>
      </c>
      <c r="B239">
        <v>16235</v>
      </c>
      <c r="C239">
        <f>IF(ISNUMBER(Table2[[#This Row],[StockCode]]),Table2[[#This Row],[StockCode]],LEFT(Table2[[#This Row],[StockCode]],LEN(Table2[[#This Row],[StockCode]])-1))</f>
        <v>16235</v>
      </c>
      <c r="D239">
        <f>IFERROR(VALUE(Table2[[#This Row],[Column2]])," ")</f>
        <v>16235</v>
      </c>
      <c r="E239">
        <v>47503</v>
      </c>
      <c r="F239" t="s">
        <v>1612</v>
      </c>
      <c r="G239" t="str">
        <f>TRIM(PROPER(Table2[[#This Row],[Description]]))</f>
        <v>Recycled Pencil With Rabbit Eraser</v>
      </c>
      <c r="H239" t="s">
        <v>8530</v>
      </c>
      <c r="I239">
        <v>12</v>
      </c>
      <c r="J239" s="5">
        <v>40513.443749999999</v>
      </c>
      <c r="K239">
        <v>3.75</v>
      </c>
      <c r="L239">
        <v>13408</v>
      </c>
      <c r="M239" t="s">
        <v>10</v>
      </c>
      <c r="N239">
        <f>Table2[[#This Row],[Quantity]]*Table2[[#This Row],[UnitPrice]]</f>
        <v>45</v>
      </c>
    </row>
    <row r="240" spans="1:14" x14ac:dyDescent="0.3">
      <c r="A240">
        <v>536394</v>
      </c>
      <c r="B240">
        <v>22734</v>
      </c>
      <c r="C240">
        <f>IF(ISNUMBER(Table2[[#This Row],[StockCode]]),Table2[[#This Row],[StockCode]],LEFT(Table2[[#This Row],[StockCode]],LEN(Table2[[#This Row],[StockCode]])-1))</f>
        <v>22734</v>
      </c>
      <c r="D240">
        <f>IFERROR(VALUE(Table2[[#This Row],[Column2]])," ")</f>
        <v>22734</v>
      </c>
      <c r="E240">
        <v>22813</v>
      </c>
      <c r="F240" t="s">
        <v>1989</v>
      </c>
      <c r="G240" t="str">
        <f>TRIM(PROPER(Table2[[#This Row],[Description]]))</f>
        <v>Amazon</v>
      </c>
      <c r="H240" t="s">
        <v>8530</v>
      </c>
      <c r="I240">
        <v>48</v>
      </c>
      <c r="J240" s="5">
        <v>40513.443749999999</v>
      </c>
      <c r="K240">
        <v>1.25</v>
      </c>
      <c r="L240">
        <v>13408</v>
      </c>
      <c r="M240" t="s">
        <v>10</v>
      </c>
      <c r="N240">
        <f>Table2[[#This Row],[Quantity]]*Table2[[#This Row],[UnitPrice]]</f>
        <v>60</v>
      </c>
    </row>
    <row r="241" spans="1:14" x14ac:dyDescent="0.3">
      <c r="A241">
        <v>536394</v>
      </c>
      <c r="B241">
        <v>22383</v>
      </c>
      <c r="C241">
        <f>IF(ISNUMBER(Table2[[#This Row],[StockCode]]),Table2[[#This Row],[StockCode]],LEFT(Table2[[#This Row],[StockCode]],LEN(Table2[[#This Row],[StockCode]])-1))</f>
        <v>22383</v>
      </c>
      <c r="D241">
        <f>IFERROR(VALUE(Table2[[#This Row],[Column2]])," ")</f>
        <v>22383</v>
      </c>
      <c r="E241">
        <v>20665</v>
      </c>
      <c r="F241" t="s">
        <v>337</v>
      </c>
      <c r="G241" t="str">
        <f>TRIM(PROPER(Table2[[#This Row],[Description]]))</f>
        <v>Lunch Bag Suki Design</v>
      </c>
      <c r="H241" t="s">
        <v>8530</v>
      </c>
      <c r="I241">
        <v>12</v>
      </c>
      <c r="J241" s="5">
        <v>40513.443749999999</v>
      </c>
      <c r="K241">
        <v>2.1</v>
      </c>
      <c r="L241">
        <v>13408</v>
      </c>
      <c r="M241" t="s">
        <v>10</v>
      </c>
      <c r="N241">
        <f>Table2[[#This Row],[Quantity]]*Table2[[#This Row],[UnitPrice]]</f>
        <v>25.200000000000003</v>
      </c>
    </row>
    <row r="242" spans="1:14" x14ac:dyDescent="0.3">
      <c r="A242">
        <v>536394</v>
      </c>
      <c r="B242" t="s">
        <v>1994</v>
      </c>
      <c r="C242" t="str">
        <f>IF(ISNUMBER(Table2[[#This Row],[StockCode]]),Table2[[#This Row],[StockCode]],LEFT(Table2[[#This Row],[StockCode]],LEN(Table2[[#This Row],[StockCode]])-1))</f>
        <v>47503</v>
      </c>
      <c r="D242">
        <f>IFERROR(VALUE(Table2[[#This Row],[Column2]])," ")</f>
        <v>47503</v>
      </c>
      <c r="E242">
        <v>22065</v>
      </c>
      <c r="F242" t="s">
        <v>1995</v>
      </c>
      <c r="G242" t="str">
        <f>TRIM(PROPER(Table2[[#This Row],[Description]]))</f>
        <v>Set/3 Floral Garden Tools In Bag</v>
      </c>
      <c r="H242" t="s">
        <v>8530</v>
      </c>
      <c r="I242">
        <v>20</v>
      </c>
      <c r="J242" s="5">
        <v>40513.443749999999</v>
      </c>
      <c r="K242">
        <v>1.65</v>
      </c>
      <c r="L242">
        <v>13408</v>
      </c>
      <c r="M242" t="s">
        <v>10</v>
      </c>
      <c r="N242">
        <f>Table2[[#This Row],[Quantity]]*Table2[[#This Row],[UnitPrice]]</f>
        <v>33</v>
      </c>
    </row>
    <row r="243" spans="1:14" x14ac:dyDescent="0.3">
      <c r="A243">
        <v>536395</v>
      </c>
      <c r="B243">
        <v>22813</v>
      </c>
      <c r="C243">
        <f>IF(ISNUMBER(Table2[[#This Row],[StockCode]]),Table2[[#This Row],[StockCode]],LEFT(Table2[[#This Row],[StockCode]],LEN(Table2[[#This Row],[StockCode]])-1))</f>
        <v>22813</v>
      </c>
      <c r="D243">
        <f>IFERROR(VALUE(Table2[[#This Row],[Column2]])," ")</f>
        <v>22813</v>
      </c>
      <c r="E243">
        <v>22694</v>
      </c>
      <c r="F243" t="s">
        <v>348</v>
      </c>
      <c r="G243" t="str">
        <f>TRIM(PROPER(Table2[[#This Row],[Description]]))</f>
        <v>Pack 3 Boxes Bird Pannetone</v>
      </c>
      <c r="H243" t="s">
        <v>8530</v>
      </c>
      <c r="I243">
        <v>8</v>
      </c>
      <c r="J243" s="5">
        <v>40513.449305555558</v>
      </c>
      <c r="K243">
        <v>3.95</v>
      </c>
      <c r="L243">
        <v>13767</v>
      </c>
      <c r="M243" t="s">
        <v>10</v>
      </c>
      <c r="N243">
        <f>Table2[[#This Row],[Quantity]]*Table2[[#This Row],[UnitPrice]]</f>
        <v>31.6</v>
      </c>
    </row>
    <row r="244" spans="1:14" x14ac:dyDescent="0.3">
      <c r="A244">
        <v>536395</v>
      </c>
      <c r="B244">
        <v>20665</v>
      </c>
      <c r="C244">
        <f>IF(ISNUMBER(Table2[[#This Row],[StockCode]]),Table2[[#This Row],[StockCode]],LEFT(Table2[[#This Row],[StockCode]],LEN(Table2[[#This Row],[StockCode]])-1))</f>
        <v>20665</v>
      </c>
      <c r="D244">
        <f>IFERROR(VALUE(Table2[[#This Row],[Column2]])," ")</f>
        <v>20665</v>
      </c>
      <c r="E244">
        <v>84352</v>
      </c>
      <c r="F244" t="s">
        <v>1494</v>
      </c>
      <c r="G244" t="str">
        <f>TRIM(PROPER(Table2[[#This Row],[Description]]))</f>
        <v>Red Retrospot Purse</v>
      </c>
      <c r="H244" t="s">
        <v>8530</v>
      </c>
      <c r="I244">
        <v>32</v>
      </c>
      <c r="J244" s="5">
        <v>40513.449305555558</v>
      </c>
      <c r="K244">
        <v>1.69</v>
      </c>
      <c r="L244">
        <v>13767</v>
      </c>
      <c r="M244" t="s">
        <v>10</v>
      </c>
      <c r="N244">
        <f>Table2[[#This Row],[Quantity]]*Table2[[#This Row],[UnitPrice]]</f>
        <v>54.08</v>
      </c>
    </row>
    <row r="245" spans="1:14" x14ac:dyDescent="0.3">
      <c r="A245">
        <v>536395</v>
      </c>
      <c r="B245" t="s">
        <v>59</v>
      </c>
      <c r="C245" t="str">
        <f>IF(ISNUMBER(Table2[[#This Row],[StockCode]]),Table2[[#This Row],[StockCode]],LEFT(Table2[[#This Row],[StockCode]],LEN(Table2[[#This Row],[StockCode]])-1))</f>
        <v>POS</v>
      </c>
      <c r="D245" t="str">
        <f>IFERROR(VALUE(Table2[[#This Row],[Column2]])," ")</f>
        <v xml:space="preserve"> </v>
      </c>
      <c r="E245">
        <v>22753</v>
      </c>
      <c r="F245" t="s">
        <v>60</v>
      </c>
      <c r="G245" t="str">
        <f>TRIM(PROPER(Table2[[#This Row],[Description]]))</f>
        <v>Postage</v>
      </c>
      <c r="H245" t="s">
        <v>8530</v>
      </c>
      <c r="I245">
        <v>24</v>
      </c>
      <c r="J245" s="5">
        <v>40513.449305555558</v>
      </c>
      <c r="K245">
        <v>0.55000000000000004</v>
      </c>
      <c r="L245">
        <v>13767</v>
      </c>
      <c r="M245" t="s">
        <v>10</v>
      </c>
      <c r="N245">
        <f>Table2[[#This Row],[Quantity]]*Table2[[#This Row],[UnitPrice]]</f>
        <v>13.200000000000001</v>
      </c>
    </row>
    <row r="246" spans="1:14" x14ac:dyDescent="0.3">
      <c r="A246">
        <v>536395</v>
      </c>
      <c r="B246">
        <v>22065</v>
      </c>
      <c r="C246">
        <f>IF(ISNUMBER(Table2[[#This Row],[StockCode]]),Table2[[#This Row],[StockCode]],LEFT(Table2[[#This Row],[StockCode]],LEN(Table2[[#This Row],[StockCode]])-1))</f>
        <v>22065</v>
      </c>
      <c r="D246">
        <f>IFERROR(VALUE(Table2[[#This Row],[Column2]])," ")</f>
        <v>22065</v>
      </c>
      <c r="E246">
        <v>21481</v>
      </c>
      <c r="F246" t="s">
        <v>881</v>
      </c>
      <c r="G246" t="str">
        <f>TRIM(PROPER(Table2[[#This Row],[Description]]))</f>
        <v>Christmas Pudding Trinket Pot</v>
      </c>
      <c r="H246" t="s">
        <v>8530</v>
      </c>
      <c r="I246">
        <v>24</v>
      </c>
      <c r="J246" s="5">
        <v>40513.449305555558</v>
      </c>
      <c r="K246">
        <v>0.55000000000000004</v>
      </c>
      <c r="L246">
        <v>13767</v>
      </c>
      <c r="M246" t="s">
        <v>10</v>
      </c>
      <c r="N246">
        <f>Table2[[#This Row],[Quantity]]*Table2[[#This Row],[UnitPrice]]</f>
        <v>13.200000000000001</v>
      </c>
    </row>
    <row r="247" spans="1:14" x14ac:dyDescent="0.3">
      <c r="A247">
        <v>536395</v>
      </c>
      <c r="B247">
        <v>22694</v>
      </c>
      <c r="C247">
        <f>IF(ISNUMBER(Table2[[#This Row],[StockCode]]),Table2[[#This Row],[StockCode]],LEFT(Table2[[#This Row],[StockCode]],LEN(Table2[[#This Row],[StockCode]])-1))</f>
        <v>22694</v>
      </c>
      <c r="D247">
        <f>IFERROR(VALUE(Table2[[#This Row],[Column2]])," ")</f>
        <v>22694</v>
      </c>
      <c r="E247">
        <v>84685</v>
      </c>
      <c r="F247" t="s">
        <v>453</v>
      </c>
      <c r="G247" t="str">
        <f>TRIM(PROPER(Table2[[#This Row],[Description]]))</f>
        <v>Wicker Star</v>
      </c>
      <c r="H247" t="s">
        <v>8530</v>
      </c>
      <c r="I247">
        <v>24</v>
      </c>
      <c r="J247" s="5">
        <v>40513.449305555558</v>
      </c>
      <c r="K247">
        <v>0.55000000000000004</v>
      </c>
      <c r="L247">
        <v>13767</v>
      </c>
      <c r="M247" t="s">
        <v>10</v>
      </c>
      <c r="N247">
        <f>Table2[[#This Row],[Quantity]]*Table2[[#This Row],[UnitPrice]]</f>
        <v>13.200000000000001</v>
      </c>
    </row>
    <row r="248" spans="1:14" x14ac:dyDescent="0.3">
      <c r="A248">
        <v>536395</v>
      </c>
      <c r="B248">
        <v>84352</v>
      </c>
      <c r="C248">
        <f>IF(ISNUMBER(Table2[[#This Row],[StockCode]]),Table2[[#This Row],[StockCode]],LEFT(Table2[[#This Row],[StockCode]],LEN(Table2[[#This Row],[StockCode]])-1))</f>
        <v>84352</v>
      </c>
      <c r="D248">
        <f>IFERROR(VALUE(Table2[[#This Row],[Column2]])," ")</f>
        <v>84352</v>
      </c>
      <c r="E248">
        <v>20676</v>
      </c>
      <c r="F248" t="s">
        <v>1197</v>
      </c>
      <c r="G248" t="str">
        <f>TRIM(PROPER(Table2[[#This Row],[Description]]))</f>
        <v>Silver Christmas Tree Bauble Stand</v>
      </c>
      <c r="H248" t="s">
        <v>8530</v>
      </c>
      <c r="I248">
        <v>8</v>
      </c>
      <c r="J248" s="5">
        <v>40513.449305555558</v>
      </c>
      <c r="K248">
        <v>3.45</v>
      </c>
      <c r="L248">
        <v>13767</v>
      </c>
      <c r="M248" t="s">
        <v>10</v>
      </c>
      <c r="N248">
        <f>Table2[[#This Row],[Quantity]]*Table2[[#This Row],[UnitPrice]]</f>
        <v>27.6</v>
      </c>
    </row>
    <row r="249" spans="1:14" x14ac:dyDescent="0.3">
      <c r="A249">
        <v>536395</v>
      </c>
      <c r="B249">
        <v>22753</v>
      </c>
      <c r="C249">
        <f>IF(ISNUMBER(Table2[[#This Row],[StockCode]]),Table2[[#This Row],[StockCode]],LEFT(Table2[[#This Row],[StockCode]],LEN(Table2[[#This Row],[StockCode]])-1))</f>
        <v>22753</v>
      </c>
      <c r="D249">
        <f>IFERROR(VALUE(Table2[[#This Row],[Column2]])," ")</f>
        <v>22753</v>
      </c>
      <c r="E249">
        <v>22331</v>
      </c>
      <c r="F249" t="s">
        <v>1192</v>
      </c>
      <c r="G249" t="str">
        <f>TRIM(PROPER(Table2[[#This Row],[Description]]))</f>
        <v>Small Yellow Babushka Notebook</v>
      </c>
      <c r="H249" t="s">
        <v>8530</v>
      </c>
      <c r="I249">
        <v>8</v>
      </c>
      <c r="J249" s="5">
        <v>40513.449305555558</v>
      </c>
      <c r="K249">
        <v>2.1</v>
      </c>
      <c r="L249">
        <v>13767</v>
      </c>
      <c r="M249" t="s">
        <v>10</v>
      </c>
      <c r="N249">
        <f>Table2[[#This Row],[Quantity]]*Table2[[#This Row],[UnitPrice]]</f>
        <v>16.8</v>
      </c>
    </row>
    <row r="250" spans="1:14" x14ac:dyDescent="0.3">
      <c r="A250">
        <v>536395</v>
      </c>
      <c r="B250">
        <v>21481</v>
      </c>
      <c r="C250">
        <f>IF(ISNUMBER(Table2[[#This Row],[StockCode]]),Table2[[#This Row],[StockCode]],LEFT(Table2[[#This Row],[StockCode]],LEN(Table2[[#This Row],[StockCode]])-1))</f>
        <v>21481</v>
      </c>
      <c r="D250">
        <f>IFERROR(VALUE(Table2[[#This Row],[Column2]])," ")</f>
        <v>21481</v>
      </c>
      <c r="E250">
        <v>21446</v>
      </c>
      <c r="F250" t="s">
        <v>496</v>
      </c>
      <c r="G250" t="str">
        <f>TRIM(PROPER(Table2[[#This Row],[Description]]))</f>
        <v>Fawn Blue Hot Water Bottle</v>
      </c>
      <c r="H250" t="s">
        <v>8530</v>
      </c>
      <c r="I250">
        <v>4</v>
      </c>
      <c r="J250" s="5">
        <v>40513.449305555558</v>
      </c>
      <c r="K250">
        <v>3.75</v>
      </c>
      <c r="L250">
        <v>13767</v>
      </c>
      <c r="M250" t="s">
        <v>10</v>
      </c>
      <c r="N250">
        <f>Table2[[#This Row],[Quantity]]*Table2[[#This Row],[UnitPrice]]</f>
        <v>15</v>
      </c>
    </row>
    <row r="251" spans="1:14" x14ac:dyDescent="0.3">
      <c r="A251">
        <v>536395</v>
      </c>
      <c r="B251">
        <v>84685</v>
      </c>
      <c r="C251">
        <f>IF(ISNUMBER(Table2[[#This Row],[StockCode]]),Table2[[#This Row],[StockCode]],LEFT(Table2[[#This Row],[StockCode]],LEN(Table2[[#This Row],[StockCode]])-1))</f>
        <v>84685</v>
      </c>
      <c r="D251">
        <f>IFERROR(VALUE(Table2[[#This Row],[Column2]])," ")</f>
        <v>84685</v>
      </c>
      <c r="E251">
        <v>21479</v>
      </c>
      <c r="F251" t="s">
        <v>1190</v>
      </c>
      <c r="G251" t="str">
        <f>TRIM(PROPER(Table2[[#This Row],[Description]]))</f>
        <v>Beach Hut Key Cabinet</v>
      </c>
      <c r="H251" t="s">
        <v>8530</v>
      </c>
      <c r="I251">
        <v>8</v>
      </c>
      <c r="J251" s="5">
        <v>40513.449305555558</v>
      </c>
      <c r="K251">
        <v>3.75</v>
      </c>
      <c r="L251">
        <v>13767</v>
      </c>
      <c r="M251" t="s">
        <v>10</v>
      </c>
      <c r="N251">
        <f>Table2[[#This Row],[Quantity]]*Table2[[#This Row],[UnitPrice]]</f>
        <v>30</v>
      </c>
    </row>
    <row r="252" spans="1:14" x14ac:dyDescent="0.3">
      <c r="A252">
        <v>536395</v>
      </c>
      <c r="B252">
        <v>20676</v>
      </c>
      <c r="C252">
        <f>IF(ISNUMBER(Table2[[#This Row],[StockCode]]),Table2[[#This Row],[StockCode]],LEFT(Table2[[#This Row],[StockCode]],LEN(Table2[[#This Row],[StockCode]])-1))</f>
        <v>20676</v>
      </c>
      <c r="D252">
        <f>IFERROR(VALUE(Table2[[#This Row],[Column2]])," ")</f>
        <v>20676</v>
      </c>
      <c r="E252">
        <v>90128</v>
      </c>
      <c r="F252" t="s">
        <v>1115</v>
      </c>
      <c r="G252" t="str">
        <f>TRIM(PROPER(Table2[[#This Row],[Description]]))</f>
        <v>Red Retrospot Bowl</v>
      </c>
      <c r="H252" t="s">
        <v>8530</v>
      </c>
      <c r="I252">
        <v>8</v>
      </c>
      <c r="J252" s="5">
        <v>40513.449305555558</v>
      </c>
      <c r="K252">
        <v>3.75</v>
      </c>
      <c r="L252">
        <v>13767</v>
      </c>
      <c r="M252" t="s">
        <v>10</v>
      </c>
      <c r="N252">
        <f>Table2[[#This Row],[Quantity]]*Table2[[#This Row],[UnitPrice]]</f>
        <v>30</v>
      </c>
    </row>
    <row r="253" spans="1:14" x14ac:dyDescent="0.3">
      <c r="A253">
        <v>536395</v>
      </c>
      <c r="B253">
        <v>22331</v>
      </c>
      <c r="C253">
        <f>IF(ISNUMBER(Table2[[#This Row],[StockCode]]),Table2[[#This Row],[StockCode]],LEFT(Table2[[#This Row],[StockCode]],LEN(Table2[[#This Row],[StockCode]])-1))</f>
        <v>22331</v>
      </c>
      <c r="D253">
        <f>IFERROR(VALUE(Table2[[#This Row],[Column2]])," ")</f>
        <v>22331</v>
      </c>
      <c r="E253">
        <v>85135</v>
      </c>
      <c r="F253" t="s">
        <v>1353</v>
      </c>
      <c r="G253" t="str">
        <f>TRIM(PROPER(Table2[[#This Row],[Description]]))</f>
        <v>Woodland Party Bag + Sticker Set</v>
      </c>
      <c r="H253" t="s">
        <v>8530</v>
      </c>
      <c r="I253">
        <v>8</v>
      </c>
      <c r="J253" s="5">
        <v>40513.449305555558</v>
      </c>
      <c r="K253">
        <v>3.75</v>
      </c>
      <c r="L253">
        <v>13767</v>
      </c>
      <c r="M253" t="s">
        <v>10</v>
      </c>
      <c r="N253">
        <f>Table2[[#This Row],[Quantity]]*Table2[[#This Row],[UnitPrice]]</f>
        <v>30</v>
      </c>
    </row>
    <row r="254" spans="1:14" x14ac:dyDescent="0.3">
      <c r="A254">
        <v>536395</v>
      </c>
      <c r="B254">
        <v>21446</v>
      </c>
      <c r="C254">
        <f>IF(ISNUMBER(Table2[[#This Row],[StockCode]]),Table2[[#This Row],[StockCode]],LEFT(Table2[[#This Row],[StockCode]],LEN(Table2[[#This Row],[StockCode]])-1))</f>
        <v>21446</v>
      </c>
      <c r="D254">
        <f>IFERROR(VALUE(Table2[[#This Row],[Column2]])," ")</f>
        <v>21446</v>
      </c>
      <c r="E254">
        <v>22572</v>
      </c>
      <c r="F254" t="s">
        <v>1974</v>
      </c>
      <c r="G254" t="str">
        <f>TRIM(PROPER(Table2[[#This Row],[Description]]))</f>
        <v>12 Red Rose Peg Place Settings</v>
      </c>
      <c r="H254" t="s">
        <v>8530</v>
      </c>
      <c r="I254">
        <v>8</v>
      </c>
      <c r="J254" s="5">
        <v>40513.449305555558</v>
      </c>
      <c r="K254">
        <v>3.95</v>
      </c>
      <c r="L254">
        <v>13767</v>
      </c>
      <c r="M254" t="s">
        <v>10</v>
      </c>
      <c r="N254">
        <f>Table2[[#This Row],[Quantity]]*Table2[[#This Row],[UnitPrice]]</f>
        <v>31.6</v>
      </c>
    </row>
    <row r="255" spans="1:14" x14ac:dyDescent="0.3">
      <c r="A255">
        <v>536395</v>
      </c>
      <c r="B255">
        <v>21479</v>
      </c>
      <c r="C255">
        <f>IF(ISNUMBER(Table2[[#This Row],[StockCode]]),Table2[[#This Row],[StockCode]],LEFT(Table2[[#This Row],[StockCode]],LEN(Table2[[#This Row],[StockCode]])-1))</f>
        <v>21479</v>
      </c>
      <c r="D255">
        <f>IFERROR(VALUE(Table2[[#This Row],[Column2]])," ")</f>
        <v>21479</v>
      </c>
      <c r="E255">
        <v>84032</v>
      </c>
      <c r="F255" t="s">
        <v>257</v>
      </c>
      <c r="G255" t="str">
        <f>TRIM(PROPER(Table2[[#This Row],[Description]]))</f>
        <v>White Skull Hot Water Bottle</v>
      </c>
      <c r="H255" t="s">
        <v>8530</v>
      </c>
      <c r="I255">
        <v>48</v>
      </c>
      <c r="J255" s="5">
        <v>40513.449305555558</v>
      </c>
      <c r="K255">
        <v>2.1</v>
      </c>
      <c r="L255">
        <v>13767</v>
      </c>
      <c r="M255" t="s">
        <v>10</v>
      </c>
      <c r="N255">
        <f>Table2[[#This Row],[Quantity]]*Table2[[#This Row],[UnitPrice]]</f>
        <v>100.80000000000001</v>
      </c>
    </row>
    <row r="256" spans="1:14" x14ac:dyDescent="0.3">
      <c r="A256">
        <v>536395</v>
      </c>
      <c r="B256" t="s">
        <v>2044</v>
      </c>
      <c r="C256" t="str">
        <f>IF(ISNUMBER(Table2[[#This Row],[StockCode]]),Table2[[#This Row],[StockCode]],LEFT(Table2[[#This Row],[StockCode]],LEN(Table2[[#This Row],[StockCode]])-1))</f>
        <v>90128</v>
      </c>
      <c r="D256">
        <f>IFERROR(VALUE(Table2[[#This Row],[Column2]])," ")</f>
        <v>90128</v>
      </c>
      <c r="E256">
        <v>22470</v>
      </c>
      <c r="F256" t="s">
        <v>2045</v>
      </c>
      <c r="G256" t="str">
        <f>TRIM(PROPER(Table2[[#This Row],[Description]]))</f>
        <v>Blue Leaves And Beads Phone Charm</v>
      </c>
      <c r="H256" t="s">
        <v>8530</v>
      </c>
      <c r="I256">
        <v>48</v>
      </c>
      <c r="J256" s="5">
        <v>40513.449305555558</v>
      </c>
      <c r="K256">
        <v>2.1</v>
      </c>
      <c r="L256">
        <v>13767</v>
      </c>
      <c r="M256" t="s">
        <v>10</v>
      </c>
      <c r="N256">
        <f>Table2[[#This Row],[Quantity]]*Table2[[#This Row],[UnitPrice]]</f>
        <v>100.80000000000001</v>
      </c>
    </row>
    <row r="257" spans="1:14" x14ac:dyDescent="0.3">
      <c r="A257">
        <v>536396</v>
      </c>
      <c r="B257" t="s">
        <v>845</v>
      </c>
      <c r="C257" t="str">
        <f>IF(ISNUMBER(Table2[[#This Row],[StockCode]]),Table2[[#This Row],[StockCode]],LEFT(Table2[[#This Row],[StockCode]],LEN(Table2[[#This Row],[StockCode]])-1))</f>
        <v>85135</v>
      </c>
      <c r="D257">
        <f>IFERROR(VALUE(Table2[[#This Row],[Column2]])," ")</f>
        <v>85135</v>
      </c>
      <c r="E257">
        <v>22072</v>
      </c>
      <c r="F257" t="s">
        <v>846</v>
      </c>
      <c r="G257" t="str">
        <f>TRIM(PROPER(Table2[[#This Row],[Description]]))</f>
        <v>Blue Dragonfly Helicopter</v>
      </c>
      <c r="H257" t="s">
        <v>8530</v>
      </c>
      <c r="I257">
        <v>6</v>
      </c>
      <c r="J257" s="5">
        <v>40513.45208333333</v>
      </c>
      <c r="K257">
        <v>2.5499999999999998</v>
      </c>
      <c r="L257">
        <v>17850</v>
      </c>
      <c r="M257" t="s">
        <v>10</v>
      </c>
      <c r="N257">
        <f>Table2[[#This Row],[Quantity]]*Table2[[#This Row],[UnitPrice]]</f>
        <v>15.299999999999999</v>
      </c>
    </row>
    <row r="258" spans="1:14" x14ac:dyDescent="0.3">
      <c r="A258">
        <v>536396</v>
      </c>
      <c r="B258">
        <v>22572</v>
      </c>
      <c r="C258">
        <f>IF(ISNUMBER(Table2[[#This Row],[StockCode]]),Table2[[#This Row],[StockCode]],LEFT(Table2[[#This Row],[StockCode]],LEN(Table2[[#This Row],[StockCode]])-1))</f>
        <v>22572</v>
      </c>
      <c r="D258">
        <f>IFERROR(VALUE(Table2[[#This Row],[Column2]])," ")</f>
        <v>22572</v>
      </c>
      <c r="E258">
        <v>35951</v>
      </c>
      <c r="F258" t="s">
        <v>1233</v>
      </c>
      <c r="G258" t="str">
        <f>TRIM(PROPER(Table2[[#This Row],[Description]]))</f>
        <v>Rocking Horse Green Christmas</v>
      </c>
      <c r="H258" t="s">
        <v>8530</v>
      </c>
      <c r="I258">
        <v>6</v>
      </c>
      <c r="J258" s="5">
        <v>40513.45208333333</v>
      </c>
      <c r="K258">
        <v>3.39</v>
      </c>
      <c r="L258">
        <v>17850</v>
      </c>
      <c r="M258" t="s">
        <v>10</v>
      </c>
      <c r="N258">
        <f>Table2[[#This Row],[Quantity]]*Table2[[#This Row],[UnitPrice]]</f>
        <v>20.34</v>
      </c>
    </row>
    <row r="259" spans="1:14" x14ac:dyDescent="0.3">
      <c r="A259">
        <v>536396</v>
      </c>
      <c r="B259" t="s">
        <v>480</v>
      </c>
      <c r="C259" t="str">
        <f>IF(ISNUMBER(Table2[[#This Row],[StockCode]]),Table2[[#This Row],[StockCode]],LEFT(Table2[[#This Row],[StockCode]],LEN(Table2[[#This Row],[StockCode]])-1))</f>
        <v>84032</v>
      </c>
      <c r="D259">
        <f>IFERROR(VALUE(Table2[[#This Row],[Column2]])," ")</f>
        <v>84032</v>
      </c>
      <c r="E259">
        <v>22712</v>
      </c>
      <c r="F259" t="s">
        <v>481</v>
      </c>
      <c r="G259" t="str">
        <f>TRIM(PROPER(Table2[[#This Row],[Description]]))</f>
        <v>Charlie + Lola Red Hot Water Bottle</v>
      </c>
      <c r="H259" t="s">
        <v>8530</v>
      </c>
      <c r="I259">
        <v>8</v>
      </c>
      <c r="J259" s="5">
        <v>40513.45208333333</v>
      </c>
      <c r="K259">
        <v>2.75</v>
      </c>
      <c r="L259">
        <v>17850</v>
      </c>
      <c r="M259" t="s">
        <v>10</v>
      </c>
      <c r="N259">
        <f>Table2[[#This Row],[Quantity]]*Table2[[#This Row],[UnitPrice]]</f>
        <v>22</v>
      </c>
    </row>
    <row r="260" spans="1:14" x14ac:dyDescent="0.3">
      <c r="A260">
        <v>536396</v>
      </c>
      <c r="B260">
        <v>22470</v>
      </c>
      <c r="C260">
        <f>IF(ISNUMBER(Table2[[#This Row],[StockCode]]),Table2[[#This Row],[StockCode]],LEFT(Table2[[#This Row],[StockCode]],LEN(Table2[[#This Row],[StockCode]])-1))</f>
        <v>22470</v>
      </c>
      <c r="D260">
        <f>IFERROR(VALUE(Table2[[#This Row],[Column2]])," ")</f>
        <v>22470</v>
      </c>
      <c r="E260">
        <v>22028</v>
      </c>
      <c r="F260" t="s">
        <v>156</v>
      </c>
      <c r="G260" t="str">
        <f>TRIM(PROPER(Table2[[#This Row],[Description]]))</f>
        <v>Heart Of Wicker Large</v>
      </c>
      <c r="H260" t="s">
        <v>8530</v>
      </c>
      <c r="I260">
        <v>6</v>
      </c>
      <c r="J260" s="5">
        <v>40513.45208333333</v>
      </c>
      <c r="K260">
        <v>4.95</v>
      </c>
      <c r="L260">
        <v>17850</v>
      </c>
      <c r="M260" t="s">
        <v>10</v>
      </c>
      <c r="N260">
        <f>Table2[[#This Row],[Quantity]]*Table2[[#This Row],[UnitPrice]]</f>
        <v>29.700000000000003</v>
      </c>
    </row>
    <row r="261" spans="1:14" x14ac:dyDescent="0.3">
      <c r="A261">
        <v>536396</v>
      </c>
      <c r="B261">
        <v>22072</v>
      </c>
      <c r="C261">
        <f>IF(ISNUMBER(Table2[[#This Row],[StockCode]]),Table2[[#This Row],[StockCode]],LEFT(Table2[[#This Row],[StockCode]],LEN(Table2[[#This Row],[StockCode]])-1))</f>
        <v>22072</v>
      </c>
      <c r="D261">
        <f>IFERROR(VALUE(Table2[[#This Row],[Column2]])," ")</f>
        <v>22072</v>
      </c>
      <c r="E261">
        <v>85067</v>
      </c>
      <c r="F261" t="s">
        <v>2018</v>
      </c>
      <c r="G261" t="str">
        <f>TRIM(PROPER(Table2[[#This Row],[Description]]))</f>
        <v>Red Retrospot Tea Cup And Saucer</v>
      </c>
      <c r="H261" t="s">
        <v>8530</v>
      </c>
      <c r="I261">
        <v>6</v>
      </c>
      <c r="J261" s="5">
        <v>40513.45208333333</v>
      </c>
      <c r="K261">
        <v>4.95</v>
      </c>
      <c r="L261">
        <v>17850</v>
      </c>
      <c r="M261" t="s">
        <v>10</v>
      </c>
      <c r="N261">
        <f>Table2[[#This Row],[Quantity]]*Table2[[#This Row],[UnitPrice]]</f>
        <v>29.700000000000003</v>
      </c>
    </row>
    <row r="262" spans="1:14" x14ac:dyDescent="0.3">
      <c r="A262">
        <v>536398</v>
      </c>
      <c r="B262">
        <v>22791</v>
      </c>
      <c r="C262">
        <f>IF(ISNUMBER(Table2[[#This Row],[StockCode]]),Table2[[#This Row],[StockCode]],LEFT(Table2[[#This Row],[StockCode]],LEN(Table2[[#This Row],[StockCode]])-1))</f>
        <v>22791</v>
      </c>
      <c r="D262">
        <f>IFERROR(VALUE(Table2[[#This Row],[Column2]])," ")</f>
        <v>22791</v>
      </c>
      <c r="E262">
        <v>84375</v>
      </c>
      <c r="F262" t="s">
        <v>813</v>
      </c>
      <c r="G262" t="str">
        <f>TRIM(PROPER(Table2[[#This Row],[Description]]))</f>
        <v>T-Light Glass Fluted Antique</v>
      </c>
      <c r="H262" t="s">
        <v>8530</v>
      </c>
      <c r="I262">
        <v>12</v>
      </c>
      <c r="J262" s="5">
        <v>40513.452777777777</v>
      </c>
      <c r="K262">
        <v>1.65</v>
      </c>
      <c r="L262">
        <v>13448</v>
      </c>
      <c r="M262" t="s">
        <v>10</v>
      </c>
      <c r="N262">
        <f>Table2[[#This Row],[Quantity]]*Table2[[#This Row],[UnitPrice]]</f>
        <v>19.799999999999997</v>
      </c>
    </row>
    <row r="263" spans="1:14" x14ac:dyDescent="0.3">
      <c r="A263">
        <v>536398</v>
      </c>
      <c r="B263">
        <v>22509</v>
      </c>
      <c r="C263">
        <f>IF(ISNUMBER(Table2[[#This Row],[StockCode]]),Table2[[#This Row],[StockCode]],LEFT(Table2[[#This Row],[StockCode]],LEN(Table2[[#This Row],[StockCode]])-1))</f>
        <v>22509</v>
      </c>
      <c r="D263">
        <f>IFERROR(VALUE(Table2[[#This Row],[Column2]])," ")</f>
        <v>22509</v>
      </c>
      <c r="E263">
        <v>18098</v>
      </c>
      <c r="F263" t="s">
        <v>2092</v>
      </c>
      <c r="G263" t="str">
        <f>TRIM(PROPER(Table2[[#This Row],[Description]]))</f>
        <v>Sewing Box Retrospot Design</v>
      </c>
      <c r="H263" t="s">
        <v>8530</v>
      </c>
      <c r="I263">
        <v>6</v>
      </c>
      <c r="J263" s="5">
        <v>40513.452777777777</v>
      </c>
      <c r="K263">
        <v>3.35</v>
      </c>
      <c r="L263">
        <v>13448</v>
      </c>
      <c r="M263" t="s">
        <v>10</v>
      </c>
      <c r="N263">
        <f>Table2[[#This Row],[Quantity]]*Table2[[#This Row],[UnitPrice]]</f>
        <v>20.100000000000001</v>
      </c>
    </row>
    <row r="264" spans="1:14" x14ac:dyDescent="0.3">
      <c r="A264">
        <v>536398</v>
      </c>
      <c r="B264">
        <v>22662</v>
      </c>
      <c r="C264">
        <f>IF(ISNUMBER(Table2[[#This Row],[StockCode]]),Table2[[#This Row],[StockCode]],LEFT(Table2[[#This Row],[StockCode]],LEN(Table2[[#This Row],[StockCode]])-1))</f>
        <v>22662</v>
      </c>
      <c r="D264">
        <f>IFERROR(VALUE(Table2[[#This Row],[Column2]])," ")</f>
        <v>22662</v>
      </c>
      <c r="E264">
        <v>21696</v>
      </c>
      <c r="F264" t="s">
        <v>167</v>
      </c>
      <c r="G264" t="str">
        <f>TRIM(PROPER(Table2[[#This Row],[Description]]))</f>
        <v>Lunch Bag Dolly Girl Design</v>
      </c>
      <c r="H264" t="s">
        <v>8530</v>
      </c>
      <c r="I264">
        <v>4</v>
      </c>
      <c r="J264" s="5">
        <v>40513.452777777777</v>
      </c>
      <c r="K264">
        <v>3.95</v>
      </c>
      <c r="L264">
        <v>13448</v>
      </c>
      <c r="M264" t="s">
        <v>10</v>
      </c>
      <c r="N264">
        <f>Table2[[#This Row],[Quantity]]*Table2[[#This Row],[UnitPrice]]</f>
        <v>15.8</v>
      </c>
    </row>
    <row r="265" spans="1:14" x14ac:dyDescent="0.3">
      <c r="A265">
        <v>536398</v>
      </c>
      <c r="B265">
        <v>20893</v>
      </c>
      <c r="C265">
        <f>IF(ISNUMBER(Table2[[#This Row],[StockCode]]),Table2[[#This Row],[StockCode]],LEFT(Table2[[#This Row],[StockCode]],LEN(Table2[[#This Row],[StockCode]])-1))</f>
        <v>20893</v>
      </c>
      <c r="D265">
        <f>IFERROR(VALUE(Table2[[#This Row],[Column2]])," ")</f>
        <v>20893</v>
      </c>
      <c r="E265">
        <v>37476</v>
      </c>
      <c r="F265" t="s">
        <v>1539</v>
      </c>
      <c r="G265" t="str">
        <f>TRIM(PROPER(Table2[[#This Row],[Description]]))</f>
        <v>Hanging Bauble T-Light Holder Small</v>
      </c>
      <c r="H265" t="s">
        <v>8530</v>
      </c>
      <c r="I265">
        <v>8</v>
      </c>
      <c r="J265" s="5">
        <v>40513.452777777777</v>
      </c>
      <c r="K265">
        <v>4.6500000000000004</v>
      </c>
      <c r="L265">
        <v>13448</v>
      </c>
      <c r="M265" t="s">
        <v>10</v>
      </c>
      <c r="N265">
        <f>Table2[[#This Row],[Quantity]]*Table2[[#This Row],[UnitPrice]]</f>
        <v>37.200000000000003</v>
      </c>
    </row>
    <row r="266" spans="1:14" x14ac:dyDescent="0.3">
      <c r="A266">
        <v>536398</v>
      </c>
      <c r="B266">
        <v>84375</v>
      </c>
      <c r="C266">
        <f>IF(ISNUMBER(Table2[[#This Row],[StockCode]]),Table2[[#This Row],[StockCode]],LEFT(Table2[[#This Row],[StockCode]],LEN(Table2[[#This Row],[StockCode]])-1))</f>
        <v>84375</v>
      </c>
      <c r="D266">
        <f>IFERROR(VALUE(Table2[[#This Row],[Column2]])," ")</f>
        <v>84375</v>
      </c>
      <c r="E266">
        <v>22587</v>
      </c>
      <c r="F266" t="s">
        <v>349</v>
      </c>
      <c r="G266" t="str">
        <f>TRIM(PROPER(Table2[[#This Row],[Description]]))</f>
        <v>Set Of 20 Kids Cookie Cutters</v>
      </c>
      <c r="H266" t="s">
        <v>8530</v>
      </c>
      <c r="I266">
        <v>9</v>
      </c>
      <c r="J266" s="5">
        <v>40513.452777777777</v>
      </c>
      <c r="K266">
        <v>4.95</v>
      </c>
      <c r="L266">
        <v>13448</v>
      </c>
      <c r="M266" t="s">
        <v>10</v>
      </c>
      <c r="N266">
        <f>Table2[[#This Row],[Quantity]]*Table2[[#This Row],[UnitPrice]]</f>
        <v>44.550000000000004</v>
      </c>
    </row>
    <row r="267" spans="1:14" x14ac:dyDescent="0.3">
      <c r="A267">
        <v>536399</v>
      </c>
      <c r="B267">
        <v>22587</v>
      </c>
      <c r="C267">
        <f>IF(ISNUMBER(Table2[[#This Row],[StockCode]]),Table2[[#This Row],[StockCode]],LEFT(Table2[[#This Row],[StockCode]],LEN(Table2[[#This Row],[StockCode]])-1))</f>
        <v>22587</v>
      </c>
      <c r="D267">
        <f>IFERROR(VALUE(Table2[[#This Row],[Column2]])," ")</f>
        <v>22587</v>
      </c>
      <c r="E267">
        <v>22726</v>
      </c>
      <c r="F267" t="s">
        <v>471</v>
      </c>
      <c r="G267" t="str">
        <f>TRIM(PROPER(Table2[[#This Row],[Description]]))</f>
        <v>Feltcraft Hairband Red And Blue</v>
      </c>
      <c r="H267" t="s">
        <v>8530</v>
      </c>
      <c r="I267">
        <v>6</v>
      </c>
      <c r="J267" s="5">
        <v>40513.452777777777</v>
      </c>
      <c r="K267">
        <v>1.85</v>
      </c>
      <c r="L267">
        <v>17850</v>
      </c>
      <c r="M267" t="s">
        <v>10</v>
      </c>
      <c r="N267">
        <f>Table2[[#This Row],[Quantity]]*Table2[[#This Row],[UnitPrice]]</f>
        <v>11.100000000000001</v>
      </c>
    </row>
    <row r="268" spans="1:14" x14ac:dyDescent="0.3">
      <c r="A268">
        <v>536400</v>
      </c>
      <c r="B268">
        <v>22775</v>
      </c>
      <c r="C268">
        <f>IF(ISNUMBER(Table2[[#This Row],[StockCode]]),Table2[[#This Row],[StockCode]],LEFT(Table2[[#This Row],[StockCode]],LEN(Table2[[#This Row],[StockCode]])-1))</f>
        <v>22775</v>
      </c>
      <c r="D268">
        <f>IFERROR(VALUE(Table2[[#This Row],[Column2]])," ")</f>
        <v>22775</v>
      </c>
      <c r="E268">
        <v>22575</v>
      </c>
      <c r="F268" t="s">
        <v>463</v>
      </c>
      <c r="G268" t="str">
        <f>TRIM(PROPER(Table2[[#This Row],[Description]]))</f>
        <v>Purple Drawerknob Acrylic Edwardian</v>
      </c>
      <c r="H268" t="s">
        <v>8530</v>
      </c>
      <c r="I268">
        <v>12</v>
      </c>
      <c r="J268" s="5">
        <v>40513.453472222223</v>
      </c>
      <c r="K268">
        <v>1.45</v>
      </c>
      <c r="L268">
        <v>13448</v>
      </c>
      <c r="M268" t="s">
        <v>10</v>
      </c>
      <c r="N268">
        <f>Table2[[#This Row],[Quantity]]*Table2[[#This Row],[UnitPrice]]</f>
        <v>17.399999999999999</v>
      </c>
    </row>
    <row r="269" spans="1:14" x14ac:dyDescent="0.3">
      <c r="A269">
        <v>536401</v>
      </c>
      <c r="B269">
        <v>21275</v>
      </c>
      <c r="C269">
        <f>IF(ISNUMBER(Table2[[#This Row],[StockCode]]),Table2[[#This Row],[StockCode]],LEFT(Table2[[#This Row],[StockCode]],LEN(Table2[[#This Row],[StockCode]])-1))</f>
        <v>21275</v>
      </c>
      <c r="D269">
        <f>IFERROR(VALUE(Table2[[#This Row],[Column2]])," ")</f>
        <v>21275</v>
      </c>
      <c r="E269">
        <v>72807</v>
      </c>
      <c r="F269" t="s">
        <v>2101</v>
      </c>
      <c r="G269" t="str">
        <f>TRIM(PROPER(Table2[[#This Row],[Description]]))</f>
        <v>?</v>
      </c>
      <c r="H269" t="s">
        <v>8530</v>
      </c>
      <c r="I269">
        <v>1</v>
      </c>
      <c r="J269" s="5">
        <v>40513.472916666666</v>
      </c>
      <c r="K269">
        <v>2.5499999999999998</v>
      </c>
      <c r="L269">
        <v>15862</v>
      </c>
      <c r="M269" t="s">
        <v>10</v>
      </c>
      <c r="N269">
        <f>Table2[[#This Row],[Quantity]]*Table2[[#This Row],[UnitPrice]]</f>
        <v>2.5499999999999998</v>
      </c>
    </row>
    <row r="270" spans="1:14" x14ac:dyDescent="0.3">
      <c r="A270">
        <v>536401</v>
      </c>
      <c r="B270">
        <v>22660</v>
      </c>
      <c r="C270">
        <f>IF(ISNUMBER(Table2[[#This Row],[StockCode]]),Table2[[#This Row],[StockCode]],LEFT(Table2[[#This Row],[StockCode]],LEN(Table2[[#This Row],[StockCode]])-1))</f>
        <v>22660</v>
      </c>
      <c r="D270">
        <f>IFERROR(VALUE(Table2[[#This Row],[Column2]])," ")</f>
        <v>22660</v>
      </c>
      <c r="E270">
        <v>90175</v>
      </c>
      <c r="F270" t="s">
        <v>1243</v>
      </c>
      <c r="G270" t="str">
        <f>TRIM(PROPER(Table2[[#This Row],[Description]]))</f>
        <v>Doormat I Love London</v>
      </c>
      <c r="H270" t="s">
        <v>8530</v>
      </c>
      <c r="I270">
        <v>1</v>
      </c>
      <c r="J270" s="5">
        <v>40513.472916666666</v>
      </c>
      <c r="K270">
        <v>1.25</v>
      </c>
      <c r="L270">
        <v>15862</v>
      </c>
      <c r="M270" t="s">
        <v>10</v>
      </c>
      <c r="N270">
        <f>Table2[[#This Row],[Quantity]]*Table2[[#This Row],[UnitPrice]]</f>
        <v>1.25</v>
      </c>
    </row>
    <row r="271" spans="1:14" x14ac:dyDescent="0.3">
      <c r="A271">
        <v>536401</v>
      </c>
      <c r="B271">
        <v>22726</v>
      </c>
      <c r="C271">
        <f>IF(ISNUMBER(Table2[[#This Row],[StockCode]]),Table2[[#This Row],[StockCode]],LEFT(Table2[[#This Row],[StockCode]],LEN(Table2[[#This Row],[StockCode]])-1))</f>
        <v>22726</v>
      </c>
      <c r="D271">
        <f>IFERROR(VALUE(Table2[[#This Row],[Column2]])," ")</f>
        <v>22726</v>
      </c>
      <c r="E271">
        <v>22169</v>
      </c>
      <c r="F271" t="s">
        <v>42</v>
      </c>
      <c r="G271" t="str">
        <f>TRIM(PROPER(Table2[[#This Row],[Description]]))</f>
        <v>Alarm Clock Bakelike Green</v>
      </c>
      <c r="H271" t="s">
        <v>8530</v>
      </c>
      <c r="I271">
        <v>2</v>
      </c>
      <c r="J271" s="5">
        <v>40513.472916666666</v>
      </c>
      <c r="K271">
        <v>1.25</v>
      </c>
      <c r="L271">
        <v>15862</v>
      </c>
      <c r="M271" t="s">
        <v>10</v>
      </c>
      <c r="N271">
        <f>Table2[[#This Row],[Quantity]]*Table2[[#This Row],[UnitPrice]]</f>
        <v>2.5</v>
      </c>
    </row>
    <row r="272" spans="1:14" x14ac:dyDescent="0.3">
      <c r="A272">
        <v>536401</v>
      </c>
      <c r="B272">
        <v>22575</v>
      </c>
      <c r="C272">
        <f>IF(ISNUMBER(Table2[[#This Row],[StockCode]]),Table2[[#This Row],[StockCode]],LEFT(Table2[[#This Row],[StockCode]],LEN(Table2[[#This Row],[StockCode]])-1))</f>
        <v>22575</v>
      </c>
      <c r="D272">
        <f>IFERROR(VALUE(Table2[[#This Row],[Column2]])," ")</f>
        <v>22575</v>
      </c>
      <c r="E272">
        <v>22603</v>
      </c>
      <c r="F272" t="s">
        <v>639</v>
      </c>
      <c r="G272" t="str">
        <f>TRIM(PROPER(Table2[[#This Row],[Description]]))</f>
        <v>Metal Merry Christmas Wreath</v>
      </c>
      <c r="H272" t="s">
        <v>8530</v>
      </c>
      <c r="I272">
        <v>1</v>
      </c>
      <c r="J272" s="5">
        <v>40513.472916666666</v>
      </c>
      <c r="K272">
        <v>2.95</v>
      </c>
      <c r="L272">
        <v>15862</v>
      </c>
      <c r="M272" t="s">
        <v>10</v>
      </c>
      <c r="N272">
        <f>Table2[[#This Row],[Quantity]]*Table2[[#This Row],[UnitPrice]]</f>
        <v>2.95</v>
      </c>
    </row>
    <row r="273" spans="1:14" x14ac:dyDescent="0.3">
      <c r="A273">
        <v>536401</v>
      </c>
      <c r="B273" t="s">
        <v>990</v>
      </c>
      <c r="C273" t="str">
        <f>IF(ISNUMBER(Table2[[#This Row],[StockCode]]),Table2[[#This Row],[StockCode]],LEFT(Table2[[#This Row],[StockCode]],LEN(Table2[[#This Row],[StockCode]])-1))</f>
        <v>72807</v>
      </c>
      <c r="D273">
        <f>IFERROR(VALUE(Table2[[#This Row],[Column2]])," ")</f>
        <v>72807</v>
      </c>
      <c r="E273">
        <v>90162</v>
      </c>
      <c r="F273" t="s">
        <v>991</v>
      </c>
      <c r="G273" t="str">
        <f>TRIM(PROPER(Table2[[#This Row],[Description]]))</f>
        <v>Set/3 Ocean Scent Candle Jewel Box</v>
      </c>
      <c r="H273" t="s">
        <v>8530</v>
      </c>
      <c r="I273">
        <v>1</v>
      </c>
      <c r="J273" s="5">
        <v>40513.472916666666</v>
      </c>
      <c r="K273">
        <v>3.35</v>
      </c>
      <c r="L273">
        <v>15862</v>
      </c>
      <c r="M273" t="s">
        <v>10</v>
      </c>
      <c r="N273">
        <f>Table2[[#This Row],[Quantity]]*Table2[[#This Row],[UnitPrice]]</f>
        <v>3.35</v>
      </c>
    </row>
    <row r="274" spans="1:14" x14ac:dyDescent="0.3">
      <c r="A274">
        <v>536401</v>
      </c>
      <c r="B274" t="s">
        <v>1660</v>
      </c>
      <c r="C274" t="str">
        <f>IF(ISNUMBER(Table2[[#This Row],[StockCode]]),Table2[[#This Row],[StockCode]],LEFT(Table2[[#This Row],[StockCode]],LEN(Table2[[#This Row],[StockCode]])-1))</f>
        <v>90175</v>
      </c>
      <c r="D274">
        <f>IFERROR(VALUE(Table2[[#This Row],[Column2]])," ")</f>
        <v>90175</v>
      </c>
      <c r="E274">
        <v>16237</v>
      </c>
      <c r="F274" t="s">
        <v>1661</v>
      </c>
      <c r="G274" t="str">
        <f>TRIM(PROPER(Table2[[#This Row],[Description]]))</f>
        <v>Blue Glass Chunky Charm Bracelet</v>
      </c>
      <c r="H274" t="s">
        <v>8530</v>
      </c>
      <c r="I274">
        <v>1</v>
      </c>
      <c r="J274" s="5">
        <v>40513.472916666666</v>
      </c>
      <c r="K274">
        <v>1.45</v>
      </c>
      <c r="L274">
        <v>15862</v>
      </c>
      <c r="M274" t="s">
        <v>10</v>
      </c>
      <c r="N274">
        <f>Table2[[#This Row],[Quantity]]*Table2[[#This Row],[UnitPrice]]</f>
        <v>1.45</v>
      </c>
    </row>
    <row r="275" spans="1:14" x14ac:dyDescent="0.3">
      <c r="A275">
        <v>536401</v>
      </c>
      <c r="B275">
        <v>22169</v>
      </c>
      <c r="C275">
        <f>IF(ISNUMBER(Table2[[#This Row],[StockCode]]),Table2[[#This Row],[StockCode]],LEFT(Table2[[#This Row],[StockCode]],LEN(Table2[[#This Row],[StockCode]])-1))</f>
        <v>22169</v>
      </c>
      <c r="D275">
        <f>IFERROR(VALUE(Table2[[#This Row],[Column2]])," ")</f>
        <v>22169</v>
      </c>
      <c r="E275">
        <v>22301</v>
      </c>
      <c r="F275" t="s">
        <v>894</v>
      </c>
      <c r="G275" t="str">
        <f>TRIM(PROPER(Table2[[#This Row],[Description]]))</f>
        <v>Family Album White Picture Frame</v>
      </c>
      <c r="H275" t="s">
        <v>8530</v>
      </c>
      <c r="I275">
        <v>1</v>
      </c>
      <c r="J275" s="5">
        <v>40513.472916666666</v>
      </c>
      <c r="K275">
        <v>1.25</v>
      </c>
      <c r="L275">
        <v>15862</v>
      </c>
      <c r="M275" t="s">
        <v>10</v>
      </c>
      <c r="N275">
        <f>Table2[[#This Row],[Quantity]]*Table2[[#This Row],[UnitPrice]]</f>
        <v>1.25</v>
      </c>
    </row>
    <row r="276" spans="1:14" x14ac:dyDescent="0.3">
      <c r="A276">
        <v>536401</v>
      </c>
      <c r="B276">
        <v>22603</v>
      </c>
      <c r="C276">
        <f>IF(ISNUMBER(Table2[[#This Row],[StockCode]]),Table2[[#This Row],[StockCode]],LEFT(Table2[[#This Row],[StockCode]],LEN(Table2[[#This Row],[StockCode]])-1))</f>
        <v>22603</v>
      </c>
      <c r="D276">
        <f>IFERROR(VALUE(Table2[[#This Row],[Column2]])," ")</f>
        <v>22603</v>
      </c>
      <c r="E276">
        <v>22926</v>
      </c>
      <c r="F276" t="s">
        <v>565</v>
      </c>
      <c r="G276" t="str">
        <f>TRIM(PROPER(Table2[[#This Row],[Description]]))</f>
        <v>Christmas Retrospot Tree Wood</v>
      </c>
      <c r="H276" t="s">
        <v>8530</v>
      </c>
      <c r="I276">
        <v>2</v>
      </c>
      <c r="J276" s="5">
        <v>40513.472916666666</v>
      </c>
      <c r="K276">
        <v>1.25</v>
      </c>
      <c r="L276">
        <v>15862</v>
      </c>
      <c r="M276" t="s">
        <v>10</v>
      </c>
      <c r="N276">
        <f>Table2[[#This Row],[Quantity]]*Table2[[#This Row],[UnitPrice]]</f>
        <v>2.5</v>
      </c>
    </row>
    <row r="277" spans="1:14" x14ac:dyDescent="0.3">
      <c r="A277">
        <v>536401</v>
      </c>
      <c r="B277" t="s">
        <v>2125</v>
      </c>
      <c r="C277" t="str">
        <f>IF(ISNUMBER(Table2[[#This Row],[StockCode]]),Table2[[#This Row],[StockCode]],LEFT(Table2[[#This Row],[StockCode]],LEN(Table2[[#This Row],[StockCode]])-1))</f>
        <v>90162</v>
      </c>
      <c r="D277">
        <f>IFERROR(VALUE(Table2[[#This Row],[Column2]])," ")</f>
        <v>90162</v>
      </c>
      <c r="E277">
        <v>22732</v>
      </c>
      <c r="F277" t="s">
        <v>2126</v>
      </c>
      <c r="G277" t="str">
        <f>TRIM(PROPER(Table2[[#This Row],[Description]]))</f>
        <v>Ant Silver Lime Green Boudicca Ring</v>
      </c>
      <c r="H277" t="s">
        <v>8530</v>
      </c>
      <c r="I277">
        <v>1</v>
      </c>
      <c r="J277" s="5">
        <v>40513.472916666666</v>
      </c>
      <c r="K277">
        <v>1.65</v>
      </c>
      <c r="L277">
        <v>15862</v>
      </c>
      <c r="M277" t="s">
        <v>10</v>
      </c>
      <c r="N277">
        <f>Table2[[#This Row],[Quantity]]*Table2[[#This Row],[UnitPrice]]</f>
        <v>1.65</v>
      </c>
    </row>
    <row r="278" spans="1:14" x14ac:dyDescent="0.3">
      <c r="A278">
        <v>536401</v>
      </c>
      <c r="B278">
        <v>16237</v>
      </c>
      <c r="C278">
        <f>IF(ISNUMBER(Table2[[#This Row],[StockCode]]),Table2[[#This Row],[StockCode]],LEFT(Table2[[#This Row],[StockCode]],LEN(Table2[[#This Row],[StockCode]])-1))</f>
        <v>16237</v>
      </c>
      <c r="D278">
        <f>IFERROR(VALUE(Table2[[#This Row],[Column2]])," ")</f>
        <v>16237</v>
      </c>
      <c r="E278">
        <v>22379</v>
      </c>
      <c r="F278" t="s">
        <v>365</v>
      </c>
      <c r="G278" t="str">
        <f>TRIM(PROPER(Table2[[#This Row],[Description]]))</f>
        <v>Sleeping Cat Erasers</v>
      </c>
      <c r="H278" t="s">
        <v>8530</v>
      </c>
      <c r="I278">
        <v>4</v>
      </c>
      <c r="J278" s="5">
        <v>40513.472916666666</v>
      </c>
      <c r="K278">
        <v>1.45</v>
      </c>
      <c r="L278">
        <v>15862</v>
      </c>
      <c r="M278" t="s">
        <v>10</v>
      </c>
      <c r="N278">
        <f>Table2[[#This Row],[Quantity]]*Table2[[#This Row],[UnitPrice]]</f>
        <v>5.8</v>
      </c>
    </row>
    <row r="279" spans="1:14" x14ac:dyDescent="0.3">
      <c r="A279">
        <v>536401</v>
      </c>
      <c r="B279">
        <v>22301</v>
      </c>
      <c r="C279">
        <f>IF(ISNUMBER(Table2[[#This Row],[StockCode]]),Table2[[#This Row],[StockCode]],LEFT(Table2[[#This Row],[StockCode]],LEN(Table2[[#This Row],[StockCode]])-1))</f>
        <v>22301</v>
      </c>
      <c r="D279">
        <f>IFERROR(VALUE(Table2[[#This Row],[Column2]])," ")</f>
        <v>22301</v>
      </c>
      <c r="E279">
        <v>85124</v>
      </c>
      <c r="F279" t="s">
        <v>903</v>
      </c>
      <c r="G279" t="str">
        <f>TRIM(PROPER(Table2[[#This Row],[Description]]))</f>
        <v>Coffee Mug Cat + Bird Design</v>
      </c>
      <c r="H279" t="s">
        <v>8530</v>
      </c>
      <c r="I279">
        <v>1</v>
      </c>
      <c r="J279" s="5">
        <v>40513.472916666666</v>
      </c>
      <c r="K279">
        <v>1.25</v>
      </c>
      <c r="L279">
        <v>15862</v>
      </c>
      <c r="M279" t="s">
        <v>10</v>
      </c>
      <c r="N279">
        <f>Table2[[#This Row],[Quantity]]*Table2[[#This Row],[UnitPrice]]</f>
        <v>1.25</v>
      </c>
    </row>
    <row r="280" spans="1:14" x14ac:dyDescent="0.3">
      <c r="A280">
        <v>536401</v>
      </c>
      <c r="B280">
        <v>22926</v>
      </c>
      <c r="C280">
        <f>IF(ISNUMBER(Table2[[#This Row],[StockCode]]),Table2[[#This Row],[StockCode]],LEFT(Table2[[#This Row],[StockCode]],LEN(Table2[[#This Row],[StockCode]])-1))</f>
        <v>22926</v>
      </c>
      <c r="D280">
        <f>IFERROR(VALUE(Table2[[#This Row],[Column2]])," ")</f>
        <v>22926</v>
      </c>
      <c r="E280">
        <v>22654</v>
      </c>
      <c r="F280" t="s">
        <v>144</v>
      </c>
      <c r="G280" t="str">
        <f>TRIM(PROPER(Table2[[#This Row],[Description]]))</f>
        <v>Ivory Giant Garden Thermometer</v>
      </c>
      <c r="H280" t="s">
        <v>8530</v>
      </c>
      <c r="I280">
        <v>1</v>
      </c>
      <c r="J280" s="5">
        <v>40513.472916666666</v>
      </c>
      <c r="K280">
        <v>4.95</v>
      </c>
      <c r="L280">
        <v>15862</v>
      </c>
      <c r="M280" t="s">
        <v>10</v>
      </c>
      <c r="N280">
        <f>Table2[[#This Row],[Quantity]]*Table2[[#This Row],[UnitPrice]]</f>
        <v>4.95</v>
      </c>
    </row>
    <row r="281" spans="1:14" x14ac:dyDescent="0.3">
      <c r="A281">
        <v>536401</v>
      </c>
      <c r="B281">
        <v>22732</v>
      </c>
      <c r="C281">
        <f>IF(ISNUMBER(Table2[[#This Row],[StockCode]]),Table2[[#This Row],[StockCode]],LEFT(Table2[[#This Row],[StockCode]],LEN(Table2[[#This Row],[StockCode]])-1))</f>
        <v>22732</v>
      </c>
      <c r="D281">
        <f>IFERROR(VALUE(Table2[[#This Row],[Column2]])," ")</f>
        <v>22732</v>
      </c>
      <c r="E281">
        <v>72232</v>
      </c>
      <c r="F281" t="s">
        <v>1992</v>
      </c>
      <c r="G281" t="str">
        <f>TRIM(PROPER(Table2[[#This Row],[Description]]))</f>
        <v>3D Vintage Christmas Stickers</v>
      </c>
      <c r="H281" t="s">
        <v>8530</v>
      </c>
      <c r="I281">
        <v>2</v>
      </c>
      <c r="J281" s="5">
        <v>40513.472916666666</v>
      </c>
      <c r="K281">
        <v>3.75</v>
      </c>
      <c r="L281">
        <v>15862</v>
      </c>
      <c r="M281" t="s">
        <v>10</v>
      </c>
      <c r="N281">
        <f>Table2[[#This Row],[Quantity]]*Table2[[#This Row],[UnitPrice]]</f>
        <v>7.5</v>
      </c>
    </row>
    <row r="282" spans="1:14" x14ac:dyDescent="0.3">
      <c r="A282">
        <v>536401</v>
      </c>
      <c r="B282">
        <v>22379</v>
      </c>
      <c r="C282">
        <f>IF(ISNUMBER(Table2[[#This Row],[StockCode]]),Table2[[#This Row],[StockCode]],LEFT(Table2[[#This Row],[StockCode]],LEN(Table2[[#This Row],[StockCode]])-1))</f>
        <v>22379</v>
      </c>
      <c r="D282">
        <f>IFERROR(VALUE(Table2[[#This Row],[Column2]])," ")</f>
        <v>22379</v>
      </c>
      <c r="E282">
        <v>22409</v>
      </c>
      <c r="F282" t="s">
        <v>141</v>
      </c>
      <c r="G282" t="str">
        <f>TRIM(PROPER(Table2[[#This Row],[Description]]))</f>
        <v>Recycling Bag Retrospot</v>
      </c>
      <c r="H282" t="s">
        <v>8530</v>
      </c>
      <c r="I282">
        <v>2</v>
      </c>
      <c r="J282" s="5">
        <v>40513.472916666666</v>
      </c>
      <c r="K282">
        <v>1.25</v>
      </c>
      <c r="L282">
        <v>15862</v>
      </c>
      <c r="M282" t="s">
        <v>10</v>
      </c>
      <c r="N282">
        <f>Table2[[#This Row],[Quantity]]*Table2[[#This Row],[UnitPrice]]</f>
        <v>2.5</v>
      </c>
    </row>
    <row r="283" spans="1:14" x14ac:dyDescent="0.3">
      <c r="A283">
        <v>536401</v>
      </c>
      <c r="B283" t="s">
        <v>1676</v>
      </c>
      <c r="C283" t="str">
        <f>IF(ISNUMBER(Table2[[#This Row],[StockCode]]),Table2[[#This Row],[StockCode]],LEFT(Table2[[#This Row],[StockCode]],LEN(Table2[[#This Row],[StockCode]])-1))</f>
        <v>85124</v>
      </c>
      <c r="D283">
        <f>IFERROR(VALUE(Table2[[#This Row],[Column2]])," ")</f>
        <v>85124</v>
      </c>
      <c r="E283">
        <v>20967</v>
      </c>
      <c r="F283" t="s">
        <v>1677</v>
      </c>
      <c r="G283" t="str">
        <f>TRIM(PROPER(Table2[[#This Row],[Description]]))</f>
        <v>Green Juicy Fruit Photo Frame</v>
      </c>
      <c r="H283" t="s">
        <v>8530</v>
      </c>
      <c r="I283">
        <v>2</v>
      </c>
      <c r="J283" s="5">
        <v>40513.472916666666</v>
      </c>
      <c r="K283">
        <v>9.9499999999999993</v>
      </c>
      <c r="L283">
        <v>15862</v>
      </c>
      <c r="M283" t="s">
        <v>10</v>
      </c>
      <c r="N283">
        <f>Table2[[#This Row],[Quantity]]*Table2[[#This Row],[UnitPrice]]</f>
        <v>19.899999999999999</v>
      </c>
    </row>
    <row r="284" spans="1:14" x14ac:dyDescent="0.3">
      <c r="A284">
        <v>536401</v>
      </c>
      <c r="B284">
        <v>22654</v>
      </c>
      <c r="C284">
        <f>IF(ISNUMBER(Table2[[#This Row],[StockCode]]),Table2[[#This Row],[StockCode]],LEFT(Table2[[#This Row],[StockCode]],LEN(Table2[[#This Row],[StockCode]])-1))</f>
        <v>22654</v>
      </c>
      <c r="D284">
        <f>IFERROR(VALUE(Table2[[#This Row],[Column2]])," ")</f>
        <v>22654</v>
      </c>
      <c r="E284">
        <v>22974</v>
      </c>
      <c r="F284" t="s">
        <v>210</v>
      </c>
      <c r="G284" t="str">
        <f>TRIM(PROPER(Table2[[#This Row],[Description]]))</f>
        <v>Deluxe Sewing Kit</v>
      </c>
      <c r="H284" t="s">
        <v>8530</v>
      </c>
      <c r="I284">
        <v>1</v>
      </c>
      <c r="J284" s="5">
        <v>40513.472916666666</v>
      </c>
      <c r="K284">
        <v>9.9499999999999993</v>
      </c>
      <c r="L284">
        <v>15862</v>
      </c>
      <c r="M284" t="s">
        <v>10</v>
      </c>
      <c r="N284">
        <f>Table2[[#This Row],[Quantity]]*Table2[[#This Row],[UnitPrice]]</f>
        <v>9.9499999999999993</v>
      </c>
    </row>
    <row r="285" spans="1:14" x14ac:dyDescent="0.3">
      <c r="A285">
        <v>536401</v>
      </c>
      <c r="B285">
        <v>72232</v>
      </c>
      <c r="C285">
        <f>IF(ISNUMBER(Table2[[#This Row],[StockCode]]),Table2[[#This Row],[StockCode]],LEFT(Table2[[#This Row],[StockCode]],LEN(Table2[[#This Row],[StockCode]])-1))</f>
        <v>72232</v>
      </c>
      <c r="D285">
        <f>IFERROR(VALUE(Table2[[#This Row],[Column2]])," ")</f>
        <v>72232</v>
      </c>
      <c r="E285">
        <v>20956</v>
      </c>
      <c r="F285" t="s">
        <v>1815</v>
      </c>
      <c r="G285" t="str">
        <f>TRIM(PROPER(Table2[[#This Row],[Description]]))</f>
        <v>Feng Shui Pillar Candle</v>
      </c>
      <c r="H285" t="s">
        <v>8530</v>
      </c>
      <c r="I285">
        <v>1</v>
      </c>
      <c r="J285" s="5">
        <v>40513.472916666666</v>
      </c>
      <c r="K285">
        <v>5.95</v>
      </c>
      <c r="L285">
        <v>15862</v>
      </c>
      <c r="M285" t="s">
        <v>10</v>
      </c>
      <c r="N285">
        <f>Table2[[#This Row],[Quantity]]*Table2[[#This Row],[UnitPrice]]</f>
        <v>5.95</v>
      </c>
    </row>
    <row r="286" spans="1:14" x14ac:dyDescent="0.3">
      <c r="A286">
        <v>536401</v>
      </c>
      <c r="B286">
        <v>22409</v>
      </c>
      <c r="C286">
        <f>IF(ISNUMBER(Table2[[#This Row],[StockCode]]),Table2[[#This Row],[StockCode]],LEFT(Table2[[#This Row],[StockCode]],LEN(Table2[[#This Row],[StockCode]])-1))</f>
        <v>22409</v>
      </c>
      <c r="D286">
        <f>IFERROR(VALUE(Table2[[#This Row],[Column2]])," ")</f>
        <v>22409</v>
      </c>
      <c r="E286">
        <v>22890</v>
      </c>
      <c r="F286" t="s">
        <v>1358</v>
      </c>
      <c r="G286" t="str">
        <f>TRIM(PROPER(Table2[[#This Row],[Description]]))</f>
        <v>Money Box Biscuits Design</v>
      </c>
      <c r="H286" t="s">
        <v>8530</v>
      </c>
      <c r="I286">
        <v>1</v>
      </c>
      <c r="J286" s="5">
        <v>40513.472916666666</v>
      </c>
      <c r="K286">
        <v>4.25</v>
      </c>
      <c r="L286">
        <v>15862</v>
      </c>
      <c r="M286" t="s">
        <v>10</v>
      </c>
      <c r="N286">
        <f>Table2[[#This Row],[Quantity]]*Table2[[#This Row],[UnitPrice]]</f>
        <v>4.25</v>
      </c>
    </row>
    <row r="287" spans="1:14" x14ac:dyDescent="0.3">
      <c r="A287">
        <v>536401</v>
      </c>
      <c r="B287">
        <v>20967</v>
      </c>
      <c r="C287">
        <f>IF(ISNUMBER(Table2[[#This Row],[StockCode]]),Table2[[#This Row],[StockCode]],LEFT(Table2[[#This Row],[StockCode]],LEN(Table2[[#This Row],[StockCode]])-1))</f>
        <v>20967</v>
      </c>
      <c r="D287">
        <f>IFERROR(VALUE(Table2[[#This Row],[Column2]])," ")</f>
        <v>20967</v>
      </c>
      <c r="E287">
        <v>22242</v>
      </c>
      <c r="F287" t="s">
        <v>1580</v>
      </c>
      <c r="G287" t="str">
        <f>TRIM(PROPER(Table2[[#This Row],[Description]]))</f>
        <v>Grey Floral Feltcraft Shoulder Bag</v>
      </c>
      <c r="H287" t="s">
        <v>8530</v>
      </c>
      <c r="I287">
        <v>3</v>
      </c>
      <c r="J287" s="5">
        <v>40513.472916666666</v>
      </c>
      <c r="K287">
        <v>4.95</v>
      </c>
      <c r="L287">
        <v>15862</v>
      </c>
      <c r="M287" t="s">
        <v>10</v>
      </c>
      <c r="N287">
        <f>Table2[[#This Row],[Quantity]]*Table2[[#This Row],[UnitPrice]]</f>
        <v>14.850000000000001</v>
      </c>
    </row>
    <row r="288" spans="1:14" x14ac:dyDescent="0.3">
      <c r="A288">
        <v>536401</v>
      </c>
      <c r="B288">
        <v>22974</v>
      </c>
      <c r="C288">
        <f>IF(ISNUMBER(Table2[[#This Row],[StockCode]]),Table2[[#This Row],[StockCode]],LEFT(Table2[[#This Row],[StockCode]],LEN(Table2[[#This Row],[StockCode]])-1))</f>
        <v>22974</v>
      </c>
      <c r="D288">
        <f>IFERROR(VALUE(Table2[[#This Row],[Column2]])," ")</f>
        <v>22974</v>
      </c>
      <c r="E288">
        <v>22835</v>
      </c>
      <c r="F288" t="s">
        <v>723</v>
      </c>
      <c r="G288" t="str">
        <f>TRIM(PROPER(Table2[[#This Row],[Description]]))</f>
        <v>Childrens Dolly Girl Mug</v>
      </c>
      <c r="H288" t="s">
        <v>8530</v>
      </c>
      <c r="I288">
        <v>1</v>
      </c>
      <c r="J288" s="5">
        <v>40513.472916666666</v>
      </c>
      <c r="K288">
        <v>2.5499999999999998</v>
      </c>
      <c r="L288">
        <v>15862</v>
      </c>
      <c r="M288" t="s">
        <v>10</v>
      </c>
      <c r="N288">
        <f>Table2[[#This Row],[Quantity]]*Table2[[#This Row],[UnitPrice]]</f>
        <v>2.5499999999999998</v>
      </c>
    </row>
    <row r="289" spans="1:14" x14ac:dyDescent="0.3">
      <c r="A289">
        <v>536401</v>
      </c>
      <c r="B289">
        <v>20956</v>
      </c>
      <c r="C289">
        <f>IF(ISNUMBER(Table2[[#This Row],[StockCode]]),Table2[[#This Row],[StockCode]],LEFT(Table2[[#This Row],[StockCode]],LEN(Table2[[#This Row],[StockCode]])-1))</f>
        <v>20956</v>
      </c>
      <c r="D289">
        <f>IFERROR(VALUE(Table2[[#This Row],[Column2]])," ")</f>
        <v>20956</v>
      </c>
      <c r="E289">
        <v>22810</v>
      </c>
      <c r="F289" t="s">
        <v>1123</v>
      </c>
      <c r="G289" t="str">
        <f>TRIM(PROPER(Table2[[#This Row],[Description]]))</f>
        <v>Porcelain T-Light Holders Assorted</v>
      </c>
      <c r="H289" t="s">
        <v>8530</v>
      </c>
      <c r="I289">
        <v>1</v>
      </c>
      <c r="J289" s="5">
        <v>40513.472916666666</v>
      </c>
      <c r="K289">
        <v>2.95</v>
      </c>
      <c r="L289">
        <v>15862</v>
      </c>
      <c r="M289" t="s">
        <v>10</v>
      </c>
      <c r="N289">
        <f>Table2[[#This Row],[Quantity]]*Table2[[#This Row],[UnitPrice]]</f>
        <v>2.95</v>
      </c>
    </row>
    <row r="290" spans="1:14" x14ac:dyDescent="0.3">
      <c r="A290">
        <v>536401</v>
      </c>
      <c r="B290">
        <v>22890</v>
      </c>
      <c r="C290">
        <f>IF(ISNUMBER(Table2[[#This Row],[StockCode]]),Table2[[#This Row],[StockCode]],LEFT(Table2[[#This Row],[StockCode]],LEN(Table2[[#This Row],[StockCode]])-1))</f>
        <v>22890</v>
      </c>
      <c r="D290">
        <f>IFERROR(VALUE(Table2[[#This Row],[Column2]])," ")</f>
        <v>22890</v>
      </c>
      <c r="E290">
        <v>21468</v>
      </c>
      <c r="F290" t="s">
        <v>1379</v>
      </c>
      <c r="G290" t="str">
        <f>TRIM(PROPER(Table2[[#This Row],[Description]]))</f>
        <v>Novelty Biscuits Cake Stand 3 Tier</v>
      </c>
      <c r="H290" t="s">
        <v>8530</v>
      </c>
      <c r="I290">
        <v>2</v>
      </c>
      <c r="J290" s="5">
        <v>40513.472916666666</v>
      </c>
      <c r="K290">
        <v>1.69</v>
      </c>
      <c r="L290">
        <v>15862</v>
      </c>
      <c r="M290" t="s">
        <v>10</v>
      </c>
      <c r="N290">
        <f>Table2[[#This Row],[Quantity]]*Table2[[#This Row],[UnitPrice]]</f>
        <v>3.38</v>
      </c>
    </row>
    <row r="291" spans="1:14" x14ac:dyDescent="0.3">
      <c r="A291">
        <v>536401</v>
      </c>
      <c r="B291">
        <v>22242</v>
      </c>
      <c r="C291">
        <f>IF(ISNUMBER(Table2[[#This Row],[StockCode]]),Table2[[#This Row],[StockCode]],LEFT(Table2[[#This Row],[StockCode]],LEN(Table2[[#This Row],[StockCode]])-1))</f>
        <v>22242</v>
      </c>
      <c r="D291">
        <f>IFERROR(VALUE(Table2[[#This Row],[Column2]])," ")</f>
        <v>22242</v>
      </c>
      <c r="E291">
        <v>22788</v>
      </c>
      <c r="F291" t="s">
        <v>183</v>
      </c>
      <c r="G291" t="str">
        <f>TRIM(PROPER(Table2[[#This Row],[Description]]))</f>
        <v>5 Hook Hanger Magic Toadstool</v>
      </c>
      <c r="H291" t="s">
        <v>8530</v>
      </c>
      <c r="I291">
        <v>1</v>
      </c>
      <c r="J291" s="5">
        <v>40513.472916666666</v>
      </c>
      <c r="K291">
        <v>7.95</v>
      </c>
      <c r="L291">
        <v>15862</v>
      </c>
      <c r="M291" t="s">
        <v>10</v>
      </c>
      <c r="N291">
        <f>Table2[[#This Row],[Quantity]]*Table2[[#This Row],[UnitPrice]]</f>
        <v>7.95</v>
      </c>
    </row>
    <row r="292" spans="1:14" x14ac:dyDescent="0.3">
      <c r="A292">
        <v>536401</v>
      </c>
      <c r="B292">
        <v>22835</v>
      </c>
      <c r="C292">
        <f>IF(ISNUMBER(Table2[[#This Row],[StockCode]]),Table2[[#This Row],[StockCode]],LEFT(Table2[[#This Row],[StockCode]],LEN(Table2[[#This Row],[StockCode]])-1))</f>
        <v>22835</v>
      </c>
      <c r="D292">
        <f>IFERROR(VALUE(Table2[[#This Row],[Column2]])," ")</f>
        <v>22835</v>
      </c>
      <c r="E292">
        <v>22144</v>
      </c>
      <c r="F292" t="s">
        <v>255</v>
      </c>
      <c r="G292" t="str">
        <f>TRIM(PROPER(Table2[[#This Row],[Description]]))</f>
        <v>Hot Water Bottle I Am So Poorly</v>
      </c>
      <c r="H292" t="s">
        <v>8530</v>
      </c>
      <c r="I292">
        <v>1</v>
      </c>
      <c r="J292" s="5">
        <v>40513.472916666666</v>
      </c>
      <c r="K292">
        <v>0.55000000000000004</v>
      </c>
      <c r="L292">
        <v>15862</v>
      </c>
      <c r="M292" t="s">
        <v>10</v>
      </c>
      <c r="N292">
        <f>Table2[[#This Row],[Quantity]]*Table2[[#This Row],[UnitPrice]]</f>
        <v>0.55000000000000004</v>
      </c>
    </row>
    <row r="293" spans="1:14" x14ac:dyDescent="0.3">
      <c r="A293">
        <v>536401</v>
      </c>
      <c r="B293">
        <v>22810</v>
      </c>
      <c r="C293">
        <f>IF(ISNUMBER(Table2[[#This Row],[StockCode]]),Table2[[#This Row],[StockCode]],LEFT(Table2[[#This Row],[StockCode]],LEN(Table2[[#This Row],[StockCode]])-1))</f>
        <v>22810</v>
      </c>
      <c r="D293">
        <f>IFERROR(VALUE(Table2[[#This Row],[Column2]])," ")</f>
        <v>22810</v>
      </c>
      <c r="E293">
        <v>20894</v>
      </c>
      <c r="F293" t="s">
        <v>289</v>
      </c>
      <c r="G293" t="str">
        <f>TRIM(PROPER(Table2[[#This Row],[Description]]))</f>
        <v>Set Of 6 T-Lights Snowmen</v>
      </c>
      <c r="H293" t="s">
        <v>8530</v>
      </c>
      <c r="I293">
        <v>1</v>
      </c>
      <c r="J293" s="5">
        <v>40513.472916666666</v>
      </c>
      <c r="K293">
        <v>0.55000000000000004</v>
      </c>
      <c r="L293">
        <v>15862</v>
      </c>
      <c r="M293" t="s">
        <v>10</v>
      </c>
      <c r="N293">
        <f>Table2[[#This Row],[Quantity]]*Table2[[#This Row],[UnitPrice]]</f>
        <v>0.55000000000000004</v>
      </c>
    </row>
    <row r="294" spans="1:14" x14ac:dyDescent="0.3">
      <c r="A294">
        <v>536401</v>
      </c>
      <c r="B294">
        <v>21468</v>
      </c>
      <c r="C294">
        <f>IF(ISNUMBER(Table2[[#This Row],[StockCode]]),Table2[[#This Row],[StockCode]],LEFT(Table2[[#This Row],[StockCode]],LEN(Table2[[#This Row],[StockCode]])-1))</f>
        <v>21468</v>
      </c>
      <c r="D294">
        <f>IFERROR(VALUE(Table2[[#This Row],[Column2]])," ")</f>
        <v>21468</v>
      </c>
      <c r="E294">
        <v>22571</v>
      </c>
      <c r="F294" t="s">
        <v>2156</v>
      </c>
      <c r="G294" t="str">
        <f>TRIM(PROPER(Table2[[#This Row],[Description]]))</f>
        <v>Butterfly Crochet Food Cover</v>
      </c>
      <c r="H294" t="s">
        <v>8530</v>
      </c>
      <c r="I294">
        <v>2</v>
      </c>
      <c r="J294" s="5">
        <v>40513.472916666666</v>
      </c>
      <c r="K294">
        <v>0.55000000000000004</v>
      </c>
      <c r="L294">
        <v>15862</v>
      </c>
      <c r="M294" t="s">
        <v>10</v>
      </c>
      <c r="N294">
        <f>Table2[[#This Row],[Quantity]]*Table2[[#This Row],[UnitPrice]]</f>
        <v>1.1000000000000001</v>
      </c>
    </row>
    <row r="295" spans="1:14" x14ac:dyDescent="0.3">
      <c r="A295">
        <v>536401</v>
      </c>
      <c r="B295">
        <v>22788</v>
      </c>
      <c r="C295">
        <f>IF(ISNUMBER(Table2[[#This Row],[StockCode]]),Table2[[#This Row],[StockCode]],LEFT(Table2[[#This Row],[StockCode]],LEN(Table2[[#This Row],[StockCode]])-1))</f>
        <v>22788</v>
      </c>
      <c r="D295">
        <f>IFERROR(VALUE(Table2[[#This Row],[Column2]])," ")</f>
        <v>22788</v>
      </c>
      <c r="E295">
        <v>22844</v>
      </c>
      <c r="F295" t="s">
        <v>1374</v>
      </c>
      <c r="G295" t="str">
        <f>TRIM(PROPER(Table2[[#This Row],[Description]]))</f>
        <v>Brocante Coat Rack</v>
      </c>
      <c r="H295" t="s">
        <v>8530</v>
      </c>
      <c r="I295">
        <v>2</v>
      </c>
      <c r="J295" s="5">
        <v>40513.472916666666</v>
      </c>
      <c r="K295">
        <v>2.1</v>
      </c>
      <c r="L295">
        <v>15862</v>
      </c>
      <c r="M295" t="s">
        <v>10</v>
      </c>
      <c r="N295">
        <f>Table2[[#This Row],[Quantity]]*Table2[[#This Row],[UnitPrice]]</f>
        <v>4.2</v>
      </c>
    </row>
    <row r="296" spans="1:14" x14ac:dyDescent="0.3">
      <c r="A296">
        <v>536401</v>
      </c>
      <c r="B296">
        <v>22144</v>
      </c>
      <c r="C296">
        <f>IF(ISNUMBER(Table2[[#This Row],[StockCode]]),Table2[[#This Row],[StockCode]],LEFT(Table2[[#This Row],[StockCode]],LEN(Table2[[#This Row],[StockCode]])-1))</f>
        <v>22144</v>
      </c>
      <c r="D296">
        <f>IFERROR(VALUE(Table2[[#This Row],[Column2]])," ")</f>
        <v>22144</v>
      </c>
      <c r="E296">
        <v>20685</v>
      </c>
      <c r="F296" t="s">
        <v>425</v>
      </c>
      <c r="G296" t="str">
        <f>TRIM(PROPER(Table2[[#This Row],[Description]]))</f>
        <v>Christmas Craft Little Friends</v>
      </c>
      <c r="H296" t="s">
        <v>8530</v>
      </c>
      <c r="I296">
        <v>1</v>
      </c>
      <c r="J296" s="5">
        <v>40513.472916666666</v>
      </c>
      <c r="K296">
        <v>2.1</v>
      </c>
      <c r="L296">
        <v>15862</v>
      </c>
      <c r="M296" t="s">
        <v>10</v>
      </c>
      <c r="N296">
        <f>Table2[[#This Row],[Quantity]]*Table2[[#This Row],[UnitPrice]]</f>
        <v>2.1</v>
      </c>
    </row>
    <row r="297" spans="1:14" x14ac:dyDescent="0.3">
      <c r="A297">
        <v>536401</v>
      </c>
      <c r="B297">
        <v>20894</v>
      </c>
      <c r="C297">
        <f>IF(ISNUMBER(Table2[[#This Row],[StockCode]]),Table2[[#This Row],[StockCode]],LEFT(Table2[[#This Row],[StockCode]],LEN(Table2[[#This Row],[StockCode]])-1))</f>
        <v>20894</v>
      </c>
      <c r="D297">
        <f>IFERROR(VALUE(Table2[[#This Row],[Column2]])," ")</f>
        <v>20894</v>
      </c>
      <c r="E297">
        <v>62018</v>
      </c>
      <c r="F297" t="s">
        <v>1703</v>
      </c>
      <c r="G297" t="str">
        <f>TRIM(PROPER(Table2[[#This Row],[Description]]))</f>
        <v>Hanging Bauble T-Light Holder Large</v>
      </c>
      <c r="H297" t="s">
        <v>8530</v>
      </c>
      <c r="I297">
        <v>1</v>
      </c>
      <c r="J297" s="5">
        <v>40513.472916666666</v>
      </c>
      <c r="K297">
        <v>1.25</v>
      </c>
      <c r="L297">
        <v>15862</v>
      </c>
      <c r="M297" t="s">
        <v>10</v>
      </c>
      <c r="N297">
        <f>Table2[[#This Row],[Quantity]]*Table2[[#This Row],[UnitPrice]]</f>
        <v>1.25</v>
      </c>
    </row>
    <row r="298" spans="1:14" x14ac:dyDescent="0.3">
      <c r="A298">
        <v>536401</v>
      </c>
      <c r="B298">
        <v>22571</v>
      </c>
      <c r="C298">
        <f>IF(ISNUMBER(Table2[[#This Row],[StockCode]]),Table2[[#This Row],[StockCode]],LEFT(Table2[[#This Row],[StockCode]],LEN(Table2[[#This Row],[StockCode]])-1))</f>
        <v>22571</v>
      </c>
      <c r="D298">
        <f>IFERROR(VALUE(Table2[[#This Row],[Column2]])," ")</f>
        <v>22571</v>
      </c>
      <c r="E298">
        <v>84792</v>
      </c>
      <c r="F298" t="s">
        <v>590</v>
      </c>
      <c r="G298" t="str">
        <f>TRIM(PROPER(Table2[[#This Row],[Description]]))</f>
        <v>Rocking Horse Red Christmas</v>
      </c>
      <c r="H298" t="s">
        <v>8530</v>
      </c>
      <c r="I298">
        <v>1</v>
      </c>
      <c r="J298" s="5">
        <v>40513.472916666666</v>
      </c>
      <c r="K298">
        <v>0.85</v>
      </c>
      <c r="L298">
        <v>15862</v>
      </c>
      <c r="M298" t="s">
        <v>10</v>
      </c>
      <c r="N298">
        <f>Table2[[#This Row],[Quantity]]*Table2[[#This Row],[UnitPrice]]</f>
        <v>0.85</v>
      </c>
    </row>
    <row r="299" spans="1:14" x14ac:dyDescent="0.3">
      <c r="A299">
        <v>536401</v>
      </c>
      <c r="B299" t="s">
        <v>1241</v>
      </c>
      <c r="C299" t="str">
        <f>IF(ISNUMBER(Table2[[#This Row],[StockCode]]),Table2[[#This Row],[StockCode]],LEFT(Table2[[#This Row],[StockCode]],LEN(Table2[[#This Row],[StockCode]])-1))</f>
        <v/>
      </c>
      <c r="D299" t="str">
        <f>IFERROR(VALUE(Table2[[#This Row],[Column2]])," ")</f>
        <v xml:space="preserve"> </v>
      </c>
      <c r="E299">
        <v>35953</v>
      </c>
      <c r="F299" t="s">
        <v>1242</v>
      </c>
      <c r="G299" t="str">
        <f>TRIM(PROPER(Table2[[#This Row],[Description]]))</f>
        <v>Manual</v>
      </c>
      <c r="H299" t="s">
        <v>8530</v>
      </c>
      <c r="I299">
        <v>3</v>
      </c>
      <c r="J299" s="5">
        <v>40513.472916666666</v>
      </c>
      <c r="K299">
        <v>0.55000000000000004</v>
      </c>
      <c r="L299">
        <v>15862</v>
      </c>
      <c r="M299" t="s">
        <v>10</v>
      </c>
      <c r="N299">
        <f>Table2[[#This Row],[Quantity]]*Table2[[#This Row],[UnitPrice]]</f>
        <v>1.6500000000000001</v>
      </c>
    </row>
    <row r="300" spans="1:14" x14ac:dyDescent="0.3">
      <c r="A300">
        <v>536401</v>
      </c>
      <c r="B300">
        <v>22844</v>
      </c>
      <c r="C300">
        <f>IF(ISNUMBER(Table2[[#This Row],[StockCode]]),Table2[[#This Row],[StockCode]],LEFT(Table2[[#This Row],[StockCode]],LEN(Table2[[#This Row],[StockCode]])-1))</f>
        <v>22844</v>
      </c>
      <c r="D300">
        <f>IFERROR(VALUE(Table2[[#This Row],[Column2]])," ")</f>
        <v>22844</v>
      </c>
      <c r="E300">
        <v>22629</v>
      </c>
      <c r="F300" t="s">
        <v>949</v>
      </c>
      <c r="G300" t="str">
        <f>TRIM(PROPER(Table2[[#This Row],[Description]]))</f>
        <v>Vintage Cream Dog Food Container</v>
      </c>
      <c r="H300" t="s">
        <v>8530</v>
      </c>
      <c r="I300">
        <v>1</v>
      </c>
      <c r="J300" s="5">
        <v>40513.472916666666</v>
      </c>
      <c r="K300">
        <v>2.95</v>
      </c>
      <c r="L300">
        <v>15862</v>
      </c>
      <c r="M300" t="s">
        <v>10</v>
      </c>
      <c r="N300">
        <f>Table2[[#This Row],[Quantity]]*Table2[[#This Row],[UnitPrice]]</f>
        <v>2.95</v>
      </c>
    </row>
    <row r="301" spans="1:14" x14ac:dyDescent="0.3">
      <c r="A301">
        <v>536401</v>
      </c>
      <c r="B301">
        <v>20685</v>
      </c>
      <c r="C301">
        <f>IF(ISNUMBER(Table2[[#This Row],[StockCode]]),Table2[[#This Row],[StockCode]],LEFT(Table2[[#This Row],[StockCode]],LEN(Table2[[#This Row],[StockCode]])-1))</f>
        <v>20685</v>
      </c>
      <c r="D301">
        <f>IFERROR(VALUE(Table2[[#This Row],[Column2]])," ")</f>
        <v>20685</v>
      </c>
      <c r="E301">
        <v>22112</v>
      </c>
      <c r="F301" t="s">
        <v>356</v>
      </c>
      <c r="G301" t="str">
        <f>TRIM(PROPER(Table2[[#This Row],[Description]]))</f>
        <v>Doormat Red Retrospot</v>
      </c>
      <c r="H301" t="s">
        <v>8530</v>
      </c>
      <c r="I301">
        <v>1</v>
      </c>
      <c r="J301" s="5">
        <v>40513.472916666666</v>
      </c>
      <c r="K301">
        <v>2.95</v>
      </c>
      <c r="L301">
        <v>15862</v>
      </c>
      <c r="M301" t="s">
        <v>10</v>
      </c>
      <c r="N301">
        <f>Table2[[#This Row],[Quantity]]*Table2[[#This Row],[UnitPrice]]</f>
        <v>2.95</v>
      </c>
    </row>
    <row r="302" spans="1:14" x14ac:dyDescent="0.3">
      <c r="A302">
        <v>536401</v>
      </c>
      <c r="B302">
        <v>62018</v>
      </c>
      <c r="C302">
        <f>IF(ISNUMBER(Table2[[#This Row],[StockCode]]),Table2[[#This Row],[StockCode]],LEFT(Table2[[#This Row],[StockCode]],LEN(Table2[[#This Row],[StockCode]])-1))</f>
        <v>62018</v>
      </c>
      <c r="D302">
        <f>IFERROR(VALUE(Table2[[#This Row],[Column2]])," ")</f>
        <v>62018</v>
      </c>
      <c r="E302">
        <v>22605</v>
      </c>
      <c r="F302" t="s">
        <v>2185</v>
      </c>
      <c r="G302" t="str">
        <f>TRIM(PROPER(Table2[[#This Row],[Description]]))</f>
        <v>Sombrero</v>
      </c>
      <c r="H302" t="s">
        <v>8530</v>
      </c>
      <c r="I302">
        <v>2</v>
      </c>
      <c r="J302" s="5">
        <v>40513.472916666666</v>
      </c>
      <c r="K302">
        <v>1.25</v>
      </c>
      <c r="L302">
        <v>15862</v>
      </c>
      <c r="M302" t="s">
        <v>10</v>
      </c>
      <c r="N302">
        <f>Table2[[#This Row],[Quantity]]*Table2[[#This Row],[UnitPrice]]</f>
        <v>2.5</v>
      </c>
    </row>
    <row r="303" spans="1:14" x14ac:dyDescent="0.3">
      <c r="A303">
        <v>536401</v>
      </c>
      <c r="B303">
        <v>84792</v>
      </c>
      <c r="C303">
        <f>IF(ISNUMBER(Table2[[#This Row],[StockCode]]),Table2[[#This Row],[StockCode]],LEFT(Table2[[#This Row],[StockCode]],LEN(Table2[[#This Row],[StockCode]])-1))</f>
        <v>84792</v>
      </c>
      <c r="D303">
        <f>IFERROR(VALUE(Table2[[#This Row],[Column2]])," ")</f>
        <v>84792</v>
      </c>
      <c r="E303">
        <v>22859</v>
      </c>
      <c r="F303" t="s">
        <v>1537</v>
      </c>
      <c r="G303" t="str">
        <f>TRIM(PROPER(Table2[[#This Row],[Description]]))</f>
        <v>Enchanted Bird Coathanger 5 Hook</v>
      </c>
      <c r="H303" t="s">
        <v>8530</v>
      </c>
      <c r="I303">
        <v>3</v>
      </c>
      <c r="J303" s="5">
        <v>40513.472916666666</v>
      </c>
      <c r="K303">
        <v>1.25</v>
      </c>
      <c r="L303">
        <v>15862</v>
      </c>
      <c r="M303" t="s">
        <v>10</v>
      </c>
      <c r="N303">
        <f>Table2[[#This Row],[Quantity]]*Table2[[#This Row],[UnitPrice]]</f>
        <v>3.75</v>
      </c>
    </row>
    <row r="304" spans="1:14" x14ac:dyDescent="0.3">
      <c r="A304">
        <v>536401</v>
      </c>
      <c r="B304">
        <v>35953</v>
      </c>
      <c r="C304">
        <f>IF(ISNUMBER(Table2[[#This Row],[StockCode]]),Table2[[#This Row],[StockCode]],LEFT(Table2[[#This Row],[StockCode]],LEN(Table2[[#This Row],[StockCode]])-1))</f>
        <v>35953</v>
      </c>
      <c r="D304">
        <f>IFERROR(VALUE(Table2[[#This Row],[Column2]])," ")</f>
        <v>35953</v>
      </c>
      <c r="E304">
        <v>22620</v>
      </c>
      <c r="F304" t="s">
        <v>2197</v>
      </c>
      <c r="G304" t="str">
        <f>TRIM(PROPER(Table2[[#This Row],[Description]]))</f>
        <v>Folkart Star Christmas Decorations</v>
      </c>
      <c r="H304" t="s">
        <v>8530</v>
      </c>
      <c r="I304">
        <v>1</v>
      </c>
      <c r="J304" s="5">
        <v>40513.472916666666</v>
      </c>
      <c r="K304">
        <v>1.25</v>
      </c>
      <c r="L304">
        <v>15862</v>
      </c>
      <c r="M304" t="s">
        <v>10</v>
      </c>
      <c r="N304">
        <f>Table2[[#This Row],[Quantity]]*Table2[[#This Row],[UnitPrice]]</f>
        <v>1.25</v>
      </c>
    </row>
    <row r="305" spans="1:14" x14ac:dyDescent="0.3">
      <c r="A305">
        <v>536401</v>
      </c>
      <c r="B305">
        <v>22629</v>
      </c>
      <c r="C305">
        <f>IF(ISNUMBER(Table2[[#This Row],[StockCode]]),Table2[[#This Row],[StockCode]],LEFT(Table2[[#This Row],[StockCode]],LEN(Table2[[#This Row],[StockCode]])-1))</f>
        <v>22629</v>
      </c>
      <c r="D305">
        <f>IFERROR(VALUE(Table2[[#This Row],[Column2]])," ")</f>
        <v>22629</v>
      </c>
      <c r="E305">
        <v>22843</v>
      </c>
      <c r="F305" t="s">
        <v>49</v>
      </c>
      <c r="G305" t="str">
        <f>TRIM(PROPER(Table2[[#This Row],[Description]]))</f>
        <v>Spaceboy Lunch Box</v>
      </c>
      <c r="H305" t="s">
        <v>8530</v>
      </c>
      <c r="I305">
        <v>1</v>
      </c>
      <c r="J305" s="5">
        <v>40513.472916666666</v>
      </c>
      <c r="K305">
        <v>1.25</v>
      </c>
      <c r="L305">
        <v>15862</v>
      </c>
      <c r="M305" t="s">
        <v>10</v>
      </c>
      <c r="N305">
        <f>Table2[[#This Row],[Quantity]]*Table2[[#This Row],[UnitPrice]]</f>
        <v>1.25</v>
      </c>
    </row>
    <row r="306" spans="1:14" x14ac:dyDescent="0.3">
      <c r="A306">
        <v>536401</v>
      </c>
      <c r="B306">
        <v>22112</v>
      </c>
      <c r="C306">
        <f>IF(ISNUMBER(Table2[[#This Row],[StockCode]]),Table2[[#This Row],[StockCode]],LEFT(Table2[[#This Row],[StockCode]],LEN(Table2[[#This Row],[StockCode]])-1))</f>
        <v>22112</v>
      </c>
      <c r="D306">
        <f>IFERROR(VALUE(Table2[[#This Row],[Column2]])," ")</f>
        <v>22112</v>
      </c>
      <c r="E306">
        <v>21038</v>
      </c>
      <c r="F306" t="s">
        <v>256</v>
      </c>
      <c r="G306" t="str">
        <f>TRIM(PROPER(Table2[[#This Row],[Description]]))</f>
        <v>Chocolate Hot Water Bottle</v>
      </c>
      <c r="H306" t="s">
        <v>8530</v>
      </c>
      <c r="I306">
        <v>2</v>
      </c>
      <c r="J306" s="5">
        <v>40513.472916666666</v>
      </c>
      <c r="K306">
        <v>1.65</v>
      </c>
      <c r="L306">
        <v>15862</v>
      </c>
      <c r="M306" t="s">
        <v>10</v>
      </c>
      <c r="N306">
        <f>Table2[[#This Row],[Quantity]]*Table2[[#This Row],[UnitPrice]]</f>
        <v>3.3</v>
      </c>
    </row>
    <row r="307" spans="1:14" x14ac:dyDescent="0.3">
      <c r="A307">
        <v>536401</v>
      </c>
      <c r="B307">
        <v>22605</v>
      </c>
      <c r="C307">
        <f>IF(ISNUMBER(Table2[[#This Row],[StockCode]]),Table2[[#This Row],[StockCode]],LEFT(Table2[[#This Row],[StockCode]],LEN(Table2[[#This Row],[StockCode]])-1))</f>
        <v>22605</v>
      </c>
      <c r="D307">
        <f>IFERROR(VALUE(Table2[[#This Row],[Column2]])," ")</f>
        <v>22605</v>
      </c>
      <c r="E307">
        <v>22781</v>
      </c>
      <c r="F307" t="s">
        <v>935</v>
      </c>
      <c r="G307" t="str">
        <f>TRIM(PROPER(Table2[[#This Row],[Description]]))</f>
        <v>Wooden Croquet Garden Set</v>
      </c>
      <c r="H307" t="s">
        <v>8530</v>
      </c>
      <c r="I307">
        <v>2</v>
      </c>
      <c r="J307" s="5">
        <v>40513.472916666666</v>
      </c>
      <c r="K307">
        <v>2.95</v>
      </c>
      <c r="L307">
        <v>15862</v>
      </c>
      <c r="M307" t="s">
        <v>10</v>
      </c>
      <c r="N307">
        <f>Table2[[#This Row],[Quantity]]*Table2[[#This Row],[UnitPrice]]</f>
        <v>5.9</v>
      </c>
    </row>
    <row r="308" spans="1:14" x14ac:dyDescent="0.3">
      <c r="A308">
        <v>536401</v>
      </c>
      <c r="B308">
        <v>22859</v>
      </c>
      <c r="C308">
        <f>IF(ISNUMBER(Table2[[#This Row],[StockCode]]),Table2[[#This Row],[StockCode]],LEFT(Table2[[#This Row],[StockCode]],LEN(Table2[[#This Row],[StockCode]])-1))</f>
        <v>22859</v>
      </c>
      <c r="D308">
        <f>IFERROR(VALUE(Table2[[#This Row],[Column2]])," ")</f>
        <v>22859</v>
      </c>
      <c r="E308">
        <v>48138</v>
      </c>
      <c r="F308" t="s">
        <v>2213</v>
      </c>
      <c r="G308" t="str">
        <f>TRIM(PROPER(Table2[[#This Row],[Description]]))</f>
        <v>Easter Tin Bunny Bouquet</v>
      </c>
      <c r="H308" t="s">
        <v>8530</v>
      </c>
      <c r="I308">
        <v>2</v>
      </c>
      <c r="J308" s="5">
        <v>40513.472916666666</v>
      </c>
      <c r="K308">
        <v>2.95</v>
      </c>
      <c r="L308">
        <v>15862</v>
      </c>
      <c r="M308" t="s">
        <v>10</v>
      </c>
      <c r="N308">
        <f>Table2[[#This Row],[Quantity]]*Table2[[#This Row],[UnitPrice]]</f>
        <v>5.9</v>
      </c>
    </row>
    <row r="309" spans="1:14" x14ac:dyDescent="0.3">
      <c r="A309">
        <v>536401</v>
      </c>
      <c r="B309">
        <v>22620</v>
      </c>
      <c r="C309">
        <f>IF(ISNUMBER(Table2[[#This Row],[StockCode]]),Table2[[#This Row],[StockCode]],LEFT(Table2[[#This Row],[StockCode]],LEN(Table2[[#This Row],[StockCode]])-1))</f>
        <v>22620</v>
      </c>
      <c r="D309">
        <f>IFERROR(VALUE(Table2[[#This Row],[Column2]])," ")</f>
        <v>22620</v>
      </c>
      <c r="E309">
        <v>22251</v>
      </c>
      <c r="F309" t="s">
        <v>370</v>
      </c>
      <c r="G309" t="str">
        <f>TRIM(PROPER(Table2[[#This Row],[Description]]))</f>
        <v>4 Traditional Spinning Tops</v>
      </c>
      <c r="H309" t="s">
        <v>8530</v>
      </c>
      <c r="I309">
        <v>1</v>
      </c>
      <c r="J309" s="5">
        <v>40513.472916666666</v>
      </c>
      <c r="K309">
        <v>5.95</v>
      </c>
      <c r="L309">
        <v>15862</v>
      </c>
      <c r="M309" t="s">
        <v>10</v>
      </c>
      <c r="N309">
        <f>Table2[[#This Row],[Quantity]]*Table2[[#This Row],[UnitPrice]]</f>
        <v>5.95</v>
      </c>
    </row>
    <row r="310" spans="1:14" x14ac:dyDescent="0.3">
      <c r="A310">
        <v>536401</v>
      </c>
      <c r="B310">
        <v>22843</v>
      </c>
      <c r="C310">
        <f>IF(ISNUMBER(Table2[[#This Row],[StockCode]]),Table2[[#This Row],[StockCode]],LEFT(Table2[[#This Row],[StockCode]],LEN(Table2[[#This Row],[StockCode]])-1))</f>
        <v>22843</v>
      </c>
      <c r="D310">
        <f>IFERROR(VALUE(Table2[[#This Row],[Column2]])," ")</f>
        <v>22843</v>
      </c>
      <c r="E310">
        <v>22924</v>
      </c>
      <c r="F310" t="s">
        <v>2230</v>
      </c>
      <c r="G310" t="str">
        <f>TRIM(PROPER(Table2[[#This Row],[Description]]))</f>
        <v>Biscuit Tin Vintage Green</v>
      </c>
      <c r="H310" t="s">
        <v>8530</v>
      </c>
      <c r="I310">
        <v>1</v>
      </c>
      <c r="J310" s="5">
        <v>40513.472916666666</v>
      </c>
      <c r="K310">
        <v>1.25</v>
      </c>
      <c r="L310">
        <v>15862</v>
      </c>
      <c r="M310" t="s">
        <v>10</v>
      </c>
      <c r="N310">
        <f>Table2[[#This Row],[Quantity]]*Table2[[#This Row],[UnitPrice]]</f>
        <v>1.25</v>
      </c>
    </row>
    <row r="311" spans="1:14" x14ac:dyDescent="0.3">
      <c r="A311">
        <v>536401</v>
      </c>
      <c r="B311">
        <v>21038</v>
      </c>
      <c r="C311">
        <f>IF(ISNUMBER(Table2[[#This Row],[StockCode]]),Table2[[#This Row],[StockCode]],LEFT(Table2[[#This Row],[StockCode]],LEN(Table2[[#This Row],[StockCode]])-1))</f>
        <v>21038</v>
      </c>
      <c r="D311">
        <f>IFERROR(VALUE(Table2[[#This Row],[Column2]])," ")</f>
        <v>21038</v>
      </c>
      <c r="E311">
        <v>90082</v>
      </c>
      <c r="F311" t="s">
        <v>742</v>
      </c>
      <c r="G311" t="str">
        <f>TRIM(PROPER(Table2[[#This Row],[Description]]))</f>
        <v>Set/4 Modern Vintage Cotton Napkins</v>
      </c>
      <c r="H311" t="s">
        <v>8530</v>
      </c>
      <c r="I311">
        <v>2</v>
      </c>
      <c r="J311" s="5">
        <v>40513.472916666666</v>
      </c>
      <c r="K311">
        <v>2.5499999999999998</v>
      </c>
      <c r="L311">
        <v>15862</v>
      </c>
      <c r="M311" t="s">
        <v>10</v>
      </c>
      <c r="N311">
        <f>Table2[[#This Row],[Quantity]]*Table2[[#This Row],[UnitPrice]]</f>
        <v>5.0999999999999996</v>
      </c>
    </row>
    <row r="312" spans="1:14" x14ac:dyDescent="0.3">
      <c r="A312">
        <v>536401</v>
      </c>
      <c r="B312">
        <v>22781</v>
      </c>
      <c r="C312">
        <f>IF(ISNUMBER(Table2[[#This Row],[StockCode]]),Table2[[#This Row],[StockCode]],LEFT(Table2[[#This Row],[StockCode]],LEN(Table2[[#This Row],[StockCode]])-1))</f>
        <v>22781</v>
      </c>
      <c r="D312">
        <f>IFERROR(VALUE(Table2[[#This Row],[Column2]])," ")</f>
        <v>22781</v>
      </c>
      <c r="E312">
        <v>21115</v>
      </c>
      <c r="F312" t="s">
        <v>807</v>
      </c>
      <c r="G312" t="str">
        <f>TRIM(PROPER(Table2[[#This Row],[Description]]))</f>
        <v>Gumball Magazine Rack</v>
      </c>
      <c r="H312" t="s">
        <v>8530</v>
      </c>
      <c r="I312">
        <v>9</v>
      </c>
      <c r="J312" s="5">
        <v>40513.472916666666</v>
      </c>
      <c r="K312">
        <v>0.85</v>
      </c>
      <c r="L312">
        <v>15862</v>
      </c>
      <c r="M312" t="s">
        <v>10</v>
      </c>
      <c r="N312">
        <f>Table2[[#This Row],[Quantity]]*Table2[[#This Row],[UnitPrice]]</f>
        <v>7.6499999999999995</v>
      </c>
    </row>
    <row r="313" spans="1:14" x14ac:dyDescent="0.3">
      <c r="A313">
        <v>536401</v>
      </c>
      <c r="B313">
        <v>48138</v>
      </c>
      <c r="C313">
        <f>IF(ISNUMBER(Table2[[#This Row],[StockCode]]),Table2[[#This Row],[StockCode]],LEFT(Table2[[#This Row],[StockCode]],LEN(Table2[[#This Row],[StockCode]])-1))</f>
        <v>48138</v>
      </c>
      <c r="D313">
        <f>IFERROR(VALUE(Table2[[#This Row],[Column2]])," ")</f>
        <v>48138</v>
      </c>
      <c r="E313">
        <v>20712</v>
      </c>
      <c r="F313" t="s">
        <v>829</v>
      </c>
      <c r="G313" t="str">
        <f>TRIM(PROPER(Table2[[#This Row],[Description]]))</f>
        <v>Doormat Union Flag</v>
      </c>
      <c r="H313" t="s">
        <v>8530</v>
      </c>
      <c r="I313">
        <v>1</v>
      </c>
      <c r="J313" s="5">
        <v>40513.472916666666</v>
      </c>
      <c r="K313">
        <v>1.65</v>
      </c>
      <c r="L313">
        <v>15862</v>
      </c>
      <c r="M313" t="s">
        <v>10</v>
      </c>
      <c r="N313">
        <f>Table2[[#This Row],[Quantity]]*Table2[[#This Row],[UnitPrice]]</f>
        <v>1.65</v>
      </c>
    </row>
    <row r="314" spans="1:14" x14ac:dyDescent="0.3">
      <c r="A314">
        <v>536401</v>
      </c>
      <c r="B314">
        <v>22251</v>
      </c>
      <c r="C314">
        <f>IF(ISNUMBER(Table2[[#This Row],[StockCode]]),Table2[[#This Row],[StockCode]],LEFT(Table2[[#This Row],[StockCode]],LEN(Table2[[#This Row],[StockCode]])-1))</f>
        <v>22251</v>
      </c>
      <c r="D314">
        <f>IFERROR(VALUE(Table2[[#This Row],[Column2]])," ")</f>
        <v>22251</v>
      </c>
      <c r="E314">
        <v>20966</v>
      </c>
      <c r="F314" t="s">
        <v>1889</v>
      </c>
      <c r="G314" t="str">
        <f>TRIM(PROPER(Table2[[#This Row],[Description]]))</f>
        <v>Birdhouse Decoration Magic Garden</v>
      </c>
      <c r="H314" t="s">
        <v>8530</v>
      </c>
      <c r="I314">
        <v>4</v>
      </c>
      <c r="J314" s="5">
        <v>40513.472916666666</v>
      </c>
      <c r="K314">
        <v>2.95</v>
      </c>
      <c r="L314">
        <v>15862</v>
      </c>
      <c r="M314" t="s">
        <v>10</v>
      </c>
      <c r="N314">
        <f>Table2[[#This Row],[Quantity]]*Table2[[#This Row],[UnitPrice]]</f>
        <v>11.8</v>
      </c>
    </row>
    <row r="315" spans="1:14" x14ac:dyDescent="0.3">
      <c r="A315">
        <v>536401</v>
      </c>
      <c r="B315">
        <v>22924</v>
      </c>
      <c r="C315">
        <f>IF(ISNUMBER(Table2[[#This Row],[StockCode]]),Table2[[#This Row],[StockCode]],LEFT(Table2[[#This Row],[StockCode]],LEN(Table2[[#This Row],[StockCode]])-1))</f>
        <v>22924</v>
      </c>
      <c r="D315">
        <f>IFERROR(VALUE(Table2[[#This Row],[Column2]])," ")</f>
        <v>22924</v>
      </c>
      <c r="E315">
        <v>20963</v>
      </c>
      <c r="F315" t="s">
        <v>1567</v>
      </c>
      <c r="G315" t="str">
        <f>TRIM(PROPER(Table2[[#This Row],[Description]]))</f>
        <v>Fridge Magnets La Vie En Rose</v>
      </c>
      <c r="H315" t="s">
        <v>8530</v>
      </c>
      <c r="I315">
        <v>3</v>
      </c>
      <c r="J315" s="5">
        <v>40513.472916666666</v>
      </c>
      <c r="K315">
        <v>2.95</v>
      </c>
      <c r="L315">
        <v>15862</v>
      </c>
      <c r="M315" t="s">
        <v>10</v>
      </c>
      <c r="N315">
        <f>Table2[[#This Row],[Quantity]]*Table2[[#This Row],[UnitPrice]]</f>
        <v>8.8500000000000014</v>
      </c>
    </row>
    <row r="316" spans="1:14" x14ac:dyDescent="0.3">
      <c r="A316">
        <v>536401</v>
      </c>
      <c r="B316" t="s">
        <v>1687</v>
      </c>
      <c r="C316" t="str">
        <f>IF(ISNUMBER(Table2[[#This Row],[StockCode]]),Table2[[#This Row],[StockCode]],LEFT(Table2[[#This Row],[StockCode]],LEN(Table2[[#This Row],[StockCode]])-1))</f>
        <v>90082</v>
      </c>
      <c r="D316">
        <f>IFERROR(VALUE(Table2[[#This Row],[Column2]])," ")</f>
        <v>90082</v>
      </c>
      <c r="E316">
        <v>22195</v>
      </c>
      <c r="F316" t="s">
        <v>1688</v>
      </c>
      <c r="G316" t="str">
        <f>TRIM(PROPER(Table2[[#This Row],[Description]]))</f>
        <v>Diamante Bow Brooch Red Colour</v>
      </c>
      <c r="H316" t="s">
        <v>8530</v>
      </c>
      <c r="I316">
        <v>1</v>
      </c>
      <c r="J316" s="5">
        <v>40513.472916666666</v>
      </c>
      <c r="K316">
        <v>5.95</v>
      </c>
      <c r="L316">
        <v>15862</v>
      </c>
      <c r="M316" t="s">
        <v>10</v>
      </c>
      <c r="N316">
        <f>Table2[[#This Row],[Quantity]]*Table2[[#This Row],[UnitPrice]]</f>
        <v>5.95</v>
      </c>
    </row>
    <row r="317" spans="1:14" x14ac:dyDescent="0.3">
      <c r="A317">
        <v>536401</v>
      </c>
      <c r="B317">
        <v>21115</v>
      </c>
      <c r="C317">
        <f>IF(ISNUMBER(Table2[[#This Row],[StockCode]]),Table2[[#This Row],[StockCode]],LEFT(Table2[[#This Row],[StockCode]],LEN(Table2[[#This Row],[StockCode]])-1))</f>
        <v>21115</v>
      </c>
      <c r="D317">
        <f>IFERROR(VALUE(Table2[[#This Row],[Column2]])," ")</f>
        <v>21115</v>
      </c>
      <c r="E317">
        <v>22849</v>
      </c>
      <c r="F317" t="s">
        <v>182</v>
      </c>
      <c r="G317" t="str">
        <f>TRIM(PROPER(Table2[[#This Row],[Description]]))</f>
        <v>Rose Caravan Doorstop</v>
      </c>
      <c r="H317" t="s">
        <v>8530</v>
      </c>
      <c r="I317">
        <v>1</v>
      </c>
      <c r="J317" s="5">
        <v>40513.472916666666</v>
      </c>
      <c r="K317">
        <v>7.95</v>
      </c>
      <c r="L317">
        <v>15862</v>
      </c>
      <c r="M317" t="s">
        <v>10</v>
      </c>
      <c r="N317">
        <f>Table2[[#This Row],[Quantity]]*Table2[[#This Row],[UnitPrice]]</f>
        <v>7.95</v>
      </c>
    </row>
    <row r="318" spans="1:14" x14ac:dyDescent="0.3">
      <c r="A318">
        <v>536401</v>
      </c>
      <c r="B318">
        <v>20712</v>
      </c>
      <c r="C318">
        <f>IF(ISNUMBER(Table2[[#This Row],[StockCode]]),Table2[[#This Row],[StockCode]],LEFT(Table2[[#This Row],[StockCode]],LEN(Table2[[#This Row],[StockCode]])-1))</f>
        <v>20712</v>
      </c>
      <c r="D318">
        <f>IFERROR(VALUE(Table2[[#This Row],[Column2]])," ")</f>
        <v>20712</v>
      </c>
      <c r="E318">
        <v>85016</v>
      </c>
      <c r="F318" t="s">
        <v>713</v>
      </c>
      <c r="G318" t="str">
        <f>TRIM(PROPER(Table2[[#This Row],[Description]]))</f>
        <v>Jumbo Bag Woodland Animals</v>
      </c>
      <c r="H318" t="s">
        <v>8530</v>
      </c>
      <c r="I318">
        <v>1</v>
      </c>
      <c r="J318" s="5">
        <v>40513.472916666666</v>
      </c>
      <c r="K318">
        <v>1.65</v>
      </c>
      <c r="L318">
        <v>15862</v>
      </c>
      <c r="M318" t="s">
        <v>10</v>
      </c>
      <c r="N318">
        <f>Table2[[#This Row],[Quantity]]*Table2[[#This Row],[UnitPrice]]</f>
        <v>1.65</v>
      </c>
    </row>
    <row r="319" spans="1:14" x14ac:dyDescent="0.3">
      <c r="A319">
        <v>536401</v>
      </c>
      <c r="B319">
        <v>20966</v>
      </c>
      <c r="C319">
        <f>IF(ISNUMBER(Table2[[#This Row],[StockCode]]),Table2[[#This Row],[StockCode]],LEFT(Table2[[#This Row],[StockCode]],LEN(Table2[[#This Row],[StockCode]])-1))</f>
        <v>20966</v>
      </c>
      <c r="D319">
        <f>IFERROR(VALUE(Table2[[#This Row],[Column2]])," ")</f>
        <v>20966</v>
      </c>
      <c r="E319">
        <v>21217</v>
      </c>
      <c r="F319" t="s">
        <v>292</v>
      </c>
      <c r="G319" t="str">
        <f>TRIM(PROPER(Table2[[#This Row],[Description]]))</f>
        <v>Sandwich Bath Sponge</v>
      </c>
      <c r="H319" t="s">
        <v>8530</v>
      </c>
      <c r="I319">
        <v>2</v>
      </c>
      <c r="J319" s="5">
        <v>40513.472916666666</v>
      </c>
      <c r="K319">
        <v>1.65</v>
      </c>
      <c r="L319">
        <v>15862</v>
      </c>
      <c r="M319" t="s">
        <v>10</v>
      </c>
      <c r="N319">
        <f>Table2[[#This Row],[Quantity]]*Table2[[#This Row],[UnitPrice]]</f>
        <v>3.3</v>
      </c>
    </row>
    <row r="320" spans="1:14" x14ac:dyDescent="0.3">
      <c r="A320">
        <v>536401</v>
      </c>
      <c r="B320">
        <v>20963</v>
      </c>
      <c r="C320">
        <f>IF(ISNUMBER(Table2[[#This Row],[StockCode]]),Table2[[#This Row],[StockCode]],LEFT(Table2[[#This Row],[StockCode]],LEN(Table2[[#This Row],[StockCode]])-1))</f>
        <v>20963</v>
      </c>
      <c r="D320">
        <f>IFERROR(VALUE(Table2[[#This Row],[Column2]])," ")</f>
        <v>20963</v>
      </c>
      <c r="E320">
        <v>22450</v>
      </c>
      <c r="F320" t="s">
        <v>293</v>
      </c>
      <c r="G320" t="str">
        <f>TRIM(PROPER(Table2[[#This Row],[Description]]))</f>
        <v>Apple Bath Sponge</v>
      </c>
      <c r="H320" t="s">
        <v>8530</v>
      </c>
      <c r="I320">
        <v>1</v>
      </c>
      <c r="J320" s="5">
        <v>40513.472916666666</v>
      </c>
      <c r="K320">
        <v>1.65</v>
      </c>
      <c r="L320">
        <v>15862</v>
      </c>
      <c r="M320" t="s">
        <v>10</v>
      </c>
      <c r="N320">
        <f>Table2[[#This Row],[Quantity]]*Table2[[#This Row],[UnitPrice]]</f>
        <v>1.65</v>
      </c>
    </row>
    <row r="321" spans="1:14" x14ac:dyDescent="0.3">
      <c r="A321">
        <v>536401</v>
      </c>
      <c r="B321">
        <v>22195</v>
      </c>
      <c r="C321">
        <f>IF(ISNUMBER(Table2[[#This Row],[StockCode]]),Table2[[#This Row],[StockCode]],LEFT(Table2[[#This Row],[StockCode]],LEN(Table2[[#This Row],[StockCode]])-1))</f>
        <v>22195</v>
      </c>
      <c r="D321">
        <f>IFERROR(VALUE(Table2[[#This Row],[Column2]])," ")</f>
        <v>22195</v>
      </c>
      <c r="E321">
        <v>21385</v>
      </c>
      <c r="F321" t="s">
        <v>196</v>
      </c>
      <c r="G321" t="str">
        <f>TRIM(PROPER(Table2[[#This Row],[Description]]))</f>
        <v>Large Heart Measuring Spoons</v>
      </c>
      <c r="H321" t="s">
        <v>8530</v>
      </c>
      <c r="I321">
        <v>1</v>
      </c>
      <c r="J321" s="5">
        <v>40513.472916666666</v>
      </c>
      <c r="K321">
        <v>1.65</v>
      </c>
      <c r="L321">
        <v>15862</v>
      </c>
      <c r="M321" t="s">
        <v>10</v>
      </c>
      <c r="N321">
        <f>Table2[[#This Row],[Quantity]]*Table2[[#This Row],[UnitPrice]]</f>
        <v>1.65</v>
      </c>
    </row>
    <row r="322" spans="1:14" x14ac:dyDescent="0.3">
      <c r="A322">
        <v>536401</v>
      </c>
      <c r="B322">
        <v>22849</v>
      </c>
      <c r="C322">
        <f>IF(ISNUMBER(Table2[[#This Row],[StockCode]]),Table2[[#This Row],[StockCode]],LEFT(Table2[[#This Row],[StockCode]],LEN(Table2[[#This Row],[StockCode]])-1))</f>
        <v>22849</v>
      </c>
      <c r="D322">
        <f>IFERROR(VALUE(Table2[[#This Row],[Column2]])," ")</f>
        <v>22849</v>
      </c>
      <c r="E322">
        <v>22829</v>
      </c>
      <c r="F322" t="s">
        <v>2273</v>
      </c>
      <c r="G322" t="str">
        <f>TRIM(PROPER(Table2[[#This Row],[Description]]))</f>
        <v>Bread Bin, Diner Style, Mint</v>
      </c>
      <c r="H322" t="s">
        <v>8530</v>
      </c>
      <c r="I322">
        <v>5</v>
      </c>
      <c r="J322" s="5">
        <v>40513.472916666666</v>
      </c>
      <c r="K322">
        <v>2.5499999999999998</v>
      </c>
      <c r="L322">
        <v>15862</v>
      </c>
      <c r="M322" t="s">
        <v>10</v>
      </c>
      <c r="N322">
        <f>Table2[[#This Row],[Quantity]]*Table2[[#This Row],[UnitPrice]]</f>
        <v>12.75</v>
      </c>
    </row>
    <row r="323" spans="1:14" x14ac:dyDescent="0.3">
      <c r="A323">
        <v>536401</v>
      </c>
      <c r="B323">
        <v>85016</v>
      </c>
      <c r="C323">
        <f>IF(ISNUMBER(Table2[[#This Row],[StockCode]]),Table2[[#This Row],[StockCode]],LEFT(Table2[[#This Row],[StockCode]],LEN(Table2[[#This Row],[StockCode]])-1))</f>
        <v>85016</v>
      </c>
      <c r="D323">
        <f>IFERROR(VALUE(Table2[[#This Row],[Column2]])," ")</f>
        <v>85016</v>
      </c>
      <c r="E323">
        <v>84795</v>
      </c>
      <c r="F323" t="s">
        <v>1015</v>
      </c>
      <c r="G323" t="str">
        <f>TRIM(PROPER(Table2[[#This Row],[Description]]))</f>
        <v>Set Of 6 Vintage Notelets Kit</v>
      </c>
      <c r="H323" t="s">
        <v>8530</v>
      </c>
      <c r="I323">
        <v>3</v>
      </c>
      <c r="J323" s="5">
        <v>40513.472916666666</v>
      </c>
      <c r="K323">
        <v>2.95</v>
      </c>
      <c r="L323">
        <v>15862</v>
      </c>
      <c r="M323" t="s">
        <v>10</v>
      </c>
      <c r="N323">
        <f>Table2[[#This Row],[Quantity]]*Table2[[#This Row],[UnitPrice]]</f>
        <v>8.8500000000000014</v>
      </c>
    </row>
    <row r="324" spans="1:14" x14ac:dyDescent="0.3">
      <c r="A324">
        <v>536401</v>
      </c>
      <c r="B324">
        <v>21217</v>
      </c>
      <c r="C324">
        <f>IF(ISNUMBER(Table2[[#This Row],[StockCode]]),Table2[[#This Row],[StockCode]],LEFT(Table2[[#This Row],[StockCode]],LEN(Table2[[#This Row],[StockCode]])-1))</f>
        <v>21217</v>
      </c>
      <c r="D324">
        <f>IFERROR(VALUE(Table2[[#This Row],[Column2]])," ")</f>
        <v>21217</v>
      </c>
      <c r="E324">
        <v>22811</v>
      </c>
      <c r="F324" t="s">
        <v>1140</v>
      </c>
      <c r="G324" t="str">
        <f>TRIM(PROPER(Table2[[#This Row],[Description]]))</f>
        <v>Red Retrospot Round Cake Tins</v>
      </c>
      <c r="H324" t="s">
        <v>8530</v>
      </c>
      <c r="I324">
        <v>3</v>
      </c>
      <c r="J324" s="5">
        <v>40513.472916666666</v>
      </c>
      <c r="K324">
        <v>2.95</v>
      </c>
      <c r="L324">
        <v>15862</v>
      </c>
      <c r="M324" t="s">
        <v>10</v>
      </c>
      <c r="N324">
        <f>Table2[[#This Row],[Quantity]]*Table2[[#This Row],[UnitPrice]]</f>
        <v>8.8500000000000014</v>
      </c>
    </row>
    <row r="325" spans="1:14" x14ac:dyDescent="0.3">
      <c r="A325">
        <v>536401</v>
      </c>
      <c r="B325">
        <v>22450</v>
      </c>
      <c r="C325">
        <f>IF(ISNUMBER(Table2[[#This Row],[StockCode]]),Table2[[#This Row],[StockCode]],LEFT(Table2[[#This Row],[StockCode]],LEN(Table2[[#This Row],[StockCode]])-1))</f>
        <v>22450</v>
      </c>
      <c r="D325">
        <f>IFERROR(VALUE(Table2[[#This Row],[Column2]])," ")</f>
        <v>22450</v>
      </c>
      <c r="E325">
        <v>84840</v>
      </c>
      <c r="F325" t="s">
        <v>1650</v>
      </c>
      <c r="G325" t="str">
        <f>TRIM(PROPER(Table2[[#This Row],[Description]]))</f>
        <v>Silk Purse Babushka Blue</v>
      </c>
      <c r="H325" t="s">
        <v>8530</v>
      </c>
      <c r="I325">
        <v>9</v>
      </c>
      <c r="J325" s="5">
        <v>40513.472916666666</v>
      </c>
      <c r="K325">
        <v>2.5499999999999998</v>
      </c>
      <c r="L325">
        <v>15862</v>
      </c>
      <c r="M325" t="s">
        <v>10</v>
      </c>
      <c r="N325">
        <f>Table2[[#This Row],[Quantity]]*Table2[[#This Row],[UnitPrice]]</f>
        <v>22.95</v>
      </c>
    </row>
    <row r="326" spans="1:14" x14ac:dyDescent="0.3">
      <c r="A326">
        <v>536401</v>
      </c>
      <c r="B326">
        <v>21385</v>
      </c>
      <c r="C326">
        <f>IF(ISNUMBER(Table2[[#This Row],[StockCode]]),Table2[[#This Row],[StockCode]],LEFT(Table2[[#This Row],[StockCode]],LEN(Table2[[#This Row],[StockCode]])-1))</f>
        <v>21385</v>
      </c>
      <c r="D326">
        <f>IFERROR(VALUE(Table2[[#This Row],[Column2]])," ")</f>
        <v>21385</v>
      </c>
      <c r="E326">
        <v>22652</v>
      </c>
      <c r="F326" t="s">
        <v>1153</v>
      </c>
      <c r="G326" t="str">
        <f>TRIM(PROPER(Table2[[#This Row],[Description]]))</f>
        <v>Ivory Hanging Decoration Heart</v>
      </c>
      <c r="H326" t="s">
        <v>8530</v>
      </c>
      <c r="I326">
        <v>1</v>
      </c>
      <c r="J326" s="5">
        <v>40513.472916666666</v>
      </c>
      <c r="K326">
        <v>16.95</v>
      </c>
      <c r="L326">
        <v>15862</v>
      </c>
      <c r="M326" t="s">
        <v>10</v>
      </c>
      <c r="N326">
        <f>Table2[[#This Row],[Quantity]]*Table2[[#This Row],[UnitPrice]]</f>
        <v>16.95</v>
      </c>
    </row>
    <row r="327" spans="1:14" x14ac:dyDescent="0.3">
      <c r="A327">
        <v>536401</v>
      </c>
      <c r="B327">
        <v>22829</v>
      </c>
      <c r="C327">
        <f>IF(ISNUMBER(Table2[[#This Row],[StockCode]]),Table2[[#This Row],[StockCode]],LEFT(Table2[[#This Row],[StockCode]],LEN(Table2[[#This Row],[StockCode]])-1))</f>
        <v>22829</v>
      </c>
      <c r="D327">
        <f>IFERROR(VALUE(Table2[[#This Row],[Column2]])," ")</f>
        <v>22829</v>
      </c>
      <c r="E327">
        <v>22653</v>
      </c>
      <c r="F327" t="s">
        <v>503</v>
      </c>
      <c r="G327" t="str">
        <f>TRIM(PROPER(Table2[[#This Row],[Description]]))</f>
        <v>Sweetheart Wire Wall Tidy</v>
      </c>
      <c r="H327" t="s">
        <v>8530</v>
      </c>
      <c r="I327">
        <v>4</v>
      </c>
      <c r="J327" s="5">
        <v>40513.472916666666</v>
      </c>
      <c r="K327">
        <v>2.95</v>
      </c>
      <c r="L327">
        <v>15862</v>
      </c>
      <c r="M327" t="s">
        <v>10</v>
      </c>
      <c r="N327">
        <f>Table2[[#This Row],[Quantity]]*Table2[[#This Row],[UnitPrice]]</f>
        <v>11.8</v>
      </c>
    </row>
    <row r="328" spans="1:14" x14ac:dyDescent="0.3">
      <c r="A328">
        <v>536401</v>
      </c>
      <c r="B328" t="s">
        <v>2293</v>
      </c>
      <c r="C328" t="str">
        <f>IF(ISNUMBER(Table2[[#This Row],[StockCode]]),Table2[[#This Row],[StockCode]],LEFT(Table2[[#This Row],[StockCode]],LEN(Table2[[#This Row],[StockCode]])-1))</f>
        <v>84795</v>
      </c>
      <c r="D328">
        <f>IFERROR(VALUE(Table2[[#This Row],[Column2]])," ")</f>
        <v>84795</v>
      </c>
      <c r="E328">
        <v>22622</v>
      </c>
      <c r="F328" t="s">
        <v>2294</v>
      </c>
      <c r="G328" t="str">
        <f>TRIM(PROPER(Table2[[#This Row],[Description]]))</f>
        <v>Sunset Check Hammock</v>
      </c>
      <c r="H328" t="s">
        <v>8530</v>
      </c>
      <c r="I328">
        <v>1</v>
      </c>
      <c r="J328" s="5">
        <v>40513.472916666666</v>
      </c>
      <c r="K328">
        <v>10.65</v>
      </c>
      <c r="L328">
        <v>15862</v>
      </c>
      <c r="M328" t="s">
        <v>10</v>
      </c>
      <c r="N328">
        <f>Table2[[#This Row],[Quantity]]*Table2[[#This Row],[UnitPrice]]</f>
        <v>10.65</v>
      </c>
    </row>
    <row r="329" spans="1:14" x14ac:dyDescent="0.3">
      <c r="A329">
        <v>536401</v>
      </c>
      <c r="B329">
        <v>22811</v>
      </c>
      <c r="C329">
        <f>IF(ISNUMBER(Table2[[#This Row],[StockCode]]),Table2[[#This Row],[StockCode]],LEFT(Table2[[#This Row],[StockCode]],LEN(Table2[[#This Row],[StockCode]])-1))</f>
        <v>22811</v>
      </c>
      <c r="D329">
        <f>IFERROR(VALUE(Table2[[#This Row],[Column2]])," ")</f>
        <v>22811</v>
      </c>
      <c r="E329">
        <v>85048</v>
      </c>
      <c r="F329" t="s">
        <v>1898</v>
      </c>
      <c r="G329" t="str">
        <f>TRIM(PROPER(Table2[[#This Row],[Description]]))</f>
        <v>Set Of 6 T-Lights Cacti</v>
      </c>
      <c r="H329" t="s">
        <v>8530</v>
      </c>
      <c r="I329">
        <v>1</v>
      </c>
      <c r="J329" s="5">
        <v>40513.472916666666</v>
      </c>
      <c r="K329">
        <v>4.25</v>
      </c>
      <c r="L329">
        <v>15862</v>
      </c>
      <c r="M329" t="s">
        <v>10</v>
      </c>
      <c r="N329">
        <f>Table2[[#This Row],[Quantity]]*Table2[[#This Row],[UnitPrice]]</f>
        <v>4.25</v>
      </c>
    </row>
    <row r="330" spans="1:14" x14ac:dyDescent="0.3">
      <c r="A330">
        <v>536401</v>
      </c>
      <c r="B330">
        <v>84840</v>
      </c>
      <c r="C330">
        <f>IF(ISNUMBER(Table2[[#This Row],[StockCode]]),Table2[[#This Row],[StockCode]],LEFT(Table2[[#This Row],[StockCode]],LEN(Table2[[#This Row],[StockCode]])-1))</f>
        <v>84840</v>
      </c>
      <c r="D330">
        <f>IFERROR(VALUE(Table2[[#This Row],[Column2]])," ")</f>
        <v>84840</v>
      </c>
      <c r="E330">
        <v>22565</v>
      </c>
      <c r="F330" t="s">
        <v>2312</v>
      </c>
      <c r="G330" t="str">
        <f>TRIM(PROPER(Table2[[#This Row],[Description]]))</f>
        <v>Sweetheart Carry-All Basket</v>
      </c>
      <c r="H330" t="s">
        <v>8530</v>
      </c>
      <c r="I330">
        <v>2</v>
      </c>
      <c r="J330" s="5">
        <v>40513.472916666666</v>
      </c>
      <c r="K330">
        <v>6.95</v>
      </c>
      <c r="L330">
        <v>15862</v>
      </c>
      <c r="M330" t="s">
        <v>10</v>
      </c>
      <c r="N330">
        <f>Table2[[#This Row],[Quantity]]*Table2[[#This Row],[UnitPrice]]</f>
        <v>13.9</v>
      </c>
    </row>
    <row r="331" spans="1:14" x14ac:dyDescent="0.3">
      <c r="A331">
        <v>536401</v>
      </c>
      <c r="B331">
        <v>22652</v>
      </c>
      <c r="C331">
        <f>IF(ISNUMBER(Table2[[#This Row],[StockCode]]),Table2[[#This Row],[StockCode]],LEFT(Table2[[#This Row],[StockCode]],LEN(Table2[[#This Row],[StockCode]])-1))</f>
        <v>22652</v>
      </c>
      <c r="D331">
        <f>IFERROR(VALUE(Table2[[#This Row],[Column2]])," ")</f>
        <v>22652</v>
      </c>
      <c r="E331">
        <v>22767</v>
      </c>
      <c r="F331" t="s">
        <v>240</v>
      </c>
      <c r="G331" t="str">
        <f>TRIM(PROPER(Table2[[#This Row],[Description]]))</f>
        <v>Travel Sewing Kit</v>
      </c>
      <c r="H331" t="s">
        <v>8530</v>
      </c>
      <c r="I331">
        <v>2</v>
      </c>
      <c r="J331" s="5">
        <v>40513.472916666666</v>
      </c>
      <c r="K331">
        <v>5.95</v>
      </c>
      <c r="L331">
        <v>15862</v>
      </c>
      <c r="M331" t="s">
        <v>10</v>
      </c>
      <c r="N331">
        <f>Table2[[#This Row],[Quantity]]*Table2[[#This Row],[UnitPrice]]</f>
        <v>11.9</v>
      </c>
    </row>
    <row r="332" spans="1:14" x14ac:dyDescent="0.3">
      <c r="A332">
        <v>536402</v>
      </c>
      <c r="B332">
        <v>22653</v>
      </c>
      <c r="C332">
        <f>IF(ISNUMBER(Table2[[#This Row],[StockCode]]),Table2[[#This Row],[StockCode]],LEFT(Table2[[#This Row],[StockCode]],LEN(Table2[[#This Row],[StockCode]])-1))</f>
        <v>22653</v>
      </c>
      <c r="D332">
        <f>IFERROR(VALUE(Table2[[#This Row],[Column2]])," ")</f>
        <v>22653</v>
      </c>
      <c r="E332">
        <v>22615</v>
      </c>
      <c r="F332" t="s">
        <v>630</v>
      </c>
      <c r="G332" t="str">
        <f>TRIM(PROPER(Table2[[#This Row],[Description]]))</f>
        <v>Button Box</v>
      </c>
      <c r="H332" t="s">
        <v>8530</v>
      </c>
      <c r="I332">
        <v>40</v>
      </c>
      <c r="J332" s="5">
        <v>40513.473611111112</v>
      </c>
      <c r="K332">
        <v>2.5499999999999998</v>
      </c>
      <c r="L332">
        <v>15513</v>
      </c>
      <c r="M332" t="s">
        <v>10</v>
      </c>
      <c r="N332">
        <f>Table2[[#This Row],[Quantity]]*Table2[[#This Row],[UnitPrice]]</f>
        <v>102</v>
      </c>
    </row>
    <row r="333" spans="1:14" x14ac:dyDescent="0.3">
      <c r="A333">
        <v>536402</v>
      </c>
      <c r="B333">
        <v>22622</v>
      </c>
      <c r="C333">
        <f>IF(ISNUMBER(Table2[[#This Row],[StockCode]]),Table2[[#This Row],[StockCode]],LEFT(Table2[[#This Row],[StockCode]],LEN(Table2[[#This Row],[StockCode]])-1))</f>
        <v>22622</v>
      </c>
      <c r="D333">
        <f>IFERROR(VALUE(Table2[[#This Row],[Column2]])," ")</f>
        <v>22622</v>
      </c>
      <c r="E333">
        <v>22027</v>
      </c>
      <c r="F333" t="s">
        <v>29</v>
      </c>
      <c r="G333" t="str">
        <f>TRIM(PROPER(Table2[[#This Row],[Description]]))</f>
        <v>Box Of Vintage Alphabet Blocks</v>
      </c>
      <c r="H333" t="s">
        <v>8530</v>
      </c>
      <c r="I333">
        <v>40</v>
      </c>
      <c r="J333" s="5">
        <v>40513.473611111112</v>
      </c>
      <c r="K333">
        <v>2.5499999999999998</v>
      </c>
      <c r="L333">
        <v>15513</v>
      </c>
      <c r="M333" t="s">
        <v>10</v>
      </c>
      <c r="N333">
        <f>Table2[[#This Row],[Quantity]]*Table2[[#This Row],[UnitPrice]]</f>
        <v>102</v>
      </c>
    </row>
    <row r="334" spans="1:14" x14ac:dyDescent="0.3">
      <c r="A334">
        <v>536402</v>
      </c>
      <c r="B334">
        <v>85048</v>
      </c>
      <c r="C334">
        <f>IF(ISNUMBER(Table2[[#This Row],[StockCode]]),Table2[[#This Row],[StockCode]],LEFT(Table2[[#This Row],[StockCode]],LEN(Table2[[#This Row],[StockCode]])-1))</f>
        <v>85048</v>
      </c>
      <c r="D334">
        <f>IFERROR(VALUE(Table2[[#This Row],[Column2]])," ")</f>
        <v>85048</v>
      </c>
      <c r="E334">
        <v>22174</v>
      </c>
      <c r="F334" t="s">
        <v>1023</v>
      </c>
      <c r="G334" t="str">
        <f>TRIM(PROPER(Table2[[#This Row],[Description]]))</f>
        <v>15Cm Christmas Glass Ball 20 Lights</v>
      </c>
      <c r="H334" t="s">
        <v>8530</v>
      </c>
      <c r="I334">
        <v>36</v>
      </c>
      <c r="J334" s="5">
        <v>40513.473611111112</v>
      </c>
      <c r="K334">
        <v>4.25</v>
      </c>
      <c r="L334">
        <v>15513</v>
      </c>
      <c r="M334" t="s">
        <v>10</v>
      </c>
      <c r="N334">
        <f>Table2[[#This Row],[Quantity]]*Table2[[#This Row],[UnitPrice]]</f>
        <v>153</v>
      </c>
    </row>
    <row r="335" spans="1:14" x14ac:dyDescent="0.3">
      <c r="A335">
        <v>536403</v>
      </c>
      <c r="B335">
        <v>22565</v>
      </c>
      <c r="C335">
        <f>IF(ISNUMBER(Table2[[#This Row],[StockCode]]),Table2[[#This Row],[StockCode]],LEFT(Table2[[#This Row],[StockCode]],LEN(Table2[[#This Row],[StockCode]])-1))</f>
        <v>22565</v>
      </c>
      <c r="D335">
        <f>IFERROR(VALUE(Table2[[#This Row],[Column2]])," ")</f>
        <v>22565</v>
      </c>
      <c r="E335">
        <v>84968</v>
      </c>
      <c r="F335" t="s">
        <v>473</v>
      </c>
      <c r="G335" t="str">
        <f>TRIM(PROPER(Table2[[#This Row],[Description]]))</f>
        <v>Feltcraft Hairbands Pink And White</v>
      </c>
      <c r="H335" t="s">
        <v>8530</v>
      </c>
      <c r="I335">
        <v>96</v>
      </c>
      <c r="J335" s="5">
        <v>40513.477083333331</v>
      </c>
      <c r="K335">
        <v>1.85</v>
      </c>
      <c r="L335">
        <v>12791</v>
      </c>
      <c r="M335" t="s">
        <v>316</v>
      </c>
      <c r="N335">
        <f>Table2[[#This Row],[Quantity]]*Table2[[#This Row],[UnitPrice]]</f>
        <v>177.60000000000002</v>
      </c>
    </row>
    <row r="336" spans="1:14" x14ac:dyDescent="0.3">
      <c r="A336">
        <v>536403</v>
      </c>
      <c r="B336">
        <v>22767</v>
      </c>
      <c r="C336">
        <f>IF(ISNUMBER(Table2[[#This Row],[StockCode]]),Table2[[#This Row],[StockCode]],LEFT(Table2[[#This Row],[StockCode]],LEN(Table2[[#This Row],[StockCode]])-1))</f>
        <v>22767</v>
      </c>
      <c r="D336">
        <f>IFERROR(VALUE(Table2[[#This Row],[Column2]])," ")</f>
        <v>22767</v>
      </c>
      <c r="E336">
        <v>22080</v>
      </c>
      <c r="F336" t="s">
        <v>274</v>
      </c>
      <c r="G336" t="str">
        <f>TRIM(PROPER(Table2[[#This Row],[Description]]))</f>
        <v>Triple Photo Frame Cornice</v>
      </c>
      <c r="H336" t="s">
        <v>8530</v>
      </c>
      <c r="I336">
        <v>1</v>
      </c>
      <c r="J336" s="5">
        <v>40513.477083333331</v>
      </c>
      <c r="K336">
        <v>15</v>
      </c>
      <c r="L336">
        <v>12791</v>
      </c>
      <c r="M336" t="s">
        <v>316</v>
      </c>
      <c r="N336">
        <f>Table2[[#This Row],[Quantity]]*Table2[[#This Row],[UnitPrice]]</f>
        <v>15</v>
      </c>
    </row>
    <row r="337" spans="1:14" x14ac:dyDescent="0.3">
      <c r="A337">
        <v>536404</v>
      </c>
      <c r="B337">
        <v>22615</v>
      </c>
      <c r="C337">
        <f>IF(ISNUMBER(Table2[[#This Row],[StockCode]]),Table2[[#This Row],[StockCode]],LEFT(Table2[[#This Row],[StockCode]],LEN(Table2[[#This Row],[StockCode]])-1))</f>
        <v>22615</v>
      </c>
      <c r="D337">
        <f>IFERROR(VALUE(Table2[[#This Row],[Column2]])," ")</f>
        <v>22615</v>
      </c>
      <c r="E337">
        <v>84030</v>
      </c>
      <c r="F337" t="s">
        <v>774</v>
      </c>
      <c r="G337" t="str">
        <f>TRIM(PROPER(Table2[[#This Row],[Description]]))</f>
        <v>Pack Of 12 Circus Parade Tissues</v>
      </c>
      <c r="H337" t="s">
        <v>8530</v>
      </c>
      <c r="I337">
        <v>24</v>
      </c>
      <c r="J337" s="5">
        <v>40513.478472222225</v>
      </c>
      <c r="K337">
        <v>1.25</v>
      </c>
      <c r="L337">
        <v>16218</v>
      </c>
      <c r="M337" t="s">
        <v>10</v>
      </c>
      <c r="N337">
        <f>Table2[[#This Row],[Quantity]]*Table2[[#This Row],[UnitPrice]]</f>
        <v>30</v>
      </c>
    </row>
    <row r="338" spans="1:14" x14ac:dyDescent="0.3">
      <c r="A338">
        <v>536404</v>
      </c>
      <c r="B338">
        <v>22027</v>
      </c>
      <c r="C338">
        <f>IF(ISNUMBER(Table2[[#This Row],[StockCode]]),Table2[[#This Row],[StockCode]],LEFT(Table2[[#This Row],[StockCode]],LEN(Table2[[#This Row],[StockCode]])-1))</f>
        <v>22027</v>
      </c>
      <c r="D338">
        <f>IFERROR(VALUE(Table2[[#This Row],[Column2]])," ")</f>
        <v>22027</v>
      </c>
      <c r="E338">
        <v>22429</v>
      </c>
      <c r="F338" t="s">
        <v>1554</v>
      </c>
      <c r="G338" t="str">
        <f>TRIM(PROPER(Table2[[#This Row],[Description]]))</f>
        <v>Tea Party Birthday Card</v>
      </c>
      <c r="H338" t="s">
        <v>8530</v>
      </c>
      <c r="I338">
        <v>12</v>
      </c>
      <c r="J338" s="5">
        <v>40513.478472222225</v>
      </c>
      <c r="K338">
        <v>1.25</v>
      </c>
      <c r="L338">
        <v>16218</v>
      </c>
      <c r="M338" t="s">
        <v>10</v>
      </c>
      <c r="N338">
        <f>Table2[[#This Row],[Quantity]]*Table2[[#This Row],[UnitPrice]]</f>
        <v>15</v>
      </c>
    </row>
    <row r="339" spans="1:14" x14ac:dyDescent="0.3">
      <c r="A339">
        <v>536404</v>
      </c>
      <c r="B339">
        <v>22174</v>
      </c>
      <c r="C339">
        <f>IF(ISNUMBER(Table2[[#This Row],[StockCode]]),Table2[[#This Row],[StockCode]],LEFT(Table2[[#This Row],[StockCode]],LEN(Table2[[#This Row],[StockCode]])-1))</f>
        <v>22174</v>
      </c>
      <c r="D339">
        <f>IFERROR(VALUE(Table2[[#This Row],[Column2]])," ")</f>
        <v>22174</v>
      </c>
      <c r="E339">
        <v>22197</v>
      </c>
      <c r="F339" t="s">
        <v>214</v>
      </c>
      <c r="G339" t="str">
        <f>TRIM(PROPER(Table2[[#This Row],[Description]]))</f>
        <v>Photo Cube</v>
      </c>
      <c r="H339" t="s">
        <v>8530</v>
      </c>
      <c r="I339">
        <v>12</v>
      </c>
      <c r="J339" s="5">
        <v>40513.478472222225</v>
      </c>
      <c r="K339">
        <v>1.25</v>
      </c>
      <c r="L339">
        <v>16218</v>
      </c>
      <c r="M339" t="s">
        <v>10</v>
      </c>
      <c r="N339">
        <f>Table2[[#This Row],[Quantity]]*Table2[[#This Row],[UnitPrice]]</f>
        <v>15</v>
      </c>
    </row>
    <row r="340" spans="1:14" x14ac:dyDescent="0.3">
      <c r="A340">
        <v>536404</v>
      </c>
      <c r="B340" t="s">
        <v>2424</v>
      </c>
      <c r="C340" t="str">
        <f>IF(ISNUMBER(Table2[[#This Row],[StockCode]]),Table2[[#This Row],[StockCode]],LEFT(Table2[[#This Row],[StockCode]],LEN(Table2[[#This Row],[StockCode]])-1))</f>
        <v>84968</v>
      </c>
      <c r="D340">
        <f>IFERROR(VALUE(Table2[[#This Row],[Column2]])," ")</f>
        <v>84968</v>
      </c>
      <c r="E340">
        <v>22466</v>
      </c>
      <c r="F340" t="s">
        <v>2425</v>
      </c>
      <c r="G340" t="str">
        <f>TRIM(PROPER(Table2[[#This Row],[Description]]))</f>
        <v>Set Of 16 Vintage Sky Blue Cutlery</v>
      </c>
      <c r="H340" t="s">
        <v>8530</v>
      </c>
      <c r="I340">
        <v>12</v>
      </c>
      <c r="J340" s="5">
        <v>40513.478472222225</v>
      </c>
      <c r="K340">
        <v>1.25</v>
      </c>
      <c r="L340">
        <v>16218</v>
      </c>
      <c r="M340" t="s">
        <v>10</v>
      </c>
      <c r="N340">
        <f>Table2[[#This Row],[Quantity]]*Table2[[#This Row],[UnitPrice]]</f>
        <v>15</v>
      </c>
    </row>
    <row r="341" spans="1:14" x14ac:dyDescent="0.3">
      <c r="A341">
        <v>536404</v>
      </c>
      <c r="B341">
        <v>22080</v>
      </c>
      <c r="C341">
        <f>IF(ISNUMBER(Table2[[#This Row],[StockCode]]),Table2[[#This Row],[StockCode]],LEFT(Table2[[#This Row],[StockCode]],LEN(Table2[[#This Row],[StockCode]])-1))</f>
        <v>22080</v>
      </c>
      <c r="D341">
        <f>IFERROR(VALUE(Table2[[#This Row],[Column2]])," ")</f>
        <v>22080</v>
      </c>
      <c r="E341">
        <v>22381</v>
      </c>
      <c r="F341" t="s">
        <v>886</v>
      </c>
      <c r="G341" t="str">
        <f>TRIM(PROPER(Table2[[#This Row],[Description]]))</f>
        <v>Ribbon Reel Polkadots</v>
      </c>
      <c r="H341" t="s">
        <v>8530</v>
      </c>
      <c r="I341">
        <v>12</v>
      </c>
      <c r="J341" s="5">
        <v>40513.478472222225</v>
      </c>
      <c r="K341">
        <v>1.25</v>
      </c>
      <c r="L341">
        <v>16218</v>
      </c>
      <c r="M341" t="s">
        <v>10</v>
      </c>
      <c r="N341">
        <f>Table2[[#This Row],[Quantity]]*Table2[[#This Row],[UnitPrice]]</f>
        <v>15</v>
      </c>
    </row>
    <row r="342" spans="1:14" x14ac:dyDescent="0.3">
      <c r="A342">
        <v>536404</v>
      </c>
      <c r="B342" t="s">
        <v>212</v>
      </c>
      <c r="C342" t="str">
        <f>IF(ISNUMBER(Table2[[#This Row],[StockCode]]),Table2[[#This Row],[StockCode]],LEFT(Table2[[#This Row],[StockCode]],LEN(Table2[[#This Row],[StockCode]])-1))</f>
        <v>84030</v>
      </c>
      <c r="D342">
        <f>IFERROR(VALUE(Table2[[#This Row],[Column2]])," ")</f>
        <v>84030</v>
      </c>
      <c r="E342">
        <v>46000</v>
      </c>
      <c r="F342" t="s">
        <v>213</v>
      </c>
      <c r="G342" t="str">
        <f>TRIM(PROPER(Table2[[#This Row],[Description]]))</f>
        <v>English Rose Hot Water Bottle</v>
      </c>
      <c r="H342" t="s">
        <v>8530</v>
      </c>
      <c r="I342">
        <v>12</v>
      </c>
      <c r="J342" s="5">
        <v>40513.478472222225</v>
      </c>
      <c r="K342">
        <v>1.65</v>
      </c>
      <c r="L342">
        <v>16218</v>
      </c>
      <c r="M342" t="s">
        <v>10</v>
      </c>
      <c r="N342">
        <f>Table2[[#This Row],[Quantity]]*Table2[[#This Row],[UnitPrice]]</f>
        <v>19.799999999999997</v>
      </c>
    </row>
    <row r="343" spans="1:14" x14ac:dyDescent="0.3">
      <c r="A343">
        <v>536404</v>
      </c>
      <c r="B343">
        <v>22429</v>
      </c>
      <c r="C343">
        <f>IF(ISNUMBER(Table2[[#This Row],[StockCode]]),Table2[[#This Row],[StockCode]],LEFT(Table2[[#This Row],[StockCode]],LEN(Table2[[#This Row],[StockCode]])-1))</f>
        <v>22429</v>
      </c>
      <c r="D343">
        <f>IFERROR(VALUE(Table2[[#This Row],[Column2]])," ")</f>
        <v>22429</v>
      </c>
      <c r="E343">
        <v>21349</v>
      </c>
      <c r="F343" t="s">
        <v>699</v>
      </c>
      <c r="G343" t="str">
        <f>TRIM(PROPER(Table2[[#This Row],[Description]]))</f>
        <v>Enamel Measuring Jug Cream</v>
      </c>
      <c r="H343" t="s">
        <v>8530</v>
      </c>
      <c r="I343">
        <v>36</v>
      </c>
      <c r="J343" s="5">
        <v>40513.478472222225</v>
      </c>
      <c r="K343">
        <v>0.85</v>
      </c>
      <c r="L343">
        <v>16218</v>
      </c>
      <c r="M343" t="s">
        <v>10</v>
      </c>
      <c r="N343">
        <f>Table2[[#This Row],[Quantity]]*Table2[[#This Row],[UnitPrice]]</f>
        <v>30.599999999999998</v>
      </c>
    </row>
    <row r="344" spans="1:14" x14ac:dyDescent="0.3">
      <c r="A344">
        <v>536404</v>
      </c>
      <c r="B344">
        <v>22197</v>
      </c>
      <c r="C344">
        <f>IF(ISNUMBER(Table2[[#This Row],[StockCode]]),Table2[[#This Row],[StockCode]],LEFT(Table2[[#This Row],[StockCode]],LEN(Table2[[#This Row],[StockCode]])-1))</f>
        <v>22197</v>
      </c>
      <c r="D344">
        <f>IFERROR(VALUE(Table2[[#This Row],[Column2]])," ")</f>
        <v>22197</v>
      </c>
      <c r="E344">
        <v>21868</v>
      </c>
      <c r="F344" t="s">
        <v>205</v>
      </c>
      <c r="G344" t="str">
        <f>TRIM(PROPER(Table2[[#This Row],[Description]]))</f>
        <v>Small Popcorn Holder</v>
      </c>
      <c r="H344" t="s">
        <v>8530</v>
      </c>
      <c r="I344">
        <v>12</v>
      </c>
      <c r="J344" s="5">
        <v>40513.478472222225</v>
      </c>
      <c r="K344">
        <v>1.25</v>
      </c>
      <c r="L344">
        <v>16218</v>
      </c>
      <c r="M344" t="s">
        <v>10</v>
      </c>
      <c r="N344">
        <f>Table2[[#This Row],[Quantity]]*Table2[[#This Row],[UnitPrice]]</f>
        <v>15</v>
      </c>
    </row>
    <row r="345" spans="1:14" x14ac:dyDescent="0.3">
      <c r="A345">
        <v>536404</v>
      </c>
      <c r="B345">
        <v>22466</v>
      </c>
      <c r="C345">
        <f>IF(ISNUMBER(Table2[[#This Row],[StockCode]]),Table2[[#This Row],[StockCode]],LEFT(Table2[[#This Row],[StockCode]],LEN(Table2[[#This Row],[StockCode]])-1))</f>
        <v>22466</v>
      </c>
      <c r="D345">
        <f>IFERROR(VALUE(Table2[[#This Row],[Column2]])," ")</f>
        <v>22466</v>
      </c>
      <c r="E345">
        <v>22699</v>
      </c>
      <c r="F345" t="s">
        <v>174</v>
      </c>
      <c r="G345" t="str">
        <f>TRIM(PROPER(Table2[[#This Row],[Description]]))</f>
        <v>Fairy Tale Cottage Nightlight</v>
      </c>
      <c r="H345" t="s">
        <v>8530</v>
      </c>
      <c r="I345">
        <v>12</v>
      </c>
      <c r="J345" s="5">
        <v>40513.478472222225</v>
      </c>
      <c r="K345">
        <v>1.25</v>
      </c>
      <c r="L345">
        <v>16218</v>
      </c>
      <c r="M345" t="s">
        <v>10</v>
      </c>
      <c r="N345">
        <f>Table2[[#This Row],[Quantity]]*Table2[[#This Row],[UnitPrice]]</f>
        <v>15</v>
      </c>
    </row>
    <row r="346" spans="1:14" x14ac:dyDescent="0.3">
      <c r="A346">
        <v>536404</v>
      </c>
      <c r="B346">
        <v>22381</v>
      </c>
      <c r="C346">
        <f>IF(ISNUMBER(Table2[[#This Row],[StockCode]]),Table2[[#This Row],[StockCode]],LEFT(Table2[[#This Row],[StockCode]],LEN(Table2[[#This Row],[StockCode]])-1))</f>
        <v>22381</v>
      </c>
      <c r="D346">
        <f>IFERROR(VALUE(Table2[[#This Row],[Column2]])," ")</f>
        <v>22381</v>
      </c>
      <c r="E346">
        <v>35400</v>
      </c>
      <c r="F346" t="s">
        <v>142</v>
      </c>
      <c r="G346" t="str">
        <f>TRIM(PROPER(Table2[[#This Row],[Description]]))</f>
        <v>Toy Tidy Pink Polkadot</v>
      </c>
      <c r="H346" t="s">
        <v>8530</v>
      </c>
      <c r="I346">
        <v>12</v>
      </c>
      <c r="J346" s="5">
        <v>40513.478472222225</v>
      </c>
      <c r="K346">
        <v>1.25</v>
      </c>
      <c r="L346">
        <v>16218</v>
      </c>
      <c r="M346" t="s">
        <v>10</v>
      </c>
      <c r="N346">
        <f>Table2[[#This Row],[Quantity]]*Table2[[#This Row],[UnitPrice]]</f>
        <v>15</v>
      </c>
    </row>
    <row r="347" spans="1:14" x14ac:dyDescent="0.3">
      <c r="A347">
        <v>536404</v>
      </c>
      <c r="B347" t="s">
        <v>608</v>
      </c>
      <c r="C347" t="str">
        <f>IF(ISNUMBER(Table2[[#This Row],[StockCode]]),Table2[[#This Row],[StockCode]],LEFT(Table2[[#This Row],[StockCode]],LEN(Table2[[#This Row],[StockCode]])-1))</f>
        <v>46000</v>
      </c>
      <c r="D347">
        <f>IFERROR(VALUE(Table2[[#This Row],[Column2]])," ")</f>
        <v>46000</v>
      </c>
      <c r="E347">
        <v>21730</v>
      </c>
      <c r="F347" t="s">
        <v>609</v>
      </c>
      <c r="G347" t="str">
        <f>TRIM(PROPER(Table2[[#This Row],[Description]]))</f>
        <v>Polyester Filler Pad 45X45Cm</v>
      </c>
      <c r="H347" t="s">
        <v>8530</v>
      </c>
      <c r="I347">
        <v>12</v>
      </c>
      <c r="J347" s="5">
        <v>40513.478472222225</v>
      </c>
      <c r="K347">
        <v>1.25</v>
      </c>
      <c r="L347">
        <v>16218</v>
      </c>
      <c r="M347" t="s">
        <v>10</v>
      </c>
      <c r="N347">
        <f>Table2[[#This Row],[Quantity]]*Table2[[#This Row],[UnitPrice]]</f>
        <v>15</v>
      </c>
    </row>
    <row r="348" spans="1:14" x14ac:dyDescent="0.3">
      <c r="A348">
        <v>536404</v>
      </c>
      <c r="B348">
        <v>21349</v>
      </c>
      <c r="C348">
        <f>IF(ISNUMBER(Table2[[#This Row],[StockCode]]),Table2[[#This Row],[StockCode]],LEFT(Table2[[#This Row],[StockCode]],LEN(Table2[[#This Row],[StockCode]])-1))</f>
        <v>21349</v>
      </c>
      <c r="D348">
        <f>IFERROR(VALUE(Table2[[#This Row],[Column2]])," ")</f>
        <v>21349</v>
      </c>
      <c r="E348">
        <v>22636</v>
      </c>
      <c r="F348" t="s">
        <v>1146</v>
      </c>
      <c r="G348" t="str">
        <f>TRIM(PROPER(Table2[[#This Row],[Description]]))</f>
        <v>Ivy Heart Wreath</v>
      </c>
      <c r="H348" t="s">
        <v>8530</v>
      </c>
      <c r="I348">
        <v>12</v>
      </c>
      <c r="J348" s="5">
        <v>40513.478472222225</v>
      </c>
      <c r="K348">
        <v>1.25</v>
      </c>
      <c r="L348">
        <v>16218</v>
      </c>
      <c r="M348" t="s">
        <v>10</v>
      </c>
      <c r="N348">
        <f>Table2[[#This Row],[Quantity]]*Table2[[#This Row],[UnitPrice]]</f>
        <v>15</v>
      </c>
    </row>
    <row r="349" spans="1:14" x14ac:dyDescent="0.3">
      <c r="A349">
        <v>536404</v>
      </c>
      <c r="B349">
        <v>21868</v>
      </c>
      <c r="C349">
        <f>IF(ISNUMBER(Table2[[#This Row],[StockCode]]),Table2[[#This Row],[StockCode]],LEFT(Table2[[#This Row],[StockCode]],LEN(Table2[[#This Row],[StockCode]])-1))</f>
        <v>21868</v>
      </c>
      <c r="D349">
        <f>IFERROR(VALUE(Table2[[#This Row],[Column2]])," ")</f>
        <v>21868</v>
      </c>
      <c r="E349">
        <v>20757</v>
      </c>
      <c r="F349" t="s">
        <v>1332</v>
      </c>
      <c r="G349" t="str">
        <f>TRIM(PROPER(Table2[[#This Row],[Description]]))</f>
        <v>Potting Shed Tea Mug</v>
      </c>
      <c r="H349" t="s">
        <v>8530</v>
      </c>
      <c r="I349">
        <v>12</v>
      </c>
      <c r="J349" s="5">
        <v>40513.478472222225</v>
      </c>
      <c r="K349">
        <v>1.25</v>
      </c>
      <c r="L349">
        <v>16218</v>
      </c>
      <c r="M349" t="s">
        <v>10</v>
      </c>
      <c r="N349">
        <f>Table2[[#This Row],[Quantity]]*Table2[[#This Row],[UnitPrice]]</f>
        <v>15</v>
      </c>
    </row>
    <row r="350" spans="1:14" x14ac:dyDescent="0.3">
      <c r="A350">
        <v>536404</v>
      </c>
      <c r="B350">
        <v>22699</v>
      </c>
      <c r="C350">
        <f>IF(ISNUMBER(Table2[[#This Row],[StockCode]]),Table2[[#This Row],[StockCode]],LEFT(Table2[[#This Row],[StockCode]],LEN(Table2[[#This Row],[StockCode]])-1))</f>
        <v>22699</v>
      </c>
      <c r="D350">
        <f>IFERROR(VALUE(Table2[[#This Row],[Column2]])," ")</f>
        <v>22699</v>
      </c>
      <c r="E350">
        <v>21682</v>
      </c>
      <c r="F350" t="s">
        <v>689</v>
      </c>
      <c r="G350" t="str">
        <f>TRIM(PROPER(Table2[[#This Row],[Description]]))</f>
        <v>Roses Regency Teacup And Saucer</v>
      </c>
      <c r="H350" t="s">
        <v>8530</v>
      </c>
      <c r="I350">
        <v>12</v>
      </c>
      <c r="J350" s="5">
        <v>40513.478472222225</v>
      </c>
      <c r="K350">
        <v>0.85</v>
      </c>
      <c r="L350">
        <v>16218</v>
      </c>
      <c r="M350" t="s">
        <v>10</v>
      </c>
      <c r="N350">
        <f>Table2[[#This Row],[Quantity]]*Table2[[#This Row],[UnitPrice]]</f>
        <v>10.199999999999999</v>
      </c>
    </row>
    <row r="351" spans="1:14" x14ac:dyDescent="0.3">
      <c r="A351">
        <v>536404</v>
      </c>
      <c r="B351">
        <v>35400</v>
      </c>
      <c r="C351">
        <f>IF(ISNUMBER(Table2[[#This Row],[StockCode]]),Table2[[#This Row],[StockCode]],LEFT(Table2[[#This Row],[StockCode]],LEN(Table2[[#This Row],[StockCode]])-1))</f>
        <v>35400</v>
      </c>
      <c r="D351">
        <f>IFERROR(VALUE(Table2[[#This Row],[Column2]])," ")</f>
        <v>35400</v>
      </c>
      <c r="E351">
        <v>22215</v>
      </c>
      <c r="F351" t="s">
        <v>2444</v>
      </c>
      <c r="G351" t="str">
        <f>TRIM(PROPER(Table2[[#This Row],[Description]]))</f>
        <v>Wooden Box Advent Calendar</v>
      </c>
      <c r="H351" t="s">
        <v>8530</v>
      </c>
      <c r="I351">
        <v>12</v>
      </c>
      <c r="J351" s="5">
        <v>40513.478472222225</v>
      </c>
      <c r="K351">
        <v>0.85</v>
      </c>
      <c r="L351">
        <v>16218</v>
      </c>
      <c r="M351" t="s">
        <v>10</v>
      </c>
      <c r="N351">
        <f>Table2[[#This Row],[Quantity]]*Table2[[#This Row],[UnitPrice]]</f>
        <v>10.199999999999999</v>
      </c>
    </row>
    <row r="352" spans="1:14" x14ac:dyDescent="0.3">
      <c r="A352">
        <v>536404</v>
      </c>
      <c r="B352">
        <v>21730</v>
      </c>
      <c r="C352">
        <f>IF(ISNUMBER(Table2[[#This Row],[StockCode]]),Table2[[#This Row],[StockCode]],LEFT(Table2[[#This Row],[StockCode]],LEN(Table2[[#This Row],[StockCode]])-1))</f>
        <v>21730</v>
      </c>
      <c r="D352">
        <f>IFERROR(VALUE(Table2[[#This Row],[Column2]])," ")</f>
        <v>21730</v>
      </c>
      <c r="E352">
        <v>16016</v>
      </c>
      <c r="F352" t="s">
        <v>19</v>
      </c>
      <c r="G352" t="str">
        <f>TRIM(PROPER(Table2[[#This Row],[Description]]))</f>
        <v>Glass Star Frosted T-Light Holder</v>
      </c>
      <c r="H352" t="s">
        <v>8530</v>
      </c>
      <c r="I352">
        <v>12</v>
      </c>
      <c r="J352" s="5">
        <v>40513.478472222225</v>
      </c>
      <c r="K352">
        <v>0.85</v>
      </c>
      <c r="L352">
        <v>16218</v>
      </c>
      <c r="M352" t="s">
        <v>10</v>
      </c>
      <c r="N352">
        <f>Table2[[#This Row],[Quantity]]*Table2[[#This Row],[UnitPrice]]</f>
        <v>10.199999999999999</v>
      </c>
    </row>
    <row r="353" spans="1:14" x14ac:dyDescent="0.3">
      <c r="A353">
        <v>536404</v>
      </c>
      <c r="B353">
        <v>22636</v>
      </c>
      <c r="C353">
        <f>IF(ISNUMBER(Table2[[#This Row],[StockCode]]),Table2[[#This Row],[StockCode]],LEFT(Table2[[#This Row],[StockCode]],LEN(Table2[[#This Row],[StockCode]])-1))</f>
        <v>22636</v>
      </c>
      <c r="D353">
        <f>IFERROR(VALUE(Table2[[#This Row],[Column2]])," ")</f>
        <v>22636</v>
      </c>
      <c r="E353">
        <v>84569</v>
      </c>
      <c r="F353" t="s">
        <v>1765</v>
      </c>
      <c r="G353" t="str">
        <f>TRIM(PROPER(Table2[[#This Row],[Description]]))</f>
        <v>Childs Breakfast Set Circus Parade</v>
      </c>
      <c r="H353" t="s">
        <v>8530</v>
      </c>
      <c r="I353">
        <v>12</v>
      </c>
      <c r="J353" s="5">
        <v>40513.478472222225</v>
      </c>
      <c r="K353">
        <v>1.25</v>
      </c>
      <c r="L353">
        <v>16218</v>
      </c>
      <c r="M353" t="s">
        <v>10</v>
      </c>
      <c r="N353">
        <f>Table2[[#This Row],[Quantity]]*Table2[[#This Row],[UnitPrice]]</f>
        <v>15</v>
      </c>
    </row>
    <row r="354" spans="1:14" x14ac:dyDescent="0.3">
      <c r="A354">
        <v>536404</v>
      </c>
      <c r="B354">
        <v>20757</v>
      </c>
      <c r="C354">
        <f>IF(ISNUMBER(Table2[[#This Row],[StockCode]]),Table2[[#This Row],[StockCode]],LEFT(Table2[[#This Row],[StockCode]],LEN(Table2[[#This Row],[StockCode]])-1))</f>
        <v>20757</v>
      </c>
      <c r="D354">
        <f>IFERROR(VALUE(Table2[[#This Row],[Column2]])," ")</f>
        <v>20757</v>
      </c>
      <c r="E354">
        <v>21027</v>
      </c>
      <c r="F354" t="s">
        <v>1714</v>
      </c>
      <c r="G354" t="str">
        <f>TRIM(PROPER(Table2[[#This Row],[Description]]))</f>
        <v>Red Daisy Pocket Book</v>
      </c>
      <c r="H354" t="s">
        <v>8530</v>
      </c>
      <c r="I354">
        <v>12</v>
      </c>
      <c r="J354" s="5">
        <v>40513.478472222225</v>
      </c>
      <c r="K354">
        <v>1.25</v>
      </c>
      <c r="L354">
        <v>16218</v>
      </c>
      <c r="M354" t="s">
        <v>10</v>
      </c>
      <c r="N354">
        <f>Table2[[#This Row],[Quantity]]*Table2[[#This Row],[UnitPrice]]</f>
        <v>15</v>
      </c>
    </row>
    <row r="355" spans="1:14" x14ac:dyDescent="0.3">
      <c r="A355">
        <v>536404</v>
      </c>
      <c r="B355">
        <v>21682</v>
      </c>
      <c r="C355">
        <f>IF(ISNUMBER(Table2[[#This Row],[StockCode]]),Table2[[#This Row],[StockCode]],LEFT(Table2[[#This Row],[StockCode]],LEN(Table2[[#This Row],[StockCode]])-1))</f>
        <v>21682</v>
      </c>
      <c r="D355">
        <f>IFERROR(VALUE(Table2[[#This Row],[Column2]])," ")</f>
        <v>21682</v>
      </c>
      <c r="E355">
        <v>22569</v>
      </c>
      <c r="F355" t="s">
        <v>2166</v>
      </c>
      <c r="G355" t="str">
        <f>TRIM(PROPER(Table2[[#This Row],[Description]]))</f>
        <v>Large Medina Stamped Metal Bowl</v>
      </c>
      <c r="H355" t="s">
        <v>8530</v>
      </c>
      <c r="I355">
        <v>12</v>
      </c>
      <c r="J355" s="5">
        <v>40513.478472222225</v>
      </c>
      <c r="K355">
        <v>2.1</v>
      </c>
      <c r="L355">
        <v>16218</v>
      </c>
      <c r="M355" t="s">
        <v>10</v>
      </c>
      <c r="N355">
        <f>Table2[[#This Row],[Quantity]]*Table2[[#This Row],[UnitPrice]]</f>
        <v>25.200000000000003</v>
      </c>
    </row>
    <row r="356" spans="1:14" x14ac:dyDescent="0.3">
      <c r="A356">
        <v>536404</v>
      </c>
      <c r="B356">
        <v>22215</v>
      </c>
      <c r="C356">
        <f>IF(ISNUMBER(Table2[[#This Row],[StockCode]]),Table2[[#This Row],[StockCode]],LEFT(Table2[[#This Row],[StockCode]],LEN(Table2[[#This Row],[StockCode]])-1))</f>
        <v>22215</v>
      </c>
      <c r="D356">
        <f>IFERROR(VALUE(Table2[[#This Row],[Column2]])," ")</f>
        <v>22215</v>
      </c>
      <c r="E356">
        <v>82582</v>
      </c>
      <c r="F356" t="s">
        <v>1625</v>
      </c>
      <c r="G356" t="str">
        <f>TRIM(PROPER(Table2[[#This Row],[Description]]))</f>
        <v>Cake Stand White Two Tier Lace</v>
      </c>
      <c r="H356" t="s">
        <v>8530</v>
      </c>
      <c r="I356">
        <v>24</v>
      </c>
      <c r="J356" s="5">
        <v>40513.478472222225</v>
      </c>
      <c r="K356">
        <v>0.55000000000000004</v>
      </c>
      <c r="L356">
        <v>16218</v>
      </c>
      <c r="M356" t="s">
        <v>10</v>
      </c>
      <c r="N356">
        <f>Table2[[#This Row],[Quantity]]*Table2[[#This Row],[UnitPrice]]</f>
        <v>13.200000000000001</v>
      </c>
    </row>
    <row r="357" spans="1:14" x14ac:dyDescent="0.3">
      <c r="A357">
        <v>536404</v>
      </c>
      <c r="B357">
        <v>16016</v>
      </c>
      <c r="C357">
        <f>IF(ISNUMBER(Table2[[#This Row],[StockCode]]),Table2[[#This Row],[StockCode]],LEFT(Table2[[#This Row],[StockCode]],LEN(Table2[[#This Row],[StockCode]])-1))</f>
        <v>16016</v>
      </c>
      <c r="D357">
        <f>IFERROR(VALUE(Table2[[#This Row],[Column2]])," ")</f>
        <v>16016</v>
      </c>
      <c r="E357">
        <v>20749</v>
      </c>
      <c r="F357" t="s">
        <v>519</v>
      </c>
      <c r="G357" t="str">
        <f>TRIM(PROPER(Table2[[#This Row],[Description]]))</f>
        <v>Large Chinese Style Scissor</v>
      </c>
      <c r="H357" t="s">
        <v>8530</v>
      </c>
      <c r="I357">
        <v>24</v>
      </c>
      <c r="J357" s="5">
        <v>40513.478472222225</v>
      </c>
      <c r="K357">
        <v>0.55000000000000004</v>
      </c>
      <c r="L357">
        <v>16218</v>
      </c>
      <c r="M357" t="s">
        <v>10</v>
      </c>
      <c r="N357">
        <f>Table2[[#This Row],[Quantity]]*Table2[[#This Row],[UnitPrice]]</f>
        <v>13.200000000000001</v>
      </c>
    </row>
    <row r="358" spans="1:14" x14ac:dyDescent="0.3">
      <c r="A358">
        <v>536404</v>
      </c>
      <c r="B358">
        <v>22569</v>
      </c>
      <c r="C358">
        <f>IF(ISNUMBER(Table2[[#This Row],[StockCode]]),Table2[[#This Row],[StockCode]],LEFT(Table2[[#This Row],[StockCode]],LEN(Table2[[#This Row],[StockCode]])-1))</f>
        <v>22569</v>
      </c>
      <c r="D358">
        <f>IFERROR(VALUE(Table2[[#This Row],[Column2]])," ")</f>
        <v>22569</v>
      </c>
      <c r="E358">
        <v>48187</v>
      </c>
      <c r="F358" t="s">
        <v>432</v>
      </c>
      <c r="G358" t="str">
        <f>TRIM(PROPER(Table2[[#This Row],[Description]]))</f>
        <v>Feltcraft Cushion Butterfly</v>
      </c>
      <c r="H358" t="s">
        <v>8530</v>
      </c>
      <c r="I358">
        <v>24</v>
      </c>
      <c r="J358" s="5">
        <v>40513.478472222225</v>
      </c>
      <c r="K358">
        <v>0.55000000000000004</v>
      </c>
      <c r="L358">
        <v>16218</v>
      </c>
      <c r="M358" t="s">
        <v>10</v>
      </c>
      <c r="N358">
        <f>Table2[[#This Row],[Quantity]]*Table2[[#This Row],[UnitPrice]]</f>
        <v>13.200000000000001</v>
      </c>
    </row>
    <row r="359" spans="1:14" x14ac:dyDescent="0.3">
      <c r="A359">
        <v>536404</v>
      </c>
      <c r="B359">
        <v>82582</v>
      </c>
      <c r="C359">
        <f>IF(ISNUMBER(Table2[[#This Row],[StockCode]]),Table2[[#This Row],[StockCode]],LEFT(Table2[[#This Row],[StockCode]],LEN(Table2[[#This Row],[StockCode]])-1))</f>
        <v>82582</v>
      </c>
      <c r="D359">
        <f>IFERROR(VALUE(Table2[[#This Row],[Column2]])," ")</f>
        <v>82582</v>
      </c>
      <c r="E359">
        <v>22415</v>
      </c>
      <c r="F359" t="s">
        <v>1412</v>
      </c>
      <c r="G359" t="str">
        <f>TRIM(PROPER(Table2[[#This Row],[Description]]))</f>
        <v>Area Patrolled Metal Sign</v>
      </c>
      <c r="H359" t="s">
        <v>8530</v>
      </c>
      <c r="I359">
        <v>10</v>
      </c>
      <c r="J359" s="5">
        <v>40513.478472222225</v>
      </c>
      <c r="K359">
        <v>1.65</v>
      </c>
      <c r="L359">
        <v>16218</v>
      </c>
      <c r="M359" t="s">
        <v>10</v>
      </c>
      <c r="N359">
        <f>Table2[[#This Row],[Quantity]]*Table2[[#This Row],[UnitPrice]]</f>
        <v>16.5</v>
      </c>
    </row>
    <row r="360" spans="1:14" x14ac:dyDescent="0.3">
      <c r="A360">
        <v>536404</v>
      </c>
      <c r="B360">
        <v>20749</v>
      </c>
      <c r="C360">
        <f>IF(ISNUMBER(Table2[[#This Row],[StockCode]]),Table2[[#This Row],[StockCode]],LEFT(Table2[[#This Row],[StockCode]],LEN(Table2[[#This Row],[StockCode]])-1))</f>
        <v>20749</v>
      </c>
      <c r="D360">
        <f>IFERROR(VALUE(Table2[[#This Row],[Column2]])," ")</f>
        <v>20749</v>
      </c>
      <c r="E360">
        <v>18097</v>
      </c>
      <c r="F360" t="s">
        <v>302</v>
      </c>
      <c r="G360" t="str">
        <f>TRIM(PROPER(Table2[[#This Row],[Description]]))</f>
        <v>Assorted Colour Mini Cases</v>
      </c>
      <c r="H360" t="s">
        <v>8530</v>
      </c>
      <c r="I360">
        <v>10</v>
      </c>
      <c r="J360" s="5">
        <v>40513.478472222225</v>
      </c>
      <c r="K360">
        <v>1.65</v>
      </c>
      <c r="L360">
        <v>16218</v>
      </c>
      <c r="M360" t="s">
        <v>10</v>
      </c>
      <c r="N360">
        <f>Table2[[#This Row],[Quantity]]*Table2[[#This Row],[UnitPrice]]</f>
        <v>16.5</v>
      </c>
    </row>
    <row r="361" spans="1:14" x14ac:dyDescent="0.3">
      <c r="A361">
        <v>536404</v>
      </c>
      <c r="B361">
        <v>72131</v>
      </c>
      <c r="C361">
        <f>IF(ISNUMBER(Table2[[#This Row],[StockCode]]),Table2[[#This Row],[StockCode]],LEFT(Table2[[#This Row],[StockCode]],LEN(Table2[[#This Row],[StockCode]])-1))</f>
        <v>72131</v>
      </c>
      <c r="D361">
        <f>IFERROR(VALUE(Table2[[#This Row],[Column2]])," ")</f>
        <v>72131</v>
      </c>
      <c r="E361">
        <v>22568</v>
      </c>
      <c r="F361" t="s">
        <v>1648</v>
      </c>
      <c r="G361" t="str">
        <f>TRIM(PROPER(Table2[[#This Row],[Description]]))</f>
        <v>Columbian Candle Rectangle</v>
      </c>
      <c r="H361" t="s">
        <v>8530</v>
      </c>
      <c r="I361">
        <v>10</v>
      </c>
      <c r="J361" s="5">
        <v>40513.478472222225</v>
      </c>
      <c r="K361">
        <v>1.65</v>
      </c>
      <c r="L361">
        <v>16218</v>
      </c>
      <c r="M361" t="s">
        <v>10</v>
      </c>
      <c r="N361">
        <f>Table2[[#This Row],[Quantity]]*Table2[[#This Row],[UnitPrice]]</f>
        <v>16.5</v>
      </c>
    </row>
    <row r="362" spans="1:14" x14ac:dyDescent="0.3">
      <c r="A362">
        <v>536404</v>
      </c>
      <c r="B362" t="s">
        <v>2469</v>
      </c>
      <c r="C362" t="str">
        <f>IF(ISNUMBER(Table2[[#This Row],[StockCode]]),Table2[[#This Row],[StockCode]],LEFT(Table2[[#This Row],[StockCode]],LEN(Table2[[#This Row],[StockCode]])-1))</f>
        <v>90179</v>
      </c>
      <c r="D362">
        <f>IFERROR(VALUE(Table2[[#This Row],[Column2]])," ")</f>
        <v>90179</v>
      </c>
      <c r="E362">
        <v>72802</v>
      </c>
      <c r="F362" t="s">
        <v>2470</v>
      </c>
      <c r="G362" t="str">
        <f>TRIM(PROPER(Table2[[#This Row],[Description]]))</f>
        <v>Black Fine Bead Necklace W Tassel</v>
      </c>
      <c r="H362" t="s">
        <v>8530</v>
      </c>
      <c r="I362">
        <v>24</v>
      </c>
      <c r="J362" s="5">
        <v>40513.478472222225</v>
      </c>
      <c r="K362">
        <v>1.65</v>
      </c>
      <c r="L362">
        <v>16218</v>
      </c>
      <c r="M362" t="s">
        <v>10</v>
      </c>
      <c r="N362">
        <f>Table2[[#This Row],[Quantity]]*Table2[[#This Row],[UnitPrice]]</f>
        <v>39.599999999999994</v>
      </c>
    </row>
    <row r="363" spans="1:14" x14ac:dyDescent="0.3">
      <c r="A363">
        <v>536405</v>
      </c>
      <c r="B363">
        <v>48187</v>
      </c>
      <c r="C363">
        <f>IF(ISNUMBER(Table2[[#This Row],[StockCode]]),Table2[[#This Row],[StockCode]],LEFT(Table2[[#This Row],[StockCode]],LEN(Table2[[#This Row],[StockCode]])-1))</f>
        <v>48187</v>
      </c>
      <c r="D363">
        <f>IFERROR(VALUE(Table2[[#This Row],[Column2]])," ")</f>
        <v>48187</v>
      </c>
      <c r="E363">
        <v>22697</v>
      </c>
      <c r="F363" t="s">
        <v>33</v>
      </c>
      <c r="G363" t="str">
        <f>TRIM(PROPER(Table2[[#This Row],[Description]]))</f>
        <v>Doormat New England</v>
      </c>
      <c r="H363" t="s">
        <v>8530</v>
      </c>
      <c r="I363">
        <v>128</v>
      </c>
      <c r="J363" s="5">
        <v>40513.480555555558</v>
      </c>
      <c r="K363">
        <v>2.5499999999999998</v>
      </c>
      <c r="L363">
        <v>14045</v>
      </c>
      <c r="M363" t="s">
        <v>10</v>
      </c>
      <c r="N363">
        <f>Table2[[#This Row],[Quantity]]*Table2[[#This Row],[UnitPrice]]</f>
        <v>326.39999999999998</v>
      </c>
    </row>
    <row r="364" spans="1:14" x14ac:dyDescent="0.3">
      <c r="A364">
        <v>536406</v>
      </c>
      <c r="B364">
        <v>22415</v>
      </c>
      <c r="C364">
        <f>IF(ISNUMBER(Table2[[#This Row],[StockCode]]),Table2[[#This Row],[StockCode]],LEFT(Table2[[#This Row],[StockCode]],LEN(Table2[[#This Row],[StockCode]])-1))</f>
        <v>22415</v>
      </c>
      <c r="D364">
        <f>IFERROR(VALUE(Table2[[#This Row],[Column2]])," ")</f>
        <v>22415</v>
      </c>
      <c r="E364">
        <v>21658</v>
      </c>
      <c r="F364" t="s">
        <v>2136</v>
      </c>
      <c r="G364" t="str">
        <f>TRIM(PROPER(Table2[[#This Row],[Description]]))</f>
        <v>White Tissue Ream</v>
      </c>
      <c r="H364" t="s">
        <v>8530</v>
      </c>
      <c r="I364">
        <v>8</v>
      </c>
      <c r="J364" s="5">
        <v>40513.481249999997</v>
      </c>
      <c r="K364">
        <v>2.5499999999999998</v>
      </c>
      <c r="L364">
        <v>17850</v>
      </c>
      <c r="M364" t="s">
        <v>10</v>
      </c>
      <c r="N364">
        <f>Table2[[#This Row],[Quantity]]*Table2[[#This Row],[UnitPrice]]</f>
        <v>20.399999999999999</v>
      </c>
    </row>
    <row r="365" spans="1:14" x14ac:dyDescent="0.3">
      <c r="A365">
        <v>536406</v>
      </c>
      <c r="B365" t="s">
        <v>1709</v>
      </c>
      <c r="C365" t="str">
        <f>IF(ISNUMBER(Table2[[#This Row],[StockCode]]),Table2[[#This Row],[StockCode]],LEFT(Table2[[#This Row],[StockCode]],LEN(Table2[[#This Row],[StockCode]])-1))</f>
        <v>18097</v>
      </c>
      <c r="D365">
        <f>IFERROR(VALUE(Table2[[#This Row],[Column2]])," ")</f>
        <v>18097</v>
      </c>
      <c r="E365">
        <v>22119</v>
      </c>
      <c r="F365" t="s">
        <v>1710</v>
      </c>
      <c r="G365" t="str">
        <f>TRIM(PROPER(Table2[[#This Row],[Description]]))</f>
        <v>White Tall Porcelain T-Light Holder</v>
      </c>
      <c r="H365" t="s">
        <v>8530</v>
      </c>
      <c r="I365">
        <v>8</v>
      </c>
      <c r="J365" s="5">
        <v>40513.481249999997</v>
      </c>
      <c r="K365">
        <v>3.39</v>
      </c>
      <c r="L365">
        <v>17850</v>
      </c>
      <c r="M365" t="s">
        <v>10</v>
      </c>
      <c r="N365">
        <f>Table2[[#This Row],[Quantity]]*Table2[[#This Row],[UnitPrice]]</f>
        <v>27.12</v>
      </c>
    </row>
    <row r="366" spans="1:14" x14ac:dyDescent="0.3">
      <c r="A366">
        <v>536406</v>
      </c>
      <c r="B366">
        <v>22568</v>
      </c>
      <c r="C366">
        <f>IF(ISNUMBER(Table2[[#This Row],[StockCode]]),Table2[[#This Row],[StockCode]],LEFT(Table2[[#This Row],[StockCode]],LEN(Table2[[#This Row],[StockCode]])-1))</f>
        <v>22568</v>
      </c>
      <c r="D366">
        <f>IFERROR(VALUE(Table2[[#This Row],[Column2]])," ")</f>
        <v>22568</v>
      </c>
      <c r="E366">
        <v>22794</v>
      </c>
      <c r="F366" t="s">
        <v>376</v>
      </c>
      <c r="G366" t="str">
        <f>TRIM(PROPER(Table2[[#This Row],[Description]]))</f>
        <v>Feltcraft Cushion Owl</v>
      </c>
      <c r="H366" t="s">
        <v>8530</v>
      </c>
      <c r="I366">
        <v>8</v>
      </c>
      <c r="J366" s="5">
        <v>40513.481249999997</v>
      </c>
      <c r="K366">
        <v>2.75</v>
      </c>
      <c r="L366">
        <v>17850</v>
      </c>
      <c r="M366" t="s">
        <v>10</v>
      </c>
      <c r="N366">
        <f>Table2[[#This Row],[Quantity]]*Table2[[#This Row],[UnitPrice]]</f>
        <v>22</v>
      </c>
    </row>
    <row r="367" spans="1:14" x14ac:dyDescent="0.3">
      <c r="A367">
        <v>536406</v>
      </c>
      <c r="B367" t="s">
        <v>2067</v>
      </c>
      <c r="C367" t="str">
        <f>IF(ISNUMBER(Table2[[#This Row],[StockCode]]),Table2[[#This Row],[StockCode]],LEFT(Table2[[#This Row],[StockCode]],LEN(Table2[[#This Row],[StockCode]])-1))</f>
        <v>72802</v>
      </c>
      <c r="D367">
        <f>IFERROR(VALUE(Table2[[#This Row],[Column2]])," ")</f>
        <v>72802</v>
      </c>
      <c r="E367">
        <v>22816</v>
      </c>
      <c r="F367" t="s">
        <v>2068</v>
      </c>
      <c r="G367" t="str">
        <f>TRIM(PROPER(Table2[[#This Row],[Description]]))</f>
        <v>Rose Scent Candle In Jewelled Box</v>
      </c>
      <c r="H367" t="s">
        <v>8530</v>
      </c>
      <c r="I367">
        <v>6</v>
      </c>
      <c r="J367" s="5">
        <v>40513.481249999997</v>
      </c>
      <c r="K367">
        <v>4.95</v>
      </c>
      <c r="L367">
        <v>17850</v>
      </c>
      <c r="M367" t="s">
        <v>10</v>
      </c>
      <c r="N367">
        <f>Table2[[#This Row],[Quantity]]*Table2[[#This Row],[UnitPrice]]</f>
        <v>29.700000000000003</v>
      </c>
    </row>
    <row r="368" spans="1:14" x14ac:dyDescent="0.3">
      <c r="A368">
        <v>536406</v>
      </c>
      <c r="B368">
        <v>22697</v>
      </c>
      <c r="C368">
        <f>IF(ISNUMBER(Table2[[#This Row],[StockCode]]),Table2[[#This Row],[StockCode]],LEFT(Table2[[#This Row],[StockCode]],LEN(Table2[[#This Row],[StockCode]])-1))</f>
        <v>22697</v>
      </c>
      <c r="D368">
        <f>IFERROR(VALUE(Table2[[#This Row],[Column2]])," ")</f>
        <v>22697</v>
      </c>
      <c r="E368">
        <v>21471</v>
      </c>
      <c r="F368" t="s">
        <v>694</v>
      </c>
      <c r="G368" t="str">
        <f>TRIM(PROPER(Table2[[#This Row],[Description]]))</f>
        <v>Green Regency Teacup And Saucer</v>
      </c>
      <c r="H368" t="s">
        <v>8530</v>
      </c>
      <c r="I368">
        <v>6</v>
      </c>
      <c r="J368" s="5">
        <v>40513.481249999997</v>
      </c>
      <c r="K368">
        <v>1.06</v>
      </c>
      <c r="L368">
        <v>17850</v>
      </c>
      <c r="M368" t="s">
        <v>10</v>
      </c>
      <c r="N368">
        <f>Table2[[#This Row],[Quantity]]*Table2[[#This Row],[UnitPrice]]</f>
        <v>6.36</v>
      </c>
    </row>
    <row r="369" spans="1:14" x14ac:dyDescent="0.3">
      <c r="A369">
        <v>536406</v>
      </c>
      <c r="B369">
        <v>21658</v>
      </c>
      <c r="C369">
        <f>IF(ISNUMBER(Table2[[#This Row],[StockCode]]),Table2[[#This Row],[StockCode]],LEFT(Table2[[#This Row],[StockCode]],LEN(Table2[[#This Row],[StockCode]])-1))</f>
        <v>21658</v>
      </c>
      <c r="D369">
        <f>IFERROR(VALUE(Table2[[#This Row],[Column2]])," ")</f>
        <v>21658</v>
      </c>
      <c r="E369">
        <v>20983</v>
      </c>
      <c r="F369" t="s">
        <v>750</v>
      </c>
      <c r="G369" t="str">
        <f>TRIM(PROPER(Table2[[#This Row],[Description]]))</f>
        <v>Glass Beurre Dish</v>
      </c>
      <c r="H369" t="s">
        <v>8530</v>
      </c>
      <c r="I369">
        <v>6</v>
      </c>
      <c r="J369" s="5">
        <v>40513.481249999997</v>
      </c>
      <c r="K369">
        <v>1.06</v>
      </c>
      <c r="L369">
        <v>17850</v>
      </c>
      <c r="M369" t="s">
        <v>10</v>
      </c>
      <c r="N369">
        <f>Table2[[#This Row],[Quantity]]*Table2[[#This Row],[UnitPrice]]</f>
        <v>6.36</v>
      </c>
    </row>
    <row r="370" spans="1:14" x14ac:dyDescent="0.3">
      <c r="A370">
        <v>536406</v>
      </c>
      <c r="B370">
        <v>22119</v>
      </c>
      <c r="C370">
        <f>IF(ISNUMBER(Table2[[#This Row],[StockCode]]),Table2[[#This Row],[StockCode]],LEFT(Table2[[#This Row],[StockCode]],LEN(Table2[[#This Row],[StockCode]])-1))</f>
        <v>22119</v>
      </c>
      <c r="D370">
        <f>IFERROR(VALUE(Table2[[#This Row],[Column2]])," ")</f>
        <v>22119</v>
      </c>
      <c r="E370">
        <v>22595</v>
      </c>
      <c r="F370" t="s">
        <v>798</v>
      </c>
      <c r="G370" t="str">
        <f>TRIM(PROPER(Table2[[#This Row],[Description]]))</f>
        <v>Peace Wooden Block Letters</v>
      </c>
      <c r="H370" t="s">
        <v>8530</v>
      </c>
      <c r="I370">
        <v>6</v>
      </c>
      <c r="J370" s="5">
        <v>40513.481249999997</v>
      </c>
      <c r="K370">
        <v>1.06</v>
      </c>
      <c r="L370">
        <v>17850</v>
      </c>
      <c r="M370" t="s">
        <v>10</v>
      </c>
      <c r="N370">
        <f>Table2[[#This Row],[Quantity]]*Table2[[#This Row],[UnitPrice]]</f>
        <v>6.36</v>
      </c>
    </row>
    <row r="371" spans="1:14" x14ac:dyDescent="0.3">
      <c r="A371">
        <v>536406</v>
      </c>
      <c r="B371">
        <v>22794</v>
      </c>
      <c r="C371">
        <f>IF(ISNUMBER(Table2[[#This Row],[StockCode]]),Table2[[#This Row],[StockCode]],LEFT(Table2[[#This Row],[StockCode]],LEN(Table2[[#This Row],[StockCode]])-1))</f>
        <v>22794</v>
      </c>
      <c r="D371">
        <f>IFERROR(VALUE(Table2[[#This Row],[Column2]])," ")</f>
        <v>22794</v>
      </c>
      <c r="E371">
        <v>22430</v>
      </c>
      <c r="F371" t="s">
        <v>1195</v>
      </c>
      <c r="G371" t="str">
        <f>TRIM(PROPER(Table2[[#This Row],[Description]]))</f>
        <v>Sweetheart Wire Magazine Rack</v>
      </c>
      <c r="H371" t="s">
        <v>8530</v>
      </c>
      <c r="I371">
        <v>6</v>
      </c>
      <c r="J371" s="5">
        <v>40513.481249999997</v>
      </c>
      <c r="K371">
        <v>1.06</v>
      </c>
      <c r="L371">
        <v>17850</v>
      </c>
      <c r="M371" t="s">
        <v>10</v>
      </c>
      <c r="N371">
        <f>Table2[[#This Row],[Quantity]]*Table2[[#This Row],[UnitPrice]]</f>
        <v>6.36</v>
      </c>
    </row>
    <row r="372" spans="1:14" x14ac:dyDescent="0.3">
      <c r="A372">
        <v>536406</v>
      </c>
      <c r="B372">
        <v>22816</v>
      </c>
      <c r="C372">
        <f>IF(ISNUMBER(Table2[[#This Row],[StockCode]]),Table2[[#This Row],[StockCode]],LEFT(Table2[[#This Row],[StockCode]],LEN(Table2[[#This Row],[StockCode]])-1))</f>
        <v>22816</v>
      </c>
      <c r="D372">
        <f>IFERROR(VALUE(Table2[[#This Row],[Column2]])," ")</f>
        <v>22816</v>
      </c>
      <c r="E372">
        <v>22795</v>
      </c>
      <c r="F372" t="s">
        <v>946</v>
      </c>
      <c r="G372" t="str">
        <f>TRIM(PROPER(Table2[[#This Row],[Description]]))</f>
        <v>Card Motorbike Santa</v>
      </c>
      <c r="H372" t="s">
        <v>8530</v>
      </c>
      <c r="I372">
        <v>4</v>
      </c>
      <c r="J372" s="5">
        <v>40513.481249999997</v>
      </c>
      <c r="K372">
        <v>4.95</v>
      </c>
      <c r="L372">
        <v>17850</v>
      </c>
      <c r="M372" t="s">
        <v>10</v>
      </c>
      <c r="N372">
        <f>Table2[[#This Row],[Quantity]]*Table2[[#This Row],[UnitPrice]]</f>
        <v>19.8</v>
      </c>
    </row>
    <row r="373" spans="1:14" x14ac:dyDescent="0.3">
      <c r="A373">
        <v>536406</v>
      </c>
      <c r="B373">
        <v>21471</v>
      </c>
      <c r="C373">
        <f>IF(ISNUMBER(Table2[[#This Row],[StockCode]]),Table2[[#This Row],[StockCode]],LEFT(Table2[[#This Row],[StockCode]],LEN(Table2[[#This Row],[StockCode]])-1))</f>
        <v>21471</v>
      </c>
      <c r="D373">
        <f>IFERROR(VALUE(Table2[[#This Row],[Column2]])," ")</f>
        <v>21471</v>
      </c>
      <c r="E373">
        <v>84898</v>
      </c>
      <c r="F373" t="s">
        <v>810</v>
      </c>
      <c r="G373" t="str">
        <f>TRIM(PROPER(Table2[[#This Row],[Description]]))</f>
        <v>Strawberry Raffia Food Cover</v>
      </c>
      <c r="H373" t="s">
        <v>8530</v>
      </c>
      <c r="I373">
        <v>4</v>
      </c>
      <c r="J373" s="5">
        <v>40513.481249999997</v>
      </c>
      <c r="K373">
        <v>6.95</v>
      </c>
      <c r="L373">
        <v>17850</v>
      </c>
      <c r="M373" t="s">
        <v>10</v>
      </c>
      <c r="N373">
        <f>Table2[[#This Row],[Quantity]]*Table2[[#This Row],[UnitPrice]]</f>
        <v>27.8</v>
      </c>
    </row>
    <row r="374" spans="1:14" x14ac:dyDescent="0.3">
      <c r="A374">
        <v>536406</v>
      </c>
      <c r="B374">
        <v>20983</v>
      </c>
      <c r="C374">
        <f>IF(ISNUMBER(Table2[[#This Row],[StockCode]]),Table2[[#This Row],[StockCode]],LEFT(Table2[[#This Row],[StockCode]],LEN(Table2[[#This Row],[StockCode]])-1))</f>
        <v>20983</v>
      </c>
      <c r="D374">
        <f>IFERROR(VALUE(Table2[[#This Row],[Column2]])," ")</f>
        <v>20983</v>
      </c>
      <c r="E374">
        <v>22333</v>
      </c>
      <c r="F374" t="s">
        <v>1583</v>
      </c>
      <c r="G374" t="str">
        <f>TRIM(PROPER(Table2[[#This Row],[Description]]))</f>
        <v>12 Pencils Tall Tube Red Retrospot</v>
      </c>
      <c r="H374" t="s">
        <v>8530</v>
      </c>
      <c r="I374">
        <v>6</v>
      </c>
      <c r="J374" s="5">
        <v>40513.481249999997</v>
      </c>
      <c r="K374">
        <v>2.1</v>
      </c>
      <c r="L374">
        <v>17850</v>
      </c>
      <c r="M374" t="s">
        <v>10</v>
      </c>
      <c r="N374">
        <f>Table2[[#This Row],[Quantity]]*Table2[[#This Row],[UnitPrice]]</f>
        <v>12.600000000000001</v>
      </c>
    </row>
    <row r="375" spans="1:14" x14ac:dyDescent="0.3">
      <c r="A375">
        <v>536406</v>
      </c>
      <c r="B375">
        <v>22595</v>
      </c>
      <c r="C375">
        <f>IF(ISNUMBER(Table2[[#This Row],[StockCode]]),Table2[[#This Row],[StockCode]],LEFT(Table2[[#This Row],[StockCode]],LEN(Table2[[#This Row],[StockCode]])-1))</f>
        <v>22595</v>
      </c>
      <c r="D375">
        <f>IFERROR(VALUE(Table2[[#This Row],[Column2]])," ")</f>
        <v>22595</v>
      </c>
      <c r="E375">
        <v>21955</v>
      </c>
      <c r="F375" t="s">
        <v>459</v>
      </c>
      <c r="G375" t="str">
        <f>TRIM(PROPER(Table2[[#This Row],[Description]]))</f>
        <v>Christmas Gingham Heart</v>
      </c>
      <c r="H375" t="s">
        <v>8530</v>
      </c>
      <c r="I375">
        <v>6</v>
      </c>
      <c r="J375" s="5">
        <v>40513.481249999997</v>
      </c>
      <c r="K375">
        <v>2.5499999999999998</v>
      </c>
      <c r="L375">
        <v>17850</v>
      </c>
      <c r="M375" t="s">
        <v>10</v>
      </c>
      <c r="N375">
        <f>Table2[[#This Row],[Quantity]]*Table2[[#This Row],[UnitPrice]]</f>
        <v>15.299999999999999</v>
      </c>
    </row>
    <row r="376" spans="1:14" x14ac:dyDescent="0.3">
      <c r="A376">
        <v>536406</v>
      </c>
      <c r="B376">
        <v>22430</v>
      </c>
      <c r="C376">
        <f>IF(ISNUMBER(Table2[[#This Row],[StockCode]]),Table2[[#This Row],[StockCode]],LEFT(Table2[[#This Row],[StockCode]],LEN(Table2[[#This Row],[StockCode]])-1))</f>
        <v>22430</v>
      </c>
      <c r="D376">
        <f>IFERROR(VALUE(Table2[[#This Row],[Column2]])," ")</f>
        <v>22430</v>
      </c>
      <c r="E376">
        <v>47580</v>
      </c>
      <c r="F376" t="s">
        <v>920</v>
      </c>
      <c r="G376" t="str">
        <f>TRIM(PROPER(Table2[[#This Row],[Description]]))</f>
        <v>Enamel Watering Can Cream</v>
      </c>
      <c r="H376" t="s">
        <v>8530</v>
      </c>
      <c r="I376">
        <v>6</v>
      </c>
      <c r="J376" s="5">
        <v>40513.481249999997</v>
      </c>
      <c r="K376">
        <v>3.39</v>
      </c>
      <c r="L376">
        <v>17850</v>
      </c>
      <c r="M376" t="s">
        <v>10</v>
      </c>
      <c r="N376">
        <f>Table2[[#This Row],[Quantity]]*Table2[[#This Row],[UnitPrice]]</f>
        <v>20.34</v>
      </c>
    </row>
    <row r="377" spans="1:14" x14ac:dyDescent="0.3">
      <c r="A377">
        <v>536406</v>
      </c>
      <c r="B377">
        <v>22795</v>
      </c>
      <c r="C377">
        <f>IF(ISNUMBER(Table2[[#This Row],[StockCode]]),Table2[[#This Row],[StockCode]],LEFT(Table2[[#This Row],[StockCode]],LEN(Table2[[#This Row],[StockCode]])-1))</f>
        <v>22795</v>
      </c>
      <c r="D377">
        <f>IFERROR(VALUE(Table2[[#This Row],[Column2]])," ")</f>
        <v>22795</v>
      </c>
      <c r="E377">
        <v>21262</v>
      </c>
      <c r="F377" t="s">
        <v>1198</v>
      </c>
      <c r="G377" t="str">
        <f>TRIM(PROPER(Table2[[#This Row],[Description]]))</f>
        <v>Sweetheart Recipe Book Stand</v>
      </c>
      <c r="H377" t="s">
        <v>8530</v>
      </c>
      <c r="I377">
        <v>6</v>
      </c>
      <c r="J377" s="5">
        <v>40513.481249999997</v>
      </c>
      <c r="K377">
        <v>3.39</v>
      </c>
      <c r="L377">
        <v>17850</v>
      </c>
      <c r="M377" t="s">
        <v>10</v>
      </c>
      <c r="N377">
        <f>Table2[[#This Row],[Quantity]]*Table2[[#This Row],[UnitPrice]]</f>
        <v>20.34</v>
      </c>
    </row>
    <row r="378" spans="1:14" x14ac:dyDescent="0.3">
      <c r="A378">
        <v>536406</v>
      </c>
      <c r="B378">
        <v>22333</v>
      </c>
      <c r="C378">
        <f>IF(ISNUMBER(Table2[[#This Row],[StockCode]]),Table2[[#This Row],[StockCode]],LEFT(Table2[[#This Row],[StockCode]],LEN(Table2[[#This Row],[StockCode]])-1))</f>
        <v>22333</v>
      </c>
      <c r="D378">
        <f>IFERROR(VALUE(Table2[[#This Row],[Column2]])," ")</f>
        <v>22333</v>
      </c>
      <c r="E378">
        <v>22840</v>
      </c>
      <c r="F378" t="s">
        <v>568</v>
      </c>
      <c r="G378" t="str">
        <f>TRIM(PROPER(Table2[[#This Row],[Description]]))</f>
        <v>Retrospot Party Bag + Sticker Set</v>
      </c>
      <c r="H378" t="s">
        <v>8530</v>
      </c>
      <c r="I378">
        <v>2</v>
      </c>
      <c r="J378" s="5">
        <v>40513.481249999997</v>
      </c>
      <c r="K378">
        <v>35.75</v>
      </c>
      <c r="L378">
        <v>17850</v>
      </c>
      <c r="M378" t="s">
        <v>10</v>
      </c>
      <c r="N378">
        <f>Table2[[#This Row],[Quantity]]*Table2[[#This Row],[UnitPrice]]</f>
        <v>71.5</v>
      </c>
    </row>
    <row r="379" spans="1:14" x14ac:dyDescent="0.3">
      <c r="A379">
        <v>536406</v>
      </c>
      <c r="B379">
        <v>21955</v>
      </c>
      <c r="C379">
        <f>IF(ISNUMBER(Table2[[#This Row],[StockCode]]),Table2[[#This Row],[StockCode]],LEFT(Table2[[#This Row],[StockCode]],LEN(Table2[[#This Row],[StockCode]])-1))</f>
        <v>21955</v>
      </c>
      <c r="D379">
        <f>IFERROR(VALUE(Table2[[#This Row],[Column2]])," ")</f>
        <v>21955</v>
      </c>
      <c r="E379">
        <v>22189</v>
      </c>
      <c r="F379" t="s">
        <v>386</v>
      </c>
      <c r="G379" t="str">
        <f>TRIM(PROPER(Table2[[#This Row],[Description]]))</f>
        <v>Doormat Union Jack Guns And Roses</v>
      </c>
      <c r="H379" t="s">
        <v>8530</v>
      </c>
      <c r="I379">
        <v>6</v>
      </c>
      <c r="J379" s="5">
        <v>40513.481249999997</v>
      </c>
      <c r="K379">
        <v>4.25</v>
      </c>
      <c r="L379">
        <v>17850</v>
      </c>
      <c r="M379" t="s">
        <v>10</v>
      </c>
      <c r="N379">
        <f>Table2[[#This Row],[Quantity]]*Table2[[#This Row],[UnitPrice]]</f>
        <v>25.5</v>
      </c>
    </row>
    <row r="380" spans="1:14" x14ac:dyDescent="0.3">
      <c r="A380">
        <v>536407</v>
      </c>
      <c r="B380">
        <v>47580</v>
      </c>
      <c r="C380">
        <f>IF(ISNUMBER(Table2[[#This Row],[StockCode]]),Table2[[#This Row],[StockCode]],LEFT(Table2[[#This Row],[StockCode]],LEN(Table2[[#This Row],[StockCode]])-1))</f>
        <v>47580</v>
      </c>
      <c r="D380">
        <f>IFERROR(VALUE(Table2[[#This Row],[Column2]])," ")</f>
        <v>47580</v>
      </c>
      <c r="E380">
        <v>22533</v>
      </c>
      <c r="F380" t="s">
        <v>120</v>
      </c>
      <c r="G380" t="str">
        <f>TRIM(PROPER(Table2[[#This Row],[Description]]))</f>
        <v>Tea Time Des Tea Cosy</v>
      </c>
      <c r="H380" t="s">
        <v>8530</v>
      </c>
      <c r="I380">
        <v>6</v>
      </c>
      <c r="J380" s="5">
        <v>40513.481944444444</v>
      </c>
      <c r="K380">
        <v>1.85</v>
      </c>
      <c r="L380">
        <v>17850</v>
      </c>
      <c r="M380" t="s">
        <v>10</v>
      </c>
      <c r="N380">
        <f>Table2[[#This Row],[Quantity]]*Table2[[#This Row],[UnitPrice]]</f>
        <v>11.100000000000001</v>
      </c>
    </row>
    <row r="381" spans="1:14" x14ac:dyDescent="0.3">
      <c r="A381">
        <v>536407</v>
      </c>
      <c r="B381">
        <v>21262</v>
      </c>
      <c r="C381">
        <f>IF(ISNUMBER(Table2[[#This Row],[StockCode]]),Table2[[#This Row],[StockCode]],LEFT(Table2[[#This Row],[StockCode]],LEN(Table2[[#This Row],[StockCode]])-1))</f>
        <v>21262</v>
      </c>
      <c r="D381">
        <f>IFERROR(VALUE(Table2[[#This Row],[Column2]])," ")</f>
        <v>21262</v>
      </c>
      <c r="E381">
        <v>22602</v>
      </c>
      <c r="F381" t="s">
        <v>1144</v>
      </c>
      <c r="G381" t="str">
        <f>TRIM(PROPER(Table2[[#This Row],[Description]]))</f>
        <v>White Goose Feather Christmas Tree</v>
      </c>
      <c r="H381" t="s">
        <v>8530</v>
      </c>
      <c r="I381">
        <v>6</v>
      </c>
      <c r="J381" s="5">
        <v>40513.481944444444</v>
      </c>
      <c r="K381">
        <v>1.85</v>
      </c>
      <c r="L381">
        <v>17850</v>
      </c>
      <c r="M381" t="s">
        <v>10</v>
      </c>
      <c r="N381">
        <f>Table2[[#This Row],[Quantity]]*Table2[[#This Row],[UnitPrice]]</f>
        <v>11.100000000000001</v>
      </c>
    </row>
    <row r="382" spans="1:14" x14ac:dyDescent="0.3">
      <c r="A382">
        <v>536408</v>
      </c>
      <c r="B382">
        <v>22834</v>
      </c>
      <c r="C382">
        <f>IF(ISNUMBER(Table2[[#This Row],[StockCode]]),Table2[[#This Row],[StockCode]],LEFT(Table2[[#This Row],[StockCode]],LEN(Table2[[#This Row],[StockCode]])-1))</f>
        <v>22834</v>
      </c>
      <c r="D382">
        <f>IFERROR(VALUE(Table2[[#This Row],[Column2]])," ")</f>
        <v>22834</v>
      </c>
      <c r="E382">
        <v>84968</v>
      </c>
      <c r="F382" t="s">
        <v>469</v>
      </c>
      <c r="G382" t="str">
        <f>TRIM(PROPER(Table2[[#This Row],[Description]]))</f>
        <v>Hand Warmer Babushka Design</v>
      </c>
      <c r="H382" t="s">
        <v>8530</v>
      </c>
      <c r="I382">
        <v>24</v>
      </c>
      <c r="J382" s="5">
        <v>40513.486805555556</v>
      </c>
      <c r="K382">
        <v>0.42</v>
      </c>
      <c r="L382">
        <v>14307</v>
      </c>
      <c r="M382" t="s">
        <v>10</v>
      </c>
      <c r="N382">
        <f>Table2[[#This Row],[Quantity]]*Table2[[#This Row],[UnitPrice]]</f>
        <v>10.08</v>
      </c>
    </row>
    <row r="383" spans="1:14" x14ac:dyDescent="0.3">
      <c r="A383">
        <v>536408</v>
      </c>
      <c r="B383">
        <v>22840</v>
      </c>
      <c r="C383">
        <f>IF(ISNUMBER(Table2[[#This Row],[StockCode]]),Table2[[#This Row],[StockCode]],LEFT(Table2[[#This Row],[StockCode]],LEN(Table2[[#This Row],[StockCode]])-1))</f>
        <v>22840</v>
      </c>
      <c r="D383">
        <f>IFERROR(VALUE(Table2[[#This Row],[Column2]])," ")</f>
        <v>22840</v>
      </c>
      <c r="E383">
        <v>84968</v>
      </c>
      <c r="F383" t="s">
        <v>1572</v>
      </c>
      <c r="G383" t="str">
        <f>TRIM(PROPER(Table2[[#This Row],[Description]]))</f>
        <v>Round Cake Tin Vintage Red</v>
      </c>
      <c r="H383" t="s">
        <v>8530</v>
      </c>
      <c r="I383">
        <v>24</v>
      </c>
      <c r="J383" s="5">
        <v>40513.486805555556</v>
      </c>
      <c r="K383">
        <v>0.42</v>
      </c>
      <c r="L383">
        <v>14307</v>
      </c>
      <c r="M383" t="s">
        <v>10</v>
      </c>
      <c r="N383">
        <f>Table2[[#This Row],[Quantity]]*Table2[[#This Row],[UnitPrice]]</f>
        <v>10.08</v>
      </c>
    </row>
    <row r="384" spans="1:14" x14ac:dyDescent="0.3">
      <c r="A384">
        <v>536408</v>
      </c>
      <c r="B384">
        <v>22189</v>
      </c>
      <c r="C384">
        <f>IF(ISNUMBER(Table2[[#This Row],[StockCode]]),Table2[[#This Row],[StockCode]],LEFT(Table2[[#This Row],[StockCode]],LEN(Table2[[#This Row],[StockCode]])-1))</f>
        <v>22189</v>
      </c>
      <c r="D384">
        <f>IFERROR(VALUE(Table2[[#This Row],[Column2]])," ")</f>
        <v>22189</v>
      </c>
      <c r="E384">
        <v>48173</v>
      </c>
      <c r="F384" t="s">
        <v>159</v>
      </c>
      <c r="G384" t="str">
        <f>TRIM(PROPER(Table2[[#This Row],[Description]]))</f>
        <v>Cream Heart Card Holder</v>
      </c>
      <c r="H384" t="s">
        <v>8530</v>
      </c>
      <c r="I384">
        <v>12</v>
      </c>
      <c r="J384" s="5">
        <v>40513.486805555556</v>
      </c>
      <c r="K384">
        <v>0.85</v>
      </c>
      <c r="L384">
        <v>14307</v>
      </c>
      <c r="M384" t="s">
        <v>10</v>
      </c>
      <c r="N384">
        <f>Table2[[#This Row],[Quantity]]*Table2[[#This Row],[UnitPrice]]</f>
        <v>10.199999999999999</v>
      </c>
    </row>
    <row r="385" spans="1:14" x14ac:dyDescent="0.3">
      <c r="A385">
        <v>536408</v>
      </c>
      <c r="B385">
        <v>22533</v>
      </c>
      <c r="C385">
        <f>IF(ISNUMBER(Table2[[#This Row],[StockCode]]),Table2[[#This Row],[StockCode]],LEFT(Table2[[#This Row],[StockCode]],LEN(Table2[[#This Row],[StockCode]])-1))</f>
        <v>22533</v>
      </c>
      <c r="D385">
        <f>IFERROR(VALUE(Table2[[#This Row],[Column2]])," ")</f>
        <v>22533</v>
      </c>
      <c r="E385">
        <v>21830</v>
      </c>
      <c r="F385" t="s">
        <v>343</v>
      </c>
      <c r="G385" t="str">
        <f>TRIM(PROPER(Table2[[#This Row],[Description]]))</f>
        <v>Magic Drawing Slate Bake A Cake</v>
      </c>
      <c r="H385" t="s">
        <v>8530</v>
      </c>
      <c r="I385">
        <v>12</v>
      </c>
      <c r="J385" s="5">
        <v>40513.486805555556</v>
      </c>
      <c r="K385">
        <v>1.65</v>
      </c>
      <c r="L385">
        <v>14307</v>
      </c>
      <c r="M385" t="s">
        <v>10</v>
      </c>
      <c r="N385">
        <f>Table2[[#This Row],[Quantity]]*Table2[[#This Row],[UnitPrice]]</f>
        <v>19.799999999999997</v>
      </c>
    </row>
    <row r="386" spans="1:14" x14ac:dyDescent="0.3">
      <c r="A386">
        <v>536408</v>
      </c>
      <c r="B386">
        <v>22602</v>
      </c>
      <c r="C386">
        <f>IF(ISNUMBER(Table2[[#This Row],[StockCode]]),Table2[[#This Row],[StockCode]],LEFT(Table2[[#This Row],[StockCode]],LEN(Table2[[#This Row],[StockCode]])-1))</f>
        <v>22602</v>
      </c>
      <c r="D386">
        <f>IFERROR(VALUE(Table2[[#This Row],[Column2]])," ")</f>
        <v>22602</v>
      </c>
      <c r="E386">
        <v>85215</v>
      </c>
      <c r="F386" t="s">
        <v>1366</v>
      </c>
      <c r="G386" t="str">
        <f>TRIM(PROPER(Table2[[#This Row],[Description]]))</f>
        <v>Christmas Retrospot Heart Wood</v>
      </c>
      <c r="H386" t="s">
        <v>8530</v>
      </c>
      <c r="I386">
        <v>12</v>
      </c>
      <c r="J386" s="5">
        <v>40513.486805555556</v>
      </c>
      <c r="K386">
        <v>1.25</v>
      </c>
      <c r="L386">
        <v>14307</v>
      </c>
      <c r="M386" t="s">
        <v>10</v>
      </c>
      <c r="N386">
        <f>Table2[[#This Row],[Quantity]]*Table2[[#This Row],[UnitPrice]]</f>
        <v>15</v>
      </c>
    </row>
    <row r="387" spans="1:14" x14ac:dyDescent="0.3">
      <c r="A387">
        <v>536408</v>
      </c>
      <c r="B387" t="s">
        <v>2512</v>
      </c>
      <c r="C387" t="str">
        <f>IF(ISNUMBER(Table2[[#This Row],[StockCode]]),Table2[[#This Row],[StockCode]],LEFT(Table2[[#This Row],[StockCode]],LEN(Table2[[#This Row],[StockCode]])-1))</f>
        <v>84968</v>
      </c>
      <c r="D387">
        <f>IFERROR(VALUE(Table2[[#This Row],[Column2]])," ")</f>
        <v>84968</v>
      </c>
      <c r="E387">
        <v>35833</v>
      </c>
      <c r="F387" t="s">
        <v>2511</v>
      </c>
      <c r="G387" t="str">
        <f>TRIM(PROPER(Table2[[#This Row],[Description]]))</f>
        <v>Check</v>
      </c>
      <c r="H387" t="s">
        <v>8530</v>
      </c>
      <c r="I387">
        <v>12</v>
      </c>
      <c r="J387" s="5">
        <v>40513.486805555556</v>
      </c>
      <c r="K387">
        <v>1.25</v>
      </c>
      <c r="L387">
        <v>14307</v>
      </c>
      <c r="M387" t="s">
        <v>10</v>
      </c>
      <c r="N387">
        <f>Table2[[#This Row],[Quantity]]*Table2[[#This Row],[UnitPrice]]</f>
        <v>15</v>
      </c>
    </row>
    <row r="388" spans="1:14" x14ac:dyDescent="0.3">
      <c r="A388">
        <v>536408</v>
      </c>
      <c r="B388" t="s">
        <v>582</v>
      </c>
      <c r="C388" t="str">
        <f>IF(ISNUMBER(Table2[[#This Row],[StockCode]]),Table2[[#This Row],[StockCode]],LEFT(Table2[[#This Row],[StockCode]],LEN(Table2[[#This Row],[StockCode]])-1))</f>
        <v>48173</v>
      </c>
      <c r="D388">
        <f>IFERROR(VALUE(Table2[[#This Row],[Column2]])," ")</f>
        <v>48173</v>
      </c>
      <c r="E388">
        <v>84270</v>
      </c>
      <c r="F388" t="s">
        <v>583</v>
      </c>
      <c r="G388" t="str">
        <f>TRIM(PROPER(Table2[[#This Row],[Description]]))</f>
        <v>Doormat Black Flock</v>
      </c>
      <c r="H388" t="s">
        <v>8530</v>
      </c>
      <c r="I388">
        <v>12</v>
      </c>
      <c r="J388" s="5">
        <v>40513.486805555556</v>
      </c>
      <c r="K388">
        <v>1.95</v>
      </c>
      <c r="L388">
        <v>14307</v>
      </c>
      <c r="M388" t="s">
        <v>10</v>
      </c>
      <c r="N388">
        <f>Table2[[#This Row],[Quantity]]*Table2[[#This Row],[UnitPrice]]</f>
        <v>23.4</v>
      </c>
    </row>
    <row r="389" spans="1:14" x14ac:dyDescent="0.3">
      <c r="A389">
        <v>536408</v>
      </c>
      <c r="B389">
        <v>21830</v>
      </c>
      <c r="C389">
        <f>IF(ISNUMBER(Table2[[#This Row],[StockCode]]),Table2[[#This Row],[StockCode]],LEFT(Table2[[#This Row],[StockCode]],LEN(Table2[[#This Row],[StockCode]])-1))</f>
        <v>21830</v>
      </c>
      <c r="D389">
        <f>IFERROR(VALUE(Table2[[#This Row],[Column2]])," ")</f>
        <v>21830</v>
      </c>
      <c r="E389">
        <v>90167</v>
      </c>
      <c r="F389" t="s">
        <v>1330</v>
      </c>
      <c r="G389" t="str">
        <f>TRIM(PROPER(Table2[[#This Row],[Description]]))</f>
        <v>Assorted Creepy Crawlies</v>
      </c>
      <c r="H389" t="s">
        <v>8530</v>
      </c>
      <c r="I389">
        <v>4</v>
      </c>
      <c r="J389" s="5">
        <v>40513.486805555556</v>
      </c>
      <c r="K389">
        <v>3.95</v>
      </c>
      <c r="L389">
        <v>14307</v>
      </c>
      <c r="M389" t="s">
        <v>10</v>
      </c>
      <c r="N389">
        <f>Table2[[#This Row],[Quantity]]*Table2[[#This Row],[UnitPrice]]</f>
        <v>15.8</v>
      </c>
    </row>
    <row r="390" spans="1:14" x14ac:dyDescent="0.3">
      <c r="A390">
        <v>536408</v>
      </c>
      <c r="B390" t="s">
        <v>2391</v>
      </c>
      <c r="C390" t="str">
        <f>IF(ISNUMBER(Table2[[#This Row],[StockCode]]),Table2[[#This Row],[StockCode]],LEFT(Table2[[#This Row],[StockCode]],LEN(Table2[[#This Row],[StockCode]])-1))</f>
        <v>35833</v>
      </c>
      <c r="D390">
        <f>IFERROR(VALUE(Table2[[#This Row],[Column2]])," ")</f>
        <v>35833</v>
      </c>
      <c r="E390">
        <v>22580</v>
      </c>
      <c r="F390" t="s">
        <v>2515</v>
      </c>
      <c r="G390" t="str">
        <f>TRIM(PROPER(Table2[[#This Row],[Description]]))</f>
        <v>Damages</v>
      </c>
      <c r="H390" t="s">
        <v>8530</v>
      </c>
      <c r="I390">
        <v>4</v>
      </c>
      <c r="J390" s="5">
        <v>40513.486805555556</v>
      </c>
      <c r="K390">
        <v>3.75</v>
      </c>
      <c r="L390">
        <v>14307</v>
      </c>
      <c r="M390" t="s">
        <v>10</v>
      </c>
      <c r="N390">
        <f>Table2[[#This Row],[Quantity]]*Table2[[#This Row],[UnitPrice]]</f>
        <v>15</v>
      </c>
    </row>
    <row r="391" spans="1:14" x14ac:dyDescent="0.3">
      <c r="A391">
        <v>536408</v>
      </c>
      <c r="B391">
        <v>21755</v>
      </c>
      <c r="C391">
        <f>IF(ISNUMBER(Table2[[#This Row],[StockCode]]),Table2[[#This Row],[StockCode]],LEFT(Table2[[#This Row],[StockCode]],LEN(Table2[[#This Row],[StockCode]])-1))</f>
        <v>21755</v>
      </c>
      <c r="D391">
        <f>IFERROR(VALUE(Table2[[#This Row],[Column2]])," ")</f>
        <v>21755</v>
      </c>
      <c r="E391">
        <v>22418</v>
      </c>
      <c r="F391" t="s">
        <v>31</v>
      </c>
      <c r="G391" t="str">
        <f>TRIM(PROPER(Table2[[#This Row],[Description]]))</f>
        <v>Love Building Block Word</v>
      </c>
      <c r="H391" t="s">
        <v>8530</v>
      </c>
      <c r="I391">
        <v>6</v>
      </c>
      <c r="J391" s="5">
        <v>40513.486805555556</v>
      </c>
      <c r="K391">
        <v>2.1</v>
      </c>
      <c r="L391">
        <v>14307</v>
      </c>
      <c r="M391" t="s">
        <v>10</v>
      </c>
      <c r="N391">
        <f>Table2[[#This Row],[Quantity]]*Table2[[#This Row],[UnitPrice]]</f>
        <v>12.600000000000001</v>
      </c>
    </row>
    <row r="392" spans="1:14" x14ac:dyDescent="0.3">
      <c r="A392">
        <v>536408</v>
      </c>
      <c r="B392">
        <v>22616</v>
      </c>
      <c r="C392">
        <f>IF(ISNUMBER(Table2[[#This Row],[StockCode]]),Table2[[#This Row],[StockCode]],LEFT(Table2[[#This Row],[StockCode]],LEN(Table2[[#This Row],[StockCode]])-1))</f>
        <v>22616</v>
      </c>
      <c r="D392">
        <f>IFERROR(VALUE(Table2[[#This Row],[Column2]])," ")</f>
        <v>22616</v>
      </c>
      <c r="E392">
        <v>20684</v>
      </c>
      <c r="F392" t="s">
        <v>462</v>
      </c>
      <c r="G392" t="str">
        <f>TRIM(PROPER(Table2[[#This Row],[Description]]))</f>
        <v>Pack Of 12 London Tissues</v>
      </c>
      <c r="H392" t="s">
        <v>8530</v>
      </c>
      <c r="I392">
        <v>12</v>
      </c>
      <c r="J392" s="5">
        <v>40513.486805555556</v>
      </c>
      <c r="K392">
        <v>1.25</v>
      </c>
      <c r="L392">
        <v>14307</v>
      </c>
      <c r="M392" t="s">
        <v>10</v>
      </c>
      <c r="N392">
        <f>Table2[[#This Row],[Quantity]]*Table2[[#This Row],[UnitPrice]]</f>
        <v>15</v>
      </c>
    </row>
    <row r="393" spans="1:14" x14ac:dyDescent="0.3">
      <c r="A393">
        <v>536408</v>
      </c>
      <c r="B393">
        <v>22580</v>
      </c>
      <c r="C393">
        <f>IF(ISNUMBER(Table2[[#This Row],[StockCode]]),Table2[[#This Row],[StockCode]],LEFT(Table2[[#This Row],[StockCode]],LEN(Table2[[#This Row],[StockCode]])-1))</f>
        <v>22580</v>
      </c>
      <c r="D393">
        <f>IFERROR(VALUE(Table2[[#This Row],[Column2]])," ")</f>
        <v>22580</v>
      </c>
      <c r="E393">
        <v>84881</v>
      </c>
      <c r="F393" t="s">
        <v>450</v>
      </c>
      <c r="G393" t="str">
        <f>TRIM(PROPER(Table2[[#This Row],[Description]]))</f>
        <v>Advent Calendar Gingham Sack</v>
      </c>
      <c r="H393" t="s">
        <v>8530</v>
      </c>
      <c r="I393">
        <v>12</v>
      </c>
      <c r="J393" s="5">
        <v>40513.486805555556</v>
      </c>
      <c r="K393">
        <v>0.95</v>
      </c>
      <c r="L393">
        <v>14307</v>
      </c>
      <c r="M393" t="s">
        <v>10</v>
      </c>
      <c r="N393">
        <f>Table2[[#This Row],[Quantity]]*Table2[[#This Row],[UnitPrice]]</f>
        <v>11.399999999999999</v>
      </c>
    </row>
    <row r="394" spans="1:14" x14ac:dyDescent="0.3">
      <c r="A394">
        <v>536408</v>
      </c>
      <c r="B394">
        <v>22418</v>
      </c>
      <c r="C394">
        <f>IF(ISNUMBER(Table2[[#This Row],[StockCode]]),Table2[[#This Row],[StockCode]],LEFT(Table2[[#This Row],[StockCode]],LEN(Table2[[#This Row],[StockCode]])-1))</f>
        <v>22418</v>
      </c>
      <c r="D394">
        <f>IFERROR(VALUE(Table2[[#This Row],[Column2]])," ")</f>
        <v>22418</v>
      </c>
      <c r="E394">
        <v>20941</v>
      </c>
      <c r="F394" t="s">
        <v>350</v>
      </c>
      <c r="G394" t="str">
        <f>TRIM(PROPER(Table2[[#This Row],[Description]]))</f>
        <v>10 Colour Spaceboy Pen</v>
      </c>
      <c r="H394" t="s">
        <v>8530</v>
      </c>
      <c r="I394">
        <v>6</v>
      </c>
      <c r="J394" s="5">
        <v>40513.486805555556</v>
      </c>
      <c r="K394">
        <v>2.95</v>
      </c>
      <c r="L394">
        <v>14307</v>
      </c>
      <c r="M394" t="s">
        <v>10</v>
      </c>
      <c r="N394">
        <f>Table2[[#This Row],[Quantity]]*Table2[[#This Row],[UnitPrice]]</f>
        <v>17.700000000000003</v>
      </c>
    </row>
    <row r="395" spans="1:14" x14ac:dyDescent="0.3">
      <c r="A395">
        <v>536408</v>
      </c>
      <c r="B395">
        <v>20782</v>
      </c>
      <c r="C395">
        <f>IF(ISNUMBER(Table2[[#This Row],[StockCode]]),Table2[[#This Row],[StockCode]],LEFT(Table2[[#This Row],[StockCode]],LEN(Table2[[#This Row],[StockCode]])-1))</f>
        <v>20782</v>
      </c>
      <c r="D395">
        <f>IFERROR(VALUE(Table2[[#This Row],[Column2]])," ")</f>
        <v>20782</v>
      </c>
      <c r="E395">
        <v>21248</v>
      </c>
      <c r="F395" t="s">
        <v>2316</v>
      </c>
      <c r="G395" t="str">
        <f>TRIM(PROPER(Table2[[#This Row],[Description]]))</f>
        <v>Camouflage Ear Muff Headphones</v>
      </c>
      <c r="H395" t="s">
        <v>8530</v>
      </c>
      <c r="I395">
        <v>12</v>
      </c>
      <c r="J395" s="5">
        <v>40513.486805555556</v>
      </c>
      <c r="K395">
        <v>1.65</v>
      </c>
      <c r="L395">
        <v>14307</v>
      </c>
      <c r="M395" t="s">
        <v>10</v>
      </c>
      <c r="N395">
        <f>Table2[[#This Row],[Quantity]]*Table2[[#This Row],[UnitPrice]]</f>
        <v>19.799999999999997</v>
      </c>
    </row>
    <row r="396" spans="1:14" x14ac:dyDescent="0.3">
      <c r="A396">
        <v>536408</v>
      </c>
      <c r="B396">
        <v>20675</v>
      </c>
      <c r="C396">
        <f>IF(ISNUMBER(Table2[[#This Row],[StockCode]]),Table2[[#This Row],[StockCode]],LEFT(Table2[[#This Row],[StockCode]],LEN(Table2[[#This Row],[StockCode]])-1))</f>
        <v>20675</v>
      </c>
      <c r="D396">
        <f>IFERROR(VALUE(Table2[[#This Row],[Column2]])," ")</f>
        <v>20675</v>
      </c>
      <c r="E396">
        <v>17091</v>
      </c>
      <c r="F396" t="s">
        <v>1626</v>
      </c>
      <c r="G396" t="str">
        <f>TRIM(PROPER(Table2[[#This Row],[Description]]))</f>
        <v>Blue Polkadot Bowl</v>
      </c>
      <c r="H396" t="s">
        <v>8530</v>
      </c>
      <c r="I396">
        <v>8</v>
      </c>
      <c r="J396" s="5">
        <v>40513.486805555556</v>
      </c>
      <c r="K396">
        <v>1.69</v>
      </c>
      <c r="L396">
        <v>14307</v>
      </c>
      <c r="M396" t="s">
        <v>10</v>
      </c>
      <c r="N396">
        <f>Table2[[#This Row],[Quantity]]*Table2[[#This Row],[UnitPrice]]</f>
        <v>13.52</v>
      </c>
    </row>
    <row r="397" spans="1:14" x14ac:dyDescent="0.3">
      <c r="A397">
        <v>536408</v>
      </c>
      <c r="B397">
        <v>20982</v>
      </c>
      <c r="C397">
        <f>IF(ISNUMBER(Table2[[#This Row],[StockCode]]),Table2[[#This Row],[StockCode]],LEFT(Table2[[#This Row],[StockCode]],LEN(Table2[[#This Row],[StockCode]])-1))</f>
        <v>20982</v>
      </c>
      <c r="D397">
        <f>IFERROR(VALUE(Table2[[#This Row],[Column2]])," ")</f>
        <v>20982</v>
      </c>
      <c r="E397">
        <v>85064</v>
      </c>
      <c r="F397" t="s">
        <v>344</v>
      </c>
      <c r="G397" t="str">
        <f>TRIM(PROPER(Table2[[#This Row],[Description]]))</f>
        <v>12 Pencils Tall Tube Skulls</v>
      </c>
      <c r="H397" t="s">
        <v>8530</v>
      </c>
      <c r="I397">
        <v>3</v>
      </c>
      <c r="J397" s="5">
        <v>40513.486805555556</v>
      </c>
      <c r="K397">
        <v>5.95</v>
      </c>
      <c r="L397">
        <v>14307</v>
      </c>
      <c r="M397" t="s">
        <v>10</v>
      </c>
      <c r="N397">
        <f>Table2[[#This Row],[Quantity]]*Table2[[#This Row],[UnitPrice]]</f>
        <v>17.850000000000001</v>
      </c>
    </row>
    <row r="398" spans="1:14" x14ac:dyDescent="0.3">
      <c r="A398">
        <v>536408</v>
      </c>
      <c r="B398" t="s">
        <v>82</v>
      </c>
      <c r="C398" t="str">
        <f>IF(ISNUMBER(Table2[[#This Row],[StockCode]]),Table2[[#This Row],[StockCode]],LEFT(Table2[[#This Row],[StockCode]],LEN(Table2[[#This Row],[StockCode]])-1))</f>
        <v>84997</v>
      </c>
      <c r="D398">
        <f>IFERROR(VALUE(Table2[[#This Row],[Column2]])," ")</f>
        <v>84997</v>
      </c>
      <c r="E398">
        <v>90178</v>
      </c>
      <c r="F398" t="s">
        <v>83</v>
      </c>
      <c r="G398" t="str">
        <f>TRIM(PROPER(Table2[[#This Row],[Description]]))</f>
        <v>Blue 3 Piece Polkadot Cutlery Set</v>
      </c>
      <c r="H398" t="s">
        <v>8530</v>
      </c>
      <c r="I398">
        <v>3</v>
      </c>
      <c r="J398" s="5">
        <v>40513.486805555556</v>
      </c>
      <c r="K398">
        <v>5.95</v>
      </c>
      <c r="L398">
        <v>14307</v>
      </c>
      <c r="M398" t="s">
        <v>10</v>
      </c>
      <c r="N398">
        <f>Table2[[#This Row],[Quantity]]*Table2[[#This Row],[UnitPrice]]</f>
        <v>17.850000000000001</v>
      </c>
    </row>
    <row r="399" spans="1:14" x14ac:dyDescent="0.3">
      <c r="A399">
        <v>536408</v>
      </c>
      <c r="B399">
        <v>22147</v>
      </c>
      <c r="C399">
        <f>IF(ISNUMBER(Table2[[#This Row],[StockCode]]),Table2[[#This Row],[StockCode]],LEFT(Table2[[#This Row],[StockCode]],LEN(Table2[[#This Row],[StockCode]])-1))</f>
        <v>22147</v>
      </c>
      <c r="D399">
        <f>IFERROR(VALUE(Table2[[#This Row],[Column2]])," ")</f>
        <v>22147</v>
      </c>
      <c r="E399">
        <v>21930</v>
      </c>
      <c r="F399" t="s">
        <v>451</v>
      </c>
      <c r="G399" t="str">
        <f>TRIM(PROPER(Table2[[#This Row],[Description]]))</f>
        <v>Feltcraft Butterfly Hearts</v>
      </c>
      <c r="H399" t="s">
        <v>8530</v>
      </c>
      <c r="I399">
        <v>36</v>
      </c>
      <c r="J399" s="5">
        <v>40513.486805555556</v>
      </c>
      <c r="K399">
        <v>0.85</v>
      </c>
      <c r="L399">
        <v>14307</v>
      </c>
      <c r="M399" t="s">
        <v>10</v>
      </c>
      <c r="N399">
        <f>Table2[[#This Row],[Quantity]]*Table2[[#This Row],[UnitPrice]]</f>
        <v>30.599999999999998</v>
      </c>
    </row>
    <row r="400" spans="1:14" x14ac:dyDescent="0.3">
      <c r="A400">
        <v>536408</v>
      </c>
      <c r="B400" t="s">
        <v>1986</v>
      </c>
      <c r="C400" t="str">
        <f>IF(ISNUMBER(Table2[[#This Row],[StockCode]]),Table2[[#This Row],[StockCode]],LEFT(Table2[[#This Row],[StockCode]],LEN(Table2[[#This Row],[StockCode]])-1))</f>
        <v>17091</v>
      </c>
      <c r="D400">
        <f>IFERROR(VALUE(Table2[[#This Row],[Column2]])," ")</f>
        <v>17091</v>
      </c>
      <c r="E400">
        <v>21287</v>
      </c>
      <c r="F400" t="s">
        <v>1987</v>
      </c>
      <c r="G400" t="str">
        <f>TRIM(PROPER(Table2[[#This Row],[Description]]))</f>
        <v>Vanilla Incense In Tin</v>
      </c>
      <c r="H400" t="s">
        <v>8530</v>
      </c>
      <c r="I400">
        <v>25</v>
      </c>
      <c r="J400" s="5">
        <v>40513.486805555556</v>
      </c>
      <c r="K400">
        <v>0.42</v>
      </c>
      <c r="L400">
        <v>14307</v>
      </c>
      <c r="M400" t="s">
        <v>10</v>
      </c>
      <c r="N400">
        <f>Table2[[#This Row],[Quantity]]*Table2[[#This Row],[UnitPrice]]</f>
        <v>10.5</v>
      </c>
    </row>
    <row r="401" spans="1:14" x14ac:dyDescent="0.3">
      <c r="A401">
        <v>536408</v>
      </c>
      <c r="B401">
        <v>85064</v>
      </c>
      <c r="C401">
        <f>IF(ISNUMBER(Table2[[#This Row],[StockCode]]),Table2[[#This Row],[StockCode]],LEFT(Table2[[#This Row],[StockCode]],LEN(Table2[[#This Row],[StockCode]])-1))</f>
        <v>85064</v>
      </c>
      <c r="D401">
        <f>IFERROR(VALUE(Table2[[#This Row],[Column2]])," ")</f>
        <v>85064</v>
      </c>
      <c r="E401">
        <v>22904</v>
      </c>
      <c r="F401" t="s">
        <v>1024</v>
      </c>
      <c r="G401" t="str">
        <f>TRIM(PROPER(Table2[[#This Row],[Description]]))</f>
        <v>Cream Sweetheart Letter Rack</v>
      </c>
      <c r="H401" t="s">
        <v>8530</v>
      </c>
      <c r="I401">
        <v>4</v>
      </c>
      <c r="J401" s="5">
        <v>40513.486805555556</v>
      </c>
      <c r="K401">
        <v>4.25</v>
      </c>
      <c r="L401">
        <v>14307</v>
      </c>
      <c r="M401" t="s">
        <v>10</v>
      </c>
      <c r="N401">
        <f>Table2[[#This Row],[Quantity]]*Table2[[#This Row],[UnitPrice]]</f>
        <v>17</v>
      </c>
    </row>
    <row r="402" spans="1:14" x14ac:dyDescent="0.3">
      <c r="A402">
        <v>536408</v>
      </c>
      <c r="B402" t="s">
        <v>1663</v>
      </c>
      <c r="C402" t="str">
        <f>IF(ISNUMBER(Table2[[#This Row],[StockCode]]),Table2[[#This Row],[StockCode]],LEFT(Table2[[#This Row],[StockCode]],LEN(Table2[[#This Row],[StockCode]])-1))</f>
        <v>90178</v>
      </c>
      <c r="D402">
        <f>IFERROR(VALUE(Table2[[#This Row],[Column2]])," ")</f>
        <v>90178</v>
      </c>
      <c r="E402">
        <v>22618</v>
      </c>
      <c r="F402" t="s">
        <v>1664</v>
      </c>
      <c r="G402" t="str">
        <f>TRIM(PROPER(Table2[[#This Row],[Description]]))</f>
        <v>Amber Chunky Glass+Bead Necklace</v>
      </c>
      <c r="H402" t="s">
        <v>8530</v>
      </c>
      <c r="I402">
        <v>3</v>
      </c>
      <c r="J402" s="5">
        <v>40513.486805555556</v>
      </c>
      <c r="K402">
        <v>5.95</v>
      </c>
      <c r="L402">
        <v>14307</v>
      </c>
      <c r="M402" t="s">
        <v>10</v>
      </c>
      <c r="N402">
        <f>Table2[[#This Row],[Quantity]]*Table2[[#This Row],[UnitPrice]]</f>
        <v>17.850000000000001</v>
      </c>
    </row>
    <row r="403" spans="1:14" x14ac:dyDescent="0.3">
      <c r="A403">
        <v>536408</v>
      </c>
      <c r="B403" t="s">
        <v>2587</v>
      </c>
      <c r="C403" t="str">
        <f>IF(ISNUMBER(Table2[[#This Row],[StockCode]]),Table2[[#This Row],[StockCode]],LEFT(Table2[[#This Row],[StockCode]],LEN(Table2[[#This Row],[StockCode]])-1))</f>
        <v/>
      </c>
      <c r="D403" t="str">
        <f>IFERROR(VALUE(Table2[[#This Row],[Column2]])," ")</f>
        <v xml:space="preserve"> </v>
      </c>
      <c r="E403">
        <v>84991</v>
      </c>
      <c r="F403" t="s">
        <v>2588</v>
      </c>
      <c r="G403" t="str">
        <f>TRIM(PROPER(Table2[[#This Row],[Description]]))</f>
        <v>Samples</v>
      </c>
      <c r="H403" t="s">
        <v>8530</v>
      </c>
      <c r="I403">
        <v>6</v>
      </c>
      <c r="J403" s="5">
        <v>40513.486805555556</v>
      </c>
      <c r="K403">
        <v>3.75</v>
      </c>
      <c r="L403">
        <v>14307</v>
      </c>
      <c r="M403" t="s">
        <v>10</v>
      </c>
      <c r="N403">
        <f>Table2[[#This Row],[Quantity]]*Table2[[#This Row],[UnitPrice]]</f>
        <v>22.5</v>
      </c>
    </row>
    <row r="404" spans="1:14" x14ac:dyDescent="0.3">
      <c r="A404">
        <v>536408</v>
      </c>
      <c r="B404">
        <v>21930</v>
      </c>
      <c r="C404">
        <f>IF(ISNUMBER(Table2[[#This Row],[StockCode]]),Table2[[#This Row],[StockCode]],LEFT(Table2[[#This Row],[StockCode]],LEN(Table2[[#This Row],[StockCode]])-1))</f>
        <v>21930</v>
      </c>
      <c r="D404">
        <f>IFERROR(VALUE(Table2[[#This Row],[Column2]])," ")</f>
        <v>21930</v>
      </c>
      <c r="E404">
        <v>85038</v>
      </c>
      <c r="F404" t="s">
        <v>652</v>
      </c>
      <c r="G404" t="str">
        <f>TRIM(PROPER(Table2[[#This Row],[Description]]))</f>
        <v>Jumbo Storage Bag Skulls</v>
      </c>
      <c r="H404" t="s">
        <v>8530</v>
      </c>
      <c r="I404">
        <v>24</v>
      </c>
      <c r="J404" s="5">
        <v>40513.486805555556</v>
      </c>
      <c r="K404">
        <v>0.55000000000000004</v>
      </c>
      <c r="L404">
        <v>14307</v>
      </c>
      <c r="M404" t="s">
        <v>10</v>
      </c>
      <c r="N404">
        <f>Table2[[#This Row],[Quantity]]*Table2[[#This Row],[UnitPrice]]</f>
        <v>13.200000000000001</v>
      </c>
    </row>
    <row r="405" spans="1:14" x14ac:dyDescent="0.3">
      <c r="A405">
        <v>536408</v>
      </c>
      <c r="B405" t="s">
        <v>677</v>
      </c>
      <c r="C405" t="str">
        <f>IF(ISNUMBER(Table2[[#This Row],[StockCode]]),Table2[[#This Row],[StockCode]],LEFT(Table2[[#This Row],[StockCode]],LEN(Table2[[#This Row],[StockCode]])-1))</f>
        <v>84968</v>
      </c>
      <c r="D405">
        <f>IFERROR(VALUE(Table2[[#This Row],[Column2]])," ")</f>
        <v>84968</v>
      </c>
      <c r="E405">
        <v>22909</v>
      </c>
      <c r="F405" t="s">
        <v>678</v>
      </c>
      <c r="G405" t="str">
        <f>TRIM(PROPER(Table2[[#This Row],[Description]]))</f>
        <v>Set Of 16 Vintage Pistachio Cutlery</v>
      </c>
      <c r="H405" t="s">
        <v>8530</v>
      </c>
      <c r="I405">
        <v>12</v>
      </c>
      <c r="J405" s="5">
        <v>40513.486805555556</v>
      </c>
      <c r="K405">
        <v>1.45</v>
      </c>
      <c r="L405">
        <v>14307</v>
      </c>
      <c r="M405" t="s">
        <v>10</v>
      </c>
      <c r="N405">
        <f>Table2[[#This Row],[Quantity]]*Table2[[#This Row],[UnitPrice]]</f>
        <v>17.399999999999999</v>
      </c>
    </row>
    <row r="406" spans="1:14" x14ac:dyDescent="0.3">
      <c r="A406">
        <v>536408</v>
      </c>
      <c r="B406">
        <v>21287</v>
      </c>
      <c r="C406">
        <f>IF(ISNUMBER(Table2[[#This Row],[StockCode]]),Table2[[#This Row],[StockCode]],LEFT(Table2[[#This Row],[StockCode]],LEN(Table2[[#This Row],[StockCode]])-1))</f>
        <v>21287</v>
      </c>
      <c r="D406">
        <f>IFERROR(VALUE(Table2[[#This Row],[Column2]])," ")</f>
        <v>21287</v>
      </c>
      <c r="E406">
        <v>84949</v>
      </c>
      <c r="F406" t="s">
        <v>2083</v>
      </c>
      <c r="G406" t="str">
        <f>TRIM(PROPER(Table2[[#This Row],[Description]]))</f>
        <v>Scented Velvet Lounge Candle</v>
      </c>
      <c r="H406" t="s">
        <v>8530</v>
      </c>
      <c r="I406">
        <v>3</v>
      </c>
      <c r="J406" s="5">
        <v>40513.486805555556</v>
      </c>
      <c r="K406">
        <v>4.95</v>
      </c>
      <c r="L406">
        <v>14307</v>
      </c>
      <c r="M406" t="s">
        <v>10</v>
      </c>
      <c r="N406">
        <f>Table2[[#This Row],[Quantity]]*Table2[[#This Row],[UnitPrice]]</f>
        <v>14.850000000000001</v>
      </c>
    </row>
    <row r="407" spans="1:14" x14ac:dyDescent="0.3">
      <c r="A407">
        <v>536408</v>
      </c>
      <c r="B407">
        <v>22904</v>
      </c>
      <c r="C407">
        <f>IF(ISNUMBER(Table2[[#This Row],[StockCode]]),Table2[[#This Row],[StockCode]],LEFT(Table2[[#This Row],[StockCode]],LEN(Table2[[#This Row],[StockCode]])-1))</f>
        <v>22904</v>
      </c>
      <c r="D407">
        <f>IFERROR(VALUE(Table2[[#This Row],[Column2]])," ")</f>
        <v>22904</v>
      </c>
      <c r="E407">
        <v>22729</v>
      </c>
      <c r="F407" t="s">
        <v>645</v>
      </c>
      <c r="G407" t="str">
        <f>TRIM(PROPER(Table2[[#This Row],[Description]]))</f>
        <v>Calendar Paper Cut Design</v>
      </c>
      <c r="H407" t="s">
        <v>8530</v>
      </c>
      <c r="I407">
        <v>12</v>
      </c>
      <c r="J407" s="5">
        <v>40513.486805555556</v>
      </c>
      <c r="K407">
        <v>1.65</v>
      </c>
      <c r="L407">
        <v>14307</v>
      </c>
      <c r="M407" t="s">
        <v>10</v>
      </c>
      <c r="N407">
        <f>Table2[[#This Row],[Quantity]]*Table2[[#This Row],[UnitPrice]]</f>
        <v>19.799999999999997</v>
      </c>
    </row>
    <row r="408" spans="1:14" x14ac:dyDescent="0.3">
      <c r="A408">
        <v>536408</v>
      </c>
      <c r="B408">
        <v>22618</v>
      </c>
      <c r="C408">
        <f>IF(ISNUMBER(Table2[[#This Row],[StockCode]]),Table2[[#This Row],[StockCode]],LEFT(Table2[[#This Row],[StockCode]],LEN(Table2[[#This Row],[StockCode]])-1))</f>
        <v>22618</v>
      </c>
      <c r="D408">
        <f>IFERROR(VALUE(Table2[[#This Row],[Column2]])," ")</f>
        <v>22618</v>
      </c>
      <c r="E408">
        <v>48194</v>
      </c>
      <c r="F408" t="s">
        <v>521</v>
      </c>
      <c r="G408" t="str">
        <f>TRIM(PROPER(Table2[[#This Row],[Description]]))</f>
        <v>Cooking Set Retrospot</v>
      </c>
      <c r="H408" t="s">
        <v>8530</v>
      </c>
      <c r="I408">
        <v>30</v>
      </c>
      <c r="J408" s="5">
        <v>40513.486805555556</v>
      </c>
      <c r="K408">
        <v>0.21</v>
      </c>
      <c r="L408">
        <v>14307</v>
      </c>
      <c r="M408" t="s">
        <v>10</v>
      </c>
      <c r="N408">
        <f>Table2[[#This Row],[Quantity]]*Table2[[#This Row],[UnitPrice]]</f>
        <v>6.3</v>
      </c>
    </row>
    <row r="409" spans="1:14" x14ac:dyDescent="0.3">
      <c r="A409">
        <v>536408</v>
      </c>
      <c r="B409" t="s">
        <v>2595</v>
      </c>
      <c r="C409" t="str">
        <f>IF(ISNUMBER(Table2[[#This Row],[StockCode]]),Table2[[#This Row],[StockCode]],LEFT(Table2[[#This Row],[StockCode]],LEN(Table2[[#This Row],[StockCode]])-1))</f>
        <v>AMAZONFE</v>
      </c>
      <c r="D409" t="str">
        <f>IFERROR(VALUE(Table2[[#This Row],[Column2]])," ")</f>
        <v xml:space="preserve"> </v>
      </c>
      <c r="E409">
        <v>21012</v>
      </c>
      <c r="F409" t="s">
        <v>2596</v>
      </c>
      <c r="G409" t="str">
        <f>TRIM(PROPER(Table2[[#This Row],[Description]]))</f>
        <v>Amazon Fee</v>
      </c>
      <c r="H409" t="s">
        <v>8530</v>
      </c>
      <c r="I409">
        <v>12</v>
      </c>
      <c r="J409" s="5">
        <v>40513.486805555556</v>
      </c>
      <c r="K409">
        <v>0.42</v>
      </c>
      <c r="L409">
        <v>14307</v>
      </c>
      <c r="M409" t="s">
        <v>10</v>
      </c>
      <c r="N409">
        <f>Table2[[#This Row],[Quantity]]*Table2[[#This Row],[UnitPrice]]</f>
        <v>5.04</v>
      </c>
    </row>
    <row r="410" spans="1:14" x14ac:dyDescent="0.3">
      <c r="A410">
        <v>536408</v>
      </c>
      <c r="B410">
        <v>84991</v>
      </c>
      <c r="C410">
        <f>IF(ISNUMBER(Table2[[#This Row],[StockCode]]),Table2[[#This Row],[StockCode]],LEFT(Table2[[#This Row],[StockCode]],LEN(Table2[[#This Row],[StockCode]])-1))</f>
        <v>84991</v>
      </c>
      <c r="D410">
        <f>IFERROR(VALUE(Table2[[#This Row],[Column2]])," ")</f>
        <v>84991</v>
      </c>
      <c r="E410">
        <v>22385</v>
      </c>
      <c r="F410" t="s">
        <v>91</v>
      </c>
      <c r="G410" t="str">
        <f>TRIM(PROPER(Table2[[#This Row],[Description]]))</f>
        <v>60 Teatime Fairy Cake Cases</v>
      </c>
      <c r="H410" t="s">
        <v>8530</v>
      </c>
      <c r="I410">
        <v>12</v>
      </c>
      <c r="J410" s="5">
        <v>40513.486805555556</v>
      </c>
      <c r="K410">
        <v>1.95</v>
      </c>
      <c r="L410">
        <v>14307</v>
      </c>
      <c r="M410" t="s">
        <v>10</v>
      </c>
      <c r="N410">
        <f>Table2[[#This Row],[Quantity]]*Table2[[#This Row],[UnitPrice]]</f>
        <v>23.4</v>
      </c>
    </row>
    <row r="411" spans="1:14" x14ac:dyDescent="0.3">
      <c r="A411">
        <v>536408</v>
      </c>
      <c r="B411">
        <v>85038</v>
      </c>
      <c r="C411">
        <f>IF(ISNUMBER(Table2[[#This Row],[StockCode]]),Table2[[#This Row],[StockCode]],LEFT(Table2[[#This Row],[StockCode]],LEN(Table2[[#This Row],[StockCode]])-1))</f>
        <v>85038</v>
      </c>
      <c r="D411">
        <f>IFERROR(VALUE(Table2[[#This Row],[Column2]])," ")</f>
        <v>85038</v>
      </c>
      <c r="E411">
        <v>22962</v>
      </c>
      <c r="F411" t="s">
        <v>1259</v>
      </c>
      <c r="G411" t="str">
        <f>TRIM(PROPER(Table2[[#This Row],[Description]]))</f>
        <v>6 Chocolate Love Heart T-Lights</v>
      </c>
      <c r="H411" t="s">
        <v>8530</v>
      </c>
      <c r="I411">
        <v>6</v>
      </c>
      <c r="J411" s="5">
        <v>40513.486805555556</v>
      </c>
      <c r="K411">
        <v>2.5499999999999998</v>
      </c>
      <c r="L411">
        <v>14307</v>
      </c>
      <c r="M411" t="s">
        <v>10</v>
      </c>
      <c r="N411">
        <f>Table2[[#This Row],[Quantity]]*Table2[[#This Row],[UnitPrice]]</f>
        <v>15.299999999999999</v>
      </c>
    </row>
    <row r="412" spans="1:14" x14ac:dyDescent="0.3">
      <c r="A412">
        <v>536408</v>
      </c>
      <c r="B412">
        <v>22909</v>
      </c>
      <c r="C412">
        <f>IF(ISNUMBER(Table2[[#This Row],[StockCode]]),Table2[[#This Row],[StockCode]],LEFT(Table2[[#This Row],[StockCode]],LEN(Table2[[#This Row],[StockCode]])-1))</f>
        <v>22909</v>
      </c>
      <c r="D412">
        <f>IFERROR(VALUE(Table2[[#This Row],[Column2]])," ")</f>
        <v>22909</v>
      </c>
      <c r="E412">
        <v>22737</v>
      </c>
      <c r="F412" t="s">
        <v>446</v>
      </c>
      <c r="G412" t="str">
        <f>TRIM(PROPER(Table2[[#This Row],[Description]]))</f>
        <v>Set Of 20 Vintage Christmas Napkins</v>
      </c>
      <c r="H412" t="s">
        <v>8530</v>
      </c>
      <c r="I412">
        <v>12</v>
      </c>
      <c r="J412" s="5">
        <v>40513.486805555556</v>
      </c>
      <c r="K412">
        <v>2.5499999999999998</v>
      </c>
      <c r="L412">
        <v>14307</v>
      </c>
      <c r="M412" t="s">
        <v>10</v>
      </c>
      <c r="N412">
        <f>Table2[[#This Row],[Quantity]]*Table2[[#This Row],[UnitPrice]]</f>
        <v>30.599999999999998</v>
      </c>
    </row>
    <row r="413" spans="1:14" x14ac:dyDescent="0.3">
      <c r="A413">
        <v>536408</v>
      </c>
      <c r="B413">
        <v>84949</v>
      </c>
      <c r="C413">
        <f>IF(ISNUMBER(Table2[[#This Row],[StockCode]]),Table2[[#This Row],[StockCode]],LEFT(Table2[[#This Row],[StockCode]],LEN(Table2[[#This Row],[StockCode]])-1))</f>
        <v>84949</v>
      </c>
      <c r="D413">
        <f>IFERROR(VALUE(Table2[[#This Row],[Column2]])," ")</f>
        <v>84949</v>
      </c>
      <c r="E413">
        <v>72741</v>
      </c>
      <c r="F413" t="s">
        <v>355</v>
      </c>
      <c r="G413" t="str">
        <f>TRIM(PROPER(Table2[[#This Row],[Description]]))</f>
        <v>Silver Hanging T-Light Holder</v>
      </c>
      <c r="H413" t="s">
        <v>8530</v>
      </c>
      <c r="I413">
        <v>10</v>
      </c>
      <c r="J413" s="5">
        <v>40513.486805555556</v>
      </c>
      <c r="K413">
        <v>1.65</v>
      </c>
      <c r="L413">
        <v>14307</v>
      </c>
      <c r="M413" t="s">
        <v>10</v>
      </c>
      <c r="N413">
        <f>Table2[[#This Row],[Quantity]]*Table2[[#This Row],[UnitPrice]]</f>
        <v>16.5</v>
      </c>
    </row>
    <row r="414" spans="1:14" x14ac:dyDescent="0.3">
      <c r="A414">
        <v>536408</v>
      </c>
      <c r="B414">
        <v>22729</v>
      </c>
      <c r="C414">
        <f>IF(ISNUMBER(Table2[[#This Row],[StockCode]]),Table2[[#This Row],[StockCode]],LEFT(Table2[[#This Row],[StockCode]],LEN(Table2[[#This Row],[StockCode]])-1))</f>
        <v>22729</v>
      </c>
      <c r="D414">
        <f>IFERROR(VALUE(Table2[[#This Row],[Column2]])," ")</f>
        <v>22729</v>
      </c>
      <c r="E414">
        <v>85049</v>
      </c>
      <c r="F414" t="s">
        <v>244</v>
      </c>
      <c r="G414" t="str">
        <f>TRIM(PROPER(Table2[[#This Row],[Description]]))</f>
        <v>Alarm Clock Bakelike Orange</v>
      </c>
      <c r="H414" t="s">
        <v>8530</v>
      </c>
      <c r="I414">
        <v>36</v>
      </c>
      <c r="J414" s="5">
        <v>40513.486805555556</v>
      </c>
      <c r="K414">
        <v>0.65</v>
      </c>
      <c r="L414">
        <v>14307</v>
      </c>
      <c r="M414" t="s">
        <v>10</v>
      </c>
      <c r="N414">
        <f>Table2[[#This Row],[Quantity]]*Table2[[#This Row],[UnitPrice]]</f>
        <v>23.400000000000002</v>
      </c>
    </row>
    <row r="415" spans="1:14" x14ac:dyDescent="0.3">
      <c r="A415">
        <v>536408</v>
      </c>
      <c r="B415">
        <v>48194</v>
      </c>
      <c r="C415">
        <f>IF(ISNUMBER(Table2[[#This Row],[StockCode]]),Table2[[#This Row],[StockCode]],LEFT(Table2[[#This Row],[StockCode]],LEN(Table2[[#This Row],[StockCode]])-1))</f>
        <v>48194</v>
      </c>
      <c r="D415">
        <f>IFERROR(VALUE(Table2[[#This Row],[Column2]])," ")</f>
        <v>48194</v>
      </c>
      <c r="E415">
        <v>22762</v>
      </c>
      <c r="F415" t="s">
        <v>357</v>
      </c>
      <c r="G415" t="str">
        <f>TRIM(PROPER(Table2[[#This Row],[Description]]))</f>
        <v>Doormat Hearts</v>
      </c>
      <c r="H415" t="s">
        <v>8530</v>
      </c>
      <c r="I415">
        <v>12</v>
      </c>
      <c r="J415" s="5">
        <v>40513.486805555556</v>
      </c>
      <c r="K415">
        <v>1.25</v>
      </c>
      <c r="L415">
        <v>14307</v>
      </c>
      <c r="M415" t="s">
        <v>10</v>
      </c>
      <c r="N415">
        <f>Table2[[#This Row],[Quantity]]*Table2[[#This Row],[UnitPrice]]</f>
        <v>15</v>
      </c>
    </row>
    <row r="416" spans="1:14" x14ac:dyDescent="0.3">
      <c r="A416">
        <v>536408</v>
      </c>
      <c r="B416">
        <v>21012</v>
      </c>
      <c r="C416">
        <f>IF(ISNUMBER(Table2[[#This Row],[StockCode]]),Table2[[#This Row],[StockCode]],LEFT(Table2[[#This Row],[StockCode]],LEN(Table2[[#This Row],[StockCode]])-1))</f>
        <v>21012</v>
      </c>
      <c r="D416">
        <f>IFERROR(VALUE(Table2[[#This Row],[Column2]])," ")</f>
        <v>21012</v>
      </c>
      <c r="E416">
        <v>21617</v>
      </c>
      <c r="F416" t="s">
        <v>1129</v>
      </c>
      <c r="G416" t="str">
        <f>TRIM(PROPER(Table2[[#This Row],[Description]]))</f>
        <v>Antique All Glass Candlestick</v>
      </c>
      <c r="H416" t="s">
        <v>8530</v>
      </c>
      <c r="I416">
        <v>4</v>
      </c>
      <c r="J416" s="5">
        <v>40513.486805555556</v>
      </c>
      <c r="K416">
        <v>3.75</v>
      </c>
      <c r="L416">
        <v>14307</v>
      </c>
      <c r="M416" t="s">
        <v>10</v>
      </c>
      <c r="N416">
        <f>Table2[[#This Row],[Quantity]]*Table2[[#This Row],[UnitPrice]]</f>
        <v>15</v>
      </c>
    </row>
    <row r="417" spans="1:14" x14ac:dyDescent="0.3">
      <c r="A417">
        <v>536408</v>
      </c>
      <c r="B417">
        <v>22385</v>
      </c>
      <c r="C417">
        <f>IF(ISNUMBER(Table2[[#This Row],[StockCode]]),Table2[[#This Row],[StockCode]],LEFT(Table2[[#This Row],[StockCode]],LEN(Table2[[#This Row],[StockCode]])-1))</f>
        <v>22385</v>
      </c>
      <c r="D417">
        <f>IFERROR(VALUE(Table2[[#This Row],[Column2]])," ")</f>
        <v>22385</v>
      </c>
      <c r="E417">
        <v>22637</v>
      </c>
      <c r="F417" t="s">
        <v>1600</v>
      </c>
      <c r="G417" t="str">
        <f>TRIM(PROPER(Table2[[#This Row],[Description]]))</f>
        <v>Jumbo Bag Spaceboy Design</v>
      </c>
      <c r="H417" t="s">
        <v>8530</v>
      </c>
      <c r="I417">
        <v>12</v>
      </c>
      <c r="J417" s="5">
        <v>40513.486805555556</v>
      </c>
      <c r="K417">
        <v>1.65</v>
      </c>
      <c r="L417">
        <v>14307</v>
      </c>
      <c r="M417" t="s">
        <v>10</v>
      </c>
      <c r="N417">
        <f>Table2[[#This Row],[Quantity]]*Table2[[#This Row],[UnitPrice]]</f>
        <v>19.799999999999997</v>
      </c>
    </row>
    <row r="418" spans="1:14" x14ac:dyDescent="0.3">
      <c r="A418">
        <v>536409</v>
      </c>
      <c r="B418">
        <v>22962</v>
      </c>
      <c r="C418">
        <f>IF(ISNUMBER(Table2[[#This Row],[StockCode]]),Table2[[#This Row],[StockCode]],LEFT(Table2[[#This Row],[StockCode]],LEN(Table2[[#This Row],[StockCode]])-1))</f>
        <v>22962</v>
      </c>
      <c r="D418">
        <f>IFERROR(VALUE(Table2[[#This Row],[Column2]])," ")</f>
        <v>22962</v>
      </c>
      <c r="E418">
        <v>21080</v>
      </c>
      <c r="F418" t="s">
        <v>198</v>
      </c>
      <c r="G418" t="str">
        <f>TRIM(PROPER(Table2[[#This Row],[Description]]))</f>
        <v>Jam Jar With Pink Lid</v>
      </c>
      <c r="H418" t="s">
        <v>8530</v>
      </c>
      <c r="I418">
        <v>3</v>
      </c>
      <c r="J418" s="5">
        <v>40513.489583333336</v>
      </c>
      <c r="K418">
        <v>6.35</v>
      </c>
      <c r="L418">
        <v>17908</v>
      </c>
      <c r="M418" t="s">
        <v>10</v>
      </c>
      <c r="N418">
        <f>Table2[[#This Row],[Quantity]]*Table2[[#This Row],[UnitPrice]]</f>
        <v>19.049999999999997</v>
      </c>
    </row>
    <row r="419" spans="1:14" x14ac:dyDescent="0.3">
      <c r="A419">
        <v>536409</v>
      </c>
      <c r="B419">
        <v>22737</v>
      </c>
      <c r="C419">
        <f>IF(ISNUMBER(Table2[[#This Row],[StockCode]]),Table2[[#This Row],[StockCode]],LEFT(Table2[[#This Row],[StockCode]],LEN(Table2[[#This Row],[StockCode]])-1))</f>
        <v>22737</v>
      </c>
      <c r="D419">
        <f>IFERROR(VALUE(Table2[[#This Row],[Column2]])," ")</f>
        <v>22737</v>
      </c>
      <c r="E419">
        <v>15056</v>
      </c>
      <c r="F419" t="s">
        <v>550</v>
      </c>
      <c r="G419" t="str">
        <f>TRIM(PROPER(Table2[[#This Row],[Description]]))</f>
        <v>Ribbon Reel Christmas Present</v>
      </c>
      <c r="H419" t="s">
        <v>8530</v>
      </c>
      <c r="I419">
        <v>1</v>
      </c>
      <c r="J419" s="5">
        <v>40513.489583333336</v>
      </c>
      <c r="K419">
        <v>3.75</v>
      </c>
      <c r="L419">
        <v>17908</v>
      </c>
      <c r="M419" t="s">
        <v>10</v>
      </c>
      <c r="N419">
        <f>Table2[[#This Row],[Quantity]]*Table2[[#This Row],[UnitPrice]]</f>
        <v>3.75</v>
      </c>
    </row>
    <row r="420" spans="1:14" x14ac:dyDescent="0.3">
      <c r="A420">
        <v>536409</v>
      </c>
      <c r="B420">
        <v>72741</v>
      </c>
      <c r="C420">
        <f>IF(ISNUMBER(Table2[[#This Row],[StockCode]]),Table2[[#This Row],[StockCode]],LEFT(Table2[[#This Row],[StockCode]],LEN(Table2[[#This Row],[StockCode]])-1))</f>
        <v>72741</v>
      </c>
      <c r="D420">
        <f>IFERROR(VALUE(Table2[[#This Row],[Column2]])," ")</f>
        <v>72741</v>
      </c>
      <c r="E420">
        <v>21189</v>
      </c>
      <c r="F420" t="s">
        <v>825</v>
      </c>
      <c r="G420" t="str">
        <f>TRIM(PROPER(Table2[[#This Row],[Description]]))</f>
        <v>Grand Chocolatecandle</v>
      </c>
      <c r="H420" t="s">
        <v>8530</v>
      </c>
      <c r="I420">
        <v>1</v>
      </c>
      <c r="J420" s="5">
        <v>40513.489583333336</v>
      </c>
      <c r="K420">
        <v>4.95</v>
      </c>
      <c r="L420">
        <v>17908</v>
      </c>
      <c r="M420" t="s">
        <v>10</v>
      </c>
      <c r="N420">
        <f>Table2[[#This Row],[Quantity]]*Table2[[#This Row],[UnitPrice]]</f>
        <v>4.95</v>
      </c>
    </row>
    <row r="421" spans="1:14" x14ac:dyDescent="0.3">
      <c r="A421">
        <v>536409</v>
      </c>
      <c r="B421" t="s">
        <v>164</v>
      </c>
      <c r="C421" t="str">
        <f>IF(ISNUMBER(Table2[[#This Row],[StockCode]]),Table2[[#This Row],[StockCode]],LEFT(Table2[[#This Row],[StockCode]],LEN(Table2[[#This Row],[StockCode]])-1))</f>
        <v>85049</v>
      </c>
      <c r="D421">
        <f>IFERROR(VALUE(Table2[[#This Row],[Column2]])," ")</f>
        <v>85049</v>
      </c>
      <c r="E421">
        <v>21157</v>
      </c>
      <c r="F421" t="s">
        <v>165</v>
      </c>
      <c r="G421" t="str">
        <f>TRIM(PROPER(Table2[[#This Row],[Description]]))</f>
        <v>Traditional Christmas Ribbons</v>
      </c>
      <c r="H421" t="s">
        <v>8530</v>
      </c>
      <c r="I421">
        <v>1</v>
      </c>
      <c r="J421" s="5">
        <v>40513.489583333336</v>
      </c>
      <c r="K421">
        <v>6.75</v>
      </c>
      <c r="L421">
        <v>17908</v>
      </c>
      <c r="M421" t="s">
        <v>10</v>
      </c>
      <c r="N421">
        <f>Table2[[#This Row],[Quantity]]*Table2[[#This Row],[UnitPrice]]</f>
        <v>6.75</v>
      </c>
    </row>
    <row r="422" spans="1:14" x14ac:dyDescent="0.3">
      <c r="A422">
        <v>536409</v>
      </c>
      <c r="B422">
        <v>22762</v>
      </c>
      <c r="C422">
        <f>IF(ISNUMBER(Table2[[#This Row],[StockCode]]),Table2[[#This Row],[StockCode]],LEFT(Table2[[#This Row],[StockCode]],LEN(Table2[[#This Row],[StockCode]])-1))</f>
        <v>22762</v>
      </c>
      <c r="D422">
        <f>IFERROR(VALUE(Table2[[#This Row],[Column2]])," ")</f>
        <v>22762</v>
      </c>
      <c r="E422">
        <v>21557</v>
      </c>
      <c r="F422" t="s">
        <v>1897</v>
      </c>
      <c r="G422" t="str">
        <f>TRIM(PROPER(Table2[[#This Row],[Description]]))</f>
        <v>Cupboard 3 Drawer Ma Campagne</v>
      </c>
      <c r="H422" t="s">
        <v>8530</v>
      </c>
      <c r="I422">
        <v>1</v>
      </c>
      <c r="J422" s="5">
        <v>40513.489583333336</v>
      </c>
      <c r="K422">
        <v>1.25</v>
      </c>
      <c r="L422">
        <v>17908</v>
      </c>
      <c r="M422" t="s">
        <v>10</v>
      </c>
      <c r="N422">
        <f>Table2[[#This Row],[Quantity]]*Table2[[#This Row],[UnitPrice]]</f>
        <v>1.25</v>
      </c>
    </row>
    <row r="423" spans="1:14" x14ac:dyDescent="0.3">
      <c r="A423">
        <v>536409</v>
      </c>
      <c r="B423">
        <v>21617</v>
      </c>
      <c r="C423">
        <f>IF(ISNUMBER(Table2[[#This Row],[StockCode]]),Table2[[#This Row],[StockCode]],LEFT(Table2[[#This Row],[StockCode]],LEN(Table2[[#This Row],[StockCode]])-1))</f>
        <v>21617</v>
      </c>
      <c r="D423">
        <f>IFERROR(VALUE(Table2[[#This Row],[Column2]])," ")</f>
        <v>21617</v>
      </c>
      <c r="E423">
        <v>84658</v>
      </c>
      <c r="F423" t="s">
        <v>2569</v>
      </c>
      <c r="G423" t="str">
        <f>TRIM(PROPER(Table2[[#This Row],[Description]]))</f>
        <v>4 Lily Botanical Dinner Candles</v>
      </c>
      <c r="H423" t="s">
        <v>8530</v>
      </c>
      <c r="I423">
        <v>1</v>
      </c>
      <c r="J423" s="5">
        <v>40513.489583333336</v>
      </c>
      <c r="K423">
        <v>1.65</v>
      </c>
      <c r="L423">
        <v>17908</v>
      </c>
      <c r="M423" t="s">
        <v>10</v>
      </c>
      <c r="N423">
        <f>Table2[[#This Row],[Quantity]]*Table2[[#This Row],[UnitPrice]]</f>
        <v>1.65</v>
      </c>
    </row>
    <row r="424" spans="1:14" x14ac:dyDescent="0.3">
      <c r="A424">
        <v>536409</v>
      </c>
      <c r="B424">
        <v>22637</v>
      </c>
      <c r="C424">
        <f>IF(ISNUMBER(Table2[[#This Row],[StockCode]]),Table2[[#This Row],[StockCode]],LEFT(Table2[[#This Row],[StockCode]],LEN(Table2[[#This Row],[StockCode]])-1))</f>
        <v>22637</v>
      </c>
      <c r="D424">
        <f>IFERROR(VALUE(Table2[[#This Row],[Column2]])," ")</f>
        <v>22637</v>
      </c>
      <c r="E424">
        <v>70007</v>
      </c>
      <c r="F424" t="s">
        <v>109</v>
      </c>
      <c r="G424" t="str">
        <f>TRIM(PROPER(Table2[[#This Row],[Description]]))</f>
        <v>Piggy Bank Retrospot</v>
      </c>
      <c r="H424" t="s">
        <v>8530</v>
      </c>
      <c r="I424">
        <v>1</v>
      </c>
      <c r="J424" s="5">
        <v>40513.489583333336</v>
      </c>
      <c r="K424">
        <v>2.1</v>
      </c>
      <c r="L424">
        <v>17908</v>
      </c>
      <c r="M424" t="s">
        <v>10</v>
      </c>
      <c r="N424">
        <f>Table2[[#This Row],[Quantity]]*Table2[[#This Row],[UnitPrice]]</f>
        <v>2.1</v>
      </c>
    </row>
    <row r="425" spans="1:14" x14ac:dyDescent="0.3">
      <c r="A425">
        <v>536409</v>
      </c>
      <c r="B425">
        <v>21080</v>
      </c>
      <c r="C425">
        <f>IF(ISNUMBER(Table2[[#This Row],[StockCode]]),Table2[[#This Row],[StockCode]],LEFT(Table2[[#This Row],[StockCode]],LEN(Table2[[#This Row],[StockCode]])-1))</f>
        <v>21080</v>
      </c>
      <c r="D425">
        <f>IFERROR(VALUE(Table2[[#This Row],[Column2]])," ")</f>
        <v>21080</v>
      </c>
      <c r="E425">
        <v>22765</v>
      </c>
      <c r="F425" t="s">
        <v>207</v>
      </c>
      <c r="G425" t="str">
        <f>TRIM(PROPER(Table2[[#This Row],[Description]]))</f>
        <v>Set/20 Red Retrospot Paper Napkins</v>
      </c>
      <c r="H425" t="s">
        <v>8530</v>
      </c>
      <c r="I425">
        <v>1</v>
      </c>
      <c r="J425" s="5">
        <v>40513.489583333336</v>
      </c>
      <c r="K425">
        <v>3.75</v>
      </c>
      <c r="L425">
        <v>17908</v>
      </c>
      <c r="M425" t="s">
        <v>10</v>
      </c>
      <c r="N425">
        <f>Table2[[#This Row],[Quantity]]*Table2[[#This Row],[UnitPrice]]</f>
        <v>3.75</v>
      </c>
    </row>
    <row r="426" spans="1:14" x14ac:dyDescent="0.3">
      <c r="A426">
        <v>536409</v>
      </c>
      <c r="B426" t="s">
        <v>2647</v>
      </c>
      <c r="C426" t="str">
        <f>IF(ISNUMBER(Table2[[#This Row],[StockCode]]),Table2[[#This Row],[StockCode]],LEFT(Table2[[#This Row],[StockCode]],LEN(Table2[[#This Row],[StockCode]])-1))</f>
        <v>15056</v>
      </c>
      <c r="D426">
        <f>IFERROR(VALUE(Table2[[#This Row],[Column2]])," ")</f>
        <v>15056</v>
      </c>
      <c r="E426">
        <v>21143</v>
      </c>
      <c r="F426" t="s">
        <v>129</v>
      </c>
      <c r="G426" t="str">
        <f>TRIM(PROPER(Table2[[#This Row],[Description]]))</f>
        <v>Edwardian Parasol Natural</v>
      </c>
      <c r="H426" t="s">
        <v>8530</v>
      </c>
      <c r="I426">
        <v>1</v>
      </c>
      <c r="J426" s="5">
        <v>40513.489583333336</v>
      </c>
      <c r="K426">
        <v>2.1</v>
      </c>
      <c r="L426">
        <v>17908</v>
      </c>
      <c r="M426" t="s">
        <v>10</v>
      </c>
      <c r="N426">
        <f>Table2[[#This Row],[Quantity]]*Table2[[#This Row],[UnitPrice]]</f>
        <v>2.1</v>
      </c>
    </row>
    <row r="427" spans="1:14" x14ac:dyDescent="0.3">
      <c r="A427">
        <v>536409</v>
      </c>
      <c r="B427">
        <v>21189</v>
      </c>
      <c r="C427">
        <f>IF(ISNUMBER(Table2[[#This Row],[StockCode]]),Table2[[#This Row],[StockCode]],LEFT(Table2[[#This Row],[StockCode]],LEN(Table2[[#This Row],[StockCode]])-1))</f>
        <v>21189</v>
      </c>
      <c r="D427">
        <f>IFERROR(VALUE(Table2[[#This Row],[Column2]])," ")</f>
        <v>21189</v>
      </c>
      <c r="E427">
        <v>22245</v>
      </c>
      <c r="F427" t="s">
        <v>1135</v>
      </c>
      <c r="G427" t="str">
        <f>TRIM(PROPER(Table2[[#This Row],[Description]]))</f>
        <v>White Honeycomb Paper Garland</v>
      </c>
      <c r="H427" t="s">
        <v>8530</v>
      </c>
      <c r="I427">
        <v>1</v>
      </c>
      <c r="J427" s="5">
        <v>40513.489583333336</v>
      </c>
      <c r="K427">
        <v>2.1</v>
      </c>
      <c r="L427">
        <v>17908</v>
      </c>
      <c r="M427" t="s">
        <v>10</v>
      </c>
      <c r="N427">
        <f>Table2[[#This Row],[Quantity]]*Table2[[#This Row],[UnitPrice]]</f>
        <v>2.1</v>
      </c>
    </row>
    <row r="428" spans="1:14" x14ac:dyDescent="0.3">
      <c r="A428">
        <v>536409</v>
      </c>
      <c r="B428">
        <v>21157</v>
      </c>
      <c r="C428">
        <f>IF(ISNUMBER(Table2[[#This Row],[StockCode]]),Table2[[#This Row],[StockCode]],LEFT(Table2[[#This Row],[StockCode]],LEN(Table2[[#This Row],[StockCode]])-1))</f>
        <v>21157</v>
      </c>
      <c r="D428">
        <f>IFERROR(VALUE(Table2[[#This Row],[Column2]])," ")</f>
        <v>21157</v>
      </c>
      <c r="E428">
        <v>84978</v>
      </c>
      <c r="F428" t="s">
        <v>1809</v>
      </c>
      <c r="G428" t="str">
        <f>TRIM(PROPER(Table2[[#This Row],[Description]]))</f>
        <v>Red Retrospot Washbag</v>
      </c>
      <c r="H428" t="s">
        <v>8530</v>
      </c>
      <c r="I428">
        <v>1</v>
      </c>
      <c r="J428" s="5">
        <v>40513.489583333336</v>
      </c>
      <c r="K428">
        <v>2.95</v>
      </c>
      <c r="L428">
        <v>17908</v>
      </c>
      <c r="M428" t="s">
        <v>10</v>
      </c>
      <c r="N428">
        <f>Table2[[#This Row],[Quantity]]*Table2[[#This Row],[UnitPrice]]</f>
        <v>2.95</v>
      </c>
    </row>
    <row r="429" spans="1:14" x14ac:dyDescent="0.3">
      <c r="A429">
        <v>536409</v>
      </c>
      <c r="B429">
        <v>21557</v>
      </c>
      <c r="C429">
        <f>IF(ISNUMBER(Table2[[#This Row],[StockCode]]),Table2[[#This Row],[StockCode]],LEFT(Table2[[#This Row],[StockCode]],LEN(Table2[[#This Row],[StockCode]])-1))</f>
        <v>21557</v>
      </c>
      <c r="D429">
        <f>IFERROR(VALUE(Table2[[#This Row],[Column2]])," ")</f>
        <v>21557</v>
      </c>
      <c r="E429">
        <v>22567</v>
      </c>
      <c r="F429" t="s">
        <v>125</v>
      </c>
      <c r="G429" t="str">
        <f>TRIM(PROPER(Table2[[#This Row],[Description]]))</f>
        <v>Set Of 6 Funky Beakers</v>
      </c>
      <c r="H429" t="s">
        <v>8530</v>
      </c>
      <c r="I429">
        <v>1</v>
      </c>
      <c r="J429" s="5">
        <v>40513.489583333336</v>
      </c>
      <c r="K429">
        <v>1.25</v>
      </c>
      <c r="L429">
        <v>17908</v>
      </c>
      <c r="M429" t="s">
        <v>10</v>
      </c>
      <c r="N429">
        <f>Table2[[#This Row],[Quantity]]*Table2[[#This Row],[UnitPrice]]</f>
        <v>1.25</v>
      </c>
    </row>
    <row r="430" spans="1:14" x14ac:dyDescent="0.3">
      <c r="A430">
        <v>536409</v>
      </c>
      <c r="B430">
        <v>84658</v>
      </c>
      <c r="C430">
        <f>IF(ISNUMBER(Table2[[#This Row],[StockCode]]),Table2[[#This Row],[StockCode]],LEFT(Table2[[#This Row],[StockCode]],LEN(Table2[[#This Row],[StockCode]])-1))</f>
        <v>84658</v>
      </c>
      <c r="D430">
        <f>IFERROR(VALUE(Table2[[#This Row],[Column2]])," ")</f>
        <v>84658</v>
      </c>
      <c r="E430">
        <v>21166</v>
      </c>
      <c r="F430" t="s">
        <v>1490</v>
      </c>
      <c r="G430" t="str">
        <f>TRIM(PROPER(Table2[[#This Row],[Description]]))</f>
        <v>White Stitched Cushion Cover</v>
      </c>
      <c r="H430" t="s">
        <v>8530</v>
      </c>
      <c r="I430">
        <v>1</v>
      </c>
      <c r="J430" s="5">
        <v>40513.489583333336</v>
      </c>
      <c r="K430">
        <v>1.25</v>
      </c>
      <c r="L430">
        <v>17908</v>
      </c>
      <c r="M430" t="s">
        <v>10</v>
      </c>
      <c r="N430">
        <f>Table2[[#This Row],[Quantity]]*Table2[[#This Row],[UnitPrice]]</f>
        <v>1.25</v>
      </c>
    </row>
    <row r="431" spans="1:14" x14ac:dyDescent="0.3">
      <c r="A431">
        <v>536409</v>
      </c>
      <c r="B431">
        <v>70007</v>
      </c>
      <c r="C431">
        <f>IF(ISNUMBER(Table2[[#This Row],[StockCode]]),Table2[[#This Row],[StockCode]],LEFT(Table2[[#This Row],[StockCode]],LEN(Table2[[#This Row],[StockCode]])-1))</f>
        <v>70007</v>
      </c>
      <c r="D431">
        <f>IFERROR(VALUE(Table2[[#This Row],[Column2]])," ")</f>
        <v>70007</v>
      </c>
      <c r="E431">
        <v>22975</v>
      </c>
      <c r="F431" t="s">
        <v>607</v>
      </c>
      <c r="G431" t="str">
        <f>TRIM(PROPER(Table2[[#This Row],[Description]]))</f>
        <v>Hi Tec Alpine Hand Warmer</v>
      </c>
      <c r="H431" t="s">
        <v>8530</v>
      </c>
      <c r="I431">
        <v>1</v>
      </c>
      <c r="J431" s="5">
        <v>40513.489583333336</v>
      </c>
      <c r="K431">
        <v>2.95</v>
      </c>
      <c r="L431">
        <v>17908</v>
      </c>
      <c r="M431" t="s">
        <v>10</v>
      </c>
      <c r="N431">
        <f>Table2[[#This Row],[Quantity]]*Table2[[#This Row],[UnitPrice]]</f>
        <v>2.95</v>
      </c>
    </row>
    <row r="432" spans="1:14" x14ac:dyDescent="0.3">
      <c r="A432">
        <v>536409</v>
      </c>
      <c r="B432">
        <v>22765</v>
      </c>
      <c r="C432">
        <f>IF(ISNUMBER(Table2[[#This Row],[StockCode]]),Table2[[#This Row],[StockCode]],LEFT(Table2[[#This Row],[StockCode]],LEN(Table2[[#This Row],[StockCode]])-1))</f>
        <v>22765</v>
      </c>
      <c r="D432">
        <f>IFERROR(VALUE(Table2[[#This Row],[Column2]])," ")</f>
        <v>22765</v>
      </c>
      <c r="E432">
        <v>21122</v>
      </c>
      <c r="F432" t="s">
        <v>1229</v>
      </c>
      <c r="G432" t="str">
        <f>TRIM(PROPER(Table2[[#This Row],[Description]]))</f>
        <v>Newspaper Stand</v>
      </c>
      <c r="H432" t="s">
        <v>8530</v>
      </c>
      <c r="I432">
        <v>1</v>
      </c>
      <c r="J432" s="5">
        <v>40513.489583333336</v>
      </c>
      <c r="K432">
        <v>2.95</v>
      </c>
      <c r="L432">
        <v>17908</v>
      </c>
      <c r="M432" t="s">
        <v>10</v>
      </c>
      <c r="N432">
        <f>Table2[[#This Row],[Quantity]]*Table2[[#This Row],[UnitPrice]]</f>
        <v>2.95</v>
      </c>
    </row>
    <row r="433" spans="1:14" x14ac:dyDescent="0.3">
      <c r="A433">
        <v>536409</v>
      </c>
      <c r="B433">
        <v>21143</v>
      </c>
      <c r="C433">
        <f>IF(ISNUMBER(Table2[[#This Row],[StockCode]]),Table2[[#This Row],[StockCode]],LEFT(Table2[[#This Row],[StockCode]],LEN(Table2[[#This Row],[StockCode]])-1))</f>
        <v>21143</v>
      </c>
      <c r="D433">
        <f>IFERROR(VALUE(Table2[[#This Row],[Column2]])," ")</f>
        <v>21143</v>
      </c>
      <c r="E433">
        <v>84378</v>
      </c>
      <c r="F433" t="s">
        <v>816</v>
      </c>
      <c r="G433" t="str">
        <f>TRIM(PROPER(Table2[[#This Row],[Description]]))</f>
        <v>Antique Glass Heart Decoration</v>
      </c>
      <c r="H433" t="s">
        <v>8530</v>
      </c>
      <c r="I433">
        <v>1</v>
      </c>
      <c r="J433" s="5">
        <v>40513.489583333336</v>
      </c>
      <c r="K433">
        <v>7.95</v>
      </c>
      <c r="L433">
        <v>17908</v>
      </c>
      <c r="M433" t="s">
        <v>10</v>
      </c>
      <c r="N433">
        <f>Table2[[#This Row],[Quantity]]*Table2[[#This Row],[UnitPrice]]</f>
        <v>7.95</v>
      </c>
    </row>
    <row r="434" spans="1:14" x14ac:dyDescent="0.3">
      <c r="A434">
        <v>536409</v>
      </c>
      <c r="B434">
        <v>22245</v>
      </c>
      <c r="C434">
        <f>IF(ISNUMBER(Table2[[#This Row],[StockCode]]),Table2[[#This Row],[StockCode]],LEFT(Table2[[#This Row],[StockCode]],LEN(Table2[[#This Row],[StockCode]])-1))</f>
        <v>22245</v>
      </c>
      <c r="D434">
        <f>IFERROR(VALUE(Table2[[#This Row],[Column2]])," ")</f>
        <v>22245</v>
      </c>
      <c r="E434">
        <v>22710</v>
      </c>
      <c r="F434" t="s">
        <v>1169</v>
      </c>
      <c r="G434" t="str">
        <f>TRIM(PROPER(Table2[[#This Row],[Description]]))</f>
        <v>Hook, 1 Hanger ,Magic Garden</v>
      </c>
      <c r="H434" t="s">
        <v>8530</v>
      </c>
      <c r="I434">
        <v>1</v>
      </c>
      <c r="J434" s="5">
        <v>40513.489583333336</v>
      </c>
      <c r="K434">
        <v>4.25</v>
      </c>
      <c r="L434">
        <v>17908</v>
      </c>
      <c r="M434" t="s">
        <v>10</v>
      </c>
      <c r="N434">
        <f>Table2[[#This Row],[Quantity]]*Table2[[#This Row],[UnitPrice]]</f>
        <v>4.25</v>
      </c>
    </row>
    <row r="435" spans="1:14" x14ac:dyDescent="0.3">
      <c r="A435">
        <v>536409</v>
      </c>
      <c r="B435">
        <v>84978</v>
      </c>
      <c r="C435">
        <f>IF(ISNUMBER(Table2[[#This Row],[StockCode]]),Table2[[#This Row],[StockCode]],LEFT(Table2[[#This Row],[StockCode]],LEN(Table2[[#This Row],[StockCode]])-1))</f>
        <v>84978</v>
      </c>
      <c r="D435">
        <f>IFERROR(VALUE(Table2[[#This Row],[Column2]])," ")</f>
        <v>84978</v>
      </c>
      <c r="E435">
        <v>22156</v>
      </c>
      <c r="F435" t="s">
        <v>2179</v>
      </c>
      <c r="G435" t="str">
        <f>TRIM(PROPER(Table2[[#This Row],[Description]]))</f>
        <v>Hanging Heart Jar T-Light Holder</v>
      </c>
      <c r="H435" t="s">
        <v>8530</v>
      </c>
      <c r="I435">
        <v>1</v>
      </c>
      <c r="J435" s="5">
        <v>40513.489583333336</v>
      </c>
      <c r="K435">
        <v>3.75</v>
      </c>
      <c r="L435">
        <v>17908</v>
      </c>
      <c r="M435" t="s">
        <v>10</v>
      </c>
      <c r="N435">
        <f>Table2[[#This Row],[Quantity]]*Table2[[#This Row],[UnitPrice]]</f>
        <v>3.75</v>
      </c>
    </row>
    <row r="436" spans="1:14" x14ac:dyDescent="0.3">
      <c r="A436">
        <v>536409</v>
      </c>
      <c r="B436">
        <v>22567</v>
      </c>
      <c r="C436">
        <f>IF(ISNUMBER(Table2[[#This Row],[StockCode]]),Table2[[#This Row],[StockCode]],LEFT(Table2[[#This Row],[StockCode]],LEN(Table2[[#This Row],[StockCode]])-1))</f>
        <v>22567</v>
      </c>
      <c r="D436">
        <f>IFERROR(VALUE(Table2[[#This Row],[Column2]])," ")</f>
        <v>22567</v>
      </c>
      <c r="E436">
        <v>22822</v>
      </c>
      <c r="F436" t="s">
        <v>787</v>
      </c>
      <c r="G436" t="str">
        <f>TRIM(PROPER(Table2[[#This Row],[Description]]))</f>
        <v>20 Dolly Pegs Retrospot</v>
      </c>
      <c r="H436" t="s">
        <v>8530</v>
      </c>
      <c r="I436">
        <v>1</v>
      </c>
      <c r="J436" s="5">
        <v>40513.489583333336</v>
      </c>
      <c r="K436">
        <v>0.42</v>
      </c>
      <c r="L436">
        <v>17908</v>
      </c>
      <c r="M436" t="s">
        <v>10</v>
      </c>
      <c r="N436">
        <f>Table2[[#This Row],[Quantity]]*Table2[[#This Row],[UnitPrice]]</f>
        <v>0.42</v>
      </c>
    </row>
    <row r="437" spans="1:14" x14ac:dyDescent="0.3">
      <c r="A437">
        <v>536409</v>
      </c>
      <c r="B437">
        <v>21166</v>
      </c>
      <c r="C437">
        <f>IF(ISNUMBER(Table2[[#This Row],[StockCode]]),Table2[[#This Row],[StockCode]],LEFT(Table2[[#This Row],[StockCode]],LEN(Table2[[#This Row],[StockCode]])-1))</f>
        <v>21166</v>
      </c>
      <c r="D437">
        <f>IFERROR(VALUE(Table2[[#This Row],[Column2]])," ")</f>
        <v>21166</v>
      </c>
      <c r="E437">
        <v>21621</v>
      </c>
      <c r="F437" t="s">
        <v>112</v>
      </c>
      <c r="G437" t="str">
        <f>TRIM(PROPER(Table2[[#This Row],[Description]]))</f>
        <v>Cook With Wine Metal Sign</v>
      </c>
      <c r="H437" t="s">
        <v>8530</v>
      </c>
      <c r="I437">
        <v>1</v>
      </c>
      <c r="J437" s="5">
        <v>40513.489583333336</v>
      </c>
      <c r="K437">
        <v>1.25</v>
      </c>
      <c r="L437">
        <v>17908</v>
      </c>
      <c r="M437" t="s">
        <v>10</v>
      </c>
      <c r="N437">
        <f>Table2[[#This Row],[Quantity]]*Table2[[#This Row],[UnitPrice]]</f>
        <v>1.25</v>
      </c>
    </row>
    <row r="438" spans="1:14" x14ac:dyDescent="0.3">
      <c r="A438">
        <v>536409</v>
      </c>
      <c r="B438">
        <v>22975</v>
      </c>
      <c r="C438">
        <f>IF(ISNUMBER(Table2[[#This Row],[StockCode]]),Table2[[#This Row],[StockCode]],LEFT(Table2[[#This Row],[StockCode]],LEN(Table2[[#This Row],[StockCode]])-1))</f>
        <v>22975</v>
      </c>
      <c r="D438">
        <f>IFERROR(VALUE(Table2[[#This Row],[Column2]])," ")</f>
        <v>22975</v>
      </c>
      <c r="E438">
        <v>82483</v>
      </c>
      <c r="F438" t="s">
        <v>374</v>
      </c>
      <c r="G438" t="str">
        <f>TRIM(PROPER(Table2[[#This Row],[Description]]))</f>
        <v>Spaceboy Childrens Egg Cup</v>
      </c>
      <c r="H438" t="s">
        <v>8530</v>
      </c>
      <c r="I438">
        <v>1</v>
      </c>
      <c r="J438" s="5">
        <v>40513.489583333336</v>
      </c>
      <c r="K438">
        <v>6.75</v>
      </c>
      <c r="L438">
        <v>17908</v>
      </c>
      <c r="M438" t="s">
        <v>10</v>
      </c>
      <c r="N438">
        <f>Table2[[#This Row],[Quantity]]*Table2[[#This Row],[UnitPrice]]</f>
        <v>6.75</v>
      </c>
    </row>
    <row r="439" spans="1:14" x14ac:dyDescent="0.3">
      <c r="A439">
        <v>536409</v>
      </c>
      <c r="B439">
        <v>21122</v>
      </c>
      <c r="C439">
        <f>IF(ISNUMBER(Table2[[#This Row],[StockCode]]),Table2[[#This Row],[StockCode]],LEFT(Table2[[#This Row],[StockCode]],LEN(Table2[[#This Row],[StockCode]])-1))</f>
        <v>21122</v>
      </c>
      <c r="D439">
        <f>IFERROR(VALUE(Table2[[#This Row],[Column2]])," ")</f>
        <v>21122</v>
      </c>
      <c r="E439">
        <v>85068</v>
      </c>
      <c r="F439" t="s">
        <v>287</v>
      </c>
      <c r="G439" t="str">
        <f>TRIM(PROPER(Table2[[#This Row],[Description]]))</f>
        <v>Set/10 Pink Polkadot Party Candles</v>
      </c>
      <c r="H439" t="s">
        <v>8530</v>
      </c>
      <c r="I439">
        <v>6</v>
      </c>
      <c r="J439" s="5">
        <v>40513.489583333336</v>
      </c>
      <c r="K439">
        <v>0.85</v>
      </c>
      <c r="L439">
        <v>17908</v>
      </c>
      <c r="M439" t="s">
        <v>10</v>
      </c>
      <c r="N439">
        <f>Table2[[#This Row],[Quantity]]*Table2[[#This Row],[UnitPrice]]</f>
        <v>5.0999999999999996</v>
      </c>
    </row>
    <row r="440" spans="1:14" x14ac:dyDescent="0.3">
      <c r="A440">
        <v>536409</v>
      </c>
      <c r="B440">
        <v>84378</v>
      </c>
      <c r="C440">
        <f>IF(ISNUMBER(Table2[[#This Row],[StockCode]]),Table2[[#This Row],[StockCode]],LEFT(Table2[[#This Row],[StockCode]],LEN(Table2[[#This Row],[StockCode]])-1))</f>
        <v>84378</v>
      </c>
      <c r="D440">
        <f>IFERROR(VALUE(Table2[[#This Row],[Column2]])," ")</f>
        <v>84378</v>
      </c>
      <c r="E440">
        <v>90214</v>
      </c>
      <c r="F440" t="s">
        <v>332</v>
      </c>
      <c r="G440" t="str">
        <f>TRIM(PROPER(Table2[[#This Row],[Description]]))</f>
        <v>Set Of 3 Heart Cookie Cutters</v>
      </c>
      <c r="H440" t="s">
        <v>8530</v>
      </c>
      <c r="I440">
        <v>6</v>
      </c>
      <c r="J440" s="5">
        <v>40513.489583333336</v>
      </c>
      <c r="K440">
        <v>0.85</v>
      </c>
      <c r="L440">
        <v>17908</v>
      </c>
      <c r="M440" t="s">
        <v>10</v>
      </c>
      <c r="N440">
        <f>Table2[[#This Row],[Quantity]]*Table2[[#This Row],[UnitPrice]]</f>
        <v>5.0999999999999996</v>
      </c>
    </row>
    <row r="441" spans="1:14" x14ac:dyDescent="0.3">
      <c r="A441">
        <v>536409</v>
      </c>
      <c r="B441">
        <v>22710</v>
      </c>
      <c r="C441">
        <f>IF(ISNUMBER(Table2[[#This Row],[StockCode]]),Table2[[#This Row],[StockCode]],LEFT(Table2[[#This Row],[StockCode]],LEN(Table2[[#This Row],[StockCode]])-1))</f>
        <v>22710</v>
      </c>
      <c r="D441">
        <f>IFERROR(VALUE(Table2[[#This Row],[Column2]])," ")</f>
        <v>22710</v>
      </c>
      <c r="E441">
        <v>22932</v>
      </c>
      <c r="F441" t="s">
        <v>2710</v>
      </c>
      <c r="G441" t="str">
        <f>TRIM(PROPER(Table2[[#This Row],[Description]]))</f>
        <v>Wrap I Love London</v>
      </c>
      <c r="H441" t="s">
        <v>8530</v>
      </c>
      <c r="I441">
        <v>1</v>
      </c>
      <c r="J441" s="5">
        <v>40513.489583333336</v>
      </c>
      <c r="K441">
        <v>2.95</v>
      </c>
      <c r="L441">
        <v>17908</v>
      </c>
      <c r="M441" t="s">
        <v>10</v>
      </c>
      <c r="N441">
        <f>Table2[[#This Row],[Quantity]]*Table2[[#This Row],[UnitPrice]]</f>
        <v>2.95</v>
      </c>
    </row>
    <row r="442" spans="1:14" x14ac:dyDescent="0.3">
      <c r="A442">
        <v>536409</v>
      </c>
      <c r="B442">
        <v>22156</v>
      </c>
      <c r="C442">
        <f>IF(ISNUMBER(Table2[[#This Row],[StockCode]]),Table2[[#This Row],[StockCode]],LEFT(Table2[[#This Row],[StockCode]],LEN(Table2[[#This Row],[StockCode]])-1))</f>
        <v>22156</v>
      </c>
      <c r="D442">
        <f>IFERROR(VALUE(Table2[[#This Row],[Column2]])," ")</f>
        <v>22156</v>
      </c>
      <c r="E442">
        <v>22044</v>
      </c>
      <c r="F442" t="s">
        <v>891</v>
      </c>
      <c r="G442" t="str">
        <f>TRIM(PROPER(Table2[[#This Row],[Description]]))</f>
        <v>Heart Decoration With Pearls</v>
      </c>
      <c r="H442" t="s">
        <v>8530</v>
      </c>
      <c r="I442">
        <v>3</v>
      </c>
      <c r="J442" s="5">
        <v>40513.489583333336</v>
      </c>
      <c r="K442">
        <v>2.95</v>
      </c>
      <c r="L442">
        <v>17908</v>
      </c>
      <c r="M442" t="s">
        <v>10</v>
      </c>
      <c r="N442">
        <f>Table2[[#This Row],[Quantity]]*Table2[[#This Row],[UnitPrice]]</f>
        <v>8.8500000000000014</v>
      </c>
    </row>
    <row r="443" spans="1:14" x14ac:dyDescent="0.3">
      <c r="A443">
        <v>536409</v>
      </c>
      <c r="B443">
        <v>22822</v>
      </c>
      <c r="C443">
        <f>IF(ISNUMBER(Table2[[#This Row],[StockCode]]),Table2[[#This Row],[StockCode]],LEFT(Table2[[#This Row],[StockCode]],LEN(Table2[[#This Row],[StockCode]])-1))</f>
        <v>22822</v>
      </c>
      <c r="D443">
        <f>IFERROR(VALUE(Table2[[#This Row],[Column2]])," ")</f>
        <v>22822</v>
      </c>
      <c r="E443">
        <v>84613</v>
      </c>
      <c r="F443" t="s">
        <v>948</v>
      </c>
      <c r="G443" t="str">
        <f>TRIM(PROPER(Table2[[#This Row],[Description]]))</f>
        <v>Cream Wall Planter Heart Shaped</v>
      </c>
      <c r="H443" t="s">
        <v>8530</v>
      </c>
      <c r="I443">
        <v>2</v>
      </c>
      <c r="J443" s="5">
        <v>40513.489583333336</v>
      </c>
      <c r="K443">
        <v>1.95</v>
      </c>
      <c r="L443">
        <v>17908</v>
      </c>
      <c r="M443" t="s">
        <v>10</v>
      </c>
      <c r="N443">
        <f>Table2[[#This Row],[Quantity]]*Table2[[#This Row],[UnitPrice]]</f>
        <v>3.9</v>
      </c>
    </row>
    <row r="444" spans="1:14" x14ac:dyDescent="0.3">
      <c r="A444">
        <v>536409</v>
      </c>
      <c r="B444">
        <v>21621</v>
      </c>
      <c r="C444">
        <f>IF(ISNUMBER(Table2[[#This Row],[StockCode]]),Table2[[#This Row],[StockCode]],LEFT(Table2[[#This Row],[StockCode]],LEN(Table2[[#This Row],[StockCode]])-1))</f>
        <v>21621</v>
      </c>
      <c r="D444">
        <f>IFERROR(VALUE(Table2[[#This Row],[Column2]])," ")</f>
        <v>21621</v>
      </c>
      <c r="E444">
        <v>20764</v>
      </c>
      <c r="F444" t="s">
        <v>592</v>
      </c>
      <c r="G444" t="str">
        <f>TRIM(PROPER(Table2[[#This Row],[Description]]))</f>
        <v>Vintage Union Jack Bunting</v>
      </c>
      <c r="H444" t="s">
        <v>8530</v>
      </c>
      <c r="I444">
        <v>12</v>
      </c>
      <c r="J444" s="5">
        <v>40513.489583333336</v>
      </c>
      <c r="K444">
        <v>1.25</v>
      </c>
      <c r="L444">
        <v>17908</v>
      </c>
      <c r="M444" t="s">
        <v>10</v>
      </c>
      <c r="N444">
        <f>Table2[[#This Row],[Quantity]]*Table2[[#This Row],[UnitPrice]]</f>
        <v>15</v>
      </c>
    </row>
    <row r="445" spans="1:14" x14ac:dyDescent="0.3">
      <c r="A445">
        <v>536409</v>
      </c>
      <c r="B445">
        <v>82483</v>
      </c>
      <c r="C445">
        <f>IF(ISNUMBER(Table2[[#This Row],[StockCode]]),Table2[[#This Row],[StockCode]],LEFT(Table2[[#This Row],[StockCode]],LEN(Table2[[#This Row],[StockCode]])-1))</f>
        <v>82483</v>
      </c>
      <c r="D445">
        <f>IFERROR(VALUE(Table2[[#This Row],[Column2]])," ")</f>
        <v>82483</v>
      </c>
      <c r="E445">
        <v>85199</v>
      </c>
      <c r="F445" t="s">
        <v>67</v>
      </c>
      <c r="G445" t="str">
        <f>TRIM(PROPER(Table2[[#This Row],[Description]]))</f>
        <v>Wood 2 Drawer Cabinet White Finish</v>
      </c>
      <c r="H445" t="s">
        <v>8530</v>
      </c>
      <c r="I445">
        <v>28</v>
      </c>
      <c r="J445" s="5">
        <v>40513.489583333336</v>
      </c>
      <c r="K445">
        <v>0.21</v>
      </c>
      <c r="L445">
        <v>17908</v>
      </c>
      <c r="M445" t="s">
        <v>10</v>
      </c>
      <c r="N445">
        <f>Table2[[#This Row],[Quantity]]*Table2[[#This Row],[UnitPrice]]</f>
        <v>5.88</v>
      </c>
    </row>
    <row r="446" spans="1:14" x14ac:dyDescent="0.3">
      <c r="A446">
        <v>536409</v>
      </c>
      <c r="B446">
        <v>85068</v>
      </c>
      <c r="C446">
        <f>IF(ISNUMBER(Table2[[#This Row],[StockCode]]),Table2[[#This Row],[StockCode]],LEFT(Table2[[#This Row],[StockCode]],LEN(Table2[[#This Row],[StockCode]])-1))</f>
        <v>85068</v>
      </c>
      <c r="D446">
        <f>IFERROR(VALUE(Table2[[#This Row],[Column2]])," ")</f>
        <v>85068</v>
      </c>
      <c r="E446">
        <v>22313</v>
      </c>
      <c r="F446" t="s">
        <v>2718</v>
      </c>
      <c r="G446" t="str">
        <f>TRIM(PROPER(Table2[[#This Row],[Description]]))</f>
        <v>Cream Sweetheart Shelf + Hooks</v>
      </c>
      <c r="H446" t="s">
        <v>8530</v>
      </c>
      <c r="I446">
        <v>24</v>
      </c>
      <c r="J446" s="5">
        <v>40513.489583333336</v>
      </c>
      <c r="K446">
        <v>0.12</v>
      </c>
      <c r="L446">
        <v>17908</v>
      </c>
      <c r="M446" t="s">
        <v>10</v>
      </c>
      <c r="N446">
        <f>Table2[[#This Row],[Quantity]]*Table2[[#This Row],[UnitPrice]]</f>
        <v>2.88</v>
      </c>
    </row>
    <row r="447" spans="1:14" x14ac:dyDescent="0.3">
      <c r="A447">
        <v>536409</v>
      </c>
      <c r="B447" t="s">
        <v>1275</v>
      </c>
      <c r="C447" t="str">
        <f>IF(ISNUMBER(Table2[[#This Row],[StockCode]]),Table2[[#This Row],[StockCode]],LEFT(Table2[[#This Row],[StockCode]],LEN(Table2[[#This Row],[StockCode]])-1))</f>
        <v>90214</v>
      </c>
      <c r="D447">
        <f>IFERROR(VALUE(Table2[[#This Row],[Column2]])," ")</f>
        <v>90214</v>
      </c>
      <c r="E447">
        <v>90062</v>
      </c>
      <c r="F447" t="s">
        <v>1276</v>
      </c>
      <c r="G447" t="str">
        <f>TRIM(PROPER(Table2[[#This Row],[Description]]))</f>
        <v>Letter "S" Bling Key Ring</v>
      </c>
      <c r="H447" t="s">
        <v>8530</v>
      </c>
      <c r="I447">
        <v>1</v>
      </c>
      <c r="J447" s="5">
        <v>40513.489583333336</v>
      </c>
      <c r="K447">
        <v>5.95</v>
      </c>
      <c r="L447">
        <v>17908</v>
      </c>
      <c r="M447" t="s">
        <v>10</v>
      </c>
      <c r="N447">
        <f>Table2[[#This Row],[Quantity]]*Table2[[#This Row],[UnitPrice]]</f>
        <v>5.95</v>
      </c>
    </row>
    <row r="448" spans="1:14" x14ac:dyDescent="0.3">
      <c r="A448">
        <v>536409</v>
      </c>
      <c r="B448">
        <v>22932</v>
      </c>
      <c r="C448">
        <f>IF(ISNUMBER(Table2[[#This Row],[StockCode]]),Table2[[#This Row],[StockCode]],LEFT(Table2[[#This Row],[StockCode]],LEN(Table2[[#This Row],[StockCode]])-1))</f>
        <v>22932</v>
      </c>
      <c r="D448">
        <f>IFERROR(VALUE(Table2[[#This Row],[Column2]])," ")</f>
        <v>22932</v>
      </c>
      <c r="E448">
        <v>21260</v>
      </c>
      <c r="F448" t="s">
        <v>2708</v>
      </c>
      <c r="G448" t="str">
        <f>TRIM(PROPER(Table2[[#This Row],[Description]]))</f>
        <v>Baking Mould Toffee Cup Chocolate</v>
      </c>
      <c r="H448" t="s">
        <v>8530</v>
      </c>
      <c r="I448">
        <v>1</v>
      </c>
      <c r="J448" s="5">
        <v>40513.489583333336</v>
      </c>
      <c r="K448">
        <v>1.25</v>
      </c>
      <c r="L448">
        <v>17908</v>
      </c>
      <c r="M448" t="s">
        <v>10</v>
      </c>
      <c r="N448">
        <f>Table2[[#This Row],[Quantity]]*Table2[[#This Row],[UnitPrice]]</f>
        <v>1.25</v>
      </c>
    </row>
    <row r="449" spans="1:14" x14ac:dyDescent="0.3">
      <c r="A449">
        <v>536409</v>
      </c>
      <c r="B449">
        <v>22044</v>
      </c>
      <c r="C449">
        <f>IF(ISNUMBER(Table2[[#This Row],[StockCode]]),Table2[[#This Row],[StockCode]],LEFT(Table2[[#This Row],[StockCode]],LEN(Table2[[#This Row],[StockCode]])-1))</f>
        <v>22044</v>
      </c>
      <c r="D449">
        <f>IFERROR(VALUE(Table2[[#This Row],[Column2]])," ")</f>
        <v>22044</v>
      </c>
      <c r="E449">
        <v>22357</v>
      </c>
      <c r="F449" t="s">
        <v>1532</v>
      </c>
      <c r="G449" t="str">
        <f>TRIM(PROPER(Table2[[#This Row],[Description]]))</f>
        <v>Christmas Card Stack Of Presents</v>
      </c>
      <c r="H449" t="s">
        <v>8530</v>
      </c>
      <c r="I449">
        <v>1</v>
      </c>
      <c r="J449" s="5">
        <v>40513.489583333336</v>
      </c>
      <c r="K449">
        <v>1.65</v>
      </c>
      <c r="L449">
        <v>17908</v>
      </c>
      <c r="M449" t="s">
        <v>10</v>
      </c>
      <c r="N449">
        <f>Table2[[#This Row],[Quantity]]*Table2[[#This Row],[UnitPrice]]</f>
        <v>1.65</v>
      </c>
    </row>
    <row r="450" spans="1:14" x14ac:dyDescent="0.3">
      <c r="A450">
        <v>536409</v>
      </c>
      <c r="B450" t="s">
        <v>2725</v>
      </c>
      <c r="C450" t="str">
        <f>IF(ISNUMBER(Table2[[#This Row],[StockCode]]),Table2[[#This Row],[StockCode]],LEFT(Table2[[#This Row],[StockCode]],LEN(Table2[[#This Row],[StockCode]])-1))</f>
        <v>84613</v>
      </c>
      <c r="D450">
        <f>IFERROR(VALUE(Table2[[#This Row],[Column2]])," ")</f>
        <v>84613</v>
      </c>
      <c r="E450">
        <v>84580</v>
      </c>
      <c r="F450" t="s">
        <v>2726</v>
      </c>
      <c r="G450" t="str">
        <f>TRIM(PROPER(Table2[[#This Row],[Description]]))</f>
        <v>Blue New Baroque Flock Candlestick</v>
      </c>
      <c r="H450" t="s">
        <v>8530</v>
      </c>
      <c r="I450">
        <v>12</v>
      </c>
      <c r="J450" s="5">
        <v>40513.489583333336</v>
      </c>
      <c r="K450">
        <v>0.65</v>
      </c>
      <c r="L450">
        <v>17908</v>
      </c>
      <c r="M450" t="s">
        <v>10</v>
      </c>
      <c r="N450">
        <f>Table2[[#This Row],[Quantity]]*Table2[[#This Row],[UnitPrice]]</f>
        <v>7.8000000000000007</v>
      </c>
    </row>
    <row r="451" spans="1:14" x14ac:dyDescent="0.3">
      <c r="A451">
        <v>536409</v>
      </c>
      <c r="B451">
        <v>20764</v>
      </c>
      <c r="C451">
        <f>IF(ISNUMBER(Table2[[#This Row],[StockCode]]),Table2[[#This Row],[StockCode]],LEFT(Table2[[#This Row],[StockCode]],LEN(Table2[[#This Row],[StockCode]])-1))</f>
        <v>20764</v>
      </c>
      <c r="D451">
        <f>IFERROR(VALUE(Table2[[#This Row],[Column2]])," ")</f>
        <v>20764</v>
      </c>
      <c r="E451">
        <v>90184</v>
      </c>
      <c r="F451" t="s">
        <v>2195</v>
      </c>
      <c r="G451" t="str">
        <f>TRIM(PROPER(Table2[[#This Row],[Description]]))</f>
        <v>Abstract Circles Sketchbook</v>
      </c>
      <c r="H451" t="s">
        <v>8530</v>
      </c>
      <c r="I451">
        <v>1</v>
      </c>
      <c r="J451" s="5">
        <v>40513.489583333336</v>
      </c>
      <c r="K451">
        <v>5.95</v>
      </c>
      <c r="L451">
        <v>17908</v>
      </c>
      <c r="M451" t="s">
        <v>10</v>
      </c>
      <c r="N451">
        <f>Table2[[#This Row],[Quantity]]*Table2[[#This Row],[UnitPrice]]</f>
        <v>5.95</v>
      </c>
    </row>
    <row r="452" spans="1:14" x14ac:dyDescent="0.3">
      <c r="A452">
        <v>536409</v>
      </c>
      <c r="B452" t="s">
        <v>821</v>
      </c>
      <c r="C452" t="str">
        <f>IF(ISNUMBER(Table2[[#This Row],[StockCode]]),Table2[[#This Row],[StockCode]],LEFT(Table2[[#This Row],[StockCode]],LEN(Table2[[#This Row],[StockCode]])-1))</f>
        <v>85199</v>
      </c>
      <c r="D452">
        <f>IFERROR(VALUE(Table2[[#This Row],[Column2]])," ")</f>
        <v>85199</v>
      </c>
      <c r="E452">
        <v>72130</v>
      </c>
      <c r="F452" t="s">
        <v>822</v>
      </c>
      <c r="G452" t="str">
        <f>TRIM(PROPER(Table2[[#This Row],[Description]]))</f>
        <v>Large Hanging Ivory &amp; Red Wood Bird</v>
      </c>
      <c r="H452" t="s">
        <v>8530</v>
      </c>
      <c r="I452">
        <v>1</v>
      </c>
      <c r="J452" s="5">
        <v>40513.489583333336</v>
      </c>
      <c r="K452">
        <v>1.65</v>
      </c>
      <c r="L452">
        <v>17908</v>
      </c>
      <c r="M452" t="s">
        <v>10</v>
      </c>
      <c r="N452">
        <f>Table2[[#This Row],[Quantity]]*Table2[[#This Row],[UnitPrice]]</f>
        <v>1.65</v>
      </c>
    </row>
    <row r="453" spans="1:14" x14ac:dyDescent="0.3">
      <c r="A453">
        <v>536409</v>
      </c>
      <c r="B453">
        <v>22313</v>
      </c>
      <c r="C453">
        <f>IF(ISNUMBER(Table2[[#This Row],[StockCode]]),Table2[[#This Row],[StockCode]],LEFT(Table2[[#This Row],[StockCode]],LEN(Table2[[#This Row],[StockCode]])-1))</f>
        <v>22313</v>
      </c>
      <c r="D453">
        <f>IFERROR(VALUE(Table2[[#This Row],[Column2]])," ")</f>
        <v>22313</v>
      </c>
      <c r="E453">
        <v>84559</v>
      </c>
      <c r="F453" t="s">
        <v>1220</v>
      </c>
      <c r="G453" t="str">
        <f>TRIM(PROPER(Table2[[#This Row],[Description]]))</f>
        <v>Office Mug Warmer Pink</v>
      </c>
      <c r="H453" t="s">
        <v>8530</v>
      </c>
      <c r="I453">
        <v>1</v>
      </c>
      <c r="J453" s="5">
        <v>40513.489583333336</v>
      </c>
      <c r="K453">
        <v>2.95</v>
      </c>
      <c r="L453">
        <v>17908</v>
      </c>
      <c r="M453" t="s">
        <v>10</v>
      </c>
      <c r="N453">
        <f>Table2[[#This Row],[Quantity]]*Table2[[#This Row],[UnitPrice]]</f>
        <v>2.95</v>
      </c>
    </row>
    <row r="454" spans="1:14" x14ac:dyDescent="0.3">
      <c r="A454">
        <v>536409</v>
      </c>
      <c r="B454">
        <v>90062</v>
      </c>
      <c r="C454">
        <f>IF(ISNUMBER(Table2[[#This Row],[StockCode]]),Table2[[#This Row],[StockCode]],LEFT(Table2[[#This Row],[StockCode]],LEN(Table2[[#This Row],[StockCode]])-1))</f>
        <v>90062</v>
      </c>
      <c r="D454">
        <f>IFERROR(VALUE(Table2[[#This Row],[Column2]])," ")</f>
        <v>90062</v>
      </c>
      <c r="E454">
        <v>71053</v>
      </c>
      <c r="F454" t="s">
        <v>2262</v>
      </c>
      <c r="G454" t="str">
        <f>TRIM(PROPER(Table2[[#This Row],[Description]]))</f>
        <v>Carnival Bracelet</v>
      </c>
      <c r="H454" t="s">
        <v>8530</v>
      </c>
      <c r="I454">
        <v>1</v>
      </c>
      <c r="J454" s="5">
        <v>40513.489583333336</v>
      </c>
      <c r="K454">
        <v>1.95</v>
      </c>
      <c r="L454">
        <v>17908</v>
      </c>
      <c r="M454" t="s">
        <v>10</v>
      </c>
      <c r="N454">
        <f>Table2[[#This Row],[Quantity]]*Table2[[#This Row],[UnitPrice]]</f>
        <v>1.95</v>
      </c>
    </row>
    <row r="455" spans="1:14" x14ac:dyDescent="0.3">
      <c r="A455">
        <v>536409</v>
      </c>
      <c r="B455">
        <v>21260</v>
      </c>
      <c r="C455">
        <f>IF(ISNUMBER(Table2[[#This Row],[StockCode]]),Table2[[#This Row],[StockCode]],LEFT(Table2[[#This Row],[StockCode]],LEN(Table2[[#This Row],[StockCode]])-1))</f>
        <v>21260</v>
      </c>
      <c r="D455">
        <f>IFERROR(VALUE(Table2[[#This Row],[Column2]])," ")</f>
        <v>21260</v>
      </c>
      <c r="E455">
        <v>21843</v>
      </c>
      <c r="F455" t="s">
        <v>551</v>
      </c>
      <c r="G455" t="str">
        <f>TRIM(PROPER(Table2[[#This Row],[Description]]))</f>
        <v>First Aid Tin</v>
      </c>
      <c r="H455" t="s">
        <v>8530</v>
      </c>
      <c r="I455">
        <v>2</v>
      </c>
      <c r="J455" s="5">
        <v>40513.489583333336</v>
      </c>
      <c r="K455">
        <v>1.25</v>
      </c>
      <c r="L455">
        <v>17908</v>
      </c>
      <c r="M455" t="s">
        <v>10</v>
      </c>
      <c r="N455">
        <f>Table2[[#This Row],[Quantity]]*Table2[[#This Row],[UnitPrice]]</f>
        <v>2.5</v>
      </c>
    </row>
    <row r="456" spans="1:14" x14ac:dyDescent="0.3">
      <c r="A456">
        <v>536409</v>
      </c>
      <c r="B456">
        <v>22357</v>
      </c>
      <c r="C456">
        <f>IF(ISNUMBER(Table2[[#This Row],[StockCode]]),Table2[[#This Row],[StockCode]],LEFT(Table2[[#This Row],[StockCode]],LEN(Table2[[#This Row],[StockCode]])-1))</f>
        <v>22357</v>
      </c>
      <c r="D456">
        <f>IFERROR(VALUE(Table2[[#This Row],[Column2]])," ")</f>
        <v>22357</v>
      </c>
      <c r="E456">
        <v>20703</v>
      </c>
      <c r="F456" t="s">
        <v>494</v>
      </c>
      <c r="G456" t="str">
        <f>TRIM(PROPER(Table2[[#This Row],[Description]]))</f>
        <v>Kings Choice Biscuit Tin</v>
      </c>
      <c r="H456" t="s">
        <v>8530</v>
      </c>
      <c r="I456">
        <v>1</v>
      </c>
      <c r="J456" s="5">
        <v>40513.489583333336</v>
      </c>
      <c r="K456">
        <v>4.95</v>
      </c>
      <c r="L456">
        <v>17908</v>
      </c>
      <c r="M456" t="s">
        <v>10</v>
      </c>
      <c r="N456">
        <f>Table2[[#This Row],[Quantity]]*Table2[[#This Row],[UnitPrice]]</f>
        <v>4.95</v>
      </c>
    </row>
    <row r="457" spans="1:14" x14ac:dyDescent="0.3">
      <c r="A457">
        <v>536409</v>
      </c>
      <c r="B457">
        <v>84580</v>
      </c>
      <c r="C457">
        <f>IF(ISNUMBER(Table2[[#This Row],[StockCode]]),Table2[[#This Row],[StockCode]],LEFT(Table2[[#This Row],[StockCode]],LEN(Table2[[#This Row],[StockCode]])-1))</f>
        <v>84580</v>
      </c>
      <c r="D457">
        <f>IFERROR(VALUE(Table2[[#This Row],[Column2]])," ")</f>
        <v>84580</v>
      </c>
      <c r="E457">
        <v>22355</v>
      </c>
      <c r="F457" t="s">
        <v>1080</v>
      </c>
      <c r="G457" t="str">
        <f>TRIM(PROPER(Table2[[#This Row],[Description]]))</f>
        <v>Mouse Toy With Pink T-Shirt</v>
      </c>
      <c r="H457" t="s">
        <v>8530</v>
      </c>
      <c r="I457">
        <v>1</v>
      </c>
      <c r="J457" s="5">
        <v>40513.489583333336</v>
      </c>
      <c r="K457">
        <v>2.1</v>
      </c>
      <c r="L457">
        <v>17908</v>
      </c>
      <c r="M457" t="s">
        <v>10</v>
      </c>
      <c r="N457">
        <f>Table2[[#This Row],[Quantity]]*Table2[[#This Row],[UnitPrice]]</f>
        <v>2.1</v>
      </c>
    </row>
    <row r="458" spans="1:14" x14ac:dyDescent="0.3">
      <c r="A458">
        <v>536409</v>
      </c>
      <c r="B458" t="s">
        <v>2742</v>
      </c>
      <c r="C458" t="str">
        <f>IF(ISNUMBER(Table2[[#This Row],[StockCode]]),Table2[[#This Row],[StockCode]],LEFT(Table2[[#This Row],[StockCode]],LEN(Table2[[#This Row],[StockCode]])-1))</f>
        <v>90184</v>
      </c>
      <c r="D458">
        <f>IFERROR(VALUE(Table2[[#This Row],[Column2]])," ")</f>
        <v>90184</v>
      </c>
      <c r="E458">
        <v>21539</v>
      </c>
      <c r="F458" t="s">
        <v>2743</v>
      </c>
      <c r="G458" t="str">
        <f>TRIM(PROPER(Table2[[#This Row],[Description]]))</f>
        <v>Amethyst Chunky Bead Bracelet W Str</v>
      </c>
      <c r="H458" t="s">
        <v>8530</v>
      </c>
      <c r="I458">
        <v>1</v>
      </c>
      <c r="J458" s="5">
        <v>40513.489583333336</v>
      </c>
      <c r="K458">
        <v>1.65</v>
      </c>
      <c r="L458">
        <v>17908</v>
      </c>
      <c r="M458" t="s">
        <v>10</v>
      </c>
      <c r="N458">
        <f>Table2[[#This Row],[Quantity]]*Table2[[#This Row],[UnitPrice]]</f>
        <v>1.65</v>
      </c>
    </row>
    <row r="459" spans="1:14" x14ac:dyDescent="0.3">
      <c r="A459">
        <v>536409</v>
      </c>
      <c r="B459">
        <v>72130</v>
      </c>
      <c r="C459">
        <f>IF(ISNUMBER(Table2[[#This Row],[StockCode]]),Table2[[#This Row],[StockCode]],LEFT(Table2[[#This Row],[StockCode]],LEN(Table2[[#This Row],[StockCode]])-1))</f>
        <v>72130</v>
      </c>
      <c r="D459">
        <f>IFERROR(VALUE(Table2[[#This Row],[Column2]])," ")</f>
        <v>72130</v>
      </c>
      <c r="E459">
        <v>22220</v>
      </c>
      <c r="F459" t="s">
        <v>2064</v>
      </c>
      <c r="G459" t="str">
        <f>TRIM(PROPER(Table2[[#This Row],[Description]]))</f>
        <v>Columbian Candle Round</v>
      </c>
      <c r="H459" t="s">
        <v>8530</v>
      </c>
      <c r="I459">
        <v>3</v>
      </c>
      <c r="J459" s="5">
        <v>40513.489583333336</v>
      </c>
      <c r="K459">
        <v>1.45</v>
      </c>
      <c r="L459">
        <v>17908</v>
      </c>
      <c r="M459" t="s">
        <v>10</v>
      </c>
      <c r="N459">
        <f>Table2[[#This Row],[Quantity]]*Table2[[#This Row],[UnitPrice]]</f>
        <v>4.3499999999999996</v>
      </c>
    </row>
    <row r="460" spans="1:14" x14ac:dyDescent="0.3">
      <c r="A460">
        <v>536409</v>
      </c>
      <c r="B460" t="s">
        <v>1422</v>
      </c>
      <c r="C460" t="str">
        <f>IF(ISNUMBER(Table2[[#This Row],[StockCode]]),Table2[[#This Row],[StockCode]],LEFT(Table2[[#This Row],[StockCode]],LEN(Table2[[#This Row],[StockCode]])-1))</f>
        <v>84559</v>
      </c>
      <c r="D460">
        <f>IFERROR(VALUE(Table2[[#This Row],[Column2]])," ")</f>
        <v>84559</v>
      </c>
      <c r="E460">
        <v>22644</v>
      </c>
      <c r="F460" t="s">
        <v>1423</v>
      </c>
      <c r="G460" t="str">
        <f>TRIM(PROPER(Table2[[#This Row],[Description]]))</f>
        <v>3D Sheet Of Cat Stickers</v>
      </c>
      <c r="H460" t="s">
        <v>8530</v>
      </c>
      <c r="I460">
        <v>3</v>
      </c>
      <c r="J460" s="5">
        <v>40513.489583333336</v>
      </c>
      <c r="K460">
        <v>1.45</v>
      </c>
      <c r="L460">
        <v>17908</v>
      </c>
      <c r="M460" t="s">
        <v>10</v>
      </c>
      <c r="N460">
        <f>Table2[[#This Row],[Quantity]]*Table2[[#This Row],[UnitPrice]]</f>
        <v>4.3499999999999996</v>
      </c>
    </row>
    <row r="461" spans="1:14" x14ac:dyDescent="0.3">
      <c r="A461">
        <v>536409</v>
      </c>
      <c r="B461">
        <v>71053</v>
      </c>
      <c r="C461">
        <f>IF(ISNUMBER(Table2[[#This Row],[StockCode]]),Table2[[#This Row],[StockCode]],LEFT(Table2[[#This Row],[StockCode]],LEN(Table2[[#This Row],[StockCode]])-1))</f>
        <v>71053</v>
      </c>
      <c r="D461">
        <f>IFERROR(VALUE(Table2[[#This Row],[Column2]])," ")</f>
        <v>71053</v>
      </c>
      <c r="E461">
        <v>21810</v>
      </c>
      <c r="F461" t="s">
        <v>11</v>
      </c>
      <c r="G461" t="str">
        <f>TRIM(PROPER(Table2[[#This Row],[Description]]))</f>
        <v>White Metal Lantern</v>
      </c>
      <c r="H461" t="s">
        <v>8530</v>
      </c>
      <c r="I461">
        <v>6</v>
      </c>
      <c r="J461" s="5">
        <v>40513.489583333336</v>
      </c>
      <c r="K461">
        <v>0.42</v>
      </c>
      <c r="L461">
        <v>17908</v>
      </c>
      <c r="M461" t="s">
        <v>10</v>
      </c>
      <c r="N461">
        <f>Table2[[#This Row],[Quantity]]*Table2[[#This Row],[UnitPrice]]</f>
        <v>2.52</v>
      </c>
    </row>
    <row r="462" spans="1:14" x14ac:dyDescent="0.3">
      <c r="A462">
        <v>536409</v>
      </c>
      <c r="B462">
        <v>21843</v>
      </c>
      <c r="C462">
        <f>IF(ISNUMBER(Table2[[#This Row],[StockCode]]),Table2[[#This Row],[StockCode]],LEFT(Table2[[#This Row],[StockCode]],LEN(Table2[[#This Row],[StockCode]])-1))</f>
        <v>21843</v>
      </c>
      <c r="D462">
        <f>IFERROR(VALUE(Table2[[#This Row],[Column2]])," ")</f>
        <v>21843</v>
      </c>
      <c r="E462">
        <v>47559</v>
      </c>
      <c r="F462" t="s">
        <v>795</v>
      </c>
      <c r="G462" t="str">
        <f>TRIM(PROPER(Table2[[#This Row],[Description]]))</f>
        <v>Red Retrospot Cake Stand</v>
      </c>
      <c r="H462" t="s">
        <v>8530</v>
      </c>
      <c r="I462">
        <v>2</v>
      </c>
      <c r="J462" s="5">
        <v>40513.489583333336</v>
      </c>
      <c r="K462">
        <v>0.85</v>
      </c>
      <c r="L462">
        <v>17908</v>
      </c>
      <c r="M462" t="s">
        <v>10</v>
      </c>
      <c r="N462">
        <f>Table2[[#This Row],[Quantity]]*Table2[[#This Row],[UnitPrice]]</f>
        <v>1.7</v>
      </c>
    </row>
    <row r="463" spans="1:14" x14ac:dyDescent="0.3">
      <c r="A463">
        <v>536409</v>
      </c>
      <c r="B463">
        <v>20703</v>
      </c>
      <c r="C463">
        <f>IF(ISNUMBER(Table2[[#This Row],[StockCode]]),Table2[[#This Row],[StockCode]],LEFT(Table2[[#This Row],[StockCode]],LEN(Table2[[#This Row],[StockCode]])-1))</f>
        <v>20703</v>
      </c>
      <c r="D463">
        <f>IFERROR(VALUE(Table2[[#This Row],[Column2]])," ")</f>
        <v>20703</v>
      </c>
      <c r="E463">
        <v>82494</v>
      </c>
      <c r="F463" t="s">
        <v>2752</v>
      </c>
      <c r="G463" t="str">
        <f>TRIM(PROPER(Table2[[#This Row],[Description]]))</f>
        <v>Blue Padded Soft Mobile</v>
      </c>
      <c r="H463" t="s">
        <v>8530</v>
      </c>
      <c r="I463">
        <v>2</v>
      </c>
      <c r="J463" s="5">
        <v>40513.489583333336</v>
      </c>
      <c r="K463">
        <v>1.95</v>
      </c>
      <c r="L463">
        <v>17908</v>
      </c>
      <c r="M463" t="s">
        <v>10</v>
      </c>
      <c r="N463">
        <f>Table2[[#This Row],[Quantity]]*Table2[[#This Row],[UnitPrice]]</f>
        <v>3.9</v>
      </c>
    </row>
    <row r="464" spans="1:14" x14ac:dyDescent="0.3">
      <c r="A464">
        <v>536409</v>
      </c>
      <c r="B464">
        <v>22355</v>
      </c>
      <c r="C464">
        <f>IF(ISNUMBER(Table2[[#This Row],[StockCode]]),Table2[[#This Row],[StockCode]],LEFT(Table2[[#This Row],[StockCode]],LEN(Table2[[#This Row],[StockCode]])-1))</f>
        <v>22355</v>
      </c>
      <c r="D464">
        <f>IFERROR(VALUE(Table2[[#This Row],[Column2]])," ")</f>
        <v>22355</v>
      </c>
      <c r="E464">
        <v>22073</v>
      </c>
      <c r="F464" t="s">
        <v>840</v>
      </c>
      <c r="G464" t="str">
        <f>TRIM(PROPER(Table2[[#This Row],[Description]]))</f>
        <v>Charlotte Bag Suki Design</v>
      </c>
      <c r="H464" t="s">
        <v>8530</v>
      </c>
      <c r="I464">
        <v>1</v>
      </c>
      <c r="J464" s="5">
        <v>40513.489583333336</v>
      </c>
      <c r="K464">
        <v>1.95</v>
      </c>
      <c r="L464">
        <v>17908</v>
      </c>
      <c r="M464" t="s">
        <v>10</v>
      </c>
      <c r="N464">
        <f>Table2[[#This Row],[Quantity]]*Table2[[#This Row],[UnitPrice]]</f>
        <v>1.95</v>
      </c>
    </row>
    <row r="465" spans="1:14" x14ac:dyDescent="0.3">
      <c r="A465">
        <v>536409</v>
      </c>
      <c r="B465">
        <v>21539</v>
      </c>
      <c r="C465">
        <f>IF(ISNUMBER(Table2[[#This Row],[StockCode]]),Table2[[#This Row],[StockCode]],LEFT(Table2[[#This Row],[StockCode]],LEN(Table2[[#This Row],[StockCode]])-1))</f>
        <v>21539</v>
      </c>
      <c r="D465">
        <f>IFERROR(VALUE(Table2[[#This Row],[Column2]])," ")</f>
        <v>21539</v>
      </c>
      <c r="E465">
        <v>51008</v>
      </c>
      <c r="F465" t="s">
        <v>1741</v>
      </c>
      <c r="G465" t="str">
        <f>TRIM(PROPER(Table2[[#This Row],[Description]]))</f>
        <v>Red Retrospot Butter Dish</v>
      </c>
      <c r="H465" t="s">
        <v>8530</v>
      </c>
      <c r="I465">
        <v>1</v>
      </c>
      <c r="J465" s="5">
        <v>40513.489583333336</v>
      </c>
      <c r="K465">
        <v>1.25</v>
      </c>
      <c r="L465">
        <v>17908</v>
      </c>
      <c r="M465" t="s">
        <v>10</v>
      </c>
      <c r="N465">
        <f>Table2[[#This Row],[Quantity]]*Table2[[#This Row],[UnitPrice]]</f>
        <v>1.25</v>
      </c>
    </row>
    <row r="466" spans="1:14" x14ac:dyDescent="0.3">
      <c r="A466">
        <v>536409</v>
      </c>
      <c r="B466">
        <v>22220</v>
      </c>
      <c r="C466">
        <f>IF(ISNUMBER(Table2[[#This Row],[StockCode]]),Table2[[#This Row],[StockCode]],LEFT(Table2[[#This Row],[StockCode]],LEN(Table2[[#This Row],[StockCode]])-1))</f>
        <v>22220</v>
      </c>
      <c r="D466">
        <f>IFERROR(VALUE(Table2[[#This Row],[Column2]])," ")</f>
        <v>22220</v>
      </c>
      <c r="E466">
        <v>22138</v>
      </c>
      <c r="F466" t="s">
        <v>1508</v>
      </c>
      <c r="G466" t="str">
        <f>TRIM(PROPER(Table2[[#This Row],[Description]]))</f>
        <v>Cake Stand Lovebird 2 Tier White</v>
      </c>
      <c r="H466" t="s">
        <v>8530</v>
      </c>
      <c r="I466">
        <v>1</v>
      </c>
      <c r="J466" s="5">
        <v>40513.489583333336</v>
      </c>
      <c r="K466">
        <v>0.85</v>
      </c>
      <c r="L466">
        <v>17908</v>
      </c>
      <c r="M466" t="s">
        <v>10</v>
      </c>
      <c r="N466">
        <f>Table2[[#This Row],[Quantity]]*Table2[[#This Row],[UnitPrice]]</f>
        <v>0.85</v>
      </c>
    </row>
    <row r="467" spans="1:14" x14ac:dyDescent="0.3">
      <c r="A467">
        <v>536409</v>
      </c>
      <c r="B467">
        <v>22644</v>
      </c>
      <c r="C467">
        <f>IF(ISNUMBER(Table2[[#This Row],[StockCode]]),Table2[[#This Row],[StockCode]],LEFT(Table2[[#This Row],[StockCode]],LEN(Table2[[#This Row],[StockCode]])-1))</f>
        <v>22644</v>
      </c>
      <c r="D467">
        <f>IFERROR(VALUE(Table2[[#This Row],[Column2]])," ")</f>
        <v>22644</v>
      </c>
      <c r="E467">
        <v>21790</v>
      </c>
      <c r="F467" t="s">
        <v>123</v>
      </c>
      <c r="G467" t="str">
        <f>TRIM(PROPER(Table2[[#This Row],[Description]]))</f>
        <v>Ceramic Cherry Cake Money Bank</v>
      </c>
      <c r="H467" t="s">
        <v>8530</v>
      </c>
      <c r="I467">
        <v>12</v>
      </c>
      <c r="J467" s="5">
        <v>40513.489583333336</v>
      </c>
      <c r="K467">
        <v>0.28999999999999998</v>
      </c>
      <c r="L467">
        <v>17908</v>
      </c>
      <c r="M467" t="s">
        <v>10</v>
      </c>
      <c r="N467">
        <f>Table2[[#This Row],[Quantity]]*Table2[[#This Row],[UnitPrice]]</f>
        <v>3.4799999999999995</v>
      </c>
    </row>
    <row r="468" spans="1:14" x14ac:dyDescent="0.3">
      <c r="A468">
        <v>536409</v>
      </c>
      <c r="B468">
        <v>21810</v>
      </c>
      <c r="C468">
        <f>IF(ISNUMBER(Table2[[#This Row],[StockCode]]),Table2[[#This Row],[StockCode]],LEFT(Table2[[#This Row],[StockCode]],LEN(Table2[[#This Row],[StockCode]])-1))</f>
        <v>21810</v>
      </c>
      <c r="D468">
        <f>IFERROR(VALUE(Table2[[#This Row],[Column2]])," ")</f>
        <v>21810</v>
      </c>
      <c r="E468">
        <v>22507</v>
      </c>
      <c r="F468" t="s">
        <v>673</v>
      </c>
      <c r="G468" t="str">
        <f>TRIM(PROPER(Table2[[#This Row],[Description]]))</f>
        <v>Christmas Hanging Star With Bell</v>
      </c>
      <c r="H468" t="s">
        <v>8530</v>
      </c>
      <c r="I468">
        <v>1</v>
      </c>
      <c r="J468" s="5">
        <v>40513.489583333336</v>
      </c>
      <c r="K468">
        <v>4.95</v>
      </c>
      <c r="L468">
        <v>17908</v>
      </c>
      <c r="M468" t="s">
        <v>10</v>
      </c>
      <c r="N468">
        <f>Table2[[#This Row],[Quantity]]*Table2[[#This Row],[UnitPrice]]</f>
        <v>4.95</v>
      </c>
    </row>
    <row r="469" spans="1:14" x14ac:dyDescent="0.3">
      <c r="A469">
        <v>536412</v>
      </c>
      <c r="B469" t="s">
        <v>974</v>
      </c>
      <c r="C469" t="str">
        <f>IF(ISNUMBER(Table2[[#This Row],[StockCode]]),Table2[[#This Row],[StockCode]],LEFT(Table2[[#This Row],[StockCode]],LEN(Table2[[#This Row],[StockCode]])-1))</f>
        <v>47559</v>
      </c>
      <c r="D469">
        <f>IFERROR(VALUE(Table2[[#This Row],[Column2]])," ")</f>
        <v>47559</v>
      </c>
      <c r="E469">
        <v>22299</v>
      </c>
      <c r="F469" t="s">
        <v>975</v>
      </c>
      <c r="G469" t="str">
        <f>TRIM(PROPER(Table2[[#This Row],[Description]]))</f>
        <v>Tea Time Oven Glove</v>
      </c>
      <c r="H469" t="s">
        <v>8530</v>
      </c>
      <c r="I469">
        <v>3</v>
      </c>
      <c r="J469" s="5">
        <v>40513.492361111108</v>
      </c>
      <c r="K469">
        <v>1.65</v>
      </c>
      <c r="L469">
        <v>17920</v>
      </c>
      <c r="M469" t="s">
        <v>10</v>
      </c>
      <c r="N469">
        <f>Table2[[#This Row],[Quantity]]*Table2[[#This Row],[UnitPrice]]</f>
        <v>4.9499999999999993</v>
      </c>
    </row>
    <row r="470" spans="1:14" x14ac:dyDescent="0.3">
      <c r="A470">
        <v>536412</v>
      </c>
      <c r="B470" t="s">
        <v>70</v>
      </c>
      <c r="C470" t="str">
        <f>IF(ISNUMBER(Table2[[#This Row],[StockCode]]),Table2[[#This Row],[StockCode]],LEFT(Table2[[#This Row],[StockCode]],LEN(Table2[[#This Row],[StockCode]])-1))</f>
        <v>82494</v>
      </c>
      <c r="D470">
        <f>IFERROR(VALUE(Table2[[#This Row],[Column2]])," ")</f>
        <v>82494</v>
      </c>
      <c r="E470">
        <v>21174</v>
      </c>
      <c r="F470" t="s">
        <v>71</v>
      </c>
      <c r="G470" t="str">
        <f>TRIM(PROPER(Table2[[#This Row],[Description]]))</f>
        <v>Wooden Frame Antique White</v>
      </c>
      <c r="H470" t="s">
        <v>8530</v>
      </c>
      <c r="I470">
        <v>3</v>
      </c>
      <c r="J470" s="5">
        <v>40513.492361111108</v>
      </c>
      <c r="K470">
        <v>1.65</v>
      </c>
      <c r="L470">
        <v>17920</v>
      </c>
      <c r="M470" t="s">
        <v>10</v>
      </c>
      <c r="N470">
        <f>Table2[[#This Row],[Quantity]]*Table2[[#This Row],[UnitPrice]]</f>
        <v>4.9499999999999993</v>
      </c>
    </row>
    <row r="471" spans="1:14" x14ac:dyDescent="0.3">
      <c r="A471">
        <v>536412</v>
      </c>
      <c r="B471">
        <v>22073</v>
      </c>
      <c r="C471">
        <f>IF(ISNUMBER(Table2[[#This Row],[StockCode]]),Table2[[#This Row],[StockCode]],LEFT(Table2[[#This Row],[StockCode]],LEN(Table2[[#This Row],[StockCode]])-1))</f>
        <v>22073</v>
      </c>
      <c r="D471">
        <f>IFERROR(VALUE(Table2[[#This Row],[Column2]])," ")</f>
        <v>22073</v>
      </c>
      <c r="E471">
        <v>22845</v>
      </c>
      <c r="F471" t="s">
        <v>2314</v>
      </c>
      <c r="G471" t="str">
        <f>TRIM(PROPER(Table2[[#This Row],[Description]]))</f>
        <v>Red Retrospot Storage Jar</v>
      </c>
      <c r="H471" t="s">
        <v>8530</v>
      </c>
      <c r="I471">
        <v>1</v>
      </c>
      <c r="J471" s="5">
        <v>40513.492361111108</v>
      </c>
      <c r="K471">
        <v>2.95</v>
      </c>
      <c r="L471">
        <v>17920</v>
      </c>
      <c r="M471" t="s">
        <v>10</v>
      </c>
      <c r="N471">
        <f>Table2[[#This Row],[Quantity]]*Table2[[#This Row],[UnitPrice]]</f>
        <v>2.95</v>
      </c>
    </row>
    <row r="472" spans="1:14" x14ac:dyDescent="0.3">
      <c r="A472">
        <v>536412</v>
      </c>
      <c r="B472">
        <v>51008</v>
      </c>
      <c r="C472">
        <f>IF(ISNUMBER(Table2[[#This Row],[StockCode]]),Table2[[#This Row],[StockCode]],LEFT(Table2[[#This Row],[StockCode]],LEN(Table2[[#This Row],[StockCode]])-1))</f>
        <v>51008</v>
      </c>
      <c r="D472">
        <f>IFERROR(VALUE(Table2[[#This Row],[Column2]])," ")</f>
        <v>51008</v>
      </c>
      <c r="E472">
        <v>16014</v>
      </c>
      <c r="F472" t="s">
        <v>2305</v>
      </c>
      <c r="G472" t="str">
        <f>TRIM(PROPER(Table2[[#This Row],[Description]]))</f>
        <v>Afghan Slipper Sock Pair</v>
      </c>
      <c r="H472" t="s">
        <v>8530</v>
      </c>
      <c r="I472">
        <v>4</v>
      </c>
      <c r="J472" s="5">
        <v>40513.492361111108</v>
      </c>
      <c r="K472">
        <v>1.65</v>
      </c>
      <c r="L472">
        <v>17920</v>
      </c>
      <c r="M472" t="s">
        <v>10</v>
      </c>
      <c r="N472">
        <f>Table2[[#This Row],[Quantity]]*Table2[[#This Row],[UnitPrice]]</f>
        <v>6.6</v>
      </c>
    </row>
    <row r="473" spans="1:14" x14ac:dyDescent="0.3">
      <c r="A473">
        <v>536412</v>
      </c>
      <c r="B473">
        <v>22138</v>
      </c>
      <c r="C473">
        <f>IF(ISNUMBER(Table2[[#This Row],[StockCode]]),Table2[[#This Row],[StockCode]],LEFT(Table2[[#This Row],[StockCode]],LEN(Table2[[#This Row],[StockCode]])-1))</f>
        <v>22138</v>
      </c>
      <c r="D473">
        <f>IFERROR(VALUE(Table2[[#This Row],[Column2]])," ")</f>
        <v>22138</v>
      </c>
      <c r="E473">
        <v>22093</v>
      </c>
      <c r="F473" t="s">
        <v>2784</v>
      </c>
      <c r="G473" t="str">
        <f>TRIM(PROPER(Table2[[#This Row],[Description]]))</f>
        <v>Baking Set 9 Piece Retrospot</v>
      </c>
      <c r="H473" t="s">
        <v>8530</v>
      </c>
      <c r="I473">
        <v>3</v>
      </c>
      <c r="J473" s="5">
        <v>40513.492361111108</v>
      </c>
      <c r="K473">
        <v>1.65</v>
      </c>
      <c r="L473">
        <v>17920</v>
      </c>
      <c r="M473" t="s">
        <v>10</v>
      </c>
      <c r="N473">
        <f>Table2[[#This Row],[Quantity]]*Table2[[#This Row],[UnitPrice]]</f>
        <v>4.9499999999999993</v>
      </c>
    </row>
    <row r="474" spans="1:14" x14ac:dyDescent="0.3">
      <c r="A474">
        <v>536412</v>
      </c>
      <c r="B474">
        <v>21790</v>
      </c>
      <c r="C474">
        <f>IF(ISNUMBER(Table2[[#This Row],[StockCode]]),Table2[[#This Row],[StockCode]],LEFT(Table2[[#This Row],[StockCode]],LEN(Table2[[#This Row],[StockCode]])-1))</f>
        <v>21790</v>
      </c>
      <c r="D474">
        <f>IFERROR(VALUE(Table2[[#This Row],[Column2]])," ")</f>
        <v>21790</v>
      </c>
      <c r="E474">
        <v>22645</v>
      </c>
      <c r="F474" t="s">
        <v>454</v>
      </c>
      <c r="G474" t="str">
        <f>TRIM(PROPER(Table2[[#This Row],[Description]]))</f>
        <v>Vintage Snap Cards</v>
      </c>
      <c r="H474" t="s">
        <v>8530</v>
      </c>
      <c r="I474">
        <v>3</v>
      </c>
      <c r="J474" s="5">
        <v>40513.492361111108</v>
      </c>
      <c r="K474">
        <v>1.65</v>
      </c>
      <c r="L474">
        <v>17920</v>
      </c>
      <c r="M474" t="s">
        <v>10</v>
      </c>
      <c r="N474">
        <f>Table2[[#This Row],[Quantity]]*Table2[[#This Row],[UnitPrice]]</f>
        <v>4.9499999999999993</v>
      </c>
    </row>
    <row r="475" spans="1:14" x14ac:dyDescent="0.3">
      <c r="A475">
        <v>536412</v>
      </c>
      <c r="B475">
        <v>22507</v>
      </c>
      <c r="C475">
        <f>IF(ISNUMBER(Table2[[#This Row],[StockCode]]),Table2[[#This Row],[StockCode]],LEFT(Table2[[#This Row],[StockCode]],LEN(Table2[[#This Row],[StockCode]])-1))</f>
        <v>22507</v>
      </c>
      <c r="D475">
        <f>IFERROR(VALUE(Table2[[#This Row],[Column2]])," ")</f>
        <v>22507</v>
      </c>
      <c r="E475">
        <v>84050</v>
      </c>
      <c r="F475" t="s">
        <v>1527</v>
      </c>
      <c r="G475" t="str">
        <f>TRIM(PROPER(Table2[[#This Row],[Description]]))</f>
        <v>Memo Board Retrospot Design</v>
      </c>
      <c r="H475" t="s">
        <v>8530</v>
      </c>
      <c r="I475">
        <v>1</v>
      </c>
      <c r="J475" s="5">
        <v>40513.492361111108</v>
      </c>
      <c r="K475">
        <v>2.95</v>
      </c>
      <c r="L475">
        <v>17920</v>
      </c>
      <c r="M475" t="s">
        <v>10</v>
      </c>
      <c r="N475">
        <f>Table2[[#This Row],[Quantity]]*Table2[[#This Row],[UnitPrice]]</f>
        <v>2.95</v>
      </c>
    </row>
    <row r="476" spans="1:14" x14ac:dyDescent="0.3">
      <c r="A476">
        <v>536412</v>
      </c>
      <c r="B476">
        <v>22299</v>
      </c>
      <c r="C476">
        <f>IF(ISNUMBER(Table2[[#This Row],[StockCode]]),Table2[[#This Row],[StockCode]],LEFT(Table2[[#This Row],[StockCode]],LEN(Table2[[#This Row],[StockCode]])-1))</f>
        <v>22299</v>
      </c>
      <c r="D476">
        <f>IFERROR(VALUE(Table2[[#This Row],[Column2]])," ")</f>
        <v>22299</v>
      </c>
      <c r="E476">
        <v>22937</v>
      </c>
      <c r="F476" t="s">
        <v>901</v>
      </c>
      <c r="G476" t="str">
        <f>TRIM(PROPER(Table2[[#This Row],[Description]]))</f>
        <v>Pig Keyring With Light &amp; Sound</v>
      </c>
      <c r="H476" t="s">
        <v>8530</v>
      </c>
      <c r="I476">
        <v>1</v>
      </c>
      <c r="J476" s="5">
        <v>40513.492361111108</v>
      </c>
      <c r="K476">
        <v>2.95</v>
      </c>
      <c r="L476">
        <v>17920</v>
      </c>
      <c r="M476" t="s">
        <v>10</v>
      </c>
      <c r="N476">
        <f>Table2[[#This Row],[Quantity]]*Table2[[#This Row],[UnitPrice]]</f>
        <v>2.95</v>
      </c>
    </row>
    <row r="477" spans="1:14" x14ac:dyDescent="0.3">
      <c r="A477">
        <v>536412</v>
      </c>
      <c r="B477">
        <v>21174</v>
      </c>
      <c r="C477">
        <f>IF(ISNUMBER(Table2[[#This Row],[StockCode]]),Table2[[#This Row],[StockCode]],LEFT(Table2[[#This Row],[StockCode]],LEN(Table2[[#This Row],[StockCode]])-1))</f>
        <v>21174</v>
      </c>
      <c r="D477">
        <f>IFERROR(VALUE(Table2[[#This Row],[Column2]])," ")</f>
        <v>21174</v>
      </c>
      <c r="E477">
        <v>84952</v>
      </c>
      <c r="F477" t="s">
        <v>1134</v>
      </c>
      <c r="G477" t="str">
        <f>TRIM(PROPER(Table2[[#This Row],[Description]]))</f>
        <v>Pottering In The Shed Metal Sign</v>
      </c>
      <c r="H477" t="s">
        <v>8530</v>
      </c>
      <c r="I477">
        <v>1</v>
      </c>
      <c r="J477" s="5">
        <v>40513.492361111108</v>
      </c>
      <c r="K477">
        <v>1.95</v>
      </c>
      <c r="L477">
        <v>17920</v>
      </c>
      <c r="M477" t="s">
        <v>10</v>
      </c>
      <c r="N477">
        <f>Table2[[#This Row],[Quantity]]*Table2[[#This Row],[UnitPrice]]</f>
        <v>1.95</v>
      </c>
    </row>
    <row r="478" spans="1:14" x14ac:dyDescent="0.3">
      <c r="A478">
        <v>536412</v>
      </c>
      <c r="B478">
        <v>22845</v>
      </c>
      <c r="C478">
        <f>IF(ISNUMBER(Table2[[#This Row],[StockCode]]),Table2[[#This Row],[StockCode]],LEFT(Table2[[#This Row],[StockCode]],LEN(Table2[[#This Row],[StockCode]])-1))</f>
        <v>22845</v>
      </c>
      <c r="D478">
        <f>IFERROR(VALUE(Table2[[#This Row],[Column2]])," ")</f>
        <v>22845</v>
      </c>
      <c r="E478">
        <v>79000</v>
      </c>
      <c r="F478" t="s">
        <v>1093</v>
      </c>
      <c r="G478" t="str">
        <f>TRIM(PROPER(Table2[[#This Row],[Description]]))</f>
        <v>Vintage Cream Cat Food Container</v>
      </c>
      <c r="H478" t="s">
        <v>8530</v>
      </c>
      <c r="I478">
        <v>1</v>
      </c>
      <c r="J478" s="5">
        <v>40513.492361111108</v>
      </c>
      <c r="K478">
        <v>1.95</v>
      </c>
      <c r="L478">
        <v>17920</v>
      </c>
      <c r="M478" t="s">
        <v>10</v>
      </c>
      <c r="N478">
        <f>Table2[[#This Row],[Quantity]]*Table2[[#This Row],[UnitPrice]]</f>
        <v>1.95</v>
      </c>
    </row>
    <row r="479" spans="1:14" x14ac:dyDescent="0.3">
      <c r="A479">
        <v>536412</v>
      </c>
      <c r="B479">
        <v>16014</v>
      </c>
      <c r="C479">
        <f>IF(ISNUMBER(Table2[[#This Row],[StockCode]]),Table2[[#This Row],[StockCode]],LEFT(Table2[[#This Row],[StockCode]],LEN(Table2[[#This Row],[StockCode]])-1))</f>
        <v>16014</v>
      </c>
      <c r="D479">
        <f>IFERROR(VALUE(Table2[[#This Row],[Column2]])," ")</f>
        <v>16014</v>
      </c>
      <c r="E479">
        <v>21098</v>
      </c>
      <c r="F479" t="s">
        <v>520</v>
      </c>
      <c r="G479" t="str">
        <f>TRIM(PROPER(Table2[[#This Row],[Description]]))</f>
        <v>Small Chinese Style Scissor</v>
      </c>
      <c r="H479" t="s">
        <v>8530</v>
      </c>
      <c r="I479">
        <v>1</v>
      </c>
      <c r="J479" s="5">
        <v>40513.492361111108</v>
      </c>
      <c r="K479">
        <v>1.69</v>
      </c>
      <c r="L479">
        <v>17920</v>
      </c>
      <c r="M479" t="s">
        <v>10</v>
      </c>
      <c r="N479">
        <f>Table2[[#This Row],[Quantity]]*Table2[[#This Row],[UnitPrice]]</f>
        <v>1.69</v>
      </c>
    </row>
    <row r="480" spans="1:14" x14ac:dyDescent="0.3">
      <c r="A480">
        <v>536412</v>
      </c>
      <c r="B480">
        <v>22093</v>
      </c>
      <c r="C480">
        <f>IF(ISNUMBER(Table2[[#This Row],[StockCode]]),Table2[[#This Row],[StockCode]],LEFT(Table2[[#This Row],[StockCode]],LEN(Table2[[#This Row],[StockCode]])-1))</f>
        <v>22093</v>
      </c>
      <c r="D480">
        <f>IFERROR(VALUE(Table2[[#This Row],[Column2]])," ")</f>
        <v>22093</v>
      </c>
      <c r="E480">
        <v>21121</v>
      </c>
      <c r="F480" t="s">
        <v>2215</v>
      </c>
      <c r="G480" t="str">
        <f>TRIM(PROPER(Table2[[#This Row],[Description]]))</f>
        <v>Motoring Tissue Box</v>
      </c>
      <c r="H480" t="s">
        <v>8530</v>
      </c>
      <c r="I480">
        <v>1</v>
      </c>
      <c r="J480" s="5">
        <v>40513.492361111108</v>
      </c>
      <c r="K480">
        <v>1.69</v>
      </c>
      <c r="L480">
        <v>17920</v>
      </c>
      <c r="M480" t="s">
        <v>10</v>
      </c>
      <c r="N480">
        <f>Table2[[#This Row],[Quantity]]*Table2[[#This Row],[UnitPrice]]</f>
        <v>1.69</v>
      </c>
    </row>
    <row r="481" spans="1:14" x14ac:dyDescent="0.3">
      <c r="A481">
        <v>536412</v>
      </c>
      <c r="B481">
        <v>22645</v>
      </c>
      <c r="C481">
        <f>IF(ISNUMBER(Table2[[#This Row],[StockCode]]),Table2[[#This Row],[StockCode]],LEFT(Table2[[#This Row],[StockCode]],LEN(Table2[[#This Row],[StockCode]])-1))</f>
        <v>22645</v>
      </c>
      <c r="D481">
        <f>IFERROR(VALUE(Table2[[#This Row],[Column2]])," ")</f>
        <v>22645</v>
      </c>
      <c r="E481">
        <v>22152</v>
      </c>
      <c r="F481" t="s">
        <v>499</v>
      </c>
      <c r="G481" t="str">
        <f>TRIM(PROPER(Table2[[#This Row],[Description]]))</f>
        <v>Ceramic Heart Fairy Cake Money Bank</v>
      </c>
      <c r="H481" t="s">
        <v>8530</v>
      </c>
      <c r="I481">
        <v>1</v>
      </c>
      <c r="J481" s="5">
        <v>40513.492361111108</v>
      </c>
      <c r="K481">
        <v>1.69</v>
      </c>
      <c r="L481">
        <v>17920</v>
      </c>
      <c r="M481" t="s">
        <v>10</v>
      </c>
      <c r="N481">
        <f>Table2[[#This Row],[Quantity]]*Table2[[#This Row],[UnitPrice]]</f>
        <v>1.69</v>
      </c>
    </row>
    <row r="482" spans="1:14" x14ac:dyDescent="0.3">
      <c r="A482">
        <v>536412</v>
      </c>
      <c r="B482">
        <v>84050</v>
      </c>
      <c r="C482">
        <f>IF(ISNUMBER(Table2[[#This Row],[StockCode]]),Table2[[#This Row],[StockCode]],LEFT(Table2[[#This Row],[StockCode]],LEN(Table2[[#This Row],[StockCode]])-1))</f>
        <v>84050</v>
      </c>
      <c r="D482">
        <f>IFERROR(VALUE(Table2[[#This Row],[Column2]])," ")</f>
        <v>84050</v>
      </c>
      <c r="E482">
        <v>22077</v>
      </c>
      <c r="F482" t="s">
        <v>782</v>
      </c>
      <c r="G482" t="str">
        <f>TRIM(PROPER(Table2[[#This Row],[Description]]))</f>
        <v>Pink Heart Shape Egg Frying Pan</v>
      </c>
      <c r="H482" t="s">
        <v>8530</v>
      </c>
      <c r="I482">
        <v>1</v>
      </c>
      <c r="J482" s="5">
        <v>40513.492361111108</v>
      </c>
      <c r="K482">
        <v>1.69</v>
      </c>
      <c r="L482">
        <v>17920</v>
      </c>
      <c r="M482" t="s">
        <v>10</v>
      </c>
      <c r="N482">
        <f>Table2[[#This Row],[Quantity]]*Table2[[#This Row],[UnitPrice]]</f>
        <v>1.69</v>
      </c>
    </row>
    <row r="483" spans="1:14" x14ac:dyDescent="0.3">
      <c r="A483">
        <v>536412</v>
      </c>
      <c r="B483">
        <v>22937</v>
      </c>
      <c r="C483">
        <f>IF(ISNUMBER(Table2[[#This Row],[StockCode]]),Table2[[#This Row],[StockCode]],LEFT(Table2[[#This Row],[StockCode]],LEN(Table2[[#This Row],[StockCode]])-1))</f>
        <v>22937</v>
      </c>
      <c r="D483">
        <f>IFERROR(VALUE(Table2[[#This Row],[Column2]])," ")</f>
        <v>22937</v>
      </c>
      <c r="E483">
        <v>22534</v>
      </c>
      <c r="F483" t="s">
        <v>2709</v>
      </c>
      <c r="G483" t="str">
        <f>TRIM(PROPER(Table2[[#This Row],[Description]]))</f>
        <v>Baking Mould Chocolate Cupcakes</v>
      </c>
      <c r="H483" t="s">
        <v>8530</v>
      </c>
      <c r="I483">
        <v>1</v>
      </c>
      <c r="J483" s="5">
        <v>40513.492361111108</v>
      </c>
      <c r="K483">
        <v>2.95</v>
      </c>
      <c r="L483">
        <v>17920</v>
      </c>
      <c r="M483" t="s">
        <v>10</v>
      </c>
      <c r="N483">
        <f>Table2[[#This Row],[Quantity]]*Table2[[#This Row],[UnitPrice]]</f>
        <v>2.95</v>
      </c>
    </row>
    <row r="484" spans="1:14" x14ac:dyDescent="0.3">
      <c r="A484">
        <v>536412</v>
      </c>
      <c r="B484" t="s">
        <v>2791</v>
      </c>
      <c r="C484" t="str">
        <f>IF(ISNUMBER(Table2[[#This Row],[StockCode]]),Table2[[#This Row],[StockCode]],LEFT(Table2[[#This Row],[StockCode]],LEN(Table2[[#This Row],[StockCode]])-1))</f>
        <v>84952</v>
      </c>
      <c r="D484">
        <f>IFERROR(VALUE(Table2[[#This Row],[Column2]])," ")</f>
        <v>84952</v>
      </c>
      <c r="E484">
        <v>21486</v>
      </c>
      <c r="F484" t="s">
        <v>2792</v>
      </c>
      <c r="G484" t="str">
        <f>TRIM(PROPER(Table2[[#This Row],[Description]]))</f>
        <v>Clear Love Bird T-Light Holder</v>
      </c>
      <c r="H484" t="s">
        <v>8530</v>
      </c>
      <c r="I484">
        <v>3</v>
      </c>
      <c r="J484" s="5">
        <v>40513.492361111108</v>
      </c>
      <c r="K484">
        <v>4.25</v>
      </c>
      <c r="L484">
        <v>17920</v>
      </c>
      <c r="M484" t="s">
        <v>10</v>
      </c>
      <c r="N484">
        <f>Table2[[#This Row],[Quantity]]*Table2[[#This Row],[UnitPrice]]</f>
        <v>12.75</v>
      </c>
    </row>
    <row r="485" spans="1:14" x14ac:dyDescent="0.3">
      <c r="A485">
        <v>536412</v>
      </c>
      <c r="B485">
        <v>79000</v>
      </c>
      <c r="C485">
        <f>IF(ISNUMBER(Table2[[#This Row],[StockCode]]),Table2[[#This Row],[StockCode]],LEFT(Table2[[#This Row],[StockCode]],LEN(Table2[[#This Row],[StockCode]])-1))</f>
        <v>79000</v>
      </c>
      <c r="D485">
        <f>IFERROR(VALUE(Table2[[#This Row],[Column2]])," ")</f>
        <v>79000</v>
      </c>
      <c r="E485">
        <v>21595</v>
      </c>
      <c r="F485" t="s">
        <v>1833</v>
      </c>
      <c r="G485" t="str">
        <f>TRIM(PROPER(Table2[[#This Row],[Description]]))</f>
        <v>Moroccan Tea Glass</v>
      </c>
      <c r="H485" t="s">
        <v>8530</v>
      </c>
      <c r="I485">
        <v>5</v>
      </c>
      <c r="J485" s="5">
        <v>40513.492361111108</v>
      </c>
      <c r="K485">
        <v>1.65</v>
      </c>
      <c r="L485">
        <v>17920</v>
      </c>
      <c r="M485" t="s">
        <v>10</v>
      </c>
      <c r="N485">
        <f>Table2[[#This Row],[Quantity]]*Table2[[#This Row],[UnitPrice]]</f>
        <v>8.25</v>
      </c>
    </row>
    <row r="486" spans="1:14" x14ac:dyDescent="0.3">
      <c r="A486">
        <v>536412</v>
      </c>
      <c r="B486">
        <v>21098</v>
      </c>
      <c r="C486">
        <f>IF(ISNUMBER(Table2[[#This Row],[StockCode]]),Table2[[#This Row],[StockCode]],LEFT(Table2[[#This Row],[StockCode]],LEN(Table2[[#This Row],[StockCode]])-1))</f>
        <v>21098</v>
      </c>
      <c r="D486">
        <f>IFERROR(VALUE(Table2[[#This Row],[Column2]])," ")</f>
        <v>21098</v>
      </c>
      <c r="E486">
        <v>85170</v>
      </c>
      <c r="F486" t="s">
        <v>679</v>
      </c>
      <c r="G486" t="str">
        <f>TRIM(PROPER(Table2[[#This Row],[Description]]))</f>
        <v>Christmas Toilet Roll</v>
      </c>
      <c r="H486" t="s">
        <v>8530</v>
      </c>
      <c r="I486">
        <v>1</v>
      </c>
      <c r="J486" s="5">
        <v>40513.492361111108</v>
      </c>
      <c r="K486">
        <v>1.65</v>
      </c>
      <c r="L486">
        <v>17920</v>
      </c>
      <c r="M486" t="s">
        <v>10</v>
      </c>
      <c r="N486">
        <f>Table2[[#This Row],[Quantity]]*Table2[[#This Row],[UnitPrice]]</f>
        <v>1.65</v>
      </c>
    </row>
    <row r="487" spans="1:14" x14ac:dyDescent="0.3">
      <c r="A487">
        <v>536412</v>
      </c>
      <c r="B487">
        <v>21121</v>
      </c>
      <c r="C487">
        <f>IF(ISNUMBER(Table2[[#This Row],[StockCode]]),Table2[[#This Row],[StockCode]],LEFT(Table2[[#This Row],[StockCode]],LEN(Table2[[#This Row],[StockCode]])-1))</f>
        <v>21121</v>
      </c>
      <c r="D487">
        <f>IFERROR(VALUE(Table2[[#This Row],[Column2]])," ")</f>
        <v>21121</v>
      </c>
      <c r="E487">
        <v>20849</v>
      </c>
      <c r="F487" t="s">
        <v>532</v>
      </c>
      <c r="G487" t="str">
        <f>TRIM(PROPER(Table2[[#This Row],[Description]]))</f>
        <v>Set/10 Red Polkadot Party Candles</v>
      </c>
      <c r="H487" t="s">
        <v>8530</v>
      </c>
      <c r="I487">
        <v>10</v>
      </c>
      <c r="J487" s="5">
        <v>40513.492361111108</v>
      </c>
      <c r="K487">
        <v>0.65</v>
      </c>
      <c r="L487">
        <v>17920</v>
      </c>
      <c r="M487" t="s">
        <v>10</v>
      </c>
      <c r="N487">
        <f>Table2[[#This Row],[Quantity]]*Table2[[#This Row],[UnitPrice]]</f>
        <v>6.5</v>
      </c>
    </row>
    <row r="488" spans="1:14" x14ac:dyDescent="0.3">
      <c r="A488">
        <v>536412</v>
      </c>
      <c r="B488">
        <v>22152</v>
      </c>
      <c r="C488">
        <f>IF(ISNUMBER(Table2[[#This Row],[StockCode]]),Table2[[#This Row],[StockCode]],LEFT(Table2[[#This Row],[StockCode]],LEN(Table2[[#This Row],[StockCode]])-1))</f>
        <v>22152</v>
      </c>
      <c r="D488">
        <f>IFERROR(VALUE(Table2[[#This Row],[Column2]])," ")</f>
        <v>22152</v>
      </c>
      <c r="E488">
        <v>84977</v>
      </c>
      <c r="F488" t="s">
        <v>523</v>
      </c>
      <c r="G488" t="str">
        <f>TRIM(PROPER(Table2[[#This Row],[Description]]))</f>
        <v>Place Setting White Star</v>
      </c>
      <c r="H488" t="s">
        <v>8530</v>
      </c>
      <c r="I488">
        <v>1</v>
      </c>
      <c r="J488" s="5">
        <v>40513.492361111108</v>
      </c>
      <c r="K488">
        <v>2.95</v>
      </c>
      <c r="L488">
        <v>17920</v>
      </c>
      <c r="M488" t="s">
        <v>10</v>
      </c>
      <c r="N488">
        <f>Table2[[#This Row],[Quantity]]*Table2[[#This Row],[UnitPrice]]</f>
        <v>2.95</v>
      </c>
    </row>
    <row r="489" spans="1:14" x14ac:dyDescent="0.3">
      <c r="A489">
        <v>536412</v>
      </c>
      <c r="B489">
        <v>22077</v>
      </c>
      <c r="C489">
        <f>IF(ISNUMBER(Table2[[#This Row],[StockCode]]),Table2[[#This Row],[StockCode]],LEFT(Table2[[#This Row],[StockCode]],LEN(Table2[[#This Row],[StockCode]])-1))</f>
        <v>22077</v>
      </c>
      <c r="D489">
        <f>IFERROR(VALUE(Table2[[#This Row],[Column2]])," ")</f>
        <v>22077</v>
      </c>
      <c r="E489">
        <v>21661</v>
      </c>
      <c r="F489" t="s">
        <v>421</v>
      </c>
      <c r="G489" t="str">
        <f>TRIM(PROPER(Table2[[#This Row],[Description]]))</f>
        <v>6 Ribbons Rustic Charm</v>
      </c>
      <c r="H489" t="s">
        <v>8530</v>
      </c>
      <c r="I489">
        <v>1</v>
      </c>
      <c r="J489" s="5">
        <v>40513.492361111108</v>
      </c>
      <c r="K489">
        <v>1.65</v>
      </c>
      <c r="L489">
        <v>17920</v>
      </c>
      <c r="M489" t="s">
        <v>10</v>
      </c>
      <c r="N489">
        <f>Table2[[#This Row],[Quantity]]*Table2[[#This Row],[UnitPrice]]</f>
        <v>1.65</v>
      </c>
    </row>
    <row r="490" spans="1:14" x14ac:dyDescent="0.3">
      <c r="A490">
        <v>536412</v>
      </c>
      <c r="B490">
        <v>22534</v>
      </c>
      <c r="C490">
        <f>IF(ISNUMBER(Table2[[#This Row],[StockCode]]),Table2[[#This Row],[StockCode]],LEFT(Table2[[#This Row],[StockCode]],LEN(Table2[[#This Row],[StockCode]])-1))</f>
        <v>22534</v>
      </c>
      <c r="D490">
        <f>IFERROR(VALUE(Table2[[#This Row],[Column2]])," ")</f>
        <v>22534</v>
      </c>
      <c r="E490">
        <v>21669</v>
      </c>
      <c r="F490" t="s">
        <v>477</v>
      </c>
      <c r="G490" t="str">
        <f>TRIM(PROPER(Table2[[#This Row],[Description]]))</f>
        <v>Magic Drawing Slate Spaceboy</v>
      </c>
      <c r="H490" t="s">
        <v>8530</v>
      </c>
      <c r="I490">
        <v>3</v>
      </c>
      <c r="J490" s="5">
        <v>40513.492361111108</v>
      </c>
      <c r="K490">
        <v>1.25</v>
      </c>
      <c r="L490">
        <v>17920</v>
      </c>
      <c r="M490" t="s">
        <v>10</v>
      </c>
      <c r="N490">
        <f>Table2[[#This Row],[Quantity]]*Table2[[#This Row],[UnitPrice]]</f>
        <v>3.75</v>
      </c>
    </row>
    <row r="491" spans="1:14" x14ac:dyDescent="0.3">
      <c r="A491">
        <v>536412</v>
      </c>
      <c r="B491">
        <v>21669</v>
      </c>
      <c r="C491">
        <f>IF(ISNUMBER(Table2[[#This Row],[StockCode]]),Table2[[#This Row],[StockCode]],LEFT(Table2[[#This Row],[StockCode]],LEN(Table2[[#This Row],[StockCode]])-1))</f>
        <v>21669</v>
      </c>
      <c r="D491">
        <f>IFERROR(VALUE(Table2[[#This Row],[Column2]])," ")</f>
        <v>21669</v>
      </c>
      <c r="E491">
        <v>21891</v>
      </c>
      <c r="F491" t="s">
        <v>1558</v>
      </c>
      <c r="G491" t="str">
        <f>TRIM(PROPER(Table2[[#This Row],[Description]]))</f>
        <v>Blue Stripe Ceramic Drawer Knob</v>
      </c>
      <c r="H491" t="s">
        <v>8530</v>
      </c>
      <c r="I491">
        <v>2</v>
      </c>
      <c r="J491" s="5">
        <v>40513.492361111108</v>
      </c>
      <c r="K491">
        <v>2.1</v>
      </c>
      <c r="L491">
        <v>17920</v>
      </c>
      <c r="M491" t="s">
        <v>10</v>
      </c>
      <c r="N491">
        <f>Table2[[#This Row],[Quantity]]*Table2[[#This Row],[UnitPrice]]</f>
        <v>4.2</v>
      </c>
    </row>
    <row r="492" spans="1:14" x14ac:dyDescent="0.3">
      <c r="A492">
        <v>536412</v>
      </c>
      <c r="B492">
        <v>22804</v>
      </c>
      <c r="C492">
        <f>IF(ISNUMBER(Table2[[#This Row],[StockCode]]),Table2[[#This Row],[StockCode]],LEFT(Table2[[#This Row],[StockCode]],LEN(Table2[[#This Row],[StockCode]])-1))</f>
        <v>22804</v>
      </c>
      <c r="D492">
        <f>IFERROR(VALUE(Table2[[#This Row],[Column2]])," ")</f>
        <v>22804</v>
      </c>
      <c r="E492">
        <v>22560</v>
      </c>
      <c r="F492" t="s">
        <v>301</v>
      </c>
      <c r="G492" t="str">
        <f>TRIM(PROPER(Table2[[#This Row],[Description]]))</f>
        <v>Candleholder Pink Hanging Heart</v>
      </c>
      <c r="H492" t="s">
        <v>8530</v>
      </c>
      <c r="I492">
        <v>5</v>
      </c>
      <c r="J492" s="5">
        <v>40513.492361111108</v>
      </c>
      <c r="K492">
        <v>1.65</v>
      </c>
      <c r="L492">
        <v>17920</v>
      </c>
      <c r="M492" t="s">
        <v>10</v>
      </c>
      <c r="N492">
        <f>Table2[[#This Row],[Quantity]]*Table2[[#This Row],[UnitPrice]]</f>
        <v>8.25</v>
      </c>
    </row>
    <row r="493" spans="1:14" x14ac:dyDescent="0.3">
      <c r="A493">
        <v>536412</v>
      </c>
      <c r="B493">
        <v>48185</v>
      </c>
      <c r="C493">
        <f>IF(ISNUMBER(Table2[[#This Row],[StockCode]]),Table2[[#This Row],[StockCode]],LEFT(Table2[[#This Row],[StockCode]],LEN(Table2[[#This Row],[StockCode]])-1))</f>
        <v>48185</v>
      </c>
      <c r="D493">
        <f>IFERROR(VALUE(Table2[[#This Row],[Column2]])," ")</f>
        <v>48185</v>
      </c>
      <c r="E493">
        <v>22173</v>
      </c>
      <c r="F493" t="s">
        <v>251</v>
      </c>
      <c r="G493" t="str">
        <f>TRIM(PROPER(Table2[[#This Row],[Description]]))</f>
        <v>Doormat Fairy Cake</v>
      </c>
      <c r="H493" t="s">
        <v>8530</v>
      </c>
      <c r="I493">
        <v>5</v>
      </c>
      <c r="J493" s="5">
        <v>40513.492361111108</v>
      </c>
      <c r="K493">
        <v>1.65</v>
      </c>
      <c r="L493">
        <v>17920</v>
      </c>
      <c r="M493" t="s">
        <v>10</v>
      </c>
      <c r="N493">
        <f>Table2[[#This Row],[Quantity]]*Table2[[#This Row],[UnitPrice]]</f>
        <v>8.25</v>
      </c>
    </row>
    <row r="494" spans="1:14" x14ac:dyDescent="0.3">
      <c r="A494">
        <v>536412</v>
      </c>
      <c r="B494">
        <v>22855</v>
      </c>
      <c r="C494">
        <f>IF(ISNUMBER(Table2[[#This Row],[StockCode]]),Table2[[#This Row],[StockCode]],LEFT(Table2[[#This Row],[StockCode]],LEN(Table2[[#This Row],[StockCode]])-1))</f>
        <v>22855</v>
      </c>
      <c r="D494">
        <f>IFERROR(VALUE(Table2[[#This Row],[Column2]])," ")</f>
        <v>22855</v>
      </c>
      <c r="E494">
        <v>22034</v>
      </c>
      <c r="F494" t="s">
        <v>1253</v>
      </c>
      <c r="G494" t="str">
        <f>TRIM(PROPER(Table2[[#This Row],[Description]]))</f>
        <v>Fine Wicker Heart</v>
      </c>
      <c r="H494" t="s">
        <v>8530</v>
      </c>
      <c r="I494">
        <v>2</v>
      </c>
      <c r="J494" s="5">
        <v>40513.492361111108</v>
      </c>
      <c r="K494">
        <v>2.95</v>
      </c>
      <c r="L494">
        <v>17920</v>
      </c>
      <c r="M494" t="s">
        <v>10</v>
      </c>
      <c r="N494">
        <f>Table2[[#This Row],[Quantity]]*Table2[[#This Row],[UnitPrice]]</f>
        <v>5.9</v>
      </c>
    </row>
    <row r="495" spans="1:14" x14ac:dyDescent="0.3">
      <c r="A495">
        <v>536412</v>
      </c>
      <c r="B495" t="s">
        <v>1074</v>
      </c>
      <c r="C495" t="str">
        <f>IF(ISNUMBER(Table2[[#This Row],[StockCode]]),Table2[[#This Row],[StockCode]],LEFT(Table2[[#This Row],[StockCode]],LEN(Table2[[#This Row],[StockCode]])-1))</f>
        <v>84535</v>
      </c>
      <c r="D495">
        <f>IFERROR(VALUE(Table2[[#This Row],[Column2]])," ")</f>
        <v>84535</v>
      </c>
      <c r="E495">
        <v>35958</v>
      </c>
      <c r="F495" t="s">
        <v>1075</v>
      </c>
      <c r="G495" t="str">
        <f>TRIM(PROPER(Table2[[#This Row],[Description]]))</f>
        <v>Fairy Cakes Notebook A6 Size</v>
      </c>
      <c r="H495" t="s">
        <v>8530</v>
      </c>
      <c r="I495">
        <v>2</v>
      </c>
      <c r="J495" s="5">
        <v>40513.492361111108</v>
      </c>
      <c r="K495">
        <v>2.95</v>
      </c>
      <c r="L495">
        <v>17920</v>
      </c>
      <c r="M495" t="s">
        <v>10</v>
      </c>
      <c r="N495">
        <f>Table2[[#This Row],[Quantity]]*Table2[[#This Row],[UnitPrice]]</f>
        <v>5.9</v>
      </c>
    </row>
    <row r="496" spans="1:14" x14ac:dyDescent="0.3">
      <c r="A496">
        <v>536412</v>
      </c>
      <c r="B496">
        <v>21671</v>
      </c>
      <c r="C496">
        <f>IF(ISNUMBER(Table2[[#This Row],[StockCode]]),Table2[[#This Row],[StockCode]],LEFT(Table2[[#This Row],[StockCode]],LEN(Table2[[#This Row],[StockCode]])-1))</f>
        <v>21671</v>
      </c>
      <c r="D496">
        <f>IFERROR(VALUE(Table2[[#This Row],[Column2]])," ")</f>
        <v>21671</v>
      </c>
      <c r="E496">
        <v>22690</v>
      </c>
      <c r="F496" t="s">
        <v>1324</v>
      </c>
      <c r="G496" t="str">
        <f>TRIM(PROPER(Table2[[#This Row],[Description]]))</f>
        <v>Red Spot Ceramic Drawer Knob</v>
      </c>
      <c r="H496" t="s">
        <v>8530</v>
      </c>
      <c r="I496">
        <v>2</v>
      </c>
      <c r="J496" s="5">
        <v>40513.492361111108</v>
      </c>
      <c r="K496">
        <v>2.95</v>
      </c>
      <c r="L496">
        <v>17920</v>
      </c>
      <c r="M496" t="s">
        <v>10</v>
      </c>
      <c r="N496">
        <f>Table2[[#This Row],[Quantity]]*Table2[[#This Row],[UnitPrice]]</f>
        <v>5.9</v>
      </c>
    </row>
    <row r="497" spans="1:14" x14ac:dyDescent="0.3">
      <c r="A497">
        <v>536412</v>
      </c>
      <c r="B497">
        <v>22328</v>
      </c>
      <c r="C497">
        <f>IF(ISNUMBER(Table2[[#This Row],[StockCode]]),Table2[[#This Row],[StockCode]],LEFT(Table2[[#This Row],[StockCode]],LEN(Table2[[#This Row],[StockCode]])-1))</f>
        <v>22328</v>
      </c>
      <c r="D497">
        <f>IFERROR(VALUE(Table2[[#This Row],[Column2]])," ")</f>
        <v>22328</v>
      </c>
      <c r="E497">
        <v>22808</v>
      </c>
      <c r="F497" t="s">
        <v>410</v>
      </c>
      <c r="G497" t="str">
        <f>TRIM(PROPER(Table2[[#This Row],[Description]]))</f>
        <v>Round Snack Boxes Set Of 4 Fruits</v>
      </c>
      <c r="H497" t="s">
        <v>8530</v>
      </c>
      <c r="I497">
        <v>2</v>
      </c>
      <c r="J497" s="5">
        <v>40513.492361111108</v>
      </c>
      <c r="K497">
        <v>3.75</v>
      </c>
      <c r="L497">
        <v>17920</v>
      </c>
      <c r="M497" t="s">
        <v>10</v>
      </c>
      <c r="N497">
        <f>Table2[[#This Row],[Quantity]]*Table2[[#This Row],[UnitPrice]]</f>
        <v>7.5</v>
      </c>
    </row>
    <row r="498" spans="1:14" x14ac:dyDescent="0.3">
      <c r="A498">
        <v>536412</v>
      </c>
      <c r="B498">
        <v>21891</v>
      </c>
      <c r="C498">
        <f>IF(ISNUMBER(Table2[[#This Row],[StockCode]]),Table2[[#This Row],[StockCode]],LEFT(Table2[[#This Row],[StockCode]],LEN(Table2[[#This Row],[StockCode]])-1))</f>
        <v>21891</v>
      </c>
      <c r="D498">
        <f>IFERROR(VALUE(Table2[[#This Row],[Column2]])," ")</f>
        <v>21891</v>
      </c>
      <c r="E498">
        <v>22669</v>
      </c>
      <c r="F498" t="s">
        <v>225</v>
      </c>
      <c r="G498" t="str">
        <f>TRIM(PROPER(Table2[[#This Row],[Description]]))</f>
        <v>Traditional Wooden Skipping Rope</v>
      </c>
      <c r="H498" t="s">
        <v>8530</v>
      </c>
      <c r="I498">
        <v>1</v>
      </c>
      <c r="J498" s="5">
        <v>40513.492361111108</v>
      </c>
      <c r="K498">
        <v>0.95</v>
      </c>
      <c r="L498">
        <v>17920</v>
      </c>
      <c r="M498" t="s">
        <v>10</v>
      </c>
      <c r="N498">
        <f>Table2[[#This Row],[Quantity]]*Table2[[#This Row],[UnitPrice]]</f>
        <v>0.95</v>
      </c>
    </row>
    <row r="499" spans="1:14" x14ac:dyDescent="0.3">
      <c r="A499">
        <v>536412</v>
      </c>
      <c r="B499">
        <v>22560</v>
      </c>
      <c r="C499">
        <f>IF(ISNUMBER(Table2[[#This Row],[StockCode]]),Table2[[#This Row],[StockCode]],LEFT(Table2[[#This Row],[StockCode]],LEN(Table2[[#This Row],[StockCode]])-1))</f>
        <v>22560</v>
      </c>
      <c r="D499">
        <f>IFERROR(VALUE(Table2[[#This Row],[Column2]])," ")</f>
        <v>22560</v>
      </c>
      <c r="E499">
        <v>84341</v>
      </c>
      <c r="F499" t="s">
        <v>933</v>
      </c>
      <c r="G499" t="str">
        <f>TRIM(PROPER(Table2[[#This Row],[Description]]))</f>
        <v>Traditional Modelling Clay</v>
      </c>
      <c r="H499" t="s">
        <v>8530</v>
      </c>
      <c r="I499">
        <v>3</v>
      </c>
      <c r="J499" s="5">
        <v>40513.492361111108</v>
      </c>
      <c r="K499">
        <v>3.75</v>
      </c>
      <c r="L499">
        <v>17920</v>
      </c>
      <c r="M499" t="s">
        <v>10</v>
      </c>
      <c r="N499">
        <f>Table2[[#This Row],[Quantity]]*Table2[[#This Row],[UnitPrice]]</f>
        <v>11.25</v>
      </c>
    </row>
    <row r="500" spans="1:14" x14ac:dyDescent="0.3">
      <c r="A500">
        <v>536412</v>
      </c>
      <c r="B500">
        <v>22173</v>
      </c>
      <c r="C500">
        <f>IF(ISNUMBER(Table2[[#This Row],[StockCode]]),Table2[[#This Row],[StockCode]],LEFT(Table2[[#This Row],[StockCode]],LEN(Table2[[#This Row],[StockCode]])-1))</f>
        <v>22173</v>
      </c>
      <c r="D500">
        <f>IFERROR(VALUE(Table2[[#This Row],[Column2]])," ")</f>
        <v>22173</v>
      </c>
      <c r="E500">
        <v>21690</v>
      </c>
      <c r="F500" t="s">
        <v>705</v>
      </c>
      <c r="G500" t="str">
        <f>TRIM(PROPER(Table2[[#This Row],[Description]]))</f>
        <v>Metal 4 Hook Hanger French Chateau</v>
      </c>
      <c r="H500" t="s">
        <v>8530</v>
      </c>
      <c r="I500">
        <v>3</v>
      </c>
      <c r="J500" s="5">
        <v>40513.492361111108</v>
      </c>
      <c r="K500">
        <v>3.75</v>
      </c>
      <c r="L500">
        <v>17920</v>
      </c>
      <c r="M500" t="s">
        <v>10</v>
      </c>
      <c r="N500">
        <f>Table2[[#This Row],[Quantity]]*Table2[[#This Row],[UnitPrice]]</f>
        <v>11.25</v>
      </c>
    </row>
    <row r="501" spans="1:14" x14ac:dyDescent="0.3">
      <c r="A501">
        <v>536412</v>
      </c>
      <c r="B501">
        <v>22690</v>
      </c>
      <c r="C501">
        <f>IF(ISNUMBER(Table2[[#This Row],[StockCode]]),Table2[[#This Row],[StockCode]],LEFT(Table2[[#This Row],[StockCode]],LEN(Table2[[#This Row],[StockCode]])-1))</f>
        <v>22690</v>
      </c>
      <c r="D501">
        <f>IFERROR(VALUE(Table2[[#This Row],[Column2]])," ")</f>
        <v>22690</v>
      </c>
      <c r="E501">
        <v>21763</v>
      </c>
      <c r="F501" t="s">
        <v>2285</v>
      </c>
      <c r="G501" t="str">
        <f>TRIM(PROPER(Table2[[#This Row],[Description]]))</f>
        <v>Doormat Home Sweet Home Blue</v>
      </c>
      <c r="H501" t="s">
        <v>8530</v>
      </c>
      <c r="I501">
        <v>4</v>
      </c>
      <c r="J501" s="5">
        <v>40513.492361111108</v>
      </c>
      <c r="K501">
        <v>9.9499999999999993</v>
      </c>
      <c r="L501">
        <v>17920</v>
      </c>
      <c r="M501" t="s">
        <v>10</v>
      </c>
      <c r="N501">
        <f>Table2[[#This Row],[Quantity]]*Table2[[#This Row],[UnitPrice]]</f>
        <v>39.799999999999997</v>
      </c>
    </row>
    <row r="502" spans="1:14" x14ac:dyDescent="0.3">
      <c r="A502">
        <v>536412</v>
      </c>
      <c r="B502">
        <v>22808</v>
      </c>
      <c r="C502">
        <f>IF(ISNUMBER(Table2[[#This Row],[StockCode]]),Table2[[#This Row],[StockCode]],LEFT(Table2[[#This Row],[StockCode]],LEN(Table2[[#This Row],[StockCode]])-1))</f>
        <v>22808</v>
      </c>
      <c r="D502">
        <f>IFERROR(VALUE(Table2[[#This Row],[Column2]])," ")</f>
        <v>22808</v>
      </c>
      <c r="E502">
        <v>22833</v>
      </c>
      <c r="F502" t="s">
        <v>2218</v>
      </c>
      <c r="G502" t="str">
        <f>TRIM(PROPER(Table2[[#This Row],[Description]]))</f>
        <v>Set Of 6 T-Lights Easter Chicks</v>
      </c>
      <c r="H502" t="s">
        <v>8530</v>
      </c>
      <c r="I502">
        <v>7</v>
      </c>
      <c r="J502" s="5">
        <v>40513.492361111108</v>
      </c>
      <c r="K502">
        <v>2.1</v>
      </c>
      <c r="L502">
        <v>17920</v>
      </c>
      <c r="M502" t="s">
        <v>10</v>
      </c>
      <c r="N502">
        <f>Table2[[#This Row],[Quantity]]*Table2[[#This Row],[UnitPrice]]</f>
        <v>14.700000000000001</v>
      </c>
    </row>
    <row r="503" spans="1:14" x14ac:dyDescent="0.3">
      <c r="A503">
        <v>536412</v>
      </c>
      <c r="B503">
        <v>22669</v>
      </c>
      <c r="C503">
        <f>IF(ISNUMBER(Table2[[#This Row],[StockCode]]),Table2[[#This Row],[StockCode]],LEFT(Table2[[#This Row],[StockCode]],LEN(Table2[[#This Row],[StockCode]])-1))</f>
        <v>22669</v>
      </c>
      <c r="D503">
        <f>IFERROR(VALUE(Table2[[#This Row],[Column2]])," ")</f>
        <v>22669</v>
      </c>
      <c r="E503">
        <v>22821</v>
      </c>
      <c r="F503" t="s">
        <v>937</v>
      </c>
      <c r="G503" t="str">
        <f>TRIM(PROPER(Table2[[#This Row],[Description]]))</f>
        <v>Red Baby Bunting</v>
      </c>
      <c r="H503" t="s">
        <v>8530</v>
      </c>
      <c r="I503">
        <v>1</v>
      </c>
      <c r="J503" s="5">
        <v>40513.492361111108</v>
      </c>
      <c r="K503">
        <v>4.95</v>
      </c>
      <c r="L503">
        <v>17920</v>
      </c>
      <c r="M503" t="s">
        <v>10</v>
      </c>
      <c r="N503">
        <f>Table2[[#This Row],[Quantity]]*Table2[[#This Row],[UnitPrice]]</f>
        <v>4.95</v>
      </c>
    </row>
    <row r="504" spans="1:14" x14ac:dyDescent="0.3">
      <c r="A504">
        <v>536412</v>
      </c>
      <c r="B504" t="s">
        <v>1608</v>
      </c>
      <c r="C504" t="str">
        <f>IF(ISNUMBER(Table2[[#This Row],[StockCode]]),Table2[[#This Row],[StockCode]],LEFT(Table2[[#This Row],[StockCode]],LEN(Table2[[#This Row],[StockCode]])-1))</f>
        <v>84341</v>
      </c>
      <c r="D504">
        <f>IFERROR(VALUE(Table2[[#This Row],[Column2]])," ")</f>
        <v>84341</v>
      </c>
      <c r="E504">
        <v>84688</v>
      </c>
      <c r="F504" t="s">
        <v>1609</v>
      </c>
      <c r="G504" t="str">
        <f>TRIM(PROPER(Table2[[#This Row],[Description]]))</f>
        <v>Small Pink Magic Christmas Tree</v>
      </c>
      <c r="H504" t="s">
        <v>8530</v>
      </c>
      <c r="I504">
        <v>1</v>
      </c>
      <c r="J504" s="5">
        <v>40513.492361111108</v>
      </c>
      <c r="K504">
        <v>4.95</v>
      </c>
      <c r="L504">
        <v>17920</v>
      </c>
      <c r="M504" t="s">
        <v>10</v>
      </c>
      <c r="N504">
        <f>Table2[[#This Row],[Quantity]]*Table2[[#This Row],[UnitPrice]]</f>
        <v>4.95</v>
      </c>
    </row>
    <row r="505" spans="1:14" x14ac:dyDescent="0.3">
      <c r="A505">
        <v>536412</v>
      </c>
      <c r="B505">
        <v>20974</v>
      </c>
      <c r="C505">
        <f>IF(ISNUMBER(Table2[[#This Row],[StockCode]]),Table2[[#This Row],[StockCode]],LEFT(Table2[[#This Row],[StockCode]],LEN(Table2[[#This Row],[StockCode]])-1))</f>
        <v>20974</v>
      </c>
      <c r="D505">
        <f>IFERROR(VALUE(Table2[[#This Row],[Column2]])," ")</f>
        <v>20974</v>
      </c>
      <c r="E505">
        <v>84360</v>
      </c>
      <c r="F505" t="s">
        <v>700</v>
      </c>
      <c r="G505" t="str">
        <f>TRIM(PROPER(Table2[[#This Row],[Description]]))</f>
        <v>12 Pencils Small Tube Skull</v>
      </c>
      <c r="H505" t="s">
        <v>8530</v>
      </c>
      <c r="I505">
        <v>2</v>
      </c>
      <c r="J505" s="5">
        <v>40513.492361111108</v>
      </c>
      <c r="K505">
        <v>6.75</v>
      </c>
      <c r="L505">
        <v>17920</v>
      </c>
      <c r="M505" t="s">
        <v>10</v>
      </c>
      <c r="N505">
        <f>Table2[[#This Row],[Quantity]]*Table2[[#This Row],[UnitPrice]]</f>
        <v>13.5</v>
      </c>
    </row>
    <row r="506" spans="1:14" x14ac:dyDescent="0.3">
      <c r="A506">
        <v>536412</v>
      </c>
      <c r="B506">
        <v>22592</v>
      </c>
      <c r="C506">
        <f>IF(ISNUMBER(Table2[[#This Row],[StockCode]]),Table2[[#This Row],[StockCode]],LEFT(Table2[[#This Row],[StockCode]],LEN(Table2[[#This Row],[StockCode]])-1))</f>
        <v>22592</v>
      </c>
      <c r="D506">
        <f>IFERROR(VALUE(Table2[[#This Row],[Column2]])," ")</f>
        <v>22592</v>
      </c>
      <c r="E506">
        <v>48184</v>
      </c>
      <c r="F506" t="s">
        <v>1196</v>
      </c>
      <c r="G506" t="str">
        <f>TRIM(PROPER(Table2[[#This Row],[Description]]))</f>
        <v>Cardholder Holly Wreath Metal</v>
      </c>
      <c r="H506" t="s">
        <v>8530</v>
      </c>
      <c r="I506">
        <v>5</v>
      </c>
      <c r="J506" s="5">
        <v>40513.492361111108</v>
      </c>
      <c r="K506">
        <v>0.85</v>
      </c>
      <c r="L506">
        <v>17920</v>
      </c>
      <c r="M506" t="s">
        <v>10</v>
      </c>
      <c r="N506">
        <f>Table2[[#This Row],[Quantity]]*Table2[[#This Row],[UnitPrice]]</f>
        <v>4.25</v>
      </c>
    </row>
    <row r="507" spans="1:14" x14ac:dyDescent="0.3">
      <c r="A507">
        <v>536412</v>
      </c>
      <c r="B507">
        <v>22821</v>
      </c>
      <c r="C507">
        <f>IF(ISNUMBER(Table2[[#This Row],[StockCode]]),Table2[[#This Row],[StockCode]],LEFT(Table2[[#This Row],[StockCode]],LEN(Table2[[#This Row],[StockCode]])-1))</f>
        <v>22821</v>
      </c>
      <c r="D507">
        <f>IFERROR(VALUE(Table2[[#This Row],[Column2]])," ")</f>
        <v>22821</v>
      </c>
      <c r="E507">
        <v>21530</v>
      </c>
      <c r="F507" t="s">
        <v>1729</v>
      </c>
      <c r="G507" t="str">
        <f>TRIM(PROPER(Table2[[#This Row],[Description]]))</f>
        <v>Gift Bag Psychedelic Apples</v>
      </c>
      <c r="H507" t="s">
        <v>8530</v>
      </c>
      <c r="I507">
        <v>2</v>
      </c>
      <c r="J507" s="5">
        <v>40513.492361111108</v>
      </c>
      <c r="K507">
        <v>6.75</v>
      </c>
      <c r="L507">
        <v>17920</v>
      </c>
      <c r="M507" t="s">
        <v>10</v>
      </c>
      <c r="N507">
        <f>Table2[[#This Row],[Quantity]]*Table2[[#This Row],[UnitPrice]]</f>
        <v>13.5</v>
      </c>
    </row>
    <row r="508" spans="1:14" x14ac:dyDescent="0.3">
      <c r="A508">
        <v>536412</v>
      </c>
      <c r="B508">
        <v>84360</v>
      </c>
      <c r="C508">
        <f>IF(ISNUMBER(Table2[[#This Row],[StockCode]]),Table2[[#This Row],[StockCode]],LEFT(Table2[[#This Row],[StockCode]],LEN(Table2[[#This Row],[StockCode]])-1))</f>
        <v>84360</v>
      </c>
      <c r="D508">
        <f>IFERROR(VALUE(Table2[[#This Row],[Column2]])," ")</f>
        <v>84360</v>
      </c>
      <c r="E508">
        <v>22830</v>
      </c>
      <c r="F508" t="s">
        <v>1247</v>
      </c>
      <c r="G508" t="str">
        <f>TRIM(PROPER(Table2[[#This Row],[Description]]))</f>
        <v>Table Lamp White Shade Wood Base</v>
      </c>
      <c r="H508" t="s">
        <v>8530</v>
      </c>
      <c r="I508">
        <v>6</v>
      </c>
      <c r="J508" s="5">
        <v>40513.492361111108</v>
      </c>
      <c r="K508">
        <v>1.25</v>
      </c>
      <c r="L508">
        <v>17920</v>
      </c>
      <c r="M508" t="s">
        <v>10</v>
      </c>
      <c r="N508">
        <f>Table2[[#This Row],[Quantity]]*Table2[[#This Row],[UnitPrice]]</f>
        <v>7.5</v>
      </c>
    </row>
    <row r="509" spans="1:14" x14ac:dyDescent="0.3">
      <c r="A509">
        <v>536412</v>
      </c>
      <c r="B509">
        <v>48184</v>
      </c>
      <c r="C509">
        <f>IF(ISNUMBER(Table2[[#This Row],[StockCode]]),Table2[[#This Row],[StockCode]],LEFT(Table2[[#This Row],[StockCode]],LEN(Table2[[#This Row],[StockCode]])-1))</f>
        <v>48184</v>
      </c>
      <c r="D509">
        <f>IFERROR(VALUE(Table2[[#This Row],[Column2]])," ")</f>
        <v>48184</v>
      </c>
      <c r="E509">
        <v>21823</v>
      </c>
      <c r="F509" t="s">
        <v>828</v>
      </c>
      <c r="G509" t="str">
        <f>TRIM(PROPER(Table2[[#This Row],[Description]]))</f>
        <v>Doormat English Rose</v>
      </c>
      <c r="H509" t="s">
        <v>8530</v>
      </c>
      <c r="I509">
        <v>1</v>
      </c>
      <c r="J509" s="5">
        <v>40513.492361111108</v>
      </c>
      <c r="K509">
        <v>7.95</v>
      </c>
      <c r="L509">
        <v>17920</v>
      </c>
      <c r="M509" t="s">
        <v>10</v>
      </c>
      <c r="N509">
        <f>Table2[[#This Row],[Quantity]]*Table2[[#This Row],[UnitPrice]]</f>
        <v>7.95</v>
      </c>
    </row>
    <row r="510" spans="1:14" x14ac:dyDescent="0.3">
      <c r="A510">
        <v>536415</v>
      </c>
      <c r="B510">
        <v>21530</v>
      </c>
      <c r="C510">
        <f>IF(ISNUMBER(Table2[[#This Row],[StockCode]]),Table2[[#This Row],[StockCode]],LEFT(Table2[[#This Row],[StockCode]],LEN(Table2[[#This Row],[StockCode]])-1))</f>
        <v>21530</v>
      </c>
      <c r="D510">
        <f>IFERROR(VALUE(Table2[[#This Row],[Column2]])," ")</f>
        <v>21530</v>
      </c>
      <c r="E510">
        <v>84944</v>
      </c>
      <c r="F510" t="s">
        <v>1818</v>
      </c>
      <c r="G510" t="str">
        <f>TRIM(PROPER(Table2[[#This Row],[Description]]))</f>
        <v>Dairy Maid Toastrack</v>
      </c>
      <c r="H510" t="s">
        <v>8533</v>
      </c>
      <c r="I510">
        <v>3</v>
      </c>
      <c r="J510" s="5">
        <v>40513.497916666667</v>
      </c>
      <c r="K510">
        <v>1.65</v>
      </c>
      <c r="L510">
        <v>12838</v>
      </c>
      <c r="M510" t="s">
        <v>10</v>
      </c>
      <c r="N510">
        <f>Table2[[#This Row],[Quantity]]*Table2[[#This Row],[UnitPrice]]</f>
        <v>4.9499999999999993</v>
      </c>
    </row>
    <row r="511" spans="1:14" x14ac:dyDescent="0.3">
      <c r="A511">
        <v>536415</v>
      </c>
      <c r="B511">
        <v>84380</v>
      </c>
      <c r="C511">
        <f>IF(ISNUMBER(Table2[[#This Row],[StockCode]]),Table2[[#This Row],[StockCode]],LEFT(Table2[[#This Row],[StockCode]],LEN(Table2[[#This Row],[StockCode]])-1))</f>
        <v>84380</v>
      </c>
      <c r="D511">
        <f>IFERROR(VALUE(Table2[[#This Row],[Column2]])," ")</f>
        <v>84380</v>
      </c>
      <c r="E511">
        <v>70006</v>
      </c>
      <c r="F511" t="s">
        <v>331</v>
      </c>
      <c r="G511" t="str">
        <f>TRIM(PROPER(Table2[[#This Row],[Description]]))</f>
        <v>Set Of 3 Butterfly Cookie Cutters</v>
      </c>
      <c r="H511" t="s">
        <v>8534</v>
      </c>
      <c r="I511">
        <v>3</v>
      </c>
      <c r="J511" s="5">
        <v>40513.497916666667</v>
      </c>
      <c r="K511">
        <v>1.65</v>
      </c>
      <c r="L511">
        <v>12838</v>
      </c>
      <c r="M511" t="s">
        <v>10</v>
      </c>
      <c r="N511">
        <f>Table2[[#This Row],[Quantity]]*Table2[[#This Row],[UnitPrice]]</f>
        <v>4.9499999999999993</v>
      </c>
    </row>
    <row r="512" spans="1:14" x14ac:dyDescent="0.3">
      <c r="A512">
        <v>536415</v>
      </c>
      <c r="B512">
        <v>22830</v>
      </c>
      <c r="C512">
        <f>IF(ISNUMBER(Table2[[#This Row],[StockCode]]),Table2[[#This Row],[StockCode]],LEFT(Table2[[#This Row],[StockCode]],LEN(Table2[[#This Row],[StockCode]])-1))</f>
        <v>22830</v>
      </c>
      <c r="D512">
        <f>IFERROR(VALUE(Table2[[#This Row],[Column2]])," ")</f>
        <v>22830</v>
      </c>
      <c r="E512">
        <v>16236</v>
      </c>
      <c r="F512" t="s">
        <v>2204</v>
      </c>
      <c r="G512" t="str">
        <f>TRIM(PROPER(Table2[[#This Row],[Description]]))</f>
        <v>Utilty Cabinet With Hooks</v>
      </c>
      <c r="H512" t="s">
        <v>8536</v>
      </c>
      <c r="I512">
        <v>5</v>
      </c>
      <c r="J512" s="5">
        <v>40513.497916666667</v>
      </c>
      <c r="K512">
        <v>0.85</v>
      </c>
      <c r="L512">
        <v>12838</v>
      </c>
      <c r="M512" t="s">
        <v>10</v>
      </c>
      <c r="N512">
        <f>Table2[[#This Row],[Quantity]]*Table2[[#This Row],[UnitPrice]]</f>
        <v>4.25</v>
      </c>
    </row>
    <row r="513" spans="1:14" x14ac:dyDescent="0.3">
      <c r="A513">
        <v>536415</v>
      </c>
      <c r="B513">
        <v>21823</v>
      </c>
      <c r="C513">
        <f>IF(ISNUMBER(Table2[[#This Row],[StockCode]]),Table2[[#This Row],[StockCode]],LEFT(Table2[[#This Row],[StockCode]],LEN(Table2[[#This Row],[StockCode]])-1))</f>
        <v>21823</v>
      </c>
      <c r="D513">
        <f>IFERROR(VALUE(Table2[[#This Row],[Column2]])," ")</f>
        <v>21823</v>
      </c>
      <c r="E513">
        <v>21743</v>
      </c>
      <c r="F513" t="s">
        <v>405</v>
      </c>
      <c r="G513" t="str">
        <f>TRIM(PROPER(Table2[[#This Row],[Description]]))</f>
        <v>Painted Metal Heart With Holly Bell</v>
      </c>
      <c r="H513" t="s">
        <v>8537</v>
      </c>
      <c r="I513">
        <v>2</v>
      </c>
      <c r="J513" s="5">
        <v>40513.497916666667</v>
      </c>
      <c r="K513">
        <v>1.25</v>
      </c>
      <c r="L513">
        <v>12838</v>
      </c>
      <c r="M513" t="s">
        <v>10</v>
      </c>
      <c r="N513">
        <f>Table2[[#This Row],[Quantity]]*Table2[[#This Row],[UnitPrice]]</f>
        <v>2.5</v>
      </c>
    </row>
    <row r="514" spans="1:14" x14ac:dyDescent="0.3">
      <c r="A514">
        <v>536415</v>
      </c>
      <c r="B514">
        <v>21844</v>
      </c>
      <c r="C514">
        <f>IF(ISNUMBER(Table2[[#This Row],[StockCode]]),Table2[[#This Row],[StockCode]],LEFT(Table2[[#This Row],[StockCode]],LEN(Table2[[#This Row],[StockCode]])-1))</f>
        <v>21844</v>
      </c>
      <c r="D514">
        <f>IFERROR(VALUE(Table2[[#This Row],[Column2]])," ")</f>
        <v>21844</v>
      </c>
      <c r="E514">
        <v>21284</v>
      </c>
      <c r="F514" t="s">
        <v>249</v>
      </c>
      <c r="G514" t="str">
        <f>TRIM(PROPER(Table2[[#This Row],[Description]]))</f>
        <v>Red Retrospot Mug</v>
      </c>
      <c r="H514" t="s">
        <v>8538</v>
      </c>
      <c r="I514">
        <v>5</v>
      </c>
      <c r="J514" s="5">
        <v>40513.497916666667</v>
      </c>
      <c r="K514">
        <v>2.95</v>
      </c>
      <c r="L514">
        <v>12838</v>
      </c>
      <c r="M514" t="s">
        <v>10</v>
      </c>
      <c r="N514">
        <f>Table2[[#This Row],[Quantity]]*Table2[[#This Row],[UnitPrice]]</f>
        <v>14.75</v>
      </c>
    </row>
    <row r="515" spans="1:14" x14ac:dyDescent="0.3">
      <c r="A515">
        <v>536415</v>
      </c>
      <c r="B515">
        <v>22083</v>
      </c>
      <c r="C515">
        <f>IF(ISNUMBER(Table2[[#This Row],[StockCode]]),Table2[[#This Row],[StockCode]],LEFT(Table2[[#This Row],[StockCode]],LEN(Table2[[#This Row],[StockCode]])-1))</f>
        <v>22083</v>
      </c>
      <c r="D515">
        <f>IFERROR(VALUE(Table2[[#This Row],[Column2]])," ")</f>
        <v>22083</v>
      </c>
      <c r="E515">
        <v>37444</v>
      </c>
      <c r="F515" t="s">
        <v>117</v>
      </c>
      <c r="G515" t="str">
        <f>TRIM(PROPER(Table2[[#This Row],[Description]]))</f>
        <v>Paper Chain Kit Retrospot</v>
      </c>
      <c r="H515" t="s">
        <v>8539</v>
      </c>
      <c r="I515">
        <v>3</v>
      </c>
      <c r="J515" s="5">
        <v>40513.497916666667</v>
      </c>
      <c r="K515">
        <v>1.45</v>
      </c>
      <c r="L515">
        <v>12838</v>
      </c>
      <c r="M515" t="s">
        <v>10</v>
      </c>
      <c r="N515">
        <f>Table2[[#This Row],[Quantity]]*Table2[[#This Row],[UnitPrice]]</f>
        <v>4.3499999999999996</v>
      </c>
    </row>
    <row r="516" spans="1:14" x14ac:dyDescent="0.3">
      <c r="A516">
        <v>536415</v>
      </c>
      <c r="B516">
        <v>84944</v>
      </c>
      <c r="C516">
        <f>IF(ISNUMBER(Table2[[#This Row],[StockCode]]),Table2[[#This Row],[StockCode]],LEFT(Table2[[#This Row],[StockCode]],LEN(Table2[[#This Row],[StockCode]])-1))</f>
        <v>84944</v>
      </c>
      <c r="D516">
        <f>IFERROR(VALUE(Table2[[#This Row],[Column2]])," ")</f>
        <v>84944</v>
      </c>
      <c r="E516">
        <v>22671</v>
      </c>
      <c r="F516" t="s">
        <v>817</v>
      </c>
      <c r="G516" t="str">
        <f>TRIM(PROPER(Table2[[#This Row],[Description]]))</f>
        <v>Set Of 6 Kashmir Folkart Baubles</v>
      </c>
      <c r="H516" t="s">
        <v>8540</v>
      </c>
      <c r="I516">
        <v>1</v>
      </c>
      <c r="J516" s="5">
        <v>40513.497916666667</v>
      </c>
      <c r="K516">
        <v>2.95</v>
      </c>
      <c r="L516">
        <v>12838</v>
      </c>
      <c r="M516" t="s">
        <v>10</v>
      </c>
      <c r="N516">
        <f>Table2[[#This Row],[Quantity]]*Table2[[#This Row],[UnitPrice]]</f>
        <v>2.95</v>
      </c>
    </row>
    <row r="517" spans="1:14" x14ac:dyDescent="0.3">
      <c r="A517">
        <v>536415</v>
      </c>
      <c r="B517">
        <v>70006</v>
      </c>
      <c r="C517">
        <f>IF(ISNUMBER(Table2[[#This Row],[StockCode]]),Table2[[#This Row],[StockCode]],LEFT(Table2[[#This Row],[StockCode]],LEN(Table2[[#This Row],[StockCode]])-1))</f>
        <v>70006</v>
      </c>
      <c r="D517">
        <f>IFERROR(VALUE(Table2[[#This Row],[Column2]])," ")</f>
        <v>70006</v>
      </c>
      <c r="E517">
        <v>22860</v>
      </c>
      <c r="F517" t="s">
        <v>1408</v>
      </c>
      <c r="G517" t="str">
        <f>TRIM(PROPER(Table2[[#This Row],[Description]]))</f>
        <v>Love Heart Pocket Warmer</v>
      </c>
      <c r="H517" t="s">
        <v>8541</v>
      </c>
      <c r="I517">
        <v>1</v>
      </c>
      <c r="J517" s="5">
        <v>40513.497916666667</v>
      </c>
      <c r="K517">
        <v>5.95</v>
      </c>
      <c r="L517">
        <v>12838</v>
      </c>
      <c r="M517" t="s">
        <v>10</v>
      </c>
      <c r="N517">
        <f>Table2[[#This Row],[Quantity]]*Table2[[#This Row],[UnitPrice]]</f>
        <v>5.95</v>
      </c>
    </row>
    <row r="518" spans="1:14" x14ac:dyDescent="0.3">
      <c r="A518">
        <v>536415</v>
      </c>
      <c r="B518">
        <v>22300</v>
      </c>
      <c r="C518">
        <f>IF(ISNUMBER(Table2[[#This Row],[StockCode]]),Table2[[#This Row],[StockCode]],LEFT(Table2[[#This Row],[StockCode]],LEN(Table2[[#This Row],[StockCode]])-1))</f>
        <v>22300</v>
      </c>
      <c r="D518">
        <f>IFERROR(VALUE(Table2[[#This Row],[Column2]])," ")</f>
        <v>22300</v>
      </c>
      <c r="E518">
        <v>84625</v>
      </c>
      <c r="F518" t="s">
        <v>902</v>
      </c>
      <c r="G518" t="str">
        <f>TRIM(PROPER(Table2[[#This Row],[Description]]))</f>
        <v>Coffee Mug Dog + Ball Design</v>
      </c>
      <c r="H518" t="s">
        <v>8542</v>
      </c>
      <c r="I518">
        <v>5</v>
      </c>
      <c r="J518" s="5">
        <v>40513.497916666667</v>
      </c>
      <c r="K518">
        <v>1.65</v>
      </c>
      <c r="L518">
        <v>12838</v>
      </c>
      <c r="M518" t="s">
        <v>10</v>
      </c>
      <c r="N518">
        <f>Table2[[#This Row],[Quantity]]*Table2[[#This Row],[UnitPrice]]</f>
        <v>8.25</v>
      </c>
    </row>
    <row r="519" spans="1:14" x14ac:dyDescent="0.3">
      <c r="A519">
        <v>536415</v>
      </c>
      <c r="B519">
        <v>16236</v>
      </c>
      <c r="C519">
        <f>IF(ISNUMBER(Table2[[#This Row],[StockCode]]),Table2[[#This Row],[StockCode]],LEFT(Table2[[#This Row],[StockCode]],LEN(Table2[[#This Row],[StockCode]])-1))</f>
        <v>16236</v>
      </c>
      <c r="D519">
        <f>IFERROR(VALUE(Table2[[#This Row],[Column2]])," ")</f>
        <v>16236</v>
      </c>
      <c r="E519">
        <v>21906</v>
      </c>
      <c r="F519" t="s">
        <v>1095</v>
      </c>
      <c r="G519" t="str">
        <f>TRIM(PROPER(Table2[[#This Row],[Description]]))</f>
        <v>Kitty Pencil Erasers</v>
      </c>
      <c r="H519" t="s">
        <v>8543</v>
      </c>
      <c r="I519">
        <v>4</v>
      </c>
      <c r="J519" s="5">
        <v>40513.497916666667</v>
      </c>
      <c r="K519">
        <v>1.45</v>
      </c>
      <c r="L519">
        <v>12838</v>
      </c>
      <c r="M519" t="s">
        <v>10</v>
      </c>
      <c r="N519">
        <f>Table2[[#This Row],[Quantity]]*Table2[[#This Row],[UnitPrice]]</f>
        <v>5.8</v>
      </c>
    </row>
    <row r="520" spans="1:14" x14ac:dyDescent="0.3">
      <c r="A520">
        <v>536415</v>
      </c>
      <c r="B520">
        <v>21284</v>
      </c>
      <c r="C520">
        <f>IF(ISNUMBER(Table2[[#This Row],[StockCode]]),Table2[[#This Row],[StockCode]],LEFT(Table2[[#This Row],[StockCode]],LEN(Table2[[#This Row],[StockCode]])-1))</f>
        <v>21284</v>
      </c>
      <c r="D520">
        <f>IFERROR(VALUE(Table2[[#This Row],[Column2]])," ")</f>
        <v>21284</v>
      </c>
      <c r="E520">
        <v>22736</v>
      </c>
      <c r="F520" t="s">
        <v>2826</v>
      </c>
      <c r="G520" t="str">
        <f>TRIM(PROPER(Table2[[#This Row],[Description]]))</f>
        <v>Retrospot Candle Small</v>
      </c>
      <c r="H520" t="s">
        <v>8545</v>
      </c>
      <c r="I520">
        <v>3</v>
      </c>
      <c r="J520" s="5">
        <v>40513.497916666667</v>
      </c>
      <c r="K520">
        <v>1.25</v>
      </c>
      <c r="L520">
        <v>12838</v>
      </c>
      <c r="M520" t="s">
        <v>10</v>
      </c>
      <c r="N520">
        <f>Table2[[#This Row],[Quantity]]*Table2[[#This Row],[UnitPrice]]</f>
        <v>3.75</v>
      </c>
    </row>
    <row r="521" spans="1:14" x14ac:dyDescent="0.3">
      <c r="A521">
        <v>536415</v>
      </c>
      <c r="B521" t="s">
        <v>2859</v>
      </c>
      <c r="C521" t="str">
        <f>IF(ISNUMBER(Table2[[#This Row],[StockCode]]),Table2[[#This Row],[StockCode]],LEFT(Table2[[#This Row],[StockCode]],LEN(Table2[[#This Row],[StockCode]])-1))</f>
        <v>37444</v>
      </c>
      <c r="D521">
        <f>IFERROR(VALUE(Table2[[#This Row],[Column2]])," ")</f>
        <v>37444</v>
      </c>
      <c r="E521">
        <v>22504</v>
      </c>
      <c r="F521" t="s">
        <v>2860</v>
      </c>
      <c r="G521" t="str">
        <f>TRIM(PROPER(Table2[[#This Row],[Description]]))</f>
        <v>Blue Breakfast Cup And Saucer</v>
      </c>
      <c r="H521" t="s">
        <v>8546</v>
      </c>
      <c r="I521">
        <v>5</v>
      </c>
      <c r="J521" s="5">
        <v>40513.497916666667</v>
      </c>
      <c r="K521">
        <v>2.1</v>
      </c>
      <c r="L521">
        <v>12838</v>
      </c>
      <c r="M521" t="s">
        <v>10</v>
      </c>
      <c r="N521">
        <f>Table2[[#This Row],[Quantity]]*Table2[[#This Row],[UnitPrice]]</f>
        <v>10.5</v>
      </c>
    </row>
    <row r="522" spans="1:14" x14ac:dyDescent="0.3">
      <c r="A522">
        <v>536415</v>
      </c>
      <c r="B522">
        <v>22671</v>
      </c>
      <c r="C522">
        <f>IF(ISNUMBER(Table2[[#This Row],[StockCode]]),Table2[[#This Row],[StockCode]],LEFT(Table2[[#This Row],[StockCode]],LEN(Table2[[#This Row],[StockCode]])-1))</f>
        <v>22671</v>
      </c>
      <c r="D522">
        <f>IFERROR(VALUE(Table2[[#This Row],[Column2]])," ")</f>
        <v>22671</v>
      </c>
      <c r="E522">
        <v>22419</v>
      </c>
      <c r="F522" t="s">
        <v>2105</v>
      </c>
      <c r="G522" t="str">
        <f>TRIM(PROPER(Table2[[#This Row],[Description]]))</f>
        <v>French Laundry Sign Blue Metal</v>
      </c>
      <c r="H522" t="s">
        <v>8547</v>
      </c>
      <c r="I522">
        <v>3</v>
      </c>
      <c r="J522" s="5">
        <v>40513.497916666667</v>
      </c>
      <c r="K522">
        <v>0.85</v>
      </c>
      <c r="L522">
        <v>12838</v>
      </c>
      <c r="M522" t="s">
        <v>10</v>
      </c>
      <c r="N522">
        <f>Table2[[#This Row],[Quantity]]*Table2[[#This Row],[UnitPrice]]</f>
        <v>2.5499999999999998</v>
      </c>
    </row>
    <row r="523" spans="1:14" x14ac:dyDescent="0.3">
      <c r="A523">
        <v>536415</v>
      </c>
      <c r="B523">
        <v>22860</v>
      </c>
      <c r="C523">
        <f>IF(ISNUMBER(Table2[[#This Row],[StockCode]]),Table2[[#This Row],[StockCode]],LEFT(Table2[[#This Row],[StockCode]],LEN(Table2[[#This Row],[StockCode]])-1))</f>
        <v>22860</v>
      </c>
      <c r="D523">
        <f>IFERROR(VALUE(Table2[[#This Row],[Column2]])," ")</f>
        <v>22860</v>
      </c>
      <c r="E523">
        <v>22168</v>
      </c>
      <c r="F523" t="s">
        <v>2214</v>
      </c>
      <c r="G523" t="str">
        <f>TRIM(PROPER(Table2[[#This Row],[Description]]))</f>
        <v>Easter Tin Chicks Pink Daisy</v>
      </c>
      <c r="H523" t="s">
        <v>8548</v>
      </c>
      <c r="I523">
        <v>4</v>
      </c>
      <c r="J523" s="5">
        <v>40513.497916666667</v>
      </c>
      <c r="K523">
        <v>2.1</v>
      </c>
      <c r="L523">
        <v>12838</v>
      </c>
      <c r="M523" t="s">
        <v>10</v>
      </c>
      <c r="N523">
        <f>Table2[[#This Row],[Quantity]]*Table2[[#This Row],[UnitPrice]]</f>
        <v>8.4</v>
      </c>
    </row>
    <row r="524" spans="1:14" x14ac:dyDescent="0.3">
      <c r="A524">
        <v>536415</v>
      </c>
      <c r="B524" t="s">
        <v>307</v>
      </c>
      <c r="C524" t="str">
        <f>IF(ISNUMBER(Table2[[#This Row],[StockCode]]),Table2[[#This Row],[StockCode]],LEFT(Table2[[#This Row],[StockCode]],LEN(Table2[[#This Row],[StockCode]])-1))</f>
        <v>84625</v>
      </c>
      <c r="D524">
        <f>IFERROR(VALUE(Table2[[#This Row],[Column2]])," ")</f>
        <v>84625</v>
      </c>
      <c r="E524">
        <v>72807</v>
      </c>
      <c r="F524" t="s">
        <v>308</v>
      </c>
      <c r="G524" t="str">
        <f>TRIM(PROPER(Table2[[#This Row],[Description]]))</f>
        <v>Blue New Baroque Candlestick Candle</v>
      </c>
      <c r="H524" t="s">
        <v>8549</v>
      </c>
      <c r="I524">
        <v>3</v>
      </c>
      <c r="J524" s="5">
        <v>40513.497916666667</v>
      </c>
      <c r="K524">
        <v>2.95</v>
      </c>
      <c r="L524">
        <v>12838</v>
      </c>
      <c r="M524" t="s">
        <v>10</v>
      </c>
      <c r="N524">
        <f>Table2[[#This Row],[Quantity]]*Table2[[#This Row],[UnitPrice]]</f>
        <v>8.8500000000000014</v>
      </c>
    </row>
    <row r="525" spans="1:14" x14ac:dyDescent="0.3">
      <c r="A525">
        <v>536415</v>
      </c>
      <c r="B525">
        <v>21906</v>
      </c>
      <c r="C525">
        <f>IF(ISNUMBER(Table2[[#This Row],[StockCode]]),Table2[[#This Row],[StockCode]],LEFT(Table2[[#This Row],[StockCode]],LEN(Table2[[#This Row],[StockCode]])-1))</f>
        <v>21906</v>
      </c>
      <c r="D525">
        <f>IFERROR(VALUE(Table2[[#This Row],[Column2]])," ")</f>
        <v>21906</v>
      </c>
      <c r="E525">
        <v>84798</v>
      </c>
      <c r="F525" t="s">
        <v>1336</v>
      </c>
      <c r="G525" t="str">
        <f>TRIM(PROPER(Table2[[#This Row],[Description]]))</f>
        <v>Pharmacie First Aid Tin</v>
      </c>
      <c r="H525" t="s">
        <v>8550</v>
      </c>
      <c r="I525">
        <v>3</v>
      </c>
      <c r="J525" s="5">
        <v>40513.497916666667</v>
      </c>
      <c r="K525">
        <v>1.45</v>
      </c>
      <c r="L525">
        <v>12838</v>
      </c>
      <c r="M525" t="s">
        <v>10</v>
      </c>
      <c r="N525">
        <f>Table2[[#This Row],[Quantity]]*Table2[[#This Row],[UnitPrice]]</f>
        <v>4.3499999999999996</v>
      </c>
    </row>
    <row r="526" spans="1:14" x14ac:dyDescent="0.3">
      <c r="A526">
        <v>536415</v>
      </c>
      <c r="B526">
        <v>22736</v>
      </c>
      <c r="C526">
        <f>IF(ISNUMBER(Table2[[#This Row],[StockCode]]),Table2[[#This Row],[StockCode]],LEFT(Table2[[#This Row],[StockCode]],LEN(Table2[[#This Row],[StockCode]])-1))</f>
        <v>22736</v>
      </c>
      <c r="D526">
        <f>IFERROR(VALUE(Table2[[#This Row],[Column2]])," ")</f>
        <v>22736</v>
      </c>
      <c r="E526">
        <v>84559</v>
      </c>
      <c r="F526" t="s">
        <v>369</v>
      </c>
      <c r="G526" t="str">
        <f>TRIM(PROPER(Table2[[#This Row],[Description]]))</f>
        <v>Ribbon Reel Making Snowmen</v>
      </c>
      <c r="H526" t="s">
        <v>8552</v>
      </c>
      <c r="I526">
        <v>5</v>
      </c>
      <c r="J526" s="5">
        <v>40513.497916666667</v>
      </c>
      <c r="K526">
        <v>0.85</v>
      </c>
      <c r="L526">
        <v>12838</v>
      </c>
      <c r="M526" t="s">
        <v>10</v>
      </c>
      <c r="N526">
        <f>Table2[[#This Row],[Quantity]]*Table2[[#This Row],[UnitPrice]]</f>
        <v>4.25</v>
      </c>
    </row>
    <row r="527" spans="1:14" x14ac:dyDescent="0.3">
      <c r="A527">
        <v>536415</v>
      </c>
      <c r="B527">
        <v>22504</v>
      </c>
      <c r="C527">
        <f>IF(ISNUMBER(Table2[[#This Row],[StockCode]]),Table2[[#This Row],[StockCode]],LEFT(Table2[[#This Row],[StockCode]],LEN(Table2[[#This Row],[StockCode]])-1))</f>
        <v>22504</v>
      </c>
      <c r="D527">
        <f>IFERROR(VALUE(Table2[[#This Row],[Column2]])," ")</f>
        <v>22504</v>
      </c>
      <c r="E527">
        <v>79163</v>
      </c>
      <c r="F527" t="s">
        <v>1827</v>
      </c>
      <c r="G527" t="str">
        <f>TRIM(PROPER(Table2[[#This Row],[Description]]))</f>
        <v>Cabin Bag Vintage Retrospot</v>
      </c>
      <c r="H527" t="s">
        <v>8553</v>
      </c>
      <c r="I527">
        <v>4</v>
      </c>
      <c r="J527" s="5">
        <v>40513.497916666667</v>
      </c>
      <c r="K527">
        <v>0.85</v>
      </c>
      <c r="L527">
        <v>12838</v>
      </c>
      <c r="M527" t="s">
        <v>10</v>
      </c>
      <c r="N527">
        <f>Table2[[#This Row],[Quantity]]*Table2[[#This Row],[UnitPrice]]</f>
        <v>3.4</v>
      </c>
    </row>
    <row r="528" spans="1:14" x14ac:dyDescent="0.3">
      <c r="A528">
        <v>536415</v>
      </c>
      <c r="B528">
        <v>22419</v>
      </c>
      <c r="C528">
        <f>IF(ISNUMBER(Table2[[#This Row],[StockCode]]),Table2[[#This Row],[StockCode]],LEFT(Table2[[#This Row],[StockCode]],LEN(Table2[[#This Row],[StockCode]])-1))</f>
        <v>22419</v>
      </c>
      <c r="D528">
        <f>IFERROR(VALUE(Table2[[#This Row],[Column2]])," ")</f>
        <v>22419</v>
      </c>
      <c r="E528">
        <v>21533</v>
      </c>
      <c r="F528" t="s">
        <v>918</v>
      </c>
      <c r="G528" t="str">
        <f>TRIM(PROPER(Table2[[#This Row],[Description]]))</f>
        <v>Lipstick Pen Red</v>
      </c>
      <c r="H528" t="s">
        <v>8554</v>
      </c>
      <c r="I528">
        <v>6</v>
      </c>
      <c r="J528" s="5">
        <v>40513.497916666667</v>
      </c>
      <c r="K528">
        <v>0.85</v>
      </c>
      <c r="L528">
        <v>12838</v>
      </c>
      <c r="M528" t="s">
        <v>10</v>
      </c>
      <c r="N528">
        <f>Table2[[#This Row],[Quantity]]*Table2[[#This Row],[UnitPrice]]</f>
        <v>5.0999999999999996</v>
      </c>
    </row>
    <row r="529" spans="1:14" x14ac:dyDescent="0.3">
      <c r="A529">
        <v>536415</v>
      </c>
      <c r="B529">
        <v>22168</v>
      </c>
      <c r="C529">
        <f>IF(ISNUMBER(Table2[[#This Row],[StockCode]]),Table2[[#This Row],[StockCode]],LEFT(Table2[[#This Row],[StockCode]],LEN(Table2[[#This Row],[StockCode]])-1))</f>
        <v>22168</v>
      </c>
      <c r="D529">
        <f>IFERROR(VALUE(Table2[[#This Row],[Column2]])," ")</f>
        <v>22168</v>
      </c>
      <c r="E529">
        <v>22178</v>
      </c>
      <c r="F529" t="s">
        <v>166</v>
      </c>
      <c r="G529" t="str">
        <f>TRIM(PROPER(Table2[[#This Row],[Description]]))</f>
        <v>Organiser Wood Antique White</v>
      </c>
      <c r="H529" t="s">
        <v>8555</v>
      </c>
      <c r="I529">
        <v>12</v>
      </c>
      <c r="J529" s="5">
        <v>40513.497916666667</v>
      </c>
      <c r="K529">
        <v>0.28999999999999998</v>
      </c>
      <c r="L529">
        <v>12838</v>
      </c>
      <c r="M529" t="s">
        <v>10</v>
      </c>
      <c r="N529">
        <f>Table2[[#This Row],[Quantity]]*Table2[[#This Row],[UnitPrice]]</f>
        <v>3.4799999999999995</v>
      </c>
    </row>
    <row r="530" spans="1:14" x14ac:dyDescent="0.3">
      <c r="A530">
        <v>536415</v>
      </c>
      <c r="B530" t="s">
        <v>992</v>
      </c>
      <c r="C530" t="str">
        <f>IF(ISNUMBER(Table2[[#This Row],[StockCode]]),Table2[[#This Row],[StockCode]],LEFT(Table2[[#This Row],[StockCode]],LEN(Table2[[#This Row],[StockCode]])-1))</f>
        <v>72807</v>
      </c>
      <c r="D530">
        <f>IFERROR(VALUE(Table2[[#This Row],[Column2]])," ")</f>
        <v>72807</v>
      </c>
      <c r="E530">
        <v>22142</v>
      </c>
      <c r="F530" t="s">
        <v>993</v>
      </c>
      <c r="G530" t="str">
        <f>TRIM(PROPER(Table2[[#This Row],[Description]]))</f>
        <v>Set/3 Vanilla Scented Candle In Box</v>
      </c>
      <c r="H530" t="s">
        <v>8556</v>
      </c>
      <c r="I530">
        <v>2</v>
      </c>
      <c r="J530" s="5">
        <v>40513.497916666667</v>
      </c>
      <c r="K530">
        <v>3.75</v>
      </c>
      <c r="L530">
        <v>12838</v>
      </c>
      <c r="M530" t="s">
        <v>10</v>
      </c>
      <c r="N530">
        <f>Table2[[#This Row],[Quantity]]*Table2[[#This Row],[UnitPrice]]</f>
        <v>7.5</v>
      </c>
    </row>
    <row r="531" spans="1:14" x14ac:dyDescent="0.3">
      <c r="A531">
        <v>536415</v>
      </c>
      <c r="B531" t="s">
        <v>2876</v>
      </c>
      <c r="C531" t="str">
        <f>IF(ISNUMBER(Table2[[#This Row],[StockCode]]),Table2[[#This Row],[StockCode]],LEFT(Table2[[#This Row],[StockCode]],LEN(Table2[[#This Row],[StockCode]])-1))</f>
        <v>84798</v>
      </c>
      <c r="D531">
        <f>IFERROR(VALUE(Table2[[#This Row],[Column2]])," ")</f>
        <v>84798</v>
      </c>
      <c r="E531">
        <v>22461</v>
      </c>
      <c r="F531" t="s">
        <v>2877</v>
      </c>
      <c r="G531" t="str">
        <f>TRIM(PROPER(Table2[[#This Row],[Description]]))</f>
        <v>Pink Foxglove Artiifcial Flower</v>
      </c>
      <c r="H531" t="s">
        <v>8557</v>
      </c>
      <c r="I531">
        <v>12</v>
      </c>
      <c r="J531" s="5">
        <v>40513.497916666667</v>
      </c>
      <c r="K531">
        <v>0.28999999999999998</v>
      </c>
      <c r="L531">
        <v>12838</v>
      </c>
      <c r="M531" t="s">
        <v>10</v>
      </c>
      <c r="N531">
        <f>Table2[[#This Row],[Quantity]]*Table2[[#This Row],[UnitPrice]]</f>
        <v>3.4799999999999995</v>
      </c>
    </row>
    <row r="532" spans="1:14" x14ac:dyDescent="0.3">
      <c r="A532">
        <v>536415</v>
      </c>
      <c r="B532" t="s">
        <v>2300</v>
      </c>
      <c r="C532" t="str">
        <f>IF(ISNUMBER(Table2[[#This Row],[StockCode]]),Table2[[#This Row],[StockCode]],LEFT(Table2[[#This Row],[StockCode]],LEN(Table2[[#This Row],[StockCode]])-1))</f>
        <v>35001</v>
      </c>
      <c r="D532">
        <f>IFERROR(VALUE(Table2[[#This Row],[Column2]])," ")</f>
        <v>35001</v>
      </c>
      <c r="E532">
        <v>22444</v>
      </c>
      <c r="F532" t="s">
        <v>2301</v>
      </c>
      <c r="G532" t="str">
        <f>TRIM(PROPER(Table2[[#This Row],[Description]]))</f>
        <v>Hand Open Shape Deco.White</v>
      </c>
      <c r="H532" t="s">
        <v>8558</v>
      </c>
      <c r="I532">
        <v>1</v>
      </c>
      <c r="J532" s="5">
        <v>40513.497916666667</v>
      </c>
      <c r="K532">
        <v>1.25</v>
      </c>
      <c r="L532">
        <v>12838</v>
      </c>
      <c r="M532" t="s">
        <v>10</v>
      </c>
      <c r="N532">
        <f>Table2[[#This Row],[Quantity]]*Table2[[#This Row],[UnitPrice]]</f>
        <v>1.25</v>
      </c>
    </row>
    <row r="533" spans="1:14" x14ac:dyDescent="0.3">
      <c r="A533">
        <v>536415</v>
      </c>
      <c r="B533" t="s">
        <v>1420</v>
      </c>
      <c r="C533" t="str">
        <f>IF(ISNUMBER(Table2[[#This Row],[StockCode]]),Table2[[#This Row],[StockCode]],LEFT(Table2[[#This Row],[StockCode]],LEN(Table2[[#This Row],[StockCode]])-1))</f>
        <v>84559</v>
      </c>
      <c r="D533">
        <f>IFERROR(VALUE(Table2[[#This Row],[Column2]])," ")</f>
        <v>84559</v>
      </c>
      <c r="E533">
        <v>22772</v>
      </c>
      <c r="F533" t="s">
        <v>1421</v>
      </c>
      <c r="G533" t="str">
        <f>TRIM(PROPER(Table2[[#This Row],[Description]]))</f>
        <v>3D Sheet Of Dog Stickers</v>
      </c>
      <c r="H533" t="s">
        <v>8559</v>
      </c>
      <c r="I533">
        <v>2</v>
      </c>
      <c r="J533" s="5">
        <v>40513.497916666667</v>
      </c>
      <c r="K533">
        <v>2.1</v>
      </c>
      <c r="L533">
        <v>12838</v>
      </c>
      <c r="M533" t="s">
        <v>10</v>
      </c>
      <c r="N533">
        <f>Table2[[#This Row],[Quantity]]*Table2[[#This Row],[UnitPrice]]</f>
        <v>4.2</v>
      </c>
    </row>
    <row r="534" spans="1:14" x14ac:dyDescent="0.3">
      <c r="A534">
        <v>536415</v>
      </c>
      <c r="B534">
        <v>79163</v>
      </c>
      <c r="C534">
        <f>IF(ISNUMBER(Table2[[#This Row],[StockCode]]),Table2[[#This Row],[StockCode]],LEFT(Table2[[#This Row],[StockCode]],LEN(Table2[[#This Row],[StockCode]])-1))</f>
        <v>79163</v>
      </c>
      <c r="D534">
        <f>IFERROR(VALUE(Table2[[#This Row],[Column2]])," ")</f>
        <v>79163</v>
      </c>
      <c r="E534">
        <v>90192</v>
      </c>
      <c r="F534" t="s">
        <v>1722</v>
      </c>
      <c r="G534" t="str">
        <f>TRIM(PROPER(Table2[[#This Row],[Description]]))</f>
        <v>Black Champagne Glass</v>
      </c>
      <c r="H534" t="s">
        <v>8560</v>
      </c>
      <c r="I534">
        <v>3</v>
      </c>
      <c r="J534" s="5">
        <v>40513.497916666667</v>
      </c>
      <c r="K534">
        <v>1.95</v>
      </c>
      <c r="L534">
        <v>12838</v>
      </c>
      <c r="M534" t="s">
        <v>10</v>
      </c>
      <c r="N534">
        <f>Table2[[#This Row],[Quantity]]*Table2[[#This Row],[UnitPrice]]</f>
        <v>5.85</v>
      </c>
    </row>
    <row r="535" spans="1:14" x14ac:dyDescent="0.3">
      <c r="A535">
        <v>536415</v>
      </c>
      <c r="B535">
        <v>21533</v>
      </c>
      <c r="C535">
        <f>IF(ISNUMBER(Table2[[#This Row],[StockCode]]),Table2[[#This Row],[StockCode]],LEFT(Table2[[#This Row],[StockCode]],LEN(Table2[[#This Row],[StockCode]])-1))</f>
        <v>21533</v>
      </c>
      <c r="D535">
        <f>IFERROR(VALUE(Table2[[#This Row],[Column2]])," ")</f>
        <v>21533</v>
      </c>
      <c r="E535">
        <v>21357</v>
      </c>
      <c r="F535" t="s">
        <v>124</v>
      </c>
      <c r="G535" t="str">
        <f>TRIM(PROPER(Table2[[#This Row],[Description]]))</f>
        <v>Retrospot Large Milk Jug</v>
      </c>
      <c r="H535" t="s">
        <v>8561</v>
      </c>
      <c r="I535">
        <v>3</v>
      </c>
      <c r="J535" s="5">
        <v>40513.497916666667</v>
      </c>
      <c r="K535">
        <v>8.5</v>
      </c>
      <c r="L535">
        <v>12838</v>
      </c>
      <c r="M535" t="s">
        <v>10</v>
      </c>
      <c r="N535">
        <f>Table2[[#This Row],[Quantity]]*Table2[[#This Row],[UnitPrice]]</f>
        <v>25.5</v>
      </c>
    </row>
    <row r="536" spans="1:14" x14ac:dyDescent="0.3">
      <c r="A536">
        <v>536415</v>
      </c>
      <c r="B536">
        <v>22178</v>
      </c>
      <c r="C536">
        <f>IF(ISNUMBER(Table2[[#This Row],[StockCode]]),Table2[[#This Row],[StockCode]],LEFT(Table2[[#This Row],[StockCode]],LEN(Table2[[#This Row],[StockCode]])-1))</f>
        <v>22178</v>
      </c>
      <c r="D536">
        <f>IFERROR(VALUE(Table2[[#This Row],[Column2]])," ")</f>
        <v>22178</v>
      </c>
      <c r="E536">
        <v>84497</v>
      </c>
      <c r="F536" t="s">
        <v>351</v>
      </c>
      <c r="G536" t="str">
        <f>TRIM(PROPER(Table2[[#This Row],[Description]]))</f>
        <v>Victorian Glass Hanging T-Light</v>
      </c>
      <c r="H536" t="s">
        <v>8562</v>
      </c>
      <c r="I536">
        <v>3</v>
      </c>
      <c r="J536" s="5">
        <v>40513.497916666667</v>
      </c>
      <c r="K536">
        <v>8.5</v>
      </c>
      <c r="L536">
        <v>12838</v>
      </c>
      <c r="M536" t="s">
        <v>10</v>
      </c>
      <c r="N536">
        <f>Table2[[#This Row],[Quantity]]*Table2[[#This Row],[UnitPrice]]</f>
        <v>25.5</v>
      </c>
    </row>
    <row r="537" spans="1:14" x14ac:dyDescent="0.3">
      <c r="A537">
        <v>536415</v>
      </c>
      <c r="B537">
        <v>22142</v>
      </c>
      <c r="C537">
        <f>IF(ISNUMBER(Table2[[#This Row],[StockCode]]),Table2[[#This Row],[StockCode]],LEFT(Table2[[#This Row],[StockCode]],LEN(Table2[[#This Row],[StockCode]])-1))</f>
        <v>22142</v>
      </c>
      <c r="D537">
        <f>IFERROR(VALUE(Table2[[#This Row],[Column2]])," ")</f>
        <v>22142</v>
      </c>
      <c r="E537">
        <v>90042</v>
      </c>
      <c r="F537" t="s">
        <v>509</v>
      </c>
      <c r="G537" t="str">
        <f>TRIM(PROPER(Table2[[#This Row],[Description]]))</f>
        <v>Christmas Craft White Fairy</v>
      </c>
      <c r="H537" t="s">
        <v>8563</v>
      </c>
      <c r="I537">
        <v>6</v>
      </c>
      <c r="J537" s="5">
        <v>40513.497916666667</v>
      </c>
      <c r="K537">
        <v>2.95</v>
      </c>
      <c r="L537">
        <v>12838</v>
      </c>
      <c r="M537" t="s">
        <v>10</v>
      </c>
      <c r="N537">
        <f>Table2[[#This Row],[Quantity]]*Table2[[#This Row],[UnitPrice]]</f>
        <v>17.700000000000003</v>
      </c>
    </row>
    <row r="538" spans="1:14" x14ac:dyDescent="0.3">
      <c r="A538">
        <v>536415</v>
      </c>
      <c r="B538">
        <v>22461</v>
      </c>
      <c r="C538">
        <f>IF(ISNUMBER(Table2[[#This Row],[StockCode]]),Table2[[#This Row],[StockCode]],LEFT(Table2[[#This Row],[StockCode]],LEN(Table2[[#This Row],[StockCode]])-1))</f>
        <v>22461</v>
      </c>
      <c r="D538">
        <f>IFERROR(VALUE(Table2[[#This Row],[Column2]])," ")</f>
        <v>22461</v>
      </c>
      <c r="E538">
        <v>17091</v>
      </c>
      <c r="F538" t="s">
        <v>2284</v>
      </c>
      <c r="G538" t="str">
        <f>TRIM(PROPER(Table2[[#This Row],[Description]]))</f>
        <v>Savoy Art Deco Clock</v>
      </c>
      <c r="H538" t="s">
        <v>8564</v>
      </c>
      <c r="I538">
        <v>2</v>
      </c>
      <c r="J538" s="5">
        <v>40513.497916666667</v>
      </c>
      <c r="K538">
        <v>4.25</v>
      </c>
      <c r="L538">
        <v>12838</v>
      </c>
      <c r="M538" t="s">
        <v>10</v>
      </c>
      <c r="N538">
        <f>Table2[[#This Row],[Quantity]]*Table2[[#This Row],[UnitPrice]]</f>
        <v>8.5</v>
      </c>
    </row>
    <row r="539" spans="1:14" x14ac:dyDescent="0.3">
      <c r="A539">
        <v>536415</v>
      </c>
      <c r="B539">
        <v>22444</v>
      </c>
      <c r="C539">
        <f>IF(ISNUMBER(Table2[[#This Row],[StockCode]]),Table2[[#This Row],[StockCode]],LEFT(Table2[[#This Row],[StockCode]],LEN(Table2[[#This Row],[StockCode]])-1))</f>
        <v>22444</v>
      </c>
      <c r="D539">
        <f>IFERROR(VALUE(Table2[[#This Row],[Column2]])," ")</f>
        <v>22444</v>
      </c>
      <c r="E539">
        <v>84773</v>
      </c>
      <c r="F539" t="s">
        <v>762</v>
      </c>
      <c r="G539" t="str">
        <f>TRIM(PROPER(Table2[[#This Row],[Description]]))</f>
        <v>Grow Your Own Plant In A Can</v>
      </c>
      <c r="H539" t="s">
        <v>8565</v>
      </c>
      <c r="I539">
        <v>2</v>
      </c>
      <c r="J539" s="5">
        <v>40513.497916666667</v>
      </c>
      <c r="K539">
        <v>0.55000000000000004</v>
      </c>
      <c r="L539">
        <v>12838</v>
      </c>
      <c r="M539" t="s">
        <v>10</v>
      </c>
      <c r="N539">
        <f>Table2[[#This Row],[Quantity]]*Table2[[#This Row],[UnitPrice]]</f>
        <v>1.1000000000000001</v>
      </c>
    </row>
    <row r="540" spans="1:14" x14ac:dyDescent="0.3">
      <c r="A540">
        <v>536415</v>
      </c>
      <c r="B540">
        <v>22772</v>
      </c>
      <c r="C540">
        <f>IF(ISNUMBER(Table2[[#This Row],[StockCode]]),Table2[[#This Row],[StockCode]],LEFT(Table2[[#This Row],[StockCode]],LEN(Table2[[#This Row],[StockCode]])-1))</f>
        <v>22772</v>
      </c>
      <c r="D540">
        <f>IFERROR(VALUE(Table2[[#This Row],[Column2]])," ")</f>
        <v>22772</v>
      </c>
      <c r="E540">
        <v>85018</v>
      </c>
      <c r="F540" t="s">
        <v>318</v>
      </c>
      <c r="G540" t="str">
        <f>TRIM(PROPER(Table2[[#This Row],[Description]]))</f>
        <v>Pink Drawer Knob Acrylic Edwardian</v>
      </c>
      <c r="H540" t="s">
        <v>8566</v>
      </c>
      <c r="I540">
        <v>2</v>
      </c>
      <c r="J540" s="5">
        <v>40513.497916666667</v>
      </c>
      <c r="K540">
        <v>0.55000000000000004</v>
      </c>
      <c r="L540">
        <v>12838</v>
      </c>
      <c r="M540" t="s">
        <v>10</v>
      </c>
      <c r="N540">
        <f>Table2[[#This Row],[Quantity]]*Table2[[#This Row],[UnitPrice]]</f>
        <v>1.1000000000000001</v>
      </c>
    </row>
    <row r="541" spans="1:14" x14ac:dyDescent="0.3">
      <c r="A541">
        <v>536415</v>
      </c>
      <c r="B541">
        <v>90192</v>
      </c>
      <c r="C541">
        <f>IF(ISNUMBER(Table2[[#This Row],[StockCode]]),Table2[[#This Row],[StockCode]],LEFT(Table2[[#This Row],[StockCode]],LEN(Table2[[#This Row],[StockCode]])-1))</f>
        <v>90192</v>
      </c>
      <c r="D541">
        <f>IFERROR(VALUE(Table2[[#This Row],[Column2]])," ")</f>
        <v>90192</v>
      </c>
      <c r="E541">
        <v>20878</v>
      </c>
      <c r="F541" t="s">
        <v>1478</v>
      </c>
      <c r="G541" t="str">
        <f>TRIM(PROPER(Table2[[#This Row],[Description]]))</f>
        <v>Jade Drop Earrings W Filigree</v>
      </c>
      <c r="H541" t="s">
        <v>8567</v>
      </c>
      <c r="I541">
        <v>2</v>
      </c>
      <c r="J541" s="5">
        <v>40513.497916666667</v>
      </c>
      <c r="K541">
        <v>0.55000000000000004</v>
      </c>
      <c r="L541">
        <v>12838</v>
      </c>
      <c r="M541" t="s">
        <v>10</v>
      </c>
      <c r="N541">
        <f>Table2[[#This Row],[Quantity]]*Table2[[#This Row],[UnitPrice]]</f>
        <v>1.1000000000000001</v>
      </c>
    </row>
    <row r="542" spans="1:14" x14ac:dyDescent="0.3">
      <c r="A542">
        <v>536415</v>
      </c>
      <c r="B542">
        <v>22224</v>
      </c>
      <c r="C542">
        <f>IF(ISNUMBER(Table2[[#This Row],[StockCode]]),Table2[[#This Row],[StockCode]],LEFT(Table2[[#This Row],[StockCode]],LEN(Table2[[#This Row],[StockCode]])-1))</f>
        <v>22224</v>
      </c>
      <c r="D542">
        <f>IFERROR(VALUE(Table2[[#This Row],[Column2]])," ")</f>
        <v>22224</v>
      </c>
      <c r="E542">
        <v>46000</v>
      </c>
      <c r="F542" t="s">
        <v>157</v>
      </c>
      <c r="G542" t="str">
        <f>TRIM(PROPER(Table2[[#This Row],[Description]]))</f>
        <v>White Lovebird Lantern</v>
      </c>
      <c r="H542" t="s">
        <v>8582</v>
      </c>
      <c r="I542">
        <v>3</v>
      </c>
      <c r="J542" s="5">
        <v>40513.497916666667</v>
      </c>
      <c r="K542">
        <v>0.42</v>
      </c>
      <c r="L542">
        <v>12838</v>
      </c>
      <c r="M542" t="s">
        <v>10</v>
      </c>
      <c r="N542">
        <f>Table2[[#This Row],[Quantity]]*Table2[[#This Row],[UnitPrice]]</f>
        <v>1.26</v>
      </c>
    </row>
    <row r="543" spans="1:14" x14ac:dyDescent="0.3">
      <c r="A543">
        <v>536415</v>
      </c>
      <c r="B543">
        <v>21035</v>
      </c>
      <c r="C543">
        <f>IF(ISNUMBER(Table2[[#This Row],[StockCode]]),Table2[[#This Row],[StockCode]],LEFT(Table2[[#This Row],[StockCode]],LEN(Table2[[#This Row],[StockCode]])-1))</f>
        <v>21035</v>
      </c>
      <c r="D543">
        <f>IFERROR(VALUE(Table2[[#This Row],[Column2]])," ")</f>
        <v>21035</v>
      </c>
      <c r="E543">
        <v>20713</v>
      </c>
      <c r="F543" t="s">
        <v>47</v>
      </c>
      <c r="G543" t="str">
        <f>TRIM(PROPER(Table2[[#This Row],[Description]]))</f>
        <v>Set/2 Red Retrospot Tea Towels</v>
      </c>
      <c r="H543" t="s">
        <v>8583</v>
      </c>
      <c r="I543">
        <v>3</v>
      </c>
      <c r="J543" s="5">
        <v>40513.497916666667</v>
      </c>
      <c r="K543">
        <v>0.42</v>
      </c>
      <c r="L543">
        <v>12838</v>
      </c>
      <c r="M543" t="s">
        <v>10</v>
      </c>
      <c r="N543">
        <f>Table2[[#This Row],[Quantity]]*Table2[[#This Row],[UnitPrice]]</f>
        <v>1.26</v>
      </c>
    </row>
    <row r="544" spans="1:14" x14ac:dyDescent="0.3">
      <c r="A544">
        <v>536415</v>
      </c>
      <c r="B544" t="s">
        <v>2038</v>
      </c>
      <c r="C544" t="str">
        <f>IF(ISNUMBER(Table2[[#This Row],[StockCode]]),Table2[[#This Row],[StockCode]],LEFT(Table2[[#This Row],[StockCode]],LEN(Table2[[#This Row],[StockCode]])-1))</f>
        <v>84849</v>
      </c>
      <c r="D544">
        <f>IFERROR(VALUE(Table2[[#This Row],[Column2]])," ")</f>
        <v>84849</v>
      </c>
      <c r="E544">
        <v>22405</v>
      </c>
      <c r="F544" t="s">
        <v>2039</v>
      </c>
      <c r="G544" t="str">
        <f>TRIM(PROPER(Table2[[#This Row],[Description]]))</f>
        <v>Hot Baths Soap Holder</v>
      </c>
      <c r="H544" t="s">
        <v>8584</v>
      </c>
      <c r="I544">
        <v>3</v>
      </c>
      <c r="J544" s="5">
        <v>40513.497916666667</v>
      </c>
      <c r="K544">
        <v>0.42</v>
      </c>
      <c r="L544">
        <v>12838</v>
      </c>
      <c r="M544" t="s">
        <v>10</v>
      </c>
      <c r="N544">
        <f>Table2[[#This Row],[Quantity]]*Table2[[#This Row],[UnitPrice]]</f>
        <v>1.26</v>
      </c>
    </row>
    <row r="545" spans="1:14" x14ac:dyDescent="0.3">
      <c r="A545">
        <v>536415</v>
      </c>
      <c r="B545">
        <v>22212</v>
      </c>
      <c r="C545">
        <f>IF(ISNUMBER(Table2[[#This Row],[StockCode]]),Table2[[#This Row],[StockCode]],LEFT(Table2[[#This Row],[StockCode]],LEN(Table2[[#This Row],[StockCode]])-1))</f>
        <v>22212</v>
      </c>
      <c r="D545">
        <f>IFERROR(VALUE(Table2[[#This Row],[Column2]])," ")</f>
        <v>22212</v>
      </c>
      <c r="E545">
        <v>22078</v>
      </c>
      <c r="F545" t="s">
        <v>1187</v>
      </c>
      <c r="G545" t="str">
        <f>TRIM(PROPER(Table2[[#This Row],[Description]]))</f>
        <v>Four Hook White Lovebirds</v>
      </c>
      <c r="H545" t="s">
        <v>8585</v>
      </c>
      <c r="I545">
        <v>3</v>
      </c>
      <c r="J545" s="5">
        <v>40513.497916666667</v>
      </c>
      <c r="K545">
        <v>2.95</v>
      </c>
      <c r="L545">
        <v>12838</v>
      </c>
      <c r="M545" t="s">
        <v>10</v>
      </c>
      <c r="N545">
        <f>Table2[[#This Row],[Quantity]]*Table2[[#This Row],[UnitPrice]]</f>
        <v>8.8500000000000014</v>
      </c>
    </row>
    <row r="546" spans="1:14" x14ac:dyDescent="0.3">
      <c r="A546">
        <v>536415</v>
      </c>
      <c r="B546">
        <v>22445</v>
      </c>
      <c r="C546">
        <f>IF(ISNUMBER(Table2[[#This Row],[StockCode]]),Table2[[#This Row],[StockCode]],LEFT(Table2[[#This Row],[StockCode]],LEN(Table2[[#This Row],[StockCode]])-1))</f>
        <v>22445</v>
      </c>
      <c r="D546">
        <f>IFERROR(VALUE(Table2[[#This Row],[Column2]])," ")</f>
        <v>22445</v>
      </c>
      <c r="E546">
        <v>22824</v>
      </c>
      <c r="F546" t="s">
        <v>728</v>
      </c>
      <c r="G546" t="str">
        <f>TRIM(PROPER(Table2[[#This Row],[Description]]))</f>
        <v>Pencil Case Life Is Beautiful</v>
      </c>
      <c r="H546" t="s">
        <v>8586</v>
      </c>
      <c r="I546">
        <v>3</v>
      </c>
      <c r="J546" s="5">
        <v>40513.497916666667</v>
      </c>
      <c r="K546">
        <v>4.6500000000000004</v>
      </c>
      <c r="L546">
        <v>12838</v>
      </c>
      <c r="M546" t="s">
        <v>10</v>
      </c>
      <c r="N546">
        <f>Table2[[#This Row],[Quantity]]*Table2[[#This Row],[UnitPrice]]</f>
        <v>13.950000000000001</v>
      </c>
    </row>
    <row r="547" spans="1:14" x14ac:dyDescent="0.3">
      <c r="A547">
        <v>536415</v>
      </c>
      <c r="B547" t="s">
        <v>1180</v>
      </c>
      <c r="C547" t="str">
        <f>IF(ISNUMBER(Table2[[#This Row],[StockCode]]),Table2[[#This Row],[StockCode]],LEFT(Table2[[#This Row],[StockCode]],LEN(Table2[[#This Row],[StockCode]])-1))</f>
        <v>46000</v>
      </c>
      <c r="D547">
        <f>IFERROR(VALUE(Table2[[#This Row],[Column2]])," ")</f>
        <v>46000</v>
      </c>
      <c r="E547">
        <v>21210</v>
      </c>
      <c r="F547" t="s">
        <v>2914</v>
      </c>
      <c r="G547" t="str">
        <f>TRIM(PROPER(Table2[[#This Row],[Description]]))</f>
        <v>Dotcom Sales</v>
      </c>
      <c r="H547" t="s">
        <v>8588</v>
      </c>
      <c r="I547">
        <v>12</v>
      </c>
      <c r="J547" s="5">
        <v>40513.497916666667</v>
      </c>
      <c r="K547">
        <v>2.95</v>
      </c>
      <c r="L547">
        <v>12838</v>
      </c>
      <c r="M547" t="s">
        <v>10</v>
      </c>
      <c r="N547">
        <f>Table2[[#This Row],[Quantity]]*Table2[[#This Row],[UnitPrice]]</f>
        <v>35.400000000000006</v>
      </c>
    </row>
    <row r="548" spans="1:14" x14ac:dyDescent="0.3">
      <c r="A548">
        <v>536416</v>
      </c>
      <c r="B548">
        <v>20713</v>
      </c>
      <c r="C548">
        <f>IF(ISNUMBER(Table2[[#This Row],[StockCode]]),Table2[[#This Row],[StockCode]],LEFT(Table2[[#This Row],[StockCode]],LEN(Table2[[#This Row],[StockCode]])-1))</f>
        <v>20713</v>
      </c>
      <c r="D548">
        <f>IFERROR(VALUE(Table2[[#This Row],[Column2]])," ")</f>
        <v>20713</v>
      </c>
      <c r="E548">
        <v>11001</v>
      </c>
      <c r="F548" t="s">
        <v>402</v>
      </c>
      <c r="G548" t="str">
        <f>TRIM(PROPER(Table2[[#This Row],[Description]]))</f>
        <v>Jumbo Bag Owls</v>
      </c>
      <c r="H548" t="s">
        <v>8589</v>
      </c>
      <c r="I548">
        <v>12</v>
      </c>
      <c r="J548" s="5">
        <v>40513.498611111114</v>
      </c>
      <c r="K548">
        <v>1.25</v>
      </c>
      <c r="L548">
        <v>13255</v>
      </c>
      <c r="M548" t="s">
        <v>10</v>
      </c>
      <c r="N548">
        <f>Table2[[#This Row],[Quantity]]*Table2[[#This Row],[UnitPrice]]</f>
        <v>15</v>
      </c>
    </row>
    <row r="549" spans="1:14" x14ac:dyDescent="0.3">
      <c r="A549">
        <v>536416</v>
      </c>
      <c r="B549">
        <v>22405</v>
      </c>
      <c r="C549">
        <f>IF(ISNUMBER(Table2[[#This Row],[StockCode]]),Table2[[#This Row],[StockCode]],LEFT(Table2[[#This Row],[StockCode]],LEN(Table2[[#This Row],[StockCode]])-1))</f>
        <v>22405</v>
      </c>
      <c r="D549">
        <f>IFERROR(VALUE(Table2[[#This Row],[Column2]])," ")</f>
        <v>22405</v>
      </c>
      <c r="E549">
        <v>22649</v>
      </c>
      <c r="F549" t="s">
        <v>1357</v>
      </c>
      <c r="G549" t="str">
        <f>TRIM(PROPER(Table2[[#This Row],[Description]]))</f>
        <v>Money Box Pocket Money Design</v>
      </c>
      <c r="H549" t="s">
        <v>8590</v>
      </c>
      <c r="I549">
        <v>72</v>
      </c>
      <c r="J549" s="5">
        <v>40513.498611111114</v>
      </c>
      <c r="K549">
        <v>1.25</v>
      </c>
      <c r="L549">
        <v>13255</v>
      </c>
      <c r="M549" t="s">
        <v>10</v>
      </c>
      <c r="N549">
        <f>Table2[[#This Row],[Quantity]]*Table2[[#This Row],[UnitPrice]]</f>
        <v>90</v>
      </c>
    </row>
    <row r="550" spans="1:14" x14ac:dyDescent="0.3">
      <c r="A550">
        <v>536416</v>
      </c>
      <c r="B550">
        <v>22078</v>
      </c>
      <c r="C550">
        <f>IF(ISNUMBER(Table2[[#This Row],[StockCode]]),Table2[[#This Row],[StockCode]],LEFT(Table2[[#This Row],[StockCode]],LEN(Table2[[#This Row],[StockCode]])-1))</f>
        <v>22078</v>
      </c>
      <c r="D550">
        <f>IFERROR(VALUE(Table2[[#This Row],[Column2]])," ")</f>
        <v>22078</v>
      </c>
      <c r="E550">
        <v>22554</v>
      </c>
      <c r="F550" t="s">
        <v>1339</v>
      </c>
      <c r="G550" t="str">
        <f>TRIM(PROPER(Table2[[#This Row],[Description]]))</f>
        <v>Ribbon Reel Lace Design</v>
      </c>
      <c r="H550" t="s">
        <v>8591</v>
      </c>
      <c r="I550">
        <v>12</v>
      </c>
      <c r="J550" s="5">
        <v>40513.498611111114</v>
      </c>
      <c r="K550">
        <v>1.95</v>
      </c>
      <c r="L550">
        <v>13255</v>
      </c>
      <c r="M550" t="s">
        <v>10</v>
      </c>
      <c r="N550">
        <f>Table2[[#This Row],[Quantity]]*Table2[[#This Row],[UnitPrice]]</f>
        <v>23.4</v>
      </c>
    </row>
    <row r="551" spans="1:14" x14ac:dyDescent="0.3">
      <c r="A551">
        <v>536416</v>
      </c>
      <c r="B551">
        <v>22824</v>
      </c>
      <c r="C551">
        <f>IF(ISNUMBER(Table2[[#This Row],[StockCode]]),Table2[[#This Row],[StockCode]],LEFT(Table2[[#This Row],[StockCode]],LEN(Table2[[#This Row],[StockCode]])-1))</f>
        <v>22824</v>
      </c>
      <c r="D551">
        <f>IFERROR(VALUE(Table2[[#This Row],[Column2]])," ")</f>
        <v>22824</v>
      </c>
      <c r="E551">
        <v>22585</v>
      </c>
      <c r="F551" t="s">
        <v>2870</v>
      </c>
      <c r="G551" t="str">
        <f>TRIM(PROPER(Table2[[#This Row],[Description]]))</f>
        <v>3 Tier Sweetheart Garden Shelf</v>
      </c>
      <c r="H551" t="s">
        <v>8592</v>
      </c>
      <c r="I551">
        <v>4</v>
      </c>
      <c r="J551" s="5">
        <v>40513.498611111114</v>
      </c>
      <c r="K551">
        <v>9.9499999999999993</v>
      </c>
      <c r="L551">
        <v>13255</v>
      </c>
      <c r="M551" t="s">
        <v>10</v>
      </c>
      <c r="N551">
        <f>Table2[[#This Row],[Quantity]]*Table2[[#This Row],[UnitPrice]]</f>
        <v>39.799999999999997</v>
      </c>
    </row>
    <row r="552" spans="1:14" x14ac:dyDescent="0.3">
      <c r="A552">
        <v>536416</v>
      </c>
      <c r="B552">
        <v>21562</v>
      </c>
      <c r="C552">
        <f>IF(ISNUMBER(Table2[[#This Row],[StockCode]]),Table2[[#This Row],[StockCode]],LEFT(Table2[[#This Row],[StockCode]],LEN(Table2[[#This Row],[StockCode]])-1))</f>
        <v>21562</v>
      </c>
      <c r="D552">
        <f>IFERROR(VALUE(Table2[[#This Row],[Column2]])," ")</f>
        <v>21562</v>
      </c>
      <c r="E552">
        <v>22317</v>
      </c>
      <c r="F552" t="s">
        <v>2916</v>
      </c>
      <c r="G552" t="str">
        <f>TRIM(PROPER(Table2[[#This Row],[Description]]))</f>
        <v>Hawaiian Grass Skirt</v>
      </c>
      <c r="H552" t="s">
        <v>8593</v>
      </c>
      <c r="I552">
        <v>4</v>
      </c>
      <c r="J552" s="5">
        <v>40513.498611111114</v>
      </c>
      <c r="K552">
        <v>9.9499999999999993</v>
      </c>
      <c r="L552">
        <v>13255</v>
      </c>
      <c r="M552" t="s">
        <v>10</v>
      </c>
      <c r="N552">
        <f>Table2[[#This Row],[Quantity]]*Table2[[#This Row],[UnitPrice]]</f>
        <v>39.799999999999997</v>
      </c>
    </row>
    <row r="553" spans="1:14" x14ac:dyDescent="0.3">
      <c r="A553">
        <v>536420</v>
      </c>
      <c r="B553">
        <v>21210</v>
      </c>
      <c r="C553">
        <f>IF(ISNUMBER(Table2[[#This Row],[StockCode]]),Table2[[#This Row],[StockCode]],LEFT(Table2[[#This Row],[StockCode]],LEN(Table2[[#This Row],[StockCode]])-1))</f>
        <v>21210</v>
      </c>
      <c r="D553">
        <f>IFERROR(VALUE(Table2[[#This Row],[Column2]])," ")</f>
        <v>21210</v>
      </c>
      <c r="E553">
        <v>22818</v>
      </c>
      <c r="F553" t="s">
        <v>364</v>
      </c>
      <c r="G553" t="str">
        <f>TRIM(PROPER(Table2[[#This Row],[Description]]))</f>
        <v>Set Of 72 Retrospot Paper Doilies</v>
      </c>
      <c r="H553" t="s">
        <v>8595</v>
      </c>
      <c r="I553">
        <v>12</v>
      </c>
      <c r="J553" s="5">
        <v>40513.502083333333</v>
      </c>
      <c r="K553">
        <v>1.25</v>
      </c>
      <c r="L553">
        <v>16583</v>
      </c>
      <c r="M553" t="s">
        <v>10</v>
      </c>
      <c r="N553">
        <f>Table2[[#This Row],[Quantity]]*Table2[[#This Row],[UnitPrice]]</f>
        <v>15</v>
      </c>
    </row>
    <row r="554" spans="1:14" x14ac:dyDescent="0.3">
      <c r="A554">
        <v>536420</v>
      </c>
      <c r="B554">
        <v>11001</v>
      </c>
      <c r="C554">
        <f>IF(ISNUMBER(Table2[[#This Row],[StockCode]]),Table2[[#This Row],[StockCode]],LEFT(Table2[[#This Row],[StockCode]],LEN(Table2[[#This Row],[StockCode]])-1))</f>
        <v>11001</v>
      </c>
      <c r="D554">
        <f>IFERROR(VALUE(Table2[[#This Row],[Column2]])," ")</f>
        <v>11001</v>
      </c>
      <c r="E554">
        <v>22396</v>
      </c>
      <c r="F554" t="s">
        <v>1094</v>
      </c>
      <c r="G554" t="str">
        <f>TRIM(PROPER(Table2[[#This Row],[Description]]))</f>
        <v>Asstd Design Racing Car Pen</v>
      </c>
      <c r="H554" t="s">
        <v>8596</v>
      </c>
      <c r="I554">
        <v>12</v>
      </c>
      <c r="J554" s="5">
        <v>40513.502083333333</v>
      </c>
      <c r="K554">
        <v>1.25</v>
      </c>
      <c r="L554">
        <v>16583</v>
      </c>
      <c r="M554" t="s">
        <v>10</v>
      </c>
      <c r="N554">
        <f>Table2[[#This Row],[Quantity]]*Table2[[#This Row],[UnitPrice]]</f>
        <v>15</v>
      </c>
    </row>
    <row r="555" spans="1:14" x14ac:dyDescent="0.3">
      <c r="A555">
        <v>536420</v>
      </c>
      <c r="B555">
        <v>22649</v>
      </c>
      <c r="C555">
        <f>IF(ISNUMBER(Table2[[#This Row],[StockCode]]),Table2[[#This Row],[StockCode]],LEFT(Table2[[#This Row],[StockCode]],LEN(Table2[[#This Row],[StockCode]])-1))</f>
        <v>22649</v>
      </c>
      <c r="D555">
        <f>IFERROR(VALUE(Table2[[#This Row],[Column2]])," ")</f>
        <v>22649</v>
      </c>
      <c r="E555">
        <v>85014</v>
      </c>
      <c r="F555" t="s">
        <v>1367</v>
      </c>
      <c r="G555" t="str">
        <f>TRIM(PROPER(Table2[[#This Row],[Description]]))</f>
        <v>Strawberry Fairy Cake Teapot</v>
      </c>
      <c r="H555" t="s">
        <v>8597</v>
      </c>
      <c r="I555">
        <v>12</v>
      </c>
      <c r="J555" s="5">
        <v>40513.502083333333</v>
      </c>
      <c r="K555">
        <v>1.25</v>
      </c>
      <c r="L555">
        <v>16583</v>
      </c>
      <c r="M555" t="s">
        <v>10</v>
      </c>
      <c r="N555">
        <f>Table2[[#This Row],[Quantity]]*Table2[[#This Row],[UnitPrice]]</f>
        <v>15</v>
      </c>
    </row>
    <row r="556" spans="1:14" x14ac:dyDescent="0.3">
      <c r="A556">
        <v>536420</v>
      </c>
      <c r="B556">
        <v>22554</v>
      </c>
      <c r="C556">
        <f>IF(ISNUMBER(Table2[[#This Row],[StockCode]]),Table2[[#This Row],[StockCode]],LEFT(Table2[[#This Row],[StockCode]],LEN(Table2[[#This Row],[StockCode]])-1))</f>
        <v>22554</v>
      </c>
      <c r="D556">
        <f>IFERROR(VALUE(Table2[[#This Row],[Column2]])," ")</f>
        <v>22554</v>
      </c>
      <c r="E556">
        <v>21911</v>
      </c>
      <c r="F556" t="s">
        <v>476</v>
      </c>
      <c r="G556" t="str">
        <f>TRIM(PROPER(Table2[[#This Row],[Description]]))</f>
        <v>Plasters In Tin Woodland Animals</v>
      </c>
      <c r="H556" t="s">
        <v>8598</v>
      </c>
      <c r="I556">
        <v>6</v>
      </c>
      <c r="J556" s="5">
        <v>40513.502083333333</v>
      </c>
      <c r="K556">
        <v>2.95</v>
      </c>
      <c r="L556">
        <v>16583</v>
      </c>
      <c r="M556" t="s">
        <v>10</v>
      </c>
      <c r="N556">
        <f>Table2[[#This Row],[Quantity]]*Table2[[#This Row],[UnitPrice]]</f>
        <v>17.700000000000003</v>
      </c>
    </row>
    <row r="557" spans="1:14" x14ac:dyDescent="0.3">
      <c r="A557">
        <v>536420</v>
      </c>
      <c r="B557">
        <v>22585</v>
      </c>
      <c r="C557">
        <f>IF(ISNUMBER(Table2[[#This Row],[StockCode]]),Table2[[#This Row],[StockCode]],LEFT(Table2[[#This Row],[StockCode]],LEN(Table2[[#This Row],[StockCode]])-1))</f>
        <v>22585</v>
      </c>
      <c r="D557">
        <f>IFERROR(VALUE(Table2[[#This Row],[Column2]])," ")</f>
        <v>22585</v>
      </c>
      <c r="E557">
        <v>22747</v>
      </c>
      <c r="F557" t="s">
        <v>497</v>
      </c>
      <c r="G557" t="str">
        <f>TRIM(PROPER(Table2[[#This Row],[Description]]))</f>
        <v>Pack Of 6 Birdy Gift Tags</v>
      </c>
      <c r="H557" t="s">
        <v>8599</v>
      </c>
      <c r="I557">
        <v>12</v>
      </c>
      <c r="J557" s="5">
        <v>40513.502083333333</v>
      </c>
      <c r="K557">
        <v>1.25</v>
      </c>
      <c r="L557">
        <v>16583</v>
      </c>
      <c r="M557" t="s">
        <v>10</v>
      </c>
      <c r="N557">
        <f>Table2[[#This Row],[Quantity]]*Table2[[#This Row],[UnitPrice]]</f>
        <v>15</v>
      </c>
    </row>
    <row r="558" spans="1:14" x14ac:dyDescent="0.3">
      <c r="A558">
        <v>536420</v>
      </c>
      <c r="B558">
        <v>22317</v>
      </c>
      <c r="C558">
        <f>IF(ISNUMBER(Table2[[#This Row],[StockCode]]),Table2[[#This Row],[StockCode]],LEFT(Table2[[#This Row],[StockCode]],LEN(Table2[[#This Row],[StockCode]])-1))</f>
        <v>22317</v>
      </c>
      <c r="D558">
        <f>IFERROR(VALUE(Table2[[#This Row],[Column2]])," ")</f>
        <v>22317</v>
      </c>
      <c r="E558">
        <v>85086</v>
      </c>
      <c r="F558" t="s">
        <v>1350</v>
      </c>
      <c r="G558" t="str">
        <f>TRIM(PROPER(Table2[[#This Row],[Description]]))</f>
        <v>Five Cats Hanging Decoration</v>
      </c>
      <c r="H558" t="s">
        <v>8600</v>
      </c>
      <c r="I558">
        <v>8</v>
      </c>
      <c r="J558" s="5">
        <v>40513.502083333333</v>
      </c>
      <c r="K558">
        <v>2.5499999999999998</v>
      </c>
      <c r="L558">
        <v>16583</v>
      </c>
      <c r="M558" t="s">
        <v>10</v>
      </c>
      <c r="N558">
        <f>Table2[[#This Row],[Quantity]]*Table2[[#This Row],[UnitPrice]]</f>
        <v>20.399999999999999</v>
      </c>
    </row>
    <row r="559" spans="1:14" x14ac:dyDescent="0.3">
      <c r="A559">
        <v>536420</v>
      </c>
      <c r="B559">
        <v>48116</v>
      </c>
      <c r="C559">
        <f>IF(ISNUMBER(Table2[[#This Row],[StockCode]]),Table2[[#This Row],[StockCode]],LEFT(Table2[[#This Row],[StockCode]],LEN(Table2[[#This Row],[StockCode]])-1))</f>
        <v>48116</v>
      </c>
      <c r="D559">
        <f>IFERROR(VALUE(Table2[[#This Row],[Column2]])," ")</f>
        <v>48116</v>
      </c>
      <c r="E559">
        <v>21245</v>
      </c>
      <c r="F559" t="s">
        <v>2736</v>
      </c>
      <c r="G559" t="str">
        <f>TRIM(PROPER(Table2[[#This Row],[Description]]))</f>
        <v>Doormat Multicolour Stripe</v>
      </c>
      <c r="H559" t="s">
        <v>8601</v>
      </c>
      <c r="I559">
        <v>8</v>
      </c>
      <c r="J559" s="5">
        <v>40513.502083333333</v>
      </c>
      <c r="K559">
        <v>2.5499999999999998</v>
      </c>
      <c r="L559">
        <v>16583</v>
      </c>
      <c r="M559" t="s">
        <v>10</v>
      </c>
      <c r="N559">
        <f>Table2[[#This Row],[Quantity]]*Table2[[#This Row],[UnitPrice]]</f>
        <v>20.399999999999999</v>
      </c>
    </row>
    <row r="560" spans="1:14" x14ac:dyDescent="0.3">
      <c r="A560">
        <v>536420</v>
      </c>
      <c r="B560">
        <v>22818</v>
      </c>
      <c r="C560">
        <f>IF(ISNUMBER(Table2[[#This Row],[StockCode]]),Table2[[#This Row],[StockCode]],LEFT(Table2[[#This Row],[StockCode]],LEN(Table2[[#This Row],[StockCode]])-1))</f>
        <v>22818</v>
      </c>
      <c r="D560">
        <f>IFERROR(VALUE(Table2[[#This Row],[Column2]])," ")</f>
        <v>22818</v>
      </c>
      <c r="E560">
        <v>21431</v>
      </c>
      <c r="F560" t="s">
        <v>947</v>
      </c>
      <c r="G560" t="str">
        <f>TRIM(PROPER(Table2[[#This Row],[Description]]))</f>
        <v>Card Christmas Village</v>
      </c>
      <c r="H560" t="s">
        <v>8602</v>
      </c>
      <c r="I560">
        <v>4</v>
      </c>
      <c r="J560" s="5">
        <v>40513.502083333333</v>
      </c>
      <c r="K560">
        <v>3.75</v>
      </c>
      <c r="L560">
        <v>16583</v>
      </c>
      <c r="M560" t="s">
        <v>10</v>
      </c>
      <c r="N560">
        <f>Table2[[#This Row],[Quantity]]*Table2[[#This Row],[UnitPrice]]</f>
        <v>15</v>
      </c>
    </row>
    <row r="561" spans="1:14" x14ac:dyDescent="0.3">
      <c r="A561">
        <v>536420</v>
      </c>
      <c r="B561">
        <v>22396</v>
      </c>
      <c r="C561">
        <f>IF(ISNUMBER(Table2[[#This Row],[StockCode]]),Table2[[#This Row],[StockCode]],LEFT(Table2[[#This Row],[StockCode]],LEN(Table2[[#This Row],[StockCode]])-1))</f>
        <v>22396</v>
      </c>
      <c r="D561">
        <f>IFERROR(VALUE(Table2[[#This Row],[Column2]])," ")</f>
        <v>22396</v>
      </c>
      <c r="E561">
        <v>79067</v>
      </c>
      <c r="F561" t="s">
        <v>917</v>
      </c>
      <c r="G561" t="str">
        <f>TRIM(PROPER(Table2[[#This Row],[Description]]))</f>
        <v>Magnets Pack Of 4 Retro Photo</v>
      </c>
      <c r="H561" t="s">
        <v>8603</v>
      </c>
      <c r="I561">
        <v>3</v>
      </c>
      <c r="J561" s="5">
        <v>40513.502083333333</v>
      </c>
      <c r="K561">
        <v>4.95</v>
      </c>
      <c r="L561">
        <v>16583</v>
      </c>
      <c r="M561" t="s">
        <v>10</v>
      </c>
      <c r="N561">
        <f>Table2[[#This Row],[Quantity]]*Table2[[#This Row],[UnitPrice]]</f>
        <v>14.850000000000001</v>
      </c>
    </row>
    <row r="562" spans="1:14" x14ac:dyDescent="0.3">
      <c r="A562">
        <v>536420</v>
      </c>
      <c r="B562" t="s">
        <v>191</v>
      </c>
      <c r="C562" t="str">
        <f>IF(ISNUMBER(Table2[[#This Row],[StockCode]]),Table2[[#This Row],[StockCode]],LEFT(Table2[[#This Row],[StockCode]],LEN(Table2[[#This Row],[StockCode]])-1))</f>
        <v>85014</v>
      </c>
      <c r="D562">
        <f>IFERROR(VALUE(Table2[[#This Row],[Column2]])," ")</f>
        <v>85014</v>
      </c>
      <c r="E562">
        <v>85084</v>
      </c>
      <c r="F562" t="s">
        <v>192</v>
      </c>
      <c r="G562" t="str">
        <f>TRIM(PROPER(Table2[[#This Row],[Description]]))</f>
        <v>Black/Blue Polkadot Umbrella</v>
      </c>
      <c r="H562" t="s">
        <v>8604</v>
      </c>
      <c r="I562">
        <v>6</v>
      </c>
      <c r="J562" s="5">
        <v>40513.502083333333</v>
      </c>
      <c r="K562">
        <v>2.5499999999999998</v>
      </c>
      <c r="L562">
        <v>16583</v>
      </c>
      <c r="M562" t="s">
        <v>10</v>
      </c>
      <c r="N562">
        <f>Table2[[#This Row],[Quantity]]*Table2[[#This Row],[UnitPrice]]</f>
        <v>15.299999999999999</v>
      </c>
    </row>
    <row r="563" spans="1:14" x14ac:dyDescent="0.3">
      <c r="A563">
        <v>536420</v>
      </c>
      <c r="B563">
        <v>21911</v>
      </c>
      <c r="C563">
        <f>IF(ISNUMBER(Table2[[#This Row],[StockCode]]),Table2[[#This Row],[StockCode]],LEFT(Table2[[#This Row],[StockCode]],LEN(Table2[[#This Row],[StockCode]])-1))</f>
        <v>21911</v>
      </c>
      <c r="D563">
        <f>IFERROR(VALUE(Table2[[#This Row],[Column2]])," ")</f>
        <v>21911</v>
      </c>
      <c r="E563">
        <v>22474</v>
      </c>
      <c r="F563" t="s">
        <v>870</v>
      </c>
      <c r="G563" t="str">
        <f>TRIM(PROPER(Table2[[#This Row],[Description]]))</f>
        <v>Garden Metal Sign</v>
      </c>
      <c r="H563" t="s">
        <v>8605</v>
      </c>
      <c r="I563">
        <v>6</v>
      </c>
      <c r="J563" s="5">
        <v>40513.502083333333</v>
      </c>
      <c r="K563">
        <v>2.95</v>
      </c>
      <c r="L563">
        <v>16583</v>
      </c>
      <c r="M563" t="s">
        <v>10</v>
      </c>
      <c r="N563">
        <f>Table2[[#This Row],[Quantity]]*Table2[[#This Row],[UnitPrice]]</f>
        <v>17.700000000000003</v>
      </c>
    </row>
    <row r="564" spans="1:14" x14ac:dyDescent="0.3">
      <c r="A564">
        <v>536420</v>
      </c>
      <c r="B564">
        <v>22747</v>
      </c>
      <c r="C564">
        <f>IF(ISNUMBER(Table2[[#This Row],[StockCode]]),Table2[[#This Row],[StockCode]],LEFT(Table2[[#This Row],[StockCode]],LEN(Table2[[#This Row],[StockCode]])-1))</f>
        <v>22747</v>
      </c>
      <c r="D564">
        <f>IFERROR(VALUE(Table2[[#This Row],[Column2]])," ")</f>
        <v>22747</v>
      </c>
      <c r="E564">
        <v>22689</v>
      </c>
      <c r="F564" t="s">
        <v>1372</v>
      </c>
      <c r="G564" t="str">
        <f>TRIM(PROPER(Table2[[#This Row],[Description]]))</f>
        <v>Poppy'S Playhouse Bathroom</v>
      </c>
      <c r="H564" t="s">
        <v>8606</v>
      </c>
      <c r="I564">
        <v>4</v>
      </c>
      <c r="J564" s="5">
        <v>40513.502083333333</v>
      </c>
      <c r="K564">
        <v>4.25</v>
      </c>
      <c r="L564">
        <v>16583</v>
      </c>
      <c r="M564" t="s">
        <v>10</v>
      </c>
      <c r="N564">
        <f>Table2[[#This Row],[Quantity]]*Table2[[#This Row],[UnitPrice]]</f>
        <v>17</v>
      </c>
    </row>
    <row r="565" spans="1:14" x14ac:dyDescent="0.3">
      <c r="A565">
        <v>536420</v>
      </c>
      <c r="B565" t="s">
        <v>2956</v>
      </c>
      <c r="C565" t="str">
        <f>IF(ISNUMBER(Table2[[#This Row],[StockCode]]),Table2[[#This Row],[StockCode]],LEFT(Table2[[#This Row],[StockCode]],LEN(Table2[[#This Row],[StockCode]])-1))</f>
        <v>85086</v>
      </c>
      <c r="D565">
        <f>IFERROR(VALUE(Table2[[#This Row],[Column2]])," ")</f>
        <v>85086</v>
      </c>
      <c r="E565">
        <v>21326</v>
      </c>
      <c r="F565" t="s">
        <v>2957</v>
      </c>
      <c r="G565" t="str">
        <f>TRIM(PROPER(Table2[[#This Row],[Description]]))</f>
        <v>Candy Spot Heart Decoration</v>
      </c>
      <c r="H565" t="s">
        <v>8607</v>
      </c>
      <c r="I565">
        <v>6</v>
      </c>
      <c r="J565" s="5">
        <v>40513.502083333333</v>
      </c>
      <c r="K565">
        <v>2.95</v>
      </c>
      <c r="L565">
        <v>16583</v>
      </c>
      <c r="M565" t="s">
        <v>10</v>
      </c>
      <c r="N565">
        <f>Table2[[#This Row],[Quantity]]*Table2[[#This Row],[UnitPrice]]</f>
        <v>17.700000000000003</v>
      </c>
    </row>
    <row r="566" spans="1:14" x14ac:dyDescent="0.3">
      <c r="A566">
        <v>536420</v>
      </c>
      <c r="B566">
        <v>21245</v>
      </c>
      <c r="C566">
        <f>IF(ISNUMBER(Table2[[#This Row],[StockCode]]),Table2[[#This Row],[StockCode]],LEFT(Table2[[#This Row],[StockCode]],LEN(Table2[[#This Row],[StockCode]])-1))</f>
        <v>21245</v>
      </c>
      <c r="D566">
        <f>IFERROR(VALUE(Table2[[#This Row],[Column2]])," ")</f>
        <v>21245</v>
      </c>
      <c r="E566">
        <v>22439</v>
      </c>
      <c r="F566" t="s">
        <v>413</v>
      </c>
      <c r="G566" t="str">
        <f>TRIM(PROPER(Table2[[#This Row],[Description]]))</f>
        <v>Green Polkadot Plate</v>
      </c>
      <c r="H566" t="s">
        <v>8608</v>
      </c>
      <c r="I566">
        <v>12</v>
      </c>
      <c r="J566" s="5">
        <v>40513.502083333333</v>
      </c>
      <c r="K566">
        <v>1.45</v>
      </c>
      <c r="L566">
        <v>16583</v>
      </c>
      <c r="M566" t="s">
        <v>10</v>
      </c>
      <c r="N566">
        <f>Table2[[#This Row],[Quantity]]*Table2[[#This Row],[UnitPrice]]</f>
        <v>17.399999999999999</v>
      </c>
    </row>
    <row r="567" spans="1:14" x14ac:dyDescent="0.3">
      <c r="A567">
        <v>536423</v>
      </c>
      <c r="B567">
        <v>22474</v>
      </c>
      <c r="C567">
        <f>IF(ISNUMBER(Table2[[#This Row],[StockCode]]),Table2[[#This Row],[StockCode]],LEFT(Table2[[#This Row],[StockCode]],LEN(Table2[[#This Row],[StockCode]])-1))</f>
        <v>22474</v>
      </c>
      <c r="D567">
        <f>IFERROR(VALUE(Table2[[#This Row],[Column2]])," ")</f>
        <v>22474</v>
      </c>
      <c r="E567">
        <v>21164</v>
      </c>
      <c r="F567" t="s">
        <v>1707</v>
      </c>
      <c r="G567" t="str">
        <f>TRIM(PROPER(Table2[[#This Row],[Description]]))</f>
        <v>Spaceboy Tv Dinner Tray</v>
      </c>
      <c r="H567" t="s">
        <v>8586</v>
      </c>
      <c r="I567">
        <v>8</v>
      </c>
      <c r="J567" s="5">
        <v>40513.505555555559</v>
      </c>
      <c r="K567">
        <v>4.6500000000000004</v>
      </c>
      <c r="L567">
        <v>18085</v>
      </c>
      <c r="M567" t="s">
        <v>10</v>
      </c>
      <c r="N567">
        <f>Table2[[#This Row],[Quantity]]*Table2[[#This Row],[UnitPrice]]</f>
        <v>37.200000000000003</v>
      </c>
    </row>
    <row r="568" spans="1:14" x14ac:dyDescent="0.3">
      <c r="A568">
        <v>536423</v>
      </c>
      <c r="B568">
        <v>22689</v>
      </c>
      <c r="C568">
        <f>IF(ISNUMBER(Table2[[#This Row],[StockCode]]),Table2[[#This Row],[StockCode]],LEFT(Table2[[#This Row],[StockCode]],LEN(Table2[[#This Row],[StockCode]])-1))</f>
        <v>22689</v>
      </c>
      <c r="D568">
        <f>IFERROR(VALUE(Table2[[#This Row],[Column2]])," ")</f>
        <v>22689</v>
      </c>
      <c r="E568">
        <v>22751</v>
      </c>
      <c r="F568" t="s">
        <v>1825</v>
      </c>
      <c r="G568" t="str">
        <f>TRIM(PROPER(Table2[[#This Row],[Description]]))</f>
        <v>Doormat Merry Christmas Red</v>
      </c>
      <c r="H568" t="s">
        <v>8611</v>
      </c>
      <c r="I568">
        <v>8</v>
      </c>
      <c r="J568" s="5">
        <v>40513.505555555559</v>
      </c>
      <c r="K568">
        <v>3.75</v>
      </c>
      <c r="L568">
        <v>18085</v>
      </c>
      <c r="M568" t="s">
        <v>10</v>
      </c>
      <c r="N568">
        <f>Table2[[#This Row],[Quantity]]*Table2[[#This Row],[UnitPrice]]</f>
        <v>30</v>
      </c>
    </row>
    <row r="569" spans="1:14" x14ac:dyDescent="0.3">
      <c r="A569">
        <v>536423</v>
      </c>
      <c r="B569">
        <v>21326</v>
      </c>
      <c r="C569">
        <f>IF(ISNUMBER(Table2[[#This Row],[StockCode]]),Table2[[#This Row],[StockCode]],LEFT(Table2[[#This Row],[StockCode]],LEN(Table2[[#This Row],[StockCode]])-1))</f>
        <v>21326</v>
      </c>
      <c r="D569">
        <f>IFERROR(VALUE(Table2[[#This Row],[Column2]])," ")</f>
        <v>21326</v>
      </c>
      <c r="E569">
        <v>47599</v>
      </c>
      <c r="F569" t="s">
        <v>399</v>
      </c>
      <c r="G569" t="str">
        <f>TRIM(PROPER(Table2[[#This Row],[Description]]))</f>
        <v>Aged Glass Silver T-Light Holder</v>
      </c>
      <c r="H569" t="s">
        <v>8612</v>
      </c>
      <c r="I569">
        <v>8</v>
      </c>
      <c r="J569" s="5">
        <v>40513.505555555559</v>
      </c>
      <c r="K569">
        <v>4.95</v>
      </c>
      <c r="L569">
        <v>18085</v>
      </c>
      <c r="M569" t="s">
        <v>10</v>
      </c>
      <c r="N569">
        <f>Table2[[#This Row],[Quantity]]*Table2[[#This Row],[UnitPrice]]</f>
        <v>39.6</v>
      </c>
    </row>
    <row r="570" spans="1:14" x14ac:dyDescent="0.3">
      <c r="A570">
        <v>536423</v>
      </c>
      <c r="B570">
        <v>22439</v>
      </c>
      <c r="C570">
        <f>IF(ISNUMBER(Table2[[#This Row],[StockCode]]),Table2[[#This Row],[StockCode]],LEFT(Table2[[#This Row],[StockCode]],LEN(Table2[[#This Row],[StockCode]])-1))</f>
        <v>22439</v>
      </c>
      <c r="D570">
        <f>IFERROR(VALUE(Table2[[#This Row],[Column2]])," ")</f>
        <v>22439</v>
      </c>
      <c r="E570">
        <v>85230</v>
      </c>
      <c r="F570" t="s">
        <v>1717</v>
      </c>
      <c r="G570" t="str">
        <f>TRIM(PROPER(Table2[[#This Row],[Description]]))</f>
        <v>6 Rocket Balloons</v>
      </c>
      <c r="H570" t="s">
        <v>8514</v>
      </c>
      <c r="I570">
        <v>8</v>
      </c>
      <c r="J570" s="5">
        <v>40513.505555555559</v>
      </c>
      <c r="K570">
        <v>3.75</v>
      </c>
      <c r="L570">
        <v>18085</v>
      </c>
      <c r="M570" t="s">
        <v>10</v>
      </c>
      <c r="N570">
        <f>Table2[[#This Row],[Quantity]]*Table2[[#This Row],[UnitPrice]]</f>
        <v>30</v>
      </c>
    </row>
    <row r="571" spans="1:14" x14ac:dyDescent="0.3">
      <c r="A571">
        <v>536423</v>
      </c>
      <c r="B571">
        <v>22191</v>
      </c>
      <c r="C571">
        <f>IF(ISNUMBER(Table2[[#This Row],[StockCode]]),Table2[[#This Row],[StockCode]],LEFT(Table2[[#This Row],[StockCode]],LEN(Table2[[#This Row],[StockCode]])-1))</f>
        <v>22191</v>
      </c>
      <c r="D571">
        <f>IFERROR(VALUE(Table2[[#This Row],[Column2]])," ")</f>
        <v>22191</v>
      </c>
      <c r="E571">
        <v>35924</v>
      </c>
      <c r="F571" t="s">
        <v>195</v>
      </c>
      <c r="G571" t="str">
        <f>TRIM(PROPER(Table2[[#This Row],[Description]]))</f>
        <v>Ivory Diner Wall Clock</v>
      </c>
      <c r="H571" t="s">
        <v>8603</v>
      </c>
      <c r="I571">
        <v>16</v>
      </c>
      <c r="J571" s="5">
        <v>40513.505555555559</v>
      </c>
      <c r="K571">
        <v>4.95</v>
      </c>
      <c r="L571">
        <v>18085</v>
      </c>
      <c r="M571" t="s">
        <v>10</v>
      </c>
      <c r="N571">
        <f>Table2[[#This Row],[Quantity]]*Table2[[#This Row],[UnitPrice]]</f>
        <v>79.2</v>
      </c>
    </row>
    <row r="572" spans="1:14" x14ac:dyDescent="0.3">
      <c r="A572">
        <v>536423</v>
      </c>
      <c r="B572">
        <v>22586</v>
      </c>
      <c r="C572">
        <f>IF(ISNUMBER(Table2[[#This Row],[StockCode]]),Table2[[#This Row],[StockCode]],LEFT(Table2[[#This Row],[StockCode]],LEN(Table2[[#This Row],[StockCode]])-1))</f>
        <v>22586</v>
      </c>
      <c r="D572">
        <f>IFERROR(VALUE(Table2[[#This Row],[Column2]])," ")</f>
        <v>22586</v>
      </c>
      <c r="E572">
        <v>21928</v>
      </c>
      <c r="F572" t="s">
        <v>1365</v>
      </c>
      <c r="G572" t="str">
        <f>TRIM(PROPER(Table2[[#This Row],[Description]]))</f>
        <v>Feltcraft Hairband Pink And Blue</v>
      </c>
      <c r="H572" t="s">
        <v>8602</v>
      </c>
      <c r="I572">
        <v>8</v>
      </c>
      <c r="J572" s="5">
        <v>40513.505555555559</v>
      </c>
      <c r="K572">
        <v>3.75</v>
      </c>
      <c r="L572">
        <v>18085</v>
      </c>
      <c r="M572" t="s">
        <v>10</v>
      </c>
      <c r="N572">
        <f>Table2[[#This Row],[Quantity]]*Table2[[#This Row],[UnitPrice]]</f>
        <v>30</v>
      </c>
    </row>
    <row r="573" spans="1:14" x14ac:dyDescent="0.3">
      <c r="A573">
        <v>536425</v>
      </c>
      <c r="B573">
        <v>22311</v>
      </c>
      <c r="C573">
        <f>IF(ISNUMBER(Table2[[#This Row],[StockCode]]),Table2[[#This Row],[StockCode]],LEFT(Table2[[#This Row],[StockCode]],LEN(Table2[[#This Row],[StockCode]])-1))</f>
        <v>22311</v>
      </c>
      <c r="D573">
        <f>IFERROR(VALUE(Table2[[#This Row],[Column2]])," ")</f>
        <v>22311</v>
      </c>
      <c r="E573">
        <v>35004</v>
      </c>
      <c r="F573" t="s">
        <v>799</v>
      </c>
      <c r="G573" t="str">
        <f>TRIM(PROPER(Table2[[#This Row],[Description]]))</f>
        <v>Office Mug Warmer Black+Silver</v>
      </c>
      <c r="H573" t="s">
        <v>8586</v>
      </c>
      <c r="I573">
        <v>8</v>
      </c>
      <c r="J573" s="5">
        <v>40513.505555555559</v>
      </c>
      <c r="K573">
        <v>4.6500000000000004</v>
      </c>
      <c r="L573">
        <v>13758</v>
      </c>
      <c r="M573" t="s">
        <v>10</v>
      </c>
      <c r="N573">
        <f>Table2[[#This Row],[Quantity]]*Table2[[#This Row],[UnitPrice]]</f>
        <v>37.200000000000003</v>
      </c>
    </row>
    <row r="574" spans="1:14" x14ac:dyDescent="0.3">
      <c r="A574">
        <v>536425</v>
      </c>
      <c r="B574">
        <v>21164</v>
      </c>
      <c r="C574">
        <f>IF(ISNUMBER(Table2[[#This Row],[StockCode]]),Table2[[#This Row],[StockCode]],LEFT(Table2[[#This Row],[StockCode]],LEN(Table2[[#This Row],[StockCode]])-1))</f>
        <v>21164</v>
      </c>
      <c r="D574">
        <f>IFERROR(VALUE(Table2[[#This Row],[Column2]])," ")</f>
        <v>21164</v>
      </c>
      <c r="E574">
        <v>22193</v>
      </c>
      <c r="F574" t="s">
        <v>1309</v>
      </c>
      <c r="G574" t="str">
        <f>TRIM(PROPER(Table2[[#This Row],[Description]]))</f>
        <v>Home Sweet Home Metal Sign</v>
      </c>
      <c r="H574" t="s">
        <v>8613</v>
      </c>
      <c r="I574">
        <v>12</v>
      </c>
      <c r="J574" s="5">
        <v>40513.505555555559</v>
      </c>
      <c r="K574">
        <v>1.25</v>
      </c>
      <c r="L574">
        <v>13758</v>
      </c>
      <c r="M574" t="s">
        <v>10</v>
      </c>
      <c r="N574">
        <f>Table2[[#This Row],[Quantity]]*Table2[[#This Row],[UnitPrice]]</f>
        <v>15</v>
      </c>
    </row>
    <row r="575" spans="1:14" x14ac:dyDescent="0.3">
      <c r="A575">
        <v>536425</v>
      </c>
      <c r="B575">
        <v>22751</v>
      </c>
      <c r="C575">
        <f>IF(ISNUMBER(Table2[[#This Row],[StockCode]]),Table2[[#This Row],[StockCode]],LEFT(Table2[[#This Row],[StockCode]],LEN(Table2[[#This Row],[StockCode]])-1))</f>
        <v>22751</v>
      </c>
      <c r="D575">
        <f>IFERROR(VALUE(Table2[[#This Row],[Column2]])," ")</f>
        <v>22751</v>
      </c>
      <c r="E575">
        <v>21212</v>
      </c>
      <c r="F575" t="s">
        <v>429</v>
      </c>
      <c r="G575" t="str">
        <f>TRIM(PROPER(Table2[[#This Row],[Description]]))</f>
        <v>Feltcraft Princess Olivia Doll</v>
      </c>
      <c r="H575" t="s">
        <v>8614</v>
      </c>
      <c r="I575">
        <v>8</v>
      </c>
      <c r="J575" s="5">
        <v>40513.505555555559</v>
      </c>
      <c r="K575">
        <v>4.95</v>
      </c>
      <c r="L575">
        <v>13758</v>
      </c>
      <c r="M575" t="s">
        <v>10</v>
      </c>
      <c r="N575">
        <f>Table2[[#This Row],[Quantity]]*Table2[[#This Row],[UnitPrice]]</f>
        <v>39.6</v>
      </c>
    </row>
    <row r="576" spans="1:14" x14ac:dyDescent="0.3">
      <c r="A576">
        <v>536425</v>
      </c>
      <c r="B576" t="s">
        <v>667</v>
      </c>
      <c r="C576" t="str">
        <f>IF(ISNUMBER(Table2[[#This Row],[StockCode]]),Table2[[#This Row],[StockCode]],LEFT(Table2[[#This Row],[StockCode]],LEN(Table2[[#This Row],[StockCode]])-1))</f>
        <v>47599</v>
      </c>
      <c r="D576">
        <f>IFERROR(VALUE(Table2[[#This Row],[Column2]])," ")</f>
        <v>47599</v>
      </c>
      <c r="E576">
        <v>35598</v>
      </c>
      <c r="F576" t="s">
        <v>668</v>
      </c>
      <c r="G576" t="str">
        <f>TRIM(PROPER(Table2[[#This Row],[Description]]))</f>
        <v>Blue Party Bags</v>
      </c>
      <c r="H576" t="s">
        <v>8615</v>
      </c>
      <c r="I576">
        <v>12</v>
      </c>
      <c r="J576" s="5">
        <v>40513.505555555559</v>
      </c>
      <c r="K576">
        <v>2.5499999999999998</v>
      </c>
      <c r="L576">
        <v>13758</v>
      </c>
      <c r="M576" t="s">
        <v>10</v>
      </c>
      <c r="N576">
        <f>Table2[[#This Row],[Quantity]]*Table2[[#This Row],[UnitPrice]]</f>
        <v>30.599999999999998</v>
      </c>
    </row>
    <row r="577" spans="1:14" x14ac:dyDescent="0.3">
      <c r="A577">
        <v>536425</v>
      </c>
      <c r="B577" t="s">
        <v>2991</v>
      </c>
      <c r="C577" t="str">
        <f>IF(ISNUMBER(Table2[[#This Row],[StockCode]]),Table2[[#This Row],[StockCode]],LEFT(Table2[[#This Row],[StockCode]],LEN(Table2[[#This Row],[StockCode]])-1))</f>
        <v>85230</v>
      </c>
      <c r="D577">
        <f>IFERROR(VALUE(Table2[[#This Row],[Column2]])," ")</f>
        <v>85230</v>
      </c>
      <c r="E577">
        <v>22553</v>
      </c>
      <c r="F577" t="s">
        <v>2992</v>
      </c>
      <c r="G577" t="str">
        <f>TRIM(PROPER(Table2[[#This Row],[Description]]))</f>
        <v>Strawbry Scented Votive Candle</v>
      </c>
      <c r="H577" t="s">
        <v>8616</v>
      </c>
      <c r="I577">
        <v>6</v>
      </c>
      <c r="J577" s="5">
        <v>40513.505555555559</v>
      </c>
      <c r="K577">
        <v>2.5499999999999998</v>
      </c>
      <c r="L577">
        <v>13758</v>
      </c>
      <c r="M577" t="s">
        <v>10</v>
      </c>
      <c r="N577">
        <f>Table2[[#This Row],[Quantity]]*Table2[[#This Row],[UnitPrice]]</f>
        <v>15.299999999999999</v>
      </c>
    </row>
    <row r="578" spans="1:14" x14ac:dyDescent="0.3">
      <c r="A578">
        <v>536425</v>
      </c>
      <c r="B578">
        <v>35924</v>
      </c>
      <c r="C578">
        <f>IF(ISNUMBER(Table2[[#This Row],[StockCode]]),Table2[[#This Row],[StockCode]],LEFT(Table2[[#This Row],[StockCode]],LEN(Table2[[#This Row],[StockCode]])-1))</f>
        <v>35924</v>
      </c>
      <c r="D578">
        <f>IFERROR(VALUE(Table2[[#This Row],[Column2]])," ")</f>
        <v>35924</v>
      </c>
      <c r="E578">
        <v>22420</v>
      </c>
      <c r="F578" t="s">
        <v>2229</v>
      </c>
      <c r="G578" t="str">
        <f>TRIM(PROPER(Table2[[#This Row],[Description]]))</f>
        <v>Hanging Fairy Cake Decoration</v>
      </c>
      <c r="H578" t="s">
        <v>8617</v>
      </c>
      <c r="I578">
        <v>12</v>
      </c>
      <c r="J578" s="5">
        <v>40513.505555555559</v>
      </c>
      <c r="K578">
        <v>1.45</v>
      </c>
      <c r="L578">
        <v>13758</v>
      </c>
      <c r="M578" t="s">
        <v>10</v>
      </c>
      <c r="N578">
        <f>Table2[[#This Row],[Quantity]]*Table2[[#This Row],[UnitPrice]]</f>
        <v>17.399999999999999</v>
      </c>
    </row>
    <row r="579" spans="1:14" x14ac:dyDescent="0.3">
      <c r="A579">
        <v>536425</v>
      </c>
      <c r="B579">
        <v>21928</v>
      </c>
      <c r="C579">
        <f>IF(ISNUMBER(Table2[[#This Row],[StockCode]]),Table2[[#This Row],[StockCode]],LEFT(Table2[[#This Row],[StockCode]],LEN(Table2[[#This Row],[StockCode]])-1))</f>
        <v>21928</v>
      </c>
      <c r="D579">
        <f>IFERROR(VALUE(Table2[[#This Row],[Column2]])," ")</f>
        <v>21928</v>
      </c>
      <c r="E579">
        <v>20985</v>
      </c>
      <c r="F579" t="s">
        <v>854</v>
      </c>
      <c r="G579" t="str">
        <f>TRIM(PROPER(Table2[[#This Row],[Description]]))</f>
        <v>Jumbo Bag Scandinavian Paisley</v>
      </c>
      <c r="H579" t="s">
        <v>8618</v>
      </c>
      <c r="I579">
        <v>12</v>
      </c>
      <c r="J579" s="5">
        <v>40513.505555555559</v>
      </c>
      <c r="K579">
        <v>1.45</v>
      </c>
      <c r="L579">
        <v>13758</v>
      </c>
      <c r="M579" t="s">
        <v>10</v>
      </c>
      <c r="N579">
        <f>Table2[[#This Row],[Quantity]]*Table2[[#This Row],[UnitPrice]]</f>
        <v>17.399999999999999</v>
      </c>
    </row>
    <row r="580" spans="1:14" x14ac:dyDescent="0.3">
      <c r="A580">
        <v>536425</v>
      </c>
      <c r="B580">
        <v>22193</v>
      </c>
      <c r="C580">
        <f>IF(ISNUMBER(Table2[[#This Row],[StockCode]]),Table2[[#This Row],[StockCode]],LEFT(Table2[[#This Row],[StockCode]],LEN(Table2[[#This Row],[StockCode]])-1))</f>
        <v>22193</v>
      </c>
      <c r="D580">
        <f>IFERROR(VALUE(Table2[[#This Row],[Column2]])," ")</f>
        <v>22193</v>
      </c>
      <c r="E580">
        <v>22055</v>
      </c>
      <c r="F580" t="s">
        <v>193</v>
      </c>
      <c r="G580" t="str">
        <f>TRIM(PROPER(Table2[[#This Row],[Description]]))</f>
        <v>Red Diner Wall Clock</v>
      </c>
      <c r="H580" t="s">
        <v>8620</v>
      </c>
      <c r="I580">
        <v>12</v>
      </c>
      <c r="J580" s="5">
        <v>40513.505555555559</v>
      </c>
      <c r="K580">
        <v>1.45</v>
      </c>
      <c r="L580">
        <v>13758</v>
      </c>
      <c r="M580" t="s">
        <v>10</v>
      </c>
      <c r="N580">
        <f>Table2[[#This Row],[Quantity]]*Table2[[#This Row],[UnitPrice]]</f>
        <v>17.399999999999999</v>
      </c>
    </row>
    <row r="581" spans="1:14" x14ac:dyDescent="0.3">
      <c r="A581">
        <v>536425</v>
      </c>
      <c r="B581">
        <v>21212</v>
      </c>
      <c r="C581">
        <f>IF(ISNUMBER(Table2[[#This Row],[StockCode]]),Table2[[#This Row],[StockCode]],LEFT(Table2[[#This Row],[StockCode]],LEN(Table2[[#This Row],[StockCode]])-1))</f>
        <v>21212</v>
      </c>
      <c r="D581">
        <f>IFERROR(VALUE(Table2[[#This Row],[Column2]])," ")</f>
        <v>21212</v>
      </c>
      <c r="E581">
        <v>82599</v>
      </c>
      <c r="F581" t="s">
        <v>88</v>
      </c>
      <c r="G581" t="str">
        <f>TRIM(PROPER(Table2[[#This Row],[Description]]))</f>
        <v>Pack Of 72 Retrospot Cake Cases</v>
      </c>
      <c r="H581" t="s">
        <v>8621</v>
      </c>
      <c r="I581">
        <v>8</v>
      </c>
      <c r="J581" s="5">
        <v>40513.505555555559</v>
      </c>
      <c r="K581">
        <v>3.75</v>
      </c>
      <c r="L581">
        <v>13758</v>
      </c>
      <c r="M581" t="s">
        <v>10</v>
      </c>
      <c r="N581">
        <f>Table2[[#This Row],[Quantity]]*Table2[[#This Row],[UnitPrice]]</f>
        <v>30</v>
      </c>
    </row>
    <row r="582" spans="1:14" x14ac:dyDescent="0.3">
      <c r="A582">
        <v>536425</v>
      </c>
      <c r="B582" t="s">
        <v>1250</v>
      </c>
      <c r="C582" t="str">
        <f>IF(ISNUMBER(Table2[[#This Row],[StockCode]]),Table2[[#This Row],[StockCode]],LEFT(Table2[[#This Row],[StockCode]],LEN(Table2[[#This Row],[StockCode]])-1))</f>
        <v>35598</v>
      </c>
      <c r="D582">
        <f>IFERROR(VALUE(Table2[[#This Row],[Column2]])," ")</f>
        <v>35598</v>
      </c>
      <c r="E582">
        <v>85152</v>
      </c>
      <c r="F582" t="s">
        <v>1251</v>
      </c>
      <c r="G582" t="str">
        <f>TRIM(PROPER(Table2[[#This Row],[Description]]))</f>
        <v>Black Christmas Tree 60Cm</v>
      </c>
      <c r="H582" t="s">
        <v>8622</v>
      </c>
      <c r="I582">
        <v>3</v>
      </c>
      <c r="J582" s="5">
        <v>40513.505555555559</v>
      </c>
      <c r="K582">
        <v>4.25</v>
      </c>
      <c r="L582">
        <v>13758</v>
      </c>
      <c r="M582" t="s">
        <v>10</v>
      </c>
      <c r="N582">
        <f>Table2[[#This Row],[Quantity]]*Table2[[#This Row],[UnitPrice]]</f>
        <v>12.75</v>
      </c>
    </row>
    <row r="583" spans="1:14" x14ac:dyDescent="0.3">
      <c r="A583">
        <v>536425</v>
      </c>
      <c r="B583">
        <v>22553</v>
      </c>
      <c r="C583">
        <f>IF(ISNUMBER(Table2[[#This Row],[StockCode]]),Table2[[#This Row],[StockCode]],LEFT(Table2[[#This Row],[StockCode]],LEN(Table2[[#This Row],[StockCode]])-1))</f>
        <v>22553</v>
      </c>
      <c r="D583">
        <f>IFERROR(VALUE(Table2[[#This Row],[Column2]])," ")</f>
        <v>22553</v>
      </c>
      <c r="E583">
        <v>22911</v>
      </c>
      <c r="F583" t="s">
        <v>222</v>
      </c>
      <c r="G583" t="str">
        <f>TRIM(PROPER(Table2[[#This Row],[Description]]))</f>
        <v>Plasters In Tin Skulls</v>
      </c>
      <c r="H583" t="s">
        <v>8623</v>
      </c>
      <c r="I583">
        <v>4</v>
      </c>
      <c r="J583" s="5">
        <v>40513.505555555559</v>
      </c>
      <c r="K583">
        <v>3.75</v>
      </c>
      <c r="L583">
        <v>13758</v>
      </c>
      <c r="M583" t="s">
        <v>10</v>
      </c>
      <c r="N583">
        <f>Table2[[#This Row],[Quantity]]*Table2[[#This Row],[UnitPrice]]</f>
        <v>15</v>
      </c>
    </row>
    <row r="584" spans="1:14" x14ac:dyDescent="0.3">
      <c r="A584">
        <v>536425</v>
      </c>
      <c r="B584">
        <v>22420</v>
      </c>
      <c r="C584">
        <f>IF(ISNUMBER(Table2[[#This Row],[StockCode]]),Table2[[#This Row],[StockCode]],LEFT(Table2[[#This Row],[StockCode]],LEN(Table2[[#This Row],[StockCode]])-1))</f>
        <v>22420</v>
      </c>
      <c r="D584">
        <f>IFERROR(VALUE(Table2[[#This Row],[Column2]])," ")</f>
        <v>22420</v>
      </c>
      <c r="E584">
        <v>17096</v>
      </c>
      <c r="F584" t="s">
        <v>1359</v>
      </c>
      <c r="G584" t="str">
        <f>TRIM(PROPER(Table2[[#This Row],[Description]]))</f>
        <v>Lipstick Pen Baby Pink</v>
      </c>
      <c r="H584" t="s">
        <v>8624</v>
      </c>
      <c r="I584">
        <v>6</v>
      </c>
      <c r="J584" s="5">
        <v>40513.505555555559</v>
      </c>
      <c r="K584">
        <v>3.35</v>
      </c>
      <c r="L584">
        <v>13758</v>
      </c>
      <c r="M584" t="s">
        <v>10</v>
      </c>
      <c r="N584">
        <f>Table2[[#This Row],[Quantity]]*Table2[[#This Row],[UnitPrice]]</f>
        <v>20.100000000000001</v>
      </c>
    </row>
    <row r="585" spans="1:14" x14ac:dyDescent="0.3">
      <c r="A585">
        <v>536425</v>
      </c>
      <c r="B585">
        <v>20985</v>
      </c>
      <c r="C585">
        <f>IF(ISNUMBER(Table2[[#This Row],[StockCode]]),Table2[[#This Row],[StockCode]],LEFT(Table2[[#This Row],[StockCode]],LEN(Table2[[#This Row],[StockCode]])-1))</f>
        <v>20985</v>
      </c>
      <c r="D585">
        <f>IFERROR(VALUE(Table2[[#This Row],[Column2]])," ")</f>
        <v>20985</v>
      </c>
      <c r="E585">
        <v>16218</v>
      </c>
      <c r="F585" t="s">
        <v>2265</v>
      </c>
      <c r="G585" t="str">
        <f>TRIM(PROPER(Table2[[#This Row],[Description]]))</f>
        <v>Heart Calculator</v>
      </c>
      <c r="H585" t="s">
        <v>8625</v>
      </c>
      <c r="I585">
        <v>6</v>
      </c>
      <c r="J585" s="5">
        <v>40513.505555555559</v>
      </c>
      <c r="K585">
        <v>3.35</v>
      </c>
      <c r="L585">
        <v>13758</v>
      </c>
      <c r="M585" t="s">
        <v>10</v>
      </c>
      <c r="N585">
        <f>Table2[[#This Row],[Quantity]]*Table2[[#This Row],[UnitPrice]]</f>
        <v>20.100000000000001</v>
      </c>
    </row>
    <row r="586" spans="1:14" x14ac:dyDescent="0.3">
      <c r="A586">
        <v>536425</v>
      </c>
      <c r="B586" t="s">
        <v>407</v>
      </c>
      <c r="C586" t="str">
        <f>IF(ISNUMBER(Table2[[#This Row],[StockCode]]),Table2[[#This Row],[StockCode]],LEFT(Table2[[#This Row],[StockCode]],LEN(Table2[[#This Row],[StockCode]])-1))</f>
        <v>85099</v>
      </c>
      <c r="D586">
        <f>IFERROR(VALUE(Table2[[#This Row],[Column2]])," ")</f>
        <v>85099</v>
      </c>
      <c r="E586">
        <v>85099</v>
      </c>
      <c r="F586" t="s">
        <v>408</v>
      </c>
      <c r="G586" t="str">
        <f>TRIM(PROPER(Table2[[#This Row],[Description]]))</f>
        <v>Jumbo Bag Strawberry</v>
      </c>
      <c r="H586" t="s">
        <v>8592</v>
      </c>
      <c r="I586">
        <v>2</v>
      </c>
      <c r="J586" s="5">
        <v>40513.505555555559</v>
      </c>
      <c r="K586">
        <v>9.9499999999999993</v>
      </c>
      <c r="L586">
        <v>13758</v>
      </c>
      <c r="M586" t="s">
        <v>10</v>
      </c>
      <c r="N586">
        <f>Table2[[#This Row],[Quantity]]*Table2[[#This Row],[UnitPrice]]</f>
        <v>19.899999999999999</v>
      </c>
    </row>
    <row r="587" spans="1:14" x14ac:dyDescent="0.3">
      <c r="A587">
        <v>536425</v>
      </c>
      <c r="B587">
        <v>22055</v>
      </c>
      <c r="C587">
        <f>IF(ISNUMBER(Table2[[#This Row],[StockCode]]),Table2[[#This Row],[StockCode]],LEFT(Table2[[#This Row],[StockCode]],LEN(Table2[[#This Row],[StockCode]])-1))</f>
        <v>22055</v>
      </c>
      <c r="D587">
        <f>IFERROR(VALUE(Table2[[#This Row],[Column2]])," ")</f>
        <v>22055</v>
      </c>
      <c r="E587">
        <v>84558</v>
      </c>
      <c r="F587" t="s">
        <v>2959</v>
      </c>
      <c r="G587" t="str">
        <f>TRIM(PROPER(Table2[[#This Row],[Description]]))</f>
        <v>Mini Cake Stand Hanging Strawbery</v>
      </c>
      <c r="H587" t="s">
        <v>8626</v>
      </c>
      <c r="I587">
        <v>2</v>
      </c>
      <c r="J587" s="5">
        <v>40513.505555555559</v>
      </c>
      <c r="K587">
        <v>9.9499999999999993</v>
      </c>
      <c r="L587">
        <v>13758</v>
      </c>
      <c r="M587" t="s">
        <v>10</v>
      </c>
      <c r="N587">
        <f>Table2[[#This Row],[Quantity]]*Table2[[#This Row],[UnitPrice]]</f>
        <v>19.899999999999999</v>
      </c>
    </row>
    <row r="588" spans="1:14" x14ac:dyDescent="0.3">
      <c r="A588">
        <v>536425</v>
      </c>
      <c r="B588">
        <v>82599</v>
      </c>
      <c r="C588">
        <f>IF(ISNUMBER(Table2[[#This Row],[StockCode]]),Table2[[#This Row],[StockCode]],LEFT(Table2[[#This Row],[StockCode]],LEN(Table2[[#This Row],[StockCode]])-1))</f>
        <v>82599</v>
      </c>
      <c r="D588">
        <f>IFERROR(VALUE(Table2[[#This Row],[Column2]])," ")</f>
        <v>82599</v>
      </c>
      <c r="E588">
        <v>82583</v>
      </c>
      <c r="F588" t="s">
        <v>1413</v>
      </c>
      <c r="G588" t="str">
        <f>TRIM(PROPER(Table2[[#This Row],[Description]]))</f>
        <v>Fanny'S Rest Stopmetal Sign</v>
      </c>
      <c r="H588" t="s">
        <v>8550</v>
      </c>
      <c r="I588">
        <v>12</v>
      </c>
      <c r="J588" s="5">
        <v>40513.505555555559</v>
      </c>
      <c r="K588">
        <v>1.45</v>
      </c>
      <c r="L588">
        <v>13758</v>
      </c>
      <c r="M588" t="s">
        <v>10</v>
      </c>
      <c r="N588">
        <f>Table2[[#This Row],[Quantity]]*Table2[[#This Row],[UnitPrice]]</f>
        <v>17.399999999999999</v>
      </c>
    </row>
    <row r="589" spans="1:14" x14ac:dyDescent="0.3">
      <c r="A589">
        <v>536437</v>
      </c>
      <c r="B589">
        <v>85152</v>
      </c>
      <c r="C589">
        <f>IF(ISNUMBER(Table2[[#This Row],[StockCode]]),Table2[[#This Row],[StockCode]],LEFT(Table2[[#This Row],[StockCode]],LEN(Table2[[#This Row],[StockCode]])-1))</f>
        <v>85152</v>
      </c>
      <c r="D589">
        <f>IFERROR(VALUE(Table2[[#This Row],[Column2]])," ")</f>
        <v>85152</v>
      </c>
      <c r="E589">
        <v>22118</v>
      </c>
      <c r="F589" t="s">
        <v>239</v>
      </c>
      <c r="G589" t="str">
        <f>TRIM(PROPER(Table2[[#This Row],[Description]]))</f>
        <v>Hand Over The Chocolate Sign</v>
      </c>
      <c r="H589" t="s">
        <v>8627</v>
      </c>
      <c r="I589">
        <v>200</v>
      </c>
      <c r="J589" s="5">
        <v>40513.508333333331</v>
      </c>
      <c r="K589">
        <v>1.06</v>
      </c>
      <c r="L589">
        <v>13694</v>
      </c>
      <c r="M589" t="s">
        <v>10</v>
      </c>
      <c r="N589">
        <f>Table2[[#This Row],[Quantity]]*Table2[[#This Row],[UnitPrice]]</f>
        <v>212</v>
      </c>
    </row>
    <row r="590" spans="1:14" x14ac:dyDescent="0.3">
      <c r="A590">
        <v>536437</v>
      </c>
      <c r="B590">
        <v>22911</v>
      </c>
      <c r="C590">
        <f>IF(ISNUMBER(Table2[[#This Row],[StockCode]]),Table2[[#This Row],[StockCode]],LEFT(Table2[[#This Row],[StockCode]],LEN(Table2[[#This Row],[StockCode]])-1))</f>
        <v>22911</v>
      </c>
      <c r="D590">
        <f>IFERROR(VALUE(Table2[[#This Row],[Column2]])," ")</f>
        <v>22911</v>
      </c>
      <c r="E590">
        <v>20748</v>
      </c>
      <c r="F590" t="s">
        <v>726</v>
      </c>
      <c r="G590" t="str">
        <f>TRIM(PROPER(Table2[[#This Row],[Description]]))</f>
        <v>Paper Chain Kit London</v>
      </c>
      <c r="H590" t="s">
        <v>8628</v>
      </c>
      <c r="I590">
        <v>72</v>
      </c>
      <c r="J590" s="5">
        <v>40513.508333333331</v>
      </c>
      <c r="K590">
        <v>3.39</v>
      </c>
      <c r="L590">
        <v>13694</v>
      </c>
      <c r="M590" t="s">
        <v>10</v>
      </c>
      <c r="N590">
        <f>Table2[[#This Row],[Quantity]]*Table2[[#This Row],[UnitPrice]]</f>
        <v>244.08</v>
      </c>
    </row>
    <row r="591" spans="1:14" x14ac:dyDescent="0.3">
      <c r="A591">
        <v>536437</v>
      </c>
      <c r="B591">
        <v>17096</v>
      </c>
      <c r="C591">
        <f>IF(ISNUMBER(Table2[[#This Row],[StockCode]]),Table2[[#This Row],[StockCode]],LEFT(Table2[[#This Row],[StockCode]],LEN(Table2[[#This Row],[StockCode]])-1))</f>
        <v>17096</v>
      </c>
      <c r="D591">
        <f>IFERROR(VALUE(Table2[[#This Row],[Column2]])," ")</f>
        <v>17096</v>
      </c>
      <c r="E591">
        <v>84882</v>
      </c>
      <c r="F591" t="s">
        <v>2772</v>
      </c>
      <c r="G591" t="str">
        <f>TRIM(PROPER(Table2[[#This Row],[Description]]))</f>
        <v>Assorted Laquered Incense Holders</v>
      </c>
      <c r="H591" t="s">
        <v>8629</v>
      </c>
      <c r="I591">
        <v>600</v>
      </c>
      <c r="J591" s="5">
        <v>40513.508333333331</v>
      </c>
      <c r="K591">
        <v>0.24</v>
      </c>
      <c r="L591">
        <v>13694</v>
      </c>
      <c r="M591" t="s">
        <v>10</v>
      </c>
      <c r="N591">
        <f>Table2[[#This Row],[Quantity]]*Table2[[#This Row],[UnitPrice]]</f>
        <v>144</v>
      </c>
    </row>
    <row r="592" spans="1:14" x14ac:dyDescent="0.3">
      <c r="A592">
        <v>536437</v>
      </c>
      <c r="B592">
        <v>16218</v>
      </c>
      <c r="C592">
        <f>IF(ISNUMBER(Table2[[#This Row],[StockCode]]),Table2[[#This Row],[StockCode]],LEFT(Table2[[#This Row],[StockCode]],LEN(Table2[[#This Row],[StockCode]])-1))</f>
        <v>16218</v>
      </c>
      <c r="D592">
        <f>IFERROR(VALUE(Table2[[#This Row],[Column2]])," ")</f>
        <v>16218</v>
      </c>
      <c r="E592">
        <v>22161</v>
      </c>
      <c r="F592" t="s">
        <v>1965</v>
      </c>
      <c r="G592" t="str">
        <f>TRIM(PROPER(Table2[[#This Row],[Description]]))</f>
        <v>Cartoon Pencil Sharpeners</v>
      </c>
      <c r="H592" t="s">
        <v>8630</v>
      </c>
      <c r="I592">
        <v>48</v>
      </c>
      <c r="J592" s="5">
        <v>40513.508333333331</v>
      </c>
      <c r="K592">
        <v>1.25</v>
      </c>
      <c r="L592">
        <v>13694</v>
      </c>
      <c r="M592" t="s">
        <v>10</v>
      </c>
      <c r="N592">
        <f>Table2[[#This Row],[Quantity]]*Table2[[#This Row],[UnitPrice]]</f>
        <v>60</v>
      </c>
    </row>
    <row r="593" spans="1:14" x14ac:dyDescent="0.3">
      <c r="A593">
        <v>536437</v>
      </c>
      <c r="B593" t="s">
        <v>76</v>
      </c>
      <c r="C593" t="str">
        <f>IF(ISNUMBER(Table2[[#This Row],[StockCode]]),Table2[[#This Row],[StockCode]],LEFT(Table2[[#This Row],[StockCode]],LEN(Table2[[#This Row],[StockCode]])-1))</f>
        <v>85099</v>
      </c>
      <c r="D593">
        <f>IFERROR(VALUE(Table2[[#This Row],[Column2]])," ")</f>
        <v>85099</v>
      </c>
      <c r="E593">
        <v>22739</v>
      </c>
      <c r="F593" t="s">
        <v>77</v>
      </c>
      <c r="G593" t="str">
        <f>TRIM(PROPER(Table2[[#This Row],[Description]]))</f>
        <v>Jumbo Bag Baroque Black White</v>
      </c>
      <c r="H593" t="s">
        <v>8631</v>
      </c>
      <c r="I593">
        <v>36</v>
      </c>
      <c r="J593" s="5">
        <v>40513.508333333331</v>
      </c>
      <c r="K593">
        <v>3.39</v>
      </c>
      <c r="L593">
        <v>13694</v>
      </c>
      <c r="M593" t="s">
        <v>10</v>
      </c>
      <c r="N593">
        <f>Table2[[#This Row],[Quantity]]*Table2[[#This Row],[UnitPrice]]</f>
        <v>122.04</v>
      </c>
    </row>
    <row r="594" spans="1:14" x14ac:dyDescent="0.3">
      <c r="A594">
        <v>536437</v>
      </c>
      <c r="B594" t="s">
        <v>595</v>
      </c>
      <c r="C594" t="str">
        <f>IF(ISNUMBER(Table2[[#This Row],[StockCode]]),Table2[[#This Row],[StockCode]],LEFT(Table2[[#This Row],[StockCode]],LEN(Table2[[#This Row],[StockCode]])-1))</f>
        <v>84558</v>
      </c>
      <c r="D594">
        <f>IFERROR(VALUE(Table2[[#This Row],[Column2]])," ")</f>
        <v>84558</v>
      </c>
      <c r="E594">
        <v>22625</v>
      </c>
      <c r="F594" t="s">
        <v>596</v>
      </c>
      <c r="G594" t="str">
        <f>TRIM(PROPER(Table2[[#This Row],[Description]]))</f>
        <v>3D Dog Picture Playing Cards</v>
      </c>
      <c r="H594" t="s">
        <v>8632</v>
      </c>
      <c r="I594">
        <v>48</v>
      </c>
      <c r="J594" s="5">
        <v>40513.508333333331</v>
      </c>
      <c r="K594">
        <v>1.25</v>
      </c>
      <c r="L594">
        <v>13694</v>
      </c>
      <c r="M594" t="s">
        <v>10</v>
      </c>
      <c r="N594">
        <f>Table2[[#This Row],[Quantity]]*Table2[[#This Row],[UnitPrice]]</f>
        <v>60</v>
      </c>
    </row>
    <row r="595" spans="1:14" x14ac:dyDescent="0.3">
      <c r="A595">
        <v>536446</v>
      </c>
      <c r="B595">
        <v>82583</v>
      </c>
      <c r="C595">
        <f>IF(ISNUMBER(Table2[[#This Row],[StockCode]]),Table2[[#This Row],[StockCode]],LEFT(Table2[[#This Row],[StockCode]],LEN(Table2[[#This Row],[StockCode]])-1))</f>
        <v>82583</v>
      </c>
      <c r="D595">
        <f>IFERROR(VALUE(Table2[[#This Row],[Column2]])," ")</f>
        <v>82583</v>
      </c>
      <c r="E595">
        <v>22424</v>
      </c>
      <c r="F595" t="s">
        <v>998</v>
      </c>
      <c r="G595" t="str">
        <f>TRIM(PROPER(Table2[[#This Row],[Description]]))</f>
        <v>Hot Baths Metal Sign</v>
      </c>
      <c r="H595" t="s">
        <v>8633</v>
      </c>
      <c r="I595">
        <v>32</v>
      </c>
      <c r="J595" s="5">
        <v>40513.510416666664</v>
      </c>
      <c r="K595">
        <v>0.42</v>
      </c>
      <c r="L595">
        <v>15983</v>
      </c>
      <c r="M595" t="s">
        <v>10</v>
      </c>
      <c r="N595">
        <f>Table2[[#This Row],[Quantity]]*Table2[[#This Row],[UnitPrice]]</f>
        <v>13.44</v>
      </c>
    </row>
    <row r="596" spans="1:14" x14ac:dyDescent="0.3">
      <c r="A596">
        <v>536446</v>
      </c>
      <c r="B596">
        <v>22118</v>
      </c>
      <c r="C596">
        <f>IF(ISNUMBER(Table2[[#This Row],[StockCode]]),Table2[[#This Row],[StockCode]],LEFT(Table2[[#This Row],[StockCode]],LEN(Table2[[#This Row],[StockCode]])-1))</f>
        <v>22118</v>
      </c>
      <c r="D596">
        <f>IFERROR(VALUE(Table2[[#This Row],[Column2]])," ")</f>
        <v>22118</v>
      </c>
      <c r="E596">
        <v>22491</v>
      </c>
      <c r="F596" t="s">
        <v>796</v>
      </c>
      <c r="G596" t="str">
        <f>TRIM(PROPER(Table2[[#This Row],[Description]]))</f>
        <v>Joy Wooden Block Letters</v>
      </c>
      <c r="H596" t="s">
        <v>8634</v>
      </c>
      <c r="I596">
        <v>2</v>
      </c>
      <c r="J596" s="5">
        <v>40513.510416666664</v>
      </c>
      <c r="K596">
        <v>1.45</v>
      </c>
      <c r="L596">
        <v>15983</v>
      </c>
      <c r="M596" t="s">
        <v>10</v>
      </c>
      <c r="N596">
        <f>Table2[[#This Row],[Quantity]]*Table2[[#This Row],[UnitPrice]]</f>
        <v>2.9</v>
      </c>
    </row>
    <row r="597" spans="1:14" x14ac:dyDescent="0.3">
      <c r="A597">
        <v>536446</v>
      </c>
      <c r="B597">
        <v>20748</v>
      </c>
      <c r="C597">
        <f>IF(ISNUMBER(Table2[[#This Row],[StockCode]]),Table2[[#This Row],[StockCode]],LEFT(Table2[[#This Row],[StockCode]],LEN(Table2[[#This Row],[StockCode]])-1))</f>
        <v>20748</v>
      </c>
      <c r="D597">
        <f>IFERROR(VALUE(Table2[[#This Row],[Column2]])," ")</f>
        <v>20748</v>
      </c>
      <c r="E597">
        <v>90200</v>
      </c>
      <c r="F597" t="s">
        <v>2216</v>
      </c>
      <c r="G597" t="str">
        <f>TRIM(PROPER(Table2[[#This Row],[Description]]))</f>
        <v>Kensington Coffee Set</v>
      </c>
      <c r="H597" t="s">
        <v>8635</v>
      </c>
      <c r="I597">
        <v>2</v>
      </c>
      <c r="J597" s="5">
        <v>40513.510416666664</v>
      </c>
      <c r="K597">
        <v>2.1</v>
      </c>
      <c r="L597">
        <v>15983</v>
      </c>
      <c r="M597" t="s">
        <v>10</v>
      </c>
      <c r="N597">
        <f>Table2[[#This Row],[Quantity]]*Table2[[#This Row],[UnitPrice]]</f>
        <v>4.2</v>
      </c>
    </row>
    <row r="598" spans="1:14" x14ac:dyDescent="0.3">
      <c r="A598">
        <v>536446</v>
      </c>
      <c r="B598">
        <v>84882</v>
      </c>
      <c r="C598">
        <f>IF(ISNUMBER(Table2[[#This Row],[StockCode]]),Table2[[#This Row],[StockCode]],LEFT(Table2[[#This Row],[StockCode]],LEN(Table2[[#This Row],[StockCode]])-1))</f>
        <v>84882</v>
      </c>
      <c r="D598">
        <f>IFERROR(VALUE(Table2[[#This Row],[Column2]])," ")</f>
        <v>84882</v>
      </c>
      <c r="E598">
        <v>20801</v>
      </c>
      <c r="F598" t="s">
        <v>3024</v>
      </c>
      <c r="G598" t="str">
        <f>TRIM(PROPER(Table2[[#This Row],[Description]]))</f>
        <v>Green Wire Standing Candle Holder</v>
      </c>
      <c r="H598" t="s">
        <v>8636</v>
      </c>
      <c r="I598">
        <v>6</v>
      </c>
      <c r="J598" s="5">
        <v>40513.510416666664</v>
      </c>
      <c r="K598">
        <v>1.25</v>
      </c>
      <c r="L598">
        <v>15983</v>
      </c>
      <c r="M598" t="s">
        <v>10</v>
      </c>
      <c r="N598">
        <f>Table2[[#This Row],[Quantity]]*Table2[[#This Row],[UnitPrice]]</f>
        <v>7.5</v>
      </c>
    </row>
    <row r="599" spans="1:14" x14ac:dyDescent="0.3">
      <c r="A599">
        <v>536446</v>
      </c>
      <c r="B599">
        <v>22161</v>
      </c>
      <c r="C599">
        <f>IF(ISNUMBER(Table2[[#This Row],[StockCode]]),Table2[[#This Row],[StockCode]],LEFT(Table2[[#This Row],[StockCode]],LEN(Table2[[#This Row],[StockCode]])-1))</f>
        <v>22161</v>
      </c>
      <c r="D599">
        <f>IFERROR(VALUE(Table2[[#This Row],[Column2]])," ")</f>
        <v>22161</v>
      </c>
      <c r="E599">
        <v>82616</v>
      </c>
      <c r="F599" t="s">
        <v>892</v>
      </c>
      <c r="G599" t="str">
        <f>TRIM(PROPER(Table2[[#This Row],[Description]]))</f>
        <v>Heart Decoration Rustic Hanging</v>
      </c>
      <c r="H599" t="s">
        <v>8637</v>
      </c>
      <c r="I599">
        <v>12</v>
      </c>
      <c r="J599" s="5">
        <v>40513.510416666664</v>
      </c>
      <c r="K599">
        <v>1.25</v>
      </c>
      <c r="L599">
        <v>15983</v>
      </c>
      <c r="M599" t="s">
        <v>10</v>
      </c>
      <c r="N599">
        <f>Table2[[#This Row],[Quantity]]*Table2[[#This Row],[UnitPrice]]</f>
        <v>15</v>
      </c>
    </row>
    <row r="600" spans="1:14" x14ac:dyDescent="0.3">
      <c r="A600">
        <v>536446</v>
      </c>
      <c r="B600">
        <v>22739</v>
      </c>
      <c r="C600">
        <f>IF(ISNUMBER(Table2[[#This Row],[StockCode]]),Table2[[#This Row],[StockCode]],LEFT(Table2[[#This Row],[StockCode]],LEN(Table2[[#This Row],[StockCode]])-1))</f>
        <v>22739</v>
      </c>
      <c r="D600">
        <f>IFERROR(VALUE(Table2[[#This Row],[Column2]])," ")</f>
        <v>22739</v>
      </c>
      <c r="E600">
        <v>85035</v>
      </c>
      <c r="F600" t="s">
        <v>444</v>
      </c>
      <c r="G600" t="str">
        <f>TRIM(PROPER(Table2[[#This Row],[Description]]))</f>
        <v>Ribbon Reel Christmas Sock Bauble</v>
      </c>
      <c r="H600" t="s">
        <v>8638</v>
      </c>
      <c r="I600">
        <v>48</v>
      </c>
      <c r="J600" s="5">
        <v>40513.510416666664</v>
      </c>
      <c r="K600">
        <v>1.25</v>
      </c>
      <c r="L600">
        <v>15983</v>
      </c>
      <c r="M600" t="s">
        <v>10</v>
      </c>
      <c r="N600">
        <f>Table2[[#This Row],[Quantity]]*Table2[[#This Row],[UnitPrice]]</f>
        <v>60</v>
      </c>
    </row>
    <row r="601" spans="1:14" x14ac:dyDescent="0.3">
      <c r="A601">
        <v>536446</v>
      </c>
      <c r="B601">
        <v>22625</v>
      </c>
      <c r="C601">
        <f>IF(ISNUMBER(Table2[[#This Row],[StockCode]]),Table2[[#This Row],[StockCode]],LEFT(Table2[[#This Row],[StockCode]],LEN(Table2[[#This Row],[StockCode]])-1))</f>
        <v>22625</v>
      </c>
      <c r="D601">
        <f>IFERROR(VALUE(Table2[[#This Row],[Column2]])," ")</f>
        <v>22625</v>
      </c>
      <c r="E601">
        <v>22130</v>
      </c>
      <c r="F601" t="s">
        <v>707</v>
      </c>
      <c r="G601" t="str">
        <f>TRIM(PROPER(Table2[[#This Row],[Description]]))</f>
        <v>Red Kitchen Scales</v>
      </c>
      <c r="H601" t="s">
        <v>8639</v>
      </c>
      <c r="I601">
        <v>1</v>
      </c>
      <c r="J601" s="5">
        <v>40513.510416666664</v>
      </c>
      <c r="K601">
        <v>1.95</v>
      </c>
      <c r="L601">
        <v>15983</v>
      </c>
      <c r="M601" t="s">
        <v>10</v>
      </c>
      <c r="N601">
        <f>Table2[[#This Row],[Quantity]]*Table2[[#This Row],[UnitPrice]]</f>
        <v>1.95</v>
      </c>
    </row>
    <row r="602" spans="1:14" x14ac:dyDescent="0.3">
      <c r="A602">
        <v>536446</v>
      </c>
      <c r="B602">
        <v>22424</v>
      </c>
      <c r="C602">
        <f>IF(ISNUMBER(Table2[[#This Row],[StockCode]]),Table2[[#This Row],[StockCode]],LEFT(Table2[[#This Row],[StockCode]],LEN(Table2[[#This Row],[StockCode]])-1))</f>
        <v>22424</v>
      </c>
      <c r="D602">
        <f>IFERROR(VALUE(Table2[[#This Row],[Column2]])," ")</f>
        <v>22424</v>
      </c>
      <c r="E602">
        <v>85227</v>
      </c>
      <c r="F602" t="s">
        <v>162</v>
      </c>
      <c r="G602" t="str">
        <f>TRIM(PROPER(Table2[[#This Row],[Description]]))</f>
        <v>Enamel Bread Bin Cream</v>
      </c>
      <c r="H602" t="s">
        <v>8640</v>
      </c>
      <c r="I602">
        <v>5</v>
      </c>
      <c r="J602" s="5">
        <v>40513.510416666664</v>
      </c>
      <c r="K602">
        <v>0.85</v>
      </c>
      <c r="L602">
        <v>15983</v>
      </c>
      <c r="M602" t="s">
        <v>10</v>
      </c>
      <c r="N602">
        <f>Table2[[#This Row],[Quantity]]*Table2[[#This Row],[UnitPrice]]</f>
        <v>4.25</v>
      </c>
    </row>
    <row r="603" spans="1:14" x14ac:dyDescent="0.3">
      <c r="A603">
        <v>536446</v>
      </c>
      <c r="B603">
        <v>22491</v>
      </c>
      <c r="C603">
        <f>IF(ISNUMBER(Table2[[#This Row],[StockCode]]),Table2[[#This Row],[StockCode]],LEFT(Table2[[#This Row],[StockCode]],LEN(Table2[[#This Row],[StockCode]])-1))</f>
        <v>22491</v>
      </c>
      <c r="D603">
        <f>IFERROR(VALUE(Table2[[#This Row],[Column2]])," ")</f>
        <v>22491</v>
      </c>
      <c r="E603">
        <v>21430</v>
      </c>
      <c r="F603" t="s">
        <v>1550</v>
      </c>
      <c r="G603" t="str">
        <f>TRIM(PROPER(Table2[[#This Row],[Description]]))</f>
        <v>Pack Of 12 Coloured Pencils</v>
      </c>
      <c r="H603" t="s">
        <v>8641</v>
      </c>
      <c r="I603">
        <v>6</v>
      </c>
      <c r="J603" s="5">
        <v>40513.510416666664</v>
      </c>
      <c r="K603">
        <v>2.5499999999999998</v>
      </c>
      <c r="L603">
        <v>15983</v>
      </c>
      <c r="M603" t="s">
        <v>10</v>
      </c>
      <c r="N603">
        <f>Table2[[#This Row],[Quantity]]*Table2[[#This Row],[UnitPrice]]</f>
        <v>15.299999999999999</v>
      </c>
    </row>
    <row r="604" spans="1:14" x14ac:dyDescent="0.3">
      <c r="A604">
        <v>536446</v>
      </c>
      <c r="B604" t="s">
        <v>544</v>
      </c>
      <c r="C604" t="str">
        <f>IF(ISNUMBER(Table2[[#This Row],[StockCode]]),Table2[[#This Row],[StockCode]],LEFT(Table2[[#This Row],[StockCode]],LEN(Table2[[#This Row],[StockCode]])-1))</f>
        <v>90200</v>
      </c>
      <c r="D604">
        <f>IFERROR(VALUE(Table2[[#This Row],[Column2]])," ")</f>
        <v>90200</v>
      </c>
      <c r="E604">
        <v>21390</v>
      </c>
      <c r="F604" t="s">
        <v>545</v>
      </c>
      <c r="G604" t="str">
        <f>TRIM(PROPER(Table2[[#This Row],[Description]]))</f>
        <v>Blue Sweetheart Bracelet</v>
      </c>
      <c r="H604" t="s">
        <v>8642</v>
      </c>
      <c r="I604">
        <v>12</v>
      </c>
      <c r="J604" s="5">
        <v>40513.510416666664</v>
      </c>
      <c r="K604">
        <v>1.25</v>
      </c>
      <c r="L604">
        <v>15983</v>
      </c>
      <c r="M604" t="s">
        <v>10</v>
      </c>
      <c r="N604">
        <f>Table2[[#This Row],[Quantity]]*Table2[[#This Row],[UnitPrice]]</f>
        <v>15</v>
      </c>
    </row>
    <row r="605" spans="1:14" x14ac:dyDescent="0.3">
      <c r="A605">
        <v>536446</v>
      </c>
      <c r="B605">
        <v>20801</v>
      </c>
      <c r="C605">
        <f>IF(ISNUMBER(Table2[[#This Row],[StockCode]]),Table2[[#This Row],[StockCode]],LEFT(Table2[[#This Row],[StockCode]],LEN(Table2[[#This Row],[StockCode]])-1))</f>
        <v>20801</v>
      </c>
      <c r="D605">
        <f>IFERROR(VALUE(Table2[[#This Row],[Column2]])," ")</f>
        <v>20801</v>
      </c>
      <c r="E605">
        <v>21030</v>
      </c>
      <c r="F605" t="s">
        <v>2613</v>
      </c>
      <c r="G605" t="str">
        <f>TRIM(PROPER(Table2[[#This Row],[Description]]))</f>
        <v>Large Pink Glass Sundae Dish</v>
      </c>
      <c r="H605" t="s">
        <v>8643</v>
      </c>
      <c r="I605">
        <v>2</v>
      </c>
      <c r="J605" s="5">
        <v>40513.510416666664</v>
      </c>
      <c r="K605">
        <v>1.65</v>
      </c>
      <c r="L605">
        <v>15983</v>
      </c>
      <c r="M605" t="s">
        <v>10</v>
      </c>
      <c r="N605">
        <f>Table2[[#This Row],[Quantity]]*Table2[[#This Row],[UnitPrice]]</f>
        <v>3.3</v>
      </c>
    </row>
    <row r="606" spans="1:14" x14ac:dyDescent="0.3">
      <c r="A606">
        <v>536446</v>
      </c>
      <c r="B606" t="s">
        <v>1414</v>
      </c>
      <c r="C606" t="str">
        <f>IF(ISNUMBER(Table2[[#This Row],[StockCode]]),Table2[[#This Row],[StockCode]],LEFT(Table2[[#This Row],[StockCode]],LEN(Table2[[#This Row],[StockCode]])-1))</f>
        <v>82616</v>
      </c>
      <c r="D606">
        <f>IFERROR(VALUE(Table2[[#This Row],[Column2]])," ")</f>
        <v>82616</v>
      </c>
      <c r="E606">
        <v>21100</v>
      </c>
      <c r="F606" t="s">
        <v>1415</v>
      </c>
      <c r="G606" t="str">
        <f>TRIM(PROPER(Table2[[#This Row],[Description]]))</f>
        <v>Midnight Glamour Scarf Knitting Kit</v>
      </c>
      <c r="H606" t="s">
        <v>8644</v>
      </c>
      <c r="I606">
        <v>2</v>
      </c>
      <c r="J606" s="5">
        <v>40513.510416666664</v>
      </c>
      <c r="K606">
        <v>1.65</v>
      </c>
      <c r="L606">
        <v>15983</v>
      </c>
      <c r="M606" t="s">
        <v>10</v>
      </c>
      <c r="N606">
        <f>Table2[[#This Row],[Quantity]]*Table2[[#This Row],[UnitPrice]]</f>
        <v>3.3</v>
      </c>
    </row>
    <row r="607" spans="1:14" x14ac:dyDescent="0.3">
      <c r="A607">
        <v>536446</v>
      </c>
      <c r="B607" t="s">
        <v>675</v>
      </c>
      <c r="C607" t="str">
        <f>IF(ISNUMBER(Table2[[#This Row],[StockCode]]),Table2[[#This Row],[StockCode]],LEFT(Table2[[#This Row],[StockCode]],LEN(Table2[[#This Row],[StockCode]])-1))</f>
        <v>85035</v>
      </c>
      <c r="D607">
        <f>IFERROR(VALUE(Table2[[#This Row],[Column2]])," ")</f>
        <v>85035</v>
      </c>
      <c r="E607">
        <v>82482</v>
      </c>
      <c r="F607" t="s">
        <v>676</v>
      </c>
      <c r="G607" t="str">
        <f>TRIM(PROPER(Table2[[#This Row],[Description]]))</f>
        <v>Chocolate 3 Wick Morris Box Candle</v>
      </c>
      <c r="H607" t="s">
        <v>8645</v>
      </c>
      <c r="I607">
        <v>2</v>
      </c>
      <c r="J607" s="5">
        <v>40513.510416666664</v>
      </c>
      <c r="K607">
        <v>1.65</v>
      </c>
      <c r="L607">
        <v>15983</v>
      </c>
      <c r="M607" t="s">
        <v>10</v>
      </c>
      <c r="N607">
        <f>Table2[[#This Row],[Quantity]]*Table2[[#This Row],[UnitPrice]]</f>
        <v>3.3</v>
      </c>
    </row>
    <row r="608" spans="1:14" x14ac:dyDescent="0.3">
      <c r="A608">
        <v>536446</v>
      </c>
      <c r="B608">
        <v>22130</v>
      </c>
      <c r="C608">
        <f>IF(ISNUMBER(Table2[[#This Row],[StockCode]]),Table2[[#This Row],[StockCode]],LEFT(Table2[[#This Row],[StockCode]],LEN(Table2[[#This Row],[StockCode]])-1))</f>
        <v>22130</v>
      </c>
      <c r="D608">
        <f>IFERROR(VALUE(Table2[[#This Row],[Column2]])," ")</f>
        <v>22130</v>
      </c>
      <c r="E608">
        <v>16216</v>
      </c>
      <c r="F608" t="s">
        <v>452</v>
      </c>
      <c r="G608" t="str">
        <f>TRIM(PROPER(Table2[[#This Row],[Description]]))</f>
        <v>Party Cone Christmas Decoration</v>
      </c>
      <c r="H608" t="s">
        <v>8646</v>
      </c>
      <c r="I608">
        <v>10</v>
      </c>
      <c r="J608" s="5">
        <v>40513.510416666664</v>
      </c>
      <c r="K608">
        <v>0.85</v>
      </c>
      <c r="L608">
        <v>15983</v>
      </c>
      <c r="M608" t="s">
        <v>10</v>
      </c>
      <c r="N608">
        <f>Table2[[#This Row],[Quantity]]*Table2[[#This Row],[UnitPrice]]</f>
        <v>8.5</v>
      </c>
    </row>
    <row r="609" spans="1:14" x14ac:dyDescent="0.3">
      <c r="A609">
        <v>536446</v>
      </c>
      <c r="B609">
        <v>85227</v>
      </c>
      <c r="C609">
        <f>IF(ISNUMBER(Table2[[#This Row],[StockCode]]),Table2[[#This Row],[StockCode]],LEFT(Table2[[#This Row],[StockCode]],LEN(Table2[[#This Row],[StockCode]])-1))</f>
        <v>85227</v>
      </c>
      <c r="D609">
        <f>IFERROR(VALUE(Table2[[#This Row],[Column2]])," ")</f>
        <v>85227</v>
      </c>
      <c r="E609">
        <v>22634</v>
      </c>
      <c r="F609" t="s">
        <v>1447</v>
      </c>
      <c r="G609" t="str">
        <f>TRIM(PROPER(Table2[[#This Row],[Description]]))</f>
        <v>Set Of 6 3D Kit Cards For Kids</v>
      </c>
      <c r="H609" t="s">
        <v>8647</v>
      </c>
      <c r="I609">
        <v>10</v>
      </c>
      <c r="J609" s="5">
        <v>40513.510416666664</v>
      </c>
      <c r="K609">
        <v>0.42</v>
      </c>
      <c r="L609">
        <v>15983</v>
      </c>
      <c r="M609" t="s">
        <v>10</v>
      </c>
      <c r="N609">
        <f>Table2[[#This Row],[Quantity]]*Table2[[#This Row],[UnitPrice]]</f>
        <v>4.2</v>
      </c>
    </row>
    <row r="610" spans="1:14" x14ac:dyDescent="0.3">
      <c r="A610">
        <v>536446</v>
      </c>
      <c r="B610">
        <v>21430</v>
      </c>
      <c r="C610">
        <f>IF(ISNUMBER(Table2[[#This Row],[StockCode]]),Table2[[#This Row],[StockCode]],LEFT(Table2[[#This Row],[StockCode]],LEN(Table2[[#This Row],[StockCode]])-1))</f>
        <v>21430</v>
      </c>
      <c r="D610">
        <f>IFERROR(VALUE(Table2[[#This Row],[Column2]])," ")</f>
        <v>21430</v>
      </c>
      <c r="E610">
        <v>21452</v>
      </c>
      <c r="F610" t="s">
        <v>1581</v>
      </c>
      <c r="G610" t="str">
        <f>TRIM(PROPER(Table2[[#This Row],[Description]]))</f>
        <v>Set/3 Red Gingham Rose Storage Box</v>
      </c>
      <c r="H610" t="s">
        <v>8598</v>
      </c>
      <c r="I610">
        <v>2</v>
      </c>
      <c r="J610" s="5">
        <v>40513.510416666664</v>
      </c>
      <c r="K610">
        <v>2.95</v>
      </c>
      <c r="L610">
        <v>15983</v>
      </c>
      <c r="M610" t="s">
        <v>10</v>
      </c>
      <c r="N610">
        <f>Table2[[#This Row],[Quantity]]*Table2[[#This Row],[UnitPrice]]</f>
        <v>5.9</v>
      </c>
    </row>
    <row r="611" spans="1:14" x14ac:dyDescent="0.3">
      <c r="A611">
        <v>536446</v>
      </c>
      <c r="B611">
        <v>21390</v>
      </c>
      <c r="C611">
        <f>IF(ISNUMBER(Table2[[#This Row],[StockCode]]),Table2[[#This Row],[StockCode]],LEFT(Table2[[#This Row],[StockCode]],LEN(Table2[[#This Row],[StockCode]])-1))</f>
        <v>21390</v>
      </c>
      <c r="D611">
        <f>IFERROR(VALUE(Table2[[#This Row],[Column2]])," ")</f>
        <v>21390</v>
      </c>
      <c r="E611">
        <v>22646</v>
      </c>
      <c r="F611" t="s">
        <v>1589</v>
      </c>
      <c r="G611" t="str">
        <f>TRIM(PROPER(Table2[[#This Row],[Description]]))</f>
        <v>Filigris Heart With Butterfly</v>
      </c>
      <c r="H611" t="s">
        <v>8597</v>
      </c>
      <c r="I611">
        <v>2</v>
      </c>
      <c r="J611" s="5">
        <v>40513.510416666664</v>
      </c>
      <c r="K611">
        <v>1.25</v>
      </c>
      <c r="L611">
        <v>15983</v>
      </c>
      <c r="M611" t="s">
        <v>10</v>
      </c>
      <c r="N611">
        <f>Table2[[#This Row],[Quantity]]*Table2[[#This Row],[UnitPrice]]</f>
        <v>2.5</v>
      </c>
    </row>
    <row r="612" spans="1:14" x14ac:dyDescent="0.3">
      <c r="A612">
        <v>536446</v>
      </c>
      <c r="B612">
        <v>21030</v>
      </c>
      <c r="C612">
        <f>IF(ISNUMBER(Table2[[#This Row],[StockCode]]),Table2[[#This Row],[StockCode]],LEFT(Table2[[#This Row],[StockCode]],LEN(Table2[[#This Row],[StockCode]])-1))</f>
        <v>21030</v>
      </c>
      <c r="D612">
        <f>IFERROR(VALUE(Table2[[#This Row],[Column2]])," ")</f>
        <v>21030</v>
      </c>
      <c r="E612">
        <v>20711</v>
      </c>
      <c r="F612" t="s">
        <v>1756</v>
      </c>
      <c r="G612" t="str">
        <f>TRIM(PROPER(Table2[[#This Row],[Description]]))</f>
        <v>Space Cadet Red</v>
      </c>
      <c r="H612" t="s">
        <v>8609</v>
      </c>
      <c r="I612">
        <v>8</v>
      </c>
      <c r="J612" s="5">
        <v>40513.510416666664</v>
      </c>
      <c r="K612">
        <v>3.75</v>
      </c>
      <c r="L612">
        <v>15983</v>
      </c>
      <c r="M612" t="s">
        <v>10</v>
      </c>
      <c r="N612">
        <f>Table2[[#This Row],[Quantity]]*Table2[[#This Row],[UnitPrice]]</f>
        <v>30</v>
      </c>
    </row>
    <row r="613" spans="1:14" x14ac:dyDescent="0.3">
      <c r="A613">
        <v>536446</v>
      </c>
      <c r="B613">
        <v>21100</v>
      </c>
      <c r="C613">
        <f>IF(ISNUMBER(Table2[[#This Row],[StockCode]]),Table2[[#This Row],[StockCode]],LEFT(Table2[[#This Row],[StockCode]],LEN(Table2[[#This Row],[StockCode]])-1))</f>
        <v>21100</v>
      </c>
      <c r="D613">
        <f>IFERROR(VALUE(Table2[[#This Row],[Column2]])," ")</f>
        <v>21100</v>
      </c>
      <c r="E613">
        <v>22075</v>
      </c>
      <c r="F613" t="s">
        <v>1865</v>
      </c>
      <c r="G613" t="str">
        <f>TRIM(PROPER(Table2[[#This Row],[Description]]))</f>
        <v>Charlie And Lola Charlotte Bag</v>
      </c>
      <c r="H613" t="s">
        <v>8648</v>
      </c>
      <c r="I613">
        <v>6</v>
      </c>
      <c r="J613" s="5">
        <v>40513.510416666664</v>
      </c>
      <c r="K613">
        <v>1.25</v>
      </c>
      <c r="L613">
        <v>15983</v>
      </c>
      <c r="M613" t="s">
        <v>10</v>
      </c>
      <c r="N613">
        <f>Table2[[#This Row],[Quantity]]*Table2[[#This Row],[UnitPrice]]</f>
        <v>7.5</v>
      </c>
    </row>
    <row r="614" spans="1:14" x14ac:dyDescent="0.3">
      <c r="A614">
        <v>536446</v>
      </c>
      <c r="B614">
        <v>82482</v>
      </c>
      <c r="C614">
        <f>IF(ISNUMBER(Table2[[#This Row],[StockCode]]),Table2[[#This Row],[StockCode]],LEFT(Table2[[#This Row],[StockCode]],LEN(Table2[[#This Row],[StockCode]])-1))</f>
        <v>82482</v>
      </c>
      <c r="D614">
        <f>IFERROR(VALUE(Table2[[#This Row],[Column2]])," ")</f>
        <v>82482</v>
      </c>
      <c r="E614">
        <v>84985</v>
      </c>
      <c r="F614" t="s">
        <v>69</v>
      </c>
      <c r="G614" t="str">
        <f>TRIM(PROPER(Table2[[#This Row],[Description]]))</f>
        <v>Wooden Picture Frame White Finish</v>
      </c>
      <c r="H614" t="s">
        <v>8649</v>
      </c>
      <c r="I614">
        <v>12</v>
      </c>
      <c r="J614" s="5">
        <v>40513.510416666664</v>
      </c>
      <c r="K614">
        <v>2.5499999999999998</v>
      </c>
      <c r="L614">
        <v>15983</v>
      </c>
      <c r="M614" t="s">
        <v>10</v>
      </c>
      <c r="N614">
        <f>Table2[[#This Row],[Quantity]]*Table2[[#This Row],[UnitPrice]]</f>
        <v>30.599999999999998</v>
      </c>
    </row>
    <row r="615" spans="1:14" x14ac:dyDescent="0.3">
      <c r="A615">
        <v>536446</v>
      </c>
      <c r="B615">
        <v>16216</v>
      </c>
      <c r="C615">
        <f>IF(ISNUMBER(Table2[[#This Row],[StockCode]]),Table2[[#This Row],[StockCode]],LEFT(Table2[[#This Row],[StockCode]],LEN(Table2[[#This Row],[StockCode]])-1))</f>
        <v>16216</v>
      </c>
      <c r="D615">
        <f>IFERROR(VALUE(Table2[[#This Row],[Column2]])," ")</f>
        <v>16216</v>
      </c>
      <c r="E615">
        <v>21136</v>
      </c>
      <c r="F615" t="s">
        <v>3027</v>
      </c>
      <c r="G615" t="str">
        <f>TRIM(PROPER(Table2[[#This Row],[Description]]))</f>
        <v>Letter Shape Pencil Sharpener</v>
      </c>
      <c r="H615" t="s">
        <v>8650</v>
      </c>
      <c r="I615">
        <v>24</v>
      </c>
      <c r="J615" s="5">
        <v>40513.510416666664</v>
      </c>
      <c r="K615">
        <v>1.25</v>
      </c>
      <c r="L615">
        <v>15983</v>
      </c>
      <c r="M615" t="s">
        <v>10</v>
      </c>
      <c r="N615">
        <f>Table2[[#This Row],[Quantity]]*Table2[[#This Row],[UnitPrice]]</f>
        <v>30</v>
      </c>
    </row>
    <row r="616" spans="1:14" x14ac:dyDescent="0.3">
      <c r="A616">
        <v>536446</v>
      </c>
      <c r="B616">
        <v>22634</v>
      </c>
      <c r="C616">
        <f>IF(ISNUMBER(Table2[[#This Row],[StockCode]]),Table2[[#This Row],[StockCode]],LEFT(Table2[[#This Row],[StockCode]],LEN(Table2[[#This Row],[StockCode]])-1))</f>
        <v>22634</v>
      </c>
      <c r="D616">
        <f>IFERROR(VALUE(Table2[[#This Row],[Column2]])," ")</f>
        <v>22634</v>
      </c>
      <c r="E616">
        <v>90162</v>
      </c>
      <c r="F616" t="s">
        <v>731</v>
      </c>
      <c r="G616" t="str">
        <f>TRIM(PROPER(Table2[[#This Row],[Description]]))</f>
        <v>Childs Breakfast Set Spaceboy</v>
      </c>
      <c r="H616" t="s">
        <v>8651</v>
      </c>
      <c r="I616">
        <v>6</v>
      </c>
      <c r="J616" s="5">
        <v>40513.510416666664</v>
      </c>
      <c r="K616">
        <v>1.65</v>
      </c>
      <c r="L616">
        <v>15983</v>
      </c>
      <c r="M616" t="s">
        <v>10</v>
      </c>
      <c r="N616">
        <f>Table2[[#This Row],[Quantity]]*Table2[[#This Row],[UnitPrice]]</f>
        <v>9.8999999999999986</v>
      </c>
    </row>
    <row r="617" spans="1:14" x14ac:dyDescent="0.3">
      <c r="A617">
        <v>536446</v>
      </c>
      <c r="B617">
        <v>21452</v>
      </c>
      <c r="C617">
        <f>IF(ISNUMBER(Table2[[#This Row],[StockCode]]),Table2[[#This Row],[StockCode]],LEFT(Table2[[#This Row],[StockCode]],LEN(Table2[[#This Row],[StockCode]])-1))</f>
        <v>21452</v>
      </c>
      <c r="D617">
        <f>IFERROR(VALUE(Table2[[#This Row],[Column2]])," ")</f>
        <v>21452</v>
      </c>
      <c r="E617">
        <v>20829</v>
      </c>
      <c r="F617" t="s">
        <v>724</v>
      </c>
      <c r="G617" t="str">
        <f>TRIM(PROPER(Table2[[#This Row],[Description]]))</f>
        <v>Toadstool Money Box</v>
      </c>
      <c r="H617" t="s">
        <v>8652</v>
      </c>
      <c r="I617">
        <v>10</v>
      </c>
      <c r="J617" s="5">
        <v>40513.510416666664</v>
      </c>
      <c r="K617">
        <v>2.95</v>
      </c>
      <c r="L617">
        <v>15983</v>
      </c>
      <c r="M617" t="s">
        <v>10</v>
      </c>
      <c r="N617">
        <f>Table2[[#This Row],[Quantity]]*Table2[[#This Row],[UnitPrice]]</f>
        <v>29.5</v>
      </c>
    </row>
    <row r="618" spans="1:14" x14ac:dyDescent="0.3">
      <c r="A618">
        <v>536446</v>
      </c>
      <c r="B618">
        <v>22646</v>
      </c>
      <c r="C618">
        <f>IF(ISNUMBER(Table2[[#This Row],[StockCode]]),Table2[[#This Row],[StockCode]],LEFT(Table2[[#This Row],[StockCode]],LEN(Table2[[#This Row],[StockCode]])-1))</f>
        <v>22646</v>
      </c>
      <c r="D618">
        <f>IFERROR(VALUE(Table2[[#This Row],[Column2]])," ")</f>
        <v>22646</v>
      </c>
      <c r="E618">
        <v>22082</v>
      </c>
      <c r="F618" t="s">
        <v>130</v>
      </c>
      <c r="G618" t="str">
        <f>TRIM(PROPER(Table2[[#This Row],[Description]]))</f>
        <v>Ceramic Strawberry Cake Money Bank</v>
      </c>
      <c r="H618" t="s">
        <v>8653</v>
      </c>
      <c r="I618">
        <v>2</v>
      </c>
      <c r="J618" s="5">
        <v>40513.510416666664</v>
      </c>
      <c r="K618">
        <v>9.9499999999999993</v>
      </c>
      <c r="L618">
        <v>15983</v>
      </c>
      <c r="M618" t="s">
        <v>10</v>
      </c>
      <c r="N618">
        <f>Table2[[#This Row],[Quantity]]*Table2[[#This Row],[UnitPrice]]</f>
        <v>19.899999999999999</v>
      </c>
    </row>
    <row r="619" spans="1:14" x14ac:dyDescent="0.3">
      <c r="A619">
        <v>536446</v>
      </c>
      <c r="B619">
        <v>20711</v>
      </c>
      <c r="C619">
        <f>IF(ISNUMBER(Table2[[#This Row],[StockCode]]),Table2[[#This Row],[StockCode]],LEFT(Table2[[#This Row],[StockCode]],LEN(Table2[[#This Row],[StockCode]])-1))</f>
        <v>20711</v>
      </c>
      <c r="D619">
        <f>IFERROR(VALUE(Table2[[#This Row],[Column2]])," ")</f>
        <v>20711</v>
      </c>
      <c r="E619">
        <v>20718</v>
      </c>
      <c r="F619" t="s">
        <v>855</v>
      </c>
      <c r="G619" t="str">
        <f>TRIM(PROPER(Table2[[#This Row],[Description]]))</f>
        <v>Jumbo Bag Toys</v>
      </c>
      <c r="H619" t="s">
        <v>8654</v>
      </c>
      <c r="I619">
        <v>4</v>
      </c>
      <c r="J619" s="5">
        <v>40513.510416666664</v>
      </c>
      <c r="K619">
        <v>2.5499999999999998</v>
      </c>
      <c r="L619">
        <v>15983</v>
      </c>
      <c r="M619" t="s">
        <v>10</v>
      </c>
      <c r="N619">
        <f>Table2[[#This Row],[Quantity]]*Table2[[#This Row],[UnitPrice]]</f>
        <v>10.199999999999999</v>
      </c>
    </row>
    <row r="620" spans="1:14" x14ac:dyDescent="0.3">
      <c r="A620">
        <v>536446</v>
      </c>
      <c r="B620">
        <v>22075</v>
      </c>
      <c r="C620">
        <f>IF(ISNUMBER(Table2[[#This Row],[StockCode]]),Table2[[#This Row],[StockCode]],LEFT(Table2[[#This Row],[StockCode]],LEN(Table2[[#This Row],[StockCode]])-1))</f>
        <v>22075</v>
      </c>
      <c r="D620">
        <f>IFERROR(VALUE(Table2[[#This Row],[Column2]])," ")</f>
        <v>22075</v>
      </c>
      <c r="E620">
        <v>21662</v>
      </c>
      <c r="F620" t="s">
        <v>398</v>
      </c>
      <c r="G620" t="str">
        <f>TRIM(PROPER(Table2[[#This Row],[Description]]))</f>
        <v>6 Ribbons Elegant Christmas</v>
      </c>
      <c r="H620" t="s">
        <v>8655</v>
      </c>
      <c r="I620">
        <v>4</v>
      </c>
      <c r="J620" s="5">
        <v>40513.510416666664</v>
      </c>
      <c r="K620">
        <v>2.5499999999999998</v>
      </c>
      <c r="L620">
        <v>15983</v>
      </c>
      <c r="M620" t="s">
        <v>10</v>
      </c>
      <c r="N620">
        <f>Table2[[#This Row],[Quantity]]*Table2[[#This Row],[UnitPrice]]</f>
        <v>10.199999999999999</v>
      </c>
    </row>
    <row r="621" spans="1:14" x14ac:dyDescent="0.3">
      <c r="A621">
        <v>536446</v>
      </c>
      <c r="B621" t="s">
        <v>656</v>
      </c>
      <c r="C621" t="str">
        <f>IF(ISNUMBER(Table2[[#This Row],[StockCode]]),Table2[[#This Row],[StockCode]],LEFT(Table2[[#This Row],[StockCode]],LEN(Table2[[#This Row],[StockCode]])-1))</f>
        <v>84985</v>
      </c>
      <c r="D621">
        <f>IFERROR(VALUE(Table2[[#This Row],[Column2]])," ")</f>
        <v>84985</v>
      </c>
      <c r="E621">
        <v>22778</v>
      </c>
      <c r="F621" t="s">
        <v>657</v>
      </c>
      <c r="G621" t="str">
        <f>TRIM(PROPER(Table2[[#This Row],[Description]]))</f>
        <v>Set Of 72 Green Paper Doilies</v>
      </c>
      <c r="H621" t="s">
        <v>8656</v>
      </c>
      <c r="I621">
        <v>24</v>
      </c>
      <c r="J621" s="5">
        <v>40513.510416666664</v>
      </c>
      <c r="K621">
        <v>0.42</v>
      </c>
      <c r="L621">
        <v>15983</v>
      </c>
      <c r="M621" t="s">
        <v>10</v>
      </c>
      <c r="N621">
        <f>Table2[[#This Row],[Quantity]]*Table2[[#This Row],[UnitPrice]]</f>
        <v>10.08</v>
      </c>
    </row>
    <row r="622" spans="1:14" x14ac:dyDescent="0.3">
      <c r="A622">
        <v>536446</v>
      </c>
      <c r="B622">
        <v>21136</v>
      </c>
      <c r="C622">
        <f>IF(ISNUMBER(Table2[[#This Row],[StockCode]]),Table2[[#This Row],[StockCode]],LEFT(Table2[[#This Row],[StockCode]],LEN(Table2[[#This Row],[StockCode]])-1))</f>
        <v>21136</v>
      </c>
      <c r="D622">
        <f>IFERROR(VALUE(Table2[[#This Row],[Column2]])," ")</f>
        <v>21136</v>
      </c>
      <c r="E622">
        <v>22723</v>
      </c>
      <c r="F622" t="s">
        <v>1268</v>
      </c>
      <c r="G622" t="str">
        <f>TRIM(PROPER(Table2[[#This Row],[Description]]))</f>
        <v>Painted Metal Pears Assorted</v>
      </c>
      <c r="H622" t="s">
        <v>8657</v>
      </c>
      <c r="I622">
        <v>24</v>
      </c>
      <c r="J622" s="5">
        <v>40513.510416666664</v>
      </c>
      <c r="K622">
        <v>1.25</v>
      </c>
      <c r="L622">
        <v>15983</v>
      </c>
      <c r="M622" t="s">
        <v>10</v>
      </c>
      <c r="N622">
        <f>Table2[[#This Row],[Quantity]]*Table2[[#This Row],[UnitPrice]]</f>
        <v>30</v>
      </c>
    </row>
    <row r="623" spans="1:14" x14ac:dyDescent="0.3">
      <c r="A623">
        <v>536460</v>
      </c>
      <c r="B623" t="s">
        <v>2127</v>
      </c>
      <c r="C623" t="str">
        <f>IF(ISNUMBER(Table2[[#This Row],[StockCode]]),Table2[[#This Row],[StockCode]],LEFT(Table2[[#This Row],[StockCode]],LEN(Table2[[#This Row],[StockCode]])-1))</f>
        <v>90162</v>
      </c>
      <c r="D623">
        <f>IFERROR(VALUE(Table2[[#This Row],[Column2]])," ")</f>
        <v>90162</v>
      </c>
      <c r="E623">
        <v>84575</v>
      </c>
      <c r="F623" t="s">
        <v>2128</v>
      </c>
      <c r="G623" t="str">
        <f>TRIM(PROPER(Table2[[#This Row],[Description]]))</f>
        <v>Ant Silver Purple Boudicca Ring</v>
      </c>
      <c r="H623" t="s">
        <v>8658</v>
      </c>
      <c r="I623">
        <v>12</v>
      </c>
      <c r="J623" s="5">
        <v>40513.515277777777</v>
      </c>
      <c r="K623">
        <v>1.25</v>
      </c>
      <c r="L623">
        <v>14849</v>
      </c>
      <c r="M623" t="s">
        <v>10</v>
      </c>
      <c r="N623">
        <f>Table2[[#This Row],[Quantity]]*Table2[[#This Row],[UnitPrice]]</f>
        <v>15</v>
      </c>
    </row>
    <row r="624" spans="1:14" x14ac:dyDescent="0.3">
      <c r="A624">
        <v>536460</v>
      </c>
      <c r="B624">
        <v>20829</v>
      </c>
      <c r="C624">
        <f>IF(ISNUMBER(Table2[[#This Row],[StockCode]]),Table2[[#This Row],[StockCode]],LEFT(Table2[[#This Row],[StockCode]],LEN(Table2[[#This Row],[StockCode]])-1))</f>
        <v>20829</v>
      </c>
      <c r="D624">
        <f>IFERROR(VALUE(Table2[[#This Row],[Column2]])," ")</f>
        <v>20829</v>
      </c>
      <c r="E624">
        <v>90125</v>
      </c>
      <c r="F624" t="s">
        <v>2102</v>
      </c>
      <c r="G624" t="str">
        <f>TRIM(PROPER(Table2[[#This Row],[Description]]))</f>
        <v>Glitter Hanging Butterfly String</v>
      </c>
      <c r="H624" t="s">
        <v>8654</v>
      </c>
      <c r="I624">
        <v>12</v>
      </c>
      <c r="J624" s="5">
        <v>40513.515277777777</v>
      </c>
      <c r="K624">
        <v>2.5499999999999998</v>
      </c>
      <c r="L624">
        <v>14849</v>
      </c>
      <c r="M624" t="s">
        <v>10</v>
      </c>
      <c r="N624">
        <f>Table2[[#This Row],[Quantity]]*Table2[[#This Row],[UnitPrice]]</f>
        <v>30.599999999999998</v>
      </c>
    </row>
    <row r="625" spans="1:14" x14ac:dyDescent="0.3">
      <c r="A625">
        <v>536460</v>
      </c>
      <c r="B625">
        <v>22082</v>
      </c>
      <c r="C625">
        <f>IF(ISNUMBER(Table2[[#This Row],[StockCode]]),Table2[[#This Row],[StockCode]],LEFT(Table2[[#This Row],[StockCode]],LEN(Table2[[#This Row],[StockCode]])-1))</f>
        <v>22082</v>
      </c>
      <c r="D625">
        <f>IFERROR(VALUE(Table2[[#This Row],[Column2]])," ")</f>
        <v>22082</v>
      </c>
      <c r="E625">
        <v>22371</v>
      </c>
      <c r="F625" t="s">
        <v>577</v>
      </c>
      <c r="G625" t="str">
        <f>TRIM(PROPER(Table2[[#This Row],[Description]]))</f>
        <v>Ribbon Reel Stripes Design</v>
      </c>
      <c r="H625" t="s">
        <v>8659</v>
      </c>
      <c r="I625">
        <v>24</v>
      </c>
      <c r="J625" s="5">
        <v>40513.515277777777</v>
      </c>
      <c r="K625">
        <v>0.55000000000000004</v>
      </c>
      <c r="L625">
        <v>14849</v>
      </c>
      <c r="M625" t="s">
        <v>10</v>
      </c>
      <c r="N625">
        <f>Table2[[#This Row],[Quantity]]*Table2[[#This Row],[UnitPrice]]</f>
        <v>13.200000000000001</v>
      </c>
    </row>
    <row r="626" spans="1:14" x14ac:dyDescent="0.3">
      <c r="A626">
        <v>536460</v>
      </c>
      <c r="B626">
        <v>20718</v>
      </c>
      <c r="C626">
        <f>IF(ISNUMBER(Table2[[#This Row],[StockCode]]),Table2[[#This Row],[StockCode]],LEFT(Table2[[#This Row],[StockCode]],LEN(Table2[[#This Row],[StockCode]])-1))</f>
        <v>20718</v>
      </c>
      <c r="D626">
        <f>IFERROR(VALUE(Table2[[#This Row],[Column2]])," ")</f>
        <v>20718</v>
      </c>
      <c r="E626">
        <v>21351</v>
      </c>
      <c r="F626" t="s">
        <v>1299</v>
      </c>
      <c r="G626" t="str">
        <f>TRIM(PROPER(Table2[[#This Row],[Description]]))</f>
        <v>Red Retrospot Shopper Bag</v>
      </c>
      <c r="H626" t="s">
        <v>8519</v>
      </c>
      <c r="I626">
        <v>24</v>
      </c>
      <c r="J626" s="5">
        <v>40513.515277777777</v>
      </c>
      <c r="K626">
        <v>1.69</v>
      </c>
      <c r="L626">
        <v>14849</v>
      </c>
      <c r="M626" t="s">
        <v>10</v>
      </c>
      <c r="N626">
        <f>Table2[[#This Row],[Quantity]]*Table2[[#This Row],[UnitPrice]]</f>
        <v>40.56</v>
      </c>
    </row>
    <row r="627" spans="1:14" x14ac:dyDescent="0.3">
      <c r="A627">
        <v>536460</v>
      </c>
      <c r="B627">
        <v>21662</v>
      </c>
      <c r="C627">
        <f>IF(ISNUMBER(Table2[[#This Row],[StockCode]]),Table2[[#This Row],[StockCode]],LEFT(Table2[[#This Row],[StockCode]],LEN(Table2[[#This Row],[StockCode]])-1))</f>
        <v>21662</v>
      </c>
      <c r="D627">
        <f>IFERROR(VALUE(Table2[[#This Row],[Column2]])," ")</f>
        <v>21662</v>
      </c>
      <c r="E627">
        <v>85035</v>
      </c>
      <c r="F627" t="s">
        <v>747</v>
      </c>
      <c r="G627" t="str">
        <f>TRIM(PROPER(Table2[[#This Row],[Description]]))</f>
        <v>Vintage Glass Coffee Caddy</v>
      </c>
      <c r="H627" t="s">
        <v>8660</v>
      </c>
      <c r="I627">
        <v>12</v>
      </c>
      <c r="J627" s="5">
        <v>40513.515277777777</v>
      </c>
      <c r="K627">
        <v>1.69</v>
      </c>
      <c r="L627">
        <v>14849</v>
      </c>
      <c r="M627" t="s">
        <v>10</v>
      </c>
      <c r="N627">
        <f>Table2[[#This Row],[Quantity]]*Table2[[#This Row],[UnitPrice]]</f>
        <v>20.28</v>
      </c>
    </row>
    <row r="628" spans="1:14" x14ac:dyDescent="0.3">
      <c r="A628">
        <v>536460</v>
      </c>
      <c r="B628">
        <v>22778</v>
      </c>
      <c r="C628">
        <f>IF(ISNUMBER(Table2[[#This Row],[StockCode]]),Table2[[#This Row],[StockCode]],LEFT(Table2[[#This Row],[StockCode]],LEN(Table2[[#This Row],[StockCode]])-1))</f>
        <v>22778</v>
      </c>
      <c r="D628">
        <f>IFERROR(VALUE(Table2[[#This Row],[Column2]])," ")</f>
        <v>22778</v>
      </c>
      <c r="E628">
        <v>20704</v>
      </c>
      <c r="F628" t="s">
        <v>133</v>
      </c>
      <c r="G628" t="str">
        <f>TRIM(PROPER(Table2[[#This Row],[Description]]))</f>
        <v>Glass Cloche Small</v>
      </c>
      <c r="H628" t="s">
        <v>8661</v>
      </c>
      <c r="I628">
        <v>2</v>
      </c>
      <c r="J628" s="5">
        <v>40513.515277777777</v>
      </c>
      <c r="K628">
        <v>5.95</v>
      </c>
      <c r="L628">
        <v>14849</v>
      </c>
      <c r="M628" t="s">
        <v>10</v>
      </c>
      <c r="N628">
        <f>Table2[[#This Row],[Quantity]]*Table2[[#This Row],[UnitPrice]]</f>
        <v>11.9</v>
      </c>
    </row>
    <row r="629" spans="1:14" x14ac:dyDescent="0.3">
      <c r="A629">
        <v>536460</v>
      </c>
      <c r="B629">
        <v>22723</v>
      </c>
      <c r="C629">
        <f>IF(ISNUMBER(Table2[[#This Row],[StockCode]]),Table2[[#This Row],[StockCode]],LEFT(Table2[[#This Row],[StockCode]],LEN(Table2[[#This Row],[StockCode]])-1))</f>
        <v>22723</v>
      </c>
      <c r="D629">
        <f>IFERROR(VALUE(Table2[[#This Row],[Column2]])," ")</f>
        <v>22723</v>
      </c>
      <c r="E629">
        <v>22964</v>
      </c>
      <c r="F629" t="s">
        <v>3092</v>
      </c>
      <c r="G629" t="str">
        <f>TRIM(PROPER(Table2[[#This Row],[Description]]))</f>
        <v>Set Of 6 Herb Tins Sketchbook</v>
      </c>
      <c r="H629" t="s">
        <v>8662</v>
      </c>
      <c r="I629">
        <v>4</v>
      </c>
      <c r="J629" s="5">
        <v>40513.515277777777</v>
      </c>
      <c r="K629">
        <v>5.95</v>
      </c>
      <c r="L629">
        <v>14849</v>
      </c>
      <c r="M629" t="s">
        <v>10</v>
      </c>
      <c r="N629">
        <f>Table2[[#This Row],[Quantity]]*Table2[[#This Row],[UnitPrice]]</f>
        <v>23.8</v>
      </c>
    </row>
    <row r="630" spans="1:14" x14ac:dyDescent="0.3">
      <c r="A630">
        <v>536460</v>
      </c>
      <c r="B630" t="s">
        <v>3095</v>
      </c>
      <c r="C630" t="str">
        <f>IF(ISNUMBER(Table2[[#This Row],[StockCode]]),Table2[[#This Row],[StockCode]],LEFT(Table2[[#This Row],[StockCode]],LEN(Table2[[#This Row],[StockCode]])-1))</f>
        <v>84575</v>
      </c>
      <c r="D630">
        <f>IFERROR(VALUE(Table2[[#This Row],[Column2]])," ")</f>
        <v>84575</v>
      </c>
      <c r="E630">
        <v>20802</v>
      </c>
      <c r="F630" t="s">
        <v>3096</v>
      </c>
      <c r="G630" t="str">
        <f>TRIM(PROPER(Table2[[#This Row],[Description]]))</f>
        <v>Pink Dog Cannister</v>
      </c>
      <c r="H630" t="s">
        <v>8663</v>
      </c>
      <c r="I630">
        <v>2</v>
      </c>
      <c r="J630" s="5">
        <v>40513.515277777777</v>
      </c>
      <c r="K630">
        <v>5.95</v>
      </c>
      <c r="L630">
        <v>14849</v>
      </c>
      <c r="M630" t="s">
        <v>10</v>
      </c>
      <c r="N630">
        <f>Table2[[#This Row],[Quantity]]*Table2[[#This Row],[UnitPrice]]</f>
        <v>11.9</v>
      </c>
    </row>
    <row r="631" spans="1:14" x14ac:dyDescent="0.3">
      <c r="A631">
        <v>536460</v>
      </c>
      <c r="B631" t="s">
        <v>2987</v>
      </c>
      <c r="C631" t="str">
        <f>IF(ISNUMBER(Table2[[#This Row],[StockCode]]),Table2[[#This Row],[StockCode]],LEFT(Table2[[#This Row],[StockCode]],LEN(Table2[[#This Row],[StockCode]])-1))</f>
        <v>90125</v>
      </c>
      <c r="D631">
        <f>IFERROR(VALUE(Table2[[#This Row],[Column2]])," ")</f>
        <v>90125</v>
      </c>
      <c r="E631">
        <v>35095</v>
      </c>
      <c r="F631" t="s">
        <v>2988</v>
      </c>
      <c r="G631" t="str">
        <f>TRIM(PROPER(Table2[[#This Row],[Description]]))</f>
        <v>Purple Bertie Glass Bead Bag Charm</v>
      </c>
      <c r="H631" t="s">
        <v>8568</v>
      </c>
      <c r="I631">
        <v>24</v>
      </c>
      <c r="J631" s="5">
        <v>40513.515277777777</v>
      </c>
      <c r="K631">
        <v>0.55000000000000004</v>
      </c>
      <c r="L631">
        <v>14849</v>
      </c>
      <c r="M631" t="s">
        <v>10</v>
      </c>
      <c r="N631">
        <f>Table2[[#This Row],[Quantity]]*Table2[[#This Row],[UnitPrice]]</f>
        <v>13.200000000000001</v>
      </c>
    </row>
    <row r="632" spans="1:14" x14ac:dyDescent="0.3">
      <c r="A632">
        <v>536460</v>
      </c>
      <c r="B632">
        <v>22371</v>
      </c>
      <c r="C632">
        <f>IF(ISNUMBER(Table2[[#This Row],[StockCode]]),Table2[[#This Row],[StockCode]],LEFT(Table2[[#This Row],[StockCode]],LEN(Table2[[#This Row],[StockCode]])-1))</f>
        <v>22371</v>
      </c>
      <c r="D632">
        <f>IFERROR(VALUE(Table2[[#This Row],[Column2]])," ")</f>
        <v>22371</v>
      </c>
      <c r="E632">
        <v>22481</v>
      </c>
      <c r="F632" t="s">
        <v>363</v>
      </c>
      <c r="G632" t="str">
        <f>TRIM(PROPER(Table2[[#This Row],[Description]]))</f>
        <v>Airline Bag Vintage Tokyo 78</v>
      </c>
      <c r="H632" t="s">
        <v>8612</v>
      </c>
      <c r="I632">
        <v>6</v>
      </c>
      <c r="J632" s="5">
        <v>40513.515277777777</v>
      </c>
      <c r="K632">
        <v>4.95</v>
      </c>
      <c r="L632">
        <v>14849</v>
      </c>
      <c r="M632" t="s">
        <v>10</v>
      </c>
      <c r="N632">
        <f>Table2[[#This Row],[Quantity]]*Table2[[#This Row],[UnitPrice]]</f>
        <v>29.700000000000003</v>
      </c>
    </row>
    <row r="633" spans="1:14" x14ac:dyDescent="0.3">
      <c r="A633">
        <v>536460</v>
      </c>
      <c r="B633">
        <v>21351</v>
      </c>
      <c r="C633">
        <f>IF(ISNUMBER(Table2[[#This Row],[StockCode]]),Table2[[#This Row],[StockCode]],LEFT(Table2[[#This Row],[StockCode]],LEN(Table2[[#This Row],[StockCode]])-1))</f>
        <v>21351</v>
      </c>
      <c r="D633">
        <f>IFERROR(VALUE(Table2[[#This Row],[Column2]])," ")</f>
        <v>21351</v>
      </c>
      <c r="E633">
        <v>22151</v>
      </c>
      <c r="F633" t="s">
        <v>1230</v>
      </c>
      <c r="G633" t="str">
        <f>TRIM(PROPER(Table2[[#This Row],[Description]]))</f>
        <v>Cinammon &amp; Orange Wreath</v>
      </c>
      <c r="H633" t="s">
        <v>8664</v>
      </c>
      <c r="I633">
        <v>8</v>
      </c>
      <c r="J633" s="5">
        <v>40513.515277777777</v>
      </c>
      <c r="K633">
        <v>3.45</v>
      </c>
      <c r="L633">
        <v>14849</v>
      </c>
      <c r="M633" t="s">
        <v>10</v>
      </c>
      <c r="N633">
        <f>Table2[[#This Row],[Quantity]]*Table2[[#This Row],[UnitPrice]]</f>
        <v>27.6</v>
      </c>
    </row>
    <row r="634" spans="1:14" x14ac:dyDescent="0.3">
      <c r="A634">
        <v>536460</v>
      </c>
      <c r="B634" t="s">
        <v>1502</v>
      </c>
      <c r="C634" t="str">
        <f>IF(ISNUMBER(Table2[[#This Row],[StockCode]]),Table2[[#This Row],[StockCode]],LEFT(Table2[[#This Row],[StockCode]],LEN(Table2[[#This Row],[StockCode]])-1))</f>
        <v>85035</v>
      </c>
      <c r="D634">
        <f>IFERROR(VALUE(Table2[[#This Row],[Column2]])," ")</f>
        <v>85035</v>
      </c>
      <c r="E634">
        <v>22467</v>
      </c>
      <c r="F634" t="s">
        <v>1503</v>
      </c>
      <c r="G634" t="str">
        <f>TRIM(PROPER(Table2[[#This Row],[Description]]))</f>
        <v>Rose 3 Wick Morris Box Candle</v>
      </c>
      <c r="H634" t="s">
        <v>8665</v>
      </c>
      <c r="I634">
        <v>2</v>
      </c>
      <c r="J634" s="5">
        <v>40513.515277777777</v>
      </c>
      <c r="K634">
        <v>5.95</v>
      </c>
      <c r="L634">
        <v>14849</v>
      </c>
      <c r="M634" t="s">
        <v>10</v>
      </c>
      <c r="N634">
        <f>Table2[[#This Row],[Quantity]]*Table2[[#This Row],[UnitPrice]]</f>
        <v>11.9</v>
      </c>
    </row>
    <row r="635" spans="1:14" x14ac:dyDescent="0.3">
      <c r="A635">
        <v>536460</v>
      </c>
      <c r="B635">
        <v>20704</v>
      </c>
      <c r="C635">
        <f>IF(ISNUMBER(Table2[[#This Row],[StockCode]]),Table2[[#This Row],[StockCode]],LEFT(Table2[[#This Row],[StockCode]],LEN(Table2[[#This Row],[StockCode]])-1))</f>
        <v>20704</v>
      </c>
      <c r="D635">
        <f>IFERROR(VALUE(Table2[[#This Row],[Column2]])," ")</f>
        <v>20704</v>
      </c>
      <c r="E635">
        <v>47591</v>
      </c>
      <c r="F635" t="s">
        <v>3062</v>
      </c>
      <c r="G635" t="str">
        <f>TRIM(PROPER(Table2[[#This Row],[Description]]))</f>
        <v>Mr Robot Soft Toy</v>
      </c>
      <c r="H635" t="s">
        <v>8666</v>
      </c>
      <c r="I635">
        <v>2</v>
      </c>
      <c r="J635" s="5">
        <v>40513.515277777777</v>
      </c>
      <c r="K635">
        <v>7.95</v>
      </c>
      <c r="L635">
        <v>14849</v>
      </c>
      <c r="M635" t="s">
        <v>10</v>
      </c>
      <c r="N635">
        <f>Table2[[#This Row],[Quantity]]*Table2[[#This Row],[UnitPrice]]</f>
        <v>15.9</v>
      </c>
    </row>
    <row r="636" spans="1:14" x14ac:dyDescent="0.3">
      <c r="A636">
        <v>536460</v>
      </c>
      <c r="B636">
        <v>22964</v>
      </c>
      <c r="C636">
        <f>IF(ISNUMBER(Table2[[#This Row],[StockCode]]),Table2[[#This Row],[StockCode]],LEFT(Table2[[#This Row],[StockCode]],LEN(Table2[[#This Row],[StockCode]])-1))</f>
        <v>22964</v>
      </c>
      <c r="D636">
        <f>IFERROR(VALUE(Table2[[#This Row],[Column2]])," ")</f>
        <v>22964</v>
      </c>
      <c r="E636">
        <v>22801</v>
      </c>
      <c r="F636" t="s">
        <v>333</v>
      </c>
      <c r="G636" t="str">
        <f>TRIM(PROPER(Table2[[#This Row],[Description]]))</f>
        <v>3 Piece Spaceboy Cookie Cutter Set</v>
      </c>
      <c r="H636" t="s">
        <v>8667</v>
      </c>
      <c r="I636">
        <v>24</v>
      </c>
      <c r="J636" s="5">
        <v>40513.515277777777</v>
      </c>
      <c r="K636">
        <v>1.25</v>
      </c>
      <c r="L636">
        <v>14849</v>
      </c>
      <c r="M636" t="s">
        <v>10</v>
      </c>
      <c r="N636">
        <f>Table2[[#This Row],[Quantity]]*Table2[[#This Row],[UnitPrice]]</f>
        <v>30</v>
      </c>
    </row>
    <row r="637" spans="1:14" x14ac:dyDescent="0.3">
      <c r="A637">
        <v>536463</v>
      </c>
      <c r="B637">
        <v>20802</v>
      </c>
      <c r="C637">
        <f>IF(ISNUMBER(Table2[[#This Row],[StockCode]]),Table2[[#This Row],[StockCode]],LEFT(Table2[[#This Row],[StockCode]],LEN(Table2[[#This Row],[StockCode]])-1))</f>
        <v>20802</v>
      </c>
      <c r="D637">
        <f>IFERROR(VALUE(Table2[[#This Row],[Column2]])," ")</f>
        <v>20802</v>
      </c>
      <c r="E637">
        <v>79164</v>
      </c>
      <c r="F637" t="s">
        <v>2307</v>
      </c>
      <c r="G637" t="str">
        <f>TRIM(PROPER(Table2[[#This Row],[Description]]))</f>
        <v>Small Glass Sundae Dish Clear</v>
      </c>
      <c r="H637" t="s">
        <v>8668</v>
      </c>
      <c r="I637">
        <v>12</v>
      </c>
      <c r="J637" s="5">
        <v>40513.515277777777</v>
      </c>
      <c r="K637">
        <v>1.45</v>
      </c>
      <c r="L637">
        <v>14849</v>
      </c>
      <c r="M637" t="s">
        <v>10</v>
      </c>
      <c r="N637">
        <f>Table2[[#This Row],[Quantity]]*Table2[[#This Row],[UnitPrice]]</f>
        <v>17.399999999999999</v>
      </c>
    </row>
    <row r="638" spans="1:14" x14ac:dyDescent="0.3">
      <c r="A638">
        <v>536464</v>
      </c>
      <c r="B638" t="s">
        <v>959</v>
      </c>
      <c r="C638" t="str">
        <f>IF(ISNUMBER(Table2[[#This Row],[StockCode]]),Table2[[#This Row],[StockCode]],LEFT(Table2[[#This Row],[StockCode]],LEN(Table2[[#This Row],[StockCode]])-1))</f>
        <v>35095</v>
      </c>
      <c r="D638">
        <f>IFERROR(VALUE(Table2[[#This Row],[Column2]])," ")</f>
        <v>35095</v>
      </c>
      <c r="E638">
        <v>21531</v>
      </c>
      <c r="F638" t="s">
        <v>960</v>
      </c>
      <c r="G638" t="str">
        <f>TRIM(PROPER(Table2[[#This Row],[Description]]))</f>
        <v>Red Victorian Fabric Oval Box</v>
      </c>
      <c r="H638" t="s">
        <v>8669</v>
      </c>
      <c r="I638">
        <v>2</v>
      </c>
      <c r="J638" s="5">
        <v>40513.515972222223</v>
      </c>
      <c r="K638">
        <v>4.25</v>
      </c>
      <c r="L638">
        <v>17968</v>
      </c>
      <c r="M638" t="s">
        <v>10</v>
      </c>
      <c r="N638">
        <f>Table2[[#This Row],[Quantity]]*Table2[[#This Row],[UnitPrice]]</f>
        <v>8.5</v>
      </c>
    </row>
    <row r="639" spans="1:14" x14ac:dyDescent="0.3">
      <c r="A639">
        <v>536464</v>
      </c>
      <c r="B639">
        <v>22481</v>
      </c>
      <c r="C639">
        <f>IF(ISNUMBER(Table2[[#This Row],[StockCode]]),Table2[[#This Row],[StockCode]],LEFT(Table2[[#This Row],[StockCode]],LEN(Table2[[#This Row],[StockCode]])-1))</f>
        <v>22481</v>
      </c>
      <c r="D639">
        <f>IFERROR(VALUE(Table2[[#This Row],[Column2]])," ")</f>
        <v>22481</v>
      </c>
      <c r="E639">
        <v>85066</v>
      </c>
      <c r="F639" t="s">
        <v>687</v>
      </c>
      <c r="G639" t="str">
        <f>TRIM(PROPER(Table2[[#This Row],[Description]]))</f>
        <v>Black Tea Towel Classic Design</v>
      </c>
      <c r="H639" t="s">
        <v>8670</v>
      </c>
      <c r="I639">
        <v>2</v>
      </c>
      <c r="J639" s="5">
        <v>40513.515972222223</v>
      </c>
      <c r="K639">
        <v>1.65</v>
      </c>
      <c r="L639">
        <v>17968</v>
      </c>
      <c r="M639" t="s">
        <v>10</v>
      </c>
      <c r="N639">
        <f>Table2[[#This Row],[Quantity]]*Table2[[#This Row],[UnitPrice]]</f>
        <v>3.3</v>
      </c>
    </row>
    <row r="640" spans="1:14" x14ac:dyDescent="0.3">
      <c r="A640">
        <v>536464</v>
      </c>
      <c r="B640">
        <v>22151</v>
      </c>
      <c r="C640">
        <f>IF(ISNUMBER(Table2[[#This Row],[StockCode]]),Table2[[#This Row],[StockCode]],LEFT(Table2[[#This Row],[StockCode]],LEN(Table2[[#This Row],[StockCode]])-1))</f>
        <v>22151</v>
      </c>
      <c r="D640">
        <f>IFERROR(VALUE(Table2[[#This Row],[Column2]])," ")</f>
        <v>22151</v>
      </c>
      <c r="E640">
        <v>84826</v>
      </c>
      <c r="F640" t="s">
        <v>625</v>
      </c>
      <c r="G640" t="str">
        <f>TRIM(PROPER(Table2[[#This Row],[Description]]))</f>
        <v>Place Setting White Heart</v>
      </c>
      <c r="H640" t="s">
        <v>8671</v>
      </c>
      <c r="I640">
        <v>2</v>
      </c>
      <c r="J640" s="5">
        <v>40513.515972222223</v>
      </c>
      <c r="K640">
        <v>4.25</v>
      </c>
      <c r="L640">
        <v>17968</v>
      </c>
      <c r="M640" t="s">
        <v>10</v>
      </c>
      <c r="N640">
        <f>Table2[[#This Row],[Quantity]]*Table2[[#This Row],[UnitPrice]]</f>
        <v>8.5</v>
      </c>
    </row>
    <row r="641" spans="1:14" x14ac:dyDescent="0.3">
      <c r="A641">
        <v>536464</v>
      </c>
      <c r="B641">
        <v>22467</v>
      </c>
      <c r="C641">
        <f>IF(ISNUMBER(Table2[[#This Row],[StockCode]]),Table2[[#This Row],[StockCode]],LEFT(Table2[[#This Row],[StockCode]],LEN(Table2[[#This Row],[StockCode]])-1))</f>
        <v>22467</v>
      </c>
      <c r="D641">
        <f>IFERROR(VALUE(Table2[[#This Row],[Column2]])," ")</f>
        <v>22467</v>
      </c>
      <c r="E641">
        <v>22153</v>
      </c>
      <c r="F641" t="s">
        <v>306</v>
      </c>
      <c r="G641" t="str">
        <f>TRIM(PROPER(Table2[[#This Row],[Description]]))</f>
        <v>Gumball Coat Rack</v>
      </c>
      <c r="H641" t="s">
        <v>8672</v>
      </c>
      <c r="I641">
        <v>3</v>
      </c>
      <c r="J641" s="5">
        <v>40513.515972222223</v>
      </c>
      <c r="K641">
        <v>1.65</v>
      </c>
      <c r="L641">
        <v>17968</v>
      </c>
      <c r="M641" t="s">
        <v>10</v>
      </c>
      <c r="N641">
        <f>Table2[[#This Row],[Quantity]]*Table2[[#This Row],[UnitPrice]]</f>
        <v>4.9499999999999993</v>
      </c>
    </row>
    <row r="642" spans="1:14" x14ac:dyDescent="0.3">
      <c r="A642">
        <v>536464</v>
      </c>
      <c r="B642" t="s">
        <v>977</v>
      </c>
      <c r="C642" t="str">
        <f>IF(ISNUMBER(Table2[[#This Row],[StockCode]]),Table2[[#This Row],[StockCode]],LEFT(Table2[[#This Row],[StockCode]],LEN(Table2[[#This Row],[StockCode]])-1))</f>
        <v>47591</v>
      </c>
      <c r="D642">
        <f>IFERROR(VALUE(Table2[[#This Row],[Column2]])," ")</f>
        <v>47591</v>
      </c>
      <c r="E642">
        <v>22623</v>
      </c>
      <c r="F642" t="s">
        <v>978</v>
      </c>
      <c r="G642" t="str">
        <f>TRIM(PROPER(Table2[[#This Row],[Description]]))</f>
        <v>Pink Fairy Cake Childrens Apron</v>
      </c>
      <c r="H642" t="s">
        <v>8673</v>
      </c>
      <c r="I642">
        <v>1</v>
      </c>
      <c r="J642" s="5">
        <v>40513.515972222223</v>
      </c>
      <c r="K642">
        <v>1.65</v>
      </c>
      <c r="L642">
        <v>17968</v>
      </c>
      <c r="M642" t="s">
        <v>10</v>
      </c>
      <c r="N642">
        <f>Table2[[#This Row],[Quantity]]*Table2[[#This Row],[UnitPrice]]</f>
        <v>1.65</v>
      </c>
    </row>
    <row r="643" spans="1:14" x14ac:dyDescent="0.3">
      <c r="A643">
        <v>536464</v>
      </c>
      <c r="B643">
        <v>22801</v>
      </c>
      <c r="C643">
        <f>IF(ISNUMBER(Table2[[#This Row],[StockCode]]),Table2[[#This Row],[StockCode]],LEFT(Table2[[#This Row],[StockCode]],LEN(Table2[[#This Row],[StockCode]])-1))</f>
        <v>22801</v>
      </c>
      <c r="D643">
        <f>IFERROR(VALUE(Table2[[#This Row],[Column2]])," ")</f>
        <v>22801</v>
      </c>
      <c r="E643">
        <v>22782</v>
      </c>
      <c r="F643" t="s">
        <v>806</v>
      </c>
      <c r="G643" t="str">
        <f>TRIM(PROPER(Table2[[#This Row],[Description]]))</f>
        <v>Antique Glass Pedestal Bowl</v>
      </c>
      <c r="H643" t="s">
        <v>8674</v>
      </c>
      <c r="I643">
        <v>1</v>
      </c>
      <c r="J643" s="5">
        <v>40513.515972222223</v>
      </c>
      <c r="K643">
        <v>4.25</v>
      </c>
      <c r="L643">
        <v>17968</v>
      </c>
      <c r="M643" t="s">
        <v>10</v>
      </c>
      <c r="N643">
        <f>Table2[[#This Row],[Quantity]]*Table2[[#This Row],[UnitPrice]]</f>
        <v>4.25</v>
      </c>
    </row>
    <row r="644" spans="1:14" x14ac:dyDescent="0.3">
      <c r="A644">
        <v>536464</v>
      </c>
      <c r="B644">
        <v>79164</v>
      </c>
      <c r="C644">
        <f>IF(ISNUMBER(Table2[[#This Row],[StockCode]]),Table2[[#This Row],[StockCode]],LEFT(Table2[[#This Row],[StockCode]],LEN(Table2[[#This Row],[StockCode]])-1))</f>
        <v>79164</v>
      </c>
      <c r="D644">
        <f>IFERROR(VALUE(Table2[[#This Row],[Column2]])," ")</f>
        <v>79164</v>
      </c>
      <c r="E644">
        <v>22460</v>
      </c>
      <c r="F644" t="s">
        <v>1720</v>
      </c>
      <c r="G644" t="str">
        <f>TRIM(PROPER(Table2[[#This Row],[Description]]))</f>
        <v>Black Wine Glass</v>
      </c>
      <c r="H644" t="s">
        <v>8675</v>
      </c>
      <c r="I644">
        <v>3</v>
      </c>
      <c r="J644" s="5">
        <v>40513.515972222223</v>
      </c>
      <c r="K644">
        <v>4.25</v>
      </c>
      <c r="L644">
        <v>17968</v>
      </c>
      <c r="M644" t="s">
        <v>10</v>
      </c>
      <c r="N644">
        <f>Table2[[#This Row],[Quantity]]*Table2[[#This Row],[UnitPrice]]</f>
        <v>12.75</v>
      </c>
    </row>
    <row r="645" spans="1:14" x14ac:dyDescent="0.3">
      <c r="A645">
        <v>536464</v>
      </c>
      <c r="B645">
        <v>21531</v>
      </c>
      <c r="C645">
        <f>IF(ISNUMBER(Table2[[#This Row],[StockCode]]),Table2[[#This Row],[StockCode]],LEFT(Table2[[#This Row],[StockCode]],LEN(Table2[[#This Row],[StockCode]])-1))</f>
        <v>21531</v>
      </c>
      <c r="D645">
        <f>IFERROR(VALUE(Table2[[#This Row],[Column2]])," ")</f>
        <v>21531</v>
      </c>
      <c r="E645">
        <v>22838</v>
      </c>
      <c r="F645" t="s">
        <v>1807</v>
      </c>
      <c r="G645" t="str">
        <f>TRIM(PROPER(Table2[[#This Row],[Description]]))</f>
        <v>Red Retrospot Sugar Jam Bowl</v>
      </c>
      <c r="H645" t="s">
        <v>8676</v>
      </c>
      <c r="I645">
        <v>1</v>
      </c>
      <c r="J645" s="5">
        <v>40513.515972222223</v>
      </c>
      <c r="K645">
        <v>4.25</v>
      </c>
      <c r="L645">
        <v>17968</v>
      </c>
      <c r="M645" t="s">
        <v>10</v>
      </c>
      <c r="N645">
        <f>Table2[[#This Row],[Quantity]]*Table2[[#This Row],[UnitPrice]]</f>
        <v>4.25</v>
      </c>
    </row>
    <row r="646" spans="1:14" x14ac:dyDescent="0.3">
      <c r="A646">
        <v>536464</v>
      </c>
      <c r="B646">
        <v>85066</v>
      </c>
      <c r="C646">
        <f>IF(ISNUMBER(Table2[[#This Row],[StockCode]]),Table2[[#This Row],[StockCode]],LEFT(Table2[[#This Row],[StockCode]],LEN(Table2[[#This Row],[StockCode]])-1))</f>
        <v>85066</v>
      </c>
      <c r="D646">
        <f>IFERROR(VALUE(Table2[[#This Row],[Column2]])," ")</f>
        <v>85066</v>
      </c>
      <c r="E646">
        <v>22621</v>
      </c>
      <c r="F646" t="s">
        <v>1782</v>
      </c>
      <c r="G646" t="str">
        <f>TRIM(PROPER(Table2[[#This Row],[Description]]))</f>
        <v>Cream Sweetheart Mini Chest</v>
      </c>
      <c r="H646" t="s">
        <v>8677</v>
      </c>
      <c r="I646">
        <v>1</v>
      </c>
      <c r="J646" s="5">
        <v>40513.515972222223</v>
      </c>
      <c r="K646">
        <v>1.95</v>
      </c>
      <c r="L646">
        <v>17968</v>
      </c>
      <c r="M646" t="s">
        <v>10</v>
      </c>
      <c r="N646">
        <f>Table2[[#This Row],[Quantity]]*Table2[[#This Row],[UnitPrice]]</f>
        <v>1.95</v>
      </c>
    </row>
    <row r="647" spans="1:14" x14ac:dyDescent="0.3">
      <c r="A647">
        <v>536464</v>
      </c>
      <c r="B647">
        <v>84826</v>
      </c>
      <c r="C647">
        <f>IF(ISNUMBER(Table2[[#This Row],[StockCode]]),Table2[[#This Row],[StockCode]],LEFT(Table2[[#This Row],[StockCode]],LEN(Table2[[#This Row],[StockCode]])-1))</f>
        <v>84826</v>
      </c>
      <c r="D647">
        <f>IFERROR(VALUE(Table2[[#This Row],[Column2]])," ")</f>
        <v>84826</v>
      </c>
      <c r="E647">
        <v>22217</v>
      </c>
      <c r="F647" t="s">
        <v>1548</v>
      </c>
      <c r="G647" t="str">
        <f>TRIM(PROPER(Table2[[#This Row],[Description]]))</f>
        <v>Asstd Design 3D Paper Stickers</v>
      </c>
      <c r="H647" t="s">
        <v>8678</v>
      </c>
      <c r="I647">
        <v>1</v>
      </c>
      <c r="J647" s="5">
        <v>40513.515972222223</v>
      </c>
      <c r="K647">
        <v>1.95</v>
      </c>
      <c r="L647">
        <v>17968</v>
      </c>
      <c r="M647" t="s">
        <v>10</v>
      </c>
      <c r="N647">
        <f>Table2[[#This Row],[Quantity]]*Table2[[#This Row],[UnitPrice]]</f>
        <v>1.95</v>
      </c>
    </row>
    <row r="648" spans="1:14" x14ac:dyDescent="0.3">
      <c r="A648">
        <v>536464</v>
      </c>
      <c r="B648">
        <v>22153</v>
      </c>
      <c r="C648">
        <f>IF(ISNUMBER(Table2[[#This Row],[StockCode]]),Table2[[#This Row],[StockCode]],LEFT(Table2[[#This Row],[StockCode]],LEN(Table2[[#This Row],[StockCode]])-1))</f>
        <v>22153</v>
      </c>
      <c r="D648">
        <f>IFERROR(VALUE(Table2[[#This Row],[Column2]])," ")</f>
        <v>22153</v>
      </c>
      <c r="E648">
        <v>22680</v>
      </c>
      <c r="F648" t="s">
        <v>406</v>
      </c>
      <c r="G648" t="str">
        <f>TRIM(PROPER(Table2[[#This Row],[Description]]))</f>
        <v>Angel Decoration Stars On Dress</v>
      </c>
      <c r="H648" t="s">
        <v>8519</v>
      </c>
      <c r="I648">
        <v>8</v>
      </c>
      <c r="J648" s="5">
        <v>40513.515972222223</v>
      </c>
      <c r="K648">
        <v>1.69</v>
      </c>
      <c r="L648">
        <v>17968</v>
      </c>
      <c r="M648" t="s">
        <v>10</v>
      </c>
      <c r="N648">
        <f>Table2[[#This Row],[Quantity]]*Table2[[#This Row],[UnitPrice]]</f>
        <v>13.52</v>
      </c>
    </row>
    <row r="649" spans="1:14" x14ac:dyDescent="0.3">
      <c r="A649">
        <v>536464</v>
      </c>
      <c r="B649">
        <v>22623</v>
      </c>
      <c r="C649">
        <f>IF(ISNUMBER(Table2[[#This Row],[StockCode]]),Table2[[#This Row],[StockCode]],LEFT(Table2[[#This Row],[StockCode]],LEN(Table2[[#This Row],[StockCode]])-1))</f>
        <v>22623</v>
      </c>
      <c r="D649">
        <f>IFERROR(VALUE(Table2[[#This Row],[Column2]])," ")</f>
        <v>22623</v>
      </c>
      <c r="E649">
        <v>35832</v>
      </c>
      <c r="F649" t="s">
        <v>28</v>
      </c>
      <c r="G649" t="str">
        <f>TRIM(PROPER(Table2[[#This Row],[Description]]))</f>
        <v>Box Of Vintage Jigsaw Blocks</v>
      </c>
      <c r="H649" t="s">
        <v>8563</v>
      </c>
      <c r="I649">
        <v>1</v>
      </c>
      <c r="J649" s="5">
        <v>40513.515972222223</v>
      </c>
      <c r="K649">
        <v>2.95</v>
      </c>
      <c r="L649">
        <v>17968</v>
      </c>
      <c r="M649" t="s">
        <v>10</v>
      </c>
      <c r="N649">
        <f>Table2[[#This Row],[Quantity]]*Table2[[#This Row],[UnitPrice]]</f>
        <v>2.95</v>
      </c>
    </row>
    <row r="650" spans="1:14" x14ac:dyDescent="0.3">
      <c r="A650">
        <v>536464</v>
      </c>
      <c r="B650">
        <v>22782</v>
      </c>
      <c r="C650">
        <f>IF(ISNUMBER(Table2[[#This Row],[StockCode]]),Table2[[#This Row],[StockCode]],LEFT(Table2[[#This Row],[StockCode]],LEN(Table2[[#This Row],[StockCode]])-1))</f>
        <v>22782</v>
      </c>
      <c r="D650">
        <f>IFERROR(VALUE(Table2[[#This Row],[Column2]])," ")</f>
        <v>22782</v>
      </c>
      <c r="E650">
        <v>20981</v>
      </c>
      <c r="F650" t="s">
        <v>3108</v>
      </c>
      <c r="G650" t="str">
        <f>TRIM(PROPER(Table2[[#This Row],[Description]]))</f>
        <v>Set 3 Wicker Storage Baskets</v>
      </c>
      <c r="H650" t="s">
        <v>8679</v>
      </c>
      <c r="I650">
        <v>1</v>
      </c>
      <c r="J650" s="5">
        <v>40513.515972222223</v>
      </c>
      <c r="K650">
        <v>1.65</v>
      </c>
      <c r="L650">
        <v>17968</v>
      </c>
      <c r="M650" t="s">
        <v>10</v>
      </c>
      <c r="N650">
        <f>Table2[[#This Row],[Quantity]]*Table2[[#This Row],[UnitPrice]]</f>
        <v>1.65</v>
      </c>
    </row>
    <row r="651" spans="1:14" x14ac:dyDescent="0.3">
      <c r="A651">
        <v>536464</v>
      </c>
      <c r="B651">
        <v>22460</v>
      </c>
      <c r="C651">
        <f>IF(ISNUMBER(Table2[[#This Row],[StockCode]]),Table2[[#This Row],[StockCode]],LEFT(Table2[[#This Row],[StockCode]],LEN(Table2[[#This Row],[StockCode]])-1))</f>
        <v>22460</v>
      </c>
      <c r="D651">
        <f>IFERROR(VALUE(Table2[[#This Row],[Column2]])," ")</f>
        <v>22460</v>
      </c>
      <c r="E651">
        <v>22107</v>
      </c>
      <c r="F651" t="s">
        <v>1560</v>
      </c>
      <c r="G651" t="str">
        <f>TRIM(PROPER(Table2[[#This Row],[Description]]))</f>
        <v>Embossed Glass Tealight Holder</v>
      </c>
      <c r="H651" t="s">
        <v>8680</v>
      </c>
      <c r="I651">
        <v>1</v>
      </c>
      <c r="J651" s="5">
        <v>40513.515972222223</v>
      </c>
      <c r="K651">
        <v>3.25</v>
      </c>
      <c r="L651">
        <v>17968</v>
      </c>
      <c r="M651" t="s">
        <v>10</v>
      </c>
      <c r="N651">
        <f>Table2[[#This Row],[Quantity]]*Table2[[#This Row],[UnitPrice]]</f>
        <v>3.25</v>
      </c>
    </row>
    <row r="652" spans="1:14" x14ac:dyDescent="0.3">
      <c r="A652">
        <v>536464</v>
      </c>
      <c r="B652">
        <v>22838</v>
      </c>
      <c r="C652">
        <f>IF(ISNUMBER(Table2[[#This Row],[StockCode]]),Table2[[#This Row],[StockCode]],LEFT(Table2[[#This Row],[StockCode]],LEN(Table2[[#This Row],[StockCode]])-1))</f>
        <v>22838</v>
      </c>
      <c r="D652">
        <f>IFERROR(VALUE(Table2[[#This Row],[Column2]])," ")</f>
        <v>22838</v>
      </c>
      <c r="E652">
        <v>22686</v>
      </c>
      <c r="F652" t="s">
        <v>146</v>
      </c>
      <c r="G652" t="str">
        <f>TRIM(PROPER(Table2[[#This Row],[Description]]))</f>
        <v>3 Tier Cake Tin Red And Cream</v>
      </c>
      <c r="H652" t="s">
        <v>8681</v>
      </c>
      <c r="I652">
        <v>2</v>
      </c>
      <c r="J652" s="5">
        <v>40513.515972222223</v>
      </c>
      <c r="K652">
        <v>2.95</v>
      </c>
      <c r="L652">
        <v>17968</v>
      </c>
      <c r="M652" t="s">
        <v>10</v>
      </c>
      <c r="N652">
        <f>Table2[[#This Row],[Quantity]]*Table2[[#This Row],[UnitPrice]]</f>
        <v>5.9</v>
      </c>
    </row>
    <row r="653" spans="1:14" x14ac:dyDescent="0.3">
      <c r="A653">
        <v>536464</v>
      </c>
      <c r="B653">
        <v>22621</v>
      </c>
      <c r="C653">
        <f>IF(ISNUMBER(Table2[[#This Row],[StockCode]]),Table2[[#This Row],[StockCode]],LEFT(Table2[[#This Row],[StockCode]],LEN(Table2[[#This Row],[StockCode]])-1))</f>
        <v>22621</v>
      </c>
      <c r="D653">
        <f>IFERROR(VALUE(Table2[[#This Row],[Column2]])," ")</f>
        <v>22621</v>
      </c>
      <c r="E653">
        <v>21876</v>
      </c>
      <c r="F653" t="s">
        <v>1832</v>
      </c>
      <c r="G653" t="str">
        <f>TRIM(PROPER(Table2[[#This Row],[Description]]))</f>
        <v>Traditional Knitting Nancy</v>
      </c>
      <c r="H653" t="s">
        <v>8682</v>
      </c>
      <c r="I653">
        <v>1</v>
      </c>
      <c r="J653" s="5">
        <v>40513.515972222223</v>
      </c>
      <c r="K653">
        <v>0.28999999999999998</v>
      </c>
      <c r="L653">
        <v>17968</v>
      </c>
      <c r="M653" t="s">
        <v>10</v>
      </c>
      <c r="N653">
        <f>Table2[[#This Row],[Quantity]]*Table2[[#This Row],[UnitPrice]]</f>
        <v>0.28999999999999998</v>
      </c>
    </row>
    <row r="654" spans="1:14" x14ac:dyDescent="0.3">
      <c r="A654">
        <v>536464</v>
      </c>
      <c r="B654">
        <v>22217</v>
      </c>
      <c r="C654">
        <f>IF(ISNUMBER(Table2[[#This Row],[StockCode]]),Table2[[#This Row],[StockCode]],LEFT(Table2[[#This Row],[StockCode]],LEN(Table2[[#This Row],[StockCode]])-1))</f>
        <v>22217</v>
      </c>
      <c r="D654">
        <f>IFERROR(VALUE(Table2[[#This Row],[Column2]])," ")</f>
        <v>22217</v>
      </c>
      <c r="E654">
        <v>22704</v>
      </c>
      <c r="F654" t="s">
        <v>690</v>
      </c>
      <c r="G654" t="str">
        <f>TRIM(PROPER(Table2[[#This Row],[Description]]))</f>
        <v>T-Light Holder Hanging Lace</v>
      </c>
      <c r="H654" t="s">
        <v>8683</v>
      </c>
      <c r="I654">
        <v>1</v>
      </c>
      <c r="J654" s="5">
        <v>40513.515972222223</v>
      </c>
      <c r="K654">
        <v>0.28999999999999998</v>
      </c>
      <c r="L654">
        <v>17968</v>
      </c>
      <c r="M654" t="s">
        <v>10</v>
      </c>
      <c r="N654">
        <f>Table2[[#This Row],[Quantity]]*Table2[[#This Row],[UnitPrice]]</f>
        <v>0.28999999999999998</v>
      </c>
    </row>
    <row r="655" spans="1:14" x14ac:dyDescent="0.3">
      <c r="A655">
        <v>536464</v>
      </c>
      <c r="B655">
        <v>22680</v>
      </c>
      <c r="C655">
        <f>IF(ISNUMBER(Table2[[#This Row],[StockCode]]),Table2[[#This Row],[StockCode]],LEFT(Table2[[#This Row],[StockCode]],LEN(Table2[[#This Row],[StockCode]])-1))</f>
        <v>22680</v>
      </c>
      <c r="D655">
        <f>IFERROR(VALUE(Table2[[#This Row],[Column2]])," ")</f>
        <v>22680</v>
      </c>
      <c r="E655">
        <v>22720</v>
      </c>
      <c r="F655" t="s">
        <v>793</v>
      </c>
      <c r="G655" t="str">
        <f>TRIM(PROPER(Table2[[#This Row],[Description]]))</f>
        <v>French Blue Metal Door Sign 5</v>
      </c>
      <c r="H655" t="s">
        <v>8684</v>
      </c>
      <c r="I655">
        <v>1</v>
      </c>
      <c r="J655" s="5">
        <v>40513.515972222223</v>
      </c>
      <c r="K655">
        <v>1.25</v>
      </c>
      <c r="L655">
        <v>17968</v>
      </c>
      <c r="M655" t="s">
        <v>10</v>
      </c>
      <c r="N655">
        <f>Table2[[#This Row],[Quantity]]*Table2[[#This Row],[UnitPrice]]</f>
        <v>1.25</v>
      </c>
    </row>
    <row r="656" spans="1:14" x14ac:dyDescent="0.3">
      <c r="A656">
        <v>536464</v>
      </c>
      <c r="B656">
        <v>35832</v>
      </c>
      <c r="C656">
        <f>IF(ISNUMBER(Table2[[#This Row],[StockCode]]),Table2[[#This Row],[StockCode]],LEFT(Table2[[#This Row],[StockCode]],LEN(Table2[[#This Row],[StockCode]])-1))</f>
        <v>35832</v>
      </c>
      <c r="D656">
        <f>IFERROR(VALUE(Table2[[#This Row],[Column2]])," ")</f>
        <v>35832</v>
      </c>
      <c r="E656">
        <v>21112</v>
      </c>
      <c r="F656" t="s">
        <v>3143</v>
      </c>
      <c r="G656" t="str">
        <f>TRIM(PROPER(Table2[[#This Row],[Description]]))</f>
        <v>Woolly Hat Sock Glove Advent String</v>
      </c>
      <c r="H656" t="s">
        <v>8685</v>
      </c>
      <c r="I656">
        <v>1</v>
      </c>
      <c r="J656" s="5">
        <v>40513.515972222223</v>
      </c>
      <c r="K656">
        <v>1.25</v>
      </c>
      <c r="L656">
        <v>17968</v>
      </c>
      <c r="M656" t="s">
        <v>10</v>
      </c>
      <c r="N656">
        <f>Table2[[#This Row],[Quantity]]*Table2[[#This Row],[UnitPrice]]</f>
        <v>1.25</v>
      </c>
    </row>
    <row r="657" spans="1:14" x14ac:dyDescent="0.3">
      <c r="A657">
        <v>536464</v>
      </c>
      <c r="B657">
        <v>20981</v>
      </c>
      <c r="C657">
        <f>IF(ISNUMBER(Table2[[#This Row],[StockCode]]),Table2[[#This Row],[StockCode]],LEFT(Table2[[#This Row],[StockCode]],LEN(Table2[[#This Row],[StockCode]])-1))</f>
        <v>20981</v>
      </c>
      <c r="D657">
        <f>IFERROR(VALUE(Table2[[#This Row],[Column2]])," ")</f>
        <v>20981</v>
      </c>
      <c r="E657">
        <v>22759</v>
      </c>
      <c r="F657" t="s">
        <v>1127</v>
      </c>
      <c r="G657" t="str">
        <f>TRIM(PROPER(Table2[[#This Row],[Description]]))</f>
        <v>12 Pencils Tall Tube Woodland</v>
      </c>
      <c r="H657" t="s">
        <v>8638</v>
      </c>
      <c r="I657">
        <v>1</v>
      </c>
      <c r="J657" s="5">
        <v>40513.515972222223</v>
      </c>
      <c r="K657">
        <v>1.25</v>
      </c>
      <c r="L657">
        <v>17968</v>
      </c>
      <c r="M657" t="s">
        <v>10</v>
      </c>
      <c r="N657">
        <f>Table2[[#This Row],[Quantity]]*Table2[[#This Row],[UnitPrice]]</f>
        <v>1.25</v>
      </c>
    </row>
    <row r="658" spans="1:14" x14ac:dyDescent="0.3">
      <c r="A658">
        <v>536464</v>
      </c>
      <c r="B658">
        <v>22107</v>
      </c>
      <c r="C658">
        <f>IF(ISNUMBER(Table2[[#This Row],[StockCode]]),Table2[[#This Row],[StockCode]],LEFT(Table2[[#This Row],[StockCode]],LEN(Table2[[#This Row],[StockCode]])-1))</f>
        <v>22107</v>
      </c>
      <c r="D658">
        <f>IFERROR(VALUE(Table2[[#This Row],[Column2]])," ")</f>
        <v>22107</v>
      </c>
      <c r="E658">
        <v>21584</v>
      </c>
      <c r="F658" t="s">
        <v>624</v>
      </c>
      <c r="G658" t="str">
        <f>TRIM(PROPER(Table2[[#This Row],[Description]]))</f>
        <v>Pizza Plate In Box</v>
      </c>
      <c r="H658" t="s">
        <v>8686</v>
      </c>
      <c r="I658">
        <v>1</v>
      </c>
      <c r="J658" s="5">
        <v>40513.515972222223</v>
      </c>
      <c r="K658">
        <v>1.65</v>
      </c>
      <c r="L658">
        <v>17968</v>
      </c>
      <c r="M658" t="s">
        <v>10</v>
      </c>
      <c r="N658">
        <f>Table2[[#This Row],[Quantity]]*Table2[[#This Row],[UnitPrice]]</f>
        <v>1.65</v>
      </c>
    </row>
    <row r="659" spans="1:14" x14ac:dyDescent="0.3">
      <c r="A659">
        <v>536464</v>
      </c>
      <c r="B659">
        <v>22686</v>
      </c>
      <c r="C659">
        <f>IF(ISNUMBER(Table2[[#This Row],[StockCode]]),Table2[[#This Row],[StockCode]],LEFT(Table2[[#This Row],[StockCode]],LEN(Table2[[#This Row],[StockCode]])-1))</f>
        <v>22686</v>
      </c>
      <c r="D659">
        <f>IFERROR(VALUE(Table2[[#This Row],[Column2]])," ")</f>
        <v>22686</v>
      </c>
      <c r="E659">
        <v>22422</v>
      </c>
      <c r="F659" t="s">
        <v>1189</v>
      </c>
      <c r="G659" t="str">
        <f>TRIM(PROPER(Table2[[#This Row],[Description]]))</f>
        <v>French Blue Metal Door Sign No</v>
      </c>
      <c r="H659" t="s">
        <v>8687</v>
      </c>
      <c r="I659">
        <v>2</v>
      </c>
      <c r="J659" s="5">
        <v>40513.515972222223</v>
      </c>
      <c r="K659">
        <v>1.95</v>
      </c>
      <c r="L659">
        <v>17968</v>
      </c>
      <c r="M659" t="s">
        <v>10</v>
      </c>
      <c r="N659">
        <f>Table2[[#This Row],[Quantity]]*Table2[[#This Row],[UnitPrice]]</f>
        <v>3.9</v>
      </c>
    </row>
    <row r="660" spans="1:14" x14ac:dyDescent="0.3">
      <c r="A660">
        <v>536464</v>
      </c>
      <c r="B660">
        <v>21876</v>
      </c>
      <c r="C660">
        <f>IF(ISNUMBER(Table2[[#This Row],[StockCode]]),Table2[[#This Row],[StockCode]],LEFT(Table2[[#This Row],[StockCode]],LEN(Table2[[#This Row],[StockCode]])-1))</f>
        <v>21876</v>
      </c>
      <c r="D660">
        <f>IFERROR(VALUE(Table2[[#This Row],[Column2]])," ")</f>
        <v>21876</v>
      </c>
      <c r="E660">
        <v>21845</v>
      </c>
      <c r="F660" t="s">
        <v>1846</v>
      </c>
      <c r="G660" t="str">
        <f>TRIM(PROPER(Table2[[#This Row],[Description]]))</f>
        <v>Pottering Mug</v>
      </c>
      <c r="H660" t="s">
        <v>8688</v>
      </c>
      <c r="I660">
        <v>6</v>
      </c>
      <c r="J660" s="5">
        <v>40513.515972222223</v>
      </c>
      <c r="K660">
        <v>1.95</v>
      </c>
      <c r="L660">
        <v>17968</v>
      </c>
      <c r="M660" t="s">
        <v>10</v>
      </c>
      <c r="N660">
        <f>Table2[[#This Row],[Quantity]]*Table2[[#This Row],[UnitPrice]]</f>
        <v>11.7</v>
      </c>
    </row>
    <row r="661" spans="1:14" x14ac:dyDescent="0.3">
      <c r="A661">
        <v>536464</v>
      </c>
      <c r="B661">
        <v>22704</v>
      </c>
      <c r="C661">
        <f>IF(ISNUMBER(Table2[[#This Row],[StockCode]]),Table2[[#This Row],[StockCode]],LEFT(Table2[[#This Row],[StockCode]],LEN(Table2[[#This Row],[StockCode]])-1))</f>
        <v>22704</v>
      </c>
      <c r="D661">
        <f>IFERROR(VALUE(Table2[[#This Row],[Column2]])," ")</f>
        <v>22704</v>
      </c>
      <c r="E661">
        <v>22891</v>
      </c>
      <c r="F661" t="s">
        <v>753</v>
      </c>
      <c r="G661" t="str">
        <f>TRIM(PROPER(Table2[[#This Row],[Description]]))</f>
        <v>Wrap Red Apples</v>
      </c>
      <c r="H661" t="s">
        <v>8689</v>
      </c>
      <c r="I661">
        <v>5</v>
      </c>
      <c r="J661" s="5">
        <v>40513.515972222223</v>
      </c>
      <c r="K661">
        <v>0.85</v>
      </c>
      <c r="L661">
        <v>17968</v>
      </c>
      <c r="M661" t="s">
        <v>10</v>
      </c>
      <c r="N661">
        <f>Table2[[#This Row],[Quantity]]*Table2[[#This Row],[UnitPrice]]</f>
        <v>4.25</v>
      </c>
    </row>
    <row r="662" spans="1:14" x14ac:dyDescent="0.3">
      <c r="A662">
        <v>536464</v>
      </c>
      <c r="B662">
        <v>22720</v>
      </c>
      <c r="C662">
        <f>IF(ISNUMBER(Table2[[#This Row],[StockCode]]),Table2[[#This Row],[StockCode]],LEFT(Table2[[#This Row],[StockCode]],LEN(Table2[[#This Row],[StockCode]])-1))</f>
        <v>22720</v>
      </c>
      <c r="D662">
        <f>IFERROR(VALUE(Table2[[#This Row],[Column2]])," ")</f>
        <v>22720</v>
      </c>
      <c r="E662">
        <v>22701</v>
      </c>
      <c r="F662" t="s">
        <v>3094</v>
      </c>
      <c r="G662" t="str">
        <f>TRIM(PROPER(Table2[[#This Row],[Description]]))</f>
        <v>Set Of 3 Cake Tins Pantry Design</v>
      </c>
      <c r="H662" t="s">
        <v>8568</v>
      </c>
      <c r="I662">
        <v>1</v>
      </c>
      <c r="J662" s="5">
        <v>40513.515972222223</v>
      </c>
      <c r="K662">
        <v>0.55000000000000004</v>
      </c>
      <c r="L662">
        <v>17968</v>
      </c>
      <c r="M662" t="s">
        <v>10</v>
      </c>
      <c r="N662">
        <f>Table2[[#This Row],[Quantity]]*Table2[[#This Row],[UnitPrice]]</f>
        <v>0.55000000000000004</v>
      </c>
    </row>
    <row r="663" spans="1:14" x14ac:dyDescent="0.3">
      <c r="A663">
        <v>536464</v>
      </c>
      <c r="B663">
        <v>21112</v>
      </c>
      <c r="C663">
        <f>IF(ISNUMBER(Table2[[#This Row],[StockCode]]),Table2[[#This Row],[StockCode]],LEFT(Table2[[#This Row],[StockCode]],LEN(Table2[[#This Row],[StockCode]])-1))</f>
        <v>21112</v>
      </c>
      <c r="D663">
        <f>IFERROR(VALUE(Table2[[#This Row],[Column2]])," ")</f>
        <v>21112</v>
      </c>
      <c r="E663">
        <v>84660</v>
      </c>
      <c r="F663" t="s">
        <v>1968</v>
      </c>
      <c r="G663" t="str">
        <f>TRIM(PROPER(Table2[[#This Row],[Description]]))</f>
        <v>Swiss Roll Towel, Pink Spots</v>
      </c>
      <c r="H663" t="s">
        <v>8609</v>
      </c>
      <c r="I663">
        <v>1</v>
      </c>
      <c r="J663" s="5">
        <v>40513.515972222223</v>
      </c>
      <c r="K663">
        <v>3.75</v>
      </c>
      <c r="L663">
        <v>17968</v>
      </c>
      <c r="M663" t="s">
        <v>10</v>
      </c>
      <c r="N663">
        <f>Table2[[#This Row],[Quantity]]*Table2[[#This Row],[UnitPrice]]</f>
        <v>3.75</v>
      </c>
    </row>
    <row r="664" spans="1:14" x14ac:dyDescent="0.3">
      <c r="A664">
        <v>536464</v>
      </c>
      <c r="B664">
        <v>22759</v>
      </c>
      <c r="C664">
        <f>IF(ISNUMBER(Table2[[#This Row],[StockCode]]),Table2[[#This Row],[StockCode]],LEFT(Table2[[#This Row],[StockCode]],LEN(Table2[[#This Row],[StockCode]])-1))</f>
        <v>22759</v>
      </c>
      <c r="D664">
        <f>IFERROR(VALUE(Table2[[#This Row],[Column2]])," ")</f>
        <v>22759</v>
      </c>
      <c r="E664">
        <v>21319</v>
      </c>
      <c r="F664" t="s">
        <v>419</v>
      </c>
      <c r="G664" t="str">
        <f>TRIM(PROPER(Table2[[#This Row],[Description]]))</f>
        <v>Set Of 3 Notebooks In Parcel</v>
      </c>
      <c r="H664" t="s">
        <v>8690</v>
      </c>
      <c r="I664">
        <v>1</v>
      </c>
      <c r="J664" s="5">
        <v>40513.515972222223</v>
      </c>
      <c r="K664">
        <v>0.42</v>
      </c>
      <c r="L664">
        <v>17968</v>
      </c>
      <c r="M664" t="s">
        <v>10</v>
      </c>
      <c r="N664">
        <f>Table2[[#This Row],[Quantity]]*Table2[[#This Row],[UnitPrice]]</f>
        <v>0.42</v>
      </c>
    </row>
    <row r="665" spans="1:14" x14ac:dyDescent="0.3">
      <c r="A665">
        <v>536464</v>
      </c>
      <c r="B665">
        <v>21584</v>
      </c>
      <c r="C665">
        <f>IF(ISNUMBER(Table2[[#This Row],[StockCode]]),Table2[[#This Row],[StockCode]],LEFT(Table2[[#This Row],[StockCode]],LEN(Table2[[#This Row],[StockCode]])-1))</f>
        <v>21584</v>
      </c>
      <c r="D665">
        <f>IFERROR(VALUE(Table2[[#This Row],[Column2]])," ")</f>
        <v>21584</v>
      </c>
      <c r="E665">
        <v>21558</v>
      </c>
      <c r="F665" t="s">
        <v>569</v>
      </c>
      <c r="G665" t="str">
        <f>TRIM(PROPER(Table2[[#This Row],[Description]]))</f>
        <v>Retrospot Small Tube Matches</v>
      </c>
      <c r="H665" t="s">
        <v>8691</v>
      </c>
      <c r="I665">
        <v>1</v>
      </c>
      <c r="J665" s="5">
        <v>40513.515972222223</v>
      </c>
      <c r="K665">
        <v>2.95</v>
      </c>
      <c r="L665">
        <v>17968</v>
      </c>
      <c r="M665" t="s">
        <v>10</v>
      </c>
      <c r="N665">
        <f>Table2[[#This Row],[Quantity]]*Table2[[#This Row],[UnitPrice]]</f>
        <v>2.95</v>
      </c>
    </row>
    <row r="666" spans="1:14" x14ac:dyDescent="0.3">
      <c r="A666">
        <v>536464</v>
      </c>
      <c r="B666">
        <v>22422</v>
      </c>
      <c r="C666">
        <f>IF(ISNUMBER(Table2[[#This Row],[StockCode]]),Table2[[#This Row],[StockCode]],LEFT(Table2[[#This Row],[StockCode]],LEN(Table2[[#This Row],[StockCode]])-1))</f>
        <v>22422</v>
      </c>
      <c r="D666">
        <f>IFERROR(VALUE(Table2[[#This Row],[Column2]])," ")</f>
        <v>22422</v>
      </c>
      <c r="E666">
        <v>90214</v>
      </c>
      <c r="F666" t="s">
        <v>919</v>
      </c>
      <c r="G666" t="str">
        <f>TRIM(PROPER(Table2[[#This Row],[Description]]))</f>
        <v>Toothpaste Tube Pen</v>
      </c>
      <c r="H666" t="s">
        <v>8532</v>
      </c>
      <c r="I666">
        <v>1</v>
      </c>
      <c r="J666" s="5">
        <v>40513.515972222223</v>
      </c>
      <c r="K666">
        <v>2.95</v>
      </c>
      <c r="L666">
        <v>17968</v>
      </c>
      <c r="M666" t="s">
        <v>10</v>
      </c>
      <c r="N666">
        <f>Table2[[#This Row],[Quantity]]*Table2[[#This Row],[UnitPrice]]</f>
        <v>2.95</v>
      </c>
    </row>
    <row r="667" spans="1:14" x14ac:dyDescent="0.3">
      <c r="A667">
        <v>536464</v>
      </c>
      <c r="B667">
        <v>21845</v>
      </c>
      <c r="C667">
        <f>IF(ISNUMBER(Table2[[#This Row],[StockCode]]),Table2[[#This Row],[StockCode]],LEFT(Table2[[#This Row],[StockCode]],LEN(Table2[[#This Row],[StockCode]])-1))</f>
        <v>21845</v>
      </c>
      <c r="D667">
        <f>IFERROR(VALUE(Table2[[#This Row],[Column2]])," ")</f>
        <v>21845</v>
      </c>
      <c r="E667">
        <v>21987</v>
      </c>
      <c r="F667" t="s">
        <v>2055</v>
      </c>
      <c r="G667" t="str">
        <f>TRIM(PROPER(Table2[[#This Row],[Description]]))</f>
        <v>Dairy Maid Stripe Mug</v>
      </c>
      <c r="H667" t="s">
        <v>8692</v>
      </c>
      <c r="I667">
        <v>1</v>
      </c>
      <c r="J667" s="5">
        <v>40513.515972222223</v>
      </c>
      <c r="K667">
        <v>1.25</v>
      </c>
      <c r="L667">
        <v>17968</v>
      </c>
      <c r="M667" t="s">
        <v>10</v>
      </c>
      <c r="N667">
        <f>Table2[[#This Row],[Quantity]]*Table2[[#This Row],[UnitPrice]]</f>
        <v>1.25</v>
      </c>
    </row>
    <row r="668" spans="1:14" x14ac:dyDescent="0.3">
      <c r="A668">
        <v>536464</v>
      </c>
      <c r="B668">
        <v>22891</v>
      </c>
      <c r="C668">
        <f>IF(ISNUMBER(Table2[[#This Row],[StockCode]]),Table2[[#This Row],[StockCode]],LEFT(Table2[[#This Row],[StockCode]],LEN(Table2[[#This Row],[StockCode]])-1))</f>
        <v>22891</v>
      </c>
      <c r="D668">
        <f>IFERROR(VALUE(Table2[[#This Row],[Column2]])," ")</f>
        <v>22891</v>
      </c>
      <c r="E668">
        <v>21918</v>
      </c>
      <c r="F668" t="s">
        <v>1862</v>
      </c>
      <c r="G668" t="str">
        <f>TRIM(PROPER(Table2[[#This Row],[Description]]))</f>
        <v>Tea For One Polkadot</v>
      </c>
      <c r="H668" t="s">
        <v>8693</v>
      </c>
      <c r="I668">
        <v>2</v>
      </c>
      <c r="J668" s="5">
        <v>40513.515972222223</v>
      </c>
      <c r="K668">
        <v>1.65</v>
      </c>
      <c r="L668">
        <v>17968</v>
      </c>
      <c r="M668" t="s">
        <v>10</v>
      </c>
      <c r="N668">
        <f>Table2[[#This Row],[Quantity]]*Table2[[#This Row],[UnitPrice]]</f>
        <v>3.3</v>
      </c>
    </row>
    <row r="669" spans="1:14" x14ac:dyDescent="0.3">
      <c r="A669">
        <v>536464</v>
      </c>
      <c r="B669">
        <v>22701</v>
      </c>
      <c r="C669">
        <f>IF(ISNUMBER(Table2[[#This Row],[StockCode]]),Table2[[#This Row],[StockCode]],LEFT(Table2[[#This Row],[StockCode]],LEN(Table2[[#This Row],[StockCode]])-1))</f>
        <v>22701</v>
      </c>
      <c r="D669">
        <f>IFERROR(VALUE(Table2[[#This Row],[Column2]])," ")</f>
        <v>22701</v>
      </c>
      <c r="E669">
        <v>85232</v>
      </c>
      <c r="F669" t="s">
        <v>2076</v>
      </c>
      <c r="G669" t="str">
        <f>TRIM(PROPER(Table2[[#This Row],[Description]]))</f>
        <v>Pink Dog Bowl</v>
      </c>
      <c r="H669" t="s">
        <v>8531</v>
      </c>
      <c r="I669">
        <v>2</v>
      </c>
      <c r="J669" s="5">
        <v>40513.515972222223</v>
      </c>
      <c r="K669">
        <v>0.55000000000000004</v>
      </c>
      <c r="L669">
        <v>17968</v>
      </c>
      <c r="M669" t="s">
        <v>10</v>
      </c>
      <c r="N669">
        <f>Table2[[#This Row],[Quantity]]*Table2[[#This Row],[UnitPrice]]</f>
        <v>1.1000000000000001</v>
      </c>
    </row>
    <row r="670" spans="1:14" x14ac:dyDescent="0.3">
      <c r="A670">
        <v>536464</v>
      </c>
      <c r="B670" t="s">
        <v>3167</v>
      </c>
      <c r="C670" t="str">
        <f>IF(ISNUMBER(Table2[[#This Row],[StockCode]]),Table2[[#This Row],[StockCode]],LEFT(Table2[[#This Row],[StockCode]],LEN(Table2[[#This Row],[StockCode]])-1))</f>
        <v>84660</v>
      </c>
      <c r="D670">
        <f>IFERROR(VALUE(Table2[[#This Row],[Column2]])," ")</f>
        <v>84660</v>
      </c>
      <c r="E670">
        <v>22906</v>
      </c>
      <c r="F670" t="s">
        <v>3168</v>
      </c>
      <c r="G670" t="str">
        <f>TRIM(PROPER(Table2[[#This Row],[Description]]))</f>
        <v>White Stitched Wall Clock</v>
      </c>
      <c r="H670" t="s">
        <v>8694</v>
      </c>
      <c r="I670">
        <v>6</v>
      </c>
      <c r="J670" s="5">
        <v>40513.515972222223</v>
      </c>
      <c r="K670">
        <v>0.85</v>
      </c>
      <c r="L670">
        <v>17968</v>
      </c>
      <c r="M670" t="s">
        <v>10</v>
      </c>
      <c r="N670">
        <f>Table2[[#This Row],[Quantity]]*Table2[[#This Row],[UnitPrice]]</f>
        <v>5.0999999999999996</v>
      </c>
    </row>
    <row r="671" spans="1:14" x14ac:dyDescent="0.3">
      <c r="A671">
        <v>536464</v>
      </c>
      <c r="B671">
        <v>21319</v>
      </c>
      <c r="C671">
        <f>IF(ISNUMBER(Table2[[#This Row],[StockCode]]),Table2[[#This Row],[StockCode]],LEFT(Table2[[#This Row],[StockCode]],LEN(Table2[[#This Row],[StockCode]])-1))</f>
        <v>21319</v>
      </c>
      <c r="D671">
        <f>IFERROR(VALUE(Table2[[#This Row],[Column2]])," ")</f>
        <v>21319</v>
      </c>
      <c r="E671">
        <v>22940</v>
      </c>
      <c r="F671" t="s">
        <v>2319</v>
      </c>
      <c r="G671" t="str">
        <f>TRIM(PROPER(Table2[[#This Row],[Description]]))</f>
        <v>Glass Chalice Green Small</v>
      </c>
      <c r="H671" t="s">
        <v>8695</v>
      </c>
      <c r="I671">
        <v>2</v>
      </c>
      <c r="J671" s="5">
        <v>40513.515972222223</v>
      </c>
      <c r="K671">
        <v>1.45</v>
      </c>
      <c r="L671">
        <v>17968</v>
      </c>
      <c r="M671" t="s">
        <v>10</v>
      </c>
      <c r="N671">
        <f>Table2[[#This Row],[Quantity]]*Table2[[#This Row],[UnitPrice]]</f>
        <v>2.9</v>
      </c>
    </row>
    <row r="672" spans="1:14" x14ac:dyDescent="0.3">
      <c r="A672">
        <v>536464</v>
      </c>
      <c r="B672">
        <v>21558</v>
      </c>
      <c r="C672">
        <f>IF(ISNUMBER(Table2[[#This Row],[StockCode]]),Table2[[#This Row],[StockCode]],LEFT(Table2[[#This Row],[StockCode]],LEN(Table2[[#This Row],[StockCode]])-1))</f>
        <v>21558</v>
      </c>
      <c r="D672">
        <f>IFERROR(VALUE(Table2[[#This Row],[Column2]])," ")</f>
        <v>21558</v>
      </c>
      <c r="E672">
        <v>22306</v>
      </c>
      <c r="F672" t="s">
        <v>1867</v>
      </c>
      <c r="G672" t="str">
        <f>TRIM(PROPER(Table2[[#This Row],[Description]]))</f>
        <v>Skull Lunch Box With Cutlery</v>
      </c>
      <c r="H672" t="s">
        <v>8696</v>
      </c>
      <c r="I672">
        <v>4</v>
      </c>
      <c r="J672" s="5">
        <v>40513.515972222223</v>
      </c>
      <c r="K672">
        <v>1.45</v>
      </c>
      <c r="L672">
        <v>17968</v>
      </c>
      <c r="M672" t="s">
        <v>10</v>
      </c>
      <c r="N672">
        <f>Table2[[#This Row],[Quantity]]*Table2[[#This Row],[UnitPrice]]</f>
        <v>5.8</v>
      </c>
    </row>
    <row r="673" spans="1:14" x14ac:dyDescent="0.3">
      <c r="A673">
        <v>536464</v>
      </c>
      <c r="B673" t="s">
        <v>1271</v>
      </c>
      <c r="C673" t="str">
        <f>IF(ISNUMBER(Table2[[#This Row],[StockCode]]),Table2[[#This Row],[StockCode]],LEFT(Table2[[#This Row],[StockCode]],LEN(Table2[[#This Row],[StockCode]])-1))</f>
        <v>90214</v>
      </c>
      <c r="D673">
        <f>IFERROR(VALUE(Table2[[#This Row],[Column2]])," ")</f>
        <v>90214</v>
      </c>
      <c r="E673">
        <v>85135</v>
      </c>
      <c r="F673" t="s">
        <v>1272</v>
      </c>
      <c r="G673" t="str">
        <f>TRIM(PROPER(Table2[[#This Row],[Description]]))</f>
        <v>Letter "M" Bling Key Ring</v>
      </c>
      <c r="H673" t="s">
        <v>8697</v>
      </c>
      <c r="I673">
        <v>2</v>
      </c>
      <c r="J673" s="5">
        <v>40513.515972222223</v>
      </c>
      <c r="K673">
        <v>1.45</v>
      </c>
      <c r="L673">
        <v>17968</v>
      </c>
      <c r="M673" t="s">
        <v>10</v>
      </c>
      <c r="N673">
        <f>Table2[[#This Row],[Quantity]]*Table2[[#This Row],[UnitPrice]]</f>
        <v>2.9</v>
      </c>
    </row>
    <row r="674" spans="1:14" x14ac:dyDescent="0.3">
      <c r="A674">
        <v>536464</v>
      </c>
      <c r="B674">
        <v>21987</v>
      </c>
      <c r="C674">
        <f>IF(ISNUMBER(Table2[[#This Row],[StockCode]]),Table2[[#This Row],[StockCode]],LEFT(Table2[[#This Row],[StockCode]],LEN(Table2[[#This Row],[StockCode]])-1))</f>
        <v>21987</v>
      </c>
      <c r="D674">
        <f>IFERROR(VALUE(Table2[[#This Row],[Column2]])," ")</f>
        <v>21987</v>
      </c>
      <c r="E674">
        <v>21559</v>
      </c>
      <c r="F674" t="s">
        <v>1628</v>
      </c>
      <c r="G674" t="str">
        <f>TRIM(PROPER(Table2[[#This Row],[Description]]))</f>
        <v>Pack Of 6 Skull Paper Cups</v>
      </c>
      <c r="H674" t="s">
        <v>8698</v>
      </c>
      <c r="I674">
        <v>2</v>
      </c>
      <c r="J674" s="5">
        <v>40513.515972222223</v>
      </c>
      <c r="K674">
        <v>0.85</v>
      </c>
      <c r="L674">
        <v>17968</v>
      </c>
      <c r="M674" t="s">
        <v>10</v>
      </c>
      <c r="N674">
        <f>Table2[[#This Row],[Quantity]]*Table2[[#This Row],[UnitPrice]]</f>
        <v>1.7</v>
      </c>
    </row>
    <row r="675" spans="1:14" x14ac:dyDescent="0.3">
      <c r="A675">
        <v>536464</v>
      </c>
      <c r="B675">
        <v>21918</v>
      </c>
      <c r="C675">
        <f>IF(ISNUMBER(Table2[[#This Row],[StockCode]]),Table2[[#This Row],[StockCode]],LEFT(Table2[[#This Row],[StockCode]],LEN(Table2[[#This Row],[StockCode]])-1))</f>
        <v>21918</v>
      </c>
      <c r="D675">
        <f>IFERROR(VALUE(Table2[[#This Row],[Column2]])," ")</f>
        <v>21918</v>
      </c>
      <c r="E675">
        <v>22456</v>
      </c>
      <c r="F675" t="s">
        <v>1533</v>
      </c>
      <c r="G675" t="str">
        <f>TRIM(PROPER(Table2[[#This Row],[Description]]))</f>
        <v>Set 12 Kids Colour Chalk Sticks</v>
      </c>
      <c r="H675" t="s">
        <v>8699</v>
      </c>
      <c r="I675">
        <v>1</v>
      </c>
      <c r="J675" s="5">
        <v>40513.515972222223</v>
      </c>
      <c r="K675">
        <v>2.95</v>
      </c>
      <c r="L675">
        <v>17968</v>
      </c>
      <c r="M675" t="s">
        <v>10</v>
      </c>
      <c r="N675">
        <f>Table2[[#This Row],[Quantity]]*Table2[[#This Row],[UnitPrice]]</f>
        <v>2.95</v>
      </c>
    </row>
    <row r="676" spans="1:14" x14ac:dyDescent="0.3">
      <c r="A676">
        <v>536464</v>
      </c>
      <c r="B676" t="s">
        <v>1039</v>
      </c>
      <c r="C676" t="str">
        <f>IF(ISNUMBER(Table2[[#This Row],[StockCode]]),Table2[[#This Row],[StockCode]],LEFT(Table2[[#This Row],[StockCode]],LEN(Table2[[#This Row],[StockCode]])-1))</f>
        <v>85232</v>
      </c>
      <c r="D676">
        <f>IFERROR(VALUE(Table2[[#This Row],[Column2]])," ")</f>
        <v>85232</v>
      </c>
      <c r="E676">
        <v>22914</v>
      </c>
      <c r="F676" t="s">
        <v>1040</v>
      </c>
      <c r="G676" t="str">
        <f>TRIM(PROPER(Table2[[#This Row],[Description]]))</f>
        <v>Set Of 3 Babushka Stacking Tins</v>
      </c>
      <c r="H676" t="s">
        <v>8700</v>
      </c>
      <c r="I676">
        <v>1</v>
      </c>
      <c r="J676" s="5">
        <v>40513.515972222223</v>
      </c>
      <c r="K676">
        <v>0.85</v>
      </c>
      <c r="L676">
        <v>17968</v>
      </c>
      <c r="M676" t="s">
        <v>10</v>
      </c>
      <c r="N676">
        <f>Table2[[#This Row],[Quantity]]*Table2[[#This Row],[UnitPrice]]</f>
        <v>0.85</v>
      </c>
    </row>
    <row r="677" spans="1:14" x14ac:dyDescent="0.3">
      <c r="A677">
        <v>536464</v>
      </c>
      <c r="B677">
        <v>22906</v>
      </c>
      <c r="C677">
        <f>IF(ISNUMBER(Table2[[#This Row],[StockCode]]),Table2[[#This Row],[StockCode]],LEFT(Table2[[#This Row],[StockCode]],LEN(Table2[[#This Row],[StockCode]])-1))</f>
        <v>22906</v>
      </c>
      <c r="D677">
        <f>IFERROR(VALUE(Table2[[#This Row],[Column2]])," ")</f>
        <v>22906</v>
      </c>
      <c r="E677">
        <v>22796</v>
      </c>
      <c r="F677" t="s">
        <v>631</v>
      </c>
      <c r="G677" t="str">
        <f>TRIM(PROPER(Table2[[#This Row],[Description]]))</f>
        <v>12 Message Cards With Envelopes</v>
      </c>
      <c r="H677" t="s">
        <v>8701</v>
      </c>
      <c r="I677">
        <v>1</v>
      </c>
      <c r="J677" s="5">
        <v>40513.515972222223</v>
      </c>
      <c r="K677">
        <v>0.85</v>
      </c>
      <c r="L677">
        <v>17968</v>
      </c>
      <c r="M677" t="s">
        <v>10</v>
      </c>
      <c r="N677">
        <f>Table2[[#This Row],[Quantity]]*Table2[[#This Row],[UnitPrice]]</f>
        <v>0.85</v>
      </c>
    </row>
    <row r="678" spans="1:14" x14ac:dyDescent="0.3">
      <c r="A678">
        <v>536464</v>
      </c>
      <c r="B678">
        <v>22940</v>
      </c>
      <c r="C678">
        <f>IF(ISNUMBER(Table2[[#This Row],[StockCode]]),Table2[[#This Row],[StockCode]],LEFT(Table2[[#This Row],[StockCode]],LEN(Table2[[#This Row],[StockCode]])-1))</f>
        <v>22940</v>
      </c>
      <c r="D678">
        <f>IFERROR(VALUE(Table2[[#This Row],[Column2]])," ")</f>
        <v>22940</v>
      </c>
      <c r="E678">
        <v>79302</v>
      </c>
      <c r="F678" t="s">
        <v>418</v>
      </c>
      <c r="G678" t="str">
        <f>TRIM(PROPER(Table2[[#This Row],[Description]]))</f>
        <v>Feltcraft Christmas Fairy</v>
      </c>
      <c r="H678" t="s">
        <v>8702</v>
      </c>
      <c r="I678">
        <v>2</v>
      </c>
      <c r="J678" s="5">
        <v>40513.515972222223</v>
      </c>
      <c r="K678">
        <v>0.85</v>
      </c>
      <c r="L678">
        <v>17968</v>
      </c>
      <c r="M678" t="s">
        <v>10</v>
      </c>
      <c r="N678">
        <f>Table2[[#This Row],[Quantity]]*Table2[[#This Row],[UnitPrice]]</f>
        <v>1.7</v>
      </c>
    </row>
    <row r="679" spans="1:14" x14ac:dyDescent="0.3">
      <c r="A679">
        <v>536464</v>
      </c>
      <c r="B679">
        <v>22306</v>
      </c>
      <c r="C679">
        <f>IF(ISNUMBER(Table2[[#This Row],[StockCode]]),Table2[[#This Row],[StockCode]],LEFT(Table2[[#This Row],[StockCode]],LEN(Table2[[#This Row],[StockCode]])-1))</f>
        <v>22306</v>
      </c>
      <c r="D679">
        <f>IFERROR(VALUE(Table2[[#This Row],[Column2]])," ")</f>
        <v>22306</v>
      </c>
      <c r="E679">
        <v>20765</v>
      </c>
      <c r="F679" t="s">
        <v>2035</v>
      </c>
      <c r="G679" t="str">
        <f>TRIM(PROPER(Table2[[#This Row],[Description]]))</f>
        <v>Silver Mug Bone China Tree Of Life</v>
      </c>
      <c r="H679" t="s">
        <v>8703</v>
      </c>
      <c r="I679">
        <v>1</v>
      </c>
      <c r="J679" s="5">
        <v>40513.515972222223</v>
      </c>
      <c r="K679">
        <v>2.95</v>
      </c>
      <c r="L679">
        <v>17968</v>
      </c>
      <c r="M679" t="s">
        <v>10</v>
      </c>
      <c r="N679">
        <f>Table2[[#This Row],[Quantity]]*Table2[[#This Row],[UnitPrice]]</f>
        <v>2.95</v>
      </c>
    </row>
    <row r="680" spans="1:14" x14ac:dyDescent="0.3">
      <c r="A680">
        <v>536464</v>
      </c>
      <c r="B680" t="s">
        <v>1032</v>
      </c>
      <c r="C680" t="str">
        <f>IF(ISNUMBER(Table2[[#This Row],[StockCode]]),Table2[[#This Row],[StockCode]],LEFT(Table2[[#This Row],[StockCode]],LEN(Table2[[#This Row],[StockCode]])-1))</f>
        <v>85135</v>
      </c>
      <c r="D680">
        <f>IFERROR(VALUE(Table2[[#This Row],[Column2]])," ")</f>
        <v>85135</v>
      </c>
      <c r="E680">
        <v>22725</v>
      </c>
      <c r="F680" t="s">
        <v>1033</v>
      </c>
      <c r="G680" t="str">
        <f>TRIM(PROPER(Table2[[#This Row],[Description]]))</f>
        <v>Red Dragonfly Helicopter</v>
      </c>
      <c r="H680" t="s">
        <v>8704</v>
      </c>
      <c r="I680">
        <v>1</v>
      </c>
      <c r="J680" s="5">
        <v>40513.515972222223</v>
      </c>
      <c r="K680">
        <v>1.25</v>
      </c>
      <c r="L680">
        <v>17968</v>
      </c>
      <c r="M680" t="s">
        <v>10</v>
      </c>
      <c r="N680">
        <f>Table2[[#This Row],[Quantity]]*Table2[[#This Row],[UnitPrice]]</f>
        <v>1.25</v>
      </c>
    </row>
    <row r="681" spans="1:14" x14ac:dyDescent="0.3">
      <c r="A681">
        <v>536464</v>
      </c>
      <c r="B681">
        <v>21559</v>
      </c>
      <c r="C681">
        <f>IF(ISNUMBER(Table2[[#This Row],[StockCode]]),Table2[[#This Row],[StockCode]],LEFT(Table2[[#This Row],[StockCode]],LEN(Table2[[#This Row],[StockCode]])-1))</f>
        <v>21559</v>
      </c>
      <c r="D681">
        <f>IFERROR(VALUE(Table2[[#This Row],[Column2]])," ")</f>
        <v>21559</v>
      </c>
      <c r="E681">
        <v>22400</v>
      </c>
      <c r="F681" t="s">
        <v>86</v>
      </c>
      <c r="G681" t="str">
        <f>TRIM(PROPER(Table2[[#This Row],[Description]]))</f>
        <v>Strawberry Lunch Box With Cutlery</v>
      </c>
      <c r="H681" t="s">
        <v>8705</v>
      </c>
      <c r="I681">
        <v>1</v>
      </c>
      <c r="J681" s="5">
        <v>40513.515972222223</v>
      </c>
      <c r="K681">
        <v>1.25</v>
      </c>
      <c r="L681">
        <v>17968</v>
      </c>
      <c r="M681" t="s">
        <v>10</v>
      </c>
      <c r="N681">
        <f>Table2[[#This Row],[Quantity]]*Table2[[#This Row],[UnitPrice]]</f>
        <v>1.25</v>
      </c>
    </row>
    <row r="682" spans="1:14" x14ac:dyDescent="0.3">
      <c r="A682">
        <v>536464</v>
      </c>
      <c r="B682">
        <v>22456</v>
      </c>
      <c r="C682">
        <f>IF(ISNUMBER(Table2[[#This Row],[StockCode]]),Table2[[#This Row],[StockCode]],LEFT(Table2[[#This Row],[StockCode]],LEN(Table2[[#This Row],[StockCode]])-1))</f>
        <v>22456</v>
      </c>
      <c r="D682">
        <f>IFERROR(VALUE(Table2[[#This Row],[Column2]])," ")</f>
        <v>22456</v>
      </c>
      <c r="E682">
        <v>22272</v>
      </c>
      <c r="F682" t="s">
        <v>1861</v>
      </c>
      <c r="G682" t="str">
        <f>TRIM(PROPER(Table2[[#This Row],[Description]]))</f>
        <v>Natural Slate Chalkboard Large</v>
      </c>
      <c r="H682" t="s">
        <v>8706</v>
      </c>
      <c r="I682">
        <v>1</v>
      </c>
      <c r="J682" s="5">
        <v>40513.515972222223</v>
      </c>
      <c r="K682">
        <v>1.95</v>
      </c>
      <c r="L682">
        <v>17968</v>
      </c>
      <c r="M682" t="s">
        <v>10</v>
      </c>
      <c r="N682">
        <f>Table2[[#This Row],[Quantity]]*Table2[[#This Row],[UnitPrice]]</f>
        <v>1.95</v>
      </c>
    </row>
    <row r="683" spans="1:14" x14ac:dyDescent="0.3">
      <c r="A683">
        <v>536464</v>
      </c>
      <c r="B683">
        <v>22914</v>
      </c>
      <c r="C683">
        <f>IF(ISNUMBER(Table2[[#This Row],[StockCode]]),Table2[[#This Row],[StockCode]],LEFT(Table2[[#This Row],[StockCode]],LEN(Table2[[#This Row],[StockCode]])-1))</f>
        <v>22914</v>
      </c>
      <c r="D683">
        <f>IFERROR(VALUE(Table2[[#This Row],[Column2]])," ")</f>
        <v>22914</v>
      </c>
      <c r="E683">
        <v>84819</v>
      </c>
      <c r="F683" t="s">
        <v>37</v>
      </c>
      <c r="G683" t="str">
        <f>TRIM(PROPER(Table2[[#This Row],[Description]]))</f>
        <v>Blue Coat Rack Paris Fashion</v>
      </c>
      <c r="H683" t="s">
        <v>8707</v>
      </c>
      <c r="I683">
        <v>1</v>
      </c>
      <c r="J683" s="5">
        <v>40513.515972222223</v>
      </c>
      <c r="K683">
        <v>1.65</v>
      </c>
      <c r="L683">
        <v>17968</v>
      </c>
      <c r="M683" t="s">
        <v>10</v>
      </c>
      <c r="N683">
        <f>Table2[[#This Row],[Quantity]]*Table2[[#This Row],[UnitPrice]]</f>
        <v>1.65</v>
      </c>
    </row>
    <row r="684" spans="1:14" x14ac:dyDescent="0.3">
      <c r="A684">
        <v>536464</v>
      </c>
      <c r="B684">
        <v>22796</v>
      </c>
      <c r="C684">
        <f>IF(ISNUMBER(Table2[[#This Row],[StockCode]]),Table2[[#This Row],[StockCode]],LEFT(Table2[[#This Row],[StockCode]],LEN(Table2[[#This Row],[StockCode]])-1))</f>
        <v>22796</v>
      </c>
      <c r="D684">
        <f>IFERROR(VALUE(Table2[[#This Row],[Column2]])," ")</f>
        <v>22796</v>
      </c>
      <c r="E684">
        <v>22179</v>
      </c>
      <c r="F684" t="s">
        <v>1576</v>
      </c>
      <c r="G684" t="str">
        <f>TRIM(PROPER(Table2[[#This Row],[Description]]))</f>
        <v>Photo Frame 3 Classic Hanging</v>
      </c>
      <c r="H684" t="s">
        <v>8578</v>
      </c>
      <c r="I684">
        <v>1</v>
      </c>
      <c r="J684" s="5">
        <v>40513.515972222223</v>
      </c>
      <c r="K684">
        <v>1.65</v>
      </c>
      <c r="L684">
        <v>17968</v>
      </c>
      <c r="M684" t="s">
        <v>10</v>
      </c>
      <c r="N684">
        <f>Table2[[#This Row],[Quantity]]*Table2[[#This Row],[UnitPrice]]</f>
        <v>1.65</v>
      </c>
    </row>
    <row r="685" spans="1:14" x14ac:dyDescent="0.3">
      <c r="A685">
        <v>536464</v>
      </c>
      <c r="B685" t="s">
        <v>1215</v>
      </c>
      <c r="C685" t="str">
        <f>IF(ISNUMBER(Table2[[#This Row],[StockCode]]),Table2[[#This Row],[StockCode]],LEFT(Table2[[#This Row],[StockCode]],LEN(Table2[[#This Row],[StockCode]])-1))</f>
        <v>79302</v>
      </c>
      <c r="D685">
        <f>IFERROR(VALUE(Table2[[#This Row],[Column2]])," ")</f>
        <v>79302</v>
      </c>
      <c r="E685">
        <v>21791</v>
      </c>
      <c r="F685" t="s">
        <v>1216</v>
      </c>
      <c r="G685" t="str">
        <f>TRIM(PROPER(Table2[[#This Row],[Description]]))</f>
        <v>Art Lights,Funk Monkey</v>
      </c>
      <c r="H685" t="s">
        <v>8708</v>
      </c>
      <c r="I685">
        <v>1</v>
      </c>
      <c r="J685" s="5">
        <v>40513.515972222223</v>
      </c>
      <c r="K685">
        <v>1.65</v>
      </c>
      <c r="L685">
        <v>17968</v>
      </c>
      <c r="M685" t="s">
        <v>10</v>
      </c>
      <c r="N685">
        <f>Table2[[#This Row],[Quantity]]*Table2[[#This Row],[UnitPrice]]</f>
        <v>1.65</v>
      </c>
    </row>
    <row r="686" spans="1:14" x14ac:dyDescent="0.3">
      <c r="A686">
        <v>536464</v>
      </c>
      <c r="B686">
        <v>20765</v>
      </c>
      <c r="C686">
        <f>IF(ISNUMBER(Table2[[#This Row],[StockCode]]),Table2[[#This Row],[StockCode]],LEFT(Table2[[#This Row],[StockCode]],LEN(Table2[[#This Row],[StockCode]])-1))</f>
        <v>20765</v>
      </c>
      <c r="D686">
        <f>IFERROR(VALUE(Table2[[#This Row],[Column2]])," ")</f>
        <v>20765</v>
      </c>
      <c r="E686">
        <v>21110</v>
      </c>
      <c r="F686" t="s">
        <v>1498</v>
      </c>
      <c r="G686" t="str">
        <f>TRIM(PROPER(Table2[[#This Row],[Description]]))</f>
        <v>Chrysanthemum Sketchbook</v>
      </c>
      <c r="H686" t="s">
        <v>8709</v>
      </c>
      <c r="I686">
        <v>1</v>
      </c>
      <c r="J686" s="5">
        <v>40513.515972222223</v>
      </c>
      <c r="K686">
        <v>2.1</v>
      </c>
      <c r="L686">
        <v>17968</v>
      </c>
      <c r="M686" t="s">
        <v>10</v>
      </c>
      <c r="N686">
        <f>Table2[[#This Row],[Quantity]]*Table2[[#This Row],[UnitPrice]]</f>
        <v>2.1</v>
      </c>
    </row>
    <row r="687" spans="1:14" x14ac:dyDescent="0.3">
      <c r="A687">
        <v>536464</v>
      </c>
      <c r="B687">
        <v>22725</v>
      </c>
      <c r="C687">
        <f>IF(ISNUMBER(Table2[[#This Row],[StockCode]]),Table2[[#This Row],[StockCode]],LEFT(Table2[[#This Row],[StockCode]],LEN(Table2[[#This Row],[StockCode]])-1))</f>
        <v>22725</v>
      </c>
      <c r="D687">
        <f>IFERROR(VALUE(Table2[[#This Row],[Column2]])," ")</f>
        <v>22725</v>
      </c>
      <c r="E687">
        <v>40016</v>
      </c>
      <c r="F687" t="s">
        <v>1263</v>
      </c>
      <c r="G687" t="str">
        <f>TRIM(PROPER(Table2[[#This Row],[Description]]))</f>
        <v>Alarm Clock Bakelike Chocolate</v>
      </c>
      <c r="H687" t="s">
        <v>8710</v>
      </c>
      <c r="I687">
        <v>2</v>
      </c>
      <c r="J687" s="5">
        <v>40513.515972222223</v>
      </c>
      <c r="K687">
        <v>1.25</v>
      </c>
      <c r="L687">
        <v>17968</v>
      </c>
      <c r="M687" t="s">
        <v>10</v>
      </c>
      <c r="N687">
        <f>Table2[[#This Row],[Quantity]]*Table2[[#This Row],[UnitPrice]]</f>
        <v>2.5</v>
      </c>
    </row>
    <row r="688" spans="1:14" x14ac:dyDescent="0.3">
      <c r="A688">
        <v>536464</v>
      </c>
      <c r="B688">
        <v>22400</v>
      </c>
      <c r="C688">
        <f>IF(ISNUMBER(Table2[[#This Row],[StockCode]]),Table2[[#This Row],[StockCode]],LEFT(Table2[[#This Row],[StockCode]],LEN(Table2[[#This Row],[StockCode]])-1))</f>
        <v>22400</v>
      </c>
      <c r="D688">
        <f>IFERROR(VALUE(Table2[[#This Row],[Column2]])," ")</f>
        <v>22400</v>
      </c>
      <c r="E688">
        <v>22708</v>
      </c>
      <c r="F688" t="s">
        <v>1213</v>
      </c>
      <c r="G688" t="str">
        <f>TRIM(PROPER(Table2[[#This Row],[Description]]))</f>
        <v>Magnets Pack Of 4 Home Sweet Home</v>
      </c>
      <c r="H688" t="s">
        <v>8711</v>
      </c>
      <c r="I688">
        <v>2</v>
      </c>
      <c r="J688" s="5">
        <v>40513.515972222223</v>
      </c>
      <c r="K688">
        <v>1.49</v>
      </c>
      <c r="L688">
        <v>17968</v>
      </c>
      <c r="M688" t="s">
        <v>10</v>
      </c>
      <c r="N688">
        <f>Table2[[#This Row],[Quantity]]*Table2[[#This Row],[UnitPrice]]</f>
        <v>2.98</v>
      </c>
    </row>
    <row r="689" spans="1:14" x14ac:dyDescent="0.3">
      <c r="A689">
        <v>536464</v>
      </c>
      <c r="B689">
        <v>22272</v>
      </c>
      <c r="C689">
        <f>IF(ISNUMBER(Table2[[#This Row],[StockCode]]),Table2[[#This Row],[StockCode]],LEFT(Table2[[#This Row],[StockCode]],LEN(Table2[[#This Row],[StockCode]])-1))</f>
        <v>22272</v>
      </c>
      <c r="D689">
        <f>IFERROR(VALUE(Table2[[#This Row],[Column2]])," ")</f>
        <v>22272</v>
      </c>
      <c r="E689">
        <v>22465</v>
      </c>
      <c r="F689" t="s">
        <v>1521</v>
      </c>
      <c r="G689" t="str">
        <f>TRIM(PROPER(Table2[[#This Row],[Description]]))</f>
        <v>Feltcraft Doll Maria</v>
      </c>
      <c r="H689" t="s">
        <v>8712</v>
      </c>
      <c r="I689">
        <v>1</v>
      </c>
      <c r="J689" s="5">
        <v>40513.515972222223</v>
      </c>
      <c r="K689">
        <v>2.1</v>
      </c>
      <c r="L689">
        <v>17968</v>
      </c>
      <c r="M689" t="s">
        <v>10</v>
      </c>
      <c r="N689">
        <f>Table2[[#This Row],[Quantity]]*Table2[[#This Row],[UnitPrice]]</f>
        <v>2.1</v>
      </c>
    </row>
    <row r="690" spans="1:14" x14ac:dyDescent="0.3">
      <c r="A690">
        <v>536464</v>
      </c>
      <c r="B690">
        <v>84819</v>
      </c>
      <c r="C690">
        <f>IF(ISNUMBER(Table2[[#This Row],[StockCode]]),Table2[[#This Row],[StockCode]],LEFT(Table2[[#This Row],[StockCode]],LEN(Table2[[#This Row],[StockCode]])-1))</f>
        <v>84819</v>
      </c>
      <c r="D690">
        <f>IFERROR(VALUE(Table2[[#This Row],[Column2]])," ")</f>
        <v>84819</v>
      </c>
      <c r="E690">
        <v>90210</v>
      </c>
      <c r="F690" t="s">
        <v>2119</v>
      </c>
      <c r="G690" t="str">
        <f>TRIM(PROPER(Table2[[#This Row],[Description]]))</f>
        <v>Danish Rose Round Sewing Box</v>
      </c>
      <c r="H690" t="s">
        <v>8713</v>
      </c>
      <c r="I690">
        <v>1</v>
      </c>
      <c r="J690" s="5">
        <v>40513.515972222223</v>
      </c>
      <c r="K690">
        <v>2.5499999999999998</v>
      </c>
      <c r="L690">
        <v>17968</v>
      </c>
      <c r="M690" t="s">
        <v>10</v>
      </c>
      <c r="N690">
        <f>Table2[[#This Row],[Quantity]]*Table2[[#This Row],[UnitPrice]]</f>
        <v>2.5499999999999998</v>
      </c>
    </row>
    <row r="691" spans="1:14" x14ac:dyDescent="0.3">
      <c r="A691">
        <v>536464</v>
      </c>
      <c r="B691">
        <v>22179</v>
      </c>
      <c r="C691">
        <f>IF(ISNUMBER(Table2[[#This Row],[StockCode]]),Table2[[#This Row],[StockCode]],LEFT(Table2[[#This Row],[StockCode]],LEN(Table2[[#This Row],[StockCode]])-1))</f>
        <v>22179</v>
      </c>
      <c r="D691">
        <f>IFERROR(VALUE(Table2[[#This Row],[Column2]])," ")</f>
        <v>22179</v>
      </c>
      <c r="E691">
        <v>84625</v>
      </c>
      <c r="F691" t="s">
        <v>437</v>
      </c>
      <c r="G691" t="str">
        <f>TRIM(PROPER(Table2[[#This Row],[Description]]))</f>
        <v>Set 10 Lights Night Owl</v>
      </c>
      <c r="H691" t="s">
        <v>8565</v>
      </c>
      <c r="I691">
        <v>1</v>
      </c>
      <c r="J691" s="5">
        <v>40513.515972222223</v>
      </c>
      <c r="K691">
        <v>0.55000000000000004</v>
      </c>
      <c r="L691">
        <v>17968</v>
      </c>
      <c r="M691" t="s">
        <v>10</v>
      </c>
      <c r="N691">
        <f>Table2[[#This Row],[Quantity]]*Table2[[#This Row],[UnitPrice]]</f>
        <v>0.55000000000000004</v>
      </c>
    </row>
    <row r="692" spans="1:14" x14ac:dyDescent="0.3">
      <c r="A692">
        <v>536464</v>
      </c>
      <c r="B692">
        <v>21791</v>
      </c>
      <c r="C692">
        <f>IF(ISNUMBER(Table2[[#This Row],[StockCode]]),Table2[[#This Row],[StockCode]],LEFT(Table2[[#This Row],[StockCode]],LEN(Table2[[#This Row],[StockCode]])-1))</f>
        <v>21791</v>
      </c>
      <c r="D692">
        <f>IFERROR(VALUE(Table2[[#This Row],[Column2]])," ")</f>
        <v>21791</v>
      </c>
      <c r="E692">
        <v>37503</v>
      </c>
      <c r="F692" t="s">
        <v>46</v>
      </c>
      <c r="G692" t="str">
        <f>TRIM(PROPER(Table2[[#This Row],[Description]]))</f>
        <v>Vintage Heads And Tails Card Game</v>
      </c>
      <c r="H692" t="s">
        <v>8613</v>
      </c>
      <c r="I692">
        <v>3</v>
      </c>
      <c r="J692" s="5">
        <v>40513.515972222223</v>
      </c>
      <c r="K692">
        <v>1.25</v>
      </c>
      <c r="L692">
        <v>17968</v>
      </c>
      <c r="M692" t="s">
        <v>10</v>
      </c>
      <c r="N692">
        <f>Table2[[#This Row],[Quantity]]*Table2[[#This Row],[UnitPrice]]</f>
        <v>3.75</v>
      </c>
    </row>
    <row r="693" spans="1:14" x14ac:dyDescent="0.3">
      <c r="A693">
        <v>536464</v>
      </c>
      <c r="B693">
        <v>21110</v>
      </c>
      <c r="C693">
        <f>IF(ISNUMBER(Table2[[#This Row],[StockCode]]),Table2[[#This Row],[StockCode]],LEFT(Table2[[#This Row],[StockCode]],LEN(Table2[[#This Row],[StockCode]])-1))</f>
        <v>21110</v>
      </c>
      <c r="D693">
        <f>IFERROR(VALUE(Table2[[#This Row],[Column2]])," ")</f>
        <v>21110</v>
      </c>
      <c r="E693">
        <v>84823</v>
      </c>
      <c r="F693" t="s">
        <v>1307</v>
      </c>
      <c r="G693" t="str">
        <f>TRIM(PROPER(Table2[[#This Row],[Description]]))</f>
        <v>Large Cake Towel Pink Spots</v>
      </c>
      <c r="H693" t="s">
        <v>8667</v>
      </c>
      <c r="I693">
        <v>1</v>
      </c>
      <c r="J693" s="5">
        <v>40513.515972222223</v>
      </c>
      <c r="K693">
        <v>1.25</v>
      </c>
      <c r="L693">
        <v>17968</v>
      </c>
      <c r="M693" t="s">
        <v>10</v>
      </c>
      <c r="N693">
        <f>Table2[[#This Row],[Quantity]]*Table2[[#This Row],[UnitPrice]]</f>
        <v>1.25</v>
      </c>
    </row>
    <row r="694" spans="1:14" x14ac:dyDescent="0.3">
      <c r="A694">
        <v>536464</v>
      </c>
      <c r="B694">
        <v>40016</v>
      </c>
      <c r="C694">
        <f>IF(ISNUMBER(Table2[[#This Row],[StockCode]]),Table2[[#This Row],[StockCode]],LEFT(Table2[[#This Row],[StockCode]],LEN(Table2[[#This Row],[StockCode]])-1))</f>
        <v>40016</v>
      </c>
      <c r="D694">
        <f>IFERROR(VALUE(Table2[[#This Row],[Column2]])," ")</f>
        <v>40016</v>
      </c>
      <c r="E694">
        <v>22639</v>
      </c>
      <c r="F694" t="s">
        <v>1605</v>
      </c>
      <c r="G694" t="str">
        <f>TRIM(PROPER(Table2[[#This Row],[Description]]))</f>
        <v>Chinese Dragon Paper Lanterns</v>
      </c>
      <c r="H694" t="s">
        <v>8714</v>
      </c>
      <c r="I694">
        <v>1</v>
      </c>
      <c r="J694" s="5">
        <v>40513.515972222223</v>
      </c>
      <c r="K694">
        <v>1.25</v>
      </c>
      <c r="L694">
        <v>17968</v>
      </c>
      <c r="M694" t="s">
        <v>10</v>
      </c>
      <c r="N694">
        <f>Table2[[#This Row],[Quantity]]*Table2[[#This Row],[UnitPrice]]</f>
        <v>1.25</v>
      </c>
    </row>
    <row r="695" spans="1:14" x14ac:dyDescent="0.3">
      <c r="A695">
        <v>536464</v>
      </c>
      <c r="B695">
        <v>22708</v>
      </c>
      <c r="C695">
        <f>IF(ISNUMBER(Table2[[#This Row],[StockCode]]),Table2[[#This Row],[StockCode]],LEFT(Table2[[#This Row],[StockCode]],LEN(Table2[[#This Row],[StockCode]])-1))</f>
        <v>22708</v>
      </c>
      <c r="D695">
        <f>IFERROR(VALUE(Table2[[#This Row],[Column2]])," ")</f>
        <v>22708</v>
      </c>
      <c r="E695">
        <v>21895</v>
      </c>
      <c r="F695" t="s">
        <v>2703</v>
      </c>
      <c r="G695" t="str">
        <f>TRIM(PROPER(Table2[[#This Row],[Description]]))</f>
        <v>Wrap Dolly Girl</v>
      </c>
      <c r="H695" t="s">
        <v>8715</v>
      </c>
      <c r="I695">
        <v>1</v>
      </c>
      <c r="J695" s="5">
        <v>40513.515972222223</v>
      </c>
      <c r="K695">
        <v>1.65</v>
      </c>
      <c r="L695">
        <v>17968</v>
      </c>
      <c r="M695" t="s">
        <v>10</v>
      </c>
      <c r="N695">
        <f>Table2[[#This Row],[Quantity]]*Table2[[#This Row],[UnitPrice]]</f>
        <v>1.65</v>
      </c>
    </row>
    <row r="696" spans="1:14" x14ac:dyDescent="0.3">
      <c r="A696">
        <v>536464</v>
      </c>
      <c r="B696">
        <v>22465</v>
      </c>
      <c r="C696">
        <f>IF(ISNUMBER(Table2[[#This Row],[StockCode]]),Table2[[#This Row],[StockCode]],LEFT(Table2[[#This Row],[StockCode]],LEN(Table2[[#This Row],[StockCode]])-1))</f>
        <v>22465</v>
      </c>
      <c r="D696">
        <f>IFERROR(VALUE(Table2[[#This Row],[Column2]])," ")</f>
        <v>22465</v>
      </c>
      <c r="E696">
        <v>15060</v>
      </c>
      <c r="F696" t="s">
        <v>354</v>
      </c>
      <c r="G696" t="str">
        <f>TRIM(PROPER(Table2[[#This Row],[Description]]))</f>
        <v>Hanging Metal Star Lantern</v>
      </c>
      <c r="H696" t="s">
        <v>8716</v>
      </c>
      <c r="I696">
        <v>3</v>
      </c>
      <c r="J696" s="5">
        <v>40513.515972222223</v>
      </c>
      <c r="K696">
        <v>0.85</v>
      </c>
      <c r="L696">
        <v>17968</v>
      </c>
      <c r="M696" t="s">
        <v>10</v>
      </c>
      <c r="N696">
        <f>Table2[[#This Row],[Quantity]]*Table2[[#This Row],[UnitPrice]]</f>
        <v>2.5499999999999998</v>
      </c>
    </row>
    <row r="697" spans="1:14" x14ac:dyDescent="0.3">
      <c r="A697">
        <v>536464</v>
      </c>
      <c r="B697" t="s">
        <v>3105</v>
      </c>
      <c r="C697" t="str">
        <f>IF(ISNUMBER(Table2[[#This Row],[StockCode]]),Table2[[#This Row],[StockCode]],LEFT(Table2[[#This Row],[StockCode]],LEN(Table2[[#This Row],[StockCode]])-1))</f>
        <v>90210</v>
      </c>
      <c r="D697">
        <f>IFERROR(VALUE(Table2[[#This Row],[Column2]])," ")</f>
        <v>90210</v>
      </c>
      <c r="E697">
        <v>22061</v>
      </c>
      <c r="F697" t="s">
        <v>3106</v>
      </c>
      <c r="G697" t="str">
        <f>TRIM(PROPER(Table2[[#This Row],[Description]]))</f>
        <v>Purple Acrylic Faceted Bangle</v>
      </c>
      <c r="H697" t="s">
        <v>8717</v>
      </c>
      <c r="I697">
        <v>5</v>
      </c>
      <c r="J697" s="5">
        <v>40513.515972222223</v>
      </c>
      <c r="K697">
        <v>0.85</v>
      </c>
      <c r="L697">
        <v>17968</v>
      </c>
      <c r="M697" t="s">
        <v>10</v>
      </c>
      <c r="N697">
        <f>Table2[[#This Row],[Quantity]]*Table2[[#This Row],[UnitPrice]]</f>
        <v>4.25</v>
      </c>
    </row>
    <row r="698" spans="1:14" x14ac:dyDescent="0.3">
      <c r="A698">
        <v>536464</v>
      </c>
      <c r="B698" t="s">
        <v>309</v>
      </c>
      <c r="C698" t="str">
        <f>IF(ISNUMBER(Table2[[#This Row],[StockCode]]),Table2[[#This Row],[StockCode]],LEFT(Table2[[#This Row],[StockCode]],LEN(Table2[[#This Row],[StockCode]])-1))</f>
        <v>84625</v>
      </c>
      <c r="D698">
        <f>IFERROR(VALUE(Table2[[#This Row],[Column2]])," ")</f>
        <v>84625</v>
      </c>
      <c r="E698">
        <v>85039</v>
      </c>
      <c r="F698" t="s">
        <v>310</v>
      </c>
      <c r="G698" t="str">
        <f>TRIM(PROPER(Table2[[#This Row],[Description]]))</f>
        <v>Pink New Baroquecandlestick Candle</v>
      </c>
      <c r="H698" t="s">
        <v>8718</v>
      </c>
      <c r="I698">
        <v>5</v>
      </c>
      <c r="J698" s="5">
        <v>40513.515972222223</v>
      </c>
      <c r="K698">
        <v>1.65</v>
      </c>
      <c r="L698">
        <v>17968</v>
      </c>
      <c r="M698" t="s">
        <v>10</v>
      </c>
      <c r="N698">
        <f>Table2[[#This Row],[Quantity]]*Table2[[#This Row],[UnitPrice]]</f>
        <v>8.25</v>
      </c>
    </row>
    <row r="699" spans="1:14" x14ac:dyDescent="0.3">
      <c r="A699">
        <v>536464</v>
      </c>
      <c r="B699">
        <v>37503</v>
      </c>
      <c r="C699">
        <f>IF(ISNUMBER(Table2[[#This Row],[StockCode]]),Table2[[#This Row],[StockCode]],LEFT(Table2[[#This Row],[StockCode]],LEN(Table2[[#This Row],[StockCode]])-1))</f>
        <v>37503</v>
      </c>
      <c r="D699">
        <f>IFERROR(VALUE(Table2[[#This Row],[Column2]])," ")</f>
        <v>37503</v>
      </c>
      <c r="E699">
        <v>22475</v>
      </c>
      <c r="F699" t="s">
        <v>3208</v>
      </c>
      <c r="G699" t="str">
        <f>TRIM(PROPER(Table2[[#This Row],[Description]]))</f>
        <v>Tea Time Cake Stand In Gift Box</v>
      </c>
      <c r="H699" t="s">
        <v>8719</v>
      </c>
      <c r="I699">
        <v>2</v>
      </c>
      <c r="J699" s="5">
        <v>40513.515972222223</v>
      </c>
      <c r="K699">
        <v>4.95</v>
      </c>
      <c r="L699">
        <v>17968</v>
      </c>
      <c r="M699" t="s">
        <v>10</v>
      </c>
      <c r="N699">
        <f>Table2[[#This Row],[Quantity]]*Table2[[#This Row],[UnitPrice]]</f>
        <v>9.9</v>
      </c>
    </row>
    <row r="700" spans="1:14" x14ac:dyDescent="0.3">
      <c r="A700">
        <v>536464</v>
      </c>
      <c r="B700">
        <v>84823</v>
      </c>
      <c r="C700">
        <f>IF(ISNUMBER(Table2[[#This Row],[StockCode]]),Table2[[#This Row],[StockCode]],LEFT(Table2[[#This Row],[StockCode]],LEN(Table2[[#This Row],[StockCode]])-1))</f>
        <v>84823</v>
      </c>
      <c r="D700">
        <f>IFERROR(VALUE(Table2[[#This Row],[Column2]])," ")</f>
        <v>84823</v>
      </c>
      <c r="E700">
        <v>20979</v>
      </c>
      <c r="F700" t="s">
        <v>3103</v>
      </c>
      <c r="G700" t="str">
        <f>TRIM(PROPER(Table2[[#This Row],[Description]]))</f>
        <v>Danish Rose Folding Chair</v>
      </c>
      <c r="H700" t="s">
        <v>8720</v>
      </c>
      <c r="I700">
        <v>1</v>
      </c>
      <c r="J700" s="5">
        <v>40513.515972222223</v>
      </c>
      <c r="K700">
        <v>2.95</v>
      </c>
      <c r="L700">
        <v>17968</v>
      </c>
      <c r="M700" t="s">
        <v>10</v>
      </c>
      <c r="N700">
        <f>Table2[[#This Row],[Quantity]]*Table2[[#This Row],[UnitPrice]]</f>
        <v>2.95</v>
      </c>
    </row>
    <row r="701" spans="1:14" x14ac:dyDescent="0.3">
      <c r="A701">
        <v>536464</v>
      </c>
      <c r="B701">
        <v>22639</v>
      </c>
      <c r="C701">
        <f>IF(ISNUMBER(Table2[[#This Row],[StockCode]]),Table2[[#This Row],[StockCode]],LEFT(Table2[[#This Row],[StockCode]],LEN(Table2[[#This Row],[StockCode]])-1))</f>
        <v>22639</v>
      </c>
      <c r="D701">
        <f>IFERROR(VALUE(Table2[[#This Row],[Column2]])," ")</f>
        <v>22639</v>
      </c>
      <c r="E701">
        <v>84279</v>
      </c>
      <c r="F701" t="s">
        <v>936</v>
      </c>
      <c r="G701" t="str">
        <f>TRIM(PROPER(Table2[[#This Row],[Description]]))</f>
        <v>Set Of 4 Napkin Charms Hearts</v>
      </c>
      <c r="H701" t="s">
        <v>8721</v>
      </c>
      <c r="I701">
        <v>1</v>
      </c>
      <c r="J701" s="5">
        <v>40513.515972222223</v>
      </c>
      <c r="K701">
        <v>1.65</v>
      </c>
      <c r="L701">
        <v>17968</v>
      </c>
      <c r="M701" t="s">
        <v>10</v>
      </c>
      <c r="N701">
        <f>Table2[[#This Row],[Quantity]]*Table2[[#This Row],[UnitPrice]]</f>
        <v>1.65</v>
      </c>
    </row>
    <row r="702" spans="1:14" x14ac:dyDescent="0.3">
      <c r="A702">
        <v>536464</v>
      </c>
      <c r="B702" t="s">
        <v>1726</v>
      </c>
      <c r="C702" t="str">
        <f>IF(ISNUMBER(Table2[[#This Row],[StockCode]]),Table2[[#This Row],[StockCode]],LEFT(Table2[[#This Row],[StockCode]],LEN(Table2[[#This Row],[StockCode]])-1))</f>
        <v>15060</v>
      </c>
      <c r="D702">
        <f>IFERROR(VALUE(Table2[[#This Row],[Column2]])," ")</f>
        <v>15060</v>
      </c>
      <c r="E702">
        <v>22358</v>
      </c>
      <c r="F702" t="s">
        <v>1727</v>
      </c>
      <c r="G702" t="str">
        <f>TRIM(PROPER(Table2[[#This Row],[Description]]))</f>
        <v>Fairy Cake Design Umbrella</v>
      </c>
      <c r="H702" t="s">
        <v>8723</v>
      </c>
      <c r="I702">
        <v>1</v>
      </c>
      <c r="J702" s="5">
        <v>40513.515972222223</v>
      </c>
      <c r="K702">
        <v>1.65</v>
      </c>
      <c r="L702">
        <v>17968</v>
      </c>
      <c r="M702" t="s">
        <v>10</v>
      </c>
      <c r="N702">
        <f>Table2[[#This Row],[Quantity]]*Table2[[#This Row],[UnitPrice]]</f>
        <v>1.65</v>
      </c>
    </row>
    <row r="703" spans="1:14" x14ac:dyDescent="0.3">
      <c r="A703">
        <v>536464</v>
      </c>
      <c r="B703">
        <v>22061</v>
      </c>
      <c r="C703">
        <f>IF(ISNUMBER(Table2[[#This Row],[StockCode]]),Table2[[#This Row],[StockCode]],LEFT(Table2[[#This Row],[StockCode]],LEN(Table2[[#This Row],[StockCode]])-1))</f>
        <v>22061</v>
      </c>
      <c r="D703">
        <f>IFERROR(VALUE(Table2[[#This Row],[Column2]])," ")</f>
        <v>22061</v>
      </c>
      <c r="E703">
        <v>62096</v>
      </c>
      <c r="F703" t="s">
        <v>1806</v>
      </c>
      <c r="G703" t="str">
        <f>TRIM(PROPER(Table2[[#This Row],[Description]]))</f>
        <v>Large Cake Stand Hanging Strawbery</v>
      </c>
      <c r="H703" t="s">
        <v>8724</v>
      </c>
      <c r="I703">
        <v>1</v>
      </c>
      <c r="J703" s="5">
        <v>40513.515972222223</v>
      </c>
      <c r="K703">
        <v>2.95</v>
      </c>
      <c r="L703">
        <v>17968</v>
      </c>
      <c r="M703" t="s">
        <v>10</v>
      </c>
      <c r="N703">
        <f>Table2[[#This Row],[Quantity]]*Table2[[#This Row],[UnitPrice]]</f>
        <v>2.95</v>
      </c>
    </row>
    <row r="704" spans="1:14" x14ac:dyDescent="0.3">
      <c r="A704">
        <v>536464</v>
      </c>
      <c r="B704" t="s">
        <v>2400</v>
      </c>
      <c r="C704" t="str">
        <f>IF(ISNUMBER(Table2[[#This Row],[StockCode]]),Table2[[#This Row],[StockCode]],LEFT(Table2[[#This Row],[StockCode]],LEN(Table2[[#This Row],[StockCode]])-1))</f>
        <v>85039</v>
      </c>
      <c r="D704">
        <f>IFERROR(VALUE(Table2[[#This Row],[Column2]])," ")</f>
        <v>85039</v>
      </c>
      <c r="E704">
        <v>22774</v>
      </c>
      <c r="F704" t="s">
        <v>2401</v>
      </c>
      <c r="G704" t="str">
        <f>TRIM(PROPER(Table2[[#This Row],[Description]]))</f>
        <v>S/4 Ivory Mini Rose Candle In Bowl</v>
      </c>
      <c r="H704" t="s">
        <v>8725</v>
      </c>
      <c r="I704">
        <v>1</v>
      </c>
      <c r="J704" s="5">
        <v>40513.515972222223</v>
      </c>
      <c r="K704">
        <v>7.95</v>
      </c>
      <c r="L704">
        <v>17968</v>
      </c>
      <c r="M704" t="s">
        <v>10</v>
      </c>
      <c r="N704">
        <f>Table2[[#This Row],[Quantity]]*Table2[[#This Row],[UnitPrice]]</f>
        <v>7.95</v>
      </c>
    </row>
    <row r="705" spans="1:14" x14ac:dyDescent="0.3">
      <c r="A705">
        <v>536464</v>
      </c>
      <c r="B705">
        <v>22475</v>
      </c>
      <c r="C705">
        <f>IF(ISNUMBER(Table2[[#This Row],[StockCode]]),Table2[[#This Row],[StockCode]],LEFT(Table2[[#This Row],[StockCode]],LEN(Table2[[#This Row],[StockCode]])-1))</f>
        <v>22475</v>
      </c>
      <c r="D705">
        <f>IFERROR(VALUE(Table2[[#This Row],[Column2]])," ")</f>
        <v>22475</v>
      </c>
      <c r="E705">
        <v>22503</v>
      </c>
      <c r="F705" t="s">
        <v>2259</v>
      </c>
      <c r="G705" t="str">
        <f>TRIM(PROPER(Table2[[#This Row],[Description]]))</f>
        <v>Skull Design Tv Dinner Tray</v>
      </c>
      <c r="H705" t="s">
        <v>8726</v>
      </c>
      <c r="I705">
        <v>1</v>
      </c>
      <c r="J705" s="5">
        <v>40513.515972222223</v>
      </c>
      <c r="K705">
        <v>1.95</v>
      </c>
      <c r="L705">
        <v>17968</v>
      </c>
      <c r="M705" t="s">
        <v>10</v>
      </c>
      <c r="N705">
        <f>Table2[[#This Row],[Quantity]]*Table2[[#This Row],[UnitPrice]]</f>
        <v>1.95</v>
      </c>
    </row>
    <row r="706" spans="1:14" x14ac:dyDescent="0.3">
      <c r="A706">
        <v>536464</v>
      </c>
      <c r="B706">
        <v>20979</v>
      </c>
      <c r="C706">
        <f>IF(ISNUMBER(Table2[[#This Row],[StockCode]]),Table2[[#This Row],[StockCode]],LEFT(Table2[[#This Row],[StockCode]],LEN(Table2[[#This Row],[StockCode]])-1))</f>
        <v>20979</v>
      </c>
      <c r="D706">
        <f>IFERROR(VALUE(Table2[[#This Row],[Column2]])," ")</f>
        <v>20979</v>
      </c>
      <c r="E706">
        <v>22109</v>
      </c>
      <c r="F706" t="s">
        <v>588</v>
      </c>
      <c r="G706" t="str">
        <f>TRIM(PROPER(Table2[[#This Row],[Description]]))</f>
        <v>36 Pencils Tube Red Retrospot</v>
      </c>
      <c r="H706" t="s">
        <v>8727</v>
      </c>
      <c r="I706">
        <v>1</v>
      </c>
      <c r="J706" s="5">
        <v>40513.515972222223</v>
      </c>
      <c r="K706">
        <v>4.25</v>
      </c>
      <c r="L706">
        <v>17968</v>
      </c>
      <c r="M706" t="s">
        <v>10</v>
      </c>
      <c r="N706">
        <f>Table2[[#This Row],[Quantity]]*Table2[[#This Row],[UnitPrice]]</f>
        <v>4.25</v>
      </c>
    </row>
    <row r="707" spans="1:14" x14ac:dyDescent="0.3">
      <c r="A707">
        <v>536464</v>
      </c>
      <c r="B707" t="s">
        <v>1012</v>
      </c>
      <c r="C707" t="str">
        <f>IF(ISNUMBER(Table2[[#This Row],[StockCode]]),Table2[[#This Row],[StockCode]],LEFT(Table2[[#This Row],[StockCode]],LEN(Table2[[#This Row],[StockCode]])-1))</f>
        <v>84279</v>
      </c>
      <c r="D707">
        <f>IFERROR(VALUE(Table2[[#This Row],[Column2]])," ")</f>
        <v>84279</v>
      </c>
      <c r="E707">
        <v>22722</v>
      </c>
      <c r="F707" t="s">
        <v>1013</v>
      </c>
      <c r="G707" t="str">
        <f>TRIM(PROPER(Table2[[#This Row],[Description]]))</f>
        <v>Cherry Blossom Decorative Flask</v>
      </c>
      <c r="H707" t="s">
        <v>8728</v>
      </c>
      <c r="I707">
        <v>1</v>
      </c>
      <c r="J707" s="5">
        <v>40513.515972222223</v>
      </c>
      <c r="K707">
        <v>0.85</v>
      </c>
      <c r="L707">
        <v>17968</v>
      </c>
      <c r="M707" t="s">
        <v>10</v>
      </c>
      <c r="N707">
        <f>Table2[[#This Row],[Quantity]]*Table2[[#This Row],[UnitPrice]]</f>
        <v>0.85</v>
      </c>
    </row>
    <row r="708" spans="1:14" x14ac:dyDescent="0.3">
      <c r="A708">
        <v>536464</v>
      </c>
      <c r="B708">
        <v>21329</v>
      </c>
      <c r="C708">
        <f>IF(ISNUMBER(Table2[[#This Row],[StockCode]]),Table2[[#This Row],[StockCode]],LEFT(Table2[[#This Row],[StockCode]],LEN(Table2[[#This Row],[StockCode]])-1))</f>
        <v>21329</v>
      </c>
      <c r="D708">
        <f>IFERROR(VALUE(Table2[[#This Row],[Column2]])," ")</f>
        <v>21329</v>
      </c>
      <c r="E708">
        <v>46000</v>
      </c>
      <c r="F708" t="s">
        <v>580</v>
      </c>
      <c r="G708" t="str">
        <f>TRIM(PROPER(Table2[[#This Row],[Description]]))</f>
        <v>Dinosaurs Writing Set</v>
      </c>
      <c r="H708" t="s">
        <v>8729</v>
      </c>
      <c r="I708">
        <v>1</v>
      </c>
      <c r="J708" s="5">
        <v>40513.515972222223</v>
      </c>
      <c r="K708">
        <v>2.1</v>
      </c>
      <c r="L708">
        <v>17968</v>
      </c>
      <c r="M708" t="s">
        <v>10</v>
      </c>
      <c r="N708">
        <f>Table2[[#This Row],[Quantity]]*Table2[[#This Row],[UnitPrice]]</f>
        <v>2.1</v>
      </c>
    </row>
    <row r="709" spans="1:14" x14ac:dyDescent="0.3">
      <c r="A709">
        <v>536464</v>
      </c>
      <c r="B709">
        <v>22358</v>
      </c>
      <c r="C709">
        <f>IF(ISNUMBER(Table2[[#This Row],[StockCode]]),Table2[[#This Row],[StockCode]],LEFT(Table2[[#This Row],[StockCode]],LEN(Table2[[#This Row],[StockCode]])-1))</f>
        <v>22358</v>
      </c>
      <c r="D709">
        <f>IFERROR(VALUE(Table2[[#This Row],[Column2]])," ")</f>
        <v>22358</v>
      </c>
      <c r="E709">
        <v>84509</v>
      </c>
      <c r="F709" t="s">
        <v>493</v>
      </c>
      <c r="G709" t="str">
        <f>TRIM(PROPER(Table2[[#This Row],[Description]]))</f>
        <v>Kings Choice Tea Caddy</v>
      </c>
      <c r="H709" t="s">
        <v>8730</v>
      </c>
      <c r="I709">
        <v>1</v>
      </c>
      <c r="J709" s="5">
        <v>40513.515972222223</v>
      </c>
      <c r="K709">
        <v>2.95</v>
      </c>
      <c r="L709">
        <v>17968</v>
      </c>
      <c r="M709" t="s">
        <v>10</v>
      </c>
      <c r="N709">
        <f>Table2[[#This Row],[Quantity]]*Table2[[#This Row],[UnitPrice]]</f>
        <v>2.95</v>
      </c>
    </row>
    <row r="710" spans="1:14" x14ac:dyDescent="0.3">
      <c r="A710">
        <v>536464</v>
      </c>
      <c r="B710" t="s">
        <v>1528</v>
      </c>
      <c r="C710" t="str">
        <f>IF(ISNUMBER(Table2[[#This Row],[StockCode]]),Table2[[#This Row],[StockCode]],LEFT(Table2[[#This Row],[StockCode]],LEN(Table2[[#This Row],[StockCode]])-1))</f>
        <v>62096</v>
      </c>
      <c r="D710">
        <f>IFERROR(VALUE(Table2[[#This Row],[Column2]])," ")</f>
        <v>62096</v>
      </c>
      <c r="E710">
        <v>21259</v>
      </c>
      <c r="F710" t="s">
        <v>1529</v>
      </c>
      <c r="G710" t="str">
        <f>TRIM(PROPER(Table2[[#This Row],[Description]]))</f>
        <v>Pink/Yellow Flowers Handbag</v>
      </c>
      <c r="H710" t="s">
        <v>8731</v>
      </c>
      <c r="I710">
        <v>1</v>
      </c>
      <c r="J710" s="5">
        <v>40513.515972222223</v>
      </c>
      <c r="K710">
        <v>1.95</v>
      </c>
      <c r="L710">
        <v>17968</v>
      </c>
      <c r="M710" t="s">
        <v>10</v>
      </c>
      <c r="N710">
        <f>Table2[[#This Row],[Quantity]]*Table2[[#This Row],[UnitPrice]]</f>
        <v>1.95</v>
      </c>
    </row>
    <row r="711" spans="1:14" x14ac:dyDescent="0.3">
      <c r="A711">
        <v>536466</v>
      </c>
      <c r="B711">
        <v>22774</v>
      </c>
      <c r="C711">
        <f>IF(ISNUMBER(Table2[[#This Row],[StockCode]]),Table2[[#This Row],[StockCode]],LEFT(Table2[[#This Row],[StockCode]],LEN(Table2[[#This Row],[StockCode]])-1))</f>
        <v>22774</v>
      </c>
      <c r="D711">
        <f>IFERROR(VALUE(Table2[[#This Row],[Column2]])," ")</f>
        <v>22774</v>
      </c>
      <c r="E711">
        <v>16225</v>
      </c>
      <c r="F711" t="s">
        <v>105</v>
      </c>
      <c r="G711" t="str">
        <f>TRIM(PROPER(Table2[[#This Row],[Description]]))</f>
        <v>Red Drawer Knob Acrylic Edwardian</v>
      </c>
      <c r="H711" t="s">
        <v>8727</v>
      </c>
      <c r="I711">
        <v>6</v>
      </c>
      <c r="J711" s="5">
        <v>40513.515972222223</v>
      </c>
      <c r="K711">
        <v>4.25</v>
      </c>
      <c r="L711">
        <v>14849</v>
      </c>
      <c r="M711" t="s">
        <v>10</v>
      </c>
      <c r="N711">
        <f>Table2[[#This Row],[Quantity]]*Table2[[#This Row],[UnitPrice]]</f>
        <v>25.5</v>
      </c>
    </row>
    <row r="712" spans="1:14" x14ac:dyDescent="0.3">
      <c r="A712">
        <v>536466</v>
      </c>
      <c r="B712">
        <v>22503</v>
      </c>
      <c r="C712">
        <f>IF(ISNUMBER(Table2[[#This Row],[StockCode]]),Table2[[#This Row],[StockCode]],LEFT(Table2[[#This Row],[StockCode]],LEN(Table2[[#This Row],[StockCode]])-1))</f>
        <v>22503</v>
      </c>
      <c r="D712">
        <f>IFERROR(VALUE(Table2[[#This Row],[Column2]])," ")</f>
        <v>22503</v>
      </c>
      <c r="E712">
        <v>22108</v>
      </c>
      <c r="F712" t="s">
        <v>1363</v>
      </c>
      <c r="G712" t="str">
        <f>TRIM(PROPER(Table2[[#This Row],[Description]]))</f>
        <v>Cabin Bag Vintage Paisley</v>
      </c>
      <c r="H712" t="s">
        <v>8550</v>
      </c>
      <c r="I712">
        <v>12</v>
      </c>
      <c r="J712" s="5">
        <v>40513.515972222223</v>
      </c>
      <c r="K712">
        <v>1.45</v>
      </c>
      <c r="L712">
        <v>14849</v>
      </c>
      <c r="M712" t="s">
        <v>10</v>
      </c>
      <c r="N712">
        <f>Table2[[#This Row],[Quantity]]*Table2[[#This Row],[UnitPrice]]</f>
        <v>17.399999999999999</v>
      </c>
    </row>
    <row r="713" spans="1:14" x14ac:dyDescent="0.3">
      <c r="A713">
        <v>536477</v>
      </c>
      <c r="B713">
        <v>22109</v>
      </c>
      <c r="C713">
        <f>IF(ISNUMBER(Table2[[#This Row],[StockCode]]),Table2[[#This Row],[StockCode]],LEFT(Table2[[#This Row],[StockCode]],LEN(Table2[[#This Row],[StockCode]])-1))</f>
        <v>22109</v>
      </c>
      <c r="D713">
        <f>IFERROR(VALUE(Table2[[#This Row],[Column2]])," ")</f>
        <v>22109</v>
      </c>
      <c r="E713">
        <v>22797</v>
      </c>
      <c r="F713" t="s">
        <v>389</v>
      </c>
      <c r="G713" t="str">
        <f>TRIM(PROPER(Table2[[#This Row],[Description]]))</f>
        <v>Full English Breakfast Plate</v>
      </c>
      <c r="H713" t="s">
        <v>8732</v>
      </c>
      <c r="I713">
        <v>48</v>
      </c>
      <c r="J713" s="5">
        <v>40513.518750000003</v>
      </c>
      <c r="K713">
        <v>1.85</v>
      </c>
      <c r="L713">
        <v>16210</v>
      </c>
      <c r="M713" t="s">
        <v>10</v>
      </c>
      <c r="N713">
        <f>Table2[[#This Row],[Quantity]]*Table2[[#This Row],[UnitPrice]]</f>
        <v>88.800000000000011</v>
      </c>
    </row>
    <row r="714" spans="1:14" x14ac:dyDescent="0.3">
      <c r="A714">
        <v>536477</v>
      </c>
      <c r="B714">
        <v>22722</v>
      </c>
      <c r="C714">
        <f>IF(ISNUMBER(Table2[[#This Row],[StockCode]]),Table2[[#This Row],[StockCode]],LEFT(Table2[[#This Row],[StockCode]],LEN(Table2[[#This Row],[StockCode]])-1))</f>
        <v>22722</v>
      </c>
      <c r="D714">
        <f>IFERROR(VALUE(Table2[[#This Row],[Column2]])," ")</f>
        <v>22722</v>
      </c>
      <c r="E714">
        <v>21086</v>
      </c>
      <c r="F714" t="s">
        <v>3093</v>
      </c>
      <c r="G714" t="str">
        <f>TRIM(PROPER(Table2[[#This Row],[Description]]))</f>
        <v>Set Of 6 Spice Tins Pantry Design</v>
      </c>
      <c r="H714" t="s">
        <v>8514</v>
      </c>
      <c r="I714">
        <v>24</v>
      </c>
      <c r="J714" s="5">
        <v>40513.518750000003</v>
      </c>
      <c r="K714">
        <v>3.39</v>
      </c>
      <c r="L714">
        <v>16210</v>
      </c>
      <c r="M714" t="s">
        <v>10</v>
      </c>
      <c r="N714">
        <f>Table2[[#This Row],[Quantity]]*Table2[[#This Row],[UnitPrice]]</f>
        <v>81.36</v>
      </c>
    </row>
    <row r="715" spans="1:14" x14ac:dyDescent="0.3">
      <c r="A715">
        <v>536477</v>
      </c>
      <c r="B715" t="s">
        <v>2484</v>
      </c>
      <c r="C715" t="str">
        <f>IF(ISNUMBER(Table2[[#This Row],[StockCode]]),Table2[[#This Row],[StockCode]],LEFT(Table2[[#This Row],[StockCode]],LEN(Table2[[#This Row],[StockCode]])-1))</f>
        <v>46000</v>
      </c>
      <c r="D715">
        <f>IFERROR(VALUE(Table2[[#This Row],[Column2]])," ")</f>
        <v>46000</v>
      </c>
      <c r="E715">
        <v>21069</v>
      </c>
      <c r="F715" t="s">
        <v>2485</v>
      </c>
      <c r="G715" t="str">
        <f>TRIM(PROPER(Table2[[#This Row],[Description]]))</f>
        <v>Polyester Filler Pad 65Cmx65Cm</v>
      </c>
      <c r="H715" t="s">
        <v>8733</v>
      </c>
      <c r="I715">
        <v>480</v>
      </c>
      <c r="J715" s="5">
        <v>40513.518750000003</v>
      </c>
      <c r="K715">
        <v>3.39</v>
      </c>
      <c r="L715">
        <v>16210</v>
      </c>
      <c r="M715" t="s">
        <v>10</v>
      </c>
      <c r="N715">
        <f>Table2[[#This Row],[Quantity]]*Table2[[#This Row],[UnitPrice]]</f>
        <v>1627.2</v>
      </c>
    </row>
    <row r="716" spans="1:14" x14ac:dyDescent="0.3">
      <c r="A716">
        <v>536477</v>
      </c>
      <c r="B716" t="s">
        <v>270</v>
      </c>
      <c r="C716" t="str">
        <f>IF(ISNUMBER(Table2[[#This Row],[StockCode]]),Table2[[#This Row],[StockCode]],LEFT(Table2[[#This Row],[StockCode]],LEN(Table2[[#This Row],[StockCode]])-1))</f>
        <v>84509</v>
      </c>
      <c r="D716">
        <f>IFERROR(VALUE(Table2[[#This Row],[Column2]])," ")</f>
        <v>84509</v>
      </c>
      <c r="E716">
        <v>22831</v>
      </c>
      <c r="F716" t="s">
        <v>271</v>
      </c>
      <c r="G716" t="str">
        <f>TRIM(PROPER(Table2[[#This Row],[Description]]))</f>
        <v>Set Of 4 English Rose Placemats</v>
      </c>
      <c r="H716" t="s">
        <v>8734</v>
      </c>
      <c r="I716">
        <v>48</v>
      </c>
      <c r="J716" s="5">
        <v>40513.518750000003</v>
      </c>
      <c r="K716">
        <v>2.1</v>
      </c>
      <c r="L716">
        <v>16210</v>
      </c>
      <c r="M716" t="s">
        <v>10</v>
      </c>
      <c r="N716">
        <f>Table2[[#This Row],[Quantity]]*Table2[[#This Row],[UnitPrice]]</f>
        <v>100.80000000000001</v>
      </c>
    </row>
    <row r="717" spans="1:14" x14ac:dyDescent="0.3">
      <c r="A717">
        <v>536477</v>
      </c>
      <c r="B717">
        <v>21259</v>
      </c>
      <c r="C717">
        <f>IF(ISNUMBER(Table2[[#This Row],[StockCode]]),Table2[[#This Row],[StockCode]],LEFT(Table2[[#This Row],[StockCode]],LEN(Table2[[#This Row],[StockCode]])-1))</f>
        <v>21259</v>
      </c>
      <c r="D717">
        <f>IFERROR(VALUE(Table2[[#This Row],[Column2]])," ")</f>
        <v>21259</v>
      </c>
      <c r="E717">
        <v>35653</v>
      </c>
      <c r="F717" t="s">
        <v>530</v>
      </c>
      <c r="G717" t="str">
        <f>TRIM(PROPER(Table2[[#This Row],[Description]]))</f>
        <v>Victorian Sewing Box Small</v>
      </c>
      <c r="H717" t="s">
        <v>8735</v>
      </c>
      <c r="I717">
        <v>16</v>
      </c>
      <c r="J717" s="5">
        <v>40513.518750000003</v>
      </c>
      <c r="K717">
        <v>1.25</v>
      </c>
      <c r="L717">
        <v>16210</v>
      </c>
      <c r="M717" t="s">
        <v>10</v>
      </c>
      <c r="N717">
        <f>Table2[[#This Row],[Quantity]]*Table2[[#This Row],[UnitPrice]]</f>
        <v>20</v>
      </c>
    </row>
    <row r="718" spans="1:14" x14ac:dyDescent="0.3">
      <c r="A718">
        <v>536477</v>
      </c>
      <c r="B718">
        <v>16225</v>
      </c>
      <c r="C718">
        <f>IF(ISNUMBER(Table2[[#This Row],[StockCode]]),Table2[[#This Row],[StockCode]],LEFT(Table2[[#This Row],[StockCode]],LEN(Table2[[#This Row],[StockCode]])-1))</f>
        <v>16225</v>
      </c>
      <c r="D718">
        <f>IFERROR(VALUE(Table2[[#This Row],[Column2]])," ")</f>
        <v>16225</v>
      </c>
      <c r="E718">
        <v>48129</v>
      </c>
      <c r="F718" t="s">
        <v>1966</v>
      </c>
      <c r="G718" t="str">
        <f>TRIM(PROPER(Table2[[#This Row],[Description]]))</f>
        <v>Rattle Snake Eggs</v>
      </c>
      <c r="H718" t="s">
        <v>8736</v>
      </c>
      <c r="I718">
        <v>16</v>
      </c>
      <c r="J718" s="5">
        <v>40513.518750000003</v>
      </c>
      <c r="K718">
        <v>1.25</v>
      </c>
      <c r="L718">
        <v>16210</v>
      </c>
      <c r="M718" t="s">
        <v>10</v>
      </c>
      <c r="N718">
        <f>Table2[[#This Row],[Quantity]]*Table2[[#This Row],[UnitPrice]]</f>
        <v>20</v>
      </c>
    </row>
    <row r="719" spans="1:14" x14ac:dyDescent="0.3">
      <c r="A719">
        <v>536477</v>
      </c>
      <c r="B719">
        <v>22108</v>
      </c>
      <c r="C719">
        <f>IF(ISNUMBER(Table2[[#This Row],[StockCode]]),Table2[[#This Row],[StockCode]],LEFT(Table2[[#This Row],[StockCode]],LEN(Table2[[#This Row],[StockCode]])-1))</f>
        <v>22108</v>
      </c>
      <c r="D719">
        <f>IFERROR(VALUE(Table2[[#This Row],[Column2]])," ")</f>
        <v>22108</v>
      </c>
      <c r="E719">
        <v>22635</v>
      </c>
      <c r="F719" t="s">
        <v>2324</v>
      </c>
      <c r="G719" t="str">
        <f>TRIM(PROPER(Table2[[#This Row],[Description]]))</f>
        <v>Ping! Microwave Plate</v>
      </c>
      <c r="H719" t="s">
        <v>8609</v>
      </c>
      <c r="I719">
        <v>4</v>
      </c>
      <c r="J719" s="5">
        <v>40513.518750000003</v>
      </c>
      <c r="K719">
        <v>3.75</v>
      </c>
      <c r="L719">
        <v>16210</v>
      </c>
      <c r="M719" t="s">
        <v>10</v>
      </c>
      <c r="N719">
        <f>Table2[[#This Row],[Quantity]]*Table2[[#This Row],[UnitPrice]]</f>
        <v>15</v>
      </c>
    </row>
    <row r="720" spans="1:14" x14ac:dyDescent="0.3">
      <c r="A720">
        <v>536477</v>
      </c>
      <c r="B720">
        <v>22797</v>
      </c>
      <c r="C720">
        <f>IF(ISNUMBER(Table2[[#This Row],[StockCode]]),Table2[[#This Row],[StockCode]],LEFT(Table2[[#This Row],[StockCode]],LEN(Table2[[#This Row],[StockCode]])-1))</f>
        <v>22797</v>
      </c>
      <c r="D720">
        <f>IFERROR(VALUE(Table2[[#This Row],[Column2]])," ")</f>
        <v>22797</v>
      </c>
      <c r="E720">
        <v>22279</v>
      </c>
      <c r="F720" t="s">
        <v>794</v>
      </c>
      <c r="G720" t="str">
        <f>TRIM(PROPER(Table2[[#This Row],[Description]]))</f>
        <v>Chest Of Drawers Gingham Heart</v>
      </c>
      <c r="H720" t="s">
        <v>8737</v>
      </c>
      <c r="I720">
        <v>96</v>
      </c>
      <c r="J720" s="5">
        <v>40513.518750000003</v>
      </c>
      <c r="K720">
        <v>0.72</v>
      </c>
      <c r="L720">
        <v>16210</v>
      </c>
      <c r="M720" t="s">
        <v>10</v>
      </c>
      <c r="N720">
        <f>Table2[[#This Row],[Quantity]]*Table2[[#This Row],[UnitPrice]]</f>
        <v>69.12</v>
      </c>
    </row>
    <row r="721" spans="1:14" x14ac:dyDescent="0.3">
      <c r="A721">
        <v>536477</v>
      </c>
      <c r="B721">
        <v>21086</v>
      </c>
      <c r="C721">
        <f>IF(ISNUMBER(Table2[[#This Row],[StockCode]]),Table2[[#This Row],[StockCode]],LEFT(Table2[[#This Row],[StockCode]],LEN(Table2[[#This Row],[StockCode]])-1))</f>
        <v>21086</v>
      </c>
      <c r="D721">
        <f>IFERROR(VALUE(Table2[[#This Row],[Column2]])," ")</f>
        <v>21086</v>
      </c>
      <c r="E721">
        <v>22394</v>
      </c>
      <c r="F721" t="s">
        <v>208</v>
      </c>
      <c r="G721" t="str">
        <f>TRIM(PROPER(Table2[[#This Row],[Description]]))</f>
        <v>Set/6 Red Spotty Paper Cups</v>
      </c>
      <c r="H721" t="s">
        <v>8554</v>
      </c>
      <c r="I721">
        <v>144</v>
      </c>
      <c r="J721" s="5">
        <v>40513.518750000003</v>
      </c>
      <c r="K721">
        <v>0.72</v>
      </c>
      <c r="L721">
        <v>16210</v>
      </c>
      <c r="M721" t="s">
        <v>10</v>
      </c>
      <c r="N721">
        <f>Table2[[#This Row],[Quantity]]*Table2[[#This Row],[UnitPrice]]</f>
        <v>103.67999999999999</v>
      </c>
    </row>
    <row r="722" spans="1:14" x14ac:dyDescent="0.3">
      <c r="A722">
        <v>536477</v>
      </c>
      <c r="B722">
        <v>21069</v>
      </c>
      <c r="C722">
        <f>IF(ISNUMBER(Table2[[#This Row],[StockCode]]),Table2[[#This Row],[StockCode]],LEFT(Table2[[#This Row],[StockCode]],LEN(Table2[[#This Row],[StockCode]])-1))</f>
        <v>21069</v>
      </c>
      <c r="D722">
        <f>IFERROR(VALUE(Table2[[#This Row],[Column2]])," ")</f>
        <v>21069</v>
      </c>
      <c r="E722">
        <v>21934</v>
      </c>
      <c r="F722" t="s">
        <v>1130</v>
      </c>
      <c r="G722" t="str">
        <f>TRIM(PROPER(Table2[[#This Row],[Description]]))</f>
        <v>Vintage Billboard Tea Mug</v>
      </c>
      <c r="H722" t="s">
        <v>8553</v>
      </c>
      <c r="I722">
        <v>144</v>
      </c>
      <c r="J722" s="5">
        <v>40513.518750000003</v>
      </c>
      <c r="K722">
        <v>0.72</v>
      </c>
      <c r="L722">
        <v>16210</v>
      </c>
      <c r="M722" t="s">
        <v>10</v>
      </c>
      <c r="N722">
        <f>Table2[[#This Row],[Quantity]]*Table2[[#This Row],[UnitPrice]]</f>
        <v>103.67999999999999</v>
      </c>
    </row>
    <row r="723" spans="1:14" x14ac:dyDescent="0.3">
      <c r="A723">
        <v>536477</v>
      </c>
      <c r="B723">
        <v>22831</v>
      </c>
      <c r="C723">
        <f>IF(ISNUMBER(Table2[[#This Row],[StockCode]]),Table2[[#This Row],[StockCode]],LEFT(Table2[[#This Row],[StockCode]],LEN(Table2[[#This Row],[StockCode]])-1))</f>
        <v>22831</v>
      </c>
      <c r="D723">
        <f>IFERROR(VALUE(Table2[[#This Row],[Column2]])," ")</f>
        <v>22831</v>
      </c>
      <c r="E723">
        <v>21363</v>
      </c>
      <c r="F723" t="s">
        <v>1375</v>
      </c>
      <c r="G723" t="str">
        <f>TRIM(PROPER(Table2[[#This Row],[Description]]))</f>
        <v>White Brocante Soap Dish</v>
      </c>
      <c r="H723" t="s">
        <v>8517</v>
      </c>
      <c r="I723">
        <v>12</v>
      </c>
      <c r="J723" s="5">
        <v>40513.518750000003</v>
      </c>
      <c r="K723">
        <v>2.1</v>
      </c>
      <c r="L723">
        <v>16210</v>
      </c>
      <c r="M723" t="s">
        <v>10</v>
      </c>
      <c r="N723">
        <f>Table2[[#This Row],[Quantity]]*Table2[[#This Row],[UnitPrice]]</f>
        <v>25.200000000000003</v>
      </c>
    </row>
    <row r="724" spans="1:14" x14ac:dyDescent="0.3">
      <c r="A724">
        <v>536477</v>
      </c>
      <c r="B724">
        <v>35653</v>
      </c>
      <c r="C724">
        <f>IF(ISNUMBER(Table2[[#This Row],[StockCode]]),Table2[[#This Row],[StockCode]],LEFT(Table2[[#This Row],[StockCode]],LEN(Table2[[#This Row],[StockCode]])-1))</f>
        <v>35653</v>
      </c>
      <c r="D724">
        <f>IFERROR(VALUE(Table2[[#This Row],[Column2]])," ")</f>
        <v>35653</v>
      </c>
      <c r="E724">
        <v>21195</v>
      </c>
      <c r="F724" t="s">
        <v>2175</v>
      </c>
      <c r="G724" t="str">
        <f>TRIM(PROPER(Table2[[#This Row],[Description]]))</f>
        <v>Vintage Bead Notebook</v>
      </c>
      <c r="H724" t="s">
        <v>8572</v>
      </c>
      <c r="I724">
        <v>12</v>
      </c>
      <c r="J724" s="5">
        <v>40513.518750000003</v>
      </c>
      <c r="K724">
        <v>2.1</v>
      </c>
      <c r="L724">
        <v>16210</v>
      </c>
      <c r="M724" t="s">
        <v>10</v>
      </c>
      <c r="N724">
        <f>Table2[[#This Row],[Quantity]]*Table2[[#This Row],[UnitPrice]]</f>
        <v>25.200000000000003</v>
      </c>
    </row>
    <row r="725" spans="1:14" x14ac:dyDescent="0.3">
      <c r="A725">
        <v>536477</v>
      </c>
      <c r="B725">
        <v>48129</v>
      </c>
      <c r="C725">
        <f>IF(ISNUMBER(Table2[[#This Row],[StockCode]]),Table2[[#This Row],[StockCode]],LEFT(Table2[[#This Row],[StockCode]],LEN(Table2[[#This Row],[StockCode]])-1))</f>
        <v>48129</v>
      </c>
      <c r="D725">
        <f>IFERROR(VALUE(Table2[[#This Row],[Column2]])," ")</f>
        <v>48129</v>
      </c>
      <c r="E725">
        <v>22895</v>
      </c>
      <c r="F725" t="s">
        <v>280</v>
      </c>
      <c r="G725" t="str">
        <f>TRIM(PROPER(Table2[[#This Row],[Description]]))</f>
        <v>Doormat Topiary</v>
      </c>
      <c r="H725" t="s">
        <v>8738</v>
      </c>
      <c r="I725">
        <v>16</v>
      </c>
      <c r="J725" s="5">
        <v>40513.518750000003</v>
      </c>
      <c r="K725">
        <v>10.95</v>
      </c>
      <c r="L725">
        <v>16210</v>
      </c>
      <c r="M725" t="s">
        <v>10</v>
      </c>
      <c r="N725">
        <f>Table2[[#This Row],[Quantity]]*Table2[[#This Row],[UnitPrice]]</f>
        <v>175.2</v>
      </c>
    </row>
    <row r="726" spans="1:14" x14ac:dyDescent="0.3">
      <c r="A726">
        <v>536477</v>
      </c>
      <c r="B726">
        <v>22635</v>
      </c>
      <c r="C726">
        <f>IF(ISNUMBER(Table2[[#This Row],[StockCode]]),Table2[[#This Row],[StockCode]],LEFT(Table2[[#This Row],[StockCode]],LEN(Table2[[#This Row],[StockCode]])-1))</f>
        <v>22635</v>
      </c>
      <c r="D726">
        <f>IFERROR(VALUE(Table2[[#This Row],[Column2]])," ")</f>
        <v>22635</v>
      </c>
      <c r="E726">
        <v>84992</v>
      </c>
      <c r="F726" t="s">
        <v>730</v>
      </c>
      <c r="G726" t="str">
        <f>TRIM(PROPER(Table2[[#This Row],[Description]]))</f>
        <v>Childs Breakfast Set Dolly Girl</v>
      </c>
      <c r="H726" t="s">
        <v>8739</v>
      </c>
      <c r="I726">
        <v>10</v>
      </c>
      <c r="J726" s="5">
        <v>40513.518750000003</v>
      </c>
      <c r="K726">
        <v>1.95</v>
      </c>
      <c r="L726">
        <v>16210</v>
      </c>
      <c r="M726" t="s">
        <v>10</v>
      </c>
      <c r="N726">
        <f>Table2[[#This Row],[Quantity]]*Table2[[#This Row],[UnitPrice]]</f>
        <v>19.5</v>
      </c>
    </row>
    <row r="727" spans="1:14" x14ac:dyDescent="0.3">
      <c r="A727">
        <v>536488</v>
      </c>
      <c r="B727">
        <v>22279</v>
      </c>
      <c r="C727">
        <f>IF(ISNUMBER(Table2[[#This Row],[StockCode]]),Table2[[#This Row],[StockCode]],LEFT(Table2[[#This Row],[StockCode]],LEN(Table2[[#This Row],[StockCode]])-1))</f>
        <v>22279</v>
      </c>
      <c r="D727">
        <f>IFERROR(VALUE(Table2[[#This Row],[Column2]])," ")</f>
        <v>22279</v>
      </c>
      <c r="E727">
        <v>22295</v>
      </c>
      <c r="F727" t="s">
        <v>2370</v>
      </c>
      <c r="G727" t="str">
        <f>TRIM(PROPER(Table2[[#This Row],[Description]]))</f>
        <v>Pocket Bag Blue Paisley Red Spot</v>
      </c>
      <c r="H727" t="s">
        <v>8534</v>
      </c>
      <c r="I727">
        <v>5</v>
      </c>
      <c r="J727" s="5">
        <v>40513.521527777775</v>
      </c>
      <c r="K727">
        <v>1.65</v>
      </c>
      <c r="L727">
        <v>17897</v>
      </c>
      <c r="M727" t="s">
        <v>10</v>
      </c>
      <c r="N727">
        <f>Table2[[#This Row],[Quantity]]*Table2[[#This Row],[UnitPrice]]</f>
        <v>8.25</v>
      </c>
    </row>
    <row r="728" spans="1:14" x14ac:dyDescent="0.3">
      <c r="A728">
        <v>536488</v>
      </c>
      <c r="B728">
        <v>22394</v>
      </c>
      <c r="C728">
        <f>IF(ISNUMBER(Table2[[#This Row],[StockCode]]),Table2[[#This Row],[StockCode]],LEFT(Table2[[#This Row],[StockCode]],LEN(Table2[[#This Row],[StockCode]])-1))</f>
        <v>22394</v>
      </c>
      <c r="D728">
        <f>IFERROR(VALUE(Table2[[#This Row],[Column2]])," ")</f>
        <v>22394</v>
      </c>
      <c r="E728">
        <v>22273</v>
      </c>
      <c r="F728" t="s">
        <v>916</v>
      </c>
      <c r="G728" t="str">
        <f>TRIM(PROPER(Table2[[#This Row],[Description]]))</f>
        <v>Paperweight Kings Choice</v>
      </c>
      <c r="H728" t="s">
        <v>8740</v>
      </c>
      <c r="I728">
        <v>1</v>
      </c>
      <c r="J728" s="5">
        <v>40513.521527777775</v>
      </c>
      <c r="K728">
        <v>8.5</v>
      </c>
      <c r="L728">
        <v>17897</v>
      </c>
      <c r="M728" t="s">
        <v>10</v>
      </c>
      <c r="N728">
        <f>Table2[[#This Row],[Quantity]]*Table2[[#This Row],[UnitPrice]]</f>
        <v>8.5</v>
      </c>
    </row>
    <row r="729" spans="1:14" x14ac:dyDescent="0.3">
      <c r="A729">
        <v>536488</v>
      </c>
      <c r="B729">
        <v>21934</v>
      </c>
      <c r="C729">
        <f>IF(ISNUMBER(Table2[[#This Row],[StockCode]]),Table2[[#This Row],[StockCode]],LEFT(Table2[[#This Row],[StockCode]],LEN(Table2[[#This Row],[StockCode]])-1))</f>
        <v>21934</v>
      </c>
      <c r="D729">
        <f>IFERROR(VALUE(Table2[[#This Row],[Column2]])," ")</f>
        <v>21934</v>
      </c>
      <c r="E729">
        <v>21741</v>
      </c>
      <c r="F729" t="s">
        <v>110</v>
      </c>
      <c r="G729" t="str">
        <f>TRIM(PROPER(Table2[[#This Row],[Description]]))</f>
        <v>Skull Shoulder Bag</v>
      </c>
      <c r="H729" t="s">
        <v>8727</v>
      </c>
      <c r="I729">
        <v>8</v>
      </c>
      <c r="J729" s="5">
        <v>40513.521527777775</v>
      </c>
      <c r="K729">
        <v>4.25</v>
      </c>
      <c r="L729">
        <v>17897</v>
      </c>
      <c r="M729" t="s">
        <v>10</v>
      </c>
      <c r="N729">
        <f>Table2[[#This Row],[Quantity]]*Table2[[#This Row],[UnitPrice]]</f>
        <v>34</v>
      </c>
    </row>
    <row r="730" spans="1:14" x14ac:dyDescent="0.3">
      <c r="A730">
        <v>536488</v>
      </c>
      <c r="B730">
        <v>21363</v>
      </c>
      <c r="C730">
        <f>IF(ISNUMBER(Table2[[#This Row],[StockCode]]),Table2[[#This Row],[StockCode]],LEFT(Table2[[#This Row],[StockCode]],LEN(Table2[[#This Row],[StockCode]])-1))</f>
        <v>21363</v>
      </c>
      <c r="D730">
        <f>IFERROR(VALUE(Table2[[#This Row],[Column2]])," ")</f>
        <v>21363</v>
      </c>
      <c r="E730">
        <v>21631</v>
      </c>
      <c r="F730" t="s">
        <v>175</v>
      </c>
      <c r="G730" t="str">
        <f>TRIM(PROPER(Table2[[#This Row],[Description]]))</f>
        <v>Home Small Wood Letters</v>
      </c>
      <c r="H730" t="s">
        <v>8718</v>
      </c>
      <c r="I730">
        <v>5</v>
      </c>
      <c r="J730" s="5">
        <v>40513.521527777775</v>
      </c>
      <c r="K730">
        <v>1.65</v>
      </c>
      <c r="L730">
        <v>17897</v>
      </c>
      <c r="M730" t="s">
        <v>10</v>
      </c>
      <c r="N730">
        <f>Table2[[#This Row],[Quantity]]*Table2[[#This Row],[UnitPrice]]</f>
        <v>8.25</v>
      </c>
    </row>
    <row r="731" spans="1:14" x14ac:dyDescent="0.3">
      <c r="A731">
        <v>536488</v>
      </c>
      <c r="B731">
        <v>21195</v>
      </c>
      <c r="C731">
        <f>IF(ISNUMBER(Table2[[#This Row],[StockCode]]),Table2[[#This Row],[StockCode]],LEFT(Table2[[#This Row],[StockCode]],LEN(Table2[[#This Row],[StockCode]])-1))</f>
        <v>21195</v>
      </c>
      <c r="D731">
        <f>IFERROR(VALUE(Table2[[#This Row],[Column2]])," ")</f>
        <v>21195</v>
      </c>
      <c r="E731">
        <v>22972</v>
      </c>
      <c r="F731" t="s">
        <v>1137</v>
      </c>
      <c r="G731" t="str">
        <f>TRIM(PROPER(Table2[[#This Row],[Description]]))</f>
        <v>Pink Honeycomb Paper Ball</v>
      </c>
      <c r="H731" t="s">
        <v>8741</v>
      </c>
      <c r="I731">
        <v>1</v>
      </c>
      <c r="J731" s="5">
        <v>40513.521527777775</v>
      </c>
      <c r="K731">
        <v>3.75</v>
      </c>
      <c r="L731">
        <v>17897</v>
      </c>
      <c r="M731" t="s">
        <v>10</v>
      </c>
      <c r="N731">
        <f>Table2[[#This Row],[Quantity]]*Table2[[#This Row],[UnitPrice]]</f>
        <v>3.75</v>
      </c>
    </row>
    <row r="732" spans="1:14" x14ac:dyDescent="0.3">
      <c r="A732">
        <v>536488</v>
      </c>
      <c r="B732">
        <v>22895</v>
      </c>
      <c r="C732">
        <f>IF(ISNUMBER(Table2[[#This Row],[StockCode]]),Table2[[#This Row],[StockCode]],LEFT(Table2[[#This Row],[StockCode]],LEN(Table2[[#This Row],[StockCode]])-1))</f>
        <v>22895</v>
      </c>
      <c r="D732">
        <f>IFERROR(VALUE(Table2[[#This Row],[Column2]])," ")</f>
        <v>22895</v>
      </c>
      <c r="E732">
        <v>72807</v>
      </c>
      <c r="F732" t="s">
        <v>613</v>
      </c>
      <c r="G732" t="str">
        <f>TRIM(PROPER(Table2[[#This Row],[Description]]))</f>
        <v>Set Of 2 Tea Towels Apple And Pears</v>
      </c>
      <c r="H732" t="s">
        <v>8742</v>
      </c>
      <c r="I732">
        <v>1</v>
      </c>
      <c r="J732" s="5">
        <v>40513.521527777775</v>
      </c>
      <c r="K732">
        <v>2.95</v>
      </c>
      <c r="L732">
        <v>17897</v>
      </c>
      <c r="M732" t="s">
        <v>10</v>
      </c>
      <c r="N732">
        <f>Table2[[#This Row],[Quantity]]*Table2[[#This Row],[UnitPrice]]</f>
        <v>2.95</v>
      </c>
    </row>
    <row r="733" spans="1:14" x14ac:dyDescent="0.3">
      <c r="A733">
        <v>536488</v>
      </c>
      <c r="B733">
        <v>84992</v>
      </c>
      <c r="C733">
        <f>IF(ISNUMBER(Table2[[#This Row],[StockCode]]),Table2[[#This Row],[StockCode]],LEFT(Table2[[#This Row],[StockCode]],LEN(Table2[[#This Row],[StockCode]])-1))</f>
        <v>84992</v>
      </c>
      <c r="D733">
        <f>IFERROR(VALUE(Table2[[#This Row],[Column2]])," ")</f>
        <v>84992</v>
      </c>
      <c r="E733">
        <v>22278</v>
      </c>
      <c r="F733" t="s">
        <v>336</v>
      </c>
      <c r="G733" t="str">
        <f>TRIM(PROPER(Table2[[#This Row],[Description]]))</f>
        <v>72 Sweetheart Fairy Cake Cases</v>
      </c>
      <c r="H733" t="s">
        <v>8743</v>
      </c>
      <c r="I733">
        <v>1</v>
      </c>
      <c r="J733" s="5">
        <v>40513.521527777775</v>
      </c>
      <c r="K733">
        <v>1.25</v>
      </c>
      <c r="L733">
        <v>17897</v>
      </c>
      <c r="M733" t="s">
        <v>10</v>
      </c>
      <c r="N733">
        <f>Table2[[#This Row],[Quantity]]*Table2[[#This Row],[UnitPrice]]</f>
        <v>1.25</v>
      </c>
    </row>
    <row r="734" spans="1:14" x14ac:dyDescent="0.3">
      <c r="A734">
        <v>536488</v>
      </c>
      <c r="B734">
        <v>22295</v>
      </c>
      <c r="C734">
        <f>IF(ISNUMBER(Table2[[#This Row],[StockCode]]),Table2[[#This Row],[StockCode]],LEFT(Table2[[#This Row],[StockCode]],LEN(Table2[[#This Row],[StockCode]])-1))</f>
        <v>22295</v>
      </c>
      <c r="D734">
        <f>IFERROR(VALUE(Table2[[#This Row],[Column2]])," ")</f>
        <v>22295</v>
      </c>
      <c r="E734">
        <v>22667</v>
      </c>
      <c r="F734" t="s">
        <v>554</v>
      </c>
      <c r="G734" t="str">
        <f>TRIM(PROPER(Table2[[#This Row],[Description]]))</f>
        <v>Heart Filigree Dove Large</v>
      </c>
      <c r="H734" t="s">
        <v>8704</v>
      </c>
      <c r="I734">
        <v>2</v>
      </c>
      <c r="J734" s="5">
        <v>40513.521527777775</v>
      </c>
      <c r="K734">
        <v>1.25</v>
      </c>
      <c r="L734">
        <v>17897</v>
      </c>
      <c r="M734" t="s">
        <v>10</v>
      </c>
      <c r="N734">
        <f>Table2[[#This Row],[Quantity]]*Table2[[#This Row],[UnitPrice]]</f>
        <v>2.5</v>
      </c>
    </row>
    <row r="735" spans="1:14" x14ac:dyDescent="0.3">
      <c r="A735">
        <v>536488</v>
      </c>
      <c r="B735">
        <v>22273</v>
      </c>
      <c r="C735">
        <f>IF(ISNUMBER(Table2[[#This Row],[StockCode]]),Table2[[#This Row],[StockCode]],LEFT(Table2[[#This Row],[StockCode]],LEN(Table2[[#This Row],[StockCode]])-1))</f>
        <v>22273</v>
      </c>
      <c r="D735">
        <f>IFERROR(VALUE(Table2[[#This Row],[Column2]])," ")</f>
        <v>22273</v>
      </c>
      <c r="E735">
        <v>22721</v>
      </c>
      <c r="F735" t="s">
        <v>417</v>
      </c>
      <c r="G735" t="str">
        <f>TRIM(PROPER(Table2[[#This Row],[Description]]))</f>
        <v>Feltcraft Doll Molly</v>
      </c>
      <c r="H735" t="s">
        <v>8649</v>
      </c>
      <c r="I735">
        <v>1</v>
      </c>
      <c r="J735" s="5">
        <v>40513.521527777775</v>
      </c>
      <c r="K735">
        <v>2.5499999999999998</v>
      </c>
      <c r="L735">
        <v>17897</v>
      </c>
      <c r="M735" t="s">
        <v>10</v>
      </c>
      <c r="N735">
        <f>Table2[[#This Row],[Quantity]]*Table2[[#This Row],[UnitPrice]]</f>
        <v>2.5499999999999998</v>
      </c>
    </row>
    <row r="736" spans="1:14" x14ac:dyDescent="0.3">
      <c r="A736">
        <v>536488</v>
      </c>
      <c r="B736">
        <v>21741</v>
      </c>
      <c r="C736">
        <f>IF(ISNUMBER(Table2[[#This Row],[StockCode]]),Table2[[#This Row],[StockCode]],LEFT(Table2[[#This Row],[StockCode]],LEN(Table2[[#This Row],[StockCode]])-1))</f>
        <v>21741</v>
      </c>
      <c r="D736">
        <f>IFERROR(VALUE(Table2[[#This Row],[Column2]])," ")</f>
        <v>21741</v>
      </c>
      <c r="E736">
        <v>84078</v>
      </c>
      <c r="F736" t="s">
        <v>1602</v>
      </c>
      <c r="G736" t="str">
        <f>TRIM(PROPER(Table2[[#This Row],[Description]]))</f>
        <v>Cosy Slipper Shoes Large Green</v>
      </c>
      <c r="H736" t="s">
        <v>8744</v>
      </c>
      <c r="I736">
        <v>1</v>
      </c>
      <c r="J736" s="5">
        <v>40513.521527777775</v>
      </c>
      <c r="K736">
        <v>2.25</v>
      </c>
      <c r="L736">
        <v>17897</v>
      </c>
      <c r="M736" t="s">
        <v>10</v>
      </c>
      <c r="N736">
        <f>Table2[[#This Row],[Quantity]]*Table2[[#This Row],[UnitPrice]]</f>
        <v>2.25</v>
      </c>
    </row>
    <row r="737" spans="1:14" x14ac:dyDescent="0.3">
      <c r="A737">
        <v>536488</v>
      </c>
      <c r="B737">
        <v>21631</v>
      </c>
      <c r="C737">
        <f>IF(ISNUMBER(Table2[[#This Row],[StockCode]]),Table2[[#This Row],[StockCode]],LEFT(Table2[[#This Row],[StockCode]],LEN(Table2[[#This Row],[StockCode]])-1))</f>
        <v>21631</v>
      </c>
      <c r="D737">
        <f>IFERROR(VALUE(Table2[[#This Row],[Column2]])," ")</f>
        <v>21631</v>
      </c>
      <c r="E737">
        <v>22378</v>
      </c>
      <c r="F737" t="s">
        <v>3177</v>
      </c>
      <c r="G737" t="str">
        <f>TRIM(PROPER(Table2[[#This Row],[Description]]))</f>
        <v>Hippy Chic Decorative Parasol</v>
      </c>
      <c r="H737" t="s">
        <v>8536</v>
      </c>
      <c r="I737">
        <v>1</v>
      </c>
      <c r="J737" s="5">
        <v>40513.521527777775</v>
      </c>
      <c r="K737">
        <v>0.85</v>
      </c>
      <c r="L737">
        <v>17897</v>
      </c>
      <c r="M737" t="s">
        <v>10</v>
      </c>
      <c r="N737">
        <f>Table2[[#This Row],[Quantity]]*Table2[[#This Row],[UnitPrice]]</f>
        <v>0.85</v>
      </c>
    </row>
    <row r="738" spans="1:14" x14ac:dyDescent="0.3">
      <c r="A738">
        <v>536488</v>
      </c>
      <c r="B738">
        <v>22972</v>
      </c>
      <c r="C738">
        <f>IF(ISNUMBER(Table2[[#This Row],[StockCode]]),Table2[[#This Row],[StockCode]],LEFT(Table2[[#This Row],[StockCode]],LEN(Table2[[#This Row],[StockCode]])-1))</f>
        <v>22972</v>
      </c>
      <c r="D738">
        <f>IFERROR(VALUE(Table2[[#This Row],[Column2]])," ")</f>
        <v>22972</v>
      </c>
      <c r="E738">
        <v>20658</v>
      </c>
      <c r="F738" t="s">
        <v>375</v>
      </c>
      <c r="G738" t="str">
        <f>TRIM(PROPER(Table2[[#This Row],[Description]]))</f>
        <v>Children'S Spaceboy Mug</v>
      </c>
      <c r="H738" t="s">
        <v>8745</v>
      </c>
      <c r="I738">
        <v>1</v>
      </c>
      <c r="J738" s="5">
        <v>40513.521527777775</v>
      </c>
      <c r="K738">
        <v>2.95</v>
      </c>
      <c r="L738">
        <v>17897</v>
      </c>
      <c r="M738" t="s">
        <v>10</v>
      </c>
      <c r="N738">
        <f>Table2[[#This Row],[Quantity]]*Table2[[#This Row],[UnitPrice]]</f>
        <v>2.95</v>
      </c>
    </row>
    <row r="739" spans="1:14" x14ac:dyDescent="0.3">
      <c r="A739">
        <v>536488</v>
      </c>
      <c r="B739" t="s">
        <v>988</v>
      </c>
      <c r="C739" t="str">
        <f>IF(ISNUMBER(Table2[[#This Row],[StockCode]]),Table2[[#This Row],[StockCode]],LEFT(Table2[[#This Row],[StockCode]],LEN(Table2[[#This Row],[StockCode]])-1))</f>
        <v>72807</v>
      </c>
      <c r="D739">
        <f>IFERROR(VALUE(Table2[[#This Row],[Column2]])," ")</f>
        <v>72807</v>
      </c>
      <c r="E739">
        <v>21393</v>
      </c>
      <c r="F739" t="s">
        <v>989</v>
      </c>
      <c r="G739" t="str">
        <f>TRIM(PROPER(Table2[[#This Row],[Description]]))</f>
        <v>Set/3 Rose Candle In Jewelled Box</v>
      </c>
      <c r="H739" t="s">
        <v>8746</v>
      </c>
      <c r="I739">
        <v>2</v>
      </c>
      <c r="J739" s="5">
        <v>40513.521527777775</v>
      </c>
      <c r="K739">
        <v>0.85</v>
      </c>
      <c r="L739">
        <v>17897</v>
      </c>
      <c r="M739" t="s">
        <v>10</v>
      </c>
      <c r="N739">
        <f>Table2[[#This Row],[Quantity]]*Table2[[#This Row],[UnitPrice]]</f>
        <v>1.7</v>
      </c>
    </row>
    <row r="740" spans="1:14" x14ac:dyDescent="0.3">
      <c r="A740">
        <v>536488</v>
      </c>
      <c r="B740">
        <v>22278</v>
      </c>
      <c r="C740">
        <f>IF(ISNUMBER(Table2[[#This Row],[StockCode]]),Table2[[#This Row],[StockCode]],LEFT(Table2[[#This Row],[StockCode]],LEN(Table2[[#This Row],[StockCode]])-1))</f>
        <v>22278</v>
      </c>
      <c r="D740">
        <f>IFERROR(VALUE(Table2[[#This Row],[Column2]])," ")</f>
        <v>22278</v>
      </c>
      <c r="E740">
        <v>21822</v>
      </c>
      <c r="F740" t="s">
        <v>1199</v>
      </c>
      <c r="G740" t="str">
        <f>TRIM(PROPER(Table2[[#This Row],[Description]]))</f>
        <v>Overnight Bag Vintage Rose Paisley</v>
      </c>
      <c r="H740" t="s">
        <v>8747</v>
      </c>
      <c r="I740">
        <v>12</v>
      </c>
      <c r="J740" s="5">
        <v>40513.521527777775</v>
      </c>
      <c r="K740">
        <v>0.42</v>
      </c>
      <c r="L740">
        <v>17897</v>
      </c>
      <c r="M740" t="s">
        <v>10</v>
      </c>
      <c r="N740">
        <f>Table2[[#This Row],[Quantity]]*Table2[[#This Row],[UnitPrice]]</f>
        <v>5.04</v>
      </c>
    </row>
    <row r="741" spans="1:14" x14ac:dyDescent="0.3">
      <c r="A741">
        <v>536488</v>
      </c>
      <c r="B741">
        <v>22667</v>
      </c>
      <c r="C741">
        <f>IF(ISNUMBER(Table2[[#This Row],[StockCode]]),Table2[[#This Row],[StockCode]],LEFT(Table2[[#This Row],[StockCode]],LEN(Table2[[#This Row],[StockCode]])-1))</f>
        <v>22667</v>
      </c>
      <c r="D741">
        <f>IFERROR(VALUE(Table2[[#This Row],[Column2]])," ")</f>
        <v>22667</v>
      </c>
      <c r="E741">
        <v>22902</v>
      </c>
      <c r="F741" t="s">
        <v>784</v>
      </c>
      <c r="G741" t="str">
        <f>TRIM(PROPER(Table2[[#This Row],[Description]]))</f>
        <v>Recipe Box Retrospot</v>
      </c>
      <c r="H741" t="s">
        <v>8532</v>
      </c>
      <c r="I741">
        <v>1</v>
      </c>
      <c r="J741" s="5">
        <v>40513.521527777775</v>
      </c>
      <c r="K741">
        <v>2.95</v>
      </c>
      <c r="L741">
        <v>17897</v>
      </c>
      <c r="M741" t="s">
        <v>10</v>
      </c>
      <c r="N741">
        <f>Table2[[#This Row],[Quantity]]*Table2[[#This Row],[UnitPrice]]</f>
        <v>2.95</v>
      </c>
    </row>
    <row r="742" spans="1:14" x14ac:dyDescent="0.3">
      <c r="A742">
        <v>536488</v>
      </c>
      <c r="B742">
        <v>22721</v>
      </c>
      <c r="C742">
        <f>IF(ISNUMBER(Table2[[#This Row],[StockCode]]),Table2[[#This Row],[StockCode]],LEFT(Table2[[#This Row],[StockCode]],LEN(Table2[[#This Row],[StockCode]])-1))</f>
        <v>22721</v>
      </c>
      <c r="D742">
        <f>IFERROR(VALUE(Table2[[#This Row],[Column2]])," ")</f>
        <v>22721</v>
      </c>
      <c r="E742">
        <v>72349</v>
      </c>
      <c r="F742" t="s">
        <v>3154</v>
      </c>
      <c r="G742" t="str">
        <f>TRIM(PROPER(Table2[[#This Row],[Description]]))</f>
        <v>Set Of 3 Cake Tins Sketchbook</v>
      </c>
      <c r="H742" t="s">
        <v>8748</v>
      </c>
      <c r="I742">
        <v>2</v>
      </c>
      <c r="J742" s="5">
        <v>40513.521527777775</v>
      </c>
      <c r="K742">
        <v>6.35</v>
      </c>
      <c r="L742">
        <v>17897</v>
      </c>
      <c r="M742" t="s">
        <v>10</v>
      </c>
      <c r="N742">
        <f>Table2[[#This Row],[Quantity]]*Table2[[#This Row],[UnitPrice]]</f>
        <v>12.7</v>
      </c>
    </row>
    <row r="743" spans="1:14" x14ac:dyDescent="0.3">
      <c r="A743">
        <v>536488</v>
      </c>
      <c r="B743" t="s">
        <v>2340</v>
      </c>
      <c r="C743" t="str">
        <f>IF(ISNUMBER(Table2[[#This Row],[StockCode]]),Table2[[#This Row],[StockCode]],LEFT(Table2[[#This Row],[StockCode]],LEN(Table2[[#This Row],[StockCode]])-1))</f>
        <v>84078</v>
      </c>
      <c r="D743">
        <f>IFERROR(VALUE(Table2[[#This Row],[Column2]])," ")</f>
        <v>84078</v>
      </c>
      <c r="E743">
        <v>90145</v>
      </c>
      <c r="F743" t="s">
        <v>2341</v>
      </c>
      <c r="G743" t="str">
        <f>TRIM(PROPER(Table2[[#This Row],[Description]]))</f>
        <v>Set/4 White Retro Storage Cubes</v>
      </c>
      <c r="H743" t="s">
        <v>8749</v>
      </c>
      <c r="I743">
        <v>1</v>
      </c>
      <c r="J743" s="5">
        <v>40513.521527777775</v>
      </c>
      <c r="K743">
        <v>2.5499999999999998</v>
      </c>
      <c r="L743">
        <v>17897</v>
      </c>
      <c r="M743" t="s">
        <v>10</v>
      </c>
      <c r="N743">
        <f>Table2[[#This Row],[Quantity]]*Table2[[#This Row],[UnitPrice]]</f>
        <v>2.5499999999999998</v>
      </c>
    </row>
    <row r="744" spans="1:14" x14ac:dyDescent="0.3">
      <c r="A744">
        <v>536488</v>
      </c>
      <c r="B744">
        <v>22378</v>
      </c>
      <c r="C744">
        <f>IF(ISNUMBER(Table2[[#This Row],[StockCode]]),Table2[[#This Row],[StockCode]],LEFT(Table2[[#This Row],[StockCode]],LEN(Table2[[#This Row],[StockCode]])-1))</f>
        <v>22378</v>
      </c>
      <c r="D744">
        <f>IFERROR(VALUE(Table2[[#This Row],[Column2]])," ")</f>
        <v>22378</v>
      </c>
      <c r="E744">
        <v>20761</v>
      </c>
      <c r="F744" t="s">
        <v>914</v>
      </c>
      <c r="G744" t="str">
        <f>TRIM(PROPER(Table2[[#This Row],[Description]]))</f>
        <v>Wall Tidy Retrospot</v>
      </c>
      <c r="H744" t="s">
        <v>8750</v>
      </c>
      <c r="I744">
        <v>1</v>
      </c>
      <c r="J744" s="5">
        <v>40513.521527777775</v>
      </c>
      <c r="K744">
        <v>4.25</v>
      </c>
      <c r="L744">
        <v>17897</v>
      </c>
      <c r="M744" t="s">
        <v>10</v>
      </c>
      <c r="N744">
        <f>Table2[[#This Row],[Quantity]]*Table2[[#This Row],[UnitPrice]]</f>
        <v>4.25</v>
      </c>
    </row>
    <row r="745" spans="1:14" x14ac:dyDescent="0.3">
      <c r="A745">
        <v>536488</v>
      </c>
      <c r="B745">
        <v>20658</v>
      </c>
      <c r="C745">
        <f>IF(ISNUMBER(Table2[[#This Row],[StockCode]]),Table2[[#This Row],[StockCode]],LEFT(Table2[[#This Row],[StockCode]],LEN(Table2[[#This Row],[StockCode]])-1))</f>
        <v>20658</v>
      </c>
      <c r="D745">
        <f>IFERROR(VALUE(Table2[[#This Row],[Column2]])," ")</f>
        <v>20658</v>
      </c>
      <c r="E745">
        <v>90012</v>
      </c>
      <c r="F745" t="s">
        <v>1113</v>
      </c>
      <c r="G745" t="str">
        <f>TRIM(PROPER(Table2[[#This Row],[Description]]))</f>
        <v>Red Retrospot Luggage Tag</v>
      </c>
      <c r="H745" t="s">
        <v>8550</v>
      </c>
      <c r="I745">
        <v>1</v>
      </c>
      <c r="J745" s="5">
        <v>40513.521527777775</v>
      </c>
      <c r="K745">
        <v>1.45</v>
      </c>
      <c r="L745">
        <v>17897</v>
      </c>
      <c r="M745" t="s">
        <v>10</v>
      </c>
      <c r="N745">
        <f>Table2[[#This Row],[Quantity]]*Table2[[#This Row],[UnitPrice]]</f>
        <v>1.45</v>
      </c>
    </row>
    <row r="746" spans="1:14" x14ac:dyDescent="0.3">
      <c r="A746">
        <v>536488</v>
      </c>
      <c r="B746">
        <v>21393</v>
      </c>
      <c r="C746">
        <f>IF(ISNUMBER(Table2[[#This Row],[StockCode]]),Table2[[#This Row],[StockCode]],LEFT(Table2[[#This Row],[StockCode]],LEN(Table2[[#This Row],[StockCode]])-1))</f>
        <v>21393</v>
      </c>
      <c r="D746">
        <f>IFERROR(VALUE(Table2[[#This Row],[Column2]])," ")</f>
        <v>21393</v>
      </c>
      <c r="E746">
        <v>90185</v>
      </c>
      <c r="F746" t="s">
        <v>1752</v>
      </c>
      <c r="G746" t="str">
        <f>TRIM(PROPER(Table2[[#This Row],[Description]]))</f>
        <v>Blue Polkadot Pudding Bowl</v>
      </c>
      <c r="H746" t="s">
        <v>8751</v>
      </c>
      <c r="I746">
        <v>1</v>
      </c>
      <c r="J746" s="5">
        <v>40513.521527777775</v>
      </c>
      <c r="K746">
        <v>4.25</v>
      </c>
      <c r="L746">
        <v>17897</v>
      </c>
      <c r="M746" t="s">
        <v>10</v>
      </c>
      <c r="N746">
        <f>Table2[[#This Row],[Quantity]]*Table2[[#This Row],[UnitPrice]]</f>
        <v>4.25</v>
      </c>
    </row>
    <row r="747" spans="1:14" x14ac:dyDescent="0.3">
      <c r="A747">
        <v>536488</v>
      </c>
      <c r="B747">
        <v>21822</v>
      </c>
      <c r="C747">
        <f>IF(ISNUMBER(Table2[[#This Row],[StockCode]]),Table2[[#This Row],[StockCode]],LEFT(Table2[[#This Row],[StockCode]],LEN(Table2[[#This Row],[StockCode]])-1))</f>
        <v>21822</v>
      </c>
      <c r="D747">
        <f>IFERROR(VALUE(Table2[[#This Row],[Column2]])," ")</f>
        <v>21822</v>
      </c>
      <c r="E747">
        <v>90210</v>
      </c>
      <c r="F747" t="s">
        <v>865</v>
      </c>
      <c r="G747" t="str">
        <f>TRIM(PROPER(Table2[[#This Row],[Description]]))</f>
        <v>Glitter Christmas Tree With Bells</v>
      </c>
      <c r="H747" t="s">
        <v>8752</v>
      </c>
      <c r="I747">
        <v>1</v>
      </c>
      <c r="J747" s="5">
        <v>40513.521527777775</v>
      </c>
      <c r="K747">
        <v>6.75</v>
      </c>
      <c r="L747">
        <v>17897</v>
      </c>
      <c r="M747" t="s">
        <v>10</v>
      </c>
      <c r="N747">
        <f>Table2[[#This Row],[Quantity]]*Table2[[#This Row],[UnitPrice]]</f>
        <v>6.75</v>
      </c>
    </row>
    <row r="748" spans="1:14" x14ac:dyDescent="0.3">
      <c r="A748">
        <v>536488</v>
      </c>
      <c r="B748">
        <v>22902</v>
      </c>
      <c r="C748">
        <f>IF(ISNUMBER(Table2[[#This Row],[StockCode]]),Table2[[#This Row],[StockCode]],LEFT(Table2[[#This Row],[StockCode]],LEN(Table2[[#This Row],[StockCode]])-1))</f>
        <v>22902</v>
      </c>
      <c r="D748">
        <f>IFERROR(VALUE(Table2[[#This Row],[Column2]])," ")</f>
        <v>22902</v>
      </c>
      <c r="E748">
        <v>22656</v>
      </c>
      <c r="F748" t="s">
        <v>433</v>
      </c>
      <c r="G748" t="str">
        <f>TRIM(PROPER(Table2[[#This Row],[Description]]))</f>
        <v>Tote Bag I Love London</v>
      </c>
      <c r="H748" t="s">
        <v>8753</v>
      </c>
      <c r="I748">
        <v>1</v>
      </c>
      <c r="J748" s="5">
        <v>40513.521527777775</v>
      </c>
      <c r="K748">
        <v>0.95</v>
      </c>
      <c r="L748">
        <v>17897</v>
      </c>
      <c r="M748" t="s">
        <v>10</v>
      </c>
      <c r="N748">
        <f>Table2[[#This Row],[Quantity]]*Table2[[#This Row],[UnitPrice]]</f>
        <v>0.95</v>
      </c>
    </row>
    <row r="749" spans="1:14" x14ac:dyDescent="0.3">
      <c r="A749">
        <v>536488</v>
      </c>
      <c r="B749" t="s">
        <v>2144</v>
      </c>
      <c r="C749" t="str">
        <f>IF(ISNUMBER(Table2[[#This Row],[StockCode]]),Table2[[#This Row],[StockCode]],LEFT(Table2[[#This Row],[StockCode]],LEN(Table2[[#This Row],[StockCode]])-1))</f>
        <v>72349</v>
      </c>
      <c r="D749">
        <f>IFERROR(VALUE(Table2[[#This Row],[Column2]])," ")</f>
        <v>72349</v>
      </c>
      <c r="E749">
        <v>21879</v>
      </c>
      <c r="F749" t="s">
        <v>1850</v>
      </c>
      <c r="G749" t="str">
        <f>TRIM(PROPER(Table2[[#This Row],[Description]]))</f>
        <v>Set/6 Purple Butterfly T-Lights</v>
      </c>
      <c r="H749" t="s">
        <v>8754</v>
      </c>
      <c r="I749">
        <v>1</v>
      </c>
      <c r="J749" s="5">
        <v>40513.521527777775</v>
      </c>
      <c r="K749">
        <v>4.25</v>
      </c>
      <c r="L749">
        <v>17897</v>
      </c>
      <c r="M749" t="s">
        <v>10</v>
      </c>
      <c r="N749">
        <f>Table2[[#This Row],[Quantity]]*Table2[[#This Row],[UnitPrice]]</f>
        <v>4.25</v>
      </c>
    </row>
    <row r="750" spans="1:14" x14ac:dyDescent="0.3">
      <c r="A750">
        <v>536488</v>
      </c>
      <c r="B750">
        <v>90145</v>
      </c>
      <c r="C750">
        <f>IF(ISNUMBER(Table2[[#This Row],[StockCode]]),Table2[[#This Row],[StockCode]],LEFT(Table2[[#This Row],[StockCode]],LEN(Table2[[#This Row],[StockCode]])-1))</f>
        <v>90145</v>
      </c>
      <c r="D750">
        <f>IFERROR(VALUE(Table2[[#This Row],[Column2]])," ")</f>
        <v>90145</v>
      </c>
      <c r="E750">
        <v>84750</v>
      </c>
      <c r="F750" t="s">
        <v>2093</v>
      </c>
      <c r="G750" t="str">
        <f>TRIM(PROPER(Table2[[#This Row],[Description]]))</f>
        <v>Silver Hoop Earrings With Flower</v>
      </c>
      <c r="H750" t="s">
        <v>8570</v>
      </c>
      <c r="I750">
        <v>1</v>
      </c>
      <c r="J750" s="5">
        <v>40513.521527777775</v>
      </c>
      <c r="K750">
        <v>2.1</v>
      </c>
      <c r="L750">
        <v>17897</v>
      </c>
      <c r="M750" t="s">
        <v>10</v>
      </c>
      <c r="N750">
        <f>Table2[[#This Row],[Quantity]]*Table2[[#This Row],[UnitPrice]]</f>
        <v>2.1</v>
      </c>
    </row>
    <row r="751" spans="1:14" x14ac:dyDescent="0.3">
      <c r="A751">
        <v>536488</v>
      </c>
      <c r="B751">
        <v>20761</v>
      </c>
      <c r="C751">
        <f>IF(ISNUMBER(Table2[[#This Row],[StockCode]]),Table2[[#This Row],[StockCode]],LEFT(Table2[[#This Row],[StockCode]],LEN(Table2[[#This Row],[StockCode]])-1))</f>
        <v>20761</v>
      </c>
      <c r="D751">
        <f>IFERROR(VALUE(Table2[[#This Row],[Column2]])," ")</f>
        <v>20761</v>
      </c>
      <c r="E751">
        <v>22458</v>
      </c>
      <c r="F751" t="s">
        <v>1301</v>
      </c>
      <c r="G751" t="str">
        <f>TRIM(PROPER(Table2[[#This Row],[Description]]))</f>
        <v>Blue Paisley Sketchbook</v>
      </c>
      <c r="H751" t="s">
        <v>8635</v>
      </c>
      <c r="I751">
        <v>1</v>
      </c>
      <c r="J751" s="5">
        <v>40513.521527777775</v>
      </c>
      <c r="K751">
        <v>2.1</v>
      </c>
      <c r="L751">
        <v>17897</v>
      </c>
      <c r="M751" t="s">
        <v>10</v>
      </c>
      <c r="N751">
        <f>Table2[[#This Row],[Quantity]]*Table2[[#This Row],[UnitPrice]]</f>
        <v>2.1</v>
      </c>
    </row>
    <row r="752" spans="1:14" x14ac:dyDescent="0.3">
      <c r="A752">
        <v>536488</v>
      </c>
      <c r="B752" t="s">
        <v>3284</v>
      </c>
      <c r="C752" t="str">
        <f>IF(ISNUMBER(Table2[[#This Row],[StockCode]]),Table2[[#This Row],[StockCode]],LEFT(Table2[[#This Row],[StockCode]],LEN(Table2[[#This Row],[StockCode]])-1))</f>
        <v>90012</v>
      </c>
      <c r="D752">
        <f>IFERROR(VALUE(Table2[[#This Row],[Column2]])," ")</f>
        <v>90012</v>
      </c>
      <c r="E752">
        <v>85025</v>
      </c>
      <c r="F752" t="s">
        <v>3285</v>
      </c>
      <c r="G752" t="str">
        <f>TRIM(PROPER(Table2[[#This Row],[Description]]))</f>
        <v>Black Drop Crystal Necklace</v>
      </c>
      <c r="H752" t="s">
        <v>8755</v>
      </c>
      <c r="I752">
        <v>1</v>
      </c>
      <c r="J752" s="5">
        <v>40513.521527777775</v>
      </c>
      <c r="K752">
        <v>1.65</v>
      </c>
      <c r="L752">
        <v>17897</v>
      </c>
      <c r="M752" t="s">
        <v>10</v>
      </c>
      <c r="N752">
        <f>Table2[[#This Row],[Quantity]]*Table2[[#This Row],[UnitPrice]]</f>
        <v>1.65</v>
      </c>
    </row>
    <row r="753" spans="1:14" x14ac:dyDescent="0.3">
      <c r="A753">
        <v>536488</v>
      </c>
      <c r="B753" t="s">
        <v>1692</v>
      </c>
      <c r="C753" t="str">
        <f>IF(ISNUMBER(Table2[[#This Row],[StockCode]]),Table2[[#This Row],[StockCode]],LEFT(Table2[[#This Row],[StockCode]],LEN(Table2[[#This Row],[StockCode]])-1))</f>
        <v>90185</v>
      </c>
      <c r="D753">
        <f>IFERROR(VALUE(Table2[[#This Row],[Column2]])," ")</f>
        <v>90185</v>
      </c>
      <c r="E753">
        <v>85040</v>
      </c>
      <c r="F753" t="s">
        <v>1693</v>
      </c>
      <c r="G753" t="str">
        <f>TRIM(PROPER(Table2[[#This Row],[Description]]))</f>
        <v>Amethyst Diamante Expandable Ring</v>
      </c>
      <c r="H753" t="s">
        <v>8756</v>
      </c>
      <c r="I753">
        <v>3</v>
      </c>
      <c r="J753" s="5">
        <v>40513.521527777775</v>
      </c>
      <c r="K753">
        <v>1.25</v>
      </c>
      <c r="L753">
        <v>17897</v>
      </c>
      <c r="M753" t="s">
        <v>10</v>
      </c>
      <c r="N753">
        <f>Table2[[#This Row],[Quantity]]*Table2[[#This Row],[UnitPrice]]</f>
        <v>3.75</v>
      </c>
    </row>
    <row r="754" spans="1:14" x14ac:dyDescent="0.3">
      <c r="A754">
        <v>536488</v>
      </c>
      <c r="B754" t="s">
        <v>3100</v>
      </c>
      <c r="C754" t="str">
        <f>IF(ISNUMBER(Table2[[#This Row],[StockCode]]),Table2[[#This Row],[StockCode]],LEFT(Table2[[#This Row],[StockCode]],LEN(Table2[[#This Row],[StockCode]])-1))</f>
        <v>90210</v>
      </c>
      <c r="D754">
        <f>IFERROR(VALUE(Table2[[#This Row],[Column2]])," ")</f>
        <v>90210</v>
      </c>
      <c r="E754">
        <v>22760</v>
      </c>
      <c r="F754" t="s">
        <v>3101</v>
      </c>
      <c r="G754" t="str">
        <f>TRIM(PROPER(Table2[[#This Row],[Description]]))</f>
        <v>Grey Acrylic Faceted Bangle</v>
      </c>
      <c r="H754" t="s">
        <v>8757</v>
      </c>
      <c r="I754">
        <v>3</v>
      </c>
      <c r="J754" s="5">
        <v>40513.521527777775</v>
      </c>
      <c r="K754">
        <v>1.65</v>
      </c>
      <c r="L754">
        <v>17897</v>
      </c>
      <c r="M754" t="s">
        <v>10</v>
      </c>
      <c r="N754">
        <f>Table2[[#This Row],[Quantity]]*Table2[[#This Row],[UnitPrice]]</f>
        <v>4.9499999999999993</v>
      </c>
    </row>
    <row r="755" spans="1:14" x14ac:dyDescent="0.3">
      <c r="A755">
        <v>536488</v>
      </c>
      <c r="B755">
        <v>22656</v>
      </c>
      <c r="C755">
        <f>IF(ISNUMBER(Table2[[#This Row],[StockCode]]),Table2[[#This Row],[StockCode]],LEFT(Table2[[#This Row],[StockCode]],LEN(Table2[[#This Row],[StockCode]])-1))</f>
        <v>22656</v>
      </c>
      <c r="D755">
        <f>IFERROR(VALUE(Table2[[#This Row],[Column2]])," ")</f>
        <v>22656</v>
      </c>
      <c r="E755">
        <v>21735</v>
      </c>
      <c r="F755" t="s">
        <v>3107</v>
      </c>
      <c r="G755" t="str">
        <f>TRIM(PROPER(Table2[[#This Row],[Description]]))</f>
        <v>Vintage Blue Kitchen Cabinet</v>
      </c>
      <c r="H755" t="s">
        <v>8564</v>
      </c>
      <c r="I755">
        <v>1</v>
      </c>
      <c r="J755" s="5">
        <v>40513.521527777775</v>
      </c>
      <c r="K755">
        <v>4.25</v>
      </c>
      <c r="L755">
        <v>17897</v>
      </c>
      <c r="M755" t="s">
        <v>10</v>
      </c>
      <c r="N755">
        <f>Table2[[#This Row],[Quantity]]*Table2[[#This Row],[UnitPrice]]</f>
        <v>4.25</v>
      </c>
    </row>
    <row r="756" spans="1:14" x14ac:dyDescent="0.3">
      <c r="A756">
        <v>536488</v>
      </c>
      <c r="B756">
        <v>21879</v>
      </c>
      <c r="C756">
        <f>IF(ISNUMBER(Table2[[#This Row],[StockCode]]),Table2[[#This Row],[StockCode]],LEFT(Table2[[#This Row],[StockCode]],LEN(Table2[[#This Row],[StockCode]])-1))</f>
        <v>21879</v>
      </c>
      <c r="D756">
        <f>IFERROR(VALUE(Table2[[#This Row],[Column2]])," ")</f>
        <v>21879</v>
      </c>
      <c r="E756">
        <v>22930</v>
      </c>
      <c r="F756" t="s">
        <v>867</v>
      </c>
      <c r="G756" t="str">
        <f>TRIM(PROPER(Table2[[#This Row],[Description]]))</f>
        <v>Hearts Gift Tape</v>
      </c>
      <c r="H756" t="s">
        <v>8758</v>
      </c>
      <c r="I756">
        <v>1</v>
      </c>
      <c r="J756" s="5">
        <v>40513.521527777775</v>
      </c>
      <c r="K756">
        <v>1.95</v>
      </c>
      <c r="L756">
        <v>17897</v>
      </c>
      <c r="M756" t="s">
        <v>10</v>
      </c>
      <c r="N756">
        <f>Table2[[#This Row],[Quantity]]*Table2[[#This Row],[UnitPrice]]</f>
        <v>1.95</v>
      </c>
    </row>
    <row r="757" spans="1:14" x14ac:dyDescent="0.3">
      <c r="A757">
        <v>536488</v>
      </c>
      <c r="B757" t="s">
        <v>3290</v>
      </c>
      <c r="C757" t="str">
        <f>IF(ISNUMBER(Table2[[#This Row],[StockCode]]),Table2[[#This Row],[StockCode]],LEFT(Table2[[#This Row],[StockCode]],LEN(Table2[[#This Row],[StockCode]])-1))</f>
        <v>84750</v>
      </c>
      <c r="D757">
        <f>IFERROR(VALUE(Table2[[#This Row],[Column2]])," ")</f>
        <v>84750</v>
      </c>
      <c r="E757">
        <v>20970</v>
      </c>
      <c r="F757" t="s">
        <v>3291</v>
      </c>
      <c r="G757" t="str">
        <f>TRIM(PROPER(Table2[[#This Row],[Description]]))</f>
        <v>Black Small Glass Cake Stand</v>
      </c>
      <c r="H757" t="s">
        <v>8548</v>
      </c>
      <c r="I757">
        <v>2</v>
      </c>
      <c r="J757" s="5">
        <v>40513.521527777775</v>
      </c>
      <c r="K757">
        <v>2.1</v>
      </c>
      <c r="L757">
        <v>17897</v>
      </c>
      <c r="M757" t="s">
        <v>10</v>
      </c>
      <c r="N757">
        <f>Table2[[#This Row],[Quantity]]*Table2[[#This Row],[UnitPrice]]</f>
        <v>4.2</v>
      </c>
    </row>
    <row r="758" spans="1:14" x14ac:dyDescent="0.3">
      <c r="A758">
        <v>536500</v>
      </c>
      <c r="B758">
        <v>22458</v>
      </c>
      <c r="C758">
        <f>IF(ISNUMBER(Table2[[#This Row],[StockCode]]),Table2[[#This Row],[StockCode]],LEFT(Table2[[#This Row],[StockCode]],LEN(Table2[[#This Row],[StockCode]])-1))</f>
        <v>22458</v>
      </c>
      <c r="D758">
        <f>IFERROR(VALUE(Table2[[#This Row],[Column2]])," ")</f>
        <v>22458</v>
      </c>
      <c r="E758">
        <v>22492</v>
      </c>
      <c r="F758" t="s">
        <v>1361</v>
      </c>
      <c r="G758" t="str">
        <f>TRIM(PROPER(Table2[[#This Row],[Description]]))</f>
        <v>Cast Iron Hook Garden Fork</v>
      </c>
      <c r="H758" t="s">
        <v>8759</v>
      </c>
      <c r="I758">
        <v>10</v>
      </c>
      <c r="J758" s="5">
        <v>40513.524305555555</v>
      </c>
      <c r="K758">
        <v>4.95</v>
      </c>
      <c r="L758">
        <v>17377</v>
      </c>
      <c r="M758" t="s">
        <v>10</v>
      </c>
      <c r="N758">
        <f>Table2[[#This Row],[Quantity]]*Table2[[#This Row],[UnitPrice]]</f>
        <v>49.5</v>
      </c>
    </row>
    <row r="759" spans="1:14" x14ac:dyDescent="0.3">
      <c r="A759">
        <v>536500</v>
      </c>
      <c r="B759" t="s">
        <v>1671</v>
      </c>
      <c r="C759" t="str">
        <f>IF(ISNUMBER(Table2[[#This Row],[StockCode]]),Table2[[#This Row],[StockCode]],LEFT(Table2[[#This Row],[StockCode]],LEN(Table2[[#This Row],[StockCode]])-1))</f>
        <v>85025</v>
      </c>
      <c r="D759">
        <f>IFERROR(VALUE(Table2[[#This Row],[Column2]])," ")</f>
        <v>85025</v>
      </c>
      <c r="E759">
        <v>22976</v>
      </c>
      <c r="F759" t="s">
        <v>1672</v>
      </c>
      <c r="G759" t="str">
        <f>TRIM(PROPER(Table2[[#This Row],[Description]]))</f>
        <v>Pink Heart Shape Photo Frame</v>
      </c>
      <c r="H759" t="s">
        <v>8760</v>
      </c>
      <c r="I759">
        <v>10</v>
      </c>
      <c r="J759" s="5">
        <v>40513.524305555555</v>
      </c>
      <c r="K759">
        <v>1.55</v>
      </c>
      <c r="L759">
        <v>17377</v>
      </c>
      <c r="M759" t="s">
        <v>10</v>
      </c>
      <c r="N759">
        <f>Table2[[#This Row],[Quantity]]*Table2[[#This Row],[UnitPrice]]</f>
        <v>15.5</v>
      </c>
    </row>
    <row r="760" spans="1:14" x14ac:dyDescent="0.3">
      <c r="A760">
        <v>536500</v>
      </c>
      <c r="B760" t="s">
        <v>2673</v>
      </c>
      <c r="C760" t="str">
        <f>IF(ISNUMBER(Table2[[#This Row],[StockCode]]),Table2[[#This Row],[StockCode]],LEFT(Table2[[#This Row],[StockCode]],LEN(Table2[[#This Row],[StockCode]])-1))</f>
        <v>85040</v>
      </c>
      <c r="D760">
        <f>IFERROR(VALUE(Table2[[#This Row],[Column2]])," ")</f>
        <v>85040</v>
      </c>
      <c r="E760">
        <v>85014</v>
      </c>
      <c r="F760" t="s">
        <v>2674</v>
      </c>
      <c r="G760" t="str">
        <f>TRIM(PROPER(Table2[[#This Row],[Description]]))</f>
        <v>S/4 Pink Flower Candles In Bowl</v>
      </c>
      <c r="H760" t="s">
        <v>8761</v>
      </c>
      <c r="I760">
        <v>2</v>
      </c>
      <c r="J760" s="5">
        <v>40513.524305555555</v>
      </c>
      <c r="K760">
        <v>1.95</v>
      </c>
      <c r="L760">
        <v>17377</v>
      </c>
      <c r="M760" t="s">
        <v>10</v>
      </c>
      <c r="N760">
        <f>Table2[[#This Row],[Quantity]]*Table2[[#This Row],[UnitPrice]]</f>
        <v>3.9</v>
      </c>
    </row>
    <row r="761" spans="1:14" x14ac:dyDescent="0.3">
      <c r="A761">
        <v>536500</v>
      </c>
      <c r="B761">
        <v>22760</v>
      </c>
      <c r="C761">
        <f>IF(ISNUMBER(Table2[[#This Row],[StockCode]]),Table2[[#This Row],[StockCode]],LEFT(Table2[[#This Row],[StockCode]],LEN(Table2[[#This Row],[StockCode]])-1))</f>
        <v>22760</v>
      </c>
      <c r="D761">
        <f>IFERROR(VALUE(Table2[[#This Row],[Column2]])," ")</f>
        <v>22760</v>
      </c>
      <c r="E761">
        <v>22971</v>
      </c>
      <c r="F761" t="s">
        <v>623</v>
      </c>
      <c r="G761" t="str">
        <f>TRIM(PROPER(Table2[[#This Row],[Description]]))</f>
        <v>Tray, Breakfast In Bed</v>
      </c>
      <c r="H761" t="s">
        <v>8557</v>
      </c>
      <c r="I761">
        <v>12</v>
      </c>
      <c r="J761" s="5">
        <v>40513.524305555555</v>
      </c>
      <c r="K761">
        <v>0.28999999999999998</v>
      </c>
      <c r="L761">
        <v>17377</v>
      </c>
      <c r="M761" t="s">
        <v>10</v>
      </c>
      <c r="N761">
        <f>Table2[[#This Row],[Quantity]]*Table2[[#This Row],[UnitPrice]]</f>
        <v>3.4799999999999995</v>
      </c>
    </row>
    <row r="762" spans="1:14" x14ac:dyDescent="0.3">
      <c r="A762">
        <v>536500</v>
      </c>
      <c r="B762">
        <v>21735</v>
      </c>
      <c r="C762">
        <f>IF(ISNUMBER(Table2[[#This Row],[StockCode]]),Table2[[#This Row],[StockCode]],LEFT(Table2[[#This Row],[StockCode]],LEN(Table2[[#This Row],[StockCode]])-1))</f>
        <v>21735</v>
      </c>
      <c r="D762">
        <f>IFERROR(VALUE(Table2[[#This Row],[Column2]])," ")</f>
        <v>21735</v>
      </c>
      <c r="E762">
        <v>22610</v>
      </c>
      <c r="F762" t="s">
        <v>1736</v>
      </c>
      <c r="G762" t="str">
        <f>TRIM(PROPER(Table2[[#This Row],[Description]]))</f>
        <v>Two Door Curio Cabinet</v>
      </c>
      <c r="H762" t="s">
        <v>8762</v>
      </c>
      <c r="I762">
        <v>12</v>
      </c>
      <c r="J762" s="5">
        <v>40513.524305555555</v>
      </c>
      <c r="K762">
        <v>0.42</v>
      </c>
      <c r="L762">
        <v>17377</v>
      </c>
      <c r="M762" t="s">
        <v>10</v>
      </c>
      <c r="N762">
        <f>Table2[[#This Row],[Quantity]]*Table2[[#This Row],[UnitPrice]]</f>
        <v>5.04</v>
      </c>
    </row>
    <row r="763" spans="1:14" x14ac:dyDescent="0.3">
      <c r="A763">
        <v>536500</v>
      </c>
      <c r="B763">
        <v>22930</v>
      </c>
      <c r="C763">
        <f>IF(ISNUMBER(Table2[[#This Row],[StockCode]]),Table2[[#This Row],[StockCode]],LEFT(Table2[[#This Row],[StockCode]],LEN(Table2[[#This Row],[StockCode]])-1))</f>
        <v>22930</v>
      </c>
      <c r="D763">
        <f>IFERROR(VALUE(Table2[[#This Row],[Column2]])," ")</f>
        <v>22930</v>
      </c>
      <c r="E763">
        <v>22750</v>
      </c>
      <c r="F763" t="s">
        <v>2706</v>
      </c>
      <c r="G763" t="str">
        <f>TRIM(PROPER(Table2[[#This Row],[Description]]))</f>
        <v>Baking Mould Heart Milk Chocolate</v>
      </c>
      <c r="H763" t="s">
        <v>8763</v>
      </c>
      <c r="I763">
        <v>12</v>
      </c>
      <c r="J763" s="5">
        <v>40513.524305555555</v>
      </c>
      <c r="K763">
        <v>0.42</v>
      </c>
      <c r="L763">
        <v>17377</v>
      </c>
      <c r="M763" t="s">
        <v>10</v>
      </c>
      <c r="N763">
        <f>Table2[[#This Row],[Quantity]]*Table2[[#This Row],[UnitPrice]]</f>
        <v>5.04</v>
      </c>
    </row>
    <row r="764" spans="1:14" x14ac:dyDescent="0.3">
      <c r="A764">
        <v>536500</v>
      </c>
      <c r="B764">
        <v>20970</v>
      </c>
      <c r="C764">
        <f>IF(ISNUMBER(Table2[[#This Row],[StockCode]]),Table2[[#This Row],[StockCode]],LEFT(Table2[[#This Row],[StockCode]],LEN(Table2[[#This Row],[StockCode]])-1))</f>
        <v>20970</v>
      </c>
      <c r="D764">
        <f>IFERROR(VALUE(Table2[[#This Row],[Column2]])," ")</f>
        <v>20970</v>
      </c>
      <c r="E764">
        <v>22591</v>
      </c>
      <c r="F764" t="s">
        <v>1489</v>
      </c>
      <c r="G764" t="str">
        <f>TRIM(PROPER(Table2[[#This Row],[Description]]))</f>
        <v>Pink Floral Feltcraft Shoulder Bag</v>
      </c>
      <c r="H764" t="s">
        <v>8764</v>
      </c>
      <c r="I764">
        <v>12</v>
      </c>
      <c r="J764" s="5">
        <v>40513.524305555555</v>
      </c>
      <c r="K764">
        <v>0.42</v>
      </c>
      <c r="L764">
        <v>17377</v>
      </c>
      <c r="M764" t="s">
        <v>10</v>
      </c>
      <c r="N764">
        <f>Table2[[#This Row],[Quantity]]*Table2[[#This Row],[UnitPrice]]</f>
        <v>5.04</v>
      </c>
    </row>
    <row r="765" spans="1:14" x14ac:dyDescent="0.3">
      <c r="A765">
        <v>536500</v>
      </c>
      <c r="B765">
        <v>22492</v>
      </c>
      <c r="C765">
        <f>IF(ISNUMBER(Table2[[#This Row],[StockCode]]),Table2[[#This Row],[StockCode]],LEFT(Table2[[#This Row],[StockCode]],LEN(Table2[[#This Row],[StockCode]])-1))</f>
        <v>22492</v>
      </c>
      <c r="D765">
        <f>IFERROR(VALUE(Table2[[#This Row],[Column2]])," ")</f>
        <v>22492</v>
      </c>
      <c r="E765">
        <v>84997</v>
      </c>
      <c r="F765" t="s">
        <v>58</v>
      </c>
      <c r="G765" t="str">
        <f>TRIM(PROPER(Table2[[#This Row],[Description]]))</f>
        <v>Mini Paint Set Vintage</v>
      </c>
      <c r="H765" t="s">
        <v>8602</v>
      </c>
      <c r="I765">
        <v>3</v>
      </c>
      <c r="J765" s="5">
        <v>40513.524305555555</v>
      </c>
      <c r="K765">
        <v>3.75</v>
      </c>
      <c r="L765">
        <v>17377</v>
      </c>
      <c r="M765" t="s">
        <v>10</v>
      </c>
      <c r="N765">
        <f>Table2[[#This Row],[Quantity]]*Table2[[#This Row],[UnitPrice]]</f>
        <v>11.25</v>
      </c>
    </row>
    <row r="766" spans="1:14" x14ac:dyDescent="0.3">
      <c r="A766">
        <v>536500</v>
      </c>
      <c r="B766">
        <v>22976</v>
      </c>
      <c r="C766">
        <f>IF(ISNUMBER(Table2[[#This Row],[StockCode]]),Table2[[#This Row],[StockCode]],LEFT(Table2[[#This Row],[StockCode]],LEN(Table2[[#This Row],[StockCode]])-1))</f>
        <v>22976</v>
      </c>
      <c r="D766">
        <f>IFERROR(VALUE(Table2[[#This Row],[Column2]])," ")</f>
        <v>22976</v>
      </c>
      <c r="E766">
        <v>84032</v>
      </c>
      <c r="F766" t="s">
        <v>956</v>
      </c>
      <c r="G766" t="str">
        <f>TRIM(PROPER(Table2[[#This Row],[Description]]))</f>
        <v>Circus Parade Childrens Egg Cup</v>
      </c>
      <c r="H766" t="s">
        <v>8514</v>
      </c>
      <c r="I766">
        <v>2</v>
      </c>
      <c r="J766" s="5">
        <v>40513.524305555555</v>
      </c>
      <c r="K766">
        <v>3.75</v>
      </c>
      <c r="L766">
        <v>17377</v>
      </c>
      <c r="M766" t="s">
        <v>10</v>
      </c>
      <c r="N766">
        <f>Table2[[#This Row],[Quantity]]*Table2[[#This Row],[UnitPrice]]</f>
        <v>7.5</v>
      </c>
    </row>
    <row r="767" spans="1:14" x14ac:dyDescent="0.3">
      <c r="A767">
        <v>536500</v>
      </c>
      <c r="B767" t="s">
        <v>189</v>
      </c>
      <c r="C767" t="str">
        <f>IF(ISNUMBER(Table2[[#This Row],[StockCode]]),Table2[[#This Row],[StockCode]],LEFT(Table2[[#This Row],[StockCode]],LEN(Table2[[#This Row],[StockCode]])-1))</f>
        <v>85014</v>
      </c>
      <c r="D767">
        <f>IFERROR(VALUE(Table2[[#This Row],[Column2]])," ")</f>
        <v>85014</v>
      </c>
      <c r="E767">
        <v>85231</v>
      </c>
      <c r="F767" t="s">
        <v>190</v>
      </c>
      <c r="G767" t="str">
        <f>TRIM(PROPER(Table2[[#This Row],[Description]]))</f>
        <v>Red Retrospot Umbrella</v>
      </c>
      <c r="H767" t="s">
        <v>8765</v>
      </c>
      <c r="I767">
        <v>2</v>
      </c>
      <c r="J767" s="5">
        <v>40513.524305555555</v>
      </c>
      <c r="K767">
        <v>3.95</v>
      </c>
      <c r="L767">
        <v>17377</v>
      </c>
      <c r="M767" t="s">
        <v>10</v>
      </c>
      <c r="N767">
        <f>Table2[[#This Row],[Quantity]]*Table2[[#This Row],[UnitPrice]]</f>
        <v>7.9</v>
      </c>
    </row>
    <row r="768" spans="1:14" x14ac:dyDescent="0.3">
      <c r="A768">
        <v>536500</v>
      </c>
      <c r="B768">
        <v>22971</v>
      </c>
      <c r="C768">
        <f>IF(ISNUMBER(Table2[[#This Row],[StockCode]]),Table2[[#This Row],[StockCode]],LEFT(Table2[[#This Row],[StockCode]],LEN(Table2[[#This Row],[StockCode]])-1))</f>
        <v>22971</v>
      </c>
      <c r="D768">
        <f>IFERROR(VALUE(Table2[[#This Row],[Column2]])," ")</f>
        <v>22971</v>
      </c>
      <c r="E768">
        <v>20733</v>
      </c>
      <c r="F768" t="s">
        <v>3272</v>
      </c>
      <c r="G768" t="str">
        <f>TRIM(PROPER(Table2[[#This Row],[Description]]))</f>
        <v>Queens Guard Coffee Mug</v>
      </c>
      <c r="H768" t="s">
        <v>8549</v>
      </c>
      <c r="I768">
        <v>7</v>
      </c>
      <c r="J768" s="5">
        <v>40513.524305555555</v>
      </c>
      <c r="K768">
        <v>2.95</v>
      </c>
      <c r="L768">
        <v>17377</v>
      </c>
      <c r="M768" t="s">
        <v>10</v>
      </c>
      <c r="N768">
        <f>Table2[[#This Row],[Quantity]]*Table2[[#This Row],[UnitPrice]]</f>
        <v>20.650000000000002</v>
      </c>
    </row>
    <row r="769" spans="1:14" x14ac:dyDescent="0.3">
      <c r="A769">
        <v>536500</v>
      </c>
      <c r="B769">
        <v>22610</v>
      </c>
      <c r="C769">
        <f>IF(ISNUMBER(Table2[[#This Row],[StockCode]]),Table2[[#This Row],[StockCode]],LEFT(Table2[[#This Row],[StockCode]],LEN(Table2[[#This Row],[StockCode]])-1))</f>
        <v>22610</v>
      </c>
      <c r="D769">
        <f>IFERROR(VALUE(Table2[[#This Row],[Column2]])," ")</f>
        <v>22610</v>
      </c>
      <c r="E769">
        <v>22624</v>
      </c>
      <c r="F769" t="s">
        <v>360</v>
      </c>
      <c r="G769" t="str">
        <f>TRIM(PROPER(Table2[[#This Row],[Description]]))</f>
        <v>Pens Assorted Funny Face</v>
      </c>
      <c r="H769" t="s">
        <v>8766</v>
      </c>
      <c r="I769">
        <v>3</v>
      </c>
      <c r="J769" s="5">
        <v>40513.524305555555</v>
      </c>
      <c r="K769">
        <v>2.95</v>
      </c>
      <c r="L769">
        <v>17377</v>
      </c>
      <c r="M769" t="s">
        <v>10</v>
      </c>
      <c r="N769">
        <f>Table2[[#This Row],[Quantity]]*Table2[[#This Row],[UnitPrice]]</f>
        <v>8.8500000000000014</v>
      </c>
    </row>
    <row r="770" spans="1:14" x14ac:dyDescent="0.3">
      <c r="A770">
        <v>536500</v>
      </c>
      <c r="B770">
        <v>22750</v>
      </c>
      <c r="C770">
        <f>IF(ISNUMBER(Table2[[#This Row],[StockCode]]),Table2[[#This Row],[StockCode]],LEFT(Table2[[#This Row],[StockCode]],LEN(Table2[[#This Row],[StockCode]])-1))</f>
        <v>22750</v>
      </c>
      <c r="D770">
        <f>IFERROR(VALUE(Table2[[#This Row],[Column2]])," ")</f>
        <v>22750</v>
      </c>
      <c r="E770">
        <v>22913</v>
      </c>
      <c r="F770" t="s">
        <v>461</v>
      </c>
      <c r="G770" t="str">
        <f>TRIM(PROPER(Table2[[#This Row],[Description]]))</f>
        <v>Feltcraft Princess Lola Doll</v>
      </c>
      <c r="H770" t="s">
        <v>8767</v>
      </c>
      <c r="I770">
        <v>3</v>
      </c>
      <c r="J770" s="5">
        <v>40513.524305555555</v>
      </c>
      <c r="K770">
        <v>2.95</v>
      </c>
      <c r="L770">
        <v>17377</v>
      </c>
      <c r="M770" t="s">
        <v>10</v>
      </c>
      <c r="N770">
        <f>Table2[[#This Row],[Quantity]]*Table2[[#This Row],[UnitPrice]]</f>
        <v>8.8500000000000014</v>
      </c>
    </row>
    <row r="771" spans="1:14" x14ac:dyDescent="0.3">
      <c r="A771">
        <v>536500</v>
      </c>
      <c r="B771">
        <v>22591</v>
      </c>
      <c r="C771">
        <f>IF(ISNUMBER(Table2[[#This Row],[StockCode]]),Table2[[#This Row],[StockCode]],LEFT(Table2[[#This Row],[StockCode]],LEN(Table2[[#This Row],[StockCode]])-1))</f>
        <v>22591</v>
      </c>
      <c r="D771">
        <f>IFERROR(VALUE(Table2[[#This Row],[Column2]])," ")</f>
        <v>22591</v>
      </c>
      <c r="E771">
        <v>21464</v>
      </c>
      <c r="F771" t="s">
        <v>1826</v>
      </c>
      <c r="G771" t="str">
        <f>TRIM(PROPER(Table2[[#This Row],[Description]]))</f>
        <v>Cardholder Gingham Christmas Tree</v>
      </c>
      <c r="H771" t="s">
        <v>8528</v>
      </c>
      <c r="I771">
        <v>6</v>
      </c>
      <c r="J771" s="5">
        <v>40513.524305555555</v>
      </c>
      <c r="K771">
        <v>5.95</v>
      </c>
      <c r="L771">
        <v>17377</v>
      </c>
      <c r="M771" t="s">
        <v>10</v>
      </c>
      <c r="N771">
        <f>Table2[[#This Row],[Quantity]]*Table2[[#This Row],[UnitPrice]]</f>
        <v>35.700000000000003</v>
      </c>
    </row>
    <row r="772" spans="1:14" x14ac:dyDescent="0.3">
      <c r="A772">
        <v>536500</v>
      </c>
      <c r="B772" t="s">
        <v>1266</v>
      </c>
      <c r="C772" t="str">
        <f>IF(ISNUMBER(Table2[[#This Row],[StockCode]]),Table2[[#This Row],[StockCode]],LEFT(Table2[[#This Row],[StockCode]],LEN(Table2[[#This Row],[StockCode]])-1))</f>
        <v>84997</v>
      </c>
      <c r="D772">
        <f>IFERROR(VALUE(Table2[[#This Row],[Column2]])," ")</f>
        <v>84997</v>
      </c>
      <c r="E772">
        <v>21528</v>
      </c>
      <c r="F772" t="s">
        <v>1267</v>
      </c>
      <c r="G772" t="str">
        <f>TRIM(PROPER(Table2[[#This Row],[Description]]))</f>
        <v>Green 3 Piece Polkadot Cutlery Set</v>
      </c>
      <c r="H772" t="s">
        <v>8527</v>
      </c>
      <c r="I772">
        <v>6</v>
      </c>
      <c r="J772" s="5">
        <v>40513.524305555555</v>
      </c>
      <c r="K772">
        <v>5.95</v>
      </c>
      <c r="L772">
        <v>17377</v>
      </c>
      <c r="M772" t="s">
        <v>10</v>
      </c>
      <c r="N772">
        <f>Table2[[#This Row],[Quantity]]*Table2[[#This Row],[UnitPrice]]</f>
        <v>35.700000000000003</v>
      </c>
    </row>
    <row r="773" spans="1:14" x14ac:dyDescent="0.3">
      <c r="A773">
        <v>536502</v>
      </c>
      <c r="B773" t="s">
        <v>1008</v>
      </c>
      <c r="C773" t="str">
        <f>IF(ISNUMBER(Table2[[#This Row],[StockCode]]),Table2[[#This Row],[StockCode]],LEFT(Table2[[#This Row],[StockCode]],LEN(Table2[[#This Row],[StockCode]])-1))</f>
        <v>84032</v>
      </c>
      <c r="D773">
        <f>IFERROR(VALUE(Table2[[#This Row],[Column2]])," ")</f>
        <v>84032</v>
      </c>
      <c r="E773">
        <v>22264</v>
      </c>
      <c r="F773" t="s">
        <v>1009</v>
      </c>
      <c r="G773" t="str">
        <f>TRIM(PROPER(Table2[[#This Row],[Description]]))</f>
        <v>Charlie+Lola Pink Hot Water Bottle</v>
      </c>
      <c r="H773" t="s">
        <v>8519</v>
      </c>
      <c r="I773">
        <v>16</v>
      </c>
      <c r="J773" s="5">
        <v>40513.525000000001</v>
      </c>
      <c r="K773">
        <v>1.69</v>
      </c>
      <c r="L773">
        <v>16552</v>
      </c>
      <c r="M773" t="s">
        <v>10</v>
      </c>
      <c r="N773">
        <f>Table2[[#This Row],[Quantity]]*Table2[[#This Row],[UnitPrice]]</f>
        <v>27.04</v>
      </c>
    </row>
    <row r="774" spans="1:14" x14ac:dyDescent="0.3">
      <c r="A774">
        <v>536502</v>
      </c>
      <c r="B774" t="s">
        <v>573</v>
      </c>
      <c r="C774" t="str">
        <f>IF(ISNUMBER(Table2[[#This Row],[StockCode]]),Table2[[#This Row],[StockCode]],LEFT(Table2[[#This Row],[StockCode]],LEN(Table2[[#This Row],[StockCode]])-1))</f>
        <v>85231</v>
      </c>
      <c r="D774">
        <f>IFERROR(VALUE(Table2[[#This Row],[Column2]])," ")</f>
        <v>85231</v>
      </c>
      <c r="E774">
        <v>21679</v>
      </c>
      <c r="F774" t="s">
        <v>574</v>
      </c>
      <c r="G774" t="str">
        <f>TRIM(PROPER(Table2[[#This Row],[Description]]))</f>
        <v>Cinammon Set Of 9 T-Lights</v>
      </c>
      <c r="H774" t="s">
        <v>8768</v>
      </c>
      <c r="I774">
        <v>3</v>
      </c>
      <c r="J774" s="5">
        <v>40513.525000000001</v>
      </c>
      <c r="K774">
        <v>4.95</v>
      </c>
      <c r="L774">
        <v>16552</v>
      </c>
      <c r="M774" t="s">
        <v>10</v>
      </c>
      <c r="N774">
        <f>Table2[[#This Row],[Quantity]]*Table2[[#This Row],[UnitPrice]]</f>
        <v>14.850000000000001</v>
      </c>
    </row>
    <row r="775" spans="1:14" x14ac:dyDescent="0.3">
      <c r="A775">
        <v>536502</v>
      </c>
      <c r="B775">
        <v>20733</v>
      </c>
      <c r="C775">
        <f>IF(ISNUMBER(Table2[[#This Row],[StockCode]]),Table2[[#This Row],[StockCode]],LEFT(Table2[[#This Row],[StockCode]],LEN(Table2[[#This Row],[StockCode]])-1))</f>
        <v>20733</v>
      </c>
      <c r="D775">
        <f>IFERROR(VALUE(Table2[[#This Row],[Column2]])," ")</f>
        <v>20733</v>
      </c>
      <c r="E775">
        <v>22047</v>
      </c>
      <c r="F775" t="s">
        <v>1118</v>
      </c>
      <c r="G775" t="str">
        <f>TRIM(PROPER(Table2[[#This Row],[Description]]))</f>
        <v>Gold Mini Tape Measure</v>
      </c>
      <c r="H775" t="s">
        <v>8769</v>
      </c>
      <c r="I775">
        <v>12</v>
      </c>
      <c r="J775" s="5">
        <v>40513.525000000001</v>
      </c>
      <c r="K775">
        <v>0.85</v>
      </c>
      <c r="L775">
        <v>16552</v>
      </c>
      <c r="M775" t="s">
        <v>10</v>
      </c>
      <c r="N775">
        <f>Table2[[#This Row],[Quantity]]*Table2[[#This Row],[UnitPrice]]</f>
        <v>10.199999999999999</v>
      </c>
    </row>
    <row r="776" spans="1:14" x14ac:dyDescent="0.3">
      <c r="A776">
        <v>536502</v>
      </c>
      <c r="B776">
        <v>22624</v>
      </c>
      <c r="C776">
        <f>IF(ISNUMBER(Table2[[#This Row],[StockCode]]),Table2[[#This Row],[StockCode]],LEFT(Table2[[#This Row],[StockCode]],LEN(Table2[[#This Row],[StockCode]])-1))</f>
        <v>22624</v>
      </c>
      <c r="D776">
        <f>IFERROR(VALUE(Table2[[#This Row],[Column2]])," ")</f>
        <v>22624</v>
      </c>
      <c r="E776">
        <v>21619</v>
      </c>
      <c r="F776" t="s">
        <v>708</v>
      </c>
      <c r="G776" t="str">
        <f>TRIM(PROPER(Table2[[#This Row],[Description]]))</f>
        <v>Ivory Kitchen Scales</v>
      </c>
      <c r="H776" t="s">
        <v>8510</v>
      </c>
      <c r="I776">
        <v>6</v>
      </c>
      <c r="J776" s="5">
        <v>40513.525000000001</v>
      </c>
      <c r="K776">
        <v>2.95</v>
      </c>
      <c r="L776">
        <v>16552</v>
      </c>
      <c r="M776" t="s">
        <v>10</v>
      </c>
      <c r="N776">
        <f>Table2[[#This Row],[Quantity]]*Table2[[#This Row],[UnitPrice]]</f>
        <v>17.700000000000003</v>
      </c>
    </row>
    <row r="777" spans="1:14" x14ac:dyDescent="0.3">
      <c r="A777">
        <v>536502</v>
      </c>
      <c r="B777">
        <v>22913</v>
      </c>
      <c r="C777">
        <f>IF(ISNUMBER(Table2[[#This Row],[StockCode]]),Table2[[#This Row],[StockCode]],LEFT(Table2[[#This Row],[StockCode]],LEN(Table2[[#This Row],[StockCode]])-1))</f>
        <v>22913</v>
      </c>
      <c r="D777">
        <f>IFERROR(VALUE(Table2[[#This Row],[Column2]])," ")</f>
        <v>22913</v>
      </c>
      <c r="E777">
        <v>84568</v>
      </c>
      <c r="F777" t="s">
        <v>35</v>
      </c>
      <c r="G777" t="str">
        <f>TRIM(PROPER(Table2[[#This Row],[Description]]))</f>
        <v>Red Coat Rack Paris Fashion</v>
      </c>
      <c r="H777" t="s">
        <v>8738</v>
      </c>
      <c r="I777">
        <v>2</v>
      </c>
      <c r="J777" s="5">
        <v>40513.525000000001</v>
      </c>
      <c r="K777">
        <v>12.75</v>
      </c>
      <c r="L777">
        <v>16552</v>
      </c>
      <c r="M777" t="s">
        <v>10</v>
      </c>
      <c r="N777">
        <f>Table2[[#This Row],[Quantity]]*Table2[[#This Row],[UnitPrice]]</f>
        <v>25.5</v>
      </c>
    </row>
    <row r="778" spans="1:14" x14ac:dyDescent="0.3">
      <c r="A778">
        <v>536508</v>
      </c>
      <c r="B778">
        <v>21464</v>
      </c>
      <c r="C778">
        <f>IF(ISNUMBER(Table2[[#This Row],[StockCode]]),Table2[[#This Row],[StockCode]],LEFT(Table2[[#This Row],[StockCode]],LEN(Table2[[#This Row],[StockCode]])-1))</f>
        <v>21464</v>
      </c>
      <c r="D778">
        <f>IFERROR(VALUE(Table2[[#This Row],[Column2]])," ")</f>
        <v>21464</v>
      </c>
      <c r="E778">
        <v>22314</v>
      </c>
      <c r="F778" t="s">
        <v>277</v>
      </c>
      <c r="G778" t="str">
        <f>TRIM(PROPER(Table2[[#This Row],[Description]]))</f>
        <v>Disco Ball Rotator Battery Operated</v>
      </c>
      <c r="H778" t="s">
        <v>8770</v>
      </c>
      <c r="I778">
        <v>72</v>
      </c>
      <c r="J778" s="5">
        <v>40513.526388888888</v>
      </c>
      <c r="K778">
        <v>1.06</v>
      </c>
      <c r="L778">
        <v>17181</v>
      </c>
      <c r="M778" t="s">
        <v>10</v>
      </c>
      <c r="N778">
        <f>Table2[[#This Row],[Quantity]]*Table2[[#This Row],[UnitPrice]]</f>
        <v>76.320000000000007</v>
      </c>
    </row>
    <row r="779" spans="1:14" x14ac:dyDescent="0.3">
      <c r="A779">
        <v>536508</v>
      </c>
      <c r="B779">
        <v>21528</v>
      </c>
      <c r="C779">
        <f>IF(ISNUMBER(Table2[[#This Row],[StockCode]]),Table2[[#This Row],[StockCode]],LEFT(Table2[[#This Row],[StockCode]],LEN(Table2[[#This Row],[StockCode]])-1))</f>
        <v>21528</v>
      </c>
      <c r="D779">
        <f>IFERROR(VALUE(Table2[[#This Row],[Column2]])," ")</f>
        <v>21528</v>
      </c>
      <c r="E779">
        <v>21700</v>
      </c>
      <c r="F779" t="s">
        <v>1819</v>
      </c>
      <c r="G779" t="str">
        <f>TRIM(PROPER(Table2[[#This Row],[Description]]))</f>
        <v>Dairy Maid Traditional Teapot</v>
      </c>
      <c r="H779" t="s">
        <v>8771</v>
      </c>
      <c r="I779">
        <v>144</v>
      </c>
      <c r="J779" s="5">
        <v>40513.526388888888</v>
      </c>
      <c r="K779">
        <v>0.55000000000000004</v>
      </c>
      <c r="L779">
        <v>17181</v>
      </c>
      <c r="M779" t="s">
        <v>10</v>
      </c>
      <c r="N779">
        <f>Table2[[#This Row],[Quantity]]*Table2[[#This Row],[UnitPrice]]</f>
        <v>79.2</v>
      </c>
    </row>
    <row r="780" spans="1:14" x14ac:dyDescent="0.3">
      <c r="A780">
        <v>536514</v>
      </c>
      <c r="B780">
        <v>22264</v>
      </c>
      <c r="C780">
        <f>IF(ISNUMBER(Table2[[#This Row],[StockCode]]),Table2[[#This Row],[StockCode]],LEFT(Table2[[#This Row],[StockCode]],LEN(Table2[[#This Row],[StockCode]])-1))</f>
        <v>22264</v>
      </c>
      <c r="D780">
        <f>IFERROR(VALUE(Table2[[#This Row],[Column2]])," ")</f>
        <v>22264</v>
      </c>
      <c r="E780">
        <v>90154</v>
      </c>
      <c r="F780" t="s">
        <v>1750</v>
      </c>
      <c r="G780" t="str">
        <f>TRIM(PROPER(Table2[[#This Row],[Description]]))</f>
        <v>Felt Farm Animal White Bunny</v>
      </c>
      <c r="H780" t="s">
        <v>8571</v>
      </c>
      <c r="I780">
        <v>36</v>
      </c>
      <c r="J780" s="5">
        <v>40513.527777777781</v>
      </c>
      <c r="K780">
        <v>2.1</v>
      </c>
      <c r="L780">
        <v>17951</v>
      </c>
      <c r="M780" t="s">
        <v>10</v>
      </c>
      <c r="N780">
        <f>Table2[[#This Row],[Quantity]]*Table2[[#This Row],[UnitPrice]]</f>
        <v>75.600000000000009</v>
      </c>
    </row>
    <row r="781" spans="1:14" x14ac:dyDescent="0.3">
      <c r="A781">
        <v>536514</v>
      </c>
      <c r="B781">
        <v>21679</v>
      </c>
      <c r="C781">
        <f>IF(ISNUMBER(Table2[[#This Row],[StockCode]]),Table2[[#This Row],[StockCode]],LEFT(Table2[[#This Row],[StockCode]],LEN(Table2[[#This Row],[StockCode]])-1))</f>
        <v>21679</v>
      </c>
      <c r="D781">
        <f>IFERROR(VALUE(Table2[[#This Row],[Column2]])," ")</f>
        <v>21679</v>
      </c>
      <c r="E781">
        <v>22903</v>
      </c>
      <c r="F781" t="s">
        <v>1161</v>
      </c>
      <c r="G781" t="str">
        <f>TRIM(PROPER(Table2[[#This Row],[Description]]))</f>
        <v>Skulls Stickers</v>
      </c>
      <c r="H781" t="s">
        <v>8772</v>
      </c>
      <c r="I781">
        <v>4</v>
      </c>
      <c r="J781" s="5">
        <v>40513.527777777781</v>
      </c>
      <c r="K781">
        <v>12.75</v>
      </c>
      <c r="L781">
        <v>17951</v>
      </c>
      <c r="M781" t="s">
        <v>10</v>
      </c>
      <c r="N781">
        <f>Table2[[#This Row],[Quantity]]*Table2[[#This Row],[UnitPrice]]</f>
        <v>51</v>
      </c>
    </row>
    <row r="782" spans="1:14" x14ac:dyDescent="0.3">
      <c r="A782">
        <v>536514</v>
      </c>
      <c r="B782">
        <v>22047</v>
      </c>
      <c r="C782">
        <f>IF(ISNUMBER(Table2[[#This Row],[StockCode]]),Table2[[#This Row],[StockCode]],LEFT(Table2[[#This Row],[StockCode]],LEN(Table2[[#This Row],[StockCode]])-1))</f>
        <v>22047</v>
      </c>
      <c r="D782">
        <f>IFERROR(VALUE(Table2[[#This Row],[Column2]])," ")</f>
        <v>22047</v>
      </c>
      <c r="E782">
        <v>21880</v>
      </c>
      <c r="F782" t="s">
        <v>3080</v>
      </c>
      <c r="G782" t="str">
        <f>TRIM(PROPER(Table2[[#This Row],[Description]]))</f>
        <v>Empire Gift Wrap</v>
      </c>
      <c r="H782" t="s">
        <v>8588</v>
      </c>
      <c r="I782">
        <v>6</v>
      </c>
      <c r="J782" s="5">
        <v>40513.527777777781</v>
      </c>
      <c r="K782">
        <v>2.95</v>
      </c>
      <c r="L782">
        <v>17951</v>
      </c>
      <c r="M782" t="s">
        <v>10</v>
      </c>
      <c r="N782">
        <f>Table2[[#This Row],[Quantity]]*Table2[[#This Row],[UnitPrice]]</f>
        <v>17.700000000000003</v>
      </c>
    </row>
    <row r="783" spans="1:14" x14ac:dyDescent="0.3">
      <c r="A783">
        <v>536514</v>
      </c>
      <c r="B783">
        <v>21619</v>
      </c>
      <c r="C783">
        <f>IF(ISNUMBER(Table2[[#This Row],[StockCode]]),Table2[[#This Row],[StockCode]],LEFT(Table2[[#This Row],[StockCode]],LEN(Table2[[#This Row],[StockCode]])-1))</f>
        <v>21619</v>
      </c>
      <c r="D783">
        <f>IFERROR(VALUE(Table2[[#This Row],[Column2]])," ")</f>
        <v>21619</v>
      </c>
      <c r="E783">
        <v>21793</v>
      </c>
      <c r="F783" t="s">
        <v>1975</v>
      </c>
      <c r="G783" t="str">
        <f>TRIM(PROPER(Table2[[#This Row],[Description]]))</f>
        <v>4 Vanilla Botanical Candles</v>
      </c>
      <c r="H783" t="s">
        <v>8517</v>
      </c>
      <c r="I783">
        <v>36</v>
      </c>
      <c r="J783" s="5">
        <v>40513.527777777781</v>
      </c>
      <c r="K783">
        <v>2.1</v>
      </c>
      <c r="L783">
        <v>17951</v>
      </c>
      <c r="M783" t="s">
        <v>10</v>
      </c>
      <c r="N783">
        <f>Table2[[#This Row],[Quantity]]*Table2[[#This Row],[UnitPrice]]</f>
        <v>75.600000000000009</v>
      </c>
    </row>
    <row r="784" spans="1:14" x14ac:dyDescent="0.3">
      <c r="A784">
        <v>536514</v>
      </c>
      <c r="B784">
        <v>84568</v>
      </c>
      <c r="C784">
        <f>IF(ISNUMBER(Table2[[#This Row],[StockCode]]),Table2[[#This Row],[StockCode]],LEFT(Table2[[#This Row],[StockCode]],LEN(Table2[[#This Row],[StockCode]])-1))</f>
        <v>84568</v>
      </c>
      <c r="D784">
        <f>IFERROR(VALUE(Table2[[#This Row],[Column2]])," ")</f>
        <v>84568</v>
      </c>
      <c r="E784">
        <v>22862</v>
      </c>
      <c r="F784" t="s">
        <v>2343</v>
      </c>
      <c r="G784" t="str">
        <f>TRIM(PROPER(Table2[[#This Row],[Description]]))</f>
        <v>Girls Alphabet Iron On Patches</v>
      </c>
      <c r="H784" t="s">
        <v>8709</v>
      </c>
      <c r="I784">
        <v>36</v>
      </c>
      <c r="J784" s="5">
        <v>40513.527777777781</v>
      </c>
      <c r="K784">
        <v>2.1</v>
      </c>
      <c r="L784">
        <v>17951</v>
      </c>
      <c r="M784" t="s">
        <v>10</v>
      </c>
      <c r="N784">
        <f>Table2[[#This Row],[Quantity]]*Table2[[#This Row],[UnitPrice]]</f>
        <v>75.600000000000009</v>
      </c>
    </row>
    <row r="785" spans="1:14" x14ac:dyDescent="0.3">
      <c r="A785">
        <v>536520</v>
      </c>
      <c r="B785">
        <v>22314</v>
      </c>
      <c r="C785">
        <f>IF(ISNUMBER(Table2[[#This Row],[StockCode]]),Table2[[#This Row],[StockCode]],LEFT(Table2[[#This Row],[StockCode]],LEN(Table2[[#This Row],[StockCode]])-1))</f>
        <v>22314</v>
      </c>
      <c r="D785">
        <f>IFERROR(VALUE(Table2[[#This Row],[Column2]])," ")</f>
        <v>22314</v>
      </c>
      <c r="E785">
        <v>72802</v>
      </c>
      <c r="F785" t="s">
        <v>905</v>
      </c>
      <c r="G785" t="str">
        <f>TRIM(PROPER(Table2[[#This Row],[Description]]))</f>
        <v>Office Mug Warmer Choc+Blue</v>
      </c>
      <c r="H785" t="s">
        <v>8773</v>
      </c>
      <c r="I785">
        <v>1</v>
      </c>
      <c r="J785" s="5">
        <v>40513.529861111114</v>
      </c>
      <c r="K785">
        <v>6.75</v>
      </c>
      <c r="L785">
        <v>14729</v>
      </c>
      <c r="M785" t="s">
        <v>10</v>
      </c>
      <c r="N785">
        <f>Table2[[#This Row],[Quantity]]*Table2[[#This Row],[UnitPrice]]</f>
        <v>6.75</v>
      </c>
    </row>
    <row r="786" spans="1:14" x14ac:dyDescent="0.3">
      <c r="A786">
        <v>536520</v>
      </c>
      <c r="B786">
        <v>21700</v>
      </c>
      <c r="C786">
        <f>IF(ISNUMBER(Table2[[#This Row],[StockCode]]),Table2[[#This Row],[StockCode]],LEFT(Table2[[#This Row],[StockCode]],LEN(Table2[[#This Row],[StockCode]])-1))</f>
        <v>21700</v>
      </c>
      <c r="D786">
        <f>IFERROR(VALUE(Table2[[#This Row],[Column2]])," ")</f>
        <v>21700</v>
      </c>
      <c r="E786">
        <v>22380</v>
      </c>
      <c r="F786" t="s">
        <v>1326</v>
      </c>
      <c r="G786" t="str">
        <f>TRIM(PROPER(Table2[[#This Row],[Description]]))</f>
        <v>Big Doughnut Fridge Magnets</v>
      </c>
      <c r="H786" t="s">
        <v>8774</v>
      </c>
      <c r="I786">
        <v>1</v>
      </c>
      <c r="J786" s="5">
        <v>40513.529861111114</v>
      </c>
      <c r="K786">
        <v>1.25</v>
      </c>
      <c r="L786">
        <v>14729</v>
      </c>
      <c r="M786" t="s">
        <v>10</v>
      </c>
      <c r="N786">
        <f>Table2[[#This Row],[Quantity]]*Table2[[#This Row],[UnitPrice]]</f>
        <v>1.25</v>
      </c>
    </row>
    <row r="787" spans="1:14" x14ac:dyDescent="0.3">
      <c r="A787">
        <v>536520</v>
      </c>
      <c r="B787">
        <v>90154</v>
      </c>
      <c r="C787">
        <f>IF(ISNUMBER(Table2[[#This Row],[StockCode]]),Table2[[#This Row],[StockCode]],LEFT(Table2[[#This Row],[StockCode]],LEN(Table2[[#This Row],[StockCode]])-1))</f>
        <v>90154</v>
      </c>
      <c r="D787">
        <f>IFERROR(VALUE(Table2[[#This Row],[Column2]])," ")</f>
        <v>90154</v>
      </c>
      <c r="E787">
        <v>22091</v>
      </c>
      <c r="F787" t="s">
        <v>3388</v>
      </c>
      <c r="G787" t="str">
        <f>TRIM(PROPER(Table2[[#This Row],[Description]]))</f>
        <v>Lazer Cut Necklace W Pastel Beads</v>
      </c>
      <c r="H787" t="s">
        <v>8775</v>
      </c>
      <c r="I787">
        <v>1</v>
      </c>
      <c r="J787" s="5">
        <v>40513.529861111114</v>
      </c>
      <c r="K787">
        <v>2.1</v>
      </c>
      <c r="L787">
        <v>14729</v>
      </c>
      <c r="M787" t="s">
        <v>10</v>
      </c>
      <c r="N787">
        <f>Table2[[#This Row],[Quantity]]*Table2[[#This Row],[UnitPrice]]</f>
        <v>2.1</v>
      </c>
    </row>
    <row r="788" spans="1:14" x14ac:dyDescent="0.3">
      <c r="A788">
        <v>536520</v>
      </c>
      <c r="B788">
        <v>22903</v>
      </c>
      <c r="C788">
        <f>IF(ISNUMBER(Table2[[#This Row],[StockCode]]),Table2[[#This Row],[StockCode]],LEFT(Table2[[#This Row],[StockCode]],LEN(Table2[[#This Row],[StockCode]])-1))</f>
        <v>22903</v>
      </c>
      <c r="D788">
        <f>IFERROR(VALUE(Table2[[#This Row],[Column2]])," ")</f>
        <v>22903</v>
      </c>
      <c r="E788">
        <v>20969</v>
      </c>
      <c r="F788" t="s">
        <v>2607</v>
      </c>
      <c r="G788" t="str">
        <f>TRIM(PROPER(Table2[[#This Row],[Description]]))</f>
        <v>Calendar Family Favourites</v>
      </c>
      <c r="H788" t="s">
        <v>8662</v>
      </c>
      <c r="I788">
        <v>1</v>
      </c>
      <c r="J788" s="5">
        <v>40513.529861111114</v>
      </c>
      <c r="K788">
        <v>5.95</v>
      </c>
      <c r="L788">
        <v>14729</v>
      </c>
      <c r="M788" t="s">
        <v>10</v>
      </c>
      <c r="N788">
        <f>Table2[[#This Row],[Quantity]]*Table2[[#This Row],[UnitPrice]]</f>
        <v>5.95</v>
      </c>
    </row>
    <row r="789" spans="1:14" x14ac:dyDescent="0.3">
      <c r="A789">
        <v>536520</v>
      </c>
      <c r="B789">
        <v>21880</v>
      </c>
      <c r="C789">
        <f>IF(ISNUMBER(Table2[[#This Row],[StockCode]]),Table2[[#This Row],[StockCode]],LEFT(Table2[[#This Row],[StockCode]],LEN(Table2[[#This Row],[StockCode]])-1))</f>
        <v>21880</v>
      </c>
      <c r="D789">
        <f>IFERROR(VALUE(Table2[[#This Row],[Column2]])," ")</f>
        <v>21880</v>
      </c>
      <c r="E789">
        <v>22600</v>
      </c>
      <c r="F789" t="s">
        <v>420</v>
      </c>
      <c r="G789" t="str">
        <f>TRIM(PROPER(Table2[[#This Row],[Description]]))</f>
        <v>Red Retrospot Tape</v>
      </c>
      <c r="H789" t="s">
        <v>8776</v>
      </c>
      <c r="I789">
        <v>2</v>
      </c>
      <c r="J789" s="5">
        <v>40513.529861111114</v>
      </c>
      <c r="K789">
        <v>2.5499999999999998</v>
      </c>
      <c r="L789">
        <v>14729</v>
      </c>
      <c r="M789" t="s">
        <v>10</v>
      </c>
      <c r="N789">
        <f>Table2[[#This Row],[Quantity]]*Table2[[#This Row],[UnitPrice]]</f>
        <v>5.0999999999999996</v>
      </c>
    </row>
    <row r="790" spans="1:14" x14ac:dyDescent="0.3">
      <c r="A790">
        <v>536520</v>
      </c>
      <c r="B790">
        <v>21793</v>
      </c>
      <c r="C790">
        <f>IF(ISNUMBER(Table2[[#This Row],[StockCode]]),Table2[[#This Row],[StockCode]],LEFT(Table2[[#This Row],[StockCode]],LEN(Table2[[#This Row],[StockCode]])-1))</f>
        <v>21793</v>
      </c>
      <c r="D790">
        <f>IFERROR(VALUE(Table2[[#This Row],[Column2]])," ")</f>
        <v>21793</v>
      </c>
      <c r="E790">
        <v>21981</v>
      </c>
      <c r="F790" t="s">
        <v>3395</v>
      </c>
      <c r="G790" t="str">
        <f>TRIM(PROPER(Table2[[#This Row],[Description]]))</f>
        <v>Classic French Style Basket Brown</v>
      </c>
      <c r="H790" t="s">
        <v>8777</v>
      </c>
      <c r="I790">
        <v>16</v>
      </c>
      <c r="J790" s="5">
        <v>40513.529861111114</v>
      </c>
      <c r="K790">
        <v>0.85</v>
      </c>
      <c r="L790">
        <v>14729</v>
      </c>
      <c r="M790" t="s">
        <v>10</v>
      </c>
      <c r="N790">
        <f>Table2[[#This Row],[Quantity]]*Table2[[#This Row],[UnitPrice]]</f>
        <v>13.6</v>
      </c>
    </row>
    <row r="791" spans="1:14" x14ac:dyDescent="0.3">
      <c r="A791">
        <v>536520</v>
      </c>
      <c r="B791">
        <v>22862</v>
      </c>
      <c r="C791">
        <f>IF(ISNUMBER(Table2[[#This Row],[StockCode]]),Table2[[#This Row],[StockCode]],LEFT(Table2[[#This Row],[StockCode]],LEN(Table2[[#This Row],[StockCode]])-1))</f>
        <v>22862</v>
      </c>
      <c r="D791">
        <f>IFERROR(VALUE(Table2[[#This Row],[Column2]])," ")</f>
        <v>22862</v>
      </c>
      <c r="E791">
        <v>22803</v>
      </c>
      <c r="F791" t="s">
        <v>951</v>
      </c>
      <c r="G791" t="str">
        <f>TRIM(PROPER(Table2[[#This Row],[Description]]))</f>
        <v>Love Heart Napkin Box</v>
      </c>
      <c r="H791" t="s">
        <v>8598</v>
      </c>
      <c r="I791">
        <v>1</v>
      </c>
      <c r="J791" s="5">
        <v>40513.529861111114</v>
      </c>
      <c r="K791">
        <v>2.95</v>
      </c>
      <c r="L791">
        <v>14729</v>
      </c>
      <c r="M791" t="s">
        <v>10</v>
      </c>
      <c r="N791">
        <f>Table2[[#This Row],[Quantity]]*Table2[[#This Row],[UnitPrice]]</f>
        <v>2.95</v>
      </c>
    </row>
    <row r="792" spans="1:14" x14ac:dyDescent="0.3">
      <c r="A792">
        <v>536520</v>
      </c>
      <c r="B792" t="s">
        <v>387</v>
      </c>
      <c r="C792" t="str">
        <f>IF(ISNUMBER(Table2[[#This Row],[StockCode]]),Table2[[#This Row],[StockCode]],LEFT(Table2[[#This Row],[StockCode]],LEN(Table2[[#This Row],[StockCode]])-1))</f>
        <v>72802</v>
      </c>
      <c r="D792">
        <f>IFERROR(VALUE(Table2[[#This Row],[Column2]])," ")</f>
        <v>72802</v>
      </c>
      <c r="E792">
        <v>21623</v>
      </c>
      <c r="F792" t="s">
        <v>388</v>
      </c>
      <c r="G792" t="str">
        <f>TRIM(PROPER(Table2[[#This Row],[Description]]))</f>
        <v>Vanilla Scent Candle Jewelled Box</v>
      </c>
      <c r="H792" t="s">
        <v>8572</v>
      </c>
      <c r="I792">
        <v>4</v>
      </c>
      <c r="J792" s="5">
        <v>40513.529861111114</v>
      </c>
      <c r="K792">
        <v>2.1</v>
      </c>
      <c r="L792">
        <v>14729</v>
      </c>
      <c r="M792" t="s">
        <v>10</v>
      </c>
      <c r="N792">
        <f>Table2[[#This Row],[Quantity]]*Table2[[#This Row],[UnitPrice]]</f>
        <v>8.4</v>
      </c>
    </row>
    <row r="793" spans="1:14" x14ac:dyDescent="0.3">
      <c r="A793">
        <v>536520</v>
      </c>
      <c r="B793">
        <v>22380</v>
      </c>
      <c r="C793">
        <f>IF(ISNUMBER(Table2[[#This Row],[StockCode]]),Table2[[#This Row],[StockCode]],LEFT(Table2[[#This Row],[StockCode]],LEN(Table2[[#This Row],[StockCode]])-1))</f>
        <v>22380</v>
      </c>
      <c r="D793">
        <f>IFERROR(VALUE(Table2[[#This Row],[Column2]])," ")</f>
        <v>22380</v>
      </c>
      <c r="E793">
        <v>72802</v>
      </c>
      <c r="F793" t="s">
        <v>915</v>
      </c>
      <c r="G793" t="str">
        <f>TRIM(PROPER(Table2[[#This Row],[Description]]))</f>
        <v>Toy Tidy Spaceboy</v>
      </c>
      <c r="H793" t="s">
        <v>8517</v>
      </c>
      <c r="I793">
        <v>3</v>
      </c>
      <c r="J793" s="5">
        <v>40513.529861111114</v>
      </c>
      <c r="K793">
        <v>2.1</v>
      </c>
      <c r="L793">
        <v>14729</v>
      </c>
      <c r="M793" t="s">
        <v>10</v>
      </c>
      <c r="N793">
        <f>Table2[[#This Row],[Quantity]]*Table2[[#This Row],[UnitPrice]]</f>
        <v>6.3000000000000007</v>
      </c>
    </row>
    <row r="794" spans="1:14" x14ac:dyDescent="0.3">
      <c r="A794">
        <v>536520</v>
      </c>
      <c r="B794">
        <v>22091</v>
      </c>
      <c r="C794">
        <f>IF(ISNUMBER(Table2[[#This Row],[StockCode]]),Table2[[#This Row],[StockCode]],LEFT(Table2[[#This Row],[StockCode]],LEN(Table2[[#This Row],[StockCode]])-1))</f>
        <v>22091</v>
      </c>
      <c r="D794">
        <f>IFERROR(VALUE(Table2[[#This Row],[Column2]])," ")</f>
        <v>22091</v>
      </c>
      <c r="E794">
        <v>22970</v>
      </c>
      <c r="F794" t="s">
        <v>1341</v>
      </c>
      <c r="G794" t="str">
        <f>TRIM(PROPER(Table2[[#This Row],[Description]]))</f>
        <v>Empire Tissue Box</v>
      </c>
      <c r="H794" t="s">
        <v>8658</v>
      </c>
      <c r="I794">
        <v>1</v>
      </c>
      <c r="J794" s="5">
        <v>40513.529861111114</v>
      </c>
      <c r="K794">
        <v>1.25</v>
      </c>
      <c r="L794">
        <v>14729</v>
      </c>
      <c r="M794" t="s">
        <v>10</v>
      </c>
      <c r="N794">
        <f>Table2[[#This Row],[Quantity]]*Table2[[#This Row],[UnitPrice]]</f>
        <v>1.25</v>
      </c>
    </row>
    <row r="795" spans="1:14" x14ac:dyDescent="0.3">
      <c r="A795">
        <v>536520</v>
      </c>
      <c r="B795">
        <v>20969</v>
      </c>
      <c r="C795">
        <f>IF(ISNUMBER(Table2[[#This Row],[StockCode]]),Table2[[#This Row],[StockCode]],LEFT(Table2[[#This Row],[StockCode]],LEN(Table2[[#This Row],[StockCode]])-1))</f>
        <v>20969</v>
      </c>
      <c r="D795">
        <f>IFERROR(VALUE(Table2[[#This Row],[Column2]])," ")</f>
        <v>20969</v>
      </c>
      <c r="E795">
        <v>20677</v>
      </c>
      <c r="F795" t="s">
        <v>1124</v>
      </c>
      <c r="G795" t="str">
        <f>TRIM(PROPER(Table2[[#This Row],[Description]]))</f>
        <v>Red Floral Feltcraft Shoulder Bag</v>
      </c>
      <c r="H795" t="s">
        <v>8778</v>
      </c>
      <c r="I795">
        <v>1</v>
      </c>
      <c r="J795" s="5">
        <v>40513.529861111114</v>
      </c>
      <c r="K795">
        <v>1.25</v>
      </c>
      <c r="L795">
        <v>14729</v>
      </c>
      <c r="M795" t="s">
        <v>10</v>
      </c>
      <c r="N795">
        <f>Table2[[#This Row],[Quantity]]*Table2[[#This Row],[UnitPrice]]</f>
        <v>1.25</v>
      </c>
    </row>
    <row r="796" spans="1:14" x14ac:dyDescent="0.3">
      <c r="A796">
        <v>536520</v>
      </c>
      <c r="B796">
        <v>22600</v>
      </c>
      <c r="C796">
        <f>IF(ISNUMBER(Table2[[#This Row],[StockCode]]),Table2[[#This Row],[StockCode]],LEFT(Table2[[#This Row],[StockCode]],LEN(Table2[[#This Row],[StockCode]])-1))</f>
        <v>22600</v>
      </c>
      <c r="D796">
        <f>IFERROR(VALUE(Table2[[#This Row],[Column2]])," ")</f>
        <v>22600</v>
      </c>
      <c r="E796">
        <v>22362</v>
      </c>
      <c r="F796" t="s">
        <v>819</v>
      </c>
      <c r="G796" t="str">
        <f>TRIM(PROPER(Table2[[#This Row],[Description]]))</f>
        <v>Christmas Retrospot Star Wood</v>
      </c>
      <c r="H796" t="s">
        <v>8779</v>
      </c>
      <c r="I796">
        <v>1</v>
      </c>
      <c r="J796" s="5">
        <v>40513.529861111114</v>
      </c>
      <c r="K796">
        <v>12.75</v>
      </c>
      <c r="L796">
        <v>14729</v>
      </c>
      <c r="M796" t="s">
        <v>10</v>
      </c>
      <c r="N796">
        <f>Table2[[#This Row],[Quantity]]*Table2[[#This Row],[UnitPrice]]</f>
        <v>12.75</v>
      </c>
    </row>
    <row r="797" spans="1:14" x14ac:dyDescent="0.3">
      <c r="A797">
        <v>536520</v>
      </c>
      <c r="B797">
        <v>21981</v>
      </c>
      <c r="C797">
        <f>IF(ISNUMBER(Table2[[#This Row],[StockCode]]),Table2[[#This Row],[StockCode]],LEFT(Table2[[#This Row],[StockCode]],LEN(Table2[[#This Row],[StockCode]])-1))</f>
        <v>21981</v>
      </c>
      <c r="D797">
        <f>IFERROR(VALUE(Table2[[#This Row],[Column2]])," ")</f>
        <v>21981</v>
      </c>
      <c r="E797">
        <v>22511</v>
      </c>
      <c r="F797" t="s">
        <v>772</v>
      </c>
      <c r="G797" t="str">
        <f>TRIM(PROPER(Table2[[#This Row],[Description]]))</f>
        <v>Pack Of 12 Woodland Tissues</v>
      </c>
      <c r="H797" t="s">
        <v>8780</v>
      </c>
      <c r="I797">
        <v>2</v>
      </c>
      <c r="J797" s="5">
        <v>40513.529861111114</v>
      </c>
      <c r="K797">
        <v>3.75</v>
      </c>
      <c r="L797">
        <v>14729</v>
      </c>
      <c r="M797" t="s">
        <v>10</v>
      </c>
      <c r="N797">
        <f>Table2[[#This Row],[Quantity]]*Table2[[#This Row],[UnitPrice]]</f>
        <v>7.5</v>
      </c>
    </row>
    <row r="798" spans="1:14" x14ac:dyDescent="0.3">
      <c r="A798">
        <v>536520</v>
      </c>
      <c r="B798">
        <v>22803</v>
      </c>
      <c r="C798">
        <f>IF(ISNUMBER(Table2[[#This Row],[StockCode]]),Table2[[#This Row],[StockCode]],LEFT(Table2[[#This Row],[StockCode]],LEN(Table2[[#This Row],[StockCode]])-1))</f>
        <v>22803</v>
      </c>
      <c r="D798">
        <f>IFERROR(VALUE(Table2[[#This Row],[Column2]])," ")</f>
        <v>22803</v>
      </c>
      <c r="E798">
        <v>22116</v>
      </c>
      <c r="F798" t="s">
        <v>246</v>
      </c>
      <c r="G798" t="str">
        <f>TRIM(PROPER(Table2[[#This Row],[Description]]))</f>
        <v>Ivory Embroidered Quilt</v>
      </c>
      <c r="H798" t="s">
        <v>8540</v>
      </c>
      <c r="I798">
        <v>1</v>
      </c>
      <c r="J798" s="5">
        <v>40513.529861111114</v>
      </c>
      <c r="K798">
        <v>2.95</v>
      </c>
      <c r="L798">
        <v>14729</v>
      </c>
      <c r="M798" t="s">
        <v>10</v>
      </c>
      <c r="N798">
        <f>Table2[[#This Row],[Quantity]]*Table2[[#This Row],[UnitPrice]]</f>
        <v>2.95</v>
      </c>
    </row>
    <row r="799" spans="1:14" x14ac:dyDescent="0.3">
      <c r="A799">
        <v>536520</v>
      </c>
      <c r="B799">
        <v>21623</v>
      </c>
      <c r="C799">
        <f>IF(ISNUMBER(Table2[[#This Row],[StockCode]]),Table2[[#This Row],[StockCode]],LEFT(Table2[[#This Row],[StockCode]],LEN(Table2[[#This Row],[StockCode]])-1))</f>
        <v>21623</v>
      </c>
      <c r="D799">
        <f>IFERROR(VALUE(Table2[[#This Row],[Column2]])," ")</f>
        <v>21623</v>
      </c>
      <c r="E799">
        <v>21491</v>
      </c>
      <c r="F799" t="s">
        <v>1679</v>
      </c>
      <c r="G799" t="str">
        <f>TRIM(PROPER(Table2[[#This Row],[Description]]))</f>
        <v>Vintage Union Jack Memoboard</v>
      </c>
      <c r="H799" t="s">
        <v>8781</v>
      </c>
      <c r="I799">
        <v>1</v>
      </c>
      <c r="J799" s="5">
        <v>40513.529861111114</v>
      </c>
      <c r="K799">
        <v>3.75</v>
      </c>
      <c r="L799">
        <v>14729</v>
      </c>
      <c r="M799" t="s">
        <v>10</v>
      </c>
      <c r="N799">
        <f>Table2[[#This Row],[Quantity]]*Table2[[#This Row],[UnitPrice]]</f>
        <v>3.75</v>
      </c>
    </row>
    <row r="800" spans="1:14" x14ac:dyDescent="0.3">
      <c r="A800">
        <v>536520</v>
      </c>
      <c r="B800" t="s">
        <v>2069</v>
      </c>
      <c r="C800" t="str">
        <f>IF(ISNUMBER(Table2[[#This Row],[StockCode]]),Table2[[#This Row],[StockCode]],LEFT(Table2[[#This Row],[StockCode]],LEN(Table2[[#This Row],[StockCode]])-1))</f>
        <v>72802</v>
      </c>
      <c r="D800">
        <f>IFERROR(VALUE(Table2[[#This Row],[Column2]])," ")</f>
        <v>72802</v>
      </c>
      <c r="E800">
        <v>21009</v>
      </c>
      <c r="F800" t="s">
        <v>2070</v>
      </c>
      <c r="G800" t="str">
        <f>TRIM(PROPER(Table2[[#This Row],[Description]]))</f>
        <v>Ocean Scent Candle In Jewelled Box</v>
      </c>
      <c r="H800" t="s">
        <v>8782</v>
      </c>
      <c r="I800">
        <v>14</v>
      </c>
      <c r="J800" s="5">
        <v>40513.529861111114</v>
      </c>
      <c r="K800">
        <v>0.42</v>
      </c>
      <c r="L800">
        <v>14729</v>
      </c>
      <c r="M800" t="s">
        <v>10</v>
      </c>
      <c r="N800">
        <f>Table2[[#This Row],[Quantity]]*Table2[[#This Row],[UnitPrice]]</f>
        <v>5.88</v>
      </c>
    </row>
    <row r="801" spans="1:14" x14ac:dyDescent="0.3">
      <c r="A801">
        <v>536520</v>
      </c>
      <c r="B801">
        <v>22970</v>
      </c>
      <c r="C801">
        <f>IF(ISNUMBER(Table2[[#This Row],[StockCode]]),Table2[[#This Row],[StockCode]],LEFT(Table2[[#This Row],[StockCode]],LEN(Table2[[#This Row],[StockCode]])-1))</f>
        <v>22970</v>
      </c>
      <c r="D801">
        <f>IFERROR(VALUE(Table2[[#This Row],[Column2]])," ")</f>
        <v>22970</v>
      </c>
      <c r="E801">
        <v>21615</v>
      </c>
      <c r="F801" t="s">
        <v>3264</v>
      </c>
      <c r="G801" t="str">
        <f>TRIM(PROPER(Table2[[#This Row],[Description]]))</f>
        <v>London Bus Coffee Mug</v>
      </c>
      <c r="H801" t="s">
        <v>8783</v>
      </c>
      <c r="I801">
        <v>4</v>
      </c>
      <c r="J801" s="5">
        <v>40513.529861111114</v>
      </c>
      <c r="K801">
        <v>2.5499999999999998</v>
      </c>
      <c r="L801">
        <v>14729</v>
      </c>
      <c r="M801" t="s">
        <v>10</v>
      </c>
      <c r="N801">
        <f>Table2[[#This Row],[Quantity]]*Table2[[#This Row],[UnitPrice]]</f>
        <v>10.199999999999999</v>
      </c>
    </row>
    <row r="802" spans="1:14" x14ac:dyDescent="0.3">
      <c r="A802">
        <v>536520</v>
      </c>
      <c r="B802">
        <v>20677</v>
      </c>
      <c r="C802">
        <f>IF(ISNUMBER(Table2[[#This Row],[StockCode]]),Table2[[#This Row],[StockCode]],LEFT(Table2[[#This Row],[StockCode]],LEN(Table2[[#This Row],[StockCode]])-1))</f>
        <v>20677</v>
      </c>
      <c r="D802">
        <f>IFERROR(VALUE(Table2[[#This Row],[Column2]])," ")</f>
        <v>20677</v>
      </c>
      <c r="E802">
        <v>22302</v>
      </c>
      <c r="F802" t="s">
        <v>1634</v>
      </c>
      <c r="G802" t="str">
        <f>TRIM(PROPER(Table2[[#This Row],[Description]]))</f>
        <v>Pink Polkadot Bowl</v>
      </c>
      <c r="H802" t="s">
        <v>8784</v>
      </c>
      <c r="I802">
        <v>4</v>
      </c>
      <c r="J802" s="5">
        <v>40513.529861111114</v>
      </c>
      <c r="K802">
        <v>2.5499999999999998</v>
      </c>
      <c r="L802">
        <v>14729</v>
      </c>
      <c r="M802" t="s">
        <v>10</v>
      </c>
      <c r="N802">
        <f>Table2[[#This Row],[Quantity]]*Table2[[#This Row],[UnitPrice]]</f>
        <v>10.199999999999999</v>
      </c>
    </row>
    <row r="803" spans="1:14" x14ac:dyDescent="0.3">
      <c r="A803">
        <v>536520</v>
      </c>
      <c r="B803">
        <v>22362</v>
      </c>
      <c r="C803">
        <f>IF(ISNUMBER(Table2[[#This Row],[StockCode]]),Table2[[#This Row],[StockCode]],LEFT(Table2[[#This Row],[StockCode]],LEN(Table2[[#This Row],[StockCode]])-1))</f>
        <v>22362</v>
      </c>
      <c r="D803">
        <f>IFERROR(VALUE(Table2[[#This Row],[Column2]])," ")</f>
        <v>22362</v>
      </c>
      <c r="E803">
        <v>90211</v>
      </c>
      <c r="F803" t="s">
        <v>2077</v>
      </c>
      <c r="G803" t="str">
        <f>TRIM(PROPER(Table2[[#This Row],[Description]]))</f>
        <v>Glass Jar Peacock Bath Salts</v>
      </c>
      <c r="H803" t="s">
        <v>8785</v>
      </c>
      <c r="I803">
        <v>3</v>
      </c>
      <c r="J803" s="5">
        <v>40513.529861111114</v>
      </c>
      <c r="K803">
        <v>2.5499999999999998</v>
      </c>
      <c r="L803">
        <v>14729</v>
      </c>
      <c r="M803" t="s">
        <v>10</v>
      </c>
      <c r="N803">
        <f>Table2[[#This Row],[Quantity]]*Table2[[#This Row],[UnitPrice]]</f>
        <v>7.6499999999999995</v>
      </c>
    </row>
    <row r="804" spans="1:14" x14ac:dyDescent="0.3">
      <c r="A804">
        <v>536520</v>
      </c>
      <c r="B804">
        <v>22511</v>
      </c>
      <c r="C804">
        <f>IF(ISNUMBER(Table2[[#This Row],[StockCode]]),Table2[[#This Row],[StockCode]],LEFT(Table2[[#This Row],[StockCode]],LEN(Table2[[#This Row],[StockCode]])-1))</f>
        <v>22511</v>
      </c>
      <c r="D804">
        <f>IFERROR(VALUE(Table2[[#This Row],[Column2]])," ")</f>
        <v>22511</v>
      </c>
      <c r="E804">
        <v>47566</v>
      </c>
      <c r="F804" t="s">
        <v>502</v>
      </c>
      <c r="G804" t="str">
        <f>TRIM(PROPER(Table2[[#This Row],[Description]]))</f>
        <v>Retrospot Babushka Doorstop</v>
      </c>
      <c r="H804" t="s">
        <v>8786</v>
      </c>
      <c r="I804">
        <v>2</v>
      </c>
      <c r="J804" s="5">
        <v>40513.529861111114</v>
      </c>
      <c r="K804">
        <v>1.25</v>
      </c>
      <c r="L804">
        <v>14729</v>
      </c>
      <c r="M804" t="s">
        <v>10</v>
      </c>
      <c r="N804">
        <f>Table2[[#This Row],[Quantity]]*Table2[[#This Row],[UnitPrice]]</f>
        <v>2.5</v>
      </c>
    </row>
    <row r="805" spans="1:14" x14ac:dyDescent="0.3">
      <c r="A805">
        <v>536520</v>
      </c>
      <c r="B805">
        <v>22116</v>
      </c>
      <c r="C805">
        <f>IF(ISNUMBER(Table2[[#This Row],[StockCode]]),Table2[[#This Row],[StockCode]],LEFT(Table2[[#This Row],[StockCode]],LEN(Table2[[#This Row],[StockCode]])-1))</f>
        <v>22116</v>
      </c>
      <c r="D805">
        <f>IFERROR(VALUE(Table2[[#This Row],[Column2]])," ")</f>
        <v>22116</v>
      </c>
      <c r="E805">
        <v>72351</v>
      </c>
      <c r="F805" t="s">
        <v>2022</v>
      </c>
      <c r="G805" t="str">
        <f>TRIM(PROPER(Table2[[#This Row],[Description]]))</f>
        <v>Metal Sign His Dinner Is Served</v>
      </c>
      <c r="H805" t="s">
        <v>8787</v>
      </c>
      <c r="I805">
        <v>1</v>
      </c>
      <c r="J805" s="5">
        <v>40513.529861111114</v>
      </c>
      <c r="K805">
        <v>1.65</v>
      </c>
      <c r="L805">
        <v>14729</v>
      </c>
      <c r="M805" t="s">
        <v>10</v>
      </c>
      <c r="N805">
        <f>Table2[[#This Row],[Quantity]]*Table2[[#This Row],[UnitPrice]]</f>
        <v>1.65</v>
      </c>
    </row>
    <row r="806" spans="1:14" x14ac:dyDescent="0.3">
      <c r="A806">
        <v>536520</v>
      </c>
      <c r="B806">
        <v>21615</v>
      </c>
      <c r="C806">
        <f>IF(ISNUMBER(Table2[[#This Row],[StockCode]]),Table2[[#This Row],[StockCode]],LEFT(Table2[[#This Row],[StockCode]],LEN(Table2[[#This Row],[StockCode]])-1))</f>
        <v>21615</v>
      </c>
      <c r="D806">
        <f>IFERROR(VALUE(Table2[[#This Row],[Column2]])," ")</f>
        <v>21615</v>
      </c>
      <c r="E806">
        <v>22049</v>
      </c>
      <c r="F806" t="s">
        <v>2812</v>
      </c>
      <c r="G806" t="str">
        <f>TRIM(PROPER(Table2[[#This Row],[Description]]))</f>
        <v>4 Lavender Botanical Dinner Candles</v>
      </c>
      <c r="H806" t="s">
        <v>8578</v>
      </c>
      <c r="I806">
        <v>2</v>
      </c>
      <c r="J806" s="5">
        <v>40513.529861111114</v>
      </c>
      <c r="K806">
        <v>1.65</v>
      </c>
      <c r="L806">
        <v>14729</v>
      </c>
      <c r="M806" t="s">
        <v>10</v>
      </c>
      <c r="N806">
        <f>Table2[[#This Row],[Quantity]]*Table2[[#This Row],[UnitPrice]]</f>
        <v>3.3</v>
      </c>
    </row>
    <row r="807" spans="1:14" x14ac:dyDescent="0.3">
      <c r="A807">
        <v>536520</v>
      </c>
      <c r="B807">
        <v>22302</v>
      </c>
      <c r="C807">
        <f>IF(ISNUMBER(Table2[[#This Row],[StockCode]]),Table2[[#This Row],[StockCode]],LEFT(Table2[[#This Row],[StockCode]],LEN(Table2[[#This Row],[StockCode]])-1))</f>
        <v>22302</v>
      </c>
      <c r="D807">
        <f>IFERROR(VALUE(Table2[[#This Row],[Column2]])," ")</f>
        <v>22302</v>
      </c>
      <c r="E807">
        <v>22413</v>
      </c>
      <c r="F807" t="s">
        <v>3246</v>
      </c>
      <c r="G807" t="str">
        <f>TRIM(PROPER(Table2[[#This Row],[Description]]))</f>
        <v>Coffee Mug Pears Design</v>
      </c>
      <c r="H807" t="s">
        <v>8789</v>
      </c>
      <c r="I807">
        <v>6</v>
      </c>
      <c r="J807" s="5">
        <v>40513.529861111114</v>
      </c>
      <c r="K807">
        <v>1.65</v>
      </c>
      <c r="L807">
        <v>14729</v>
      </c>
      <c r="M807" t="s">
        <v>10</v>
      </c>
      <c r="N807">
        <f>Table2[[#This Row],[Quantity]]*Table2[[#This Row],[UnitPrice]]</f>
        <v>9.8999999999999986</v>
      </c>
    </row>
    <row r="808" spans="1:14" x14ac:dyDescent="0.3">
      <c r="A808">
        <v>536520</v>
      </c>
      <c r="B808" t="s">
        <v>2688</v>
      </c>
      <c r="C808" t="str">
        <f>IF(ISNUMBER(Table2[[#This Row],[StockCode]]),Table2[[#This Row],[StockCode]],LEFT(Table2[[#This Row],[StockCode]],LEN(Table2[[#This Row],[StockCode]])-1))</f>
        <v>90211</v>
      </c>
      <c r="D808">
        <f>IFERROR(VALUE(Table2[[#This Row],[Column2]])," ")</f>
        <v>90211</v>
      </c>
      <c r="E808">
        <v>22348</v>
      </c>
      <c r="F808" t="s">
        <v>2689</v>
      </c>
      <c r="G808" t="str">
        <f>TRIM(PROPER(Table2[[#This Row],[Description]]))</f>
        <v>Jet Black Las Vegas Necklace 45Cm</v>
      </c>
      <c r="H808" t="s">
        <v>8790</v>
      </c>
      <c r="I808">
        <v>1</v>
      </c>
      <c r="J808" s="5">
        <v>40513.529861111114</v>
      </c>
      <c r="K808">
        <v>0.85</v>
      </c>
      <c r="L808">
        <v>14729</v>
      </c>
      <c r="M808" t="s">
        <v>10</v>
      </c>
      <c r="N808">
        <f>Table2[[#This Row],[Quantity]]*Table2[[#This Row],[UnitPrice]]</f>
        <v>0.85</v>
      </c>
    </row>
    <row r="809" spans="1:14" x14ac:dyDescent="0.3">
      <c r="A809">
        <v>536520</v>
      </c>
      <c r="B809" t="s">
        <v>1398</v>
      </c>
      <c r="C809" t="str">
        <f>IF(ISNUMBER(Table2[[#This Row],[StockCode]]),Table2[[#This Row],[StockCode]],LEFT(Table2[[#This Row],[StockCode]],LEN(Table2[[#This Row],[StockCode]])-1))</f>
        <v>47566</v>
      </c>
      <c r="D809">
        <f>IFERROR(VALUE(Table2[[#This Row],[Column2]])," ")</f>
        <v>47566</v>
      </c>
      <c r="E809">
        <v>22425</v>
      </c>
      <c r="F809" t="s">
        <v>1399</v>
      </c>
      <c r="G809" t="str">
        <f>TRIM(PROPER(Table2[[#This Row],[Description]]))</f>
        <v>Tea Time Party Bunting</v>
      </c>
      <c r="H809" t="s">
        <v>8591</v>
      </c>
      <c r="I809">
        <v>5</v>
      </c>
      <c r="J809" s="5">
        <v>40513.529861111114</v>
      </c>
      <c r="K809">
        <v>1.95</v>
      </c>
      <c r="L809">
        <v>14729</v>
      </c>
      <c r="M809" t="s">
        <v>10</v>
      </c>
      <c r="N809">
        <f>Table2[[#This Row],[Quantity]]*Table2[[#This Row],[UnitPrice]]</f>
        <v>9.75</v>
      </c>
    </row>
    <row r="810" spans="1:14" x14ac:dyDescent="0.3">
      <c r="A810">
        <v>536520</v>
      </c>
      <c r="B810" t="s">
        <v>1905</v>
      </c>
      <c r="C810" t="str">
        <f>IF(ISNUMBER(Table2[[#This Row],[StockCode]]),Table2[[#This Row],[StockCode]],LEFT(Table2[[#This Row],[StockCode]],LEN(Table2[[#This Row],[StockCode]])-1))</f>
        <v>72351</v>
      </c>
      <c r="D810">
        <f>IFERROR(VALUE(Table2[[#This Row],[Column2]])," ")</f>
        <v>72351</v>
      </c>
      <c r="E810">
        <v>21892</v>
      </c>
      <c r="F810" t="s">
        <v>1906</v>
      </c>
      <c r="G810" t="str">
        <f>TRIM(PROPER(Table2[[#This Row],[Description]]))</f>
        <v>Set/6 Turquoise Butterfly T-Lights</v>
      </c>
      <c r="H810" t="s">
        <v>8688</v>
      </c>
      <c r="I810">
        <v>3</v>
      </c>
      <c r="J810" s="5">
        <v>40513.529861111114</v>
      </c>
      <c r="K810">
        <v>1.95</v>
      </c>
      <c r="L810">
        <v>14729</v>
      </c>
      <c r="M810" t="s">
        <v>10</v>
      </c>
      <c r="N810">
        <f>Table2[[#This Row],[Quantity]]*Table2[[#This Row],[UnitPrice]]</f>
        <v>5.85</v>
      </c>
    </row>
    <row r="811" spans="1:14" x14ac:dyDescent="0.3">
      <c r="A811">
        <v>536520</v>
      </c>
      <c r="B811">
        <v>21175</v>
      </c>
      <c r="C811">
        <f>IF(ISNUMBER(Table2[[#This Row],[StockCode]]),Table2[[#This Row],[StockCode]],LEFT(Table2[[#This Row],[StockCode]],LEN(Table2[[#This Row],[StockCode]])-1))</f>
        <v>21175</v>
      </c>
      <c r="D811">
        <f>IFERROR(VALUE(Table2[[#This Row],[Column2]])," ")</f>
        <v>21175</v>
      </c>
      <c r="E811">
        <v>84006</v>
      </c>
      <c r="F811" t="s">
        <v>113</v>
      </c>
      <c r="G811" t="str">
        <f>TRIM(PROPER(Table2[[#This Row],[Description]]))</f>
        <v>Gin + Tonic Diet Metal Sign</v>
      </c>
      <c r="H811" t="s">
        <v>8791</v>
      </c>
      <c r="I811">
        <v>2</v>
      </c>
      <c r="J811" s="5">
        <v>40513.529861111114</v>
      </c>
      <c r="K811">
        <v>0.65</v>
      </c>
      <c r="L811">
        <v>14729</v>
      </c>
      <c r="M811" t="s">
        <v>10</v>
      </c>
      <c r="N811">
        <f>Table2[[#This Row],[Quantity]]*Table2[[#This Row],[UnitPrice]]</f>
        <v>1.3</v>
      </c>
    </row>
    <row r="812" spans="1:14" x14ac:dyDescent="0.3">
      <c r="A812">
        <v>536520</v>
      </c>
      <c r="B812">
        <v>22098</v>
      </c>
      <c r="C812">
        <f>IF(ISNUMBER(Table2[[#This Row],[StockCode]]),Table2[[#This Row],[StockCode]],LEFT(Table2[[#This Row],[StockCode]],LEN(Table2[[#This Row],[StockCode]])-1))</f>
        <v>22098</v>
      </c>
      <c r="D812">
        <f>IFERROR(VALUE(Table2[[#This Row],[Column2]])," ")</f>
        <v>22098</v>
      </c>
      <c r="E812">
        <v>85131</v>
      </c>
      <c r="F812" t="s">
        <v>260</v>
      </c>
      <c r="G812" t="str">
        <f>TRIM(PROPER(Table2[[#This Row],[Description]]))</f>
        <v>Boudoir Square Tissue Box</v>
      </c>
      <c r="H812" t="s">
        <v>8792</v>
      </c>
      <c r="I812">
        <v>1</v>
      </c>
      <c r="J812" s="5">
        <v>40513.529861111114</v>
      </c>
      <c r="K812">
        <v>0.65</v>
      </c>
      <c r="L812">
        <v>14729</v>
      </c>
      <c r="M812" t="s">
        <v>10</v>
      </c>
      <c r="N812">
        <f>Table2[[#This Row],[Quantity]]*Table2[[#This Row],[UnitPrice]]</f>
        <v>0.65</v>
      </c>
    </row>
    <row r="813" spans="1:14" x14ac:dyDescent="0.3">
      <c r="A813">
        <v>536520</v>
      </c>
      <c r="B813">
        <v>22049</v>
      </c>
      <c r="C813">
        <f>IF(ISNUMBER(Table2[[#This Row],[StockCode]]),Table2[[#This Row],[StockCode]],LEFT(Table2[[#This Row],[StockCode]],LEN(Table2[[#This Row],[StockCode]])-1))</f>
        <v>22049</v>
      </c>
      <c r="D813">
        <f>IFERROR(VALUE(Table2[[#This Row],[Column2]])," ")</f>
        <v>22049</v>
      </c>
      <c r="E813">
        <v>22807</v>
      </c>
      <c r="F813" t="s">
        <v>755</v>
      </c>
      <c r="G813" t="str">
        <f>TRIM(PROPER(Table2[[#This Row],[Description]]))</f>
        <v>Wrap Christmas Screen Print</v>
      </c>
      <c r="H813" t="s">
        <v>8793</v>
      </c>
      <c r="I813">
        <v>3</v>
      </c>
      <c r="J813" s="5">
        <v>40513.529861111114</v>
      </c>
      <c r="K813">
        <v>0.65</v>
      </c>
      <c r="L813">
        <v>14729</v>
      </c>
      <c r="M813" t="s">
        <v>10</v>
      </c>
      <c r="N813">
        <f>Table2[[#This Row],[Quantity]]*Table2[[#This Row],[UnitPrice]]</f>
        <v>1.9500000000000002</v>
      </c>
    </row>
    <row r="814" spans="1:14" x14ac:dyDescent="0.3">
      <c r="A814">
        <v>536520</v>
      </c>
      <c r="B814">
        <v>22413</v>
      </c>
      <c r="C814">
        <f>IF(ISNUMBER(Table2[[#This Row],[StockCode]]),Table2[[#This Row],[StockCode]],LEFT(Table2[[#This Row],[StockCode]],LEN(Table2[[#This Row],[StockCode]])-1))</f>
        <v>22413</v>
      </c>
      <c r="D814">
        <f>IFERROR(VALUE(Table2[[#This Row],[Column2]])," ")</f>
        <v>22413</v>
      </c>
      <c r="E814">
        <v>72817</v>
      </c>
      <c r="F814" t="s">
        <v>284</v>
      </c>
      <c r="G814" t="str">
        <f>TRIM(PROPER(Table2[[#This Row],[Description]]))</f>
        <v>Metal Sign Take It Or Leave It</v>
      </c>
      <c r="H814" t="s">
        <v>8795</v>
      </c>
      <c r="I814">
        <v>2</v>
      </c>
      <c r="J814" s="5">
        <v>40513.529861111114</v>
      </c>
      <c r="K814">
        <v>0.65</v>
      </c>
      <c r="L814">
        <v>14729</v>
      </c>
      <c r="M814" t="s">
        <v>10</v>
      </c>
      <c r="N814">
        <f>Table2[[#This Row],[Quantity]]*Table2[[#This Row],[UnitPrice]]</f>
        <v>1.3</v>
      </c>
    </row>
    <row r="815" spans="1:14" x14ac:dyDescent="0.3">
      <c r="A815">
        <v>536520</v>
      </c>
      <c r="B815">
        <v>22348</v>
      </c>
      <c r="C815">
        <f>IF(ISNUMBER(Table2[[#This Row],[StockCode]]),Table2[[#This Row],[StockCode]],LEFT(Table2[[#This Row],[StockCode]],LEN(Table2[[#This Row],[StockCode]])-1))</f>
        <v>22348</v>
      </c>
      <c r="D815">
        <f>IFERROR(VALUE(Table2[[#This Row],[Column2]])," ")</f>
        <v>22348</v>
      </c>
      <c r="E815">
        <v>17084</v>
      </c>
      <c r="F815" t="s">
        <v>909</v>
      </c>
      <c r="G815" t="str">
        <f>TRIM(PROPER(Table2[[#This Row],[Description]]))</f>
        <v>Tea Bag Plate Red Retrospot</v>
      </c>
      <c r="H815" t="s">
        <v>8796</v>
      </c>
      <c r="I815">
        <v>1</v>
      </c>
      <c r="J815" s="5">
        <v>40513.529861111114</v>
      </c>
      <c r="K815">
        <v>0.65</v>
      </c>
      <c r="L815">
        <v>14729</v>
      </c>
      <c r="M815" t="s">
        <v>10</v>
      </c>
      <c r="N815">
        <f>Table2[[#This Row],[Quantity]]*Table2[[#This Row],[UnitPrice]]</f>
        <v>0.65</v>
      </c>
    </row>
    <row r="816" spans="1:14" x14ac:dyDescent="0.3">
      <c r="A816">
        <v>536520</v>
      </c>
      <c r="B816">
        <v>22425</v>
      </c>
      <c r="C816">
        <f>IF(ISNUMBER(Table2[[#This Row],[StockCode]]),Table2[[#This Row],[StockCode]],LEFT(Table2[[#This Row],[StockCode]],LEN(Table2[[#This Row],[StockCode]])-1))</f>
        <v>22425</v>
      </c>
      <c r="D816">
        <f>IFERROR(VALUE(Table2[[#This Row],[Column2]])," ")</f>
        <v>22425</v>
      </c>
      <c r="E816">
        <v>82613</v>
      </c>
      <c r="F816" t="s">
        <v>1360</v>
      </c>
      <c r="G816" t="str">
        <f>TRIM(PROPER(Table2[[#This Row],[Description]]))</f>
        <v>Enamel Colander Cream</v>
      </c>
      <c r="H816" t="s">
        <v>8510</v>
      </c>
      <c r="I816">
        <v>3</v>
      </c>
      <c r="J816" s="5">
        <v>40513.529861111114</v>
      </c>
      <c r="K816">
        <v>2.95</v>
      </c>
      <c r="L816">
        <v>14729</v>
      </c>
      <c r="M816" t="s">
        <v>10</v>
      </c>
      <c r="N816">
        <f>Table2[[#This Row],[Quantity]]*Table2[[#This Row],[UnitPrice]]</f>
        <v>8.8500000000000014</v>
      </c>
    </row>
    <row r="817" spans="1:14" x14ac:dyDescent="0.3">
      <c r="A817">
        <v>536520</v>
      </c>
      <c r="B817">
        <v>21892</v>
      </c>
      <c r="C817">
        <f>IF(ISNUMBER(Table2[[#This Row],[StockCode]]),Table2[[#This Row],[StockCode]],LEFT(Table2[[#This Row],[StockCode]],LEN(Table2[[#This Row],[StockCode]])-1))</f>
        <v>21892</v>
      </c>
      <c r="D817">
        <f>IFERROR(VALUE(Table2[[#This Row],[Column2]])," ")</f>
        <v>21892</v>
      </c>
      <c r="E817">
        <v>22933</v>
      </c>
      <c r="F817" t="s">
        <v>487</v>
      </c>
      <c r="G817" t="str">
        <f>TRIM(PROPER(Table2[[#This Row],[Description]]))</f>
        <v>Traditional Wooden Catch Cup Game</v>
      </c>
      <c r="H817" t="s">
        <v>8797</v>
      </c>
      <c r="I817">
        <v>1</v>
      </c>
      <c r="J817" s="5">
        <v>40513.529861111114</v>
      </c>
      <c r="K817">
        <v>1.95</v>
      </c>
      <c r="L817">
        <v>14729</v>
      </c>
      <c r="M817" t="s">
        <v>10</v>
      </c>
      <c r="N817">
        <f>Table2[[#This Row],[Quantity]]*Table2[[#This Row],[UnitPrice]]</f>
        <v>1.95</v>
      </c>
    </row>
    <row r="818" spans="1:14" x14ac:dyDescent="0.3">
      <c r="A818">
        <v>536520</v>
      </c>
      <c r="B818">
        <v>84006</v>
      </c>
      <c r="C818">
        <f>IF(ISNUMBER(Table2[[#This Row],[StockCode]]),Table2[[#This Row],[StockCode]],LEFT(Table2[[#This Row],[StockCode]],LEN(Table2[[#This Row],[StockCode]])-1))</f>
        <v>84006</v>
      </c>
      <c r="D818">
        <f>IFERROR(VALUE(Table2[[#This Row],[Column2]])," ")</f>
        <v>84006</v>
      </c>
      <c r="E818">
        <v>22693</v>
      </c>
      <c r="F818" t="s">
        <v>1854</v>
      </c>
      <c r="G818" t="str">
        <f>TRIM(PROPER(Table2[[#This Row],[Description]]))</f>
        <v>Magic Tree -Paper Flowers</v>
      </c>
      <c r="H818" t="s">
        <v>8798</v>
      </c>
      <c r="I818">
        <v>3</v>
      </c>
      <c r="J818" s="5">
        <v>40513.529861111114</v>
      </c>
      <c r="K818">
        <v>3.75</v>
      </c>
      <c r="L818">
        <v>14729</v>
      </c>
      <c r="M818" t="s">
        <v>10</v>
      </c>
      <c r="N818">
        <f>Table2[[#This Row],[Quantity]]*Table2[[#This Row],[UnitPrice]]</f>
        <v>11.25</v>
      </c>
    </row>
    <row r="819" spans="1:14" x14ac:dyDescent="0.3">
      <c r="A819">
        <v>536520</v>
      </c>
      <c r="B819" t="s">
        <v>1838</v>
      </c>
      <c r="C819" t="str">
        <f>IF(ISNUMBER(Table2[[#This Row],[StockCode]]),Table2[[#This Row],[StockCode]],LEFT(Table2[[#This Row],[StockCode]],LEN(Table2[[#This Row],[StockCode]])-1))</f>
        <v>85131</v>
      </c>
      <c r="D819">
        <f>IFERROR(VALUE(Table2[[#This Row],[Column2]])," ")</f>
        <v>85131</v>
      </c>
      <c r="E819">
        <v>22464</v>
      </c>
      <c r="F819" t="s">
        <v>1839</v>
      </c>
      <c r="G819" t="str">
        <f>TRIM(PROPER(Table2[[#This Row],[Description]]))</f>
        <v>Beaded Pearl Heart White On Stick</v>
      </c>
      <c r="H819" t="s">
        <v>8708</v>
      </c>
      <c r="I819">
        <v>12</v>
      </c>
      <c r="J819" s="5">
        <v>40513.529861111114</v>
      </c>
      <c r="K819">
        <v>1.65</v>
      </c>
      <c r="L819">
        <v>14729</v>
      </c>
      <c r="M819" t="s">
        <v>10</v>
      </c>
      <c r="N819">
        <f>Table2[[#This Row],[Quantity]]*Table2[[#This Row],[UnitPrice]]</f>
        <v>19.799999999999997</v>
      </c>
    </row>
    <row r="820" spans="1:14" x14ac:dyDescent="0.3">
      <c r="A820">
        <v>536520</v>
      </c>
      <c r="B820">
        <v>22807</v>
      </c>
      <c r="C820">
        <f>IF(ISNUMBER(Table2[[#This Row],[StockCode]]),Table2[[#This Row],[StockCode]],LEFT(Table2[[#This Row],[StockCode]],LEN(Table2[[#This Row],[StockCode]])-1))</f>
        <v>22807</v>
      </c>
      <c r="D820">
        <f>IFERROR(VALUE(Table2[[#This Row],[Column2]])," ")</f>
        <v>22807</v>
      </c>
      <c r="E820">
        <v>20615</v>
      </c>
      <c r="F820" t="s">
        <v>484</v>
      </c>
      <c r="G820" t="str">
        <f>TRIM(PROPER(Table2[[#This Row],[Description]]))</f>
        <v>Set Of 6 T-Lights Toadstools</v>
      </c>
      <c r="H820" t="s">
        <v>8799</v>
      </c>
      <c r="I820">
        <v>3</v>
      </c>
      <c r="J820" s="5">
        <v>40513.529861111114</v>
      </c>
      <c r="K820">
        <v>2.5499999999999998</v>
      </c>
      <c r="L820">
        <v>14729</v>
      </c>
      <c r="M820" t="s">
        <v>10</v>
      </c>
      <c r="N820">
        <f>Table2[[#This Row],[Quantity]]*Table2[[#This Row],[UnitPrice]]</f>
        <v>7.6499999999999995</v>
      </c>
    </row>
    <row r="821" spans="1:14" x14ac:dyDescent="0.3">
      <c r="A821">
        <v>536520</v>
      </c>
      <c r="B821" t="s">
        <v>852</v>
      </c>
      <c r="C821" t="str">
        <f>IF(ISNUMBER(Table2[[#This Row],[StockCode]]),Table2[[#This Row],[StockCode]],LEFT(Table2[[#This Row],[StockCode]],LEN(Table2[[#This Row],[StockCode]])-1))</f>
        <v>C</v>
      </c>
      <c r="D821" t="str">
        <f>IFERROR(VALUE(Table2[[#This Row],[Column2]])," ")</f>
        <v xml:space="preserve"> </v>
      </c>
      <c r="E821">
        <v>22200</v>
      </c>
      <c r="F821" t="s">
        <v>853</v>
      </c>
      <c r="G821" t="str">
        <f>TRIM(PROPER(Table2[[#This Row],[Description]]))</f>
        <v>Carriage</v>
      </c>
      <c r="H821" t="s">
        <v>8656</v>
      </c>
      <c r="I821">
        <v>12</v>
      </c>
      <c r="J821" s="5">
        <v>40513.529861111114</v>
      </c>
      <c r="K821">
        <v>0.42</v>
      </c>
      <c r="L821">
        <v>14729</v>
      </c>
      <c r="M821" t="s">
        <v>10</v>
      </c>
      <c r="N821">
        <f>Table2[[#This Row],[Quantity]]*Table2[[#This Row],[UnitPrice]]</f>
        <v>5.04</v>
      </c>
    </row>
    <row r="822" spans="1:14" x14ac:dyDescent="0.3">
      <c r="A822">
        <v>536520</v>
      </c>
      <c r="B822">
        <v>72817</v>
      </c>
      <c r="C822">
        <f>IF(ISNUMBER(Table2[[#This Row],[StockCode]]),Table2[[#This Row],[StockCode]],LEFT(Table2[[#This Row],[StockCode]],LEN(Table2[[#This Row],[StockCode]])-1))</f>
        <v>72817</v>
      </c>
      <c r="D822">
        <f>IFERROR(VALUE(Table2[[#This Row],[Column2]])," ")</f>
        <v>72817</v>
      </c>
      <c r="E822">
        <v>22412</v>
      </c>
      <c r="F822" t="s">
        <v>800</v>
      </c>
      <c r="G822" t="str">
        <f>TRIM(PROPER(Table2[[#This Row],[Description]]))</f>
        <v>Set Of 2 Christmas Decoupage Candle</v>
      </c>
      <c r="H822" t="s">
        <v>8800</v>
      </c>
      <c r="I822">
        <v>2</v>
      </c>
      <c r="J822" s="5">
        <v>40513.529861111114</v>
      </c>
      <c r="K822">
        <v>2.1</v>
      </c>
      <c r="L822">
        <v>14729</v>
      </c>
      <c r="M822" t="s">
        <v>10</v>
      </c>
      <c r="N822">
        <f>Table2[[#This Row],[Quantity]]*Table2[[#This Row],[UnitPrice]]</f>
        <v>4.2</v>
      </c>
    </row>
    <row r="823" spans="1:14" x14ac:dyDescent="0.3">
      <c r="A823">
        <v>536520</v>
      </c>
      <c r="B823" t="s">
        <v>1289</v>
      </c>
      <c r="C823" t="str">
        <f>IF(ISNUMBER(Table2[[#This Row],[StockCode]]),Table2[[#This Row],[StockCode]],LEFT(Table2[[#This Row],[StockCode]],LEN(Table2[[#This Row],[StockCode]])-1))</f>
        <v>17084</v>
      </c>
      <c r="D823">
        <f>IFERROR(VALUE(Table2[[#This Row],[Column2]])," ")</f>
        <v>17084</v>
      </c>
      <c r="E823">
        <v>20655</v>
      </c>
      <c r="F823" t="s">
        <v>1290</v>
      </c>
      <c r="G823" t="str">
        <f>TRIM(PROPER(Table2[[#This Row],[Description]]))</f>
        <v>Fairy Dreams Incense</v>
      </c>
      <c r="H823" t="s">
        <v>8712</v>
      </c>
      <c r="I823">
        <v>2</v>
      </c>
      <c r="J823" s="5">
        <v>40513.529861111114</v>
      </c>
      <c r="K823">
        <v>2.1</v>
      </c>
      <c r="L823">
        <v>14729</v>
      </c>
      <c r="M823" t="s">
        <v>10</v>
      </c>
      <c r="N823">
        <f>Table2[[#This Row],[Quantity]]*Table2[[#This Row],[UnitPrice]]</f>
        <v>4.2</v>
      </c>
    </row>
    <row r="824" spans="1:14" x14ac:dyDescent="0.3">
      <c r="A824">
        <v>536520</v>
      </c>
      <c r="B824" t="s">
        <v>1002</v>
      </c>
      <c r="C824" t="str">
        <f>IF(ISNUMBER(Table2[[#This Row],[StockCode]]),Table2[[#This Row],[StockCode]],LEFT(Table2[[#This Row],[StockCode]],LEN(Table2[[#This Row],[StockCode]])-1))</f>
        <v>82613</v>
      </c>
      <c r="D824">
        <f>IFERROR(VALUE(Table2[[#This Row],[Column2]])," ")</f>
        <v>82613</v>
      </c>
      <c r="E824">
        <v>21066</v>
      </c>
      <c r="F824" t="s">
        <v>1003</v>
      </c>
      <c r="G824" t="str">
        <f>TRIM(PROPER(Table2[[#This Row],[Description]]))</f>
        <v>Metal Sign Cupcake Single Hook</v>
      </c>
      <c r="H824" t="s">
        <v>8713</v>
      </c>
      <c r="I824">
        <v>2</v>
      </c>
      <c r="J824" s="5">
        <v>40513.529861111114</v>
      </c>
      <c r="K824">
        <v>2.5499999999999998</v>
      </c>
      <c r="L824">
        <v>14729</v>
      </c>
      <c r="M824" t="s">
        <v>10</v>
      </c>
      <c r="N824">
        <f>Table2[[#This Row],[Quantity]]*Table2[[#This Row],[UnitPrice]]</f>
        <v>5.0999999999999996</v>
      </c>
    </row>
    <row r="825" spans="1:14" x14ac:dyDescent="0.3">
      <c r="A825">
        <v>536520</v>
      </c>
      <c r="B825">
        <v>22933</v>
      </c>
      <c r="C825">
        <f>IF(ISNUMBER(Table2[[#This Row],[StockCode]]),Table2[[#This Row],[StockCode]],LEFT(Table2[[#This Row],[StockCode]],LEN(Table2[[#This Row],[StockCode]])-1))</f>
        <v>22933</v>
      </c>
      <c r="D825">
        <f>IFERROR(VALUE(Table2[[#This Row],[Column2]])," ")</f>
        <v>22933</v>
      </c>
      <c r="E825">
        <v>20978</v>
      </c>
      <c r="F825" t="s">
        <v>2814</v>
      </c>
      <c r="G825" t="str">
        <f>TRIM(PROPER(Table2[[#This Row],[Description]]))</f>
        <v>Baking Mould Easter Egg Milk Choc</v>
      </c>
      <c r="H825" t="s">
        <v>8801</v>
      </c>
      <c r="I825">
        <v>3</v>
      </c>
      <c r="J825" s="5">
        <v>40513.529861111114</v>
      </c>
      <c r="K825">
        <v>2.5499999999999998</v>
      </c>
      <c r="L825">
        <v>14729</v>
      </c>
      <c r="M825" t="s">
        <v>10</v>
      </c>
      <c r="N825">
        <f>Table2[[#This Row],[Quantity]]*Table2[[#This Row],[UnitPrice]]</f>
        <v>7.6499999999999995</v>
      </c>
    </row>
    <row r="826" spans="1:14" x14ac:dyDescent="0.3">
      <c r="A826">
        <v>536520</v>
      </c>
      <c r="B826">
        <v>22693</v>
      </c>
      <c r="C826">
        <f>IF(ISNUMBER(Table2[[#This Row],[StockCode]]),Table2[[#This Row],[StockCode]],LEFT(Table2[[#This Row],[StockCode]],LEN(Table2[[#This Row],[StockCode]])-1))</f>
        <v>22693</v>
      </c>
      <c r="D826">
        <f>IFERROR(VALUE(Table2[[#This Row],[Column2]])," ")</f>
        <v>22693</v>
      </c>
      <c r="E826">
        <v>84683</v>
      </c>
      <c r="F826" t="s">
        <v>2570</v>
      </c>
      <c r="G826" t="str">
        <f>TRIM(PROPER(Table2[[#This Row],[Description]]))</f>
        <v>Grow A Flytrap Or Sunflower In Tin</v>
      </c>
      <c r="H826" t="s">
        <v>8802</v>
      </c>
      <c r="I826">
        <v>2</v>
      </c>
      <c r="J826" s="5">
        <v>40513.529861111114</v>
      </c>
      <c r="K826">
        <v>1.25</v>
      </c>
      <c r="L826">
        <v>14729</v>
      </c>
      <c r="M826" t="s">
        <v>10</v>
      </c>
      <c r="N826">
        <f>Table2[[#This Row],[Quantity]]*Table2[[#This Row],[UnitPrice]]</f>
        <v>2.5</v>
      </c>
    </row>
    <row r="827" spans="1:14" x14ac:dyDescent="0.3">
      <c r="A827">
        <v>536520</v>
      </c>
      <c r="B827">
        <v>22464</v>
      </c>
      <c r="C827">
        <f>IF(ISNUMBER(Table2[[#This Row],[StockCode]]),Table2[[#This Row],[StockCode]],LEFT(Table2[[#This Row],[StockCode]],LEN(Table2[[#This Row],[StockCode]])-1))</f>
        <v>22464</v>
      </c>
      <c r="D827">
        <f>IFERROR(VALUE(Table2[[#This Row],[Column2]])," ")</f>
        <v>22464</v>
      </c>
      <c r="E827">
        <v>85150</v>
      </c>
      <c r="F827" t="s">
        <v>153</v>
      </c>
      <c r="G827" t="str">
        <f>TRIM(PROPER(Table2[[#This Row],[Description]]))</f>
        <v>Hanging Metal Heart Lantern</v>
      </c>
      <c r="H827" t="s">
        <v>8803</v>
      </c>
      <c r="I827">
        <v>3</v>
      </c>
      <c r="J827" s="5">
        <v>40513.529861111114</v>
      </c>
      <c r="K827">
        <v>2.95</v>
      </c>
      <c r="L827">
        <v>14729</v>
      </c>
      <c r="M827" t="s">
        <v>10</v>
      </c>
      <c r="N827">
        <f>Table2[[#This Row],[Quantity]]*Table2[[#This Row],[UnitPrice]]</f>
        <v>8.8500000000000014</v>
      </c>
    </row>
    <row r="828" spans="1:14" x14ac:dyDescent="0.3">
      <c r="A828">
        <v>536520</v>
      </c>
      <c r="B828">
        <v>20615</v>
      </c>
      <c r="C828">
        <f>IF(ISNUMBER(Table2[[#This Row],[StockCode]]),Table2[[#This Row],[StockCode]],LEFT(Table2[[#This Row],[StockCode]],LEN(Table2[[#This Row],[StockCode]])-1))</f>
        <v>20615</v>
      </c>
      <c r="D828">
        <f>IFERROR(VALUE(Table2[[#This Row],[Column2]])," ")</f>
        <v>20615</v>
      </c>
      <c r="E828">
        <v>84968</v>
      </c>
      <c r="F828" t="s">
        <v>1821</v>
      </c>
      <c r="G828" t="str">
        <f>TRIM(PROPER(Table2[[#This Row],[Description]]))</f>
        <v>Blue Polkadot Passport Cover</v>
      </c>
      <c r="H828" t="s">
        <v>8804</v>
      </c>
      <c r="I828">
        <v>2</v>
      </c>
      <c r="J828" s="5">
        <v>40513.529861111114</v>
      </c>
      <c r="K828">
        <v>2.95</v>
      </c>
      <c r="L828">
        <v>14729</v>
      </c>
      <c r="M828" t="s">
        <v>10</v>
      </c>
      <c r="N828">
        <f>Table2[[#This Row],[Quantity]]*Table2[[#This Row],[UnitPrice]]</f>
        <v>5.9</v>
      </c>
    </row>
    <row r="829" spans="1:14" x14ac:dyDescent="0.3">
      <c r="A829">
        <v>536520</v>
      </c>
      <c r="B829">
        <v>22200</v>
      </c>
      <c r="C829">
        <f>IF(ISNUMBER(Table2[[#This Row],[StockCode]]),Table2[[#This Row],[StockCode]],LEFT(Table2[[#This Row],[StockCode]],LEN(Table2[[#This Row],[StockCode]])-1))</f>
        <v>22200</v>
      </c>
      <c r="D829">
        <f>IFERROR(VALUE(Table2[[#This Row],[Column2]])," ")</f>
        <v>22200</v>
      </c>
      <c r="E829">
        <v>22514</v>
      </c>
      <c r="F829" t="s">
        <v>1848</v>
      </c>
      <c r="G829" t="str">
        <f>TRIM(PROPER(Table2[[#This Row],[Description]]))</f>
        <v>Frying Pan Pink Polkadot</v>
      </c>
      <c r="H829" t="s">
        <v>8689</v>
      </c>
      <c r="I829">
        <v>3</v>
      </c>
      <c r="J829" s="5">
        <v>40513.529861111114</v>
      </c>
      <c r="K829">
        <v>0.85</v>
      </c>
      <c r="L829">
        <v>14729</v>
      </c>
      <c r="M829" t="s">
        <v>10</v>
      </c>
      <c r="N829">
        <f>Table2[[#This Row],[Quantity]]*Table2[[#This Row],[UnitPrice]]</f>
        <v>2.5499999999999998</v>
      </c>
    </row>
    <row r="830" spans="1:14" x14ac:dyDescent="0.3">
      <c r="A830">
        <v>536520</v>
      </c>
      <c r="B830" t="s">
        <v>1071</v>
      </c>
      <c r="C830" t="str">
        <f>IF(ISNUMBER(Table2[[#This Row],[StockCode]]),Table2[[#This Row],[StockCode]],LEFT(Table2[[#This Row],[StockCode]],LEN(Table2[[#This Row],[StockCode]])-1))</f>
        <v>DO</v>
      </c>
      <c r="D830" t="str">
        <f>IFERROR(VALUE(Table2[[#This Row],[Column2]])," ")</f>
        <v xml:space="preserve"> </v>
      </c>
      <c r="E830">
        <v>20705</v>
      </c>
      <c r="F830" t="s">
        <v>1072</v>
      </c>
      <c r="G830" t="str">
        <f>TRIM(PROPER(Table2[[#This Row],[Description]]))</f>
        <v>Dotcom Postage</v>
      </c>
      <c r="H830" t="s">
        <v>8805</v>
      </c>
      <c r="I830">
        <v>1</v>
      </c>
      <c r="J830" s="5">
        <v>40513.529861111114</v>
      </c>
      <c r="K830">
        <v>1.25</v>
      </c>
      <c r="L830">
        <v>14729</v>
      </c>
      <c r="M830" t="s">
        <v>10</v>
      </c>
      <c r="N830">
        <f>Table2[[#This Row],[Quantity]]*Table2[[#This Row],[UnitPrice]]</f>
        <v>1.25</v>
      </c>
    </row>
    <row r="831" spans="1:14" x14ac:dyDescent="0.3">
      <c r="A831">
        <v>536520</v>
      </c>
      <c r="B831">
        <v>22412</v>
      </c>
      <c r="C831">
        <f>IF(ISNUMBER(Table2[[#This Row],[StockCode]]),Table2[[#This Row],[StockCode]],LEFT(Table2[[#This Row],[StockCode]],LEN(Table2[[#This Row],[StockCode]])-1))</f>
        <v>22412</v>
      </c>
      <c r="D831">
        <f>IFERROR(VALUE(Table2[[#This Row],[Column2]])," ")</f>
        <v>22412</v>
      </c>
      <c r="E831">
        <v>22476</v>
      </c>
      <c r="F831" t="s">
        <v>1849</v>
      </c>
      <c r="G831" t="str">
        <f>TRIM(PROPER(Table2[[#This Row],[Description]]))</f>
        <v>Metal Sign Neighbourhood Witch</v>
      </c>
      <c r="H831" t="s">
        <v>8542</v>
      </c>
      <c r="I831">
        <v>1</v>
      </c>
      <c r="J831" s="5">
        <v>40513.529861111114</v>
      </c>
      <c r="K831">
        <v>1.65</v>
      </c>
      <c r="L831">
        <v>14729</v>
      </c>
      <c r="M831" t="s">
        <v>10</v>
      </c>
      <c r="N831">
        <f>Table2[[#This Row],[Quantity]]*Table2[[#This Row],[UnitPrice]]</f>
        <v>1.65</v>
      </c>
    </row>
    <row r="832" spans="1:14" x14ac:dyDescent="0.3">
      <c r="A832">
        <v>536520</v>
      </c>
      <c r="B832">
        <v>20655</v>
      </c>
      <c r="C832">
        <f>IF(ISNUMBER(Table2[[#This Row],[StockCode]]),Table2[[#This Row],[StockCode]],LEFT(Table2[[#This Row],[StockCode]],LEN(Table2[[#This Row],[StockCode]])-1))</f>
        <v>20655</v>
      </c>
      <c r="D832">
        <f>IFERROR(VALUE(Table2[[#This Row],[Column2]])," ")</f>
        <v>20655</v>
      </c>
      <c r="E832">
        <v>22713</v>
      </c>
      <c r="F832" t="s">
        <v>1864</v>
      </c>
      <c r="G832" t="str">
        <f>TRIM(PROPER(Table2[[#This Row],[Description]]))</f>
        <v>Queen Of Skies Luggage Tag</v>
      </c>
      <c r="H832" t="s">
        <v>8806</v>
      </c>
      <c r="I832">
        <v>1</v>
      </c>
      <c r="J832" s="5">
        <v>40513.529861111114</v>
      </c>
      <c r="K832">
        <v>1.25</v>
      </c>
      <c r="L832">
        <v>14729</v>
      </c>
      <c r="M832" t="s">
        <v>10</v>
      </c>
      <c r="N832">
        <f>Table2[[#This Row],[Quantity]]*Table2[[#This Row],[UnitPrice]]</f>
        <v>1.25</v>
      </c>
    </row>
    <row r="833" spans="1:14" x14ac:dyDescent="0.3">
      <c r="A833">
        <v>536520</v>
      </c>
      <c r="B833">
        <v>21066</v>
      </c>
      <c r="C833">
        <f>IF(ISNUMBER(Table2[[#This Row],[StockCode]]),Table2[[#This Row],[StockCode]],LEFT(Table2[[#This Row],[StockCode]],LEN(Table2[[#This Row],[StockCode]])-1))</f>
        <v>21066</v>
      </c>
      <c r="D833">
        <f>IFERROR(VALUE(Table2[[#This Row],[Column2]])," ")</f>
        <v>21066</v>
      </c>
      <c r="E833">
        <v>22471</v>
      </c>
      <c r="F833" t="s">
        <v>1843</v>
      </c>
      <c r="G833" t="str">
        <f>TRIM(PROPER(Table2[[#This Row],[Description]]))</f>
        <v>Vintage Red Mug</v>
      </c>
      <c r="H833" t="s">
        <v>8807</v>
      </c>
      <c r="I833">
        <v>1</v>
      </c>
      <c r="J833" s="5">
        <v>40513.529861111114</v>
      </c>
      <c r="K833">
        <v>1.25</v>
      </c>
      <c r="L833">
        <v>14729</v>
      </c>
      <c r="M833" t="s">
        <v>10</v>
      </c>
      <c r="N833">
        <f>Table2[[#This Row],[Quantity]]*Table2[[#This Row],[UnitPrice]]</f>
        <v>1.25</v>
      </c>
    </row>
    <row r="834" spans="1:14" x14ac:dyDescent="0.3">
      <c r="A834">
        <v>536520</v>
      </c>
      <c r="B834">
        <v>20978</v>
      </c>
      <c r="C834">
        <f>IF(ISNUMBER(Table2[[#This Row],[StockCode]]),Table2[[#This Row],[StockCode]],LEFT(Table2[[#This Row],[StockCode]],LEN(Table2[[#This Row],[StockCode]])-1))</f>
        <v>20978</v>
      </c>
      <c r="D834">
        <f>IFERROR(VALUE(Table2[[#This Row],[Column2]])," ")</f>
        <v>20978</v>
      </c>
      <c r="E834">
        <v>47567</v>
      </c>
      <c r="F834" t="s">
        <v>1280</v>
      </c>
      <c r="G834" t="str">
        <f>TRIM(PROPER(Table2[[#This Row],[Description]]))</f>
        <v>36 Pencils Tube Skulls</v>
      </c>
      <c r="H834" t="s">
        <v>8808</v>
      </c>
      <c r="I834">
        <v>2</v>
      </c>
      <c r="J834" s="5">
        <v>40513.529861111114</v>
      </c>
      <c r="K834">
        <v>1.25</v>
      </c>
      <c r="L834">
        <v>14729</v>
      </c>
      <c r="M834" t="s">
        <v>10</v>
      </c>
      <c r="N834">
        <f>Table2[[#This Row],[Quantity]]*Table2[[#This Row],[UnitPrice]]</f>
        <v>2.5</v>
      </c>
    </row>
    <row r="835" spans="1:14" x14ac:dyDescent="0.3">
      <c r="A835">
        <v>536520</v>
      </c>
      <c r="B835">
        <v>84683</v>
      </c>
      <c r="C835">
        <f>IF(ISNUMBER(Table2[[#This Row],[StockCode]]),Table2[[#This Row],[StockCode]],LEFT(Table2[[#This Row],[StockCode]],LEN(Table2[[#This Row],[StockCode]])-1))</f>
        <v>84683</v>
      </c>
      <c r="D835">
        <f>IFERROR(VALUE(Table2[[#This Row],[Column2]])," ")</f>
        <v>84683</v>
      </c>
      <c r="E835">
        <v>21192</v>
      </c>
      <c r="F835" t="s">
        <v>1721</v>
      </c>
      <c r="G835" t="str">
        <f>TRIM(PROPER(Table2[[#This Row],[Description]]))</f>
        <v>Classical Rose Candlestand</v>
      </c>
      <c r="H835" t="s">
        <v>8809</v>
      </c>
      <c r="I835">
        <v>1</v>
      </c>
      <c r="J835" s="5">
        <v>40513.529861111114</v>
      </c>
      <c r="K835">
        <v>1.25</v>
      </c>
      <c r="L835">
        <v>14729</v>
      </c>
      <c r="M835" t="s">
        <v>10</v>
      </c>
      <c r="N835">
        <f>Table2[[#This Row],[Quantity]]*Table2[[#This Row],[UnitPrice]]</f>
        <v>1.25</v>
      </c>
    </row>
    <row r="836" spans="1:14" x14ac:dyDescent="0.3">
      <c r="A836">
        <v>536520</v>
      </c>
      <c r="B836">
        <v>85150</v>
      </c>
      <c r="C836">
        <f>IF(ISNUMBER(Table2[[#This Row],[StockCode]]),Table2[[#This Row],[StockCode]],LEFT(Table2[[#This Row],[StockCode]],LEN(Table2[[#This Row],[StockCode]])-1))</f>
        <v>85150</v>
      </c>
      <c r="D836">
        <f>IFERROR(VALUE(Table2[[#This Row],[Column2]])," ")</f>
        <v>85150</v>
      </c>
      <c r="E836">
        <v>22748</v>
      </c>
      <c r="F836" t="s">
        <v>278</v>
      </c>
      <c r="G836" t="str">
        <f>TRIM(PROPER(Table2[[#This Row],[Description]]))</f>
        <v>Ladies &amp; Gentlemen Metal Sign</v>
      </c>
      <c r="H836" t="s">
        <v>8692</v>
      </c>
      <c r="I836">
        <v>1</v>
      </c>
      <c r="J836" s="5">
        <v>40513.529861111114</v>
      </c>
      <c r="K836">
        <v>1.25</v>
      </c>
      <c r="L836">
        <v>14729</v>
      </c>
      <c r="M836" t="s">
        <v>10</v>
      </c>
      <c r="N836">
        <f>Table2[[#This Row],[Quantity]]*Table2[[#This Row],[UnitPrice]]</f>
        <v>1.25</v>
      </c>
    </row>
    <row r="837" spans="1:14" x14ac:dyDescent="0.3">
      <c r="A837">
        <v>536520</v>
      </c>
      <c r="B837" t="s">
        <v>2232</v>
      </c>
      <c r="C837" t="str">
        <f>IF(ISNUMBER(Table2[[#This Row],[StockCode]]),Table2[[#This Row],[StockCode]],LEFT(Table2[[#This Row],[StockCode]],LEN(Table2[[#This Row],[StockCode]])-1))</f>
        <v>84968</v>
      </c>
      <c r="D837">
        <f>IFERROR(VALUE(Table2[[#This Row],[Column2]])," ")</f>
        <v>84968</v>
      </c>
      <c r="E837">
        <v>22892</v>
      </c>
      <c r="F837" t="s">
        <v>2233</v>
      </c>
      <c r="G837" t="str">
        <f>TRIM(PROPER(Table2[[#This Row],[Description]]))</f>
        <v>Set Of 16 Vintage Rose Cutlery</v>
      </c>
      <c r="H837" t="s">
        <v>8714</v>
      </c>
      <c r="I837">
        <v>1</v>
      </c>
      <c r="J837" s="5">
        <v>40513.529861111114</v>
      </c>
      <c r="K837">
        <v>1.25</v>
      </c>
      <c r="L837">
        <v>14729</v>
      </c>
      <c r="M837" t="s">
        <v>10</v>
      </c>
      <c r="N837">
        <f>Table2[[#This Row],[Quantity]]*Table2[[#This Row],[UnitPrice]]</f>
        <v>1.25</v>
      </c>
    </row>
    <row r="838" spans="1:14" x14ac:dyDescent="0.3">
      <c r="A838">
        <v>536520</v>
      </c>
      <c r="B838">
        <v>22514</v>
      </c>
      <c r="C838">
        <f>IF(ISNUMBER(Table2[[#This Row],[StockCode]]),Table2[[#This Row],[StockCode]],LEFT(Table2[[#This Row],[StockCode]],LEN(Table2[[#This Row],[StockCode]])-1))</f>
        <v>22514</v>
      </c>
      <c r="D838">
        <f>IFERROR(VALUE(Table2[[#This Row],[Column2]])," ")</f>
        <v>22514</v>
      </c>
      <c r="E838">
        <v>84970</v>
      </c>
      <c r="F838" t="s">
        <v>1656</v>
      </c>
      <c r="G838" t="str">
        <f>TRIM(PROPER(Table2[[#This Row],[Description]]))</f>
        <v>Childs Garden Spade Blue</v>
      </c>
      <c r="H838" t="s">
        <v>8810</v>
      </c>
      <c r="I838">
        <v>1</v>
      </c>
      <c r="J838" s="5">
        <v>40513.529861111114</v>
      </c>
      <c r="K838">
        <v>1.25</v>
      </c>
      <c r="L838">
        <v>14729</v>
      </c>
      <c r="M838" t="s">
        <v>10</v>
      </c>
      <c r="N838">
        <f>Table2[[#This Row],[Quantity]]*Table2[[#This Row],[UnitPrice]]</f>
        <v>1.25</v>
      </c>
    </row>
    <row r="839" spans="1:14" x14ac:dyDescent="0.3">
      <c r="A839">
        <v>536520</v>
      </c>
      <c r="B839">
        <v>20705</v>
      </c>
      <c r="C839">
        <f>IF(ISNUMBER(Table2[[#This Row],[StockCode]]),Table2[[#This Row],[StockCode]],LEFT(Table2[[#This Row],[StockCode]],LEN(Table2[[#This Row],[StockCode]])-1))</f>
        <v>20705</v>
      </c>
      <c r="D839">
        <f>IFERROR(VALUE(Table2[[#This Row],[Column2]])," ")</f>
        <v>20705</v>
      </c>
      <c r="E839">
        <v>21888</v>
      </c>
      <c r="F839" t="s">
        <v>3178</v>
      </c>
      <c r="G839" t="str">
        <f>TRIM(PROPER(Table2[[#This Row],[Description]]))</f>
        <v>Mrs Robot Soft Toy</v>
      </c>
      <c r="H839" t="s">
        <v>8682</v>
      </c>
      <c r="I839">
        <v>12</v>
      </c>
      <c r="J839" s="5">
        <v>40513.529861111114</v>
      </c>
      <c r="K839">
        <v>0.28999999999999998</v>
      </c>
      <c r="L839">
        <v>14729</v>
      </c>
      <c r="M839" t="s">
        <v>10</v>
      </c>
      <c r="N839">
        <f>Table2[[#This Row],[Quantity]]*Table2[[#This Row],[UnitPrice]]</f>
        <v>3.4799999999999995</v>
      </c>
    </row>
    <row r="840" spans="1:14" x14ac:dyDescent="0.3">
      <c r="A840">
        <v>536520</v>
      </c>
      <c r="B840">
        <v>22476</v>
      </c>
      <c r="C840">
        <f>IF(ISNUMBER(Table2[[#This Row],[StockCode]]),Table2[[#This Row],[StockCode]],LEFT(Table2[[#This Row],[StockCode]],LEN(Table2[[#This Row],[StockCode]])-1))</f>
        <v>22476</v>
      </c>
      <c r="D840">
        <f>IFERROR(VALUE(Table2[[#This Row],[Column2]])," ")</f>
        <v>22476</v>
      </c>
      <c r="E840">
        <v>85104</v>
      </c>
      <c r="F840" t="s">
        <v>924</v>
      </c>
      <c r="G840" t="str">
        <f>TRIM(PROPER(Table2[[#This Row],[Description]]))</f>
        <v>Empire Union Jack Tv Dinner Tray</v>
      </c>
      <c r="H840" t="s">
        <v>8811</v>
      </c>
      <c r="I840">
        <v>2</v>
      </c>
      <c r="J840" s="5">
        <v>40513.529861111114</v>
      </c>
      <c r="K840">
        <v>2.1</v>
      </c>
      <c r="L840">
        <v>14729</v>
      </c>
      <c r="M840" t="s">
        <v>10</v>
      </c>
      <c r="N840">
        <f>Table2[[#This Row],[Quantity]]*Table2[[#This Row],[UnitPrice]]</f>
        <v>4.2</v>
      </c>
    </row>
    <row r="841" spans="1:14" x14ac:dyDescent="0.3">
      <c r="A841">
        <v>536520</v>
      </c>
      <c r="B841">
        <v>22713</v>
      </c>
      <c r="C841">
        <f>IF(ISNUMBER(Table2[[#This Row],[StockCode]]),Table2[[#This Row],[StockCode]],LEFT(Table2[[#This Row],[StockCode]],LEN(Table2[[#This Row],[StockCode]])-1))</f>
        <v>22713</v>
      </c>
      <c r="D841">
        <f>IFERROR(VALUE(Table2[[#This Row],[Column2]])," ")</f>
        <v>22713</v>
      </c>
      <c r="E841">
        <v>85018</v>
      </c>
      <c r="F841" t="s">
        <v>600</v>
      </c>
      <c r="G841" t="str">
        <f>TRIM(PROPER(Table2[[#This Row],[Description]]))</f>
        <v>Card I Love London</v>
      </c>
      <c r="H841" t="s">
        <v>8753</v>
      </c>
      <c r="I841">
        <v>2</v>
      </c>
      <c r="J841" s="5">
        <v>40513.529861111114</v>
      </c>
      <c r="K841">
        <v>0.95</v>
      </c>
      <c r="L841">
        <v>14729</v>
      </c>
      <c r="M841" t="s">
        <v>10</v>
      </c>
      <c r="N841">
        <f>Table2[[#This Row],[Quantity]]*Table2[[#This Row],[UnitPrice]]</f>
        <v>1.9</v>
      </c>
    </row>
    <row r="842" spans="1:14" x14ac:dyDescent="0.3">
      <c r="A842">
        <v>536520</v>
      </c>
      <c r="B842">
        <v>22471</v>
      </c>
      <c r="C842">
        <f>IF(ISNUMBER(Table2[[#This Row],[StockCode]]),Table2[[#This Row],[StockCode]],LEFT(Table2[[#This Row],[StockCode]],LEN(Table2[[#This Row],[StockCode]])-1))</f>
        <v>22471</v>
      </c>
      <c r="D842">
        <f>IFERROR(VALUE(Table2[[#This Row],[Column2]])," ")</f>
        <v>22471</v>
      </c>
      <c r="E842">
        <v>20856</v>
      </c>
      <c r="F842" t="s">
        <v>923</v>
      </c>
      <c r="G842" t="str">
        <f>TRIM(PROPER(Table2[[#This Row],[Description]]))</f>
        <v>Tv Dinner Tray Air Hostess</v>
      </c>
      <c r="H842" t="s">
        <v>8812</v>
      </c>
      <c r="I842">
        <v>1</v>
      </c>
      <c r="J842" s="5">
        <v>40513.529861111114</v>
      </c>
      <c r="K842">
        <v>1.95</v>
      </c>
      <c r="L842">
        <v>14729</v>
      </c>
      <c r="M842" t="s">
        <v>10</v>
      </c>
      <c r="N842">
        <f>Table2[[#This Row],[Quantity]]*Table2[[#This Row],[UnitPrice]]</f>
        <v>1.95</v>
      </c>
    </row>
    <row r="843" spans="1:14" x14ac:dyDescent="0.3">
      <c r="A843">
        <v>536520</v>
      </c>
      <c r="B843" t="s">
        <v>1400</v>
      </c>
      <c r="C843" t="str">
        <f>IF(ISNUMBER(Table2[[#This Row],[StockCode]]),Table2[[#This Row],[StockCode]],LEFT(Table2[[#This Row],[StockCode]],LEN(Table2[[#This Row],[StockCode]])-1))</f>
        <v>47567</v>
      </c>
      <c r="D843">
        <f>IFERROR(VALUE(Table2[[#This Row],[Column2]])," ")</f>
        <v>47567</v>
      </c>
      <c r="E843">
        <v>21199</v>
      </c>
      <c r="F843" t="s">
        <v>1401</v>
      </c>
      <c r="G843" t="str">
        <f>TRIM(PROPER(Table2[[#This Row],[Description]]))</f>
        <v>Tea Time Kitchen Apron</v>
      </c>
      <c r="H843" t="s">
        <v>8813</v>
      </c>
      <c r="I843">
        <v>1</v>
      </c>
      <c r="J843" s="5">
        <v>40513.529861111114</v>
      </c>
      <c r="K843">
        <v>2.5499999999999998</v>
      </c>
      <c r="L843">
        <v>14729</v>
      </c>
      <c r="M843" t="s">
        <v>10</v>
      </c>
      <c r="N843">
        <f>Table2[[#This Row],[Quantity]]*Table2[[#This Row],[UnitPrice]]</f>
        <v>2.5499999999999998</v>
      </c>
    </row>
    <row r="844" spans="1:14" x14ac:dyDescent="0.3">
      <c r="A844">
        <v>536520</v>
      </c>
      <c r="B844">
        <v>21192</v>
      </c>
      <c r="C844">
        <f>IF(ISNUMBER(Table2[[#This Row],[StockCode]]),Table2[[#This Row],[StockCode]],LEFT(Table2[[#This Row],[StockCode]],LEN(Table2[[#This Row],[StockCode]])-1))</f>
        <v>21192</v>
      </c>
      <c r="D844">
        <f>IFERROR(VALUE(Table2[[#This Row],[Column2]])," ")</f>
        <v>21192</v>
      </c>
      <c r="E844">
        <v>21191</v>
      </c>
      <c r="F844" t="s">
        <v>680</v>
      </c>
      <c r="G844" t="str">
        <f>TRIM(PROPER(Table2[[#This Row],[Description]]))</f>
        <v>White Bell Honeycomb Paper</v>
      </c>
      <c r="H844" t="s">
        <v>8814</v>
      </c>
      <c r="I844">
        <v>12</v>
      </c>
      <c r="J844" s="5">
        <v>40513.529861111114</v>
      </c>
      <c r="K844">
        <v>0.42</v>
      </c>
      <c r="L844">
        <v>14729</v>
      </c>
      <c r="M844" t="s">
        <v>10</v>
      </c>
      <c r="N844">
        <f>Table2[[#This Row],[Quantity]]*Table2[[#This Row],[UnitPrice]]</f>
        <v>5.04</v>
      </c>
    </row>
    <row r="845" spans="1:14" x14ac:dyDescent="0.3">
      <c r="A845">
        <v>536520</v>
      </c>
      <c r="B845">
        <v>22748</v>
      </c>
      <c r="C845">
        <f>IF(ISNUMBER(Table2[[#This Row],[StockCode]]),Table2[[#This Row],[StockCode]],LEFT(Table2[[#This Row],[StockCode]],LEN(Table2[[#This Row],[StockCode]])-1))</f>
        <v>22748</v>
      </c>
      <c r="D845">
        <f>IFERROR(VALUE(Table2[[#This Row],[Column2]])," ")</f>
        <v>22748</v>
      </c>
      <c r="E845">
        <v>21155</v>
      </c>
      <c r="F845" t="s">
        <v>24</v>
      </c>
      <c r="G845" t="str">
        <f>TRIM(PROPER(Table2[[#This Row],[Description]]))</f>
        <v>Poppy'S Playhouse Kitchen</v>
      </c>
      <c r="H845" t="s">
        <v>8815</v>
      </c>
      <c r="I845">
        <v>1</v>
      </c>
      <c r="J845" s="5">
        <v>40513.529861111114</v>
      </c>
      <c r="K845">
        <v>1.45</v>
      </c>
      <c r="L845">
        <v>14729</v>
      </c>
      <c r="M845" t="s">
        <v>10</v>
      </c>
      <c r="N845">
        <f>Table2[[#This Row],[Quantity]]*Table2[[#This Row],[UnitPrice]]</f>
        <v>1.45</v>
      </c>
    </row>
    <row r="846" spans="1:14" x14ac:dyDescent="0.3">
      <c r="A846">
        <v>536520</v>
      </c>
      <c r="B846">
        <v>22892</v>
      </c>
      <c r="C846">
        <f>IF(ISNUMBER(Table2[[#This Row],[StockCode]]),Table2[[#This Row],[StockCode]],LEFT(Table2[[#This Row],[StockCode]],LEN(Table2[[#This Row],[StockCode]])-1))</f>
        <v>22892</v>
      </c>
      <c r="D846">
        <f>IFERROR(VALUE(Table2[[#This Row],[Column2]])," ")</f>
        <v>22892</v>
      </c>
      <c r="E846">
        <v>22746</v>
      </c>
      <c r="F846" t="s">
        <v>1168</v>
      </c>
      <c r="G846" t="str">
        <f>TRIM(PROPER(Table2[[#This Row],[Description]]))</f>
        <v>Set Of Salt And Pepper Toadstools</v>
      </c>
      <c r="H846" t="s">
        <v>8816</v>
      </c>
      <c r="I846">
        <v>1</v>
      </c>
      <c r="J846" s="5">
        <v>40513.529861111114</v>
      </c>
      <c r="K846">
        <v>2.1</v>
      </c>
      <c r="L846">
        <v>14729</v>
      </c>
      <c r="M846" t="s">
        <v>10</v>
      </c>
      <c r="N846">
        <f>Table2[[#This Row],[Quantity]]*Table2[[#This Row],[UnitPrice]]</f>
        <v>2.1</v>
      </c>
    </row>
    <row r="847" spans="1:14" x14ac:dyDescent="0.3">
      <c r="A847">
        <v>536520</v>
      </c>
      <c r="B847" t="s">
        <v>201</v>
      </c>
      <c r="C847" t="str">
        <f>IF(ISNUMBER(Table2[[#This Row],[StockCode]]),Table2[[#This Row],[StockCode]],LEFT(Table2[[#This Row],[StockCode]],LEN(Table2[[#This Row],[StockCode]])-1))</f>
        <v>84970</v>
      </c>
      <c r="D847">
        <f>IFERROR(VALUE(Table2[[#This Row],[Column2]])," ")</f>
        <v>84970</v>
      </c>
      <c r="E847">
        <v>90160</v>
      </c>
      <c r="F847" t="s">
        <v>202</v>
      </c>
      <c r="G847" t="str">
        <f>TRIM(PROPER(Table2[[#This Row],[Description]]))</f>
        <v>Hanging Heart Zinc T-Light Holder</v>
      </c>
      <c r="H847" t="s">
        <v>8817</v>
      </c>
      <c r="I847">
        <v>1</v>
      </c>
      <c r="J847" s="5">
        <v>40513.529861111114</v>
      </c>
      <c r="K847">
        <v>1.25</v>
      </c>
      <c r="L847">
        <v>14729</v>
      </c>
      <c r="M847" t="s">
        <v>10</v>
      </c>
      <c r="N847">
        <f>Table2[[#This Row],[Quantity]]*Table2[[#This Row],[UnitPrice]]</f>
        <v>1.25</v>
      </c>
    </row>
    <row r="848" spans="1:14" x14ac:dyDescent="0.3">
      <c r="A848">
        <v>536520</v>
      </c>
      <c r="B848">
        <v>21888</v>
      </c>
      <c r="C848">
        <f>IF(ISNUMBER(Table2[[#This Row],[StockCode]]),Table2[[#This Row],[StockCode]],LEFT(Table2[[#This Row],[StockCode]],LEN(Table2[[#This Row],[StockCode]])-1))</f>
        <v>21888</v>
      </c>
      <c r="D848">
        <f>IFERROR(VALUE(Table2[[#This Row],[Column2]])," ")</f>
        <v>21888</v>
      </c>
      <c r="E848">
        <v>16206</v>
      </c>
      <c r="F848" t="s">
        <v>869</v>
      </c>
      <c r="G848" t="str">
        <f>TRIM(PROPER(Table2[[#This Row],[Description]]))</f>
        <v>Bingo Set</v>
      </c>
      <c r="H848" t="s">
        <v>8818</v>
      </c>
      <c r="I848">
        <v>1</v>
      </c>
      <c r="J848" s="5">
        <v>40513.529861111114</v>
      </c>
      <c r="K848">
        <v>2.95</v>
      </c>
      <c r="L848">
        <v>14729</v>
      </c>
      <c r="M848" t="s">
        <v>10</v>
      </c>
      <c r="N848">
        <f>Table2[[#This Row],[Quantity]]*Table2[[#This Row],[UnitPrice]]</f>
        <v>2.95</v>
      </c>
    </row>
    <row r="849" spans="1:14" x14ac:dyDescent="0.3">
      <c r="A849">
        <v>536520</v>
      </c>
      <c r="B849">
        <v>85104</v>
      </c>
      <c r="C849">
        <f>IF(ISNUMBER(Table2[[#This Row],[StockCode]]),Table2[[#This Row],[StockCode]],LEFT(Table2[[#This Row],[StockCode]],LEN(Table2[[#This Row],[StockCode]])-1))</f>
        <v>85104</v>
      </c>
      <c r="D849">
        <f>IFERROR(VALUE(Table2[[#This Row],[Column2]])," ")</f>
        <v>85104</v>
      </c>
      <c r="E849">
        <v>22349</v>
      </c>
      <c r="F849" t="s">
        <v>748</v>
      </c>
      <c r="G849" t="str">
        <f>TRIM(PROPER(Table2[[#This Row],[Description]]))</f>
        <v>Silver Glass T-Light Set</v>
      </c>
      <c r="H849" t="s">
        <v>8819</v>
      </c>
      <c r="I849">
        <v>1</v>
      </c>
      <c r="J849" s="5">
        <v>40513.529861111114</v>
      </c>
      <c r="K849">
        <v>9.9499999999999993</v>
      </c>
      <c r="L849">
        <v>14729</v>
      </c>
      <c r="M849" t="s">
        <v>10</v>
      </c>
      <c r="N849">
        <f>Table2[[#This Row],[Quantity]]*Table2[[#This Row],[UnitPrice]]</f>
        <v>9.9499999999999993</v>
      </c>
    </row>
    <row r="850" spans="1:14" x14ac:dyDescent="0.3">
      <c r="A850">
        <v>536521</v>
      </c>
      <c r="B850" t="s">
        <v>1990</v>
      </c>
      <c r="C850" t="str">
        <f>IF(ISNUMBER(Table2[[#This Row],[StockCode]]),Table2[[#This Row],[StockCode]],LEFT(Table2[[#This Row],[StockCode]],LEN(Table2[[#This Row],[StockCode]])-1))</f>
        <v>85018</v>
      </c>
      <c r="D850">
        <f>IFERROR(VALUE(Table2[[#This Row],[Column2]])," ")</f>
        <v>85018</v>
      </c>
      <c r="E850">
        <v>21470</v>
      </c>
      <c r="F850" t="s">
        <v>1991</v>
      </c>
      <c r="G850" t="str">
        <f>TRIM(PROPER(Table2[[#This Row],[Description]]))</f>
        <v>Yuletide Images S/6 Paper Boxes</v>
      </c>
      <c r="H850" t="s">
        <v>8820</v>
      </c>
      <c r="I850">
        <v>1</v>
      </c>
      <c r="J850" s="5">
        <v>40513.533333333333</v>
      </c>
      <c r="K850">
        <v>4.95</v>
      </c>
      <c r="L850">
        <v>12748</v>
      </c>
      <c r="M850" t="s">
        <v>10</v>
      </c>
      <c r="N850">
        <f>Table2[[#This Row],[Quantity]]*Table2[[#This Row],[UnitPrice]]</f>
        <v>4.95</v>
      </c>
    </row>
    <row r="851" spans="1:14" x14ac:dyDescent="0.3">
      <c r="A851">
        <v>536522</v>
      </c>
      <c r="B851">
        <v>20856</v>
      </c>
      <c r="C851">
        <f>IF(ISNUMBER(Table2[[#This Row],[StockCode]]),Table2[[#This Row],[StockCode]],LEFT(Table2[[#This Row],[StockCode]],LEN(Table2[[#This Row],[StockCode]])-1))</f>
        <v>20856</v>
      </c>
      <c r="D851">
        <f>IFERROR(VALUE(Table2[[#This Row],[Column2]])," ")</f>
        <v>20856</v>
      </c>
      <c r="E851">
        <v>21784</v>
      </c>
      <c r="F851" t="s">
        <v>1090</v>
      </c>
      <c r="G851" t="str">
        <f>TRIM(PROPER(Table2[[#This Row],[Description]]))</f>
        <v>Denim Patch Purse Pink Butterfly</v>
      </c>
      <c r="H851" t="s">
        <v>8821</v>
      </c>
      <c r="I851">
        <v>1</v>
      </c>
      <c r="J851" s="5">
        <v>40513.53402777778</v>
      </c>
      <c r="K851">
        <v>3.75</v>
      </c>
      <c r="L851">
        <v>15012</v>
      </c>
      <c r="M851" t="s">
        <v>10</v>
      </c>
      <c r="N851">
        <f>Table2[[#This Row],[Quantity]]*Table2[[#This Row],[UnitPrice]]</f>
        <v>3.75</v>
      </c>
    </row>
    <row r="852" spans="1:14" x14ac:dyDescent="0.3">
      <c r="A852">
        <v>536522</v>
      </c>
      <c r="B852">
        <v>21199</v>
      </c>
      <c r="C852">
        <f>IF(ISNUMBER(Table2[[#This Row],[StockCode]]),Table2[[#This Row],[StockCode]],LEFT(Table2[[#This Row],[StockCode]],LEN(Table2[[#This Row],[StockCode]])-1))</f>
        <v>21199</v>
      </c>
      <c r="D852">
        <f>IFERROR(VALUE(Table2[[#This Row],[Column2]])," ")</f>
        <v>21199</v>
      </c>
      <c r="E852">
        <v>84689</v>
      </c>
      <c r="F852" t="s">
        <v>3064</v>
      </c>
      <c r="G852" t="str">
        <f>TRIM(PROPER(Table2[[#This Row],[Description]]))</f>
        <v>Pink Heart Confetti In Tube</v>
      </c>
      <c r="H852" t="s">
        <v>8822</v>
      </c>
      <c r="I852">
        <v>1</v>
      </c>
      <c r="J852" s="5">
        <v>40513.53402777778</v>
      </c>
      <c r="K852">
        <v>2.1</v>
      </c>
      <c r="L852">
        <v>15012</v>
      </c>
      <c r="M852" t="s">
        <v>10</v>
      </c>
      <c r="N852">
        <f>Table2[[#This Row],[Quantity]]*Table2[[#This Row],[UnitPrice]]</f>
        <v>2.1</v>
      </c>
    </row>
    <row r="853" spans="1:14" x14ac:dyDescent="0.3">
      <c r="A853">
        <v>536522</v>
      </c>
      <c r="B853">
        <v>21191</v>
      </c>
      <c r="C853">
        <f>IF(ISNUMBER(Table2[[#This Row],[StockCode]]),Table2[[#This Row],[StockCode]],LEFT(Table2[[#This Row],[StockCode]],LEN(Table2[[#This Row],[StockCode]])-1))</f>
        <v>21191</v>
      </c>
      <c r="D853">
        <f>IFERROR(VALUE(Table2[[#This Row],[Column2]])," ")</f>
        <v>21191</v>
      </c>
      <c r="E853">
        <v>84675</v>
      </c>
      <c r="F853" t="s">
        <v>1136</v>
      </c>
      <c r="G853" t="str">
        <f>TRIM(PROPER(Table2[[#This Row],[Description]]))</f>
        <v>Large White Honeycomb Paper Bell</v>
      </c>
      <c r="H853" t="s">
        <v>8823</v>
      </c>
      <c r="I853">
        <v>1</v>
      </c>
      <c r="J853" s="5">
        <v>40513.53402777778</v>
      </c>
      <c r="K853">
        <v>2.1</v>
      </c>
      <c r="L853">
        <v>15012</v>
      </c>
      <c r="M853" t="s">
        <v>10</v>
      </c>
      <c r="N853">
        <f>Table2[[#This Row],[Quantity]]*Table2[[#This Row],[UnitPrice]]</f>
        <v>2.1</v>
      </c>
    </row>
    <row r="854" spans="1:14" x14ac:dyDescent="0.3">
      <c r="A854">
        <v>536522</v>
      </c>
      <c r="B854">
        <v>21155</v>
      </c>
      <c r="C854">
        <f>IF(ISNUMBER(Table2[[#This Row],[StockCode]]),Table2[[#This Row],[StockCode]],LEFT(Table2[[#This Row],[StockCode]],LEN(Table2[[#This Row],[StockCode]])-1))</f>
        <v>21155</v>
      </c>
      <c r="D854">
        <f>IFERROR(VALUE(Table2[[#This Row],[Column2]])," ")</f>
        <v>21155</v>
      </c>
      <c r="E854">
        <v>84499</v>
      </c>
      <c r="F854" t="s">
        <v>1725</v>
      </c>
      <c r="G854" t="str">
        <f>TRIM(PROPER(Table2[[#This Row],[Description]]))</f>
        <v>Red Retrospot Peg Bag</v>
      </c>
      <c r="H854" t="s">
        <v>8522</v>
      </c>
      <c r="I854">
        <v>1</v>
      </c>
      <c r="J854" s="5">
        <v>40513.53402777778</v>
      </c>
      <c r="K854">
        <v>3.75</v>
      </c>
      <c r="L854">
        <v>15012</v>
      </c>
      <c r="M854" t="s">
        <v>10</v>
      </c>
      <c r="N854">
        <f>Table2[[#This Row],[Quantity]]*Table2[[#This Row],[UnitPrice]]</f>
        <v>3.75</v>
      </c>
    </row>
    <row r="855" spans="1:14" x14ac:dyDescent="0.3">
      <c r="A855">
        <v>536522</v>
      </c>
      <c r="B855">
        <v>22746</v>
      </c>
      <c r="C855">
        <f>IF(ISNUMBER(Table2[[#This Row],[StockCode]]),Table2[[#This Row],[StockCode]],LEFT(Table2[[#This Row],[StockCode]],LEN(Table2[[#This Row],[StockCode]])-1))</f>
        <v>22746</v>
      </c>
      <c r="D855">
        <f>IFERROR(VALUE(Table2[[#This Row],[Column2]])," ")</f>
        <v>22746</v>
      </c>
      <c r="E855">
        <v>84813</v>
      </c>
      <c r="F855" t="s">
        <v>1371</v>
      </c>
      <c r="G855" t="str">
        <f>TRIM(PROPER(Table2[[#This Row],[Description]]))</f>
        <v>Poppy'S Playhouse Livingroom</v>
      </c>
      <c r="H855" t="s">
        <v>8824</v>
      </c>
      <c r="I855">
        <v>1</v>
      </c>
      <c r="J855" s="5">
        <v>40513.53402777778</v>
      </c>
      <c r="K855">
        <v>1.25</v>
      </c>
      <c r="L855">
        <v>15012</v>
      </c>
      <c r="M855" t="s">
        <v>10</v>
      </c>
      <c r="N855">
        <f>Table2[[#This Row],[Quantity]]*Table2[[#This Row],[UnitPrice]]</f>
        <v>1.25</v>
      </c>
    </row>
    <row r="856" spans="1:14" x14ac:dyDescent="0.3">
      <c r="A856">
        <v>536522</v>
      </c>
      <c r="B856" t="s">
        <v>2552</v>
      </c>
      <c r="C856" t="str">
        <f>IF(ISNUMBER(Table2[[#This Row],[StockCode]]),Table2[[#This Row],[StockCode]],LEFT(Table2[[#This Row],[StockCode]],LEN(Table2[[#This Row],[StockCode]])-1))</f>
        <v>90160</v>
      </c>
      <c r="D856">
        <f>IFERROR(VALUE(Table2[[#This Row],[Column2]])," ")</f>
        <v>90160</v>
      </c>
      <c r="E856">
        <v>21306</v>
      </c>
      <c r="F856" t="s">
        <v>2553</v>
      </c>
      <c r="G856" t="str">
        <f>TRIM(PROPER(Table2[[#This Row],[Description]]))</f>
        <v>Turq+Red Boudicca Large Bracelet</v>
      </c>
      <c r="H856" t="s">
        <v>8825</v>
      </c>
      <c r="I856">
        <v>1</v>
      </c>
      <c r="J856" s="5">
        <v>40513.53402777778</v>
      </c>
      <c r="K856">
        <v>3.75</v>
      </c>
      <c r="L856">
        <v>15012</v>
      </c>
      <c r="M856" t="s">
        <v>10</v>
      </c>
      <c r="N856">
        <f>Table2[[#This Row],[Quantity]]*Table2[[#This Row],[UnitPrice]]</f>
        <v>3.75</v>
      </c>
    </row>
    <row r="857" spans="1:14" x14ac:dyDescent="0.3">
      <c r="A857">
        <v>536522</v>
      </c>
      <c r="B857" t="s">
        <v>3523</v>
      </c>
      <c r="C857" t="str">
        <f>IF(ISNUMBER(Table2[[#This Row],[StockCode]]),Table2[[#This Row],[StockCode]],LEFT(Table2[[#This Row],[StockCode]],LEN(Table2[[#This Row],[StockCode]])-1))</f>
        <v>16206</v>
      </c>
      <c r="D857">
        <f>IFERROR(VALUE(Table2[[#This Row],[Column2]])," ")</f>
        <v>16206</v>
      </c>
      <c r="E857">
        <v>21055</v>
      </c>
      <c r="F857" t="s">
        <v>3524</v>
      </c>
      <c r="G857" t="str">
        <f>TRIM(PROPER(Table2[[#This Row],[Description]]))</f>
        <v>Red Purse With Pink Heart</v>
      </c>
      <c r="H857" t="s">
        <v>8826</v>
      </c>
      <c r="I857">
        <v>1</v>
      </c>
      <c r="J857" s="5">
        <v>40513.53402777778</v>
      </c>
      <c r="K857">
        <v>2.95</v>
      </c>
      <c r="L857">
        <v>15012</v>
      </c>
      <c r="M857" t="s">
        <v>10</v>
      </c>
      <c r="N857">
        <f>Table2[[#This Row],[Quantity]]*Table2[[#This Row],[UnitPrice]]</f>
        <v>2.95</v>
      </c>
    </row>
    <row r="858" spans="1:14" x14ac:dyDescent="0.3">
      <c r="A858">
        <v>536522</v>
      </c>
      <c r="B858">
        <v>22349</v>
      </c>
      <c r="C858">
        <f>IF(ISNUMBER(Table2[[#This Row],[StockCode]]),Table2[[#This Row],[StockCode]],LEFT(Table2[[#This Row],[StockCode]],LEN(Table2[[#This Row],[StockCode]])-1))</f>
        <v>22349</v>
      </c>
      <c r="D858">
        <f>IFERROR(VALUE(Table2[[#This Row],[Column2]])," ")</f>
        <v>22349</v>
      </c>
      <c r="E858">
        <v>85230</v>
      </c>
      <c r="F858" t="s">
        <v>237</v>
      </c>
      <c r="G858" t="str">
        <f>TRIM(PROPER(Table2[[#This Row],[Description]]))</f>
        <v>Dog Bowl Chasing Ball Design</v>
      </c>
      <c r="H858" t="s">
        <v>8827</v>
      </c>
      <c r="I858">
        <v>2</v>
      </c>
      <c r="J858" s="5">
        <v>40513.53402777778</v>
      </c>
      <c r="K858">
        <v>3.75</v>
      </c>
      <c r="L858">
        <v>15012</v>
      </c>
      <c r="M858" t="s">
        <v>10</v>
      </c>
      <c r="N858">
        <f>Table2[[#This Row],[Quantity]]*Table2[[#This Row],[UnitPrice]]</f>
        <v>7.5</v>
      </c>
    </row>
    <row r="859" spans="1:14" x14ac:dyDescent="0.3">
      <c r="A859">
        <v>536522</v>
      </c>
      <c r="B859">
        <v>21470</v>
      </c>
      <c r="C859">
        <f>IF(ISNUMBER(Table2[[#This Row],[StockCode]]),Table2[[#This Row],[StockCode]],LEFT(Table2[[#This Row],[StockCode]],LEN(Table2[[#This Row],[StockCode]])-1))</f>
        <v>21470</v>
      </c>
      <c r="D859">
        <f>IFERROR(VALUE(Table2[[#This Row],[Column2]])," ")</f>
        <v>21470</v>
      </c>
      <c r="E859">
        <v>21654</v>
      </c>
      <c r="F859" t="s">
        <v>1669</v>
      </c>
      <c r="G859" t="str">
        <f>TRIM(PROPER(Table2[[#This Row],[Description]]))</f>
        <v>Flower Vine Raffia Food Cover</v>
      </c>
      <c r="H859" t="s">
        <v>8524</v>
      </c>
      <c r="I859">
        <v>1</v>
      </c>
      <c r="J859" s="5">
        <v>40513.53402777778</v>
      </c>
      <c r="K859">
        <v>4.25</v>
      </c>
      <c r="L859">
        <v>15012</v>
      </c>
      <c r="M859" t="s">
        <v>10</v>
      </c>
      <c r="N859">
        <f>Table2[[#This Row],[Quantity]]*Table2[[#This Row],[UnitPrice]]</f>
        <v>4.25</v>
      </c>
    </row>
    <row r="860" spans="1:14" x14ac:dyDescent="0.3">
      <c r="A860">
        <v>536522</v>
      </c>
      <c r="B860">
        <v>84813</v>
      </c>
      <c r="C860">
        <f>IF(ISNUMBER(Table2[[#This Row],[StockCode]]),Table2[[#This Row],[StockCode]],LEFT(Table2[[#This Row],[StockCode]],LEN(Table2[[#This Row],[StockCode]])-1))</f>
        <v>84813</v>
      </c>
      <c r="D860">
        <f>IFERROR(VALUE(Table2[[#This Row],[Column2]])," ")</f>
        <v>84813</v>
      </c>
      <c r="E860">
        <v>22315</v>
      </c>
      <c r="F860" t="s">
        <v>2345</v>
      </c>
      <c r="G860" t="str">
        <f>TRIM(PROPER(Table2[[#This Row],[Description]]))</f>
        <v>Set Of 4 Diamond Napkin Rings</v>
      </c>
      <c r="H860" t="s">
        <v>8829</v>
      </c>
      <c r="I860">
        <v>1</v>
      </c>
      <c r="J860" s="5">
        <v>40513.53402777778</v>
      </c>
      <c r="K860">
        <v>9.9499999999999993</v>
      </c>
      <c r="L860">
        <v>15012</v>
      </c>
      <c r="M860" t="s">
        <v>10</v>
      </c>
      <c r="N860">
        <f>Table2[[#This Row],[Quantity]]*Table2[[#This Row],[UnitPrice]]</f>
        <v>9.9499999999999993</v>
      </c>
    </row>
    <row r="861" spans="1:14" x14ac:dyDescent="0.3">
      <c r="A861">
        <v>536522</v>
      </c>
      <c r="B861">
        <v>21306</v>
      </c>
      <c r="C861">
        <f>IF(ISNUMBER(Table2[[#This Row],[StockCode]]),Table2[[#This Row],[StockCode]],LEFT(Table2[[#This Row],[StockCode]],LEN(Table2[[#This Row],[StockCode]])-1))</f>
        <v>21306</v>
      </c>
      <c r="D861">
        <f>IFERROR(VALUE(Table2[[#This Row],[Column2]])," ")</f>
        <v>21306</v>
      </c>
      <c r="E861">
        <v>82551</v>
      </c>
      <c r="F861" t="s">
        <v>2255</v>
      </c>
      <c r="G861" t="str">
        <f>TRIM(PROPER(Table2[[#This Row],[Description]]))</f>
        <v>Set/4 Daisy Mirror Magnets</v>
      </c>
      <c r="H861" t="s">
        <v>8830</v>
      </c>
      <c r="I861">
        <v>2</v>
      </c>
      <c r="J861" s="5">
        <v>40513.53402777778</v>
      </c>
      <c r="K861">
        <v>0.65</v>
      </c>
      <c r="L861">
        <v>15012</v>
      </c>
      <c r="M861" t="s">
        <v>10</v>
      </c>
      <c r="N861">
        <f>Table2[[#This Row],[Quantity]]*Table2[[#This Row],[UnitPrice]]</f>
        <v>1.3</v>
      </c>
    </row>
    <row r="862" spans="1:14" x14ac:dyDescent="0.3">
      <c r="A862">
        <v>536522</v>
      </c>
      <c r="B862">
        <v>21055</v>
      </c>
      <c r="C862">
        <f>IF(ISNUMBER(Table2[[#This Row],[StockCode]]),Table2[[#This Row],[StockCode]],LEFT(Table2[[#This Row],[StockCode]],LEN(Table2[[#This Row],[StockCode]])-1))</f>
        <v>21055</v>
      </c>
      <c r="D862">
        <f>IFERROR(VALUE(Table2[[#This Row],[Column2]])," ")</f>
        <v>21055</v>
      </c>
      <c r="E862">
        <v>22207</v>
      </c>
      <c r="F862" t="s">
        <v>850</v>
      </c>
      <c r="G862" t="str">
        <f>TRIM(PROPER(Table2[[#This Row],[Description]]))</f>
        <v>Tool Box Soft Toy</v>
      </c>
      <c r="H862" t="s">
        <v>8831</v>
      </c>
      <c r="I862">
        <v>2</v>
      </c>
      <c r="J862" s="5">
        <v>40513.53402777778</v>
      </c>
      <c r="K862">
        <v>1.25</v>
      </c>
      <c r="L862">
        <v>15012</v>
      </c>
      <c r="M862" t="s">
        <v>10</v>
      </c>
      <c r="N862">
        <f>Table2[[#This Row],[Quantity]]*Table2[[#This Row],[UnitPrice]]</f>
        <v>2.5</v>
      </c>
    </row>
    <row r="863" spans="1:14" x14ac:dyDescent="0.3">
      <c r="A863">
        <v>536522</v>
      </c>
      <c r="B863">
        <v>21654</v>
      </c>
      <c r="C863">
        <f>IF(ISNUMBER(Table2[[#This Row],[StockCode]]),Table2[[#This Row],[StockCode]],LEFT(Table2[[#This Row],[StockCode]],LEN(Table2[[#This Row],[StockCode]])-1))</f>
        <v>21654</v>
      </c>
      <c r="D863">
        <f>IFERROR(VALUE(Table2[[#This Row],[Column2]])," ")</f>
        <v>21654</v>
      </c>
      <c r="E863">
        <v>21907</v>
      </c>
      <c r="F863" t="s">
        <v>749</v>
      </c>
      <c r="G863" t="str">
        <f>TRIM(PROPER(Table2[[#This Row],[Description]]))</f>
        <v>Ridged Glass Finger Bowl</v>
      </c>
      <c r="H863" t="s">
        <v>8832</v>
      </c>
      <c r="I863">
        <v>1</v>
      </c>
      <c r="J863" s="5">
        <v>40513.53402777778</v>
      </c>
      <c r="K863">
        <v>1.65</v>
      </c>
      <c r="L863">
        <v>15012</v>
      </c>
      <c r="M863" t="s">
        <v>10</v>
      </c>
      <c r="N863">
        <f>Table2[[#This Row],[Quantity]]*Table2[[#This Row],[UnitPrice]]</f>
        <v>1.65</v>
      </c>
    </row>
    <row r="864" spans="1:14" x14ac:dyDescent="0.3">
      <c r="A864">
        <v>536522</v>
      </c>
      <c r="B864">
        <v>22985</v>
      </c>
      <c r="C864">
        <f>IF(ISNUMBER(Table2[[#This Row],[StockCode]]),Table2[[#This Row],[StockCode]],LEFT(Table2[[#This Row],[StockCode]],LEN(Table2[[#This Row],[StockCode]])-1))</f>
        <v>22985</v>
      </c>
      <c r="D864">
        <f>IFERROR(VALUE(Table2[[#This Row],[Column2]])," ")</f>
        <v>22985</v>
      </c>
      <c r="E864">
        <v>47590</v>
      </c>
      <c r="F864" t="s">
        <v>1728</v>
      </c>
      <c r="G864" t="str">
        <f>TRIM(PROPER(Table2[[#This Row],[Description]]))</f>
        <v>Wrap, Billboard Fonts Design</v>
      </c>
      <c r="H864" t="s">
        <v>8717</v>
      </c>
      <c r="I864">
        <v>1</v>
      </c>
      <c r="J864" s="5">
        <v>40513.53402777778</v>
      </c>
      <c r="K864">
        <v>0.85</v>
      </c>
      <c r="L864">
        <v>15012</v>
      </c>
      <c r="M864" t="s">
        <v>10</v>
      </c>
      <c r="N864">
        <f>Table2[[#This Row],[Quantity]]*Table2[[#This Row],[UnitPrice]]</f>
        <v>0.85</v>
      </c>
    </row>
    <row r="865" spans="1:14" x14ac:dyDescent="0.3">
      <c r="A865">
        <v>536522</v>
      </c>
      <c r="B865">
        <v>20668</v>
      </c>
      <c r="C865">
        <f>IF(ISNUMBER(Table2[[#This Row],[StockCode]]),Table2[[#This Row],[StockCode]],LEFT(Table2[[#This Row],[StockCode]],LEN(Table2[[#This Row],[StockCode]])-1))</f>
        <v>20668</v>
      </c>
      <c r="D865">
        <f>IFERROR(VALUE(Table2[[#This Row],[Column2]])," ")</f>
        <v>20668</v>
      </c>
      <c r="E865">
        <v>85071</v>
      </c>
      <c r="F865" t="s">
        <v>204</v>
      </c>
      <c r="G865" t="str">
        <f>TRIM(PROPER(Table2[[#This Row],[Description]]))</f>
        <v>Disco Ball Christmas Decoration</v>
      </c>
      <c r="H865" t="s">
        <v>8782</v>
      </c>
      <c r="I865">
        <v>2</v>
      </c>
      <c r="J865" s="5">
        <v>40513.53402777778</v>
      </c>
      <c r="K865">
        <v>0.42</v>
      </c>
      <c r="L865">
        <v>15012</v>
      </c>
      <c r="M865" t="s">
        <v>10</v>
      </c>
      <c r="N865">
        <f>Table2[[#This Row],[Quantity]]*Table2[[#This Row],[UnitPrice]]</f>
        <v>0.84</v>
      </c>
    </row>
    <row r="866" spans="1:14" x14ac:dyDescent="0.3">
      <c r="A866">
        <v>536522</v>
      </c>
      <c r="B866">
        <v>22647</v>
      </c>
      <c r="C866">
        <f>IF(ISNUMBER(Table2[[#This Row],[StockCode]]),Table2[[#This Row],[StockCode]],LEFT(Table2[[#This Row],[StockCode]],LEN(Table2[[#This Row],[StockCode]])-1))</f>
        <v>22647</v>
      </c>
      <c r="D866">
        <f>IFERROR(VALUE(Table2[[#This Row],[Column2]])," ")</f>
        <v>22647</v>
      </c>
      <c r="E866">
        <v>22021</v>
      </c>
      <c r="F866" t="s">
        <v>2779</v>
      </c>
      <c r="G866" t="str">
        <f>TRIM(PROPER(Table2[[#This Row],[Description]]))</f>
        <v>Ceramic Love Heart Money Bank</v>
      </c>
      <c r="H866" t="s">
        <v>8642</v>
      </c>
      <c r="I866">
        <v>2</v>
      </c>
      <c r="J866" s="5">
        <v>40513.53402777778</v>
      </c>
      <c r="K866">
        <v>1.25</v>
      </c>
      <c r="L866">
        <v>15012</v>
      </c>
      <c r="M866" t="s">
        <v>10</v>
      </c>
      <c r="N866">
        <f>Table2[[#This Row],[Quantity]]*Table2[[#This Row],[UnitPrice]]</f>
        <v>2.5</v>
      </c>
    </row>
    <row r="867" spans="1:14" x14ac:dyDescent="0.3">
      <c r="A867">
        <v>536522</v>
      </c>
      <c r="B867">
        <v>22315</v>
      </c>
      <c r="C867">
        <f>IF(ISNUMBER(Table2[[#This Row],[StockCode]]),Table2[[#This Row],[StockCode]],LEFT(Table2[[#This Row],[StockCode]],LEN(Table2[[#This Row],[StockCode]])-1))</f>
        <v>22315</v>
      </c>
      <c r="D867">
        <f>IFERROR(VALUE(Table2[[#This Row],[Column2]])," ")</f>
        <v>22315</v>
      </c>
      <c r="E867">
        <v>22202</v>
      </c>
      <c r="F867" t="s">
        <v>783</v>
      </c>
      <c r="G867" t="str">
        <f>TRIM(PROPER(Table2[[#This Row],[Description]]))</f>
        <v>200 Red + White Bendy Straws</v>
      </c>
      <c r="H867" t="s">
        <v>8771</v>
      </c>
      <c r="I867">
        <v>12</v>
      </c>
      <c r="J867" s="5">
        <v>40513.53402777778</v>
      </c>
      <c r="K867">
        <v>0.65</v>
      </c>
      <c r="L867">
        <v>15012</v>
      </c>
      <c r="M867" t="s">
        <v>10</v>
      </c>
      <c r="N867">
        <f>Table2[[#This Row],[Quantity]]*Table2[[#This Row],[UnitPrice]]</f>
        <v>7.8000000000000007</v>
      </c>
    </row>
    <row r="868" spans="1:14" x14ac:dyDescent="0.3">
      <c r="A868">
        <v>536522</v>
      </c>
      <c r="B868">
        <v>82551</v>
      </c>
      <c r="C868">
        <f>IF(ISNUMBER(Table2[[#This Row],[StockCode]]),Table2[[#This Row],[StockCode]],LEFT(Table2[[#This Row],[StockCode]],LEN(Table2[[#This Row],[StockCode]])-1))</f>
        <v>82551</v>
      </c>
      <c r="D868">
        <f>IFERROR(VALUE(Table2[[#This Row],[Column2]])," ")</f>
        <v>82551</v>
      </c>
      <c r="E868">
        <v>21632</v>
      </c>
      <c r="F868" t="s">
        <v>997</v>
      </c>
      <c r="G868" t="str">
        <f>TRIM(PROPER(Table2[[#This Row],[Description]]))</f>
        <v>Laundry 15C Metal Sign</v>
      </c>
      <c r="H868" t="s">
        <v>8833</v>
      </c>
      <c r="I868">
        <v>1</v>
      </c>
      <c r="J868" s="5">
        <v>40513.53402777778</v>
      </c>
      <c r="K868">
        <v>4.25</v>
      </c>
      <c r="L868">
        <v>15012</v>
      </c>
      <c r="M868" t="s">
        <v>10</v>
      </c>
      <c r="N868">
        <f>Table2[[#This Row],[Quantity]]*Table2[[#This Row],[UnitPrice]]</f>
        <v>4.25</v>
      </c>
    </row>
    <row r="869" spans="1:14" x14ac:dyDescent="0.3">
      <c r="A869">
        <v>536522</v>
      </c>
      <c r="B869">
        <v>22207</v>
      </c>
      <c r="C869">
        <f>IF(ISNUMBER(Table2[[#This Row],[StockCode]]),Table2[[#This Row],[StockCode]],LEFT(Table2[[#This Row],[StockCode]],LEN(Table2[[#This Row],[StockCode]])-1))</f>
        <v>22207</v>
      </c>
      <c r="D869">
        <f>IFERROR(VALUE(Table2[[#This Row],[Column2]])," ")</f>
        <v>22207</v>
      </c>
      <c r="E869">
        <v>22473</v>
      </c>
      <c r="F869" t="s">
        <v>898</v>
      </c>
      <c r="G869" t="str">
        <f>TRIM(PROPER(Table2[[#This Row],[Description]]))</f>
        <v>Frying Pan Union Flag</v>
      </c>
      <c r="H869" t="s">
        <v>8834</v>
      </c>
      <c r="I869">
        <v>1</v>
      </c>
      <c r="J869" s="5">
        <v>40513.53402777778</v>
      </c>
      <c r="K869">
        <v>12.75</v>
      </c>
      <c r="L869">
        <v>15012</v>
      </c>
      <c r="M869" t="s">
        <v>10</v>
      </c>
      <c r="N869">
        <f>Table2[[#This Row],[Quantity]]*Table2[[#This Row],[UnitPrice]]</f>
        <v>12.75</v>
      </c>
    </row>
    <row r="870" spans="1:14" x14ac:dyDescent="0.3">
      <c r="A870">
        <v>536522</v>
      </c>
      <c r="B870">
        <v>22070</v>
      </c>
      <c r="C870">
        <f>IF(ISNUMBER(Table2[[#This Row],[StockCode]]),Table2[[#This Row],[StockCode]],LEFT(Table2[[#This Row],[StockCode]],LEN(Table2[[#This Row],[StockCode]])-1))</f>
        <v>22070</v>
      </c>
      <c r="D870">
        <f>IFERROR(VALUE(Table2[[#This Row],[Column2]])," ")</f>
        <v>22070</v>
      </c>
      <c r="E870">
        <v>21109</v>
      </c>
      <c r="F870" t="s">
        <v>1582</v>
      </c>
      <c r="G870" t="str">
        <f>TRIM(PROPER(Table2[[#This Row],[Description]]))</f>
        <v>Small Red Retrospot Mug In Box</v>
      </c>
      <c r="H870" t="s">
        <v>8716</v>
      </c>
      <c r="I870">
        <v>1</v>
      </c>
      <c r="J870" s="5">
        <v>40513.53402777778</v>
      </c>
      <c r="K870">
        <v>0.85</v>
      </c>
      <c r="L870">
        <v>15012</v>
      </c>
      <c r="M870" t="s">
        <v>10</v>
      </c>
      <c r="N870">
        <f>Table2[[#This Row],[Quantity]]*Table2[[#This Row],[UnitPrice]]</f>
        <v>0.85</v>
      </c>
    </row>
    <row r="871" spans="1:14" x14ac:dyDescent="0.3">
      <c r="A871">
        <v>536522</v>
      </c>
      <c r="B871">
        <v>21907</v>
      </c>
      <c r="C871">
        <f>IF(ISNUMBER(Table2[[#This Row],[StockCode]]),Table2[[#This Row],[StockCode]],LEFT(Table2[[#This Row],[StockCode]],LEN(Table2[[#This Row],[StockCode]])-1))</f>
        <v>21907</v>
      </c>
      <c r="D871">
        <f>IFERROR(VALUE(Table2[[#This Row],[Column2]])," ")</f>
        <v>21907</v>
      </c>
      <c r="E871">
        <v>22352</v>
      </c>
      <c r="F871" t="s">
        <v>285</v>
      </c>
      <c r="G871" t="str">
        <f>TRIM(PROPER(Table2[[#This Row],[Description]]))</f>
        <v>I'M On Holiday Metal Sign</v>
      </c>
      <c r="H871" t="s">
        <v>8533</v>
      </c>
      <c r="I871">
        <v>5</v>
      </c>
      <c r="J871" s="5">
        <v>40513.53402777778</v>
      </c>
      <c r="K871">
        <v>1.65</v>
      </c>
      <c r="L871">
        <v>15012</v>
      </c>
      <c r="M871" t="s">
        <v>10</v>
      </c>
      <c r="N871">
        <f>Table2[[#This Row],[Quantity]]*Table2[[#This Row],[UnitPrice]]</f>
        <v>8.25</v>
      </c>
    </row>
    <row r="872" spans="1:14" x14ac:dyDescent="0.3">
      <c r="A872">
        <v>536522</v>
      </c>
      <c r="B872" t="s">
        <v>1404</v>
      </c>
      <c r="C872" t="str">
        <f>IF(ISNUMBER(Table2[[#This Row],[StockCode]]),Table2[[#This Row],[StockCode]],LEFT(Table2[[#This Row],[StockCode]],LEN(Table2[[#This Row],[StockCode]])-1))</f>
        <v>47590</v>
      </c>
      <c r="D872">
        <f>IFERROR(VALUE(Table2[[#This Row],[Column2]])," ")</f>
        <v>47590</v>
      </c>
      <c r="E872">
        <v>21873</v>
      </c>
      <c r="F872" t="s">
        <v>1405</v>
      </c>
      <c r="G872" t="str">
        <f>TRIM(PROPER(Table2[[#This Row],[Description]]))</f>
        <v>Pink Happy Birthday Bunting</v>
      </c>
      <c r="H872" t="s">
        <v>8835</v>
      </c>
      <c r="I872">
        <v>2</v>
      </c>
      <c r="J872" s="5">
        <v>40513.53402777778</v>
      </c>
      <c r="K872">
        <v>1.25</v>
      </c>
      <c r="L872">
        <v>15012</v>
      </c>
      <c r="M872" t="s">
        <v>10</v>
      </c>
      <c r="N872">
        <f>Table2[[#This Row],[Quantity]]*Table2[[#This Row],[UnitPrice]]</f>
        <v>2.5</v>
      </c>
    </row>
    <row r="873" spans="1:14" x14ac:dyDescent="0.3">
      <c r="A873">
        <v>536522</v>
      </c>
      <c r="B873">
        <v>22084</v>
      </c>
      <c r="C873">
        <f>IF(ISNUMBER(Table2[[#This Row],[StockCode]]),Table2[[#This Row],[StockCode]],LEFT(Table2[[#This Row],[StockCode]],LEN(Table2[[#This Row],[StockCode]])-1))</f>
        <v>22084</v>
      </c>
      <c r="D873">
        <f>IFERROR(VALUE(Table2[[#This Row],[Column2]])," ")</f>
        <v>22084</v>
      </c>
      <c r="E873">
        <v>84817</v>
      </c>
      <c r="F873" t="s">
        <v>1340</v>
      </c>
      <c r="G873" t="str">
        <f>TRIM(PROPER(Table2[[#This Row],[Description]]))</f>
        <v>Paper Chain Kit Empire</v>
      </c>
      <c r="H873" t="s">
        <v>8562</v>
      </c>
      <c r="I873">
        <v>1</v>
      </c>
      <c r="J873" s="5">
        <v>40513.53402777778</v>
      </c>
      <c r="K873">
        <v>8.5</v>
      </c>
      <c r="L873">
        <v>15012</v>
      </c>
      <c r="M873" t="s">
        <v>10</v>
      </c>
      <c r="N873">
        <f>Table2[[#This Row],[Quantity]]*Table2[[#This Row],[UnitPrice]]</f>
        <v>8.5</v>
      </c>
    </row>
    <row r="874" spans="1:14" x14ac:dyDescent="0.3">
      <c r="A874">
        <v>536522</v>
      </c>
      <c r="B874" t="s">
        <v>836</v>
      </c>
      <c r="C874" t="str">
        <f>IF(ISNUMBER(Table2[[#This Row],[StockCode]]),Table2[[#This Row],[StockCode]],LEFT(Table2[[#This Row],[StockCode]],LEN(Table2[[#This Row],[StockCode]])-1))</f>
        <v>85071</v>
      </c>
      <c r="D874">
        <f>IFERROR(VALUE(Table2[[#This Row],[Column2]])," ")</f>
        <v>85071</v>
      </c>
      <c r="E874">
        <v>21749</v>
      </c>
      <c r="F874" t="s">
        <v>837</v>
      </c>
      <c r="G874" t="str">
        <f>TRIM(PROPER(Table2[[#This Row],[Description]]))</f>
        <v>Blue Charlie+Lola Personal Doorsign</v>
      </c>
      <c r="H874" t="s">
        <v>8836</v>
      </c>
      <c r="I874">
        <v>2</v>
      </c>
      <c r="J874" s="5">
        <v>40513.53402777778</v>
      </c>
      <c r="K874">
        <v>1.25</v>
      </c>
      <c r="L874">
        <v>15012</v>
      </c>
      <c r="M874" t="s">
        <v>10</v>
      </c>
      <c r="N874">
        <f>Table2[[#This Row],[Quantity]]*Table2[[#This Row],[UnitPrice]]</f>
        <v>2.5</v>
      </c>
    </row>
    <row r="875" spans="1:14" x14ac:dyDescent="0.3">
      <c r="A875">
        <v>536522</v>
      </c>
      <c r="B875">
        <v>22021</v>
      </c>
      <c r="C875">
        <f>IF(ISNUMBER(Table2[[#This Row],[StockCode]]),Table2[[#This Row],[StockCode]],LEFT(Table2[[#This Row],[StockCode]],LEN(Table2[[#This Row],[StockCode]])-1))</f>
        <v>22021</v>
      </c>
      <c r="D875">
        <f>IFERROR(VALUE(Table2[[#This Row],[Column2]])," ")</f>
        <v>22021</v>
      </c>
      <c r="E875">
        <v>21985</v>
      </c>
      <c r="F875" t="s">
        <v>2149</v>
      </c>
      <c r="G875" t="str">
        <f>TRIM(PROPER(Table2[[#This Row],[Description]]))</f>
        <v>Blue Felt Easter Egg Basket</v>
      </c>
      <c r="H875" t="s">
        <v>8837</v>
      </c>
      <c r="I875">
        <v>1</v>
      </c>
      <c r="J875" s="5">
        <v>40513.53402777778</v>
      </c>
      <c r="K875">
        <v>2.95</v>
      </c>
      <c r="L875">
        <v>15012</v>
      </c>
      <c r="M875" t="s">
        <v>10</v>
      </c>
      <c r="N875">
        <f>Table2[[#This Row],[Quantity]]*Table2[[#This Row],[UnitPrice]]</f>
        <v>2.95</v>
      </c>
    </row>
    <row r="876" spans="1:14" x14ac:dyDescent="0.3">
      <c r="A876">
        <v>536522</v>
      </c>
      <c r="B876">
        <v>22202</v>
      </c>
      <c r="C876">
        <f>IF(ISNUMBER(Table2[[#This Row],[StockCode]]),Table2[[#This Row],[StockCode]],LEFT(Table2[[#This Row],[StockCode]],LEN(Table2[[#This Row],[StockCode]])-1))</f>
        <v>22202</v>
      </c>
      <c r="D876">
        <f>IFERROR(VALUE(Table2[[#This Row],[Column2]])," ")</f>
        <v>22202</v>
      </c>
      <c r="E876">
        <v>84916</v>
      </c>
      <c r="F876" t="s">
        <v>1606</v>
      </c>
      <c r="G876" t="str">
        <f>TRIM(PROPER(Table2[[#This Row],[Description]]))</f>
        <v>Milk Pan Pink Polkadot</v>
      </c>
      <c r="H876" t="s">
        <v>8755</v>
      </c>
      <c r="I876">
        <v>1</v>
      </c>
      <c r="J876" s="5">
        <v>40513.53402777778</v>
      </c>
      <c r="K876">
        <v>1.65</v>
      </c>
      <c r="L876">
        <v>15012</v>
      </c>
      <c r="M876" t="s">
        <v>10</v>
      </c>
      <c r="N876">
        <f>Table2[[#This Row],[Quantity]]*Table2[[#This Row],[UnitPrice]]</f>
        <v>1.65</v>
      </c>
    </row>
    <row r="877" spans="1:14" x14ac:dyDescent="0.3">
      <c r="A877">
        <v>536522</v>
      </c>
      <c r="B877">
        <v>21632</v>
      </c>
      <c r="C877">
        <f>IF(ISNUMBER(Table2[[#This Row],[StockCode]]),Table2[[#This Row],[StockCode]],LEFT(Table2[[#This Row],[StockCode]],LEN(Table2[[#This Row],[StockCode]])-1))</f>
        <v>21632</v>
      </c>
      <c r="D877">
        <f>IFERROR(VALUE(Table2[[#This Row],[Column2]])," ")</f>
        <v>21632</v>
      </c>
      <c r="E877">
        <v>22241</v>
      </c>
      <c r="F877" t="s">
        <v>2322</v>
      </c>
      <c r="G877" t="str">
        <f>TRIM(PROPER(Table2[[#This Row],[Description]]))</f>
        <v>Vintage Pink Decorative Parasol</v>
      </c>
      <c r="H877" t="s">
        <v>8838</v>
      </c>
      <c r="I877">
        <v>1</v>
      </c>
      <c r="J877" s="5">
        <v>40513.53402777778</v>
      </c>
      <c r="K877">
        <v>3.75</v>
      </c>
      <c r="L877">
        <v>15012</v>
      </c>
      <c r="M877" t="s">
        <v>10</v>
      </c>
      <c r="N877">
        <f>Table2[[#This Row],[Quantity]]*Table2[[#This Row],[UnitPrice]]</f>
        <v>3.75</v>
      </c>
    </row>
    <row r="878" spans="1:14" x14ac:dyDescent="0.3">
      <c r="A878">
        <v>536522</v>
      </c>
      <c r="B878">
        <v>22473</v>
      </c>
      <c r="C878">
        <f>IF(ISNUMBER(Table2[[#This Row],[StockCode]]),Table2[[#This Row],[StockCode]],LEFT(Table2[[#This Row],[StockCode]],LEN(Table2[[#This Row],[StockCode]])-1))</f>
        <v>22473</v>
      </c>
      <c r="D878">
        <f>IFERROR(VALUE(Table2[[#This Row],[Column2]])," ")</f>
        <v>22473</v>
      </c>
      <c r="E878">
        <v>21292</v>
      </c>
      <c r="F878" t="s">
        <v>269</v>
      </c>
      <c r="G878" t="str">
        <f>TRIM(PROPER(Table2[[#This Row],[Description]]))</f>
        <v>Tv Dinner Tray Vintage Paisley</v>
      </c>
      <c r="H878" t="s">
        <v>8839</v>
      </c>
      <c r="I878">
        <v>3</v>
      </c>
      <c r="J878" s="5">
        <v>40513.53402777778</v>
      </c>
      <c r="K878">
        <v>1.65</v>
      </c>
      <c r="L878">
        <v>15012</v>
      </c>
      <c r="M878" t="s">
        <v>10</v>
      </c>
      <c r="N878">
        <f>Table2[[#This Row],[Quantity]]*Table2[[#This Row],[UnitPrice]]</f>
        <v>4.9499999999999993</v>
      </c>
    </row>
    <row r="879" spans="1:14" x14ac:dyDescent="0.3">
      <c r="A879">
        <v>536522</v>
      </c>
      <c r="B879">
        <v>21109</v>
      </c>
      <c r="C879">
        <f>IF(ISNUMBER(Table2[[#This Row],[StockCode]]),Table2[[#This Row],[StockCode]],LEFT(Table2[[#This Row],[StockCode]],LEN(Table2[[#This Row],[StockCode]])-1))</f>
        <v>21109</v>
      </c>
      <c r="D879">
        <f>IFERROR(VALUE(Table2[[#This Row],[Column2]])," ")</f>
        <v>21109</v>
      </c>
      <c r="E879">
        <v>22472</v>
      </c>
      <c r="F879" t="s">
        <v>3102</v>
      </c>
      <c r="G879" t="str">
        <f>TRIM(PROPER(Table2[[#This Row],[Description]]))</f>
        <v>Large Cake Towel Chocolate Spots</v>
      </c>
      <c r="H879" t="s">
        <v>8840</v>
      </c>
      <c r="I879">
        <v>1</v>
      </c>
      <c r="J879" s="5">
        <v>40513.53402777778</v>
      </c>
      <c r="K879">
        <v>5.95</v>
      </c>
      <c r="L879">
        <v>15012</v>
      </c>
      <c r="M879" t="s">
        <v>10</v>
      </c>
      <c r="N879">
        <f>Table2[[#This Row],[Quantity]]*Table2[[#This Row],[UnitPrice]]</f>
        <v>5.95</v>
      </c>
    </row>
    <row r="880" spans="1:14" x14ac:dyDescent="0.3">
      <c r="A880">
        <v>536522</v>
      </c>
      <c r="B880">
        <v>22352</v>
      </c>
      <c r="C880">
        <f>IF(ISNUMBER(Table2[[#This Row],[StockCode]]),Table2[[#This Row],[StockCode]],LEFT(Table2[[#This Row],[StockCode]],LEN(Table2[[#This Row],[StockCode]])-1))</f>
        <v>22352</v>
      </c>
      <c r="D880">
        <f>IFERROR(VALUE(Table2[[#This Row],[Column2]])," ")</f>
        <v>22352</v>
      </c>
      <c r="E880">
        <v>21977</v>
      </c>
      <c r="F880" t="s">
        <v>87</v>
      </c>
      <c r="G880" t="str">
        <f>TRIM(PROPER(Table2[[#This Row],[Description]]))</f>
        <v>Lunch Box With Cutlery Retrospot</v>
      </c>
      <c r="H880" t="s">
        <v>8692</v>
      </c>
      <c r="I880">
        <v>2</v>
      </c>
      <c r="J880" s="5">
        <v>40513.53402777778</v>
      </c>
      <c r="K880">
        <v>1.25</v>
      </c>
      <c r="L880">
        <v>15012</v>
      </c>
      <c r="M880" t="s">
        <v>10</v>
      </c>
      <c r="N880">
        <f>Table2[[#This Row],[Quantity]]*Table2[[#This Row],[UnitPrice]]</f>
        <v>2.5</v>
      </c>
    </row>
    <row r="881" spans="1:14" x14ac:dyDescent="0.3">
      <c r="A881">
        <v>536522</v>
      </c>
      <c r="B881">
        <v>21873</v>
      </c>
      <c r="C881">
        <f>IF(ISNUMBER(Table2[[#This Row],[StockCode]]),Table2[[#This Row],[StockCode]],LEFT(Table2[[#This Row],[StockCode]],LEN(Table2[[#This Row],[StockCode]])-1))</f>
        <v>21873</v>
      </c>
      <c r="D881">
        <f>IFERROR(VALUE(Table2[[#This Row],[Column2]])," ")</f>
        <v>21873</v>
      </c>
      <c r="E881">
        <v>35957</v>
      </c>
      <c r="F881" t="s">
        <v>780</v>
      </c>
      <c r="G881" t="str">
        <f>TRIM(PROPER(Table2[[#This Row],[Description]]))</f>
        <v>If You Can'T Stand The Heat Mug</v>
      </c>
      <c r="H881" t="s">
        <v>8841</v>
      </c>
      <c r="I881">
        <v>2</v>
      </c>
      <c r="J881" s="5">
        <v>40513.53402777778</v>
      </c>
      <c r="K881">
        <v>2.5499999999999998</v>
      </c>
      <c r="L881">
        <v>15012</v>
      </c>
      <c r="M881" t="s">
        <v>10</v>
      </c>
      <c r="N881">
        <f>Table2[[#This Row],[Quantity]]*Table2[[#This Row],[UnitPrice]]</f>
        <v>5.0999999999999996</v>
      </c>
    </row>
    <row r="882" spans="1:14" x14ac:dyDescent="0.3">
      <c r="A882">
        <v>536522</v>
      </c>
      <c r="B882">
        <v>84817</v>
      </c>
      <c r="C882">
        <f>IF(ISNUMBER(Table2[[#This Row],[StockCode]]),Table2[[#This Row],[StockCode]],LEFT(Table2[[#This Row],[StockCode]],LEN(Table2[[#This Row],[StockCode]])-1))</f>
        <v>84817</v>
      </c>
      <c r="D882">
        <f>IFERROR(VALUE(Table2[[#This Row],[Column2]])," ")</f>
        <v>84817</v>
      </c>
      <c r="E882">
        <v>22521</v>
      </c>
      <c r="F882" t="s">
        <v>3133</v>
      </c>
      <c r="G882" t="str">
        <f>TRIM(PROPER(Table2[[#This Row],[Description]]))</f>
        <v>Danish Rose Decorative Plate</v>
      </c>
      <c r="H882" t="s">
        <v>8842</v>
      </c>
      <c r="I882">
        <v>1</v>
      </c>
      <c r="J882" s="5">
        <v>40513.53402777778</v>
      </c>
      <c r="K882">
        <v>5.95</v>
      </c>
      <c r="L882">
        <v>15012</v>
      </c>
      <c r="M882" t="s">
        <v>10</v>
      </c>
      <c r="N882">
        <f>Table2[[#This Row],[Quantity]]*Table2[[#This Row],[UnitPrice]]</f>
        <v>5.95</v>
      </c>
    </row>
    <row r="883" spans="1:14" x14ac:dyDescent="0.3">
      <c r="A883">
        <v>536522</v>
      </c>
      <c r="B883">
        <v>21749</v>
      </c>
      <c r="C883">
        <f>IF(ISNUMBER(Table2[[#This Row],[StockCode]]),Table2[[#This Row],[StockCode]],LEFT(Table2[[#This Row],[StockCode]],LEN(Table2[[#This Row],[StockCode]])-1))</f>
        <v>21749</v>
      </c>
      <c r="D883">
        <f>IFERROR(VALUE(Table2[[#This Row],[Column2]])," ")</f>
        <v>21749</v>
      </c>
      <c r="E883">
        <v>22851</v>
      </c>
      <c r="F883" t="s">
        <v>2775</v>
      </c>
      <c r="G883" t="str">
        <f>TRIM(PROPER(Table2[[#This Row],[Description]]))</f>
        <v>Large Red Retrospot Windmill</v>
      </c>
      <c r="H883" t="s">
        <v>8780</v>
      </c>
      <c r="I883">
        <v>2</v>
      </c>
      <c r="J883" s="5">
        <v>40513.53402777778</v>
      </c>
      <c r="K883">
        <v>3.75</v>
      </c>
      <c r="L883">
        <v>15012</v>
      </c>
      <c r="M883" t="s">
        <v>10</v>
      </c>
      <c r="N883">
        <f>Table2[[#This Row],[Quantity]]*Table2[[#This Row],[UnitPrice]]</f>
        <v>7.5</v>
      </c>
    </row>
    <row r="884" spans="1:14" x14ac:dyDescent="0.3">
      <c r="A884">
        <v>536522</v>
      </c>
      <c r="B884">
        <v>21985</v>
      </c>
      <c r="C884">
        <f>IF(ISNUMBER(Table2[[#This Row],[StockCode]]),Table2[[#This Row],[StockCode]],LEFT(Table2[[#This Row],[StockCode]],LEN(Table2[[#This Row],[StockCode]])-1))</f>
        <v>21985</v>
      </c>
      <c r="D884">
        <f>IFERROR(VALUE(Table2[[#This Row],[Column2]])," ")</f>
        <v>21985</v>
      </c>
      <c r="E884">
        <v>71459</v>
      </c>
      <c r="F884" t="s">
        <v>553</v>
      </c>
      <c r="G884" t="str">
        <f>TRIM(PROPER(Table2[[#This Row],[Description]]))</f>
        <v>Pack Of 12 Hearts Design Tissues</v>
      </c>
      <c r="H884" t="s">
        <v>8843</v>
      </c>
      <c r="I884">
        <v>1</v>
      </c>
      <c r="J884" s="5">
        <v>40513.53402777778</v>
      </c>
      <c r="K884">
        <v>1.95</v>
      </c>
      <c r="L884">
        <v>15012</v>
      </c>
      <c r="M884" t="s">
        <v>10</v>
      </c>
      <c r="N884">
        <f>Table2[[#This Row],[Quantity]]*Table2[[#This Row],[UnitPrice]]</f>
        <v>1.95</v>
      </c>
    </row>
    <row r="885" spans="1:14" x14ac:dyDescent="0.3">
      <c r="A885">
        <v>536522</v>
      </c>
      <c r="B885">
        <v>84916</v>
      </c>
      <c r="C885">
        <f>IF(ISNUMBER(Table2[[#This Row],[StockCode]]),Table2[[#This Row],[StockCode]],LEFT(Table2[[#This Row],[StockCode]],LEN(Table2[[#This Row],[StockCode]])-1))</f>
        <v>84916</v>
      </c>
      <c r="D885">
        <f>IFERROR(VALUE(Table2[[#This Row],[Column2]])," ")</f>
        <v>84916</v>
      </c>
      <c r="E885">
        <v>21787</v>
      </c>
      <c r="F885" t="s">
        <v>2488</v>
      </c>
      <c r="G885" t="str">
        <f>TRIM(PROPER(Table2[[#This Row],[Description]]))</f>
        <v>Hand Towel Pale Blue W Flowers</v>
      </c>
      <c r="H885" t="s">
        <v>8714</v>
      </c>
      <c r="I885">
        <v>1</v>
      </c>
      <c r="J885" s="5">
        <v>40513.53402777778</v>
      </c>
      <c r="K885">
        <v>1.25</v>
      </c>
      <c r="L885">
        <v>15012</v>
      </c>
      <c r="M885" t="s">
        <v>10</v>
      </c>
      <c r="N885">
        <f>Table2[[#This Row],[Quantity]]*Table2[[#This Row],[UnitPrice]]</f>
        <v>1.25</v>
      </c>
    </row>
    <row r="886" spans="1:14" x14ac:dyDescent="0.3">
      <c r="A886">
        <v>536522</v>
      </c>
      <c r="B886">
        <v>22241</v>
      </c>
      <c r="C886">
        <f>IF(ISNUMBER(Table2[[#This Row],[StockCode]]),Table2[[#This Row],[StockCode]],LEFT(Table2[[#This Row],[StockCode]],LEN(Table2[[#This Row],[StockCode]])-1))</f>
        <v>22241</v>
      </c>
      <c r="D886">
        <f>IFERROR(VALUE(Table2[[#This Row],[Column2]])," ")</f>
        <v>22241</v>
      </c>
      <c r="E886">
        <v>20785</v>
      </c>
      <c r="F886" t="s">
        <v>644</v>
      </c>
      <c r="G886" t="str">
        <f>TRIM(PROPER(Table2[[#This Row],[Description]]))</f>
        <v>Garland Wooden Happy Easter</v>
      </c>
      <c r="H886" t="s">
        <v>8844</v>
      </c>
      <c r="I886">
        <v>1</v>
      </c>
      <c r="J886" s="5">
        <v>40513.53402777778</v>
      </c>
      <c r="K886">
        <v>5.95</v>
      </c>
      <c r="L886">
        <v>15012</v>
      </c>
      <c r="M886" t="s">
        <v>10</v>
      </c>
      <c r="N886">
        <f>Table2[[#This Row],[Quantity]]*Table2[[#This Row],[UnitPrice]]</f>
        <v>5.95</v>
      </c>
    </row>
    <row r="887" spans="1:14" x14ac:dyDescent="0.3">
      <c r="A887">
        <v>536522</v>
      </c>
      <c r="B887">
        <v>21292</v>
      </c>
      <c r="C887">
        <f>IF(ISNUMBER(Table2[[#This Row],[StockCode]]),Table2[[#This Row],[StockCode]],LEFT(Table2[[#This Row],[StockCode]],LEN(Table2[[#This Row],[StockCode]])-1))</f>
        <v>21292</v>
      </c>
      <c r="D887">
        <f>IFERROR(VALUE(Table2[[#This Row],[Column2]])," ")</f>
        <v>21292</v>
      </c>
      <c r="E887">
        <v>21774</v>
      </c>
      <c r="F887" t="s">
        <v>622</v>
      </c>
      <c r="G887" t="str">
        <f>TRIM(PROPER(Table2[[#This Row],[Description]]))</f>
        <v>Small Stripes Chocolate Gift Bag</v>
      </c>
      <c r="H887" t="s">
        <v>8575</v>
      </c>
      <c r="I887">
        <v>1</v>
      </c>
      <c r="J887" s="5">
        <v>40513.53402777778</v>
      </c>
      <c r="K887">
        <v>0.85</v>
      </c>
      <c r="L887">
        <v>15012</v>
      </c>
      <c r="M887" t="s">
        <v>10</v>
      </c>
      <c r="N887">
        <f>Table2[[#This Row],[Quantity]]*Table2[[#This Row],[UnitPrice]]</f>
        <v>0.85</v>
      </c>
    </row>
    <row r="888" spans="1:14" x14ac:dyDescent="0.3">
      <c r="A888">
        <v>536522</v>
      </c>
      <c r="B888">
        <v>22472</v>
      </c>
      <c r="C888">
        <f>IF(ISNUMBER(Table2[[#This Row],[StockCode]]),Table2[[#This Row],[StockCode]],LEFT(Table2[[#This Row],[StockCode]],LEN(Table2[[#This Row],[StockCode]])-1))</f>
        <v>22472</v>
      </c>
      <c r="D888">
        <f>IFERROR(VALUE(Table2[[#This Row],[Column2]])," ")</f>
        <v>22472</v>
      </c>
      <c r="E888">
        <v>21781</v>
      </c>
      <c r="F888" t="s">
        <v>474</v>
      </c>
      <c r="G888" t="str">
        <f>TRIM(PROPER(Table2[[#This Row],[Description]]))</f>
        <v>Tv Dinner Tray Dolly Girl</v>
      </c>
      <c r="H888" t="s">
        <v>8845</v>
      </c>
      <c r="I888">
        <v>3</v>
      </c>
      <c r="J888" s="5">
        <v>40513.53402777778</v>
      </c>
      <c r="K888">
        <v>1.25</v>
      </c>
      <c r="L888">
        <v>15012</v>
      </c>
      <c r="M888" t="s">
        <v>10</v>
      </c>
      <c r="N888">
        <f>Table2[[#This Row],[Quantity]]*Table2[[#This Row],[UnitPrice]]</f>
        <v>3.75</v>
      </c>
    </row>
    <row r="889" spans="1:14" x14ac:dyDescent="0.3">
      <c r="A889">
        <v>536522</v>
      </c>
      <c r="B889">
        <v>21977</v>
      </c>
      <c r="C889">
        <f>IF(ISNUMBER(Table2[[#This Row],[StockCode]]),Table2[[#This Row],[StockCode]],LEFT(Table2[[#This Row],[StockCode]],LEN(Table2[[#This Row],[StockCode]])-1))</f>
        <v>21977</v>
      </c>
      <c r="D889">
        <f>IFERROR(VALUE(Table2[[#This Row],[Column2]])," ")</f>
        <v>21977</v>
      </c>
      <c r="E889">
        <v>22262</v>
      </c>
      <c r="F889" t="s">
        <v>90</v>
      </c>
      <c r="G889" t="str">
        <f>TRIM(PROPER(Table2[[#This Row],[Description]]))</f>
        <v>Pack Of 60 Pink Paisley Cake Cases</v>
      </c>
      <c r="H889" t="s">
        <v>8678</v>
      </c>
      <c r="I889">
        <v>1</v>
      </c>
      <c r="J889" s="5">
        <v>40513.53402777778</v>
      </c>
      <c r="K889">
        <v>1.95</v>
      </c>
      <c r="L889">
        <v>15012</v>
      </c>
      <c r="M889" t="s">
        <v>10</v>
      </c>
      <c r="N889">
        <f>Table2[[#This Row],[Quantity]]*Table2[[#This Row],[UnitPrice]]</f>
        <v>1.95</v>
      </c>
    </row>
    <row r="890" spans="1:14" x14ac:dyDescent="0.3">
      <c r="A890">
        <v>536523</v>
      </c>
      <c r="B890">
        <v>22521</v>
      </c>
      <c r="C890">
        <f>IF(ISNUMBER(Table2[[#This Row],[StockCode]]),Table2[[#This Row],[StockCode]],LEFT(Table2[[#This Row],[StockCode]],LEN(Table2[[#This Row],[StockCode]])-1))</f>
        <v>22521</v>
      </c>
      <c r="D890">
        <f>IFERROR(VALUE(Table2[[#This Row],[Column2]])," ")</f>
        <v>22521</v>
      </c>
      <c r="E890">
        <v>20854</v>
      </c>
      <c r="F890" t="s">
        <v>2374</v>
      </c>
      <c r="G890" t="str">
        <f>TRIM(PROPER(Table2[[#This Row],[Description]]))</f>
        <v>Childs Garden Trowel Pink</v>
      </c>
      <c r="H890" t="s">
        <v>8847</v>
      </c>
      <c r="I890">
        <v>6</v>
      </c>
      <c r="J890" s="5">
        <v>40513.534722222219</v>
      </c>
      <c r="K890">
        <v>4.95</v>
      </c>
      <c r="L890">
        <v>12868</v>
      </c>
      <c r="M890" t="s">
        <v>10</v>
      </c>
      <c r="N890">
        <f>Table2[[#This Row],[Quantity]]*Table2[[#This Row],[UnitPrice]]</f>
        <v>29.700000000000003</v>
      </c>
    </row>
    <row r="891" spans="1:14" x14ac:dyDescent="0.3">
      <c r="A891">
        <v>536523</v>
      </c>
      <c r="B891">
        <v>22851</v>
      </c>
      <c r="C891">
        <f>IF(ISNUMBER(Table2[[#This Row],[StockCode]]),Table2[[#This Row],[StockCode]],LEFT(Table2[[#This Row],[StockCode]],LEN(Table2[[#This Row],[StockCode]])-1))</f>
        <v>22851</v>
      </c>
      <c r="D891">
        <f>IFERROR(VALUE(Table2[[#This Row],[Column2]])," ")</f>
        <v>22851</v>
      </c>
      <c r="E891">
        <v>22800</v>
      </c>
      <c r="F891" t="s">
        <v>288</v>
      </c>
      <c r="G891" t="str">
        <f>TRIM(PROPER(Table2[[#This Row],[Description]]))</f>
        <v>Set 20 Napkins Fairy Cakes Design</v>
      </c>
      <c r="H891" t="s">
        <v>8752</v>
      </c>
      <c r="I891">
        <v>2</v>
      </c>
      <c r="J891" s="5">
        <v>40513.534722222219</v>
      </c>
      <c r="K891">
        <v>6.75</v>
      </c>
      <c r="L891">
        <v>12868</v>
      </c>
      <c r="M891" t="s">
        <v>10</v>
      </c>
      <c r="N891">
        <f>Table2[[#This Row],[Quantity]]*Table2[[#This Row],[UnitPrice]]</f>
        <v>13.5</v>
      </c>
    </row>
    <row r="892" spans="1:14" x14ac:dyDescent="0.3">
      <c r="A892">
        <v>536523</v>
      </c>
      <c r="B892">
        <v>71459</v>
      </c>
      <c r="C892">
        <f>IF(ISNUMBER(Table2[[#This Row],[StockCode]]),Table2[[#This Row],[StockCode]],LEFT(Table2[[#This Row],[StockCode]],LEN(Table2[[#This Row],[StockCode]])-1))</f>
        <v>71459</v>
      </c>
      <c r="D892">
        <f>IFERROR(VALUE(Table2[[#This Row],[Column2]])," ")</f>
        <v>71459</v>
      </c>
      <c r="E892">
        <v>84988</v>
      </c>
      <c r="F892" t="s">
        <v>982</v>
      </c>
      <c r="G892" t="str">
        <f>TRIM(PROPER(Table2[[#This Row],[Description]]))</f>
        <v>Hanging Jam Jar T-Light Holder</v>
      </c>
      <c r="H892" t="s">
        <v>8548</v>
      </c>
      <c r="I892">
        <v>6</v>
      </c>
      <c r="J892" s="5">
        <v>40513.534722222219</v>
      </c>
      <c r="K892">
        <v>2.1</v>
      </c>
      <c r="L892">
        <v>12868</v>
      </c>
      <c r="M892" t="s">
        <v>10</v>
      </c>
      <c r="N892">
        <f>Table2[[#This Row],[Quantity]]*Table2[[#This Row],[UnitPrice]]</f>
        <v>12.600000000000001</v>
      </c>
    </row>
    <row r="893" spans="1:14" x14ac:dyDescent="0.3">
      <c r="A893">
        <v>536523</v>
      </c>
      <c r="B893">
        <v>21787</v>
      </c>
      <c r="C893">
        <f>IF(ISNUMBER(Table2[[#This Row],[StockCode]]),Table2[[#This Row],[StockCode]],LEFT(Table2[[#This Row],[StockCode]],LEN(Table2[[#This Row],[StockCode]])-1))</f>
        <v>21787</v>
      </c>
      <c r="D893">
        <f>IFERROR(VALUE(Table2[[#This Row],[Column2]])," ")</f>
        <v>21787</v>
      </c>
      <c r="E893">
        <v>22087</v>
      </c>
      <c r="F893" t="s">
        <v>859</v>
      </c>
      <c r="G893" t="str">
        <f>TRIM(PROPER(Table2[[#This Row],[Description]]))</f>
        <v>Rain Poncho Retrospot</v>
      </c>
      <c r="H893" t="s">
        <v>8612</v>
      </c>
      <c r="I893">
        <v>3</v>
      </c>
      <c r="J893" s="5">
        <v>40513.534722222219</v>
      </c>
      <c r="K893">
        <v>4.95</v>
      </c>
      <c r="L893">
        <v>12868</v>
      </c>
      <c r="M893" t="s">
        <v>10</v>
      </c>
      <c r="N893">
        <f>Table2[[#This Row],[Quantity]]*Table2[[#This Row],[UnitPrice]]</f>
        <v>14.850000000000001</v>
      </c>
    </row>
    <row r="894" spans="1:14" x14ac:dyDescent="0.3">
      <c r="A894">
        <v>536523</v>
      </c>
      <c r="B894">
        <v>20785</v>
      </c>
      <c r="C894">
        <f>IF(ISNUMBER(Table2[[#This Row],[StockCode]]),Table2[[#This Row],[StockCode]],LEFT(Table2[[#This Row],[StockCode]],LEN(Table2[[#This Row],[StockCode]])-1))</f>
        <v>20785</v>
      </c>
      <c r="D894">
        <f>IFERROR(VALUE(Table2[[#This Row],[Column2]])," ")</f>
        <v>20785</v>
      </c>
      <c r="E894">
        <v>22356</v>
      </c>
      <c r="F894" t="s">
        <v>3586</v>
      </c>
      <c r="G894" t="str">
        <f>TRIM(PROPER(Table2[[#This Row],[Description]]))</f>
        <v>Fuschia Retro Bar Stool</v>
      </c>
      <c r="H894" t="s">
        <v>8665</v>
      </c>
      <c r="I894">
        <v>2</v>
      </c>
      <c r="J894" s="5">
        <v>40513.534722222219</v>
      </c>
      <c r="K894">
        <v>5.95</v>
      </c>
      <c r="L894">
        <v>12868</v>
      </c>
      <c r="M894" t="s">
        <v>10</v>
      </c>
      <c r="N894">
        <f>Table2[[#This Row],[Quantity]]*Table2[[#This Row],[UnitPrice]]</f>
        <v>11.9</v>
      </c>
    </row>
    <row r="895" spans="1:14" x14ac:dyDescent="0.3">
      <c r="A895">
        <v>536523</v>
      </c>
      <c r="B895">
        <v>21774</v>
      </c>
      <c r="C895">
        <f>IF(ISNUMBER(Table2[[#This Row],[StockCode]]),Table2[[#This Row],[StockCode]],LEFT(Table2[[#This Row],[StockCode]],LEN(Table2[[#This Row],[StockCode]])-1))</f>
        <v>21774</v>
      </c>
      <c r="D895">
        <f>IFERROR(VALUE(Table2[[#This Row],[Column2]])," ")</f>
        <v>21774</v>
      </c>
      <c r="E895">
        <v>10133</v>
      </c>
      <c r="F895" t="s">
        <v>858</v>
      </c>
      <c r="G895" t="str">
        <f>TRIM(PROPER(Table2[[#This Row],[Description]]))</f>
        <v>Decorative Cats Bathroom Bottle</v>
      </c>
      <c r="H895" t="s">
        <v>8608</v>
      </c>
      <c r="I895">
        <v>12</v>
      </c>
      <c r="J895" s="5">
        <v>40513.534722222219</v>
      </c>
      <c r="K895">
        <v>1.45</v>
      </c>
      <c r="L895">
        <v>12868</v>
      </c>
      <c r="M895" t="s">
        <v>10</v>
      </c>
      <c r="N895">
        <f>Table2[[#This Row],[Quantity]]*Table2[[#This Row],[UnitPrice]]</f>
        <v>17.399999999999999</v>
      </c>
    </row>
    <row r="896" spans="1:14" x14ac:dyDescent="0.3">
      <c r="A896">
        <v>536523</v>
      </c>
      <c r="B896">
        <v>21781</v>
      </c>
      <c r="C896">
        <f>IF(ISNUMBER(Table2[[#This Row],[StockCode]]),Table2[[#This Row],[StockCode]],LEFT(Table2[[#This Row],[StockCode]],LEN(Table2[[#This Row],[StockCode]])-1))</f>
        <v>21781</v>
      </c>
      <c r="D896">
        <f>IFERROR(VALUE(Table2[[#This Row],[Column2]])," ")</f>
        <v>21781</v>
      </c>
      <c r="E896">
        <v>21500</v>
      </c>
      <c r="F896" t="s">
        <v>1245</v>
      </c>
      <c r="G896" t="str">
        <f>TRIM(PROPER(Table2[[#This Row],[Description]]))</f>
        <v>Ma Campagne Cutlery Box</v>
      </c>
      <c r="H896" t="s">
        <v>8848</v>
      </c>
      <c r="I896">
        <v>6</v>
      </c>
      <c r="J896" s="5">
        <v>40513.534722222219</v>
      </c>
      <c r="K896">
        <v>2.95</v>
      </c>
      <c r="L896">
        <v>12868</v>
      </c>
      <c r="M896" t="s">
        <v>10</v>
      </c>
      <c r="N896">
        <f>Table2[[#This Row],[Quantity]]*Table2[[#This Row],[UnitPrice]]</f>
        <v>17.700000000000003</v>
      </c>
    </row>
    <row r="897" spans="1:14" x14ac:dyDescent="0.3">
      <c r="A897">
        <v>536523</v>
      </c>
      <c r="B897">
        <v>22262</v>
      </c>
      <c r="C897">
        <f>IF(ISNUMBER(Table2[[#This Row],[StockCode]]),Table2[[#This Row],[StockCode]],LEFT(Table2[[#This Row],[StockCode]],LEN(Table2[[#This Row],[StockCode]])-1))</f>
        <v>22262</v>
      </c>
      <c r="D897">
        <f>IFERROR(VALUE(Table2[[#This Row],[Column2]])," ")</f>
        <v>22262</v>
      </c>
      <c r="E897">
        <v>21065</v>
      </c>
      <c r="F897" t="s">
        <v>108</v>
      </c>
      <c r="G897" t="str">
        <f>TRIM(PROPER(Table2[[#This Row],[Description]]))</f>
        <v>Felt Egg Cosy Chicken</v>
      </c>
      <c r="H897" t="s">
        <v>8849</v>
      </c>
      <c r="I897">
        <v>12</v>
      </c>
      <c r="J897" s="5">
        <v>40513.534722222219</v>
      </c>
      <c r="K897">
        <v>1.25</v>
      </c>
      <c r="L897">
        <v>12868</v>
      </c>
      <c r="M897" t="s">
        <v>10</v>
      </c>
      <c r="N897">
        <f>Table2[[#This Row],[Quantity]]*Table2[[#This Row],[UnitPrice]]</f>
        <v>15</v>
      </c>
    </row>
    <row r="898" spans="1:14" x14ac:dyDescent="0.3">
      <c r="A898">
        <v>536523</v>
      </c>
      <c r="B898">
        <v>20854</v>
      </c>
      <c r="C898">
        <f>IF(ISNUMBER(Table2[[#This Row],[StockCode]]),Table2[[#This Row],[StockCode]],LEFT(Table2[[#This Row],[StockCode]],LEN(Table2[[#This Row],[StockCode]])-1))</f>
        <v>20854</v>
      </c>
      <c r="D898">
        <f>IFERROR(VALUE(Table2[[#This Row],[Column2]])," ")</f>
        <v>20854</v>
      </c>
      <c r="E898">
        <v>51014</v>
      </c>
      <c r="F898" t="s">
        <v>1091</v>
      </c>
      <c r="G898" t="str">
        <f>TRIM(PROPER(Table2[[#This Row],[Description]]))</f>
        <v>Blue Patch Purse Pink Heart</v>
      </c>
      <c r="H898" t="s">
        <v>8851</v>
      </c>
      <c r="I898">
        <v>12</v>
      </c>
      <c r="J898" s="5">
        <v>40513.534722222219</v>
      </c>
      <c r="K898">
        <v>0.85</v>
      </c>
      <c r="L898">
        <v>12868</v>
      </c>
      <c r="M898" t="s">
        <v>10</v>
      </c>
      <c r="N898">
        <f>Table2[[#This Row],[Quantity]]*Table2[[#This Row],[UnitPrice]]</f>
        <v>10.199999999999999</v>
      </c>
    </row>
    <row r="899" spans="1:14" x14ac:dyDescent="0.3">
      <c r="A899">
        <v>536523</v>
      </c>
      <c r="B899">
        <v>22800</v>
      </c>
      <c r="C899">
        <f>IF(ISNUMBER(Table2[[#This Row],[StockCode]]),Table2[[#This Row],[StockCode]],LEFT(Table2[[#This Row],[StockCode]],LEN(Table2[[#This Row],[StockCode]])-1))</f>
        <v>22800</v>
      </c>
      <c r="D899">
        <f>IFERROR(VALUE(Table2[[#This Row],[Column2]])," ")</f>
        <v>22800</v>
      </c>
      <c r="E899">
        <v>20719</v>
      </c>
      <c r="F899" t="s">
        <v>805</v>
      </c>
      <c r="G899" t="str">
        <f>TRIM(PROPER(Table2[[#This Row],[Description]]))</f>
        <v>Antique Tall Swirlglass Trinket Pot</v>
      </c>
      <c r="H899" t="s">
        <v>8603</v>
      </c>
      <c r="I899">
        <v>3</v>
      </c>
      <c r="J899" s="5">
        <v>40513.534722222219</v>
      </c>
      <c r="K899">
        <v>4.95</v>
      </c>
      <c r="L899">
        <v>12868</v>
      </c>
      <c r="M899" t="s">
        <v>10</v>
      </c>
      <c r="N899">
        <f>Table2[[#This Row],[Quantity]]*Table2[[#This Row],[UnitPrice]]</f>
        <v>14.850000000000001</v>
      </c>
    </row>
    <row r="900" spans="1:14" x14ac:dyDescent="0.3">
      <c r="A900">
        <v>536523</v>
      </c>
      <c r="B900">
        <v>84988</v>
      </c>
      <c r="C900">
        <f>IF(ISNUMBER(Table2[[#This Row],[StockCode]]),Table2[[#This Row],[StockCode]],LEFT(Table2[[#This Row],[StockCode]],LEN(Table2[[#This Row],[StockCode]])-1))</f>
        <v>84988</v>
      </c>
      <c r="D900">
        <f>IFERROR(VALUE(Table2[[#This Row],[Column2]])," ")</f>
        <v>84988</v>
      </c>
      <c r="E900">
        <v>21726</v>
      </c>
      <c r="F900" t="s">
        <v>1089</v>
      </c>
      <c r="G900" t="str">
        <f>TRIM(PROPER(Table2[[#This Row],[Description]]))</f>
        <v>Set Of 72 Pink Heart Paper Doilies</v>
      </c>
      <c r="H900" t="s">
        <v>8638</v>
      </c>
      <c r="I900">
        <v>24</v>
      </c>
      <c r="J900" s="5">
        <v>40513.534722222219</v>
      </c>
      <c r="K900">
        <v>1.25</v>
      </c>
      <c r="L900">
        <v>12868</v>
      </c>
      <c r="M900" t="s">
        <v>10</v>
      </c>
      <c r="N900">
        <f>Table2[[#This Row],[Quantity]]*Table2[[#This Row],[UnitPrice]]</f>
        <v>30</v>
      </c>
    </row>
    <row r="901" spans="1:14" x14ac:dyDescent="0.3">
      <c r="A901">
        <v>536524</v>
      </c>
      <c r="B901">
        <v>22087</v>
      </c>
      <c r="C901">
        <f>IF(ISNUMBER(Table2[[#This Row],[StockCode]]),Table2[[#This Row],[StockCode]],LEFT(Table2[[#This Row],[StockCode]],LEN(Table2[[#This Row],[StockCode]])-1))</f>
        <v>22087</v>
      </c>
      <c r="D901">
        <f>IFERROR(VALUE(Table2[[#This Row],[Column2]])," ")</f>
        <v>22087</v>
      </c>
      <c r="E901">
        <v>22526</v>
      </c>
      <c r="F901" t="s">
        <v>598</v>
      </c>
      <c r="G901" t="str">
        <f>TRIM(PROPER(Table2[[#This Row],[Description]]))</f>
        <v>Paper Bunting White Lace</v>
      </c>
      <c r="H901" t="s">
        <v>8818</v>
      </c>
      <c r="I901">
        <v>6</v>
      </c>
      <c r="J901" s="5">
        <v>40513.535416666666</v>
      </c>
      <c r="K901">
        <v>2.95</v>
      </c>
      <c r="L901">
        <v>17572</v>
      </c>
      <c r="M901" t="s">
        <v>10</v>
      </c>
      <c r="N901">
        <f>Table2[[#This Row],[Quantity]]*Table2[[#This Row],[UnitPrice]]</f>
        <v>17.700000000000003</v>
      </c>
    </row>
    <row r="902" spans="1:14" x14ac:dyDescent="0.3">
      <c r="A902">
        <v>536524</v>
      </c>
      <c r="B902">
        <v>22356</v>
      </c>
      <c r="C902">
        <f>IF(ISNUMBER(Table2[[#This Row],[StockCode]]),Table2[[#This Row],[StockCode]],LEFT(Table2[[#This Row],[StockCode]],LEN(Table2[[#This Row],[StockCode]])-1))</f>
        <v>22356</v>
      </c>
      <c r="D902">
        <f>IFERROR(VALUE(Table2[[#This Row],[Column2]])," ")</f>
        <v>22356</v>
      </c>
      <c r="E902">
        <v>21445</v>
      </c>
      <c r="F902" t="s">
        <v>910</v>
      </c>
      <c r="G902" t="str">
        <f>TRIM(PROPER(Table2[[#This Row],[Description]]))</f>
        <v>Charlotte Bag Pink Polkadot</v>
      </c>
      <c r="H902" t="s">
        <v>8852</v>
      </c>
      <c r="I902">
        <v>6</v>
      </c>
      <c r="J902" s="5">
        <v>40513.535416666666</v>
      </c>
      <c r="K902">
        <v>2.95</v>
      </c>
      <c r="L902">
        <v>17572</v>
      </c>
      <c r="M902" t="s">
        <v>10</v>
      </c>
      <c r="N902">
        <f>Table2[[#This Row],[Quantity]]*Table2[[#This Row],[UnitPrice]]</f>
        <v>17.700000000000003</v>
      </c>
    </row>
    <row r="903" spans="1:14" x14ac:dyDescent="0.3">
      <c r="A903">
        <v>536524</v>
      </c>
      <c r="B903">
        <v>10133</v>
      </c>
      <c r="C903">
        <f>IF(ISNUMBER(Table2[[#This Row],[StockCode]]),Table2[[#This Row],[StockCode]],LEFT(Table2[[#This Row],[StockCode]],LEN(Table2[[#This Row],[StockCode]])-1))</f>
        <v>10133</v>
      </c>
      <c r="D903">
        <f>IFERROR(VALUE(Table2[[#This Row],[Column2]])," ")</f>
        <v>10133</v>
      </c>
      <c r="E903">
        <v>22384</v>
      </c>
      <c r="F903" t="s">
        <v>514</v>
      </c>
      <c r="G903" t="str">
        <f>TRIM(PROPER(Table2[[#This Row],[Description]]))</f>
        <v>Colouring Pencils Brown Tube</v>
      </c>
      <c r="H903" t="s">
        <v>8853</v>
      </c>
      <c r="I903">
        <v>6</v>
      </c>
      <c r="J903" s="5">
        <v>40513.535416666666</v>
      </c>
      <c r="K903">
        <v>2.95</v>
      </c>
      <c r="L903">
        <v>17572</v>
      </c>
      <c r="M903" t="s">
        <v>10</v>
      </c>
      <c r="N903">
        <f>Table2[[#This Row],[Quantity]]*Table2[[#This Row],[UnitPrice]]</f>
        <v>17.700000000000003</v>
      </c>
    </row>
    <row r="904" spans="1:14" x14ac:dyDescent="0.3">
      <c r="A904">
        <v>536524</v>
      </c>
      <c r="B904">
        <v>21500</v>
      </c>
      <c r="C904">
        <f>IF(ISNUMBER(Table2[[#This Row],[StockCode]]),Table2[[#This Row],[StockCode]],LEFT(Table2[[#This Row],[StockCode]],LEN(Table2[[#This Row],[StockCode]])-1))</f>
        <v>21500</v>
      </c>
      <c r="D904">
        <f>IFERROR(VALUE(Table2[[#This Row],[Column2]])," ")</f>
        <v>21500</v>
      </c>
      <c r="E904">
        <v>22060</v>
      </c>
      <c r="F904" t="s">
        <v>1737</v>
      </c>
      <c r="G904" t="str">
        <f>TRIM(PROPER(Table2[[#This Row],[Description]]))</f>
        <v>Pink Polkadot Wrap</v>
      </c>
      <c r="H904" t="s">
        <v>8854</v>
      </c>
      <c r="I904">
        <v>6</v>
      </c>
      <c r="J904" s="5">
        <v>40513.535416666666</v>
      </c>
      <c r="K904">
        <v>2.95</v>
      </c>
      <c r="L904">
        <v>17572</v>
      </c>
      <c r="M904" t="s">
        <v>10</v>
      </c>
      <c r="N904">
        <f>Table2[[#This Row],[Quantity]]*Table2[[#This Row],[UnitPrice]]</f>
        <v>17.700000000000003</v>
      </c>
    </row>
    <row r="905" spans="1:14" x14ac:dyDescent="0.3">
      <c r="A905">
        <v>536525</v>
      </c>
      <c r="B905">
        <v>21065</v>
      </c>
      <c r="C905">
        <f>IF(ISNUMBER(Table2[[#This Row],[StockCode]]),Table2[[#This Row],[StockCode]],LEFT(Table2[[#This Row],[StockCode]],LEN(Table2[[#This Row],[StockCode]])-1))</f>
        <v>21065</v>
      </c>
      <c r="D905">
        <f>IFERROR(VALUE(Table2[[#This Row],[Column2]])," ")</f>
        <v>21065</v>
      </c>
      <c r="E905">
        <v>20752</v>
      </c>
      <c r="F905" t="s">
        <v>400</v>
      </c>
      <c r="G905" t="str">
        <f>TRIM(PROPER(Table2[[#This Row],[Description]]))</f>
        <v>Boom Box Speaker Girls</v>
      </c>
      <c r="H905" t="s">
        <v>8855</v>
      </c>
      <c r="I905">
        <v>2</v>
      </c>
      <c r="J905" s="5">
        <v>40513.537499999999</v>
      </c>
      <c r="K905">
        <v>1.25</v>
      </c>
      <c r="L905">
        <v>14078</v>
      </c>
      <c r="M905" t="s">
        <v>10</v>
      </c>
      <c r="N905">
        <f>Table2[[#This Row],[Quantity]]*Table2[[#This Row],[UnitPrice]]</f>
        <v>2.5</v>
      </c>
    </row>
    <row r="906" spans="1:14" x14ac:dyDescent="0.3">
      <c r="A906">
        <v>536525</v>
      </c>
      <c r="B906">
        <v>22334</v>
      </c>
      <c r="C906">
        <f>IF(ISNUMBER(Table2[[#This Row],[StockCode]]),Table2[[#This Row],[StockCode]],LEFT(Table2[[#This Row],[StockCode]],LEN(Table2[[#This Row],[StockCode]])-1))</f>
        <v>22334</v>
      </c>
      <c r="D906">
        <f>IFERROR(VALUE(Table2[[#This Row],[Column2]])," ")</f>
        <v>22334</v>
      </c>
      <c r="E906">
        <v>22274</v>
      </c>
      <c r="F906" t="s">
        <v>1803</v>
      </c>
      <c r="G906" t="str">
        <f>TRIM(PROPER(Table2[[#This Row],[Description]]))</f>
        <v>Dinosaur Party Bag + Sticker Set</v>
      </c>
      <c r="H906" t="s">
        <v>8545</v>
      </c>
      <c r="I906">
        <v>1</v>
      </c>
      <c r="J906" s="5">
        <v>40513.537499999999</v>
      </c>
      <c r="K906">
        <v>1.25</v>
      </c>
      <c r="L906">
        <v>14078</v>
      </c>
      <c r="M906" t="s">
        <v>10</v>
      </c>
      <c r="N906">
        <f>Table2[[#This Row],[Quantity]]*Table2[[#This Row],[UnitPrice]]</f>
        <v>1.25</v>
      </c>
    </row>
    <row r="907" spans="1:14" x14ac:dyDescent="0.3">
      <c r="A907">
        <v>536525</v>
      </c>
      <c r="B907" t="s">
        <v>1207</v>
      </c>
      <c r="C907" t="str">
        <f>IF(ISNUMBER(Table2[[#This Row],[StockCode]]),Table2[[#This Row],[StockCode]],LEFT(Table2[[#This Row],[StockCode]],LEN(Table2[[#This Row],[StockCode]])-1))</f>
        <v>51014</v>
      </c>
      <c r="D907">
        <f>IFERROR(VALUE(Table2[[#This Row],[Column2]])," ")</f>
        <v>51014</v>
      </c>
      <c r="E907">
        <v>21068</v>
      </c>
      <c r="F907" t="s">
        <v>1208</v>
      </c>
      <c r="G907" t="str">
        <f>TRIM(PROPER(Table2[[#This Row],[Description]]))</f>
        <v>Feather Pen,Hot Pink</v>
      </c>
      <c r="H907" t="s">
        <v>8856</v>
      </c>
      <c r="I907">
        <v>1</v>
      </c>
      <c r="J907" s="5">
        <v>40513.537499999999</v>
      </c>
      <c r="K907">
        <v>1.25</v>
      </c>
      <c r="L907">
        <v>14078</v>
      </c>
      <c r="M907" t="s">
        <v>10</v>
      </c>
      <c r="N907">
        <f>Table2[[#This Row],[Quantity]]*Table2[[#This Row],[UnitPrice]]</f>
        <v>1.25</v>
      </c>
    </row>
    <row r="908" spans="1:14" x14ac:dyDescent="0.3">
      <c r="A908">
        <v>536525</v>
      </c>
      <c r="B908">
        <v>20719</v>
      </c>
      <c r="C908">
        <f>IF(ISNUMBER(Table2[[#This Row],[StockCode]]),Table2[[#This Row],[StockCode]],LEFT(Table2[[#This Row],[StockCode]],LEN(Table2[[#This Row],[StockCode]])-1))</f>
        <v>20719</v>
      </c>
      <c r="D908">
        <f>IFERROR(VALUE(Table2[[#This Row],[Column2]])," ")</f>
        <v>20719</v>
      </c>
      <c r="E908">
        <v>20679</v>
      </c>
      <c r="F908" t="s">
        <v>1116</v>
      </c>
      <c r="G908" t="str">
        <f>TRIM(PROPER(Table2[[#This Row],[Description]]))</f>
        <v>Woodland Charlotte Bag</v>
      </c>
      <c r="H908" t="s">
        <v>8548</v>
      </c>
      <c r="I908">
        <v>1</v>
      </c>
      <c r="J908" s="5">
        <v>40513.537499999999</v>
      </c>
      <c r="K908">
        <v>2.1</v>
      </c>
      <c r="L908">
        <v>14078</v>
      </c>
      <c r="M908" t="s">
        <v>10</v>
      </c>
      <c r="N908">
        <f>Table2[[#This Row],[Quantity]]*Table2[[#This Row],[UnitPrice]]</f>
        <v>2.1</v>
      </c>
    </row>
    <row r="909" spans="1:14" x14ac:dyDescent="0.3">
      <c r="A909">
        <v>536525</v>
      </c>
      <c r="B909">
        <v>21726</v>
      </c>
      <c r="C909">
        <f>IF(ISNUMBER(Table2[[#This Row],[StockCode]]),Table2[[#This Row],[StockCode]],LEFT(Table2[[#This Row],[StockCode]],LEN(Table2[[#This Row],[StockCode]])-1))</f>
        <v>21726</v>
      </c>
      <c r="D909">
        <f>IFERROR(VALUE(Table2[[#This Row],[Column2]])," ")</f>
        <v>21726</v>
      </c>
      <c r="E909">
        <v>22929</v>
      </c>
      <c r="F909" t="s">
        <v>2104</v>
      </c>
      <c r="G909" t="str">
        <f>TRIM(PROPER(Table2[[#This Row],[Description]]))</f>
        <v>Multi Hearts Stickers</v>
      </c>
      <c r="H909" t="s">
        <v>8857</v>
      </c>
      <c r="I909">
        <v>2</v>
      </c>
      <c r="J909" s="5">
        <v>40513.537499999999</v>
      </c>
      <c r="K909">
        <v>0.42</v>
      </c>
      <c r="L909">
        <v>14078</v>
      </c>
      <c r="M909" t="s">
        <v>10</v>
      </c>
      <c r="N909">
        <f>Table2[[#This Row],[Quantity]]*Table2[[#This Row],[UnitPrice]]</f>
        <v>0.84</v>
      </c>
    </row>
    <row r="910" spans="1:14" x14ac:dyDescent="0.3">
      <c r="A910">
        <v>536525</v>
      </c>
      <c r="B910">
        <v>22526</v>
      </c>
      <c r="C910">
        <f>IF(ISNUMBER(Table2[[#This Row],[StockCode]]),Table2[[#This Row],[StockCode]],LEFT(Table2[[#This Row],[StockCode]],LEN(Table2[[#This Row],[StockCode]])-1))</f>
        <v>22526</v>
      </c>
      <c r="D910">
        <f>IFERROR(VALUE(Table2[[#This Row],[Column2]])," ")</f>
        <v>22526</v>
      </c>
      <c r="E910">
        <v>22499</v>
      </c>
      <c r="F910" t="s">
        <v>2829</v>
      </c>
      <c r="G910" t="str">
        <f>TRIM(PROPER(Table2[[#This Row],[Description]]))</f>
        <v>Wheelbarrow For Children</v>
      </c>
      <c r="H910" t="s">
        <v>8738</v>
      </c>
      <c r="I910">
        <v>2</v>
      </c>
      <c r="J910" s="5">
        <v>40513.537499999999</v>
      </c>
      <c r="K910">
        <v>12.75</v>
      </c>
      <c r="L910">
        <v>14078</v>
      </c>
      <c r="M910" t="s">
        <v>10</v>
      </c>
      <c r="N910">
        <f>Table2[[#This Row],[Quantity]]*Table2[[#This Row],[UnitPrice]]</f>
        <v>25.5</v>
      </c>
    </row>
    <row r="911" spans="1:14" x14ac:dyDescent="0.3">
      <c r="A911">
        <v>536525</v>
      </c>
      <c r="B911">
        <v>21445</v>
      </c>
      <c r="C911">
        <f>IF(ISNUMBER(Table2[[#This Row],[StockCode]]),Table2[[#This Row],[StockCode]],LEFT(Table2[[#This Row],[StockCode]],LEN(Table2[[#This Row],[StockCode]])-1))</f>
        <v>21445</v>
      </c>
      <c r="D911">
        <f>IFERROR(VALUE(Table2[[#This Row],[Column2]])," ")</f>
        <v>21445</v>
      </c>
      <c r="E911">
        <v>90057</v>
      </c>
      <c r="F911" t="s">
        <v>2152</v>
      </c>
      <c r="G911" t="str">
        <f>TRIM(PROPER(Table2[[#This Row],[Description]]))</f>
        <v>12 Pink Rose Peg Place Settings</v>
      </c>
      <c r="H911" t="s">
        <v>8858</v>
      </c>
      <c r="I911">
        <v>1</v>
      </c>
      <c r="J911" s="5">
        <v>40513.537499999999</v>
      </c>
      <c r="K911">
        <v>4.25</v>
      </c>
      <c r="L911">
        <v>14078</v>
      </c>
      <c r="M911" t="s">
        <v>10</v>
      </c>
      <c r="N911">
        <f>Table2[[#This Row],[Quantity]]*Table2[[#This Row],[UnitPrice]]</f>
        <v>4.25</v>
      </c>
    </row>
    <row r="912" spans="1:14" x14ac:dyDescent="0.3">
      <c r="A912">
        <v>536525</v>
      </c>
      <c r="B912">
        <v>22384</v>
      </c>
      <c r="C912">
        <f>IF(ISNUMBER(Table2[[#This Row],[StockCode]]),Table2[[#This Row],[StockCode]],LEFT(Table2[[#This Row],[StockCode]],LEN(Table2[[#This Row],[StockCode]])-1))</f>
        <v>22384</v>
      </c>
      <c r="D912">
        <f>IFERROR(VALUE(Table2[[#This Row],[Column2]])," ")</f>
        <v>22384</v>
      </c>
      <c r="E912">
        <v>22907</v>
      </c>
      <c r="F912" t="s">
        <v>305</v>
      </c>
      <c r="G912" t="str">
        <f>TRIM(PROPER(Table2[[#This Row],[Description]]))</f>
        <v>Lunch Bag Pink Polkadot</v>
      </c>
      <c r="H912" t="s">
        <v>8859</v>
      </c>
      <c r="I912">
        <v>1</v>
      </c>
      <c r="J912" s="5">
        <v>40513.537499999999</v>
      </c>
      <c r="K912">
        <v>6.95</v>
      </c>
      <c r="L912">
        <v>14078</v>
      </c>
      <c r="M912" t="s">
        <v>10</v>
      </c>
      <c r="N912">
        <f>Table2[[#This Row],[Quantity]]*Table2[[#This Row],[UnitPrice]]</f>
        <v>6.95</v>
      </c>
    </row>
    <row r="913" spans="1:14" x14ac:dyDescent="0.3">
      <c r="A913">
        <v>536525</v>
      </c>
      <c r="B913">
        <v>22060</v>
      </c>
      <c r="C913">
        <f>IF(ISNUMBER(Table2[[#This Row],[StockCode]]),Table2[[#This Row],[StockCode]],LEFT(Table2[[#This Row],[StockCode]],LEN(Table2[[#This Row],[StockCode]])-1))</f>
        <v>22060</v>
      </c>
      <c r="D913">
        <f>IFERROR(VALUE(Table2[[#This Row],[Column2]])," ")</f>
        <v>22060</v>
      </c>
      <c r="E913">
        <v>47566</v>
      </c>
      <c r="F913" t="s">
        <v>1805</v>
      </c>
      <c r="G913" t="str">
        <f>TRIM(PROPER(Table2[[#This Row],[Description]]))</f>
        <v>Large Cake Stand Hanging Hearts</v>
      </c>
      <c r="H913" t="s">
        <v>8860</v>
      </c>
      <c r="I913">
        <v>3</v>
      </c>
      <c r="J913" s="5">
        <v>40513.537499999999</v>
      </c>
      <c r="K913">
        <v>0.65</v>
      </c>
      <c r="L913">
        <v>14078</v>
      </c>
      <c r="M913" t="s">
        <v>10</v>
      </c>
      <c r="N913">
        <f>Table2[[#This Row],[Quantity]]*Table2[[#This Row],[UnitPrice]]</f>
        <v>1.9500000000000002</v>
      </c>
    </row>
    <row r="914" spans="1:14" x14ac:dyDescent="0.3">
      <c r="A914">
        <v>536525</v>
      </c>
      <c r="B914">
        <v>20752</v>
      </c>
      <c r="C914">
        <f>IF(ISNUMBER(Table2[[#This Row],[StockCode]]),Table2[[#This Row],[StockCode]],LEFT(Table2[[#This Row],[StockCode]],LEN(Table2[[#This Row],[StockCode]])-1))</f>
        <v>20752</v>
      </c>
      <c r="D914">
        <f>IFERROR(VALUE(Table2[[#This Row],[Column2]])," ")</f>
        <v>20752</v>
      </c>
      <c r="E914">
        <v>22777</v>
      </c>
      <c r="F914" t="s">
        <v>1300</v>
      </c>
      <c r="G914" t="str">
        <f>TRIM(PROPER(Table2[[#This Row],[Description]]))</f>
        <v>Blue Polkadot Washing Up Gloves</v>
      </c>
      <c r="H914" t="s">
        <v>8861</v>
      </c>
      <c r="I914">
        <v>2</v>
      </c>
      <c r="J914" s="5">
        <v>40513.537499999999</v>
      </c>
      <c r="K914">
        <v>0.65</v>
      </c>
      <c r="L914">
        <v>14078</v>
      </c>
      <c r="M914" t="s">
        <v>10</v>
      </c>
      <c r="N914">
        <f>Table2[[#This Row],[Quantity]]*Table2[[#This Row],[UnitPrice]]</f>
        <v>1.3</v>
      </c>
    </row>
    <row r="915" spans="1:14" x14ac:dyDescent="0.3">
      <c r="A915">
        <v>536525</v>
      </c>
      <c r="B915">
        <v>22274</v>
      </c>
      <c r="C915">
        <f>IF(ISNUMBER(Table2[[#This Row],[StockCode]]),Table2[[#This Row],[StockCode]],LEFT(Table2[[#This Row],[StockCode]],LEN(Table2[[#This Row],[StockCode]])-1))</f>
        <v>22274</v>
      </c>
      <c r="D915">
        <f>IFERROR(VALUE(Table2[[#This Row],[Column2]])," ")</f>
        <v>22274</v>
      </c>
      <c r="E915">
        <v>21041</v>
      </c>
      <c r="F915" t="s">
        <v>428</v>
      </c>
      <c r="G915" t="str">
        <f>TRIM(PROPER(Table2[[#This Row],[Description]]))</f>
        <v>Feltcraft Doll Emily</v>
      </c>
      <c r="H915" t="s">
        <v>8862</v>
      </c>
      <c r="I915">
        <v>1</v>
      </c>
      <c r="J915" s="5">
        <v>40513.537499999999</v>
      </c>
      <c r="K915">
        <v>2.95</v>
      </c>
      <c r="L915">
        <v>14078</v>
      </c>
      <c r="M915" t="s">
        <v>10</v>
      </c>
      <c r="N915">
        <f>Table2[[#This Row],[Quantity]]*Table2[[#This Row],[UnitPrice]]</f>
        <v>2.95</v>
      </c>
    </row>
    <row r="916" spans="1:14" x14ac:dyDescent="0.3">
      <c r="A916">
        <v>536525</v>
      </c>
      <c r="B916">
        <v>21068</v>
      </c>
      <c r="C916">
        <f>IF(ISNUMBER(Table2[[#This Row],[StockCode]]),Table2[[#This Row],[StockCode]],LEFT(Table2[[#This Row],[StockCode]],LEN(Table2[[#This Row],[StockCode]])-1))</f>
        <v>21068</v>
      </c>
      <c r="D916">
        <f>IFERROR(VALUE(Table2[[#This Row],[Column2]])," ")</f>
        <v>21068</v>
      </c>
      <c r="E916">
        <v>84816</v>
      </c>
      <c r="F916" t="s">
        <v>66</v>
      </c>
      <c r="G916" t="str">
        <f>TRIM(PROPER(Table2[[#This Row],[Description]]))</f>
        <v>Vintage Billboard Love/Hate Mug</v>
      </c>
      <c r="H916" t="s">
        <v>8863</v>
      </c>
      <c r="I916">
        <v>2</v>
      </c>
      <c r="J916" s="5">
        <v>40513.537499999999</v>
      </c>
      <c r="K916">
        <v>2.95</v>
      </c>
      <c r="L916">
        <v>14078</v>
      </c>
      <c r="M916" t="s">
        <v>10</v>
      </c>
      <c r="N916">
        <f>Table2[[#This Row],[Quantity]]*Table2[[#This Row],[UnitPrice]]</f>
        <v>5.9</v>
      </c>
    </row>
    <row r="917" spans="1:14" x14ac:dyDescent="0.3">
      <c r="A917">
        <v>536525</v>
      </c>
      <c r="B917">
        <v>20679</v>
      </c>
      <c r="C917">
        <f>IF(ISNUMBER(Table2[[#This Row],[StockCode]]),Table2[[#This Row],[StockCode]],LEFT(Table2[[#This Row],[StockCode]],LEN(Table2[[#This Row],[StockCode]])-1))</f>
        <v>20679</v>
      </c>
      <c r="D917">
        <f>IFERROR(VALUE(Table2[[#This Row],[Column2]])," ")</f>
        <v>20679</v>
      </c>
      <c r="E917">
        <v>22661</v>
      </c>
      <c r="F917" t="s">
        <v>62</v>
      </c>
      <c r="G917" t="str">
        <f>TRIM(PROPER(Table2[[#This Row],[Description]]))</f>
        <v>Edwardian Parasol Red</v>
      </c>
      <c r="H917" t="s">
        <v>8864</v>
      </c>
      <c r="I917">
        <v>10</v>
      </c>
      <c r="J917" s="5">
        <v>40513.537499999999</v>
      </c>
      <c r="K917">
        <v>7.95</v>
      </c>
      <c r="L917">
        <v>14078</v>
      </c>
      <c r="M917" t="s">
        <v>10</v>
      </c>
      <c r="N917">
        <f>Table2[[#This Row],[Quantity]]*Table2[[#This Row],[UnitPrice]]</f>
        <v>79.5</v>
      </c>
    </row>
    <row r="918" spans="1:14" x14ac:dyDescent="0.3">
      <c r="A918">
        <v>536526</v>
      </c>
      <c r="B918">
        <v>22929</v>
      </c>
      <c r="C918">
        <f>IF(ISNUMBER(Table2[[#This Row],[StockCode]]),Table2[[#This Row],[StockCode]],LEFT(Table2[[#This Row],[StockCode]],LEN(Table2[[#This Row],[StockCode]])-1))</f>
        <v>22929</v>
      </c>
      <c r="D918">
        <f>IFERROR(VALUE(Table2[[#This Row],[Column2]])," ")</f>
        <v>22929</v>
      </c>
      <c r="E918">
        <v>22417</v>
      </c>
      <c r="F918" t="s">
        <v>3332</v>
      </c>
      <c r="G918" t="str">
        <f>TRIM(PROPER(Table2[[#This Row],[Description]]))</f>
        <v>School Desk And Chair</v>
      </c>
      <c r="H918" t="s">
        <v>8865</v>
      </c>
      <c r="I918">
        <v>16</v>
      </c>
      <c r="J918" s="5">
        <v>40513.540277777778</v>
      </c>
      <c r="K918">
        <v>1.69</v>
      </c>
      <c r="L918">
        <v>14001</v>
      </c>
      <c r="M918" t="s">
        <v>10</v>
      </c>
      <c r="N918">
        <f>Table2[[#This Row],[Quantity]]*Table2[[#This Row],[UnitPrice]]</f>
        <v>27.04</v>
      </c>
    </row>
    <row r="919" spans="1:14" x14ac:dyDescent="0.3">
      <c r="A919">
        <v>536526</v>
      </c>
      <c r="B919">
        <v>22499</v>
      </c>
      <c r="C919">
        <f>IF(ISNUMBER(Table2[[#This Row],[StockCode]]),Table2[[#This Row],[StockCode]],LEFT(Table2[[#This Row],[StockCode]],LEN(Table2[[#This Row],[StockCode]])-1))</f>
        <v>22499</v>
      </c>
      <c r="D919">
        <f>IFERROR(VALUE(Table2[[#This Row],[Column2]])," ")</f>
        <v>22499</v>
      </c>
      <c r="E919">
        <v>71038</v>
      </c>
      <c r="F919" t="s">
        <v>1362</v>
      </c>
      <c r="G919" t="str">
        <f>TRIM(PROPER(Table2[[#This Row],[Description]]))</f>
        <v>Wooden Union Jack Bunting</v>
      </c>
      <c r="H919" t="s">
        <v>8866</v>
      </c>
      <c r="I919">
        <v>16</v>
      </c>
      <c r="J919" s="5">
        <v>40513.540277777778</v>
      </c>
      <c r="K919">
        <v>2.95</v>
      </c>
      <c r="L919">
        <v>14001</v>
      </c>
      <c r="M919" t="s">
        <v>10</v>
      </c>
      <c r="N919">
        <f>Table2[[#This Row],[Quantity]]*Table2[[#This Row],[UnitPrice]]</f>
        <v>47.2</v>
      </c>
    </row>
    <row r="920" spans="1:14" x14ac:dyDescent="0.3">
      <c r="A920">
        <v>536526</v>
      </c>
      <c r="B920">
        <v>90057</v>
      </c>
      <c r="C920">
        <f>IF(ISNUMBER(Table2[[#This Row],[StockCode]]),Table2[[#This Row],[StockCode]],LEFT(Table2[[#This Row],[StockCode]],LEN(Table2[[#This Row],[StockCode]])-1))</f>
        <v>90057</v>
      </c>
      <c r="D920">
        <f>IFERROR(VALUE(Table2[[#This Row],[Column2]])," ")</f>
        <v>90057</v>
      </c>
      <c r="E920">
        <v>21318</v>
      </c>
      <c r="F920" t="s">
        <v>3104</v>
      </c>
      <c r="G920" t="str">
        <f>TRIM(PROPER(Table2[[#This Row],[Description]]))</f>
        <v>Diamante Ring Assorted In Box.</v>
      </c>
      <c r="H920" t="s">
        <v>8867</v>
      </c>
      <c r="I920">
        <v>2</v>
      </c>
      <c r="J920" s="5">
        <v>40513.540277777778</v>
      </c>
      <c r="K920">
        <v>8.5</v>
      </c>
      <c r="L920">
        <v>14001</v>
      </c>
      <c r="M920" t="s">
        <v>10</v>
      </c>
      <c r="N920">
        <f>Table2[[#This Row],[Quantity]]*Table2[[#This Row],[UnitPrice]]</f>
        <v>17</v>
      </c>
    </row>
    <row r="921" spans="1:14" x14ac:dyDescent="0.3">
      <c r="A921">
        <v>536526</v>
      </c>
      <c r="B921">
        <v>22907</v>
      </c>
      <c r="C921">
        <f>IF(ISNUMBER(Table2[[#This Row],[StockCode]]),Table2[[#This Row],[StockCode]],LEFT(Table2[[#This Row],[StockCode]],LEN(Table2[[#This Row],[StockCode]])-1))</f>
        <v>22907</v>
      </c>
      <c r="D921">
        <f>IFERROR(VALUE(Table2[[#This Row],[Column2]])," ")</f>
        <v>22907</v>
      </c>
      <c r="E921">
        <v>20867</v>
      </c>
      <c r="F921" t="s">
        <v>671</v>
      </c>
      <c r="G921" t="str">
        <f>TRIM(PROPER(Table2[[#This Row],[Description]]))</f>
        <v>Pack Of 20 Napkins Pantry Design</v>
      </c>
      <c r="H921" t="s">
        <v>8868</v>
      </c>
      <c r="I921">
        <v>6</v>
      </c>
      <c r="J921" s="5">
        <v>40513.540277777778</v>
      </c>
      <c r="K921">
        <v>8.5</v>
      </c>
      <c r="L921">
        <v>14001</v>
      </c>
      <c r="M921" t="s">
        <v>10</v>
      </c>
      <c r="N921">
        <f>Table2[[#This Row],[Quantity]]*Table2[[#This Row],[UnitPrice]]</f>
        <v>51</v>
      </c>
    </row>
    <row r="922" spans="1:14" x14ac:dyDescent="0.3">
      <c r="A922">
        <v>536526</v>
      </c>
      <c r="B922">
        <v>47566</v>
      </c>
      <c r="C922">
        <f>IF(ISNUMBER(Table2[[#This Row],[StockCode]]),Table2[[#This Row],[StockCode]],LEFT(Table2[[#This Row],[StockCode]],LEN(Table2[[#This Row],[StockCode]])-1))</f>
        <v>47566</v>
      </c>
      <c r="D922">
        <f>IFERROR(VALUE(Table2[[#This Row],[Column2]])," ")</f>
        <v>47566</v>
      </c>
      <c r="E922">
        <v>85159</v>
      </c>
      <c r="F922" t="s">
        <v>1863</v>
      </c>
      <c r="G922" t="str">
        <f>TRIM(PROPER(Table2[[#This Row],[Description]]))</f>
        <v>Party Bunting</v>
      </c>
      <c r="H922" t="s">
        <v>8869</v>
      </c>
      <c r="I922">
        <v>6</v>
      </c>
      <c r="J922" s="5">
        <v>40513.540277777778</v>
      </c>
      <c r="K922">
        <v>8.5</v>
      </c>
      <c r="L922">
        <v>14001</v>
      </c>
      <c r="M922" t="s">
        <v>10</v>
      </c>
      <c r="N922">
        <f>Table2[[#This Row],[Quantity]]*Table2[[#This Row],[UnitPrice]]</f>
        <v>51</v>
      </c>
    </row>
    <row r="923" spans="1:14" x14ac:dyDescent="0.3">
      <c r="A923">
        <v>536526</v>
      </c>
      <c r="B923">
        <v>22777</v>
      </c>
      <c r="C923">
        <f>IF(ISNUMBER(Table2[[#This Row],[StockCode]]),Table2[[#This Row],[StockCode]],LEFT(Table2[[#This Row],[StockCode]],LEN(Table2[[#This Row],[StockCode]])-1))</f>
        <v>22777</v>
      </c>
      <c r="D923">
        <f>IFERROR(VALUE(Table2[[#This Row],[Column2]])," ")</f>
        <v>22777</v>
      </c>
      <c r="E923">
        <v>21389</v>
      </c>
      <c r="F923" t="s">
        <v>1772</v>
      </c>
      <c r="G923" t="str">
        <f>TRIM(PROPER(Table2[[#This Row],[Description]]))</f>
        <v>Glass Cloche Large</v>
      </c>
      <c r="H923" t="s">
        <v>8870</v>
      </c>
      <c r="I923">
        <v>20</v>
      </c>
      <c r="J923" s="5">
        <v>40513.540277777778</v>
      </c>
      <c r="K923">
        <v>1.95</v>
      </c>
      <c r="L923">
        <v>14001</v>
      </c>
      <c r="M923" t="s">
        <v>10</v>
      </c>
      <c r="N923">
        <f>Table2[[#This Row],[Quantity]]*Table2[[#This Row],[UnitPrice]]</f>
        <v>39</v>
      </c>
    </row>
    <row r="924" spans="1:14" x14ac:dyDescent="0.3">
      <c r="A924">
        <v>536526</v>
      </c>
      <c r="B924">
        <v>21041</v>
      </c>
      <c r="C924">
        <f>IF(ISNUMBER(Table2[[#This Row],[StockCode]]),Table2[[#This Row],[StockCode]],LEFT(Table2[[#This Row],[StockCode]],LEN(Table2[[#This Row],[StockCode]])-1))</f>
        <v>21041</v>
      </c>
      <c r="D924">
        <f>IFERROR(VALUE(Table2[[#This Row],[Column2]])," ")</f>
        <v>21041</v>
      </c>
      <c r="E924">
        <v>22325</v>
      </c>
      <c r="F924" t="s">
        <v>670</v>
      </c>
      <c r="G924" t="str">
        <f>TRIM(PROPER(Table2[[#This Row],[Description]]))</f>
        <v>Red Retrospot Oven Glove Double</v>
      </c>
      <c r="H924" t="s">
        <v>8678</v>
      </c>
      <c r="I924">
        <v>10</v>
      </c>
      <c r="J924" s="5">
        <v>40513.540277777778</v>
      </c>
      <c r="K924">
        <v>1.95</v>
      </c>
      <c r="L924">
        <v>14001</v>
      </c>
      <c r="M924" t="s">
        <v>10</v>
      </c>
      <c r="N924">
        <f>Table2[[#This Row],[Quantity]]*Table2[[#This Row],[UnitPrice]]</f>
        <v>19.5</v>
      </c>
    </row>
    <row r="925" spans="1:14" x14ac:dyDescent="0.3">
      <c r="A925">
        <v>536526</v>
      </c>
      <c r="B925">
        <v>84816</v>
      </c>
      <c r="C925">
        <f>IF(ISNUMBER(Table2[[#This Row],[StockCode]]),Table2[[#This Row],[StockCode]],LEFT(Table2[[#This Row],[StockCode]],LEN(Table2[[#This Row],[StockCode]])-1))</f>
        <v>84816</v>
      </c>
      <c r="D925">
        <f>IFERROR(VALUE(Table2[[#This Row],[Column2]])," ")</f>
        <v>84816</v>
      </c>
      <c r="E925">
        <v>47594</v>
      </c>
      <c r="F925" t="s">
        <v>3056</v>
      </c>
      <c r="G925" t="str">
        <f>TRIM(PROPER(Table2[[#This Row],[Description]]))</f>
        <v>Danish Rose Bedside Cabinet</v>
      </c>
      <c r="H925" t="s">
        <v>8739</v>
      </c>
      <c r="I925">
        <v>10</v>
      </c>
      <c r="J925" s="5">
        <v>40513.540277777778</v>
      </c>
      <c r="K925">
        <v>1.95</v>
      </c>
      <c r="L925">
        <v>14001</v>
      </c>
      <c r="M925" t="s">
        <v>10</v>
      </c>
      <c r="N925">
        <f>Table2[[#This Row],[Quantity]]*Table2[[#This Row],[UnitPrice]]</f>
        <v>19.5</v>
      </c>
    </row>
    <row r="926" spans="1:14" x14ac:dyDescent="0.3">
      <c r="A926">
        <v>536526</v>
      </c>
      <c r="B926">
        <v>22661</v>
      </c>
      <c r="C926">
        <f>IF(ISNUMBER(Table2[[#This Row],[StockCode]]),Table2[[#This Row],[StockCode]],LEFT(Table2[[#This Row],[StockCode]],LEN(Table2[[#This Row],[StockCode]])-1))</f>
        <v>22661</v>
      </c>
      <c r="D926">
        <f>IFERROR(VALUE(Table2[[#This Row],[Column2]])," ")</f>
        <v>22661</v>
      </c>
      <c r="E926">
        <v>85059</v>
      </c>
      <c r="F926" t="s">
        <v>52</v>
      </c>
      <c r="G926" t="str">
        <f>TRIM(PROPER(Table2[[#This Row],[Description]]))</f>
        <v>Charlotte Bag Dolly Girl Design</v>
      </c>
      <c r="H926" t="s">
        <v>8602</v>
      </c>
      <c r="I926">
        <v>8</v>
      </c>
      <c r="J926" s="5">
        <v>40513.540277777778</v>
      </c>
      <c r="K926">
        <v>3.75</v>
      </c>
      <c r="L926">
        <v>14001</v>
      </c>
      <c r="M926" t="s">
        <v>10</v>
      </c>
      <c r="N926">
        <f>Table2[[#This Row],[Quantity]]*Table2[[#This Row],[UnitPrice]]</f>
        <v>30</v>
      </c>
    </row>
    <row r="927" spans="1:14" x14ac:dyDescent="0.3">
      <c r="A927">
        <v>536527</v>
      </c>
      <c r="B927">
        <v>22417</v>
      </c>
      <c r="C927">
        <f>IF(ISNUMBER(Table2[[#This Row],[StockCode]]),Table2[[#This Row],[StockCode]],LEFT(Table2[[#This Row],[StockCode]],LEN(Table2[[#This Row],[StockCode]])-1))</f>
        <v>22417</v>
      </c>
      <c r="D927">
        <f>IFERROR(VALUE(Table2[[#This Row],[Column2]])," ")</f>
        <v>22417</v>
      </c>
      <c r="E927">
        <v>22819</v>
      </c>
      <c r="F927" t="s">
        <v>335</v>
      </c>
      <c r="G927" t="str">
        <f>TRIM(PROPER(Table2[[#This Row],[Description]]))</f>
        <v>Pack Of 60 Spaceboy Cake Cases</v>
      </c>
      <c r="H927" t="s">
        <v>8703</v>
      </c>
      <c r="I927">
        <v>6</v>
      </c>
      <c r="J927" s="5">
        <v>40513.544444444444</v>
      </c>
      <c r="K927">
        <v>2.95</v>
      </c>
      <c r="L927">
        <v>12662</v>
      </c>
      <c r="M927" t="s">
        <v>709</v>
      </c>
      <c r="N927">
        <f>Table2[[#This Row],[Quantity]]*Table2[[#This Row],[UnitPrice]]</f>
        <v>17.700000000000003</v>
      </c>
    </row>
    <row r="928" spans="1:14" x14ac:dyDescent="0.3">
      <c r="A928">
        <v>536527</v>
      </c>
      <c r="B928">
        <v>71038</v>
      </c>
      <c r="C928">
        <f>IF(ISNUMBER(Table2[[#This Row],[StockCode]]),Table2[[#This Row],[StockCode]],LEFT(Table2[[#This Row],[StockCode]],LEN(Table2[[#This Row],[StockCode]])-1))</f>
        <v>71038</v>
      </c>
      <c r="D928">
        <f>IFERROR(VALUE(Table2[[#This Row],[Column2]])," ")</f>
        <v>71038</v>
      </c>
      <c r="E928">
        <v>84415</v>
      </c>
      <c r="F928" t="s">
        <v>2724</v>
      </c>
      <c r="G928" t="str">
        <f>TRIM(PROPER(Table2[[#This Row],[Description]]))</f>
        <v>White Hanging Beads Candle Holder</v>
      </c>
      <c r="H928" t="s">
        <v>8649</v>
      </c>
      <c r="I928">
        <v>6</v>
      </c>
      <c r="J928" s="5">
        <v>40513.544444444444</v>
      </c>
      <c r="K928">
        <v>2.5499999999999998</v>
      </c>
      <c r="L928">
        <v>12662</v>
      </c>
      <c r="M928" t="s">
        <v>709</v>
      </c>
      <c r="N928">
        <f>Table2[[#This Row],[Quantity]]*Table2[[#This Row],[UnitPrice]]</f>
        <v>15.299999999999999</v>
      </c>
    </row>
    <row r="929" spans="1:14" x14ac:dyDescent="0.3">
      <c r="A929">
        <v>536527</v>
      </c>
      <c r="B929">
        <v>21318</v>
      </c>
      <c r="C929">
        <f>IF(ISNUMBER(Table2[[#This Row],[StockCode]]),Table2[[#This Row],[StockCode]],LEFT(Table2[[#This Row],[StockCode]],LEN(Table2[[#This Row],[StockCode]])-1))</f>
        <v>21318</v>
      </c>
      <c r="D929">
        <f>IFERROR(VALUE(Table2[[#This Row],[Column2]])," ")</f>
        <v>21318</v>
      </c>
      <c r="E929">
        <v>22344</v>
      </c>
      <c r="F929" t="s">
        <v>2970</v>
      </c>
      <c r="G929" t="str">
        <f>TRIM(PROPER(Table2[[#This Row],[Description]]))</f>
        <v>Glass Chalice Blue Small</v>
      </c>
      <c r="H929" t="s">
        <v>8871</v>
      </c>
      <c r="I929">
        <v>12</v>
      </c>
      <c r="J929" s="5">
        <v>40513.544444444444</v>
      </c>
      <c r="K929">
        <v>0.85</v>
      </c>
      <c r="L929">
        <v>12662</v>
      </c>
      <c r="M929" t="s">
        <v>709</v>
      </c>
      <c r="N929">
        <f>Table2[[#This Row],[Quantity]]*Table2[[#This Row],[UnitPrice]]</f>
        <v>10.199999999999999</v>
      </c>
    </row>
    <row r="930" spans="1:14" x14ac:dyDescent="0.3">
      <c r="A930">
        <v>536527</v>
      </c>
      <c r="B930">
        <v>20867</v>
      </c>
      <c r="C930">
        <f>IF(ISNUMBER(Table2[[#This Row],[StockCode]]),Table2[[#This Row],[StockCode]],LEFT(Table2[[#This Row],[StockCode]],LEN(Table2[[#This Row],[StockCode]])-1))</f>
        <v>20867</v>
      </c>
      <c r="D930">
        <f>IFERROR(VALUE(Table2[[#This Row],[Column2]])," ")</f>
        <v>20867</v>
      </c>
      <c r="E930">
        <v>22679</v>
      </c>
      <c r="F930" t="s">
        <v>802</v>
      </c>
      <c r="G930" t="str">
        <f>TRIM(PROPER(Table2[[#This Row],[Description]]))</f>
        <v>Pink Rose Fabric Mirror</v>
      </c>
      <c r="H930" t="s">
        <v>8872</v>
      </c>
      <c r="I930">
        <v>12</v>
      </c>
      <c r="J930" s="5">
        <v>40513.544444444444</v>
      </c>
      <c r="K930">
        <v>1.65</v>
      </c>
      <c r="L930">
        <v>12662</v>
      </c>
      <c r="M930" t="s">
        <v>709</v>
      </c>
      <c r="N930">
        <f>Table2[[#This Row],[Quantity]]*Table2[[#This Row],[UnitPrice]]</f>
        <v>19.799999999999997</v>
      </c>
    </row>
    <row r="931" spans="1:14" x14ac:dyDescent="0.3">
      <c r="A931">
        <v>536527</v>
      </c>
      <c r="B931" t="s">
        <v>3183</v>
      </c>
      <c r="C931" t="str">
        <f>IF(ISNUMBER(Table2[[#This Row],[StockCode]]),Table2[[#This Row],[StockCode]],LEFT(Table2[[#This Row],[StockCode]],LEN(Table2[[#This Row],[StockCode]])-1))</f>
        <v>85159</v>
      </c>
      <c r="D931">
        <f>IFERROR(VALUE(Table2[[#This Row],[Column2]])," ")</f>
        <v>85159</v>
      </c>
      <c r="E931">
        <v>22184</v>
      </c>
      <c r="F931" t="s">
        <v>3184</v>
      </c>
      <c r="G931" t="str">
        <f>TRIM(PROPER(Table2[[#This Row],[Description]]))</f>
        <v>White Tea,Coffee,Sugar Jars</v>
      </c>
      <c r="H931" t="s">
        <v>8873</v>
      </c>
      <c r="I931">
        <v>12</v>
      </c>
      <c r="J931" s="5">
        <v>40513.544444444444</v>
      </c>
      <c r="K931">
        <v>1.95</v>
      </c>
      <c r="L931">
        <v>12662</v>
      </c>
      <c r="M931" t="s">
        <v>709</v>
      </c>
      <c r="N931">
        <f>Table2[[#This Row],[Quantity]]*Table2[[#This Row],[UnitPrice]]</f>
        <v>23.4</v>
      </c>
    </row>
    <row r="932" spans="1:14" x14ac:dyDescent="0.3">
      <c r="A932">
        <v>536527</v>
      </c>
      <c r="B932">
        <v>21389</v>
      </c>
      <c r="C932">
        <f>IF(ISNUMBER(Table2[[#This Row],[StockCode]]),Table2[[#This Row],[StockCode]],LEFT(Table2[[#This Row],[StockCode]],LEN(Table2[[#This Row],[StockCode]])-1))</f>
        <v>21389</v>
      </c>
      <c r="D932">
        <f>IFERROR(VALUE(Table2[[#This Row],[Column2]])," ")</f>
        <v>21389</v>
      </c>
      <c r="E932">
        <v>21407</v>
      </c>
      <c r="F932" t="s">
        <v>2381</v>
      </c>
      <c r="G932" t="str">
        <f>TRIM(PROPER(Table2[[#This Row],[Description]]))</f>
        <v>Ivory Hanging Decoration Bird</v>
      </c>
      <c r="H932" t="s">
        <v>8874</v>
      </c>
      <c r="I932">
        <v>12</v>
      </c>
      <c r="J932" s="5">
        <v>40513.544444444444</v>
      </c>
      <c r="K932">
        <v>1.65</v>
      </c>
      <c r="L932">
        <v>12662</v>
      </c>
      <c r="M932" t="s">
        <v>709</v>
      </c>
      <c r="N932">
        <f>Table2[[#This Row],[Quantity]]*Table2[[#This Row],[UnitPrice]]</f>
        <v>19.799999999999997</v>
      </c>
    </row>
    <row r="933" spans="1:14" x14ac:dyDescent="0.3">
      <c r="A933">
        <v>536527</v>
      </c>
      <c r="B933">
        <v>22325</v>
      </c>
      <c r="C933">
        <f>IF(ISNUMBER(Table2[[#This Row],[StockCode]]),Table2[[#This Row],[StockCode]],LEFT(Table2[[#This Row],[StockCode]],LEN(Table2[[#This Row],[StockCode]])-1))</f>
        <v>22325</v>
      </c>
      <c r="D933">
        <f>IFERROR(VALUE(Table2[[#This Row],[Column2]])," ")</f>
        <v>22325</v>
      </c>
      <c r="E933">
        <v>22227</v>
      </c>
      <c r="F933" t="s">
        <v>1352</v>
      </c>
      <c r="G933" t="str">
        <f>TRIM(PROPER(Table2[[#This Row],[Description]]))</f>
        <v>Mobile Vintage Hearts</v>
      </c>
      <c r="H933" t="s">
        <v>8875</v>
      </c>
      <c r="I933">
        <v>24</v>
      </c>
      <c r="J933" s="5">
        <v>40513.544444444444</v>
      </c>
      <c r="K933">
        <v>0.42</v>
      </c>
      <c r="L933">
        <v>12662</v>
      </c>
      <c r="M933" t="s">
        <v>709</v>
      </c>
      <c r="N933">
        <f>Table2[[#This Row],[Quantity]]*Table2[[#This Row],[UnitPrice]]</f>
        <v>10.08</v>
      </c>
    </row>
    <row r="934" spans="1:14" x14ac:dyDescent="0.3">
      <c r="A934">
        <v>536527</v>
      </c>
      <c r="B934" t="s">
        <v>3247</v>
      </c>
      <c r="C934" t="str">
        <f>IF(ISNUMBER(Table2[[#This Row],[StockCode]]),Table2[[#This Row],[StockCode]],LEFT(Table2[[#This Row],[StockCode]],LEN(Table2[[#This Row],[StockCode]])-1))</f>
        <v>47594</v>
      </c>
      <c r="D934">
        <f>IFERROR(VALUE(Table2[[#This Row],[Column2]])," ")</f>
        <v>47594</v>
      </c>
      <c r="E934">
        <v>21108</v>
      </c>
      <c r="F934" t="s">
        <v>3248</v>
      </c>
      <c r="G934" t="str">
        <f>TRIM(PROPER(Table2[[#This Row],[Description]]))</f>
        <v>Scotties Design Washbag</v>
      </c>
      <c r="H934" t="s">
        <v>8876</v>
      </c>
      <c r="I934">
        <v>10</v>
      </c>
      <c r="J934" s="5">
        <v>40513.544444444444</v>
      </c>
      <c r="K934">
        <v>1.95</v>
      </c>
      <c r="L934">
        <v>12662</v>
      </c>
      <c r="M934" t="s">
        <v>709</v>
      </c>
      <c r="N934">
        <f>Table2[[#This Row],[Quantity]]*Table2[[#This Row],[UnitPrice]]</f>
        <v>19.5</v>
      </c>
    </row>
    <row r="935" spans="1:14" x14ac:dyDescent="0.3">
      <c r="A935">
        <v>536527</v>
      </c>
      <c r="B935">
        <v>85059</v>
      </c>
      <c r="C935">
        <f>IF(ISNUMBER(Table2[[#This Row],[StockCode]]),Table2[[#This Row],[StockCode]],LEFT(Table2[[#This Row],[StockCode]],LEN(Table2[[#This Row],[StockCode]])-1))</f>
        <v>85059</v>
      </c>
      <c r="D935">
        <f>IFERROR(VALUE(Table2[[#This Row],[Column2]])," ")</f>
        <v>85059</v>
      </c>
      <c r="E935">
        <v>84673</v>
      </c>
      <c r="F935" t="s">
        <v>2660</v>
      </c>
      <c r="G935" t="str">
        <f>TRIM(PROPER(Table2[[#This Row],[Description]]))</f>
        <v>French Enamel Water Basin</v>
      </c>
      <c r="H935" t="s">
        <v>8877</v>
      </c>
      <c r="I935">
        <v>10</v>
      </c>
      <c r="J935" s="5">
        <v>40513.544444444444</v>
      </c>
      <c r="K935">
        <v>1.95</v>
      </c>
      <c r="L935">
        <v>12662</v>
      </c>
      <c r="M935" t="s">
        <v>709</v>
      </c>
      <c r="N935">
        <f>Table2[[#This Row],[Quantity]]*Table2[[#This Row],[UnitPrice]]</f>
        <v>19.5</v>
      </c>
    </row>
    <row r="936" spans="1:14" x14ac:dyDescent="0.3">
      <c r="A936">
        <v>536527</v>
      </c>
      <c r="B936">
        <v>22819</v>
      </c>
      <c r="C936">
        <f>IF(ISNUMBER(Table2[[#This Row],[StockCode]]),Table2[[#This Row],[StockCode]],LEFT(Table2[[#This Row],[StockCode]],LEN(Table2[[#This Row],[StockCode]])-1))</f>
        <v>22819</v>
      </c>
      <c r="D936">
        <f>IFERROR(VALUE(Table2[[#This Row],[Column2]])," ")</f>
        <v>22819</v>
      </c>
      <c r="E936">
        <v>90120</v>
      </c>
      <c r="F936" t="s">
        <v>752</v>
      </c>
      <c r="G936" t="str">
        <f>TRIM(PROPER(Table2[[#This Row],[Description]]))</f>
        <v>Birthday Card, Retro Spot</v>
      </c>
      <c r="H936" t="s">
        <v>8586</v>
      </c>
      <c r="I936">
        <v>4</v>
      </c>
      <c r="J936" s="5">
        <v>40513.544444444444</v>
      </c>
      <c r="K936">
        <v>4.6500000000000004</v>
      </c>
      <c r="L936">
        <v>12662</v>
      </c>
      <c r="M936" t="s">
        <v>709</v>
      </c>
      <c r="N936">
        <f>Table2[[#This Row],[Quantity]]*Table2[[#This Row],[UnitPrice]]</f>
        <v>18.600000000000001</v>
      </c>
    </row>
    <row r="937" spans="1:14" x14ac:dyDescent="0.3">
      <c r="A937">
        <v>536527</v>
      </c>
      <c r="B937" t="s">
        <v>2747</v>
      </c>
      <c r="C937" t="str">
        <f>IF(ISNUMBER(Table2[[#This Row],[StockCode]]),Table2[[#This Row],[StockCode]],LEFT(Table2[[#This Row],[StockCode]],LEN(Table2[[#This Row],[StockCode]])-1))</f>
        <v>84415</v>
      </c>
      <c r="D937">
        <f>IFERROR(VALUE(Table2[[#This Row],[Column2]])," ")</f>
        <v>84415</v>
      </c>
      <c r="E937">
        <v>37501</v>
      </c>
      <c r="F937" t="s">
        <v>2748</v>
      </c>
      <c r="G937" t="str">
        <f>TRIM(PROPER(Table2[[#This Row],[Description]]))</f>
        <v>Blue Flock Cushion Cover</v>
      </c>
      <c r="H937" t="s">
        <v>8608</v>
      </c>
      <c r="I937">
        <v>12</v>
      </c>
      <c r="J937" s="5">
        <v>40513.544444444444</v>
      </c>
      <c r="K937">
        <v>1.45</v>
      </c>
      <c r="L937">
        <v>12662</v>
      </c>
      <c r="M937" t="s">
        <v>709</v>
      </c>
      <c r="N937">
        <f>Table2[[#This Row],[Quantity]]*Table2[[#This Row],[UnitPrice]]</f>
        <v>17.399999999999999</v>
      </c>
    </row>
    <row r="938" spans="1:14" x14ac:dyDescent="0.3">
      <c r="A938">
        <v>536527</v>
      </c>
      <c r="B938">
        <v>22344</v>
      </c>
      <c r="C938">
        <f>IF(ISNUMBER(Table2[[#This Row],[StockCode]]),Table2[[#This Row],[StockCode]],LEFT(Table2[[#This Row],[StockCode]],LEN(Table2[[#This Row],[StockCode]])-1))</f>
        <v>22344</v>
      </c>
      <c r="D938">
        <f>IFERROR(VALUE(Table2[[#This Row],[Column2]])," ")</f>
        <v>22344</v>
      </c>
      <c r="E938">
        <v>21881</v>
      </c>
      <c r="F938" t="s">
        <v>2271</v>
      </c>
      <c r="G938" t="str">
        <f>TRIM(PROPER(Table2[[#This Row],[Description]]))</f>
        <v>Party Pizza Dish Pink Polkadot</v>
      </c>
      <c r="H938" t="s">
        <v>8878</v>
      </c>
      <c r="I938">
        <v>12</v>
      </c>
      <c r="J938" s="5">
        <v>40513.544444444444</v>
      </c>
      <c r="K938">
        <v>1.65</v>
      </c>
      <c r="L938">
        <v>12662</v>
      </c>
      <c r="M938" t="s">
        <v>709</v>
      </c>
      <c r="N938">
        <f>Table2[[#This Row],[Quantity]]*Table2[[#This Row],[UnitPrice]]</f>
        <v>19.799999999999997</v>
      </c>
    </row>
    <row r="939" spans="1:14" x14ac:dyDescent="0.3">
      <c r="A939">
        <v>536527</v>
      </c>
      <c r="B939">
        <v>22679</v>
      </c>
      <c r="C939">
        <f>IF(ISNUMBER(Table2[[#This Row],[StockCode]]),Table2[[#This Row],[StockCode]],LEFT(Table2[[#This Row],[StockCode]],LEN(Table2[[#This Row],[StockCode]])-1))</f>
        <v>22679</v>
      </c>
      <c r="D939">
        <f>IFERROR(VALUE(Table2[[#This Row],[Column2]])," ")</f>
        <v>22679</v>
      </c>
      <c r="E939">
        <v>85176</v>
      </c>
      <c r="F939" t="s">
        <v>2581</v>
      </c>
      <c r="G939" t="str">
        <f>TRIM(PROPER(Table2[[#This Row],[Description]]))</f>
        <v>French Blue Metal Door Sign 4</v>
      </c>
      <c r="H939" t="s">
        <v>8879</v>
      </c>
      <c r="I939">
        <v>12</v>
      </c>
      <c r="J939" s="5">
        <v>40513.544444444444</v>
      </c>
      <c r="K939">
        <v>1.25</v>
      </c>
      <c r="L939">
        <v>12662</v>
      </c>
      <c r="M939" t="s">
        <v>709</v>
      </c>
      <c r="N939">
        <f>Table2[[#This Row],[Quantity]]*Table2[[#This Row],[UnitPrice]]</f>
        <v>15</v>
      </c>
    </row>
    <row r="940" spans="1:14" x14ac:dyDescent="0.3">
      <c r="A940">
        <v>536527</v>
      </c>
      <c r="B940">
        <v>22184</v>
      </c>
      <c r="C940">
        <f>IF(ISNUMBER(Table2[[#This Row],[StockCode]]),Table2[[#This Row],[StockCode]],LEFT(Table2[[#This Row],[StockCode]],LEN(Table2[[#This Row],[StockCode]])-1))</f>
        <v>22184</v>
      </c>
      <c r="D940">
        <f>IFERROR(VALUE(Table2[[#This Row],[Column2]])," ")</f>
        <v>22184</v>
      </c>
      <c r="E940">
        <v>21056</v>
      </c>
      <c r="F940" t="s">
        <v>1344</v>
      </c>
      <c r="G940" t="str">
        <f>TRIM(PROPER(Table2[[#This Row],[Description]]))</f>
        <v>Cake Stand Victorian Filigree Large</v>
      </c>
      <c r="H940" t="s">
        <v>8880</v>
      </c>
      <c r="I940">
        <v>12</v>
      </c>
      <c r="J940" s="5">
        <v>40513.544444444444</v>
      </c>
      <c r="K940">
        <v>1.45</v>
      </c>
      <c r="L940">
        <v>12662</v>
      </c>
      <c r="M940" t="s">
        <v>709</v>
      </c>
      <c r="N940">
        <f>Table2[[#This Row],[Quantity]]*Table2[[#This Row],[UnitPrice]]</f>
        <v>17.399999999999999</v>
      </c>
    </row>
    <row r="941" spans="1:14" x14ac:dyDescent="0.3">
      <c r="A941">
        <v>536527</v>
      </c>
      <c r="B941">
        <v>21407</v>
      </c>
      <c r="C941">
        <f>IF(ISNUMBER(Table2[[#This Row],[StockCode]]),Table2[[#This Row],[StockCode]],LEFT(Table2[[#This Row],[StockCode]],LEN(Table2[[#This Row],[StockCode]])-1))</f>
        <v>21407</v>
      </c>
      <c r="D941">
        <f>IFERROR(VALUE(Table2[[#This Row],[Column2]])," ")</f>
        <v>21407</v>
      </c>
      <c r="E941">
        <v>21929</v>
      </c>
      <c r="F941" t="s">
        <v>1154</v>
      </c>
      <c r="G941" t="str">
        <f>TRIM(PROPER(Table2[[#This Row],[Description]]))</f>
        <v>Brown Check Cat Doorstop</v>
      </c>
      <c r="H941" t="s">
        <v>8881</v>
      </c>
      <c r="I941">
        <v>1</v>
      </c>
      <c r="J941" s="5">
        <v>40513.544444444444</v>
      </c>
      <c r="K941">
        <v>18</v>
      </c>
      <c r="L941">
        <v>12662</v>
      </c>
      <c r="M941" t="s">
        <v>709</v>
      </c>
      <c r="N941">
        <f>Table2[[#This Row],[Quantity]]*Table2[[#This Row],[UnitPrice]]</f>
        <v>18</v>
      </c>
    </row>
    <row r="942" spans="1:14" x14ac:dyDescent="0.3">
      <c r="A942">
        <v>536528</v>
      </c>
      <c r="B942">
        <v>22227</v>
      </c>
      <c r="C942">
        <f>IF(ISNUMBER(Table2[[#This Row],[StockCode]]),Table2[[#This Row],[StockCode]],LEFT(Table2[[#This Row],[StockCode]],LEN(Table2[[#This Row],[StockCode]])-1))</f>
        <v>22227</v>
      </c>
      <c r="D942">
        <f>IFERROR(VALUE(Table2[[#This Row],[Column2]])," ")</f>
        <v>22227</v>
      </c>
      <c r="E942">
        <v>22228</v>
      </c>
      <c r="F942" t="s">
        <v>691</v>
      </c>
      <c r="G942" t="str">
        <f>TRIM(PROPER(Table2[[#This Row],[Description]]))</f>
        <v>Hanging Heart Mirror Decoration</v>
      </c>
      <c r="H942" t="s">
        <v>8882</v>
      </c>
      <c r="I942">
        <v>12</v>
      </c>
      <c r="J942" s="5">
        <v>40513.553472222222</v>
      </c>
      <c r="K942">
        <v>0.42</v>
      </c>
      <c r="L942">
        <v>15525</v>
      </c>
      <c r="M942" t="s">
        <v>10</v>
      </c>
      <c r="N942">
        <f>Table2[[#This Row],[Quantity]]*Table2[[#This Row],[UnitPrice]]</f>
        <v>5.04</v>
      </c>
    </row>
    <row r="943" spans="1:14" x14ac:dyDescent="0.3">
      <c r="A943">
        <v>536528</v>
      </c>
      <c r="B943">
        <v>21108</v>
      </c>
      <c r="C943">
        <f>IF(ISNUMBER(Table2[[#This Row],[StockCode]]),Table2[[#This Row],[StockCode]],LEFT(Table2[[#This Row],[StockCode]],LEN(Table2[[#This Row],[StockCode]])-1))</f>
        <v>21108</v>
      </c>
      <c r="D943">
        <f>IFERROR(VALUE(Table2[[#This Row],[Column2]])," ")</f>
        <v>21108</v>
      </c>
      <c r="E943">
        <v>85023</v>
      </c>
      <c r="F943" t="s">
        <v>311</v>
      </c>
      <c r="G943" t="str">
        <f>TRIM(PROPER(Table2[[#This Row],[Description]]))</f>
        <v>Fairy Cake Flannel Assorted Colour</v>
      </c>
      <c r="H943" t="s">
        <v>8571</v>
      </c>
      <c r="I943">
        <v>1</v>
      </c>
      <c r="J943" s="5">
        <v>40513.553472222222</v>
      </c>
      <c r="K943">
        <v>2.1</v>
      </c>
      <c r="L943">
        <v>15525</v>
      </c>
      <c r="M943" t="s">
        <v>10</v>
      </c>
      <c r="N943">
        <f>Table2[[#This Row],[Quantity]]*Table2[[#This Row],[UnitPrice]]</f>
        <v>2.1</v>
      </c>
    </row>
    <row r="944" spans="1:14" x14ac:dyDescent="0.3">
      <c r="A944">
        <v>536528</v>
      </c>
      <c r="B944" t="s">
        <v>1916</v>
      </c>
      <c r="C944" t="str">
        <f>IF(ISNUMBER(Table2[[#This Row],[StockCode]]),Table2[[#This Row],[StockCode]],LEFT(Table2[[#This Row],[StockCode]],LEN(Table2[[#This Row],[StockCode]])-1))</f>
        <v>84673</v>
      </c>
      <c r="D944">
        <f>IFERROR(VALUE(Table2[[#This Row],[Column2]])," ")</f>
        <v>84673</v>
      </c>
      <c r="E944">
        <v>21578</v>
      </c>
      <c r="F944" t="s">
        <v>1917</v>
      </c>
      <c r="G944" t="str">
        <f>TRIM(PROPER(Table2[[#This Row],[Description]]))</f>
        <v>Blue Fly Swat</v>
      </c>
      <c r="H944" t="s">
        <v>8613</v>
      </c>
      <c r="I944">
        <v>6</v>
      </c>
      <c r="J944" s="5">
        <v>40513.553472222222</v>
      </c>
      <c r="K944">
        <v>1.25</v>
      </c>
      <c r="L944">
        <v>15525</v>
      </c>
      <c r="M944" t="s">
        <v>10</v>
      </c>
      <c r="N944">
        <f>Table2[[#This Row],[Quantity]]*Table2[[#This Row],[UnitPrice]]</f>
        <v>7.5</v>
      </c>
    </row>
    <row r="945" spans="1:14" x14ac:dyDescent="0.3">
      <c r="A945">
        <v>536528</v>
      </c>
      <c r="B945" t="s">
        <v>1048</v>
      </c>
      <c r="C945" t="str">
        <f>IF(ISNUMBER(Table2[[#This Row],[StockCode]]),Table2[[#This Row],[StockCode]],LEFT(Table2[[#This Row],[StockCode]],LEN(Table2[[#This Row],[StockCode]])-1))</f>
        <v>90120</v>
      </c>
      <c r="D945">
        <f>IFERROR(VALUE(Table2[[#This Row],[Column2]])," ")</f>
        <v>90120</v>
      </c>
      <c r="E945">
        <v>72780</v>
      </c>
      <c r="F945" t="s">
        <v>1049</v>
      </c>
      <c r="G945" t="str">
        <f>TRIM(PROPER(Table2[[#This Row],[Description]]))</f>
        <v>Green Murano Twist Bracelet</v>
      </c>
      <c r="H945" t="s">
        <v>8655</v>
      </c>
      <c r="I945">
        <v>1</v>
      </c>
      <c r="J945" s="5">
        <v>40513.553472222222</v>
      </c>
      <c r="K945">
        <v>2.5499999999999998</v>
      </c>
      <c r="L945">
        <v>15525</v>
      </c>
      <c r="M945" t="s">
        <v>10</v>
      </c>
      <c r="N945">
        <f>Table2[[#This Row],[Quantity]]*Table2[[#This Row],[UnitPrice]]</f>
        <v>2.5499999999999998</v>
      </c>
    </row>
    <row r="946" spans="1:14" x14ac:dyDescent="0.3">
      <c r="A946">
        <v>536528</v>
      </c>
      <c r="B946">
        <v>37501</v>
      </c>
      <c r="C946">
        <f>IF(ISNUMBER(Table2[[#This Row],[StockCode]]),Table2[[#This Row],[StockCode]],LEFT(Table2[[#This Row],[StockCode]],LEN(Table2[[#This Row],[StockCode]])-1))</f>
        <v>37501</v>
      </c>
      <c r="D946">
        <f>IFERROR(VALUE(Table2[[#This Row],[Column2]])," ")</f>
        <v>37501</v>
      </c>
      <c r="E946">
        <v>21587</v>
      </c>
      <c r="F946" t="s">
        <v>2625</v>
      </c>
      <c r="G946" t="str">
        <f>TRIM(PROPER(Table2[[#This Row],[Description]]))</f>
        <v>Tea Time Tea Set In Gift Box</v>
      </c>
      <c r="H946" t="s">
        <v>8815</v>
      </c>
      <c r="I946">
        <v>1</v>
      </c>
      <c r="J946" s="5">
        <v>40513.553472222222</v>
      </c>
      <c r="K946">
        <v>1.45</v>
      </c>
      <c r="L946">
        <v>15525</v>
      </c>
      <c r="M946" t="s">
        <v>10</v>
      </c>
      <c r="N946">
        <f>Table2[[#This Row],[Quantity]]*Table2[[#This Row],[UnitPrice]]</f>
        <v>1.45</v>
      </c>
    </row>
    <row r="947" spans="1:14" x14ac:dyDescent="0.3">
      <c r="A947">
        <v>536528</v>
      </c>
      <c r="B947">
        <v>21881</v>
      </c>
      <c r="C947">
        <f>IF(ISNUMBER(Table2[[#This Row],[StockCode]]),Table2[[#This Row],[StockCode]],LEFT(Table2[[#This Row],[StockCode]],LEN(Table2[[#This Row],[StockCode]])-1))</f>
        <v>21881</v>
      </c>
      <c r="D947">
        <f>IFERROR(VALUE(Table2[[#This Row],[Column2]])," ")</f>
        <v>21881</v>
      </c>
      <c r="E947">
        <v>10125</v>
      </c>
      <c r="F947" t="s">
        <v>1549</v>
      </c>
      <c r="G947" t="str">
        <f>TRIM(PROPER(Table2[[#This Row],[Description]]))</f>
        <v>Cute Cats Tape</v>
      </c>
      <c r="H947" t="s">
        <v>8883</v>
      </c>
      <c r="I947">
        <v>1</v>
      </c>
      <c r="J947" s="5">
        <v>40513.553472222222</v>
      </c>
      <c r="K947">
        <v>1.65</v>
      </c>
      <c r="L947">
        <v>15525</v>
      </c>
      <c r="M947" t="s">
        <v>10</v>
      </c>
      <c r="N947">
        <f>Table2[[#This Row],[Quantity]]*Table2[[#This Row],[UnitPrice]]</f>
        <v>1.65</v>
      </c>
    </row>
    <row r="948" spans="1:14" x14ac:dyDescent="0.3">
      <c r="A948">
        <v>536528</v>
      </c>
      <c r="B948">
        <v>85176</v>
      </c>
      <c r="C948">
        <f>IF(ISNUMBER(Table2[[#This Row],[StockCode]]),Table2[[#This Row],[StockCode]],LEFT(Table2[[#This Row],[StockCode]],LEN(Table2[[#This Row],[StockCode]])-1))</f>
        <v>85176</v>
      </c>
      <c r="D948">
        <f>IFERROR(VALUE(Table2[[#This Row],[Column2]])," ")</f>
        <v>85176</v>
      </c>
      <c r="E948">
        <v>22296</v>
      </c>
      <c r="F948" t="s">
        <v>1034</v>
      </c>
      <c r="G948" t="str">
        <f>TRIM(PROPER(Table2[[#This Row],[Description]]))</f>
        <v>Sewing Susan 21 Needle Set</v>
      </c>
      <c r="H948" t="s">
        <v>8687</v>
      </c>
      <c r="I948">
        <v>3</v>
      </c>
      <c r="J948" s="5">
        <v>40513.553472222222</v>
      </c>
      <c r="K948">
        <v>1.95</v>
      </c>
      <c r="L948">
        <v>15525</v>
      </c>
      <c r="M948" t="s">
        <v>10</v>
      </c>
      <c r="N948">
        <f>Table2[[#This Row],[Quantity]]*Table2[[#This Row],[UnitPrice]]</f>
        <v>5.85</v>
      </c>
    </row>
    <row r="949" spans="1:14" x14ac:dyDescent="0.3">
      <c r="A949">
        <v>536528</v>
      </c>
      <c r="B949">
        <v>21056</v>
      </c>
      <c r="C949">
        <f>IF(ISNUMBER(Table2[[#This Row],[StockCode]]),Table2[[#This Row],[StockCode]],LEFT(Table2[[#This Row],[StockCode]],LEN(Table2[[#This Row],[StockCode]])-1))</f>
        <v>21056</v>
      </c>
      <c r="D949">
        <f>IFERROR(VALUE(Table2[[#This Row],[Column2]])," ")</f>
        <v>21056</v>
      </c>
      <c r="E949">
        <v>22858</v>
      </c>
      <c r="F949" t="s">
        <v>851</v>
      </c>
      <c r="G949" t="str">
        <f>TRIM(PROPER(Table2[[#This Row],[Description]]))</f>
        <v>Doctor'S Bag Soft Toy</v>
      </c>
      <c r="H949" t="s">
        <v>8884</v>
      </c>
      <c r="I949">
        <v>6</v>
      </c>
      <c r="J949" s="5">
        <v>40513.553472222222</v>
      </c>
      <c r="K949">
        <v>1.25</v>
      </c>
      <c r="L949">
        <v>15525</v>
      </c>
      <c r="M949" t="s">
        <v>10</v>
      </c>
      <c r="N949">
        <f>Table2[[#This Row],[Quantity]]*Table2[[#This Row],[UnitPrice]]</f>
        <v>7.5</v>
      </c>
    </row>
    <row r="950" spans="1:14" x14ac:dyDescent="0.3">
      <c r="A950">
        <v>536528</v>
      </c>
      <c r="B950">
        <v>21929</v>
      </c>
      <c r="C950">
        <f>IF(ISNUMBER(Table2[[#This Row],[StockCode]]),Table2[[#This Row],[StockCode]],LEFT(Table2[[#This Row],[StockCode]],LEN(Table2[[#This Row],[StockCode]])-1))</f>
        <v>21929</v>
      </c>
      <c r="D950">
        <f>IFERROR(VALUE(Table2[[#This Row],[Column2]])," ")</f>
        <v>21929</v>
      </c>
      <c r="E950">
        <v>85180</v>
      </c>
      <c r="F950" t="s">
        <v>99</v>
      </c>
      <c r="G950" t="str">
        <f>TRIM(PROPER(Table2[[#This Row],[Description]]))</f>
        <v>Jumbo Bag Pink Vintage Paisley</v>
      </c>
      <c r="H950" t="s">
        <v>8885</v>
      </c>
      <c r="I950">
        <v>1</v>
      </c>
      <c r="J950" s="5">
        <v>40513.553472222222</v>
      </c>
      <c r="K950">
        <v>14.95</v>
      </c>
      <c r="L950">
        <v>15525</v>
      </c>
      <c r="M950" t="s">
        <v>10</v>
      </c>
      <c r="N950">
        <f>Table2[[#This Row],[Quantity]]*Table2[[#This Row],[UnitPrice]]</f>
        <v>14.95</v>
      </c>
    </row>
    <row r="951" spans="1:14" x14ac:dyDescent="0.3">
      <c r="A951">
        <v>536528</v>
      </c>
      <c r="B951">
        <v>22228</v>
      </c>
      <c r="C951">
        <f>IF(ISNUMBER(Table2[[#This Row],[StockCode]]),Table2[[#This Row],[StockCode]],LEFT(Table2[[#This Row],[StockCode]],LEN(Table2[[#This Row],[StockCode]])-1))</f>
        <v>22228</v>
      </c>
      <c r="D951">
        <f>IFERROR(VALUE(Table2[[#This Row],[Column2]])," ")</f>
        <v>22228</v>
      </c>
      <c r="E951">
        <v>21397</v>
      </c>
      <c r="F951" t="s">
        <v>2949</v>
      </c>
      <c r="G951" t="str">
        <f>TRIM(PROPER(Table2[[#This Row],[Description]]))</f>
        <v>Bunny Wooden Painted With Bird</v>
      </c>
      <c r="H951" t="s">
        <v>8886</v>
      </c>
      <c r="I951">
        <v>2</v>
      </c>
      <c r="J951" s="5">
        <v>40513.553472222222</v>
      </c>
      <c r="K951">
        <v>2.5499999999999998</v>
      </c>
      <c r="L951">
        <v>15525</v>
      </c>
      <c r="M951" t="s">
        <v>10</v>
      </c>
      <c r="N951">
        <f>Table2[[#This Row],[Quantity]]*Table2[[#This Row],[UnitPrice]]</f>
        <v>5.0999999999999996</v>
      </c>
    </row>
    <row r="952" spans="1:14" x14ac:dyDescent="0.3">
      <c r="A952">
        <v>536528</v>
      </c>
      <c r="B952" t="s">
        <v>3657</v>
      </c>
      <c r="C952" t="str">
        <f>IF(ISNUMBER(Table2[[#This Row],[StockCode]]),Table2[[#This Row],[StockCode]],LEFT(Table2[[#This Row],[StockCode]],LEN(Table2[[#This Row],[StockCode]])-1))</f>
        <v>85023</v>
      </c>
      <c r="D952">
        <f>IFERROR(VALUE(Table2[[#This Row],[Column2]])," ")</f>
        <v>85023</v>
      </c>
      <c r="E952">
        <v>22523</v>
      </c>
      <c r="F952" t="s">
        <v>3658</v>
      </c>
      <c r="G952" t="str">
        <f>TRIM(PROPER(Table2[[#This Row],[Description]]))</f>
        <v>Pink Large Jeweled Photoframe</v>
      </c>
      <c r="H952" t="s">
        <v>8544</v>
      </c>
      <c r="I952">
        <v>12</v>
      </c>
      <c r="J952" s="5">
        <v>40513.553472222222</v>
      </c>
      <c r="K952">
        <v>0.85</v>
      </c>
      <c r="L952">
        <v>15525</v>
      </c>
      <c r="M952" t="s">
        <v>10</v>
      </c>
      <c r="N952">
        <f>Table2[[#This Row],[Quantity]]*Table2[[#This Row],[UnitPrice]]</f>
        <v>10.199999999999999</v>
      </c>
    </row>
    <row r="953" spans="1:14" x14ac:dyDescent="0.3">
      <c r="A953">
        <v>536528</v>
      </c>
      <c r="B953">
        <v>21578</v>
      </c>
      <c r="C953">
        <f>IF(ISNUMBER(Table2[[#This Row],[StockCode]]),Table2[[#This Row],[StockCode]],LEFT(Table2[[#This Row],[StockCode]],LEN(Table2[[#This Row],[StockCode]])-1))</f>
        <v>21578</v>
      </c>
      <c r="D953">
        <f>IFERROR(VALUE(Table2[[#This Row],[Column2]])," ")</f>
        <v>21578</v>
      </c>
      <c r="E953">
        <v>21589</v>
      </c>
      <c r="F953" t="s">
        <v>1759</v>
      </c>
      <c r="G953" t="str">
        <f>TRIM(PROPER(Table2[[#This Row],[Description]]))</f>
        <v>Woodland Design Cotton Tote Bag</v>
      </c>
      <c r="H953" t="s">
        <v>8591</v>
      </c>
      <c r="I953">
        <v>3</v>
      </c>
      <c r="J953" s="5">
        <v>40513.553472222222</v>
      </c>
      <c r="K953">
        <v>1.95</v>
      </c>
      <c r="L953">
        <v>15525</v>
      </c>
      <c r="M953" t="s">
        <v>10</v>
      </c>
      <c r="N953">
        <f>Table2[[#This Row],[Quantity]]*Table2[[#This Row],[UnitPrice]]</f>
        <v>5.85</v>
      </c>
    </row>
    <row r="954" spans="1:14" x14ac:dyDescent="0.3">
      <c r="A954">
        <v>536528</v>
      </c>
      <c r="B954">
        <v>72780</v>
      </c>
      <c r="C954">
        <f>IF(ISNUMBER(Table2[[#This Row],[StockCode]]),Table2[[#This Row],[StockCode]],LEFT(Table2[[#This Row],[StockCode]],LEN(Table2[[#This Row],[StockCode]])-1))</f>
        <v>72780</v>
      </c>
      <c r="D954">
        <f>IFERROR(VALUE(Table2[[#This Row],[Column2]])," ")</f>
        <v>72780</v>
      </c>
      <c r="E954">
        <v>22343</v>
      </c>
      <c r="F954" t="s">
        <v>3076</v>
      </c>
      <c r="G954" t="str">
        <f>TRIM(PROPER(Table2[[#This Row],[Description]]))</f>
        <v>Black Silouette Candle Plate</v>
      </c>
      <c r="H954" t="s">
        <v>8739</v>
      </c>
      <c r="I954">
        <v>1</v>
      </c>
      <c r="J954" s="5">
        <v>40513.553472222222</v>
      </c>
      <c r="K954">
        <v>1.95</v>
      </c>
      <c r="L954">
        <v>15525</v>
      </c>
      <c r="M954" t="s">
        <v>10</v>
      </c>
      <c r="N954">
        <f>Table2[[#This Row],[Quantity]]*Table2[[#This Row],[UnitPrice]]</f>
        <v>1.95</v>
      </c>
    </row>
    <row r="955" spans="1:14" x14ac:dyDescent="0.3">
      <c r="A955">
        <v>536528</v>
      </c>
      <c r="B955">
        <v>10125</v>
      </c>
      <c r="C955">
        <f>IF(ISNUMBER(Table2[[#This Row],[StockCode]]),Table2[[#This Row],[StockCode]],LEFT(Table2[[#This Row],[StockCode]],LEN(Table2[[#This Row],[StockCode]])-1))</f>
        <v>10125</v>
      </c>
      <c r="D955">
        <f>IFERROR(VALUE(Table2[[#This Row],[Column2]])," ")</f>
        <v>10125</v>
      </c>
      <c r="E955">
        <v>22973</v>
      </c>
      <c r="F955" t="s">
        <v>562</v>
      </c>
      <c r="G955" t="str">
        <f>TRIM(PROPER(Table2[[#This Row],[Description]]))</f>
        <v>Mini Funky Design Tapes</v>
      </c>
      <c r="H955" t="s">
        <v>8557</v>
      </c>
      <c r="I955">
        <v>1</v>
      </c>
      <c r="J955" s="5">
        <v>40513.553472222222</v>
      </c>
      <c r="K955">
        <v>0.28999999999999998</v>
      </c>
      <c r="L955">
        <v>15525</v>
      </c>
      <c r="M955" t="s">
        <v>10</v>
      </c>
      <c r="N955">
        <f>Table2[[#This Row],[Quantity]]*Table2[[#This Row],[UnitPrice]]</f>
        <v>0.28999999999999998</v>
      </c>
    </row>
    <row r="956" spans="1:14" x14ac:dyDescent="0.3">
      <c r="A956">
        <v>536528</v>
      </c>
      <c r="B956">
        <v>22296</v>
      </c>
      <c r="C956">
        <f>IF(ISNUMBER(Table2[[#This Row],[StockCode]]),Table2[[#This Row],[StockCode]],LEFT(Table2[[#This Row],[StockCode]],LEN(Table2[[#This Row],[StockCode]])-1))</f>
        <v>22296</v>
      </c>
      <c r="D956">
        <f>IFERROR(VALUE(Table2[[#This Row],[Column2]])," ")</f>
        <v>22296</v>
      </c>
      <c r="E956">
        <v>22685</v>
      </c>
      <c r="F956" t="s">
        <v>340</v>
      </c>
      <c r="G956" t="str">
        <f>TRIM(PROPER(Table2[[#This Row],[Description]]))</f>
        <v>Heart Ivory Trellis Large</v>
      </c>
      <c r="H956" t="s">
        <v>8888</v>
      </c>
      <c r="I956">
        <v>1</v>
      </c>
      <c r="J956" s="5">
        <v>40513.553472222222</v>
      </c>
      <c r="K956">
        <v>2.95</v>
      </c>
      <c r="L956">
        <v>15525</v>
      </c>
      <c r="M956" t="s">
        <v>10</v>
      </c>
      <c r="N956">
        <f>Table2[[#This Row],[Quantity]]*Table2[[#This Row],[UnitPrice]]</f>
        <v>2.95</v>
      </c>
    </row>
    <row r="957" spans="1:14" x14ac:dyDescent="0.3">
      <c r="A957">
        <v>536528</v>
      </c>
      <c r="B957">
        <v>22858</v>
      </c>
      <c r="C957">
        <f>IF(ISNUMBER(Table2[[#This Row],[StockCode]]),Table2[[#This Row],[StockCode]],LEFT(Table2[[#This Row],[StockCode]],LEN(Table2[[#This Row],[StockCode]])-1))</f>
        <v>22858</v>
      </c>
      <c r="D957">
        <f>IFERROR(VALUE(Table2[[#This Row],[Column2]])," ")</f>
        <v>22858</v>
      </c>
      <c r="E957">
        <v>72038</v>
      </c>
      <c r="F957" t="s">
        <v>3014</v>
      </c>
      <c r="G957" t="str">
        <f>TRIM(PROPER(Table2[[#This Row],[Description]]))</f>
        <v>Easter Tin Keepsake</v>
      </c>
      <c r="H957" t="s">
        <v>8691</v>
      </c>
      <c r="I957">
        <v>1</v>
      </c>
      <c r="J957" s="5">
        <v>40513.553472222222</v>
      </c>
      <c r="K957">
        <v>2.95</v>
      </c>
      <c r="L957">
        <v>15525</v>
      </c>
      <c r="M957" t="s">
        <v>10</v>
      </c>
      <c r="N957">
        <f>Table2[[#This Row],[Quantity]]*Table2[[#This Row],[UnitPrice]]</f>
        <v>2.95</v>
      </c>
    </row>
    <row r="958" spans="1:14" x14ac:dyDescent="0.3">
      <c r="A958">
        <v>536528</v>
      </c>
      <c r="B958" t="s">
        <v>3181</v>
      </c>
      <c r="C958" t="str">
        <f>IF(ISNUMBER(Table2[[#This Row],[StockCode]]),Table2[[#This Row],[StockCode]],LEFT(Table2[[#This Row],[StockCode]],LEN(Table2[[#This Row],[StockCode]])-1))</f>
        <v>85180</v>
      </c>
      <c r="D958">
        <f>IFERROR(VALUE(Table2[[#This Row],[Column2]])," ")</f>
        <v>85180</v>
      </c>
      <c r="E958">
        <v>85169</v>
      </c>
      <c r="F958" t="s">
        <v>3182</v>
      </c>
      <c r="G958" t="str">
        <f>TRIM(PROPER(Table2[[#This Row],[Description]]))</f>
        <v>Red Hearts Light Chain</v>
      </c>
      <c r="H958" t="s">
        <v>8889</v>
      </c>
      <c r="I958">
        <v>4</v>
      </c>
      <c r="J958" s="5">
        <v>40513.553472222222</v>
      </c>
      <c r="K958">
        <v>2.95</v>
      </c>
      <c r="L958">
        <v>15525</v>
      </c>
      <c r="M958" t="s">
        <v>10</v>
      </c>
      <c r="N958">
        <f>Table2[[#This Row],[Quantity]]*Table2[[#This Row],[UnitPrice]]</f>
        <v>11.8</v>
      </c>
    </row>
    <row r="959" spans="1:14" x14ac:dyDescent="0.3">
      <c r="A959">
        <v>536528</v>
      </c>
      <c r="B959">
        <v>21397</v>
      </c>
      <c r="C959">
        <f>IF(ISNUMBER(Table2[[#This Row],[StockCode]]),Table2[[#This Row],[StockCode]],LEFT(Table2[[#This Row],[StockCode]],LEN(Table2[[#This Row],[StockCode]])-1))</f>
        <v>21397</v>
      </c>
      <c r="D959">
        <f>IFERROR(VALUE(Table2[[#This Row],[Column2]])," ")</f>
        <v>21397</v>
      </c>
      <c r="E959">
        <v>82613</v>
      </c>
      <c r="F959" t="s">
        <v>2321</v>
      </c>
      <c r="G959" t="str">
        <f>TRIM(PROPER(Table2[[#This Row],[Description]]))</f>
        <v>Blue Polkadot Egg Cup</v>
      </c>
      <c r="H959" t="s">
        <v>8718</v>
      </c>
      <c r="I959">
        <v>1</v>
      </c>
      <c r="J959" s="5">
        <v>40513.553472222222</v>
      </c>
      <c r="K959">
        <v>1.65</v>
      </c>
      <c r="L959">
        <v>15525</v>
      </c>
      <c r="M959" t="s">
        <v>10</v>
      </c>
      <c r="N959">
        <f>Table2[[#This Row],[Quantity]]*Table2[[#This Row],[UnitPrice]]</f>
        <v>1.65</v>
      </c>
    </row>
    <row r="960" spans="1:14" x14ac:dyDescent="0.3">
      <c r="A960">
        <v>536528</v>
      </c>
      <c r="B960">
        <v>22523</v>
      </c>
      <c r="C960">
        <f>IF(ISNUMBER(Table2[[#This Row],[StockCode]]),Table2[[#This Row],[StockCode]],LEFT(Table2[[#This Row],[StockCode]],LEN(Table2[[#This Row],[StockCode]])-1))</f>
        <v>22523</v>
      </c>
      <c r="D960">
        <f>IFERROR(VALUE(Table2[[#This Row],[Column2]])," ")</f>
        <v>22523</v>
      </c>
      <c r="E960">
        <v>22570</v>
      </c>
      <c r="F960" t="s">
        <v>2375</v>
      </c>
      <c r="G960" t="str">
        <f>TRIM(PROPER(Table2[[#This Row],[Description]]))</f>
        <v>Childs Garden Fork Pink</v>
      </c>
      <c r="H960" t="s">
        <v>8890</v>
      </c>
      <c r="I960">
        <v>1</v>
      </c>
      <c r="J960" s="5">
        <v>40513.553472222222</v>
      </c>
      <c r="K960">
        <v>1.25</v>
      </c>
      <c r="L960">
        <v>15525</v>
      </c>
      <c r="M960" t="s">
        <v>10</v>
      </c>
      <c r="N960">
        <f>Table2[[#This Row],[Quantity]]*Table2[[#This Row],[UnitPrice]]</f>
        <v>1.25</v>
      </c>
    </row>
    <row r="961" spans="1:14" x14ac:dyDescent="0.3">
      <c r="A961">
        <v>536528</v>
      </c>
      <c r="B961">
        <v>22343</v>
      </c>
      <c r="C961">
        <f>IF(ISNUMBER(Table2[[#This Row],[StockCode]]),Table2[[#This Row],[StockCode]],LEFT(Table2[[#This Row],[StockCode]],LEN(Table2[[#This Row],[StockCode]])-1))</f>
        <v>22343</v>
      </c>
      <c r="D961">
        <f>IFERROR(VALUE(Table2[[#This Row],[Column2]])," ")</f>
        <v>22343</v>
      </c>
      <c r="E961">
        <v>21667</v>
      </c>
      <c r="F961" t="s">
        <v>1706</v>
      </c>
      <c r="G961" t="str">
        <f>TRIM(PROPER(Table2[[#This Row],[Description]]))</f>
        <v>Party Pizza Dish Red Retrospot</v>
      </c>
      <c r="H961" t="s">
        <v>8892</v>
      </c>
      <c r="I961">
        <v>1</v>
      </c>
      <c r="J961" s="5">
        <v>40513.553472222222</v>
      </c>
      <c r="K961">
        <v>1.25</v>
      </c>
      <c r="L961">
        <v>15525</v>
      </c>
      <c r="M961" t="s">
        <v>10</v>
      </c>
      <c r="N961">
        <f>Table2[[#This Row],[Quantity]]*Table2[[#This Row],[UnitPrice]]</f>
        <v>1.25</v>
      </c>
    </row>
    <row r="962" spans="1:14" x14ac:dyDescent="0.3">
      <c r="A962">
        <v>536528</v>
      </c>
      <c r="B962">
        <v>22088</v>
      </c>
      <c r="C962">
        <f>IF(ISNUMBER(Table2[[#This Row],[StockCode]]),Table2[[#This Row],[StockCode]],LEFT(Table2[[#This Row],[StockCode]],LEN(Table2[[#This Row],[StockCode]])-1))</f>
        <v>22088</v>
      </c>
      <c r="D962">
        <f>IFERROR(VALUE(Table2[[#This Row],[Column2]])," ")</f>
        <v>22088</v>
      </c>
      <c r="E962">
        <v>22345</v>
      </c>
      <c r="F962" t="s">
        <v>815</v>
      </c>
      <c r="G962" t="str">
        <f>TRIM(PROPER(Table2[[#This Row],[Description]]))</f>
        <v>Paper Bunting Coloured Lace</v>
      </c>
      <c r="H962" t="s">
        <v>8570</v>
      </c>
      <c r="I962">
        <v>3</v>
      </c>
      <c r="J962" s="5">
        <v>40513.553472222222</v>
      </c>
      <c r="K962">
        <v>2.1</v>
      </c>
      <c r="L962">
        <v>15525</v>
      </c>
      <c r="M962" t="s">
        <v>10</v>
      </c>
      <c r="N962">
        <f>Table2[[#This Row],[Quantity]]*Table2[[#This Row],[UnitPrice]]</f>
        <v>6.3000000000000007</v>
      </c>
    </row>
    <row r="963" spans="1:14" x14ac:dyDescent="0.3">
      <c r="A963">
        <v>536528</v>
      </c>
      <c r="B963">
        <v>22973</v>
      </c>
      <c r="C963">
        <f>IF(ISNUMBER(Table2[[#This Row],[StockCode]]),Table2[[#This Row],[StockCode]],LEFT(Table2[[#This Row],[StockCode]],LEN(Table2[[#This Row],[StockCode]])-1))</f>
        <v>22973</v>
      </c>
      <c r="D963">
        <f>IFERROR(VALUE(Table2[[#This Row],[Column2]])," ")</f>
        <v>22973</v>
      </c>
      <c r="E963">
        <v>37342</v>
      </c>
      <c r="F963" t="s">
        <v>714</v>
      </c>
      <c r="G963" t="str">
        <f>TRIM(PROPER(Table2[[#This Row],[Description]]))</f>
        <v>Children'S Circus Parade Mug</v>
      </c>
      <c r="H963" t="s">
        <v>8532</v>
      </c>
      <c r="I963">
        <v>3</v>
      </c>
      <c r="J963" s="5">
        <v>40513.553472222222</v>
      </c>
      <c r="K963">
        <v>2.95</v>
      </c>
      <c r="L963">
        <v>15525</v>
      </c>
      <c r="M963" t="s">
        <v>10</v>
      </c>
      <c r="N963">
        <f>Table2[[#This Row],[Quantity]]*Table2[[#This Row],[UnitPrice]]</f>
        <v>8.8500000000000014</v>
      </c>
    </row>
    <row r="964" spans="1:14" x14ac:dyDescent="0.3">
      <c r="A964">
        <v>536528</v>
      </c>
      <c r="B964">
        <v>22685</v>
      </c>
      <c r="C964">
        <f>IF(ISNUMBER(Table2[[#This Row],[StockCode]]),Table2[[#This Row],[StockCode]],LEFT(Table2[[#This Row],[StockCode]],LEN(Table2[[#This Row],[StockCode]])-1))</f>
        <v>22685</v>
      </c>
      <c r="D964">
        <f>IFERROR(VALUE(Table2[[#This Row],[Column2]])," ")</f>
        <v>22685</v>
      </c>
      <c r="E964">
        <v>84546</v>
      </c>
      <c r="F964" t="s">
        <v>2435</v>
      </c>
      <c r="G964" t="str">
        <f>TRIM(PROPER(Table2[[#This Row],[Description]]))</f>
        <v>French Blue Metal Door Sign 0</v>
      </c>
      <c r="H964" t="s">
        <v>8893</v>
      </c>
      <c r="I964">
        <v>2</v>
      </c>
      <c r="J964" s="5">
        <v>40513.553472222222</v>
      </c>
      <c r="K964">
        <v>0.85</v>
      </c>
      <c r="L964">
        <v>15525</v>
      </c>
      <c r="M964" t="s">
        <v>10</v>
      </c>
      <c r="N964">
        <f>Table2[[#This Row],[Quantity]]*Table2[[#This Row],[UnitPrice]]</f>
        <v>1.7</v>
      </c>
    </row>
    <row r="965" spans="1:14" x14ac:dyDescent="0.3">
      <c r="A965">
        <v>536528</v>
      </c>
      <c r="B965" t="s">
        <v>3673</v>
      </c>
      <c r="C965" t="str">
        <f>IF(ISNUMBER(Table2[[#This Row],[StockCode]]),Table2[[#This Row],[StockCode]],LEFT(Table2[[#This Row],[StockCode]],LEN(Table2[[#This Row],[StockCode]])-1))</f>
        <v>72038</v>
      </c>
      <c r="D965">
        <f>IFERROR(VALUE(Table2[[#This Row],[Column2]])," ")</f>
        <v>72038</v>
      </c>
      <c r="E965">
        <v>35271</v>
      </c>
      <c r="F965" t="s">
        <v>2515</v>
      </c>
      <c r="G965" t="str">
        <f>TRIM(PROPER(Table2[[#This Row],[Description]]))</f>
        <v>Damages</v>
      </c>
      <c r="H965" t="s">
        <v>8727</v>
      </c>
      <c r="I965">
        <v>1</v>
      </c>
      <c r="J965" s="5">
        <v>40513.553472222222</v>
      </c>
      <c r="K965">
        <v>4.25</v>
      </c>
      <c r="L965">
        <v>15525</v>
      </c>
      <c r="M965" t="s">
        <v>10</v>
      </c>
      <c r="N965">
        <f>Table2[[#This Row],[Quantity]]*Table2[[#This Row],[UnitPrice]]</f>
        <v>4.25</v>
      </c>
    </row>
    <row r="966" spans="1:14" x14ac:dyDescent="0.3">
      <c r="A966">
        <v>536528</v>
      </c>
      <c r="B966" t="s">
        <v>394</v>
      </c>
      <c r="C966" t="str">
        <f>IF(ISNUMBER(Table2[[#This Row],[StockCode]]),Table2[[#This Row],[StockCode]],LEFT(Table2[[#This Row],[StockCode]],LEN(Table2[[#This Row],[StockCode]])-1))</f>
        <v>85169</v>
      </c>
      <c r="D966">
        <f>IFERROR(VALUE(Table2[[#This Row],[Column2]])," ")</f>
        <v>85169</v>
      </c>
      <c r="E966">
        <v>22954</v>
      </c>
      <c r="F966" t="s">
        <v>395</v>
      </c>
      <c r="G966" t="str">
        <f>TRIM(PROPER(Table2[[#This Row],[Description]]))</f>
        <v>Black Love Bird Candle</v>
      </c>
      <c r="H966" t="s">
        <v>8894</v>
      </c>
      <c r="I966">
        <v>1</v>
      </c>
      <c r="J966" s="5">
        <v>40513.553472222222</v>
      </c>
      <c r="K966">
        <v>1.65</v>
      </c>
      <c r="L966">
        <v>15525</v>
      </c>
      <c r="M966" t="s">
        <v>10</v>
      </c>
      <c r="N966">
        <f>Table2[[#This Row],[Quantity]]*Table2[[#This Row],[UnitPrice]]</f>
        <v>1.65</v>
      </c>
    </row>
    <row r="967" spans="1:14" x14ac:dyDescent="0.3">
      <c r="A967">
        <v>536528</v>
      </c>
      <c r="B967" t="s">
        <v>999</v>
      </c>
      <c r="C967" t="str">
        <f>IF(ISNUMBER(Table2[[#This Row],[StockCode]]),Table2[[#This Row],[StockCode]],LEFT(Table2[[#This Row],[StockCode]],LEN(Table2[[#This Row],[StockCode]])-1))</f>
        <v>82613</v>
      </c>
      <c r="D967">
        <f>IFERROR(VALUE(Table2[[#This Row],[Column2]])," ")</f>
        <v>82613</v>
      </c>
      <c r="E967">
        <v>22889</v>
      </c>
      <c r="F967" t="s">
        <v>1000</v>
      </c>
      <c r="G967" t="str">
        <f>TRIM(PROPER(Table2[[#This Row],[Description]]))</f>
        <v>Metal Sign,Cupcake Single Hook</v>
      </c>
      <c r="H967" t="s">
        <v>8895</v>
      </c>
      <c r="I967">
        <v>2</v>
      </c>
      <c r="J967" s="5">
        <v>40513.553472222222</v>
      </c>
      <c r="K967">
        <v>1.65</v>
      </c>
      <c r="L967">
        <v>15525</v>
      </c>
      <c r="M967" t="s">
        <v>10</v>
      </c>
      <c r="N967">
        <f>Table2[[#This Row],[Quantity]]*Table2[[#This Row],[UnitPrice]]</f>
        <v>3.3</v>
      </c>
    </row>
    <row r="968" spans="1:14" x14ac:dyDescent="0.3">
      <c r="A968">
        <v>536528</v>
      </c>
      <c r="B968">
        <v>22570</v>
      </c>
      <c r="C968">
        <f>IF(ISNUMBER(Table2[[#This Row],[StockCode]]),Table2[[#This Row],[StockCode]],LEFT(Table2[[#This Row],[StockCode]],LEN(Table2[[#This Row],[StockCode]])-1))</f>
        <v>22570</v>
      </c>
      <c r="D968">
        <f>IFERROR(VALUE(Table2[[#This Row],[Column2]])," ")</f>
        <v>22570</v>
      </c>
      <c r="E968">
        <v>82605</v>
      </c>
      <c r="F968" t="s">
        <v>431</v>
      </c>
      <c r="G968" t="str">
        <f>TRIM(PROPER(Table2[[#This Row],[Description]]))</f>
        <v>Feltcraft Cushion Rabbit</v>
      </c>
      <c r="H968" t="s">
        <v>8738</v>
      </c>
      <c r="I968">
        <v>1</v>
      </c>
      <c r="J968" s="5">
        <v>40513.553472222222</v>
      </c>
      <c r="K968">
        <v>12.75</v>
      </c>
      <c r="L968">
        <v>15525</v>
      </c>
      <c r="M968" t="s">
        <v>10</v>
      </c>
      <c r="N968">
        <f>Table2[[#This Row],[Quantity]]*Table2[[#This Row],[UnitPrice]]</f>
        <v>12.75</v>
      </c>
    </row>
    <row r="969" spans="1:14" x14ac:dyDescent="0.3">
      <c r="A969">
        <v>536528</v>
      </c>
      <c r="B969">
        <v>21644</v>
      </c>
      <c r="C969">
        <f>IF(ISNUMBER(Table2[[#This Row],[StockCode]]),Table2[[#This Row],[StockCode]],LEFT(Table2[[#This Row],[StockCode]],LEN(Table2[[#This Row],[StockCode]])-1))</f>
        <v>21644</v>
      </c>
      <c r="D969">
        <f>IFERROR(VALUE(Table2[[#This Row],[Column2]])," ")</f>
        <v>21644</v>
      </c>
      <c r="E969">
        <v>22350</v>
      </c>
      <c r="F969" t="s">
        <v>3684</v>
      </c>
      <c r="G969" t="str">
        <f>TRIM(PROPER(Table2[[#This Row],[Description]]))</f>
        <v>Found</v>
      </c>
      <c r="H969" t="s">
        <v>8896</v>
      </c>
      <c r="I969">
        <v>2</v>
      </c>
      <c r="J969" s="5">
        <v>40513.553472222222</v>
      </c>
      <c r="K969">
        <v>2.95</v>
      </c>
      <c r="L969">
        <v>15525</v>
      </c>
      <c r="M969" t="s">
        <v>10</v>
      </c>
      <c r="N969">
        <f>Table2[[#This Row],[Quantity]]*Table2[[#This Row],[UnitPrice]]</f>
        <v>5.9</v>
      </c>
    </row>
    <row r="970" spans="1:14" x14ac:dyDescent="0.3">
      <c r="A970">
        <v>536528</v>
      </c>
      <c r="B970">
        <v>22345</v>
      </c>
      <c r="C970">
        <f>IF(ISNUMBER(Table2[[#This Row],[StockCode]]),Table2[[#This Row],[StockCode]],LEFT(Table2[[#This Row],[StockCode]],LEN(Table2[[#This Row],[StockCode]])-1))</f>
        <v>22345</v>
      </c>
      <c r="D970">
        <f>IFERROR(VALUE(Table2[[#This Row],[Column2]])," ")</f>
        <v>22345</v>
      </c>
      <c r="E970">
        <v>85159</v>
      </c>
      <c r="F970" t="s">
        <v>908</v>
      </c>
      <c r="G970" t="str">
        <f>TRIM(PROPER(Table2[[#This Row],[Description]]))</f>
        <v>Party Pizza Dish Blue Polkadot</v>
      </c>
      <c r="H970" t="s">
        <v>8681</v>
      </c>
      <c r="I970">
        <v>2</v>
      </c>
      <c r="J970" s="5">
        <v>40513.553472222222</v>
      </c>
      <c r="K970">
        <v>2.95</v>
      </c>
      <c r="L970">
        <v>15525</v>
      </c>
      <c r="M970" t="s">
        <v>10</v>
      </c>
      <c r="N970">
        <f>Table2[[#This Row],[Quantity]]*Table2[[#This Row],[UnitPrice]]</f>
        <v>5.9</v>
      </c>
    </row>
    <row r="971" spans="1:14" x14ac:dyDescent="0.3">
      <c r="A971">
        <v>536528</v>
      </c>
      <c r="B971">
        <v>37342</v>
      </c>
      <c r="C971">
        <f>IF(ISNUMBER(Table2[[#This Row],[StockCode]]),Table2[[#This Row],[StockCode]],LEFT(Table2[[#This Row],[StockCode]],LEN(Table2[[#This Row],[StockCode]])-1))</f>
        <v>37342</v>
      </c>
      <c r="D971">
        <f>IFERROR(VALUE(Table2[[#This Row],[Column2]])," ")</f>
        <v>37342</v>
      </c>
      <c r="E971">
        <v>85184</v>
      </c>
      <c r="F971" t="s">
        <v>3289</v>
      </c>
      <c r="G971" t="str">
        <f>TRIM(PROPER(Table2[[#This Row],[Description]]))</f>
        <v>Polkadot Coffee Cup &amp; Saucer Pink</v>
      </c>
      <c r="H971" t="s">
        <v>8897</v>
      </c>
      <c r="I971">
        <v>1</v>
      </c>
      <c r="J971" s="5">
        <v>40513.553472222222</v>
      </c>
      <c r="K971">
        <v>2.95</v>
      </c>
      <c r="L971">
        <v>15525</v>
      </c>
      <c r="M971" t="s">
        <v>10</v>
      </c>
      <c r="N971">
        <f>Table2[[#This Row],[Quantity]]*Table2[[#This Row],[UnitPrice]]</f>
        <v>2.95</v>
      </c>
    </row>
    <row r="972" spans="1:14" x14ac:dyDescent="0.3">
      <c r="A972">
        <v>536528</v>
      </c>
      <c r="B972">
        <v>22954</v>
      </c>
      <c r="C972">
        <f>IF(ISNUMBER(Table2[[#This Row],[StockCode]]),Table2[[#This Row],[StockCode]],LEFT(Table2[[#This Row],[StockCode]],LEN(Table2[[#This Row],[StockCode]])-1))</f>
        <v>22954</v>
      </c>
      <c r="D972">
        <f>IFERROR(VALUE(Table2[[#This Row],[Column2]])," ")</f>
        <v>22954</v>
      </c>
      <c r="E972">
        <v>85170</v>
      </c>
      <c r="F972" t="s">
        <v>3078</v>
      </c>
      <c r="G972" t="str">
        <f>TRIM(PROPER(Table2[[#This Row],[Description]]))</f>
        <v>Hen Party Cordon Barrier Tape</v>
      </c>
      <c r="H972" t="s">
        <v>8550</v>
      </c>
      <c r="I972">
        <v>1</v>
      </c>
      <c r="J972" s="5">
        <v>40513.553472222222</v>
      </c>
      <c r="K972">
        <v>1.45</v>
      </c>
      <c r="L972">
        <v>15525</v>
      </c>
      <c r="M972" t="s">
        <v>10</v>
      </c>
      <c r="N972">
        <f>Table2[[#This Row],[Quantity]]*Table2[[#This Row],[UnitPrice]]</f>
        <v>1.45</v>
      </c>
    </row>
    <row r="973" spans="1:14" x14ac:dyDescent="0.3">
      <c r="A973">
        <v>536528</v>
      </c>
      <c r="B973">
        <v>22889</v>
      </c>
      <c r="C973">
        <f>IF(ISNUMBER(Table2[[#This Row],[StockCode]]),Table2[[#This Row],[StockCode]],LEFT(Table2[[#This Row],[StockCode]],LEN(Table2[[#This Row],[StockCode]])-1))</f>
        <v>22889</v>
      </c>
      <c r="D973">
        <f>IFERROR(VALUE(Table2[[#This Row],[Column2]])," ")</f>
        <v>22889</v>
      </c>
      <c r="E973">
        <v>22266</v>
      </c>
      <c r="F973" t="s">
        <v>2621</v>
      </c>
      <c r="G973" t="str">
        <f>TRIM(PROPER(Table2[[#This Row],[Description]]))</f>
        <v>Number Tile Vintage Font No</v>
      </c>
      <c r="H973" t="s">
        <v>8899</v>
      </c>
      <c r="I973">
        <v>1</v>
      </c>
      <c r="J973" s="5">
        <v>40513.553472222222</v>
      </c>
      <c r="K973">
        <v>2.95</v>
      </c>
      <c r="L973">
        <v>15525</v>
      </c>
      <c r="M973" t="s">
        <v>10</v>
      </c>
      <c r="N973">
        <f>Table2[[#This Row],[Quantity]]*Table2[[#This Row],[UnitPrice]]</f>
        <v>2.95</v>
      </c>
    </row>
    <row r="974" spans="1:14" x14ac:dyDescent="0.3">
      <c r="A974">
        <v>536528</v>
      </c>
      <c r="B974">
        <v>22350</v>
      </c>
      <c r="C974">
        <f>IF(ISNUMBER(Table2[[#This Row],[StockCode]]),Table2[[#This Row],[StockCode]],LEFT(Table2[[#This Row],[StockCode]],LEN(Table2[[#This Row],[StockCode]])-1))</f>
        <v>22350</v>
      </c>
      <c r="D974">
        <f>IFERROR(VALUE(Table2[[#This Row],[Column2]])," ")</f>
        <v>22350</v>
      </c>
      <c r="E974">
        <v>84929</v>
      </c>
      <c r="F974" t="s">
        <v>1355</v>
      </c>
      <c r="G974" t="str">
        <f>TRIM(PROPER(Table2[[#This Row],[Description]]))</f>
        <v>Illustrated Cat Bowl</v>
      </c>
      <c r="H974" t="s">
        <v>8901</v>
      </c>
      <c r="I974">
        <v>3</v>
      </c>
      <c r="J974" s="5">
        <v>40513.553472222222</v>
      </c>
      <c r="K974">
        <v>3.75</v>
      </c>
      <c r="L974">
        <v>15525</v>
      </c>
      <c r="M974" t="s">
        <v>10</v>
      </c>
      <c r="N974">
        <f>Table2[[#This Row],[Quantity]]*Table2[[#This Row],[UnitPrice]]</f>
        <v>11.25</v>
      </c>
    </row>
    <row r="975" spans="1:14" x14ac:dyDescent="0.3">
      <c r="A975">
        <v>536528</v>
      </c>
      <c r="B975">
        <v>21581</v>
      </c>
      <c r="C975">
        <f>IF(ISNUMBER(Table2[[#This Row],[StockCode]]),Table2[[#This Row],[StockCode]],LEFT(Table2[[#This Row],[StockCode]],LEN(Table2[[#This Row],[StockCode]])-1))</f>
        <v>21581</v>
      </c>
      <c r="D975">
        <f>IFERROR(VALUE(Table2[[#This Row],[Column2]])," ")</f>
        <v>21581</v>
      </c>
      <c r="E975">
        <v>16207</v>
      </c>
      <c r="F975" t="s">
        <v>1767</v>
      </c>
      <c r="G975" t="str">
        <f>TRIM(PROPER(Table2[[#This Row],[Description]]))</f>
        <v>Skulls Design Cotton Tote Bag</v>
      </c>
      <c r="H975" t="s">
        <v>8902</v>
      </c>
      <c r="I975">
        <v>1</v>
      </c>
      <c r="J975" s="5">
        <v>40513.553472222222</v>
      </c>
      <c r="K975">
        <v>3.75</v>
      </c>
      <c r="L975">
        <v>15525</v>
      </c>
      <c r="M975" t="s">
        <v>10</v>
      </c>
      <c r="N975">
        <f>Table2[[#This Row],[Quantity]]*Table2[[#This Row],[UnitPrice]]</f>
        <v>3.75</v>
      </c>
    </row>
    <row r="976" spans="1:14" x14ac:dyDescent="0.3">
      <c r="A976">
        <v>536528</v>
      </c>
      <c r="B976" t="s">
        <v>1639</v>
      </c>
      <c r="C976" t="str">
        <f>IF(ISNUMBER(Table2[[#This Row],[StockCode]]),Table2[[#This Row],[StockCode]],LEFT(Table2[[#This Row],[StockCode]],LEN(Table2[[#This Row],[StockCode]])-1))</f>
        <v>85159</v>
      </c>
      <c r="D976">
        <f>IFERROR(VALUE(Table2[[#This Row],[Column2]])," ")</f>
        <v>85159</v>
      </c>
      <c r="E976">
        <v>79323</v>
      </c>
      <c r="F976" t="s">
        <v>1640</v>
      </c>
      <c r="G976" t="str">
        <f>TRIM(PROPER(Table2[[#This Row],[Description]]))</f>
        <v>Black Tea,Coffee,Sugar Jars</v>
      </c>
      <c r="H976" t="s">
        <v>8903</v>
      </c>
      <c r="I976">
        <v>1</v>
      </c>
      <c r="J976" s="5">
        <v>40513.553472222222</v>
      </c>
      <c r="K976">
        <v>9.9499999999999993</v>
      </c>
      <c r="L976">
        <v>15525</v>
      </c>
      <c r="M976" t="s">
        <v>10</v>
      </c>
      <c r="N976">
        <f>Table2[[#This Row],[Quantity]]*Table2[[#This Row],[UnitPrice]]</f>
        <v>9.9499999999999993</v>
      </c>
    </row>
    <row r="977" spans="1:14" x14ac:dyDescent="0.3">
      <c r="A977">
        <v>536528</v>
      </c>
      <c r="B977" t="s">
        <v>439</v>
      </c>
      <c r="C977" t="str">
        <f>IF(ISNUMBER(Table2[[#This Row],[StockCode]]),Table2[[#This Row],[StockCode]],LEFT(Table2[[#This Row],[StockCode]],LEN(Table2[[#This Row],[StockCode]])-1))</f>
        <v>85184</v>
      </c>
      <c r="D977">
        <f>IFERROR(VALUE(Table2[[#This Row],[Column2]])," ")</f>
        <v>85184</v>
      </c>
      <c r="E977">
        <v>20723</v>
      </c>
      <c r="F977" t="s">
        <v>440</v>
      </c>
      <c r="G977" t="str">
        <f>TRIM(PROPER(Table2[[#This Row],[Description]]))</f>
        <v>S/4 Valentine Decoupage Heart Box</v>
      </c>
      <c r="H977" t="s">
        <v>8904</v>
      </c>
      <c r="I977">
        <v>1</v>
      </c>
      <c r="J977" s="5">
        <v>40513.553472222222</v>
      </c>
      <c r="K977">
        <v>9.9499999999999993</v>
      </c>
      <c r="L977">
        <v>15525</v>
      </c>
      <c r="M977" t="s">
        <v>10</v>
      </c>
      <c r="N977">
        <f>Table2[[#This Row],[Quantity]]*Table2[[#This Row],[UnitPrice]]</f>
        <v>9.9499999999999993</v>
      </c>
    </row>
    <row r="978" spans="1:14" x14ac:dyDescent="0.3">
      <c r="A978">
        <v>536528</v>
      </c>
      <c r="B978">
        <v>84766</v>
      </c>
      <c r="C978">
        <f>IF(ISNUMBER(Table2[[#This Row],[StockCode]]),Table2[[#This Row],[StockCode]],LEFT(Table2[[#This Row],[StockCode]],LEN(Table2[[#This Row],[StockCode]])-1))</f>
        <v>84766</v>
      </c>
      <c r="D978">
        <f>IFERROR(VALUE(Table2[[#This Row],[Column2]])," ")</f>
        <v>84766</v>
      </c>
      <c r="E978">
        <v>22068</v>
      </c>
      <c r="F978" t="s">
        <v>3109</v>
      </c>
      <c r="G978" t="str">
        <f>TRIM(PROPER(Table2[[#This Row],[Description]]))</f>
        <v>Silver Rococo Candle Stick</v>
      </c>
      <c r="H978" t="s">
        <v>8905</v>
      </c>
      <c r="I978">
        <v>1</v>
      </c>
      <c r="J978" s="5">
        <v>40513.553472222222</v>
      </c>
      <c r="K978">
        <v>9.9499999999999993</v>
      </c>
      <c r="L978">
        <v>15525</v>
      </c>
      <c r="M978" t="s">
        <v>10</v>
      </c>
      <c r="N978">
        <f>Table2[[#This Row],[Quantity]]*Table2[[#This Row],[UnitPrice]]</f>
        <v>9.9499999999999993</v>
      </c>
    </row>
    <row r="979" spans="1:14" x14ac:dyDescent="0.3">
      <c r="A979">
        <v>536528</v>
      </c>
      <c r="B979">
        <v>22364</v>
      </c>
      <c r="C979">
        <f>IF(ISNUMBER(Table2[[#This Row],[StockCode]]),Table2[[#This Row],[StockCode]],LEFT(Table2[[#This Row],[StockCode]],LEN(Table2[[#This Row],[StockCode]])-1))</f>
        <v>22364</v>
      </c>
      <c r="D979">
        <f>IFERROR(VALUE(Table2[[#This Row],[Column2]])," ")</f>
        <v>22364</v>
      </c>
      <c r="E979">
        <v>16162</v>
      </c>
      <c r="F979" t="s">
        <v>739</v>
      </c>
      <c r="G979" t="str">
        <f>TRIM(PROPER(Table2[[#This Row],[Description]]))</f>
        <v>Glass Jar Digestive Biscuits</v>
      </c>
      <c r="H979" t="s">
        <v>8906</v>
      </c>
      <c r="I979">
        <v>3</v>
      </c>
      <c r="J979" s="5">
        <v>40513.553472222222</v>
      </c>
      <c r="K979">
        <v>9.9499999999999993</v>
      </c>
      <c r="L979">
        <v>15525</v>
      </c>
      <c r="M979" t="s">
        <v>10</v>
      </c>
      <c r="N979">
        <f>Table2[[#This Row],[Quantity]]*Table2[[#This Row],[UnitPrice]]</f>
        <v>29.849999999999998</v>
      </c>
    </row>
    <row r="980" spans="1:14" x14ac:dyDescent="0.3">
      <c r="A980">
        <v>536529</v>
      </c>
      <c r="B980" t="s">
        <v>1444</v>
      </c>
      <c r="C980" t="str">
        <f>IF(ISNUMBER(Table2[[#This Row],[StockCode]]),Table2[[#This Row],[StockCode]],LEFT(Table2[[#This Row],[StockCode]],LEN(Table2[[#This Row],[StockCode]])-1))</f>
        <v>85170</v>
      </c>
      <c r="D980">
        <f>IFERROR(VALUE(Table2[[#This Row],[Column2]])," ")</f>
        <v>85170</v>
      </c>
      <c r="E980">
        <v>22292</v>
      </c>
      <c r="F980" t="s">
        <v>1445</v>
      </c>
      <c r="G980" t="str">
        <f>TRIM(PROPER(Table2[[#This Row],[Description]]))</f>
        <v>Set/6 Pink Bird T-Light Candles</v>
      </c>
      <c r="H980" t="s">
        <v>8907</v>
      </c>
      <c r="I980">
        <v>3</v>
      </c>
      <c r="J980" s="5">
        <v>40513.555555555555</v>
      </c>
      <c r="K980">
        <v>4.95</v>
      </c>
      <c r="L980">
        <v>14237</v>
      </c>
      <c r="M980" t="s">
        <v>10</v>
      </c>
      <c r="N980">
        <f>Table2[[#This Row],[Quantity]]*Table2[[#This Row],[UnitPrice]]</f>
        <v>14.850000000000001</v>
      </c>
    </row>
    <row r="981" spans="1:14" x14ac:dyDescent="0.3">
      <c r="A981">
        <v>536529</v>
      </c>
      <c r="B981">
        <v>22266</v>
      </c>
      <c r="C981">
        <f>IF(ISNUMBER(Table2[[#This Row],[StockCode]]),Table2[[#This Row],[StockCode]],LEFT(Table2[[#This Row],[StockCode]],LEN(Table2[[#This Row],[StockCode]])-1))</f>
        <v>22266</v>
      </c>
      <c r="D981">
        <f>IFERROR(VALUE(Table2[[#This Row],[Column2]])," ")</f>
        <v>22266</v>
      </c>
      <c r="E981">
        <v>90201</v>
      </c>
      <c r="F981" t="s">
        <v>3643</v>
      </c>
      <c r="G981" t="str">
        <f>TRIM(PROPER(Table2[[#This Row],[Description]]))</f>
        <v>Easter Decoration Hanging Bunny</v>
      </c>
      <c r="H981" t="s">
        <v>8908</v>
      </c>
      <c r="I981">
        <v>2</v>
      </c>
      <c r="J981" s="5">
        <v>40513.555555555555</v>
      </c>
      <c r="K981">
        <v>16.95</v>
      </c>
      <c r="L981">
        <v>14237</v>
      </c>
      <c r="M981" t="s">
        <v>10</v>
      </c>
      <c r="N981">
        <f>Table2[[#This Row],[Quantity]]*Table2[[#This Row],[UnitPrice]]</f>
        <v>33.9</v>
      </c>
    </row>
    <row r="982" spans="1:14" x14ac:dyDescent="0.3">
      <c r="A982">
        <v>536529</v>
      </c>
      <c r="B982">
        <v>21775</v>
      </c>
      <c r="C982">
        <f>IF(ISNUMBER(Table2[[#This Row],[StockCode]]),Table2[[#This Row],[StockCode]],LEFT(Table2[[#This Row],[StockCode]],LEN(Table2[[#This Row],[StockCode]])-1))</f>
        <v>21775</v>
      </c>
      <c r="D982">
        <f>IFERROR(VALUE(Table2[[#This Row],[Column2]])," ")</f>
        <v>21775</v>
      </c>
      <c r="E982">
        <v>21361</v>
      </c>
      <c r="F982" t="s">
        <v>1328</v>
      </c>
      <c r="G982" t="str">
        <f>TRIM(PROPER(Table2[[#This Row],[Description]]))</f>
        <v>Decorative Flore Bathroom Bottle</v>
      </c>
      <c r="H982" t="s">
        <v>8909</v>
      </c>
      <c r="I982">
        <v>6</v>
      </c>
      <c r="J982" s="5">
        <v>40513.555555555555</v>
      </c>
      <c r="K982">
        <v>2.95</v>
      </c>
      <c r="L982">
        <v>14237</v>
      </c>
      <c r="M982" t="s">
        <v>10</v>
      </c>
      <c r="N982">
        <f>Table2[[#This Row],[Quantity]]*Table2[[#This Row],[UnitPrice]]</f>
        <v>17.700000000000003</v>
      </c>
    </row>
    <row r="983" spans="1:14" x14ac:dyDescent="0.3">
      <c r="A983">
        <v>536529</v>
      </c>
      <c r="B983">
        <v>84929</v>
      </c>
      <c r="C983">
        <f>IF(ISNUMBER(Table2[[#This Row],[StockCode]]),Table2[[#This Row],[StockCode]],LEFT(Table2[[#This Row],[StockCode]],LEN(Table2[[#This Row],[StockCode]])-1))</f>
        <v>84929</v>
      </c>
      <c r="D983">
        <f>IFERROR(VALUE(Table2[[#This Row],[Column2]])," ")</f>
        <v>84929</v>
      </c>
      <c r="E983">
        <v>82581</v>
      </c>
      <c r="F983" t="s">
        <v>3240</v>
      </c>
      <c r="G983" t="str">
        <f>TRIM(PROPER(Table2[[#This Row],[Description]]))</f>
        <v>Asstd Fruit+Flowers Fridge Magnets</v>
      </c>
      <c r="H983" t="s">
        <v>8910</v>
      </c>
      <c r="I983">
        <v>4</v>
      </c>
      <c r="J983" s="5">
        <v>40513.555555555555</v>
      </c>
      <c r="K983">
        <v>4.25</v>
      </c>
      <c r="L983">
        <v>14237</v>
      </c>
      <c r="M983" t="s">
        <v>10</v>
      </c>
      <c r="N983">
        <f>Table2[[#This Row],[Quantity]]*Table2[[#This Row],[UnitPrice]]</f>
        <v>17</v>
      </c>
    </row>
    <row r="984" spans="1:14" x14ac:dyDescent="0.3">
      <c r="A984">
        <v>536529</v>
      </c>
      <c r="B984" t="s">
        <v>3704</v>
      </c>
      <c r="C984" t="str">
        <f>IF(ISNUMBER(Table2[[#This Row],[StockCode]]),Table2[[#This Row],[StockCode]],LEFT(Table2[[#This Row],[StockCode]],LEN(Table2[[#This Row],[StockCode]])-1))</f>
        <v>16207</v>
      </c>
      <c r="D984">
        <f>IFERROR(VALUE(Table2[[#This Row],[Column2]])," ")</f>
        <v>16207</v>
      </c>
      <c r="E984">
        <v>21354</v>
      </c>
      <c r="F984" t="s">
        <v>3705</v>
      </c>
      <c r="G984" t="str">
        <f>TRIM(PROPER(Table2[[#This Row],[Description]]))</f>
        <v>Pink Heart Red Handbag</v>
      </c>
      <c r="H984" t="s">
        <v>8911</v>
      </c>
      <c r="I984">
        <v>6</v>
      </c>
      <c r="J984" s="5">
        <v>40513.555555555555</v>
      </c>
      <c r="K984">
        <v>2.95</v>
      </c>
      <c r="L984">
        <v>14237</v>
      </c>
      <c r="M984" t="s">
        <v>10</v>
      </c>
      <c r="N984">
        <f>Table2[[#This Row],[Quantity]]*Table2[[#This Row],[UnitPrice]]</f>
        <v>17.700000000000003</v>
      </c>
    </row>
    <row r="985" spans="1:14" x14ac:dyDescent="0.3">
      <c r="A985">
        <v>536529</v>
      </c>
      <c r="B985" t="s">
        <v>3671</v>
      </c>
      <c r="C985" t="str">
        <f>IF(ISNUMBER(Table2[[#This Row],[StockCode]]),Table2[[#This Row],[StockCode]],LEFT(Table2[[#This Row],[StockCode]],LEN(Table2[[#This Row],[StockCode]])-1))</f>
        <v>79323</v>
      </c>
      <c r="D985">
        <f>IFERROR(VALUE(Table2[[#This Row],[Column2]])," ")</f>
        <v>79323</v>
      </c>
      <c r="E985">
        <v>21239</v>
      </c>
      <c r="F985" t="s">
        <v>3672</v>
      </c>
      <c r="G985" t="str">
        <f>TRIM(PROPER(Table2[[#This Row],[Description]]))</f>
        <v>Pink Cherry Lights</v>
      </c>
      <c r="H985" t="s">
        <v>8912</v>
      </c>
      <c r="I985">
        <v>12</v>
      </c>
      <c r="J985" s="5">
        <v>40513.555555555555</v>
      </c>
      <c r="K985">
        <v>0.85</v>
      </c>
      <c r="L985">
        <v>14237</v>
      </c>
      <c r="M985" t="s">
        <v>10</v>
      </c>
      <c r="N985">
        <f>Table2[[#This Row],[Quantity]]*Table2[[#This Row],[UnitPrice]]</f>
        <v>10.199999999999999</v>
      </c>
    </row>
    <row r="986" spans="1:14" x14ac:dyDescent="0.3">
      <c r="A986">
        <v>536529</v>
      </c>
      <c r="B986">
        <v>20723</v>
      </c>
      <c r="C986">
        <f>IF(ISNUMBER(Table2[[#This Row],[StockCode]]),Table2[[#This Row],[StockCode]],LEFT(Table2[[#This Row],[StockCode]],LEN(Table2[[#This Row],[StockCode]])-1))</f>
        <v>20723</v>
      </c>
      <c r="D986">
        <f>IFERROR(VALUE(Table2[[#This Row],[Column2]])," ")</f>
        <v>20723</v>
      </c>
      <c r="E986">
        <v>20674</v>
      </c>
      <c r="F986" t="s">
        <v>79</v>
      </c>
      <c r="G986" t="str">
        <f>TRIM(PROPER(Table2[[#This Row],[Description]]))</f>
        <v>Strawberry Charlotte Bag</v>
      </c>
      <c r="H986" t="s">
        <v>8913</v>
      </c>
      <c r="I986">
        <v>1</v>
      </c>
      <c r="J986" s="5">
        <v>40513.555555555555</v>
      </c>
      <c r="K986">
        <v>12.75</v>
      </c>
      <c r="L986">
        <v>14237</v>
      </c>
      <c r="M986" t="s">
        <v>10</v>
      </c>
      <c r="N986">
        <f>Table2[[#This Row],[Quantity]]*Table2[[#This Row],[UnitPrice]]</f>
        <v>12.75</v>
      </c>
    </row>
    <row r="987" spans="1:14" x14ac:dyDescent="0.3">
      <c r="A987">
        <v>536529</v>
      </c>
      <c r="B987">
        <v>22068</v>
      </c>
      <c r="C987">
        <f>IF(ISNUMBER(Table2[[#This Row],[StockCode]]),Table2[[#This Row],[StockCode]],LEFT(Table2[[#This Row],[StockCode]],LEN(Table2[[#This Row],[StockCode]])-1))</f>
        <v>22068</v>
      </c>
      <c r="D987">
        <f>IFERROR(VALUE(Table2[[#This Row],[Column2]])," ")</f>
        <v>22068</v>
      </c>
      <c r="E987">
        <v>82001</v>
      </c>
      <c r="F987" t="s">
        <v>295</v>
      </c>
      <c r="G987" t="str">
        <f>TRIM(PROPER(Table2[[#This Row],[Description]]))</f>
        <v>Black Pirate Treasure Chest</v>
      </c>
      <c r="H987" t="s">
        <v>8914</v>
      </c>
      <c r="I987">
        <v>2</v>
      </c>
      <c r="J987" s="5">
        <v>40513.555555555555</v>
      </c>
      <c r="K987">
        <v>8.5</v>
      </c>
      <c r="L987">
        <v>14237</v>
      </c>
      <c r="M987" t="s">
        <v>10</v>
      </c>
      <c r="N987">
        <f>Table2[[#This Row],[Quantity]]*Table2[[#This Row],[UnitPrice]]</f>
        <v>17</v>
      </c>
    </row>
    <row r="988" spans="1:14" x14ac:dyDescent="0.3">
      <c r="A988">
        <v>536529</v>
      </c>
      <c r="B988" t="s">
        <v>3710</v>
      </c>
      <c r="C988" t="str">
        <f>IF(ISNUMBER(Table2[[#This Row],[StockCode]]),Table2[[#This Row],[StockCode]],LEFT(Table2[[#This Row],[StockCode]],LEN(Table2[[#This Row],[StockCode]])-1))</f>
        <v>16162</v>
      </c>
      <c r="D988">
        <f>IFERROR(VALUE(Table2[[#This Row],[Column2]])," ")</f>
        <v>16162</v>
      </c>
      <c r="E988">
        <v>22947</v>
      </c>
      <c r="F988" t="s">
        <v>3711</v>
      </c>
      <c r="G988" t="str">
        <f>TRIM(PROPER(Table2[[#This Row],[Description]]))</f>
        <v>The King Gift Bag</v>
      </c>
      <c r="H988" t="s">
        <v>8915</v>
      </c>
      <c r="I988">
        <v>2</v>
      </c>
      <c r="J988" s="5">
        <v>40513.555555555555</v>
      </c>
      <c r="K988">
        <v>9.9499999999999993</v>
      </c>
      <c r="L988">
        <v>14237</v>
      </c>
      <c r="M988" t="s">
        <v>10</v>
      </c>
      <c r="N988">
        <f>Table2[[#This Row],[Quantity]]*Table2[[#This Row],[UnitPrice]]</f>
        <v>19.899999999999999</v>
      </c>
    </row>
    <row r="989" spans="1:14" x14ac:dyDescent="0.3">
      <c r="A989">
        <v>536530</v>
      </c>
      <c r="B989">
        <v>22292</v>
      </c>
      <c r="C989">
        <f>IF(ISNUMBER(Table2[[#This Row],[StockCode]]),Table2[[#This Row],[StockCode]],LEFT(Table2[[#This Row],[StockCode]],LEN(Table2[[#This Row],[StockCode]])-1))</f>
        <v>22292</v>
      </c>
      <c r="D989">
        <f>IFERROR(VALUE(Table2[[#This Row],[Column2]])," ")</f>
        <v>22292</v>
      </c>
      <c r="E989">
        <v>22322</v>
      </c>
      <c r="F989" t="s">
        <v>1657</v>
      </c>
      <c r="G989" t="str">
        <f>TRIM(PROPER(Table2[[#This Row],[Description]]))</f>
        <v>Hanging Chick Yellow Decoration</v>
      </c>
      <c r="H989" t="s">
        <v>8916</v>
      </c>
      <c r="I989">
        <v>2</v>
      </c>
      <c r="J989" s="5">
        <v>40513.556250000001</v>
      </c>
      <c r="K989">
        <v>2.95</v>
      </c>
      <c r="L989">
        <v>17905</v>
      </c>
      <c r="M989" t="s">
        <v>10</v>
      </c>
      <c r="N989">
        <f>Table2[[#This Row],[Quantity]]*Table2[[#This Row],[UnitPrice]]</f>
        <v>5.9</v>
      </c>
    </row>
    <row r="990" spans="1:14" x14ac:dyDescent="0.3">
      <c r="A990">
        <v>536530</v>
      </c>
      <c r="B990" t="s">
        <v>2364</v>
      </c>
      <c r="C990" t="str">
        <f>IF(ISNUMBER(Table2[[#This Row],[StockCode]]),Table2[[#This Row],[StockCode]],LEFT(Table2[[#This Row],[StockCode]],LEN(Table2[[#This Row],[StockCode]])-1))</f>
        <v>90201</v>
      </c>
      <c r="D990">
        <f>IFERROR(VALUE(Table2[[#This Row],[Column2]])," ")</f>
        <v>90201</v>
      </c>
      <c r="E990">
        <v>85232</v>
      </c>
      <c r="F990" t="s">
        <v>2365</v>
      </c>
      <c r="G990" t="str">
        <f>TRIM(PROPER(Table2[[#This Row],[Description]]))</f>
        <v>Black Enamel Flower Ring</v>
      </c>
      <c r="H990" t="s">
        <v>8917</v>
      </c>
      <c r="I990">
        <v>1</v>
      </c>
      <c r="J990" s="5">
        <v>40513.556250000001</v>
      </c>
      <c r="K990">
        <v>2.95</v>
      </c>
      <c r="L990">
        <v>17905</v>
      </c>
      <c r="M990" t="s">
        <v>10</v>
      </c>
      <c r="N990">
        <f>Table2[[#This Row],[Quantity]]*Table2[[#This Row],[UnitPrice]]</f>
        <v>2.95</v>
      </c>
    </row>
    <row r="991" spans="1:14" x14ac:dyDescent="0.3">
      <c r="A991">
        <v>536530</v>
      </c>
      <c r="B991">
        <v>21361</v>
      </c>
      <c r="C991">
        <f>IF(ISNUMBER(Table2[[#This Row],[StockCode]]),Table2[[#This Row],[StockCode]],LEFT(Table2[[#This Row],[StockCode]],LEN(Table2[[#This Row],[StockCode]])-1))</f>
        <v>21361</v>
      </c>
      <c r="D991">
        <f>IFERROR(VALUE(Table2[[#This Row],[Column2]])," ")</f>
        <v>21361</v>
      </c>
      <c r="E991">
        <v>22323</v>
      </c>
      <c r="F991" t="s">
        <v>1845</v>
      </c>
      <c r="G991" t="str">
        <f>TRIM(PROPER(Table2[[#This Row],[Description]]))</f>
        <v>Love Large Wood Letters</v>
      </c>
      <c r="H991" t="s">
        <v>8918</v>
      </c>
      <c r="I991">
        <v>1</v>
      </c>
      <c r="J991" s="5">
        <v>40513.556250000001</v>
      </c>
      <c r="K991">
        <v>6.95</v>
      </c>
      <c r="L991">
        <v>17905</v>
      </c>
      <c r="M991" t="s">
        <v>10</v>
      </c>
      <c r="N991">
        <f>Table2[[#This Row],[Quantity]]*Table2[[#This Row],[UnitPrice]]</f>
        <v>6.95</v>
      </c>
    </row>
    <row r="992" spans="1:14" x14ac:dyDescent="0.3">
      <c r="A992">
        <v>536530</v>
      </c>
      <c r="B992">
        <v>82581</v>
      </c>
      <c r="C992">
        <f>IF(ISNUMBER(Table2[[#This Row],[StockCode]]),Table2[[#This Row],[StockCode]],LEFT(Table2[[#This Row],[StockCode]],LEN(Table2[[#This Row],[StockCode]])-1))</f>
        <v>82581</v>
      </c>
      <c r="D992">
        <f>IFERROR(VALUE(Table2[[#This Row],[Column2]])," ")</f>
        <v>82581</v>
      </c>
      <c r="E992">
        <v>21366</v>
      </c>
      <c r="F992" t="s">
        <v>283</v>
      </c>
      <c r="G992" t="str">
        <f>TRIM(PROPER(Table2[[#This Row],[Description]]))</f>
        <v>Toilet Metal Sign</v>
      </c>
      <c r="H992" t="s">
        <v>8848</v>
      </c>
      <c r="I992">
        <v>4</v>
      </c>
      <c r="J992" s="5">
        <v>40513.556250000001</v>
      </c>
      <c r="K992">
        <v>2.95</v>
      </c>
      <c r="L992">
        <v>17905</v>
      </c>
      <c r="M992" t="s">
        <v>10</v>
      </c>
      <c r="N992">
        <f>Table2[[#This Row],[Quantity]]*Table2[[#This Row],[UnitPrice]]</f>
        <v>11.8</v>
      </c>
    </row>
    <row r="993" spans="1:14" x14ac:dyDescent="0.3">
      <c r="A993">
        <v>536530</v>
      </c>
      <c r="B993">
        <v>21354</v>
      </c>
      <c r="C993">
        <f>IF(ISNUMBER(Table2[[#This Row],[StockCode]]),Table2[[#This Row],[StockCode]],LEFT(Table2[[#This Row],[StockCode]],LEN(Table2[[#This Row],[StockCode]])-1))</f>
        <v>21354</v>
      </c>
      <c r="D993">
        <f>IFERROR(VALUE(Table2[[#This Row],[Column2]])," ")</f>
        <v>21354</v>
      </c>
      <c r="E993">
        <v>22540</v>
      </c>
      <c r="F993" t="s">
        <v>1148</v>
      </c>
      <c r="G993" t="str">
        <f>TRIM(PROPER(Table2[[#This Row],[Description]]))</f>
        <v>Toast Its - Best Mum</v>
      </c>
      <c r="H993" t="s">
        <v>8919</v>
      </c>
      <c r="I993">
        <v>24</v>
      </c>
      <c r="J993" s="5">
        <v>40513.556250000001</v>
      </c>
      <c r="K993">
        <v>1.25</v>
      </c>
      <c r="L993">
        <v>17905</v>
      </c>
      <c r="M993" t="s">
        <v>10</v>
      </c>
      <c r="N993">
        <f>Table2[[#This Row],[Quantity]]*Table2[[#This Row],[UnitPrice]]</f>
        <v>30</v>
      </c>
    </row>
    <row r="994" spans="1:14" x14ac:dyDescent="0.3">
      <c r="A994">
        <v>536530</v>
      </c>
      <c r="B994">
        <v>21239</v>
      </c>
      <c r="C994">
        <f>IF(ISNUMBER(Table2[[#This Row],[StockCode]]),Table2[[#This Row],[StockCode]],LEFT(Table2[[#This Row],[StockCode]],LEN(Table2[[#This Row],[StockCode]])-1))</f>
        <v>21239</v>
      </c>
      <c r="D994">
        <f>IFERROR(VALUE(Table2[[#This Row],[Column2]])," ")</f>
        <v>21239</v>
      </c>
      <c r="E994">
        <v>22236</v>
      </c>
      <c r="F994" t="s">
        <v>1627</v>
      </c>
      <c r="G994" t="str">
        <f>TRIM(PROPER(Table2[[#This Row],[Description]]))</f>
        <v>Pink Polkadot Cup</v>
      </c>
      <c r="H994" t="s">
        <v>8562</v>
      </c>
      <c r="I994">
        <v>1</v>
      </c>
      <c r="J994" s="5">
        <v>40513.556250000001</v>
      </c>
      <c r="K994">
        <v>8.5</v>
      </c>
      <c r="L994">
        <v>17905</v>
      </c>
      <c r="M994" t="s">
        <v>10</v>
      </c>
      <c r="N994">
        <f>Table2[[#This Row],[Quantity]]*Table2[[#This Row],[UnitPrice]]</f>
        <v>8.5</v>
      </c>
    </row>
    <row r="995" spans="1:14" x14ac:dyDescent="0.3">
      <c r="A995">
        <v>536530</v>
      </c>
      <c r="B995">
        <v>20674</v>
      </c>
      <c r="C995">
        <f>IF(ISNUMBER(Table2[[#This Row],[StockCode]]),Table2[[#This Row],[StockCode]],LEFT(Table2[[#This Row],[StockCode]],LEN(Table2[[#This Row],[StockCode]])-1))</f>
        <v>20674</v>
      </c>
      <c r="D995">
        <f>IFERROR(VALUE(Table2[[#This Row],[Column2]])," ")</f>
        <v>20674</v>
      </c>
      <c r="E995">
        <v>22505</v>
      </c>
      <c r="F995" t="s">
        <v>1569</v>
      </c>
      <c r="G995" t="str">
        <f>TRIM(PROPER(Table2[[#This Row],[Description]]))</f>
        <v>Green Polkadot Bowl</v>
      </c>
      <c r="H995" t="s">
        <v>8920</v>
      </c>
      <c r="I995">
        <v>1</v>
      </c>
      <c r="J995" s="5">
        <v>40513.556250000001</v>
      </c>
      <c r="K995">
        <v>9.9499999999999993</v>
      </c>
      <c r="L995">
        <v>17905</v>
      </c>
      <c r="M995" t="s">
        <v>10</v>
      </c>
      <c r="N995">
        <f>Table2[[#This Row],[Quantity]]*Table2[[#This Row],[UnitPrice]]</f>
        <v>9.9499999999999993</v>
      </c>
    </row>
    <row r="996" spans="1:14" x14ac:dyDescent="0.3">
      <c r="A996">
        <v>536530</v>
      </c>
      <c r="B996" t="s">
        <v>1911</v>
      </c>
      <c r="C996" t="str">
        <f>IF(ISNUMBER(Table2[[#This Row],[StockCode]]),Table2[[#This Row],[StockCode]],LEFT(Table2[[#This Row],[StockCode]],LEN(Table2[[#This Row],[StockCode]])-1))</f>
        <v>82001</v>
      </c>
      <c r="D996">
        <f>IFERROR(VALUE(Table2[[#This Row],[Column2]])," ")</f>
        <v>82001</v>
      </c>
      <c r="E996">
        <v>23231</v>
      </c>
      <c r="F996" t="s">
        <v>1912</v>
      </c>
      <c r="G996" t="str">
        <f>TRIM(PROPER(Table2[[#This Row],[Description]]))</f>
        <v>Vinyl Record Frame Silver</v>
      </c>
      <c r="H996" t="s">
        <v>8738</v>
      </c>
      <c r="I996">
        <v>1</v>
      </c>
      <c r="J996" s="5">
        <v>40513.556250000001</v>
      </c>
      <c r="K996">
        <v>12.75</v>
      </c>
      <c r="L996">
        <v>17905</v>
      </c>
      <c r="M996" t="s">
        <v>10</v>
      </c>
      <c r="N996">
        <f>Table2[[#This Row],[Quantity]]*Table2[[#This Row],[UnitPrice]]</f>
        <v>12.75</v>
      </c>
    </row>
    <row r="997" spans="1:14" x14ac:dyDescent="0.3">
      <c r="A997">
        <v>536530</v>
      </c>
      <c r="B997">
        <v>22947</v>
      </c>
      <c r="C997">
        <f>IF(ISNUMBER(Table2[[#This Row],[StockCode]]),Table2[[#This Row],[StockCode]],LEFT(Table2[[#This Row],[StockCode]],LEN(Table2[[#This Row],[StockCode]])-1))</f>
        <v>22947</v>
      </c>
      <c r="D997">
        <f>IFERROR(VALUE(Table2[[#This Row],[Column2]])," ")</f>
        <v>22947</v>
      </c>
      <c r="E997">
        <v>17011</v>
      </c>
      <c r="F997" t="s">
        <v>733</v>
      </c>
      <c r="G997" t="str">
        <f>TRIM(PROPER(Table2[[#This Row],[Description]]))</f>
        <v>Wooden Advent Calendar Red</v>
      </c>
      <c r="H997" t="s">
        <v>8921</v>
      </c>
      <c r="I997">
        <v>1</v>
      </c>
      <c r="J997" s="5">
        <v>40513.556250000001</v>
      </c>
      <c r="K997">
        <v>2.95</v>
      </c>
      <c r="L997">
        <v>17905</v>
      </c>
      <c r="M997" t="s">
        <v>10</v>
      </c>
      <c r="N997">
        <f>Table2[[#This Row],[Quantity]]*Table2[[#This Row],[UnitPrice]]</f>
        <v>2.95</v>
      </c>
    </row>
    <row r="998" spans="1:14" x14ac:dyDescent="0.3">
      <c r="A998">
        <v>536530</v>
      </c>
      <c r="B998">
        <v>22322</v>
      </c>
      <c r="C998">
        <f>IF(ISNUMBER(Table2[[#This Row],[StockCode]]),Table2[[#This Row],[StockCode]],LEFT(Table2[[#This Row],[StockCode]],LEN(Table2[[#This Row],[StockCode]])-1))</f>
        <v>22322</v>
      </c>
      <c r="D998">
        <f>IFERROR(VALUE(Table2[[#This Row],[Column2]])," ")</f>
        <v>22322</v>
      </c>
      <c r="E998">
        <v>85034</v>
      </c>
      <c r="F998" t="s">
        <v>2389</v>
      </c>
      <c r="G998" t="str">
        <f>TRIM(PROPER(Table2[[#This Row],[Description]]))</f>
        <v>Bird Decoration Green Polkadot</v>
      </c>
      <c r="H998" t="s">
        <v>8922</v>
      </c>
      <c r="I998">
        <v>1</v>
      </c>
      <c r="J998" s="5">
        <v>40513.556250000001</v>
      </c>
      <c r="K998">
        <v>6.95</v>
      </c>
      <c r="L998">
        <v>17905</v>
      </c>
      <c r="M998" t="s">
        <v>10</v>
      </c>
      <c r="N998">
        <f>Table2[[#This Row],[Quantity]]*Table2[[#This Row],[UnitPrice]]</f>
        <v>6.95</v>
      </c>
    </row>
    <row r="999" spans="1:14" x14ac:dyDescent="0.3">
      <c r="A999">
        <v>536530</v>
      </c>
      <c r="B999" t="s">
        <v>3355</v>
      </c>
      <c r="C999" t="str">
        <f>IF(ISNUMBER(Table2[[#This Row],[StockCode]]),Table2[[#This Row],[StockCode]],LEFT(Table2[[#This Row],[StockCode]],LEN(Table2[[#This Row],[StockCode]])-1))</f>
        <v>85232</v>
      </c>
      <c r="D999">
        <f>IFERROR(VALUE(Table2[[#This Row],[Column2]])," ")</f>
        <v>85232</v>
      </c>
      <c r="E999">
        <v>22208</v>
      </c>
      <c r="F999" t="s">
        <v>3356</v>
      </c>
      <c r="G999" t="str">
        <f>TRIM(PROPER(Table2[[#This Row],[Description]]))</f>
        <v>Set/3 Polkadot Stacking Tins</v>
      </c>
      <c r="H999" t="s">
        <v>8923</v>
      </c>
      <c r="I999">
        <v>1</v>
      </c>
      <c r="J999" s="5">
        <v>40513.556250000001</v>
      </c>
      <c r="K999">
        <v>19.95</v>
      </c>
      <c r="L999">
        <v>17905</v>
      </c>
      <c r="M999" t="s">
        <v>10</v>
      </c>
      <c r="N999">
        <f>Table2[[#This Row],[Quantity]]*Table2[[#This Row],[UnitPrice]]</f>
        <v>19.95</v>
      </c>
    </row>
    <row r="1000" spans="1:14" x14ac:dyDescent="0.3">
      <c r="A1000">
        <v>536530</v>
      </c>
      <c r="B1000">
        <v>22323</v>
      </c>
      <c r="C1000">
        <f>IF(ISNUMBER(Table2[[#This Row],[StockCode]]),Table2[[#This Row],[StockCode]],LEFT(Table2[[#This Row],[StockCode]],LEN(Table2[[#This Row],[StockCode]])-1))</f>
        <v>22323</v>
      </c>
      <c r="D1000">
        <f>IFERROR(VALUE(Table2[[#This Row],[Column2]])," ")</f>
        <v>22323</v>
      </c>
      <c r="E1000">
        <v>21633</v>
      </c>
      <c r="F1000" t="s">
        <v>3741</v>
      </c>
      <c r="G1000" t="str">
        <f>TRIM(PROPER(Table2[[#This Row],[Description]]))</f>
        <v>Pink Polkadot Kids Bag</v>
      </c>
      <c r="H1000" t="s">
        <v>8924</v>
      </c>
      <c r="I1000">
        <v>1</v>
      </c>
      <c r="J1000" s="5">
        <v>40513.556250000001</v>
      </c>
      <c r="K1000">
        <v>1.25</v>
      </c>
      <c r="L1000">
        <v>17905</v>
      </c>
      <c r="M1000" t="s">
        <v>10</v>
      </c>
      <c r="N1000">
        <f>Table2[[#This Row],[Quantity]]*Table2[[#This Row],[UnitPrice]]</f>
        <v>1.25</v>
      </c>
    </row>
    <row r="1001" spans="1:14" x14ac:dyDescent="0.3">
      <c r="A1001">
        <v>536530</v>
      </c>
      <c r="B1001">
        <v>21366</v>
      </c>
      <c r="C1001">
        <f>IF(ISNUMBER(Table2[[#This Row],[StockCode]]),Table2[[#This Row],[StockCode]],LEFT(Table2[[#This Row],[StockCode]],LEN(Table2[[#This Row],[StockCode]])-1))</f>
        <v>21366</v>
      </c>
      <c r="D1001">
        <f>IFERROR(VALUE(Table2[[#This Row],[Column2]])," ")</f>
        <v>21366</v>
      </c>
      <c r="E1001">
        <v>22827</v>
      </c>
      <c r="F1001" t="s">
        <v>1150</v>
      </c>
      <c r="G1001" t="str">
        <f>TRIM(PROPER(Table2[[#This Row],[Description]]))</f>
        <v>Mirrored Wall Art Photo Frames</v>
      </c>
      <c r="H1001" t="s">
        <v>8668</v>
      </c>
      <c r="I1001">
        <v>1</v>
      </c>
      <c r="J1001" s="5">
        <v>40513.556250000001</v>
      </c>
      <c r="K1001">
        <v>1.45</v>
      </c>
      <c r="L1001">
        <v>17905</v>
      </c>
      <c r="M1001" t="s">
        <v>10</v>
      </c>
      <c r="N1001">
        <f>Table2[[#This Row],[Quantity]]*Table2[[#This Row],[UnitPrice]]</f>
        <v>1.45</v>
      </c>
    </row>
    <row r="1002" spans="1:14" x14ac:dyDescent="0.3">
      <c r="A1002">
        <v>536530</v>
      </c>
      <c r="B1002">
        <v>22540</v>
      </c>
      <c r="C1002">
        <f>IF(ISNUMBER(Table2[[#This Row],[StockCode]]),Table2[[#This Row],[StockCode]],LEFT(Table2[[#This Row],[StockCode]],LEN(Table2[[#This Row],[StockCode]])-1))</f>
        <v>22540</v>
      </c>
      <c r="D1002">
        <f>IFERROR(VALUE(Table2[[#This Row],[Column2]])," ")</f>
        <v>22540</v>
      </c>
      <c r="E1002">
        <v>21382</v>
      </c>
      <c r="F1002" t="s">
        <v>56</v>
      </c>
      <c r="G1002" t="str">
        <f>TRIM(PROPER(Table2[[#This Row],[Description]]))</f>
        <v>Mini Jigsaw Circus Parade</v>
      </c>
      <c r="H1002" t="s">
        <v>8925</v>
      </c>
      <c r="I1002">
        <v>1</v>
      </c>
      <c r="J1002" s="5">
        <v>40513.556250000001</v>
      </c>
      <c r="K1002">
        <v>1.25</v>
      </c>
      <c r="L1002">
        <v>17905</v>
      </c>
      <c r="M1002" t="s">
        <v>10</v>
      </c>
      <c r="N1002">
        <f>Table2[[#This Row],[Quantity]]*Table2[[#This Row],[UnitPrice]]</f>
        <v>1.25</v>
      </c>
    </row>
    <row r="1003" spans="1:14" x14ac:dyDescent="0.3">
      <c r="A1003">
        <v>536530</v>
      </c>
      <c r="B1003">
        <v>22236</v>
      </c>
      <c r="C1003">
        <f>IF(ISNUMBER(Table2[[#This Row],[StockCode]]),Table2[[#This Row],[StockCode]],LEFT(Table2[[#This Row],[StockCode]],LEN(Table2[[#This Row],[StockCode]])-1))</f>
        <v>22236</v>
      </c>
      <c r="D1003">
        <f>IFERROR(VALUE(Table2[[#This Row],[Column2]])," ")</f>
        <v>22236</v>
      </c>
      <c r="E1003">
        <v>23230</v>
      </c>
      <c r="F1003" t="s">
        <v>2813</v>
      </c>
      <c r="G1003" t="str">
        <f>TRIM(PROPER(Table2[[#This Row],[Description]]))</f>
        <v>Cake Stand 3 Tier Magic Garden</v>
      </c>
      <c r="H1003" t="s">
        <v>8926</v>
      </c>
      <c r="I1003">
        <v>4</v>
      </c>
      <c r="J1003" s="5">
        <v>40513.556250000001</v>
      </c>
      <c r="K1003">
        <v>1.65</v>
      </c>
      <c r="L1003">
        <v>17905</v>
      </c>
      <c r="M1003" t="s">
        <v>10</v>
      </c>
      <c r="N1003">
        <f>Table2[[#This Row],[Quantity]]*Table2[[#This Row],[UnitPrice]]</f>
        <v>6.6</v>
      </c>
    </row>
    <row r="1004" spans="1:14" x14ac:dyDescent="0.3">
      <c r="A1004">
        <v>536530</v>
      </c>
      <c r="B1004">
        <v>22505</v>
      </c>
      <c r="C1004">
        <f>IF(ISNUMBER(Table2[[#This Row],[StockCode]]),Table2[[#This Row],[StockCode]],LEFT(Table2[[#This Row],[StockCode]],LEN(Table2[[#This Row],[StockCode]])-1))</f>
        <v>22505</v>
      </c>
      <c r="D1004">
        <f>IFERROR(VALUE(Table2[[#This Row],[Column2]])," ")</f>
        <v>22505</v>
      </c>
      <c r="E1004">
        <v>48188</v>
      </c>
      <c r="F1004" t="s">
        <v>1655</v>
      </c>
      <c r="G1004" t="str">
        <f>TRIM(PROPER(Table2[[#This Row],[Description]]))</f>
        <v>Memo Board Cottage Design</v>
      </c>
      <c r="H1004" t="s">
        <v>8927</v>
      </c>
      <c r="I1004">
        <v>1</v>
      </c>
      <c r="J1004" s="5">
        <v>40513.556250000001</v>
      </c>
      <c r="K1004">
        <v>5.95</v>
      </c>
      <c r="L1004">
        <v>17905</v>
      </c>
      <c r="M1004" t="s">
        <v>10</v>
      </c>
      <c r="N1004">
        <f>Table2[[#This Row],[Quantity]]*Table2[[#This Row],[UnitPrice]]</f>
        <v>5.95</v>
      </c>
    </row>
    <row r="1005" spans="1:14" x14ac:dyDescent="0.3">
      <c r="A1005">
        <v>536530</v>
      </c>
      <c r="B1005">
        <v>23231</v>
      </c>
      <c r="C1005">
        <f>IF(ISNUMBER(Table2[[#This Row],[StockCode]]),Table2[[#This Row],[StockCode]],LEFT(Table2[[#This Row],[StockCode]],LEN(Table2[[#This Row],[StockCode]])-1))</f>
        <v>23231</v>
      </c>
      <c r="D1005">
        <f>IFERROR(VALUE(Table2[[#This Row],[Column2]])," ")</f>
        <v>23231</v>
      </c>
      <c r="E1005">
        <v>37343</v>
      </c>
      <c r="F1005" t="s">
        <v>3748</v>
      </c>
      <c r="G1005" t="str">
        <f>TRIM(PROPER(Table2[[#This Row],[Description]]))</f>
        <v>Wrap Doiley Design</v>
      </c>
      <c r="H1005" t="s">
        <v>8928</v>
      </c>
      <c r="I1005">
        <v>8</v>
      </c>
      <c r="J1005" s="5">
        <v>40513.556250000001</v>
      </c>
      <c r="K1005">
        <v>2.95</v>
      </c>
      <c r="L1005">
        <v>17905</v>
      </c>
      <c r="M1005" t="s">
        <v>10</v>
      </c>
      <c r="N1005">
        <f>Table2[[#This Row],[Quantity]]*Table2[[#This Row],[UnitPrice]]</f>
        <v>23.6</v>
      </c>
    </row>
    <row r="1006" spans="1:14" x14ac:dyDescent="0.3">
      <c r="A1006">
        <v>536530</v>
      </c>
      <c r="B1006" t="s">
        <v>2089</v>
      </c>
      <c r="C1006" t="str">
        <f>IF(ISNUMBER(Table2[[#This Row],[StockCode]]),Table2[[#This Row],[StockCode]],LEFT(Table2[[#This Row],[StockCode]],LEN(Table2[[#This Row],[StockCode]])-1))</f>
        <v>85034</v>
      </c>
      <c r="D1006">
        <f>IFERROR(VALUE(Table2[[#This Row],[Column2]])," ")</f>
        <v>85034</v>
      </c>
      <c r="E1006">
        <v>22700</v>
      </c>
      <c r="F1006" t="s">
        <v>2090</v>
      </c>
      <c r="G1006" t="str">
        <f>TRIM(PROPER(Table2[[#This Row],[Description]]))</f>
        <v>3 Rose Morris Boxed Candles</v>
      </c>
      <c r="H1006" t="s">
        <v>8930</v>
      </c>
      <c r="I1006">
        <v>1</v>
      </c>
      <c r="J1006" s="5">
        <v>40513.556250000001</v>
      </c>
      <c r="K1006">
        <v>3.95</v>
      </c>
      <c r="L1006">
        <v>17905</v>
      </c>
      <c r="M1006" t="s">
        <v>10</v>
      </c>
      <c r="N1006">
        <f>Table2[[#This Row],[Quantity]]*Table2[[#This Row],[UnitPrice]]</f>
        <v>3.95</v>
      </c>
    </row>
    <row r="1007" spans="1:14" x14ac:dyDescent="0.3">
      <c r="A1007">
        <v>536530</v>
      </c>
      <c r="B1007">
        <v>22208</v>
      </c>
      <c r="C1007">
        <f>IF(ISNUMBER(Table2[[#This Row],[StockCode]]),Table2[[#This Row],[StockCode]],LEFT(Table2[[#This Row],[StockCode]],LEN(Table2[[#This Row],[StockCode]])-1))</f>
        <v>22208</v>
      </c>
      <c r="D1007">
        <f>IFERROR(VALUE(Table2[[#This Row],[Column2]])," ")</f>
        <v>22208</v>
      </c>
      <c r="E1007">
        <v>21563</v>
      </c>
      <c r="F1007" t="s">
        <v>1345</v>
      </c>
      <c r="G1007" t="str">
        <f>TRIM(PROPER(Table2[[#This Row],[Description]]))</f>
        <v>Wood Stamp Set Thank You</v>
      </c>
      <c r="H1007" t="s">
        <v>8827</v>
      </c>
      <c r="I1007">
        <v>2</v>
      </c>
      <c r="J1007" s="5">
        <v>40513.556250000001</v>
      </c>
      <c r="K1007">
        <v>3.75</v>
      </c>
      <c r="L1007">
        <v>17905</v>
      </c>
      <c r="M1007" t="s">
        <v>10</v>
      </c>
      <c r="N1007">
        <f>Table2[[#This Row],[Quantity]]*Table2[[#This Row],[UnitPrice]]</f>
        <v>7.5</v>
      </c>
    </row>
    <row r="1008" spans="1:14" x14ac:dyDescent="0.3">
      <c r="A1008">
        <v>536530</v>
      </c>
      <c r="B1008">
        <v>21633</v>
      </c>
      <c r="C1008">
        <f>IF(ISNUMBER(Table2[[#This Row],[StockCode]]),Table2[[#This Row],[StockCode]],LEFT(Table2[[#This Row],[StockCode]],LEN(Table2[[#This Row],[StockCode]])-1))</f>
        <v>21633</v>
      </c>
      <c r="D1008">
        <f>IFERROR(VALUE(Table2[[#This Row],[Column2]])," ")</f>
        <v>21633</v>
      </c>
      <c r="E1008">
        <v>35241</v>
      </c>
      <c r="F1008" t="s">
        <v>3316</v>
      </c>
      <c r="G1008" t="str">
        <f>TRIM(PROPER(Table2[[#This Row],[Description]]))</f>
        <v>Sunflower Decorative Parasol</v>
      </c>
      <c r="H1008" t="s">
        <v>8847</v>
      </c>
      <c r="I1008">
        <v>2</v>
      </c>
      <c r="J1008" s="5">
        <v>40513.556250000001</v>
      </c>
      <c r="K1008">
        <v>4.95</v>
      </c>
      <c r="L1008">
        <v>17905</v>
      </c>
      <c r="M1008" t="s">
        <v>10</v>
      </c>
      <c r="N1008">
        <f>Table2[[#This Row],[Quantity]]*Table2[[#This Row],[UnitPrice]]</f>
        <v>9.9</v>
      </c>
    </row>
    <row r="1009" spans="1:14" x14ac:dyDescent="0.3">
      <c r="A1009">
        <v>536530</v>
      </c>
      <c r="B1009">
        <v>22827</v>
      </c>
      <c r="C1009">
        <f>IF(ISNUMBER(Table2[[#This Row],[StockCode]]),Table2[[#This Row],[StockCode]],LEFT(Table2[[#This Row],[StockCode]],LEN(Table2[[#This Row],[StockCode]])-1))</f>
        <v>22827</v>
      </c>
      <c r="D1009">
        <f>IFERROR(VALUE(Table2[[#This Row],[Column2]])," ")</f>
        <v>22827</v>
      </c>
      <c r="E1009">
        <v>21894</v>
      </c>
      <c r="F1009" t="s">
        <v>227</v>
      </c>
      <c r="G1009" t="str">
        <f>TRIM(PROPER(Table2[[#This Row],[Description]]))</f>
        <v>Rustic Seventeen Drawer Sideboard</v>
      </c>
      <c r="H1009" t="s">
        <v>8739</v>
      </c>
      <c r="I1009">
        <v>6</v>
      </c>
      <c r="J1009" s="5">
        <v>40513.556250000001</v>
      </c>
      <c r="K1009">
        <v>1.95</v>
      </c>
      <c r="L1009">
        <v>17905</v>
      </c>
      <c r="M1009" t="s">
        <v>10</v>
      </c>
      <c r="N1009">
        <f>Table2[[#This Row],[Quantity]]*Table2[[#This Row],[UnitPrice]]</f>
        <v>11.7</v>
      </c>
    </row>
    <row r="1010" spans="1:14" x14ac:dyDescent="0.3">
      <c r="A1010">
        <v>536531</v>
      </c>
      <c r="B1010">
        <v>21382</v>
      </c>
      <c r="C1010">
        <f>IF(ISNUMBER(Table2[[#This Row],[StockCode]]),Table2[[#This Row],[StockCode]],LEFT(Table2[[#This Row],[StockCode]],LEN(Table2[[#This Row],[StockCode]])-1))</f>
        <v>21382</v>
      </c>
      <c r="D1010">
        <f>IFERROR(VALUE(Table2[[#This Row],[Column2]])," ")</f>
        <v>21382</v>
      </c>
      <c r="E1010">
        <v>21936</v>
      </c>
      <c r="F1010" t="s">
        <v>2815</v>
      </c>
      <c r="G1010" t="str">
        <f>TRIM(PROPER(Table2[[#This Row],[Description]]))</f>
        <v>Set/4 Spring Flower Decoration</v>
      </c>
      <c r="H1010" t="s">
        <v>8931</v>
      </c>
      <c r="I1010">
        <v>24</v>
      </c>
      <c r="J1010" s="5">
        <v>40513.557638888888</v>
      </c>
      <c r="K1010">
        <v>0.42</v>
      </c>
      <c r="L1010">
        <v>15485</v>
      </c>
      <c r="M1010" t="s">
        <v>10</v>
      </c>
      <c r="N1010">
        <f>Table2[[#This Row],[Quantity]]*Table2[[#This Row],[UnitPrice]]</f>
        <v>10.08</v>
      </c>
    </row>
    <row r="1011" spans="1:14" x14ac:dyDescent="0.3">
      <c r="A1011">
        <v>536531</v>
      </c>
      <c r="B1011">
        <v>23230</v>
      </c>
      <c r="C1011">
        <f>IF(ISNUMBER(Table2[[#This Row],[StockCode]]),Table2[[#This Row],[StockCode]],LEFT(Table2[[#This Row],[StockCode]],LEN(Table2[[#This Row],[StockCode]])-1))</f>
        <v>23230</v>
      </c>
      <c r="D1011">
        <f>IFERROR(VALUE(Table2[[#This Row],[Column2]])," ")</f>
        <v>23230</v>
      </c>
      <c r="E1011">
        <v>85212</v>
      </c>
      <c r="F1011" t="s">
        <v>3759</v>
      </c>
      <c r="G1011" t="str">
        <f>TRIM(PROPER(Table2[[#This Row],[Description]]))</f>
        <v>Wrap Alphabet Design</v>
      </c>
      <c r="H1011" t="s">
        <v>8932</v>
      </c>
      <c r="I1011">
        <v>24</v>
      </c>
      <c r="J1011" s="5">
        <v>40513.557638888888</v>
      </c>
      <c r="K1011">
        <v>0.42</v>
      </c>
      <c r="L1011">
        <v>15485</v>
      </c>
      <c r="M1011" t="s">
        <v>10</v>
      </c>
      <c r="N1011">
        <f>Table2[[#This Row],[Quantity]]*Table2[[#This Row],[UnitPrice]]</f>
        <v>10.08</v>
      </c>
    </row>
    <row r="1012" spans="1:14" x14ac:dyDescent="0.3">
      <c r="A1012">
        <v>536531</v>
      </c>
      <c r="B1012">
        <v>48188</v>
      </c>
      <c r="C1012">
        <f>IF(ISNUMBER(Table2[[#This Row],[StockCode]]),Table2[[#This Row],[StockCode]],LEFT(Table2[[#This Row],[StockCode]],LEN(Table2[[#This Row],[StockCode]])-1))</f>
        <v>48188</v>
      </c>
      <c r="D1012">
        <f>IFERROR(VALUE(Table2[[#This Row],[Column2]])," ")</f>
        <v>48188</v>
      </c>
      <c r="E1012">
        <v>21158</v>
      </c>
      <c r="F1012" t="s">
        <v>981</v>
      </c>
      <c r="G1012" t="str">
        <f>TRIM(PROPER(Table2[[#This Row],[Description]]))</f>
        <v>Doormat Welcome Puppies</v>
      </c>
      <c r="H1012" t="s">
        <v>8933</v>
      </c>
      <c r="I1012">
        <v>24</v>
      </c>
      <c r="J1012" s="5">
        <v>40513.557638888888</v>
      </c>
      <c r="K1012">
        <v>0.42</v>
      </c>
      <c r="L1012">
        <v>15485</v>
      </c>
      <c r="M1012" t="s">
        <v>10</v>
      </c>
      <c r="N1012">
        <f>Table2[[#This Row],[Quantity]]*Table2[[#This Row],[UnitPrice]]</f>
        <v>10.08</v>
      </c>
    </row>
    <row r="1013" spans="1:14" x14ac:dyDescent="0.3">
      <c r="A1013">
        <v>536531</v>
      </c>
      <c r="B1013">
        <v>37343</v>
      </c>
      <c r="C1013">
        <f>IF(ISNUMBER(Table2[[#This Row],[StockCode]]),Table2[[#This Row],[StockCode]],LEFT(Table2[[#This Row],[StockCode]],LEN(Table2[[#This Row],[StockCode]])-1))</f>
        <v>37343</v>
      </c>
      <c r="D1013">
        <f>IFERROR(VALUE(Table2[[#This Row],[Column2]])," ")</f>
        <v>37343</v>
      </c>
      <c r="E1013">
        <v>20681</v>
      </c>
      <c r="F1013" t="s">
        <v>814</v>
      </c>
      <c r="G1013" t="str">
        <f>TRIM(PROPER(Table2[[#This Row],[Description]]))</f>
        <v>Polkadot Mug Pink</v>
      </c>
      <c r="H1013" t="s">
        <v>8934</v>
      </c>
      <c r="I1013">
        <v>25</v>
      </c>
      <c r="J1013" s="5">
        <v>40513.557638888888</v>
      </c>
      <c r="K1013">
        <v>0.42</v>
      </c>
      <c r="L1013">
        <v>15485</v>
      </c>
      <c r="M1013" t="s">
        <v>10</v>
      </c>
      <c r="N1013">
        <f>Table2[[#This Row],[Quantity]]*Table2[[#This Row],[UnitPrice]]</f>
        <v>10.5</v>
      </c>
    </row>
    <row r="1014" spans="1:14" x14ac:dyDescent="0.3">
      <c r="A1014">
        <v>536531</v>
      </c>
      <c r="B1014">
        <v>22480</v>
      </c>
      <c r="C1014">
        <f>IF(ISNUMBER(Table2[[#This Row],[StockCode]]),Table2[[#This Row],[StockCode]],LEFT(Table2[[#This Row],[StockCode]],LEN(Table2[[#This Row],[StockCode]])-1))</f>
        <v>22480</v>
      </c>
      <c r="D1014">
        <f>IFERROR(VALUE(Table2[[#This Row],[Column2]])," ")</f>
        <v>22480</v>
      </c>
      <c r="E1014">
        <v>84660</v>
      </c>
      <c r="F1014" t="s">
        <v>511</v>
      </c>
      <c r="G1014" t="str">
        <f>TRIM(PROPER(Table2[[#This Row],[Description]]))</f>
        <v>Red Tea Towel Classic Design</v>
      </c>
      <c r="H1014" t="s">
        <v>8935</v>
      </c>
      <c r="I1014">
        <v>25</v>
      </c>
      <c r="J1014" s="5">
        <v>40513.557638888888</v>
      </c>
      <c r="K1014">
        <v>0.42</v>
      </c>
      <c r="L1014">
        <v>15485</v>
      </c>
      <c r="M1014" t="s">
        <v>10</v>
      </c>
      <c r="N1014">
        <f>Table2[[#This Row],[Quantity]]*Table2[[#This Row],[UnitPrice]]</f>
        <v>10.5</v>
      </c>
    </row>
    <row r="1015" spans="1:14" x14ac:dyDescent="0.3">
      <c r="A1015">
        <v>536531</v>
      </c>
      <c r="B1015">
        <v>22700</v>
      </c>
      <c r="C1015">
        <f>IF(ISNUMBER(Table2[[#This Row],[StockCode]]),Table2[[#This Row],[StockCode]],LEFT(Table2[[#This Row],[StockCode]],LEN(Table2[[#This Row],[StockCode]])-1))</f>
        <v>22700</v>
      </c>
      <c r="D1015">
        <f>IFERROR(VALUE(Table2[[#This Row],[Column2]])," ")</f>
        <v>22700</v>
      </c>
      <c r="E1015">
        <v>16161</v>
      </c>
      <c r="F1015" t="s">
        <v>2479</v>
      </c>
      <c r="G1015" t="str">
        <f>TRIM(PROPER(Table2[[#This Row],[Description]]))</f>
        <v>Black And White Dog Bowl</v>
      </c>
      <c r="H1015" t="s">
        <v>8936</v>
      </c>
      <c r="I1015">
        <v>12</v>
      </c>
      <c r="J1015" s="5">
        <v>40513.557638888888</v>
      </c>
      <c r="K1015">
        <v>5.95</v>
      </c>
      <c r="L1015">
        <v>15485</v>
      </c>
      <c r="M1015" t="s">
        <v>10</v>
      </c>
      <c r="N1015">
        <f>Table2[[#This Row],[Quantity]]*Table2[[#This Row],[UnitPrice]]</f>
        <v>71.400000000000006</v>
      </c>
    </row>
    <row r="1016" spans="1:14" x14ac:dyDescent="0.3">
      <c r="A1016">
        <v>536531</v>
      </c>
      <c r="B1016">
        <v>21563</v>
      </c>
      <c r="C1016">
        <f>IF(ISNUMBER(Table2[[#This Row],[StockCode]]),Table2[[#This Row],[StockCode]],LEFT(Table2[[#This Row],[StockCode]],LEN(Table2[[#This Row],[StockCode]])-1))</f>
        <v>21563</v>
      </c>
      <c r="D1016">
        <f>IFERROR(VALUE(Table2[[#This Row],[Column2]])," ")</f>
        <v>21563</v>
      </c>
      <c r="E1016">
        <v>22449</v>
      </c>
      <c r="F1016" t="s">
        <v>1157</v>
      </c>
      <c r="G1016" t="str">
        <f>TRIM(PROPER(Table2[[#This Row],[Description]]))</f>
        <v>Red Heart Shape Love Bucket</v>
      </c>
      <c r="H1016" t="s">
        <v>8937</v>
      </c>
      <c r="I1016">
        <v>12</v>
      </c>
      <c r="J1016" s="5">
        <v>40513.557638888888</v>
      </c>
      <c r="K1016">
        <v>5.95</v>
      </c>
      <c r="L1016">
        <v>15485</v>
      </c>
      <c r="M1016" t="s">
        <v>10</v>
      </c>
      <c r="N1016">
        <f>Table2[[#This Row],[Quantity]]*Table2[[#This Row],[UnitPrice]]</f>
        <v>71.400000000000006</v>
      </c>
    </row>
    <row r="1017" spans="1:14" x14ac:dyDescent="0.3">
      <c r="A1017">
        <v>536531</v>
      </c>
      <c r="B1017">
        <v>35241</v>
      </c>
      <c r="C1017">
        <f>IF(ISNUMBER(Table2[[#This Row],[StockCode]]),Table2[[#This Row],[StockCode]],LEFT(Table2[[#This Row],[StockCode]],LEN(Table2[[#This Row],[StockCode]])-1))</f>
        <v>35241</v>
      </c>
      <c r="D1017">
        <f>IFERROR(VALUE(Table2[[#This Row],[Column2]])," ")</f>
        <v>35241</v>
      </c>
      <c r="E1017">
        <v>84818</v>
      </c>
      <c r="F1017" t="s">
        <v>2112</v>
      </c>
      <c r="G1017" t="str">
        <f>TRIM(PROPER(Table2[[#This Row],[Description]]))</f>
        <v>Enamel Blue Rim Biscuit Bin</v>
      </c>
      <c r="H1017" t="s">
        <v>8938</v>
      </c>
      <c r="I1017">
        <v>12</v>
      </c>
      <c r="J1017" s="5">
        <v>40513.557638888888</v>
      </c>
      <c r="K1017">
        <v>5.95</v>
      </c>
      <c r="L1017">
        <v>15485</v>
      </c>
      <c r="M1017" t="s">
        <v>10</v>
      </c>
      <c r="N1017">
        <f>Table2[[#This Row],[Quantity]]*Table2[[#This Row],[UnitPrice]]</f>
        <v>71.400000000000006</v>
      </c>
    </row>
    <row r="1018" spans="1:14" x14ac:dyDescent="0.3">
      <c r="A1018">
        <v>536531</v>
      </c>
      <c r="B1018">
        <v>21894</v>
      </c>
      <c r="C1018">
        <f>IF(ISNUMBER(Table2[[#This Row],[StockCode]]),Table2[[#This Row],[StockCode]],LEFT(Table2[[#This Row],[StockCode]],LEN(Table2[[#This Row],[StockCode]])-1))</f>
        <v>21894</v>
      </c>
      <c r="D1018">
        <f>IFERROR(VALUE(Table2[[#This Row],[Column2]])," ")</f>
        <v>21894</v>
      </c>
      <c r="E1018">
        <v>22951</v>
      </c>
      <c r="F1018" t="s">
        <v>606</v>
      </c>
      <c r="G1018" t="str">
        <f>TRIM(PROPER(Table2[[#This Row],[Description]]))</f>
        <v>Potting Shed Seed Envelopes</v>
      </c>
      <c r="H1018" t="s">
        <v>8939</v>
      </c>
      <c r="I1018">
        <v>25</v>
      </c>
      <c r="J1018" s="5">
        <v>40513.557638888888</v>
      </c>
      <c r="K1018">
        <v>0.42</v>
      </c>
      <c r="L1018">
        <v>15485</v>
      </c>
      <c r="M1018" t="s">
        <v>10</v>
      </c>
      <c r="N1018">
        <f>Table2[[#This Row],[Quantity]]*Table2[[#This Row],[UnitPrice]]</f>
        <v>10.5</v>
      </c>
    </row>
    <row r="1019" spans="1:14" x14ac:dyDescent="0.3">
      <c r="A1019">
        <v>536531</v>
      </c>
      <c r="B1019">
        <v>21936</v>
      </c>
      <c r="C1019">
        <f>IF(ISNUMBER(Table2[[#This Row],[StockCode]]),Table2[[#This Row],[StockCode]],LEFT(Table2[[#This Row],[StockCode]],LEN(Table2[[#This Row],[StockCode]])-1))</f>
        <v>21936</v>
      </c>
      <c r="D1019">
        <f>IFERROR(VALUE(Table2[[#This Row],[Column2]])," ")</f>
        <v>21936</v>
      </c>
      <c r="E1019">
        <v>21986</v>
      </c>
      <c r="F1019" t="s">
        <v>1982</v>
      </c>
      <c r="G1019" t="str">
        <f>TRIM(PROPER(Table2[[#This Row],[Description]]))</f>
        <v>Red Retrospot Picnic Bag</v>
      </c>
      <c r="H1019" t="s">
        <v>8940</v>
      </c>
      <c r="I1019">
        <v>25</v>
      </c>
      <c r="J1019" s="5">
        <v>40513.557638888888</v>
      </c>
      <c r="K1019">
        <v>0.42</v>
      </c>
      <c r="L1019">
        <v>15485</v>
      </c>
      <c r="M1019" t="s">
        <v>10</v>
      </c>
      <c r="N1019">
        <f>Table2[[#This Row],[Quantity]]*Table2[[#This Row],[UnitPrice]]</f>
        <v>10.5</v>
      </c>
    </row>
    <row r="1020" spans="1:14" x14ac:dyDescent="0.3">
      <c r="A1020">
        <v>536531</v>
      </c>
      <c r="B1020">
        <v>85212</v>
      </c>
      <c r="C1020">
        <f>IF(ISNUMBER(Table2[[#This Row],[StockCode]]),Table2[[#This Row],[StockCode]],LEFT(Table2[[#This Row],[StockCode]],LEN(Table2[[#This Row],[StockCode]])-1))</f>
        <v>85212</v>
      </c>
      <c r="D1020">
        <f>IFERROR(VALUE(Table2[[#This Row],[Column2]])," ")</f>
        <v>85212</v>
      </c>
      <c r="E1020">
        <v>20727</v>
      </c>
      <c r="F1020" t="s">
        <v>1446</v>
      </c>
      <c r="G1020" t="str">
        <f>TRIM(PROPER(Table2[[#This Row],[Description]]))</f>
        <v>Mini Painted Garden Decoration</v>
      </c>
      <c r="H1020" t="s">
        <v>8941</v>
      </c>
      <c r="I1020">
        <v>12</v>
      </c>
      <c r="J1020" s="5">
        <v>40513.557638888888</v>
      </c>
      <c r="K1020">
        <v>2.95</v>
      </c>
      <c r="L1020">
        <v>15485</v>
      </c>
      <c r="M1020" t="s">
        <v>10</v>
      </c>
      <c r="N1020">
        <f>Table2[[#This Row],[Quantity]]*Table2[[#This Row],[UnitPrice]]</f>
        <v>35.400000000000006</v>
      </c>
    </row>
    <row r="1021" spans="1:14" x14ac:dyDescent="0.3">
      <c r="A1021">
        <v>536531</v>
      </c>
      <c r="B1021">
        <v>21158</v>
      </c>
      <c r="C1021">
        <f>IF(ISNUMBER(Table2[[#This Row],[StockCode]]),Table2[[#This Row],[StockCode]],LEFT(Table2[[#This Row],[StockCode]],LEN(Table2[[#This Row],[StockCode]])-1))</f>
        <v>21158</v>
      </c>
      <c r="D1021">
        <f>IFERROR(VALUE(Table2[[#This Row],[Column2]])," ")</f>
        <v>21158</v>
      </c>
      <c r="E1021">
        <v>22411</v>
      </c>
      <c r="F1021" t="s">
        <v>1132</v>
      </c>
      <c r="G1021" t="str">
        <f>TRIM(PROPER(Table2[[#This Row],[Description]]))</f>
        <v>Moody Girl Door Hanger</v>
      </c>
      <c r="H1021" t="s">
        <v>8942</v>
      </c>
      <c r="I1021">
        <v>9</v>
      </c>
      <c r="J1021" s="5">
        <v>40513.557638888888</v>
      </c>
      <c r="K1021">
        <v>3.75</v>
      </c>
      <c r="L1021">
        <v>15485</v>
      </c>
      <c r="M1021" t="s">
        <v>10</v>
      </c>
      <c r="N1021">
        <f>Table2[[#This Row],[Quantity]]*Table2[[#This Row],[UnitPrice]]</f>
        <v>33.75</v>
      </c>
    </row>
    <row r="1022" spans="1:14" x14ac:dyDescent="0.3">
      <c r="A1022">
        <v>536531</v>
      </c>
      <c r="B1022">
        <v>20681</v>
      </c>
      <c r="C1022">
        <f>IF(ISNUMBER(Table2[[#This Row],[StockCode]]),Table2[[#This Row],[StockCode]],LEFT(Table2[[#This Row],[StockCode]],LEN(Table2[[#This Row],[StockCode]])-1))</f>
        <v>20681</v>
      </c>
      <c r="D1022">
        <f>IFERROR(VALUE(Table2[[#This Row],[Column2]])," ")</f>
        <v>20681</v>
      </c>
      <c r="E1022">
        <v>21025</v>
      </c>
      <c r="F1022" t="s">
        <v>1296</v>
      </c>
      <c r="G1022" t="str">
        <f>TRIM(PROPER(Table2[[#This Row],[Description]]))</f>
        <v>Pink Polkadot Childrens Umbrella</v>
      </c>
      <c r="H1022" t="s">
        <v>8943</v>
      </c>
      <c r="I1022">
        <v>9</v>
      </c>
      <c r="J1022" s="5">
        <v>40513.557638888888</v>
      </c>
      <c r="K1022">
        <v>3.75</v>
      </c>
      <c r="L1022">
        <v>15485</v>
      </c>
      <c r="M1022" t="s">
        <v>10</v>
      </c>
      <c r="N1022">
        <f>Table2[[#This Row],[Quantity]]*Table2[[#This Row],[UnitPrice]]</f>
        <v>33.75</v>
      </c>
    </row>
    <row r="1023" spans="1:14" x14ac:dyDescent="0.3">
      <c r="A1023">
        <v>536531</v>
      </c>
      <c r="B1023" t="s">
        <v>2648</v>
      </c>
      <c r="C1023" t="str">
        <f>IF(ISNUMBER(Table2[[#This Row],[StockCode]]),Table2[[#This Row],[StockCode]],LEFT(Table2[[#This Row],[StockCode]],LEN(Table2[[#This Row],[StockCode]])-1))</f>
        <v>84660</v>
      </c>
      <c r="D1023">
        <f>IFERROR(VALUE(Table2[[#This Row],[Column2]])," ")</f>
        <v>84660</v>
      </c>
      <c r="E1023">
        <v>22496</v>
      </c>
      <c r="F1023" t="s">
        <v>1913</v>
      </c>
      <c r="G1023" t="str">
        <f>TRIM(PROPER(Table2[[#This Row],[Description]]))</f>
        <v>Pink Stitched Wall Clock</v>
      </c>
      <c r="H1023" t="s">
        <v>8944</v>
      </c>
      <c r="I1023">
        <v>9</v>
      </c>
      <c r="J1023" s="5">
        <v>40513.557638888888</v>
      </c>
      <c r="K1023">
        <v>3.75</v>
      </c>
      <c r="L1023">
        <v>15485</v>
      </c>
      <c r="M1023" t="s">
        <v>10</v>
      </c>
      <c r="N1023">
        <f>Table2[[#This Row],[Quantity]]*Table2[[#This Row],[UnitPrice]]</f>
        <v>33.75</v>
      </c>
    </row>
    <row r="1024" spans="1:14" x14ac:dyDescent="0.3">
      <c r="A1024">
        <v>536531</v>
      </c>
      <c r="B1024" t="s">
        <v>1810</v>
      </c>
      <c r="C1024" t="str">
        <f>IF(ISNUMBER(Table2[[#This Row],[StockCode]]),Table2[[#This Row],[StockCode]],LEFT(Table2[[#This Row],[StockCode]],LEN(Table2[[#This Row],[StockCode]])-1))</f>
        <v>16161</v>
      </c>
      <c r="D1024">
        <f>IFERROR(VALUE(Table2[[#This Row],[Column2]])," ")</f>
        <v>16161</v>
      </c>
      <c r="E1024">
        <v>22441</v>
      </c>
      <c r="F1024" t="s">
        <v>1811</v>
      </c>
      <c r="G1024" t="str">
        <f>TRIM(PROPER(Table2[[#This Row],[Description]]))</f>
        <v>Wrap English Rose</v>
      </c>
      <c r="H1024" t="s">
        <v>8563</v>
      </c>
      <c r="I1024">
        <v>80</v>
      </c>
      <c r="J1024" s="5">
        <v>40513.557638888888</v>
      </c>
      <c r="K1024">
        <v>2.5499999999999998</v>
      </c>
      <c r="L1024">
        <v>15485</v>
      </c>
      <c r="M1024" t="s">
        <v>10</v>
      </c>
      <c r="N1024">
        <f>Table2[[#This Row],[Quantity]]*Table2[[#This Row],[UnitPrice]]</f>
        <v>204</v>
      </c>
    </row>
    <row r="1025" spans="1:14" x14ac:dyDescent="0.3">
      <c r="A1025">
        <v>536531</v>
      </c>
      <c r="B1025">
        <v>22449</v>
      </c>
      <c r="C1025">
        <f>IF(ISNUMBER(Table2[[#This Row],[StockCode]]),Table2[[#This Row],[StockCode]],LEFT(Table2[[#This Row],[StockCode]],LEN(Table2[[#This Row],[StockCode]])-1))</f>
        <v>22449</v>
      </c>
      <c r="D1025">
        <f>IFERROR(VALUE(Table2[[#This Row],[Column2]])," ")</f>
        <v>22449</v>
      </c>
      <c r="E1025">
        <v>22664</v>
      </c>
      <c r="F1025" t="s">
        <v>254</v>
      </c>
      <c r="G1025" t="str">
        <f>TRIM(PROPER(Table2[[#This Row],[Description]]))</f>
        <v>Silk Purse Babushka Pink</v>
      </c>
      <c r="H1025" t="s">
        <v>8532</v>
      </c>
      <c r="I1025">
        <v>40</v>
      </c>
      <c r="J1025" s="5">
        <v>40513.557638888888</v>
      </c>
      <c r="K1025">
        <v>2.5499999999999998</v>
      </c>
      <c r="L1025">
        <v>15485</v>
      </c>
      <c r="M1025" t="s">
        <v>10</v>
      </c>
      <c r="N1025">
        <f>Table2[[#This Row],[Quantity]]*Table2[[#This Row],[UnitPrice]]</f>
        <v>102</v>
      </c>
    </row>
    <row r="1026" spans="1:14" x14ac:dyDescent="0.3">
      <c r="A1026">
        <v>536531</v>
      </c>
      <c r="B1026">
        <v>84818</v>
      </c>
      <c r="C1026">
        <f>IF(ISNUMBER(Table2[[#This Row],[StockCode]]),Table2[[#This Row],[StockCode]],LEFT(Table2[[#This Row],[StockCode]],LEN(Table2[[#This Row],[StockCode]])-1))</f>
        <v>84818</v>
      </c>
      <c r="D1026">
        <f>IFERROR(VALUE(Table2[[#This Row],[Column2]])," ")</f>
        <v>84818</v>
      </c>
      <c r="E1026">
        <v>22557</v>
      </c>
      <c r="F1026" t="s">
        <v>2872</v>
      </c>
      <c r="G1026" t="str">
        <f>TRIM(PROPER(Table2[[#This Row],[Description]]))</f>
        <v>Danish Rose Photo Frame</v>
      </c>
      <c r="H1026" t="s">
        <v>8945</v>
      </c>
      <c r="I1026">
        <v>2</v>
      </c>
      <c r="J1026" s="5">
        <v>40513.557638888888</v>
      </c>
      <c r="K1026">
        <v>8.5</v>
      </c>
      <c r="L1026">
        <v>15485</v>
      </c>
      <c r="M1026" t="s">
        <v>10</v>
      </c>
      <c r="N1026">
        <f>Table2[[#This Row],[Quantity]]*Table2[[#This Row],[UnitPrice]]</f>
        <v>17</v>
      </c>
    </row>
    <row r="1027" spans="1:14" x14ac:dyDescent="0.3">
      <c r="A1027">
        <v>536531</v>
      </c>
      <c r="B1027">
        <v>22951</v>
      </c>
      <c r="C1027">
        <f>IF(ISNUMBER(Table2[[#This Row],[StockCode]]),Table2[[#This Row],[StockCode]],LEFT(Table2[[#This Row],[StockCode]],LEN(Table2[[#This Row],[StockCode]])-1))</f>
        <v>22951</v>
      </c>
      <c r="D1027">
        <f>IFERROR(VALUE(Table2[[#This Row],[Column2]])," ")</f>
        <v>22951</v>
      </c>
      <c r="E1027">
        <v>84459</v>
      </c>
      <c r="F1027" t="s">
        <v>468</v>
      </c>
      <c r="G1027" t="str">
        <f>TRIM(PROPER(Table2[[#This Row],[Description]]))</f>
        <v>60 Cake Cases Dolly Girl Design</v>
      </c>
      <c r="H1027" t="s">
        <v>8946</v>
      </c>
      <c r="I1027">
        <v>4</v>
      </c>
      <c r="J1027" s="5">
        <v>40513.557638888888</v>
      </c>
      <c r="K1027">
        <v>8.5</v>
      </c>
      <c r="L1027">
        <v>15485</v>
      </c>
      <c r="M1027" t="s">
        <v>10</v>
      </c>
      <c r="N1027">
        <f>Table2[[#This Row],[Quantity]]*Table2[[#This Row],[UnitPrice]]</f>
        <v>34</v>
      </c>
    </row>
    <row r="1028" spans="1:14" x14ac:dyDescent="0.3">
      <c r="A1028">
        <v>536531</v>
      </c>
      <c r="B1028">
        <v>21986</v>
      </c>
      <c r="C1028">
        <f>IF(ISNUMBER(Table2[[#This Row],[StockCode]]),Table2[[#This Row],[StockCode]],LEFT(Table2[[#This Row],[StockCode]],LEN(Table2[[#This Row],[StockCode]])-1))</f>
        <v>21986</v>
      </c>
      <c r="D1028">
        <f>IFERROR(VALUE(Table2[[#This Row],[Column2]])," ")</f>
        <v>21986</v>
      </c>
      <c r="E1028">
        <v>85039</v>
      </c>
      <c r="F1028" t="s">
        <v>460</v>
      </c>
      <c r="G1028" t="str">
        <f>TRIM(PROPER(Table2[[#This Row],[Description]]))</f>
        <v>Pack Of 12 Pink Polkadot Tissues</v>
      </c>
      <c r="H1028" t="s">
        <v>8947</v>
      </c>
      <c r="I1028">
        <v>4</v>
      </c>
      <c r="J1028" s="5">
        <v>40513.557638888888</v>
      </c>
      <c r="K1028">
        <v>8.5</v>
      </c>
      <c r="L1028">
        <v>15485</v>
      </c>
      <c r="M1028" t="s">
        <v>10</v>
      </c>
      <c r="N1028">
        <f>Table2[[#This Row],[Quantity]]*Table2[[#This Row],[UnitPrice]]</f>
        <v>34</v>
      </c>
    </row>
    <row r="1029" spans="1:14" x14ac:dyDescent="0.3">
      <c r="A1029">
        <v>536531</v>
      </c>
      <c r="B1029">
        <v>20727</v>
      </c>
      <c r="C1029">
        <f>IF(ISNUMBER(Table2[[#This Row],[StockCode]]),Table2[[#This Row],[StockCode]],LEFT(Table2[[#This Row],[StockCode]],LEN(Table2[[#This Row],[StockCode]])-1))</f>
        <v>20727</v>
      </c>
      <c r="D1029">
        <f>IFERROR(VALUE(Table2[[#This Row],[Column2]])," ")</f>
        <v>20727</v>
      </c>
      <c r="E1029">
        <v>85036</v>
      </c>
      <c r="F1029" t="s">
        <v>339</v>
      </c>
      <c r="G1029" t="str">
        <f>TRIM(PROPER(Table2[[#This Row],[Description]]))</f>
        <v>Lunch Bag Black Skull.</v>
      </c>
      <c r="H1029" t="s">
        <v>8948</v>
      </c>
      <c r="I1029">
        <v>4</v>
      </c>
      <c r="J1029" s="5">
        <v>40513.557638888888</v>
      </c>
      <c r="K1029">
        <v>8.5</v>
      </c>
      <c r="L1029">
        <v>15485</v>
      </c>
      <c r="M1029" t="s">
        <v>10</v>
      </c>
      <c r="N1029">
        <f>Table2[[#This Row],[Quantity]]*Table2[[#This Row],[UnitPrice]]</f>
        <v>34</v>
      </c>
    </row>
    <row r="1030" spans="1:14" x14ac:dyDescent="0.3">
      <c r="A1030">
        <v>536531</v>
      </c>
      <c r="B1030">
        <v>22411</v>
      </c>
      <c r="C1030">
        <f>IF(ISNUMBER(Table2[[#This Row],[StockCode]]),Table2[[#This Row],[StockCode]],LEFT(Table2[[#This Row],[StockCode]],LEN(Table2[[#This Row],[StockCode]])-1))</f>
        <v>22411</v>
      </c>
      <c r="D1030">
        <f>IFERROR(VALUE(Table2[[#This Row],[Column2]])," ")</f>
        <v>22411</v>
      </c>
      <c r="E1030">
        <v>22493</v>
      </c>
      <c r="F1030" t="s">
        <v>102</v>
      </c>
      <c r="G1030" t="str">
        <f>TRIM(PROPER(Table2[[#This Row],[Description]]))</f>
        <v>Jumbo Shopper Vintage Red Paisley</v>
      </c>
      <c r="H1030" t="s">
        <v>8949</v>
      </c>
      <c r="I1030">
        <v>4</v>
      </c>
      <c r="J1030" s="5">
        <v>40513.557638888888</v>
      </c>
      <c r="K1030">
        <v>7.95</v>
      </c>
      <c r="L1030">
        <v>15485</v>
      </c>
      <c r="M1030" t="s">
        <v>10</v>
      </c>
      <c r="N1030">
        <f>Table2[[#This Row],[Quantity]]*Table2[[#This Row],[UnitPrice]]</f>
        <v>31.8</v>
      </c>
    </row>
    <row r="1031" spans="1:14" x14ac:dyDescent="0.3">
      <c r="A1031">
        <v>536531</v>
      </c>
      <c r="B1031">
        <v>21025</v>
      </c>
      <c r="C1031">
        <f>IF(ISNUMBER(Table2[[#This Row],[StockCode]]),Table2[[#This Row],[StockCode]],LEFT(Table2[[#This Row],[StockCode]],LEN(Table2[[#This Row],[StockCode]])-1))</f>
        <v>21025</v>
      </c>
      <c r="D1031">
        <f>IFERROR(VALUE(Table2[[#This Row],[Column2]])," ")</f>
        <v>21025</v>
      </c>
      <c r="E1031">
        <v>22487</v>
      </c>
      <c r="F1031" t="s">
        <v>1754</v>
      </c>
      <c r="G1031" t="str">
        <f>TRIM(PROPER(Table2[[#This Row],[Description]]))</f>
        <v>Space Frog</v>
      </c>
      <c r="H1031" t="s">
        <v>8592</v>
      </c>
      <c r="I1031">
        <v>6</v>
      </c>
      <c r="J1031" s="5">
        <v>40513.557638888888</v>
      </c>
      <c r="K1031">
        <v>9.9499999999999993</v>
      </c>
      <c r="L1031">
        <v>15485</v>
      </c>
      <c r="M1031" t="s">
        <v>10</v>
      </c>
      <c r="N1031">
        <f>Table2[[#This Row],[Quantity]]*Table2[[#This Row],[UnitPrice]]</f>
        <v>59.699999999999996</v>
      </c>
    </row>
    <row r="1032" spans="1:14" x14ac:dyDescent="0.3">
      <c r="A1032">
        <v>536532</v>
      </c>
      <c r="B1032">
        <v>22496</v>
      </c>
      <c r="C1032">
        <f>IF(ISNUMBER(Table2[[#This Row],[StockCode]]),Table2[[#This Row],[StockCode]],LEFT(Table2[[#This Row],[StockCode]],LEN(Table2[[#This Row],[StockCode]])-1))</f>
        <v>22496</v>
      </c>
      <c r="D1032">
        <f>IFERROR(VALUE(Table2[[#This Row],[Column2]])," ")</f>
        <v>22496</v>
      </c>
      <c r="E1032">
        <v>22063</v>
      </c>
      <c r="F1032" t="s">
        <v>1224</v>
      </c>
      <c r="G1032" t="str">
        <f>TRIM(PROPER(Table2[[#This Row],[Description]]))</f>
        <v>Set Of 2 Round Tins Dutch Cheese</v>
      </c>
      <c r="H1032" t="s">
        <v>8950</v>
      </c>
      <c r="I1032">
        <v>50</v>
      </c>
      <c r="J1032" s="5">
        <v>40513.558333333334</v>
      </c>
      <c r="K1032">
        <v>0.42</v>
      </c>
      <c r="L1032">
        <v>12433</v>
      </c>
      <c r="M1032" t="s">
        <v>761</v>
      </c>
      <c r="N1032">
        <f>Table2[[#This Row],[Quantity]]*Table2[[#This Row],[UnitPrice]]</f>
        <v>21</v>
      </c>
    </row>
    <row r="1033" spans="1:14" x14ac:dyDescent="0.3">
      <c r="A1033">
        <v>536532</v>
      </c>
      <c r="B1033">
        <v>22441</v>
      </c>
      <c r="C1033">
        <f>IF(ISNUMBER(Table2[[#This Row],[StockCode]]),Table2[[#This Row],[StockCode]],LEFT(Table2[[#This Row],[StockCode]],LEN(Table2[[#This Row],[StockCode]])-1))</f>
        <v>22441</v>
      </c>
      <c r="D1033">
        <f>IFERROR(VALUE(Table2[[#This Row],[Column2]])," ")</f>
        <v>22441</v>
      </c>
      <c r="E1033">
        <v>47504</v>
      </c>
      <c r="F1033" t="s">
        <v>286</v>
      </c>
      <c r="G1033" t="str">
        <f>TRIM(PROPER(Table2[[#This Row],[Description]]))</f>
        <v>Grow Your Own Basil In Enamel Mug</v>
      </c>
      <c r="H1033" t="s">
        <v>8951</v>
      </c>
      <c r="I1033">
        <v>96</v>
      </c>
      <c r="J1033" s="5">
        <v>40513.558333333334</v>
      </c>
      <c r="K1033">
        <v>1.06</v>
      </c>
      <c r="L1033">
        <v>12433</v>
      </c>
      <c r="M1033" t="s">
        <v>761</v>
      </c>
      <c r="N1033">
        <f>Table2[[#This Row],[Quantity]]*Table2[[#This Row],[UnitPrice]]</f>
        <v>101.76</v>
      </c>
    </row>
    <row r="1034" spans="1:14" x14ac:dyDescent="0.3">
      <c r="A1034">
        <v>536532</v>
      </c>
      <c r="B1034">
        <v>22664</v>
      </c>
      <c r="C1034">
        <f>IF(ISNUMBER(Table2[[#This Row],[StockCode]]),Table2[[#This Row],[StockCode]],LEFT(Table2[[#This Row],[StockCode]],LEN(Table2[[#This Row],[StockCode]])-1))</f>
        <v>22664</v>
      </c>
      <c r="D1034">
        <f>IFERROR(VALUE(Table2[[#This Row],[Column2]])," ")</f>
        <v>22664</v>
      </c>
      <c r="E1034">
        <v>21746</v>
      </c>
      <c r="F1034" t="s">
        <v>378</v>
      </c>
      <c r="G1034" t="str">
        <f>TRIM(PROPER(Table2[[#This Row],[Description]]))</f>
        <v>Toy Tidy Dolly Girl Design</v>
      </c>
      <c r="H1034" t="s">
        <v>8559</v>
      </c>
      <c r="I1034">
        <v>8</v>
      </c>
      <c r="J1034" s="5">
        <v>40513.558333333334</v>
      </c>
      <c r="K1034">
        <v>2.1</v>
      </c>
      <c r="L1034">
        <v>12433</v>
      </c>
      <c r="M1034" t="s">
        <v>761</v>
      </c>
      <c r="N1034">
        <f>Table2[[#This Row],[Quantity]]*Table2[[#This Row],[UnitPrice]]</f>
        <v>16.8</v>
      </c>
    </row>
    <row r="1035" spans="1:14" x14ac:dyDescent="0.3">
      <c r="A1035">
        <v>536532</v>
      </c>
      <c r="B1035">
        <v>22557</v>
      </c>
      <c r="C1035">
        <f>IF(ISNUMBER(Table2[[#This Row],[StockCode]]),Table2[[#This Row],[StockCode]],LEFT(Table2[[#This Row],[StockCode]],LEN(Table2[[#This Row],[StockCode]])-1))</f>
        <v>22557</v>
      </c>
      <c r="D1035">
        <f>IFERROR(VALUE(Table2[[#This Row],[Column2]])," ")</f>
        <v>22557</v>
      </c>
      <c r="E1035">
        <v>22291</v>
      </c>
      <c r="F1035" t="s">
        <v>221</v>
      </c>
      <c r="G1035" t="str">
        <f>TRIM(PROPER(Table2[[#This Row],[Description]]))</f>
        <v>Plasters In Tin Vintage Paisley</v>
      </c>
      <c r="H1035" t="s">
        <v>8639</v>
      </c>
      <c r="I1035">
        <v>8</v>
      </c>
      <c r="J1035" s="5">
        <v>40513.558333333334</v>
      </c>
      <c r="K1035">
        <v>1.95</v>
      </c>
      <c r="L1035">
        <v>12433</v>
      </c>
      <c r="M1035" t="s">
        <v>761</v>
      </c>
      <c r="N1035">
        <f>Table2[[#This Row],[Quantity]]*Table2[[#This Row],[UnitPrice]]</f>
        <v>15.6</v>
      </c>
    </row>
    <row r="1036" spans="1:14" x14ac:dyDescent="0.3">
      <c r="A1036">
        <v>536532</v>
      </c>
      <c r="B1036" t="s">
        <v>1416</v>
      </c>
      <c r="C1036" t="str">
        <f>IF(ISNUMBER(Table2[[#This Row],[StockCode]]),Table2[[#This Row],[StockCode]],LEFT(Table2[[#This Row],[StockCode]],LEN(Table2[[#This Row],[StockCode]])-1))</f>
        <v>84459</v>
      </c>
      <c r="D1036">
        <f>IFERROR(VALUE(Table2[[#This Row],[Column2]])," ")</f>
        <v>84459</v>
      </c>
      <c r="E1036">
        <v>22079</v>
      </c>
      <c r="F1036" t="s">
        <v>1417</v>
      </c>
      <c r="G1036" t="str">
        <f>TRIM(PROPER(Table2[[#This Row],[Description]]))</f>
        <v>Yellow Metal Chicken Heart</v>
      </c>
      <c r="H1036" t="s">
        <v>8952</v>
      </c>
      <c r="I1036">
        <v>24</v>
      </c>
      <c r="J1036" s="5">
        <v>40513.558333333334</v>
      </c>
      <c r="K1036">
        <v>1.65</v>
      </c>
      <c r="L1036">
        <v>12433</v>
      </c>
      <c r="M1036" t="s">
        <v>761</v>
      </c>
      <c r="N1036">
        <f>Table2[[#This Row],[Quantity]]*Table2[[#This Row],[UnitPrice]]</f>
        <v>39.599999999999994</v>
      </c>
    </row>
    <row r="1037" spans="1:14" x14ac:dyDescent="0.3">
      <c r="A1037">
        <v>536532</v>
      </c>
      <c r="B1037" t="s">
        <v>1021</v>
      </c>
      <c r="C1037" t="str">
        <f>IF(ISNUMBER(Table2[[#This Row],[StockCode]]),Table2[[#This Row],[StockCode]],LEFT(Table2[[#This Row],[StockCode]],LEN(Table2[[#This Row],[StockCode]])-1))</f>
        <v>85039</v>
      </c>
      <c r="D1037">
        <f>IFERROR(VALUE(Table2[[#This Row],[Column2]])," ")</f>
        <v>85039</v>
      </c>
      <c r="E1037">
        <v>22319</v>
      </c>
      <c r="F1037" t="s">
        <v>1022</v>
      </c>
      <c r="G1037" t="str">
        <f>TRIM(PROPER(Table2[[#This Row],[Description]]))</f>
        <v>Set/4 Red Mini Rose Candle In Bowl</v>
      </c>
      <c r="H1037" t="s">
        <v>8953</v>
      </c>
      <c r="I1037">
        <v>36</v>
      </c>
      <c r="J1037" s="5">
        <v>40513.558333333334</v>
      </c>
      <c r="K1037">
        <v>1.65</v>
      </c>
      <c r="L1037">
        <v>12433</v>
      </c>
      <c r="M1037" t="s">
        <v>761</v>
      </c>
      <c r="N1037">
        <f>Table2[[#This Row],[Quantity]]*Table2[[#This Row],[UnitPrice]]</f>
        <v>59.4</v>
      </c>
    </row>
    <row r="1038" spans="1:14" x14ac:dyDescent="0.3">
      <c r="A1038">
        <v>536532</v>
      </c>
      <c r="B1038" t="s">
        <v>2276</v>
      </c>
      <c r="C1038" t="str">
        <f>IF(ISNUMBER(Table2[[#This Row],[StockCode]]),Table2[[#This Row],[StockCode]],LEFT(Table2[[#This Row],[StockCode]],LEN(Table2[[#This Row],[StockCode]])-1))</f>
        <v>85036</v>
      </c>
      <c r="D1038">
        <f>IFERROR(VALUE(Table2[[#This Row],[Column2]])," ")</f>
        <v>85036</v>
      </c>
      <c r="E1038">
        <v>21340</v>
      </c>
      <c r="F1038" t="s">
        <v>2277</v>
      </c>
      <c r="G1038" t="str">
        <f>TRIM(PROPER(Table2[[#This Row],[Description]]))</f>
        <v>Rose 1 Wick Morris Boxed Candle</v>
      </c>
      <c r="H1038" t="s">
        <v>8580</v>
      </c>
      <c r="I1038">
        <v>24</v>
      </c>
      <c r="J1038" s="5">
        <v>40513.558333333334</v>
      </c>
      <c r="K1038">
        <v>1.65</v>
      </c>
      <c r="L1038">
        <v>12433</v>
      </c>
      <c r="M1038" t="s">
        <v>761</v>
      </c>
      <c r="N1038">
        <f>Table2[[#This Row],[Quantity]]*Table2[[#This Row],[UnitPrice]]</f>
        <v>39.599999999999994</v>
      </c>
    </row>
    <row r="1039" spans="1:14" x14ac:dyDescent="0.3">
      <c r="A1039">
        <v>536532</v>
      </c>
      <c r="B1039">
        <v>22493</v>
      </c>
      <c r="C1039">
        <f>IF(ISNUMBER(Table2[[#This Row],[StockCode]]),Table2[[#This Row],[StockCode]],LEFT(Table2[[#This Row],[StockCode]],LEN(Table2[[#This Row],[StockCode]])-1))</f>
        <v>22493</v>
      </c>
      <c r="D1039">
        <f>IFERROR(VALUE(Table2[[#This Row],[Column2]])," ")</f>
        <v>22493</v>
      </c>
      <c r="E1039">
        <v>22059</v>
      </c>
      <c r="F1039" t="s">
        <v>843</v>
      </c>
      <c r="G1039" t="str">
        <f>TRIM(PROPER(Table2[[#This Row],[Description]]))</f>
        <v>Paint Your Own Canvas Set</v>
      </c>
      <c r="H1039" t="s">
        <v>8787</v>
      </c>
      <c r="I1039">
        <v>24</v>
      </c>
      <c r="J1039" s="5">
        <v>40513.558333333334</v>
      </c>
      <c r="K1039">
        <v>1.65</v>
      </c>
      <c r="L1039">
        <v>12433</v>
      </c>
      <c r="M1039" t="s">
        <v>761</v>
      </c>
      <c r="N1039">
        <f>Table2[[#This Row],[Quantity]]*Table2[[#This Row],[UnitPrice]]</f>
        <v>39.599999999999994</v>
      </c>
    </row>
    <row r="1040" spans="1:14" x14ac:dyDescent="0.3">
      <c r="A1040">
        <v>536532</v>
      </c>
      <c r="B1040">
        <v>22487</v>
      </c>
      <c r="C1040">
        <f>IF(ISNUMBER(Table2[[#This Row],[StockCode]]),Table2[[#This Row],[StockCode]],LEFT(Table2[[#This Row],[StockCode]],LEN(Table2[[#This Row],[StockCode]])-1))</f>
        <v>22487</v>
      </c>
      <c r="D1040">
        <f>IFERROR(VALUE(Table2[[#This Row],[Column2]])," ")</f>
        <v>22487</v>
      </c>
      <c r="E1040">
        <v>21094</v>
      </c>
      <c r="F1040" t="s">
        <v>737</v>
      </c>
      <c r="G1040" t="str">
        <f>TRIM(PROPER(Table2[[#This Row],[Description]]))</f>
        <v>White Wood Garden Plant Ladder</v>
      </c>
      <c r="H1040" t="s">
        <v>8579</v>
      </c>
      <c r="I1040">
        <v>24</v>
      </c>
      <c r="J1040" s="5">
        <v>40513.558333333334</v>
      </c>
      <c r="K1040">
        <v>1.65</v>
      </c>
      <c r="L1040">
        <v>12433</v>
      </c>
      <c r="M1040" t="s">
        <v>761</v>
      </c>
      <c r="N1040">
        <f>Table2[[#This Row],[Quantity]]*Table2[[#This Row],[UnitPrice]]</f>
        <v>39.599999999999994</v>
      </c>
    </row>
    <row r="1041" spans="1:14" x14ac:dyDescent="0.3">
      <c r="A1041">
        <v>536532</v>
      </c>
      <c r="B1041">
        <v>22063</v>
      </c>
      <c r="C1041">
        <f>IF(ISNUMBER(Table2[[#This Row],[StockCode]]),Table2[[#This Row],[StockCode]],LEFT(Table2[[#This Row],[StockCode]],LEN(Table2[[#This Row],[StockCode]])-1))</f>
        <v>22063</v>
      </c>
      <c r="D1041">
        <f>IFERROR(VALUE(Table2[[#This Row],[Column2]])," ")</f>
        <v>22063</v>
      </c>
      <c r="E1041">
        <v>21472</v>
      </c>
      <c r="F1041" t="s">
        <v>2741</v>
      </c>
      <c r="G1041" t="str">
        <f>TRIM(PROPER(Table2[[#This Row],[Description]]))</f>
        <v>Ceramic Bowl With Strawberry Design</v>
      </c>
      <c r="H1041" t="s">
        <v>8954</v>
      </c>
      <c r="I1041">
        <v>24</v>
      </c>
      <c r="J1041" s="5">
        <v>40513.558333333334</v>
      </c>
      <c r="K1041">
        <v>0.42</v>
      </c>
      <c r="L1041">
        <v>12433</v>
      </c>
      <c r="M1041" t="s">
        <v>761</v>
      </c>
      <c r="N1041">
        <f>Table2[[#This Row],[Quantity]]*Table2[[#This Row],[UnitPrice]]</f>
        <v>10.08</v>
      </c>
    </row>
    <row r="1042" spans="1:14" x14ac:dyDescent="0.3">
      <c r="A1042">
        <v>536532</v>
      </c>
      <c r="B1042" t="s">
        <v>2002</v>
      </c>
      <c r="C1042" t="str">
        <f>IF(ISNUMBER(Table2[[#This Row],[StockCode]]),Table2[[#This Row],[StockCode]],LEFT(Table2[[#This Row],[StockCode]],LEN(Table2[[#This Row],[StockCode]])-1))</f>
        <v>47504</v>
      </c>
      <c r="D1042">
        <f>IFERROR(VALUE(Table2[[#This Row],[Column2]])," ")</f>
        <v>47504</v>
      </c>
      <c r="E1042">
        <v>22285</v>
      </c>
      <c r="F1042" t="s">
        <v>2003</v>
      </c>
      <c r="G1042" t="str">
        <f>TRIM(PROPER(Table2[[#This Row],[Description]]))</f>
        <v>English Rose Garden Secateurs</v>
      </c>
      <c r="H1042" t="s">
        <v>8955</v>
      </c>
      <c r="I1042">
        <v>24</v>
      </c>
      <c r="J1042" s="5">
        <v>40513.558333333334</v>
      </c>
      <c r="K1042">
        <v>0.42</v>
      </c>
      <c r="L1042">
        <v>12433</v>
      </c>
      <c r="M1042" t="s">
        <v>761</v>
      </c>
      <c r="N1042">
        <f>Table2[[#This Row],[Quantity]]*Table2[[#This Row],[UnitPrice]]</f>
        <v>10.08</v>
      </c>
    </row>
    <row r="1043" spans="1:14" x14ac:dyDescent="0.3">
      <c r="A1043">
        <v>536532</v>
      </c>
      <c r="B1043">
        <v>21746</v>
      </c>
      <c r="C1043">
        <f>IF(ISNUMBER(Table2[[#This Row],[StockCode]]),Table2[[#This Row],[StockCode]],LEFT(Table2[[#This Row],[StockCode]],LEN(Table2[[#This Row],[StockCode]])-1))</f>
        <v>21746</v>
      </c>
      <c r="D1043">
        <f>IFERROR(VALUE(Table2[[#This Row],[Column2]])," ")</f>
        <v>21746</v>
      </c>
      <c r="E1043">
        <v>22327</v>
      </c>
      <c r="F1043" t="s">
        <v>2487</v>
      </c>
      <c r="G1043" t="str">
        <f>TRIM(PROPER(Table2[[#This Row],[Description]]))</f>
        <v>Small Red Retrospot Windmill</v>
      </c>
      <c r="H1043" t="s">
        <v>8956</v>
      </c>
      <c r="I1043">
        <v>24</v>
      </c>
      <c r="J1043" s="5">
        <v>40513.558333333334</v>
      </c>
      <c r="K1043">
        <v>0.42</v>
      </c>
      <c r="L1043">
        <v>12433</v>
      </c>
      <c r="M1043" t="s">
        <v>761</v>
      </c>
      <c r="N1043">
        <f>Table2[[#This Row],[Quantity]]*Table2[[#This Row],[UnitPrice]]</f>
        <v>10.08</v>
      </c>
    </row>
    <row r="1044" spans="1:14" x14ac:dyDescent="0.3">
      <c r="A1044">
        <v>536532</v>
      </c>
      <c r="B1044">
        <v>22291</v>
      </c>
      <c r="C1044">
        <f>IF(ISNUMBER(Table2[[#This Row],[StockCode]]),Table2[[#This Row],[StockCode]],LEFT(Table2[[#This Row],[StockCode]],LEN(Table2[[#This Row],[StockCode]])-1))</f>
        <v>22291</v>
      </c>
      <c r="D1044">
        <f>IFERROR(VALUE(Table2[[#This Row],[Column2]])," ")</f>
        <v>22291</v>
      </c>
      <c r="E1044">
        <v>20819</v>
      </c>
      <c r="F1044" t="s">
        <v>2942</v>
      </c>
      <c r="G1044" t="str">
        <f>TRIM(PROPER(Table2[[#This Row],[Description]]))</f>
        <v>Hanging Chick Cream Decoration</v>
      </c>
      <c r="H1044" t="s">
        <v>8957</v>
      </c>
      <c r="I1044">
        <v>24</v>
      </c>
      <c r="J1044" s="5">
        <v>40513.558333333334</v>
      </c>
      <c r="K1044">
        <v>0.42</v>
      </c>
      <c r="L1044">
        <v>12433</v>
      </c>
      <c r="M1044" t="s">
        <v>761</v>
      </c>
      <c r="N1044">
        <f>Table2[[#This Row],[Quantity]]*Table2[[#This Row],[UnitPrice]]</f>
        <v>10.08</v>
      </c>
    </row>
    <row r="1045" spans="1:14" x14ac:dyDescent="0.3">
      <c r="A1045">
        <v>536532</v>
      </c>
      <c r="B1045">
        <v>22079</v>
      </c>
      <c r="C1045">
        <f>IF(ISNUMBER(Table2[[#This Row],[StockCode]]),Table2[[#This Row],[StockCode]],LEFT(Table2[[#This Row],[StockCode]],LEN(Table2[[#This Row],[StockCode]])-1))</f>
        <v>22079</v>
      </c>
      <c r="D1045">
        <f>IFERROR(VALUE(Table2[[#This Row],[Column2]])," ")</f>
        <v>22079</v>
      </c>
      <c r="E1045">
        <v>22823</v>
      </c>
      <c r="F1045" t="s">
        <v>2124</v>
      </c>
      <c r="G1045" t="str">
        <f>TRIM(PROPER(Table2[[#This Row],[Description]]))</f>
        <v>Ribbon Reel Hearts Design</v>
      </c>
      <c r="H1045" t="s">
        <v>8958</v>
      </c>
      <c r="I1045">
        <v>24</v>
      </c>
      <c r="J1045" s="5">
        <v>40513.558333333334</v>
      </c>
      <c r="K1045">
        <v>0.42</v>
      </c>
      <c r="L1045">
        <v>12433</v>
      </c>
      <c r="M1045" t="s">
        <v>761</v>
      </c>
      <c r="N1045">
        <f>Table2[[#This Row],[Quantity]]*Table2[[#This Row],[UnitPrice]]</f>
        <v>10.08</v>
      </c>
    </row>
    <row r="1046" spans="1:14" x14ac:dyDescent="0.3">
      <c r="A1046">
        <v>536532</v>
      </c>
      <c r="B1046">
        <v>22319</v>
      </c>
      <c r="C1046">
        <f>IF(ISNUMBER(Table2[[#This Row],[StockCode]]),Table2[[#This Row],[StockCode]],LEFT(Table2[[#This Row],[StockCode]],LEN(Table2[[#This Row],[StockCode]])-1))</f>
        <v>22319</v>
      </c>
      <c r="D1046">
        <f>IFERROR(VALUE(Table2[[#This Row],[Column2]])," ")</f>
        <v>22319</v>
      </c>
      <c r="E1046">
        <v>23166</v>
      </c>
      <c r="F1046" t="s">
        <v>2869</v>
      </c>
      <c r="G1046" t="str">
        <f>TRIM(PROPER(Table2[[#This Row],[Description]]))</f>
        <v>Hairclips Forties Fabric Assorted</v>
      </c>
      <c r="H1046" t="s">
        <v>8581</v>
      </c>
      <c r="I1046">
        <v>24</v>
      </c>
      <c r="J1046" s="5">
        <v>40513.558333333334</v>
      </c>
      <c r="K1046">
        <v>0.42</v>
      </c>
      <c r="L1046">
        <v>12433</v>
      </c>
      <c r="M1046" t="s">
        <v>761</v>
      </c>
      <c r="N1046">
        <f>Table2[[#This Row],[Quantity]]*Table2[[#This Row],[UnitPrice]]</f>
        <v>10.08</v>
      </c>
    </row>
    <row r="1047" spans="1:14" x14ac:dyDescent="0.3">
      <c r="A1047">
        <v>536532</v>
      </c>
      <c r="B1047">
        <v>21340</v>
      </c>
      <c r="C1047">
        <f>IF(ISNUMBER(Table2[[#This Row],[StockCode]]),Table2[[#This Row],[StockCode]],LEFT(Table2[[#This Row],[StockCode]],LEN(Table2[[#This Row],[StockCode]])-1))</f>
        <v>21340</v>
      </c>
      <c r="D1047">
        <f>IFERROR(VALUE(Table2[[#This Row],[Column2]])," ")</f>
        <v>21340</v>
      </c>
      <c r="E1047">
        <v>21249</v>
      </c>
      <c r="F1047" t="s">
        <v>158</v>
      </c>
      <c r="G1047" t="str">
        <f>TRIM(PROPER(Table2[[#This Row],[Description]]))</f>
        <v>Classic Metal Birdcage Plant Holder</v>
      </c>
      <c r="H1047" t="s">
        <v>8584</v>
      </c>
      <c r="I1047">
        <v>24</v>
      </c>
      <c r="J1047" s="5">
        <v>40513.558333333334</v>
      </c>
      <c r="K1047">
        <v>0.42</v>
      </c>
      <c r="L1047">
        <v>12433</v>
      </c>
      <c r="M1047" t="s">
        <v>761</v>
      </c>
      <c r="N1047">
        <f>Table2[[#This Row],[Quantity]]*Table2[[#This Row],[UnitPrice]]</f>
        <v>10.08</v>
      </c>
    </row>
    <row r="1048" spans="1:14" x14ac:dyDescent="0.3">
      <c r="A1048">
        <v>536532</v>
      </c>
      <c r="B1048">
        <v>22059</v>
      </c>
      <c r="C1048">
        <f>IF(ISNUMBER(Table2[[#This Row],[StockCode]]),Table2[[#This Row],[StockCode]],LEFT(Table2[[#This Row],[StockCode]],LEN(Table2[[#This Row],[StockCode]])-1))</f>
        <v>22059</v>
      </c>
      <c r="D1048">
        <f>IFERROR(VALUE(Table2[[#This Row],[Column2]])," ")</f>
        <v>22059</v>
      </c>
      <c r="E1048">
        <v>22354</v>
      </c>
      <c r="F1048" t="s">
        <v>506</v>
      </c>
      <c r="G1048" t="str">
        <f>TRIM(PROPER(Table2[[#This Row],[Description]]))</f>
        <v>Ceramic Strawberry Design Mug</v>
      </c>
      <c r="H1048" t="s">
        <v>8582</v>
      </c>
      <c r="I1048">
        <v>24</v>
      </c>
      <c r="J1048" s="5">
        <v>40513.558333333334</v>
      </c>
      <c r="K1048">
        <v>0.42</v>
      </c>
      <c r="L1048">
        <v>12433</v>
      </c>
      <c r="M1048" t="s">
        <v>761</v>
      </c>
      <c r="N1048">
        <f>Table2[[#This Row],[Quantity]]*Table2[[#This Row],[UnitPrice]]</f>
        <v>10.08</v>
      </c>
    </row>
    <row r="1049" spans="1:14" x14ac:dyDescent="0.3">
      <c r="A1049">
        <v>536532</v>
      </c>
      <c r="B1049">
        <v>21094</v>
      </c>
      <c r="C1049">
        <f>IF(ISNUMBER(Table2[[#This Row],[StockCode]]),Table2[[#This Row],[StockCode]],LEFT(Table2[[#This Row],[StockCode]],LEN(Table2[[#This Row],[StockCode]])-1))</f>
        <v>21094</v>
      </c>
      <c r="D1049">
        <f>IFERROR(VALUE(Table2[[#This Row],[Column2]])," ")</f>
        <v>21094</v>
      </c>
      <c r="E1049">
        <v>85118</v>
      </c>
      <c r="F1049" t="s">
        <v>84</v>
      </c>
      <c r="G1049" t="str">
        <f>TRIM(PROPER(Table2[[#This Row],[Description]]))</f>
        <v>Set/6 Red Spotty Paper Plates</v>
      </c>
      <c r="H1049" t="s">
        <v>8959</v>
      </c>
      <c r="I1049">
        <v>24</v>
      </c>
      <c r="J1049" s="5">
        <v>40513.558333333334</v>
      </c>
      <c r="K1049">
        <v>1.65</v>
      </c>
      <c r="L1049">
        <v>12433</v>
      </c>
      <c r="M1049" t="s">
        <v>761</v>
      </c>
      <c r="N1049">
        <f>Table2[[#This Row],[Quantity]]*Table2[[#This Row],[UnitPrice]]</f>
        <v>39.599999999999994</v>
      </c>
    </row>
    <row r="1050" spans="1:14" x14ac:dyDescent="0.3">
      <c r="A1050">
        <v>536532</v>
      </c>
      <c r="B1050">
        <v>21472</v>
      </c>
      <c r="C1050">
        <f>IF(ISNUMBER(Table2[[#This Row],[StockCode]]),Table2[[#This Row],[StockCode]],LEFT(Table2[[#This Row],[StockCode]],LEN(Table2[[#This Row],[StockCode]])-1))</f>
        <v>21472</v>
      </c>
      <c r="D1050">
        <f>IFERROR(VALUE(Table2[[#This Row],[Column2]])," ")</f>
        <v>21472</v>
      </c>
      <c r="E1050">
        <v>84870</v>
      </c>
      <c r="F1050" t="s">
        <v>1495</v>
      </c>
      <c r="G1050" t="str">
        <f>TRIM(PROPER(Table2[[#This Row],[Description]]))</f>
        <v>Ladybird + Bee Raffia Food Cover</v>
      </c>
      <c r="H1050" t="s">
        <v>8960</v>
      </c>
      <c r="I1050">
        <v>24</v>
      </c>
      <c r="J1050" s="5">
        <v>40513.558333333334</v>
      </c>
      <c r="K1050">
        <v>0.42</v>
      </c>
      <c r="L1050">
        <v>12433</v>
      </c>
      <c r="M1050" t="s">
        <v>761</v>
      </c>
      <c r="N1050">
        <f>Table2[[#This Row],[Quantity]]*Table2[[#This Row],[UnitPrice]]</f>
        <v>10.08</v>
      </c>
    </row>
    <row r="1051" spans="1:14" x14ac:dyDescent="0.3">
      <c r="A1051">
        <v>536532</v>
      </c>
      <c r="B1051">
        <v>22285</v>
      </c>
      <c r="C1051">
        <f>IF(ISNUMBER(Table2[[#This Row],[StockCode]]),Table2[[#This Row],[StockCode]],LEFT(Table2[[#This Row],[StockCode]],LEN(Table2[[#This Row],[StockCode]])-1))</f>
        <v>22285</v>
      </c>
      <c r="D1051">
        <f>IFERROR(VALUE(Table2[[#This Row],[Column2]])," ")</f>
        <v>22285</v>
      </c>
      <c r="E1051">
        <v>20998</v>
      </c>
      <c r="F1051" t="s">
        <v>3344</v>
      </c>
      <c r="G1051" t="str">
        <f>TRIM(PROPER(Table2[[#This Row],[Description]]))</f>
        <v>Hanging Hen On Nest Decoration</v>
      </c>
      <c r="H1051" t="s">
        <v>8961</v>
      </c>
      <c r="I1051">
        <v>12</v>
      </c>
      <c r="J1051" s="5">
        <v>40513.558333333334</v>
      </c>
      <c r="K1051">
        <v>0.42</v>
      </c>
      <c r="L1051">
        <v>12433</v>
      </c>
      <c r="M1051" t="s">
        <v>761</v>
      </c>
      <c r="N1051">
        <f>Table2[[#This Row],[Quantity]]*Table2[[#This Row],[UnitPrice]]</f>
        <v>5.04</v>
      </c>
    </row>
    <row r="1052" spans="1:14" x14ac:dyDescent="0.3">
      <c r="A1052">
        <v>536532</v>
      </c>
      <c r="B1052">
        <v>22327</v>
      </c>
      <c r="C1052">
        <f>IF(ISNUMBER(Table2[[#This Row],[StockCode]]),Table2[[#This Row],[StockCode]],LEFT(Table2[[#This Row],[StockCode]],LEN(Table2[[#This Row],[StockCode]])-1))</f>
        <v>22327</v>
      </c>
      <c r="D1052">
        <f>IFERROR(VALUE(Table2[[#This Row],[Column2]])," ")</f>
        <v>22327</v>
      </c>
      <c r="E1052">
        <v>22170</v>
      </c>
      <c r="F1052" t="s">
        <v>411</v>
      </c>
      <c r="G1052" t="str">
        <f>TRIM(PROPER(Table2[[#This Row],[Description]]))</f>
        <v>Round Snack Boxes Set Of 4 Skulls</v>
      </c>
      <c r="H1052" t="s">
        <v>8962</v>
      </c>
      <c r="I1052">
        <v>12</v>
      </c>
      <c r="J1052" s="5">
        <v>40513.558333333334</v>
      </c>
      <c r="K1052">
        <v>0.42</v>
      </c>
      <c r="L1052">
        <v>12433</v>
      </c>
      <c r="M1052" t="s">
        <v>761</v>
      </c>
      <c r="N1052">
        <f>Table2[[#This Row],[Quantity]]*Table2[[#This Row],[UnitPrice]]</f>
        <v>5.04</v>
      </c>
    </row>
    <row r="1053" spans="1:14" x14ac:dyDescent="0.3">
      <c r="A1053">
        <v>536532</v>
      </c>
      <c r="B1053">
        <v>20819</v>
      </c>
      <c r="C1053">
        <f>IF(ISNUMBER(Table2[[#This Row],[StockCode]]),Table2[[#This Row],[StockCode]],LEFT(Table2[[#This Row],[StockCode]],LEN(Table2[[#This Row],[StockCode]])-1))</f>
        <v>20819</v>
      </c>
      <c r="D1053">
        <f>IFERROR(VALUE(Table2[[#This Row],[Column2]])," ")</f>
        <v>20819</v>
      </c>
      <c r="E1053">
        <v>22719</v>
      </c>
      <c r="F1053" t="s">
        <v>2508</v>
      </c>
      <c r="G1053" t="str">
        <f>TRIM(PROPER(Table2[[#This Row],[Description]]))</f>
        <v>Silver Teddy Bear</v>
      </c>
      <c r="H1053" t="s">
        <v>8933</v>
      </c>
      <c r="I1053">
        <v>12</v>
      </c>
      <c r="J1053" s="5">
        <v>40513.558333333334</v>
      </c>
      <c r="K1053">
        <v>0.42</v>
      </c>
      <c r="L1053">
        <v>12433</v>
      </c>
      <c r="M1053" t="s">
        <v>761</v>
      </c>
      <c r="N1053">
        <f>Table2[[#This Row],[Quantity]]*Table2[[#This Row],[UnitPrice]]</f>
        <v>5.04</v>
      </c>
    </row>
    <row r="1054" spans="1:14" x14ac:dyDescent="0.3">
      <c r="A1054">
        <v>536532</v>
      </c>
      <c r="B1054">
        <v>22823</v>
      </c>
      <c r="C1054">
        <f>IF(ISNUMBER(Table2[[#This Row],[StockCode]]),Table2[[#This Row],[StockCode]],LEFT(Table2[[#This Row],[StockCode]],LEN(Table2[[#This Row],[StockCode]])-1))</f>
        <v>22823</v>
      </c>
      <c r="D1054">
        <f>IFERROR(VALUE(Table2[[#This Row],[Column2]])," ")</f>
        <v>22823</v>
      </c>
      <c r="E1054">
        <v>21181</v>
      </c>
      <c r="F1054" t="s">
        <v>3467</v>
      </c>
      <c r="G1054" t="str">
        <f>TRIM(PROPER(Table2[[#This Row],[Description]]))</f>
        <v>Chest Natural Wood 20 Drawers</v>
      </c>
      <c r="H1054" t="s">
        <v>8963</v>
      </c>
      <c r="I1054">
        <v>12</v>
      </c>
      <c r="J1054" s="5">
        <v>40513.558333333334</v>
      </c>
      <c r="K1054">
        <v>0.42</v>
      </c>
      <c r="L1054">
        <v>12433</v>
      </c>
      <c r="M1054" t="s">
        <v>761</v>
      </c>
      <c r="N1054">
        <f>Table2[[#This Row],[Quantity]]*Table2[[#This Row],[UnitPrice]]</f>
        <v>5.04</v>
      </c>
    </row>
    <row r="1055" spans="1:14" x14ac:dyDescent="0.3">
      <c r="A1055">
        <v>536532</v>
      </c>
      <c r="B1055">
        <v>23166</v>
      </c>
      <c r="C1055">
        <f>IF(ISNUMBER(Table2[[#This Row],[StockCode]]),Table2[[#This Row],[StockCode]],LEFT(Table2[[#This Row],[StockCode]],LEN(Table2[[#This Row],[StockCode]])-1))</f>
        <v>23166</v>
      </c>
      <c r="D1055">
        <f>IFERROR(VALUE(Table2[[#This Row],[Column2]])," ")</f>
        <v>23166</v>
      </c>
      <c r="E1055">
        <v>85036</v>
      </c>
      <c r="F1055" t="s">
        <v>3812</v>
      </c>
      <c r="G1055" t="str">
        <f>TRIM(PROPER(Table2[[#This Row],[Description]]))</f>
        <v>Medium Ceramic Top Storage Jar</v>
      </c>
      <c r="H1055" t="s">
        <v>8709</v>
      </c>
      <c r="I1055">
        <v>12</v>
      </c>
      <c r="J1055" s="5">
        <v>40513.558333333334</v>
      </c>
      <c r="K1055">
        <v>2.1</v>
      </c>
      <c r="L1055">
        <v>12433</v>
      </c>
      <c r="M1055" t="s">
        <v>761</v>
      </c>
      <c r="N1055">
        <f>Table2[[#This Row],[Quantity]]*Table2[[#This Row],[UnitPrice]]</f>
        <v>25.200000000000003</v>
      </c>
    </row>
    <row r="1056" spans="1:14" x14ac:dyDescent="0.3">
      <c r="A1056">
        <v>536532</v>
      </c>
      <c r="B1056">
        <v>21249</v>
      </c>
      <c r="C1056">
        <f>IF(ISNUMBER(Table2[[#This Row],[StockCode]]),Table2[[#This Row],[StockCode]],LEFT(Table2[[#This Row],[StockCode]],LEN(Table2[[#This Row],[StockCode]])-1))</f>
        <v>21249</v>
      </c>
      <c r="D1056">
        <f>IFERROR(VALUE(Table2[[#This Row],[Column2]])," ")</f>
        <v>21249</v>
      </c>
      <c r="E1056">
        <v>21220</v>
      </c>
      <c r="F1056" t="s">
        <v>1143</v>
      </c>
      <c r="G1056" t="str">
        <f>TRIM(PROPER(Table2[[#This Row],[Description]]))</f>
        <v>Woodland Height Chart Stickers</v>
      </c>
      <c r="H1056" t="s">
        <v>8572</v>
      </c>
      <c r="I1056">
        <v>12</v>
      </c>
      <c r="J1056" s="5">
        <v>40513.558333333334</v>
      </c>
      <c r="K1056">
        <v>2.1</v>
      </c>
      <c r="L1056">
        <v>12433</v>
      </c>
      <c r="M1056" t="s">
        <v>761</v>
      </c>
      <c r="N1056">
        <f>Table2[[#This Row],[Quantity]]*Table2[[#This Row],[UnitPrice]]</f>
        <v>25.200000000000003</v>
      </c>
    </row>
    <row r="1057" spans="1:14" x14ac:dyDescent="0.3">
      <c r="A1057">
        <v>536532</v>
      </c>
      <c r="B1057">
        <v>22354</v>
      </c>
      <c r="C1057">
        <f>IF(ISNUMBER(Table2[[#This Row],[StockCode]]),Table2[[#This Row],[StockCode]],LEFT(Table2[[#This Row],[StockCode]],LEN(Table2[[#This Row],[StockCode]])-1))</f>
        <v>22354</v>
      </c>
      <c r="D1057">
        <f>IFERROR(VALUE(Table2[[#This Row],[Column2]])," ")</f>
        <v>22354</v>
      </c>
      <c r="E1057">
        <v>22268</v>
      </c>
      <c r="F1057" t="s">
        <v>2174</v>
      </c>
      <c r="G1057" t="str">
        <f>TRIM(PROPER(Table2[[#This Row],[Description]]))</f>
        <v>Retrospot Padded Seat Cushion</v>
      </c>
      <c r="H1057" t="s">
        <v>8571</v>
      </c>
      <c r="I1057">
        <v>12</v>
      </c>
      <c r="J1057" s="5">
        <v>40513.558333333334</v>
      </c>
      <c r="K1057">
        <v>2.1</v>
      </c>
      <c r="L1057">
        <v>12433</v>
      </c>
      <c r="M1057" t="s">
        <v>761</v>
      </c>
      <c r="N1057">
        <f>Table2[[#This Row],[Quantity]]*Table2[[#This Row],[UnitPrice]]</f>
        <v>25.200000000000003</v>
      </c>
    </row>
    <row r="1058" spans="1:14" x14ac:dyDescent="0.3">
      <c r="A1058">
        <v>536532</v>
      </c>
      <c r="B1058" t="s">
        <v>1227</v>
      </c>
      <c r="C1058" t="str">
        <f>IF(ISNUMBER(Table2[[#This Row],[StockCode]]),Table2[[#This Row],[StockCode]],LEFT(Table2[[#This Row],[StockCode]],LEN(Table2[[#This Row],[StockCode]])-1))</f>
        <v>84870</v>
      </c>
      <c r="D1058">
        <f>IFERROR(VALUE(Table2[[#This Row],[Column2]])," ")</f>
        <v>84870</v>
      </c>
      <c r="E1058">
        <v>22931</v>
      </c>
      <c r="F1058" t="s">
        <v>1228</v>
      </c>
      <c r="G1058" t="str">
        <f>TRIM(PROPER(Table2[[#This Row],[Description]]))</f>
        <v>Blue Geisha Girl</v>
      </c>
      <c r="H1058" t="s">
        <v>8965</v>
      </c>
      <c r="I1058">
        <v>48</v>
      </c>
      <c r="J1058" s="5">
        <v>40513.558333333334</v>
      </c>
      <c r="K1058">
        <v>0.28999999999999998</v>
      </c>
      <c r="L1058">
        <v>12433</v>
      </c>
      <c r="M1058" t="s">
        <v>761</v>
      </c>
      <c r="N1058">
        <f>Table2[[#This Row],[Quantity]]*Table2[[#This Row],[UnitPrice]]</f>
        <v>13.919999999999998</v>
      </c>
    </row>
    <row r="1059" spans="1:14" x14ac:dyDescent="0.3">
      <c r="A1059">
        <v>536532</v>
      </c>
      <c r="B1059">
        <v>20998</v>
      </c>
      <c r="C1059">
        <f>IF(ISNUMBER(Table2[[#This Row],[StockCode]]),Table2[[#This Row],[StockCode]],LEFT(Table2[[#This Row],[StockCode]],LEN(Table2[[#This Row],[StockCode]])-1))</f>
        <v>20998</v>
      </c>
      <c r="D1059">
        <f>IFERROR(VALUE(Table2[[#This Row],[Column2]])," ")</f>
        <v>20998</v>
      </c>
      <c r="E1059">
        <v>84212</v>
      </c>
      <c r="F1059" t="s">
        <v>1880</v>
      </c>
      <c r="G1059" t="str">
        <f>TRIM(PROPER(Table2[[#This Row],[Description]]))</f>
        <v>Rose Du Sud Oven Glove</v>
      </c>
      <c r="H1059" t="s">
        <v>8966</v>
      </c>
      <c r="I1059">
        <v>48</v>
      </c>
      <c r="J1059" s="5">
        <v>40513.558333333334</v>
      </c>
      <c r="K1059">
        <v>0.28999999999999998</v>
      </c>
      <c r="L1059">
        <v>12433</v>
      </c>
      <c r="M1059" t="s">
        <v>761</v>
      </c>
      <c r="N1059">
        <f>Table2[[#This Row],[Quantity]]*Table2[[#This Row],[UnitPrice]]</f>
        <v>13.919999999999998</v>
      </c>
    </row>
    <row r="1060" spans="1:14" x14ac:dyDescent="0.3">
      <c r="A1060">
        <v>536532</v>
      </c>
      <c r="B1060">
        <v>22170</v>
      </c>
      <c r="C1060">
        <f>IF(ISNUMBER(Table2[[#This Row],[StockCode]]),Table2[[#This Row],[StockCode]],LEFT(Table2[[#This Row],[StockCode]],LEN(Table2[[#This Row],[StockCode]])-1))</f>
        <v>22170</v>
      </c>
      <c r="D1060">
        <f>IFERROR(VALUE(Table2[[#This Row],[Column2]])," ")</f>
        <v>22170</v>
      </c>
      <c r="E1060">
        <v>21883</v>
      </c>
      <c r="F1060" t="s">
        <v>1570</v>
      </c>
      <c r="G1060" t="str">
        <f>TRIM(PROPER(Table2[[#This Row],[Description]]))</f>
        <v>Picture Frame Wood Triple Portrait</v>
      </c>
      <c r="H1060" t="s">
        <v>8967</v>
      </c>
      <c r="I1060">
        <v>48</v>
      </c>
      <c r="J1060" s="5">
        <v>40513.558333333334</v>
      </c>
      <c r="K1060">
        <v>0.28999999999999998</v>
      </c>
      <c r="L1060">
        <v>12433</v>
      </c>
      <c r="M1060" t="s">
        <v>761</v>
      </c>
      <c r="N1060">
        <f>Table2[[#This Row],[Quantity]]*Table2[[#This Row],[UnitPrice]]</f>
        <v>13.919999999999998</v>
      </c>
    </row>
    <row r="1061" spans="1:14" x14ac:dyDescent="0.3">
      <c r="A1061">
        <v>536532</v>
      </c>
      <c r="B1061">
        <v>22719</v>
      </c>
      <c r="C1061">
        <f>IF(ISNUMBER(Table2[[#This Row],[StockCode]]),Table2[[#This Row],[StockCode]],LEFT(Table2[[#This Row],[StockCode]],LEN(Table2[[#This Row],[StockCode]])-1))</f>
        <v>22719</v>
      </c>
      <c r="D1061">
        <f>IFERROR(VALUE(Table2[[#This Row],[Column2]])," ")</f>
        <v>22719</v>
      </c>
      <c r="E1061">
        <v>22435</v>
      </c>
      <c r="F1061" t="s">
        <v>134</v>
      </c>
      <c r="G1061" t="str">
        <f>TRIM(PROPER(Table2[[#This Row],[Description]]))</f>
        <v>Gumball Monochrome Coat Rack</v>
      </c>
      <c r="H1061" t="s">
        <v>8805</v>
      </c>
      <c r="I1061">
        <v>12</v>
      </c>
      <c r="J1061" s="5">
        <v>40513.558333333334</v>
      </c>
      <c r="K1061">
        <v>1.25</v>
      </c>
      <c r="L1061">
        <v>12433</v>
      </c>
      <c r="M1061" t="s">
        <v>761</v>
      </c>
      <c r="N1061">
        <f>Table2[[#This Row],[Quantity]]*Table2[[#This Row],[UnitPrice]]</f>
        <v>15</v>
      </c>
    </row>
    <row r="1062" spans="1:14" x14ac:dyDescent="0.3">
      <c r="A1062">
        <v>536532</v>
      </c>
      <c r="B1062">
        <v>21181</v>
      </c>
      <c r="C1062">
        <f>IF(ISNUMBER(Table2[[#This Row],[StockCode]]),Table2[[#This Row],[StockCode]],LEFT(Table2[[#This Row],[StockCode]],LEN(Table2[[#This Row],[StockCode]])-1))</f>
        <v>21181</v>
      </c>
      <c r="D1062">
        <f>IFERROR(VALUE(Table2[[#This Row],[Column2]])," ")</f>
        <v>21181</v>
      </c>
      <c r="E1062">
        <v>22668</v>
      </c>
      <c r="F1062" t="s">
        <v>1221</v>
      </c>
      <c r="G1062" t="str">
        <f>TRIM(PROPER(Table2[[#This Row],[Description]]))</f>
        <v>Please One Person Metal Sign</v>
      </c>
      <c r="H1062" t="s">
        <v>8968</v>
      </c>
      <c r="I1062">
        <v>48</v>
      </c>
      <c r="J1062" s="5">
        <v>40513.558333333334</v>
      </c>
      <c r="K1062">
        <v>0.28999999999999998</v>
      </c>
      <c r="L1062">
        <v>12433</v>
      </c>
      <c r="M1062" t="s">
        <v>761</v>
      </c>
      <c r="N1062">
        <f>Table2[[#This Row],[Quantity]]*Table2[[#This Row],[UnitPrice]]</f>
        <v>13.919999999999998</v>
      </c>
    </row>
    <row r="1063" spans="1:14" x14ac:dyDescent="0.3">
      <c r="A1063">
        <v>536532</v>
      </c>
      <c r="B1063" t="s">
        <v>2088</v>
      </c>
      <c r="C1063" t="str">
        <f>IF(ISNUMBER(Table2[[#This Row],[StockCode]]),Table2[[#This Row],[StockCode]],LEFT(Table2[[#This Row],[StockCode]],LEN(Table2[[#This Row],[StockCode]])-1))</f>
        <v>85036</v>
      </c>
      <c r="D1063">
        <f>IFERROR(VALUE(Table2[[#This Row],[Column2]])," ")</f>
        <v>85036</v>
      </c>
      <c r="E1063">
        <v>22483</v>
      </c>
      <c r="F1063" t="s">
        <v>1874</v>
      </c>
      <c r="G1063" t="str">
        <f>TRIM(PROPER(Table2[[#This Row],[Description]]))</f>
        <v>Chocolate 1 Wick Morris Box Candle</v>
      </c>
      <c r="H1063" t="s">
        <v>8969</v>
      </c>
      <c r="I1063">
        <v>48</v>
      </c>
      <c r="J1063" s="5">
        <v>40513.558333333334</v>
      </c>
      <c r="K1063">
        <v>0.28999999999999998</v>
      </c>
      <c r="L1063">
        <v>12433</v>
      </c>
      <c r="M1063" t="s">
        <v>761</v>
      </c>
      <c r="N1063">
        <f>Table2[[#This Row],[Quantity]]*Table2[[#This Row],[UnitPrice]]</f>
        <v>13.919999999999998</v>
      </c>
    </row>
    <row r="1064" spans="1:14" x14ac:dyDescent="0.3">
      <c r="A1064">
        <v>536532</v>
      </c>
      <c r="B1064">
        <v>21220</v>
      </c>
      <c r="C1064">
        <f>IF(ISNUMBER(Table2[[#This Row],[StockCode]]),Table2[[#This Row],[StockCode]],LEFT(Table2[[#This Row],[StockCode]],LEN(Table2[[#This Row],[StockCode]])-1))</f>
        <v>21220</v>
      </c>
      <c r="D1064">
        <f>IFERROR(VALUE(Table2[[#This Row],[Column2]])," ")</f>
        <v>21220</v>
      </c>
      <c r="E1064">
        <v>22522</v>
      </c>
      <c r="F1064" t="s">
        <v>1312</v>
      </c>
      <c r="G1064" t="str">
        <f>TRIM(PROPER(Table2[[#This Row],[Description]]))</f>
        <v>Set/4 Badges Dogs</v>
      </c>
      <c r="H1064" t="s">
        <v>8683</v>
      </c>
      <c r="I1064">
        <v>48</v>
      </c>
      <c r="J1064" s="5">
        <v>40513.558333333334</v>
      </c>
      <c r="K1064">
        <v>0.28999999999999998</v>
      </c>
      <c r="L1064">
        <v>12433</v>
      </c>
      <c r="M1064" t="s">
        <v>761</v>
      </c>
      <c r="N1064">
        <f>Table2[[#This Row],[Quantity]]*Table2[[#This Row],[UnitPrice]]</f>
        <v>13.919999999999998</v>
      </c>
    </row>
    <row r="1065" spans="1:14" x14ac:dyDescent="0.3">
      <c r="A1065">
        <v>536532</v>
      </c>
      <c r="B1065">
        <v>22268</v>
      </c>
      <c r="C1065">
        <f>IF(ISNUMBER(Table2[[#This Row],[StockCode]]),Table2[[#This Row],[StockCode]],LEFT(Table2[[#This Row],[StockCode]],LEN(Table2[[#This Row],[StockCode]])-1))</f>
        <v>22268</v>
      </c>
      <c r="D1065">
        <f>IFERROR(VALUE(Table2[[#This Row],[Column2]])," ")</f>
        <v>22268</v>
      </c>
      <c r="E1065">
        <v>22167</v>
      </c>
      <c r="F1065" t="s">
        <v>3554</v>
      </c>
      <c r="G1065" t="str">
        <f>TRIM(PROPER(Table2[[#This Row],[Description]]))</f>
        <v>Easter Decoration Sitting Bunny</v>
      </c>
      <c r="H1065" t="s">
        <v>8970</v>
      </c>
      <c r="I1065">
        <v>48</v>
      </c>
      <c r="J1065" s="5">
        <v>40513.558333333334</v>
      </c>
      <c r="K1065">
        <v>0.28999999999999998</v>
      </c>
      <c r="L1065">
        <v>12433</v>
      </c>
      <c r="M1065" t="s">
        <v>761</v>
      </c>
      <c r="N1065">
        <f>Table2[[#This Row],[Quantity]]*Table2[[#This Row],[UnitPrice]]</f>
        <v>13.919999999999998</v>
      </c>
    </row>
    <row r="1066" spans="1:14" x14ac:dyDescent="0.3">
      <c r="A1066">
        <v>536532</v>
      </c>
      <c r="B1066">
        <v>22494</v>
      </c>
      <c r="C1066">
        <f>IF(ISNUMBER(Table2[[#This Row],[StockCode]]),Table2[[#This Row],[StockCode]],LEFT(Table2[[#This Row],[StockCode]],LEN(Table2[[#This Row],[StockCode]])-1))</f>
        <v>22494</v>
      </c>
      <c r="D1066">
        <f>IFERROR(VALUE(Table2[[#This Row],[Column2]])," ")</f>
        <v>22494</v>
      </c>
      <c r="E1066">
        <v>21218</v>
      </c>
      <c r="F1066" t="s">
        <v>790</v>
      </c>
      <c r="G1066" t="str">
        <f>TRIM(PROPER(Table2[[#This Row],[Description]]))</f>
        <v>Emergency First Aid Tin</v>
      </c>
      <c r="H1066" t="s">
        <v>8971</v>
      </c>
      <c r="I1066">
        <v>12</v>
      </c>
      <c r="J1066" s="5">
        <v>40513.558333333334</v>
      </c>
      <c r="K1066">
        <v>1.25</v>
      </c>
      <c r="L1066">
        <v>12433</v>
      </c>
      <c r="M1066" t="s">
        <v>761</v>
      </c>
      <c r="N1066">
        <f>Table2[[#This Row],[Quantity]]*Table2[[#This Row],[UnitPrice]]</f>
        <v>15</v>
      </c>
    </row>
    <row r="1067" spans="1:14" x14ac:dyDescent="0.3">
      <c r="A1067">
        <v>536532</v>
      </c>
      <c r="B1067">
        <v>22931</v>
      </c>
      <c r="C1067">
        <f>IF(ISNUMBER(Table2[[#This Row],[StockCode]]),Table2[[#This Row],[StockCode]],LEFT(Table2[[#This Row],[StockCode]],LEN(Table2[[#This Row],[StockCode]])-1))</f>
        <v>22931</v>
      </c>
      <c r="D1067">
        <f>IFERROR(VALUE(Table2[[#This Row],[Column2]])," ")</f>
        <v>22931</v>
      </c>
      <c r="E1067">
        <v>79323</v>
      </c>
      <c r="F1067" t="s">
        <v>2707</v>
      </c>
      <c r="G1067" t="str">
        <f>TRIM(PROPER(Table2[[#This Row],[Description]]))</f>
        <v>Baking Mould Heart White Chocolate</v>
      </c>
      <c r="H1067" t="s">
        <v>8972</v>
      </c>
      <c r="I1067">
        <v>12</v>
      </c>
      <c r="J1067" s="5">
        <v>40513.558333333334</v>
      </c>
      <c r="K1067">
        <v>1.25</v>
      </c>
      <c r="L1067">
        <v>12433</v>
      </c>
      <c r="M1067" t="s">
        <v>761</v>
      </c>
      <c r="N1067">
        <f>Table2[[#This Row],[Quantity]]*Table2[[#This Row],[UnitPrice]]</f>
        <v>15</v>
      </c>
    </row>
    <row r="1068" spans="1:14" x14ac:dyDescent="0.3">
      <c r="A1068">
        <v>536532</v>
      </c>
      <c r="B1068">
        <v>84212</v>
      </c>
      <c r="C1068">
        <f>IF(ISNUMBER(Table2[[#This Row],[StockCode]]),Table2[[#This Row],[StockCode]],LEFT(Table2[[#This Row],[StockCode]],LEN(Table2[[#This Row],[StockCode]])-1))</f>
        <v>84212</v>
      </c>
      <c r="D1068">
        <f>IFERROR(VALUE(Table2[[#This Row],[Column2]])," ")</f>
        <v>84212</v>
      </c>
      <c r="E1068">
        <v>84569</v>
      </c>
      <c r="F1068" t="s">
        <v>2004</v>
      </c>
      <c r="G1068" t="str">
        <f>TRIM(PROPER(Table2[[#This Row],[Description]]))</f>
        <v>Assorted Flower Colour "Leis"</v>
      </c>
      <c r="H1068" t="s">
        <v>8973</v>
      </c>
      <c r="I1068">
        <v>48</v>
      </c>
      <c r="J1068" s="5">
        <v>40513.558333333334</v>
      </c>
      <c r="K1068">
        <v>0.28999999999999998</v>
      </c>
      <c r="L1068">
        <v>12433</v>
      </c>
      <c r="M1068" t="s">
        <v>761</v>
      </c>
      <c r="N1068">
        <f>Table2[[#This Row],[Quantity]]*Table2[[#This Row],[UnitPrice]]</f>
        <v>13.919999999999998</v>
      </c>
    </row>
    <row r="1069" spans="1:14" x14ac:dyDescent="0.3">
      <c r="A1069">
        <v>536532</v>
      </c>
      <c r="B1069">
        <v>21883</v>
      </c>
      <c r="C1069">
        <f>IF(ISNUMBER(Table2[[#This Row],[StockCode]]),Table2[[#This Row],[StockCode]],LEFT(Table2[[#This Row],[StockCode]],LEN(Table2[[#This Row],[StockCode]])-1))</f>
        <v>21883</v>
      </c>
      <c r="D1069">
        <f>IFERROR(VALUE(Table2[[#This Row],[Column2]])," ")</f>
        <v>21883</v>
      </c>
      <c r="E1069">
        <v>23233</v>
      </c>
      <c r="F1069" t="s">
        <v>44</v>
      </c>
      <c r="G1069" t="str">
        <f>TRIM(PROPER(Table2[[#This Row],[Description]]))</f>
        <v>Stars Gift Tape</v>
      </c>
      <c r="H1069" t="s">
        <v>8578</v>
      </c>
      <c r="I1069">
        <v>36</v>
      </c>
      <c r="J1069" s="5">
        <v>40513.558333333334</v>
      </c>
      <c r="K1069">
        <v>1.65</v>
      </c>
      <c r="L1069">
        <v>12433</v>
      </c>
      <c r="M1069" t="s">
        <v>761</v>
      </c>
      <c r="N1069">
        <f>Table2[[#This Row],[Quantity]]*Table2[[#This Row],[UnitPrice]]</f>
        <v>59.4</v>
      </c>
    </row>
    <row r="1070" spans="1:14" x14ac:dyDescent="0.3">
      <c r="A1070">
        <v>536532</v>
      </c>
      <c r="B1070">
        <v>22435</v>
      </c>
      <c r="C1070">
        <f>IF(ISNUMBER(Table2[[#This Row],[StockCode]]),Table2[[#This Row],[StockCode]],LEFT(Table2[[#This Row],[StockCode]],LEN(Table2[[#This Row],[StockCode]])-1))</f>
        <v>22435</v>
      </c>
      <c r="D1070">
        <f>IFERROR(VALUE(Table2[[#This Row],[Column2]])," ")</f>
        <v>22435</v>
      </c>
      <c r="E1070">
        <v>20971</v>
      </c>
      <c r="F1070" t="s">
        <v>291</v>
      </c>
      <c r="G1070" t="str">
        <f>TRIM(PROPER(Table2[[#This Row],[Description]]))</f>
        <v>Set Of 9 Heart Shaped Balloons</v>
      </c>
      <c r="H1070" t="s">
        <v>8974</v>
      </c>
      <c r="I1070">
        <v>24</v>
      </c>
      <c r="J1070" s="5">
        <v>40513.558333333334</v>
      </c>
      <c r="K1070">
        <v>0.42</v>
      </c>
      <c r="L1070">
        <v>12433</v>
      </c>
      <c r="M1070" t="s">
        <v>761</v>
      </c>
      <c r="N1070">
        <f>Table2[[#This Row],[Quantity]]*Table2[[#This Row],[UnitPrice]]</f>
        <v>10.08</v>
      </c>
    </row>
    <row r="1071" spans="1:14" x14ac:dyDescent="0.3">
      <c r="A1071">
        <v>536532</v>
      </c>
      <c r="B1071">
        <v>22668</v>
      </c>
      <c r="C1071">
        <f>IF(ISNUMBER(Table2[[#This Row],[StockCode]]),Table2[[#This Row],[StockCode]],LEFT(Table2[[#This Row],[StockCode]],LEN(Table2[[#This Row],[StockCode]])-1))</f>
        <v>22668</v>
      </c>
      <c r="D1071">
        <f>IFERROR(VALUE(Table2[[#This Row],[Column2]])," ")</f>
        <v>22668</v>
      </c>
      <c r="E1071">
        <v>22479</v>
      </c>
      <c r="F1071" t="s">
        <v>1368</v>
      </c>
      <c r="G1071" t="str">
        <f>TRIM(PROPER(Table2[[#This Row],[Description]]))</f>
        <v>Pink Baby Bunting</v>
      </c>
      <c r="H1071" t="s">
        <v>8975</v>
      </c>
      <c r="I1071">
        <v>36</v>
      </c>
      <c r="J1071" s="5">
        <v>40513.558333333334</v>
      </c>
      <c r="K1071">
        <v>0.85</v>
      </c>
      <c r="L1071">
        <v>12433</v>
      </c>
      <c r="M1071" t="s">
        <v>761</v>
      </c>
      <c r="N1071">
        <f>Table2[[#This Row],[Quantity]]*Table2[[#This Row],[UnitPrice]]</f>
        <v>30.599999999999998</v>
      </c>
    </row>
    <row r="1072" spans="1:14" x14ac:dyDescent="0.3">
      <c r="A1072">
        <v>536532</v>
      </c>
      <c r="B1072">
        <v>22483</v>
      </c>
      <c r="C1072">
        <f>IF(ISNUMBER(Table2[[#This Row],[StockCode]]),Table2[[#This Row],[StockCode]],LEFT(Table2[[#This Row],[StockCode]],LEN(Table2[[#This Row],[StockCode]])-1))</f>
        <v>22483</v>
      </c>
      <c r="D1072">
        <f>IFERROR(VALUE(Table2[[#This Row],[Column2]])," ")</f>
        <v>22483</v>
      </c>
      <c r="E1072">
        <v>21289</v>
      </c>
      <c r="F1072" t="s">
        <v>1894</v>
      </c>
      <c r="G1072" t="str">
        <f>TRIM(PROPER(Table2[[#This Row],[Description]]))</f>
        <v>Red Gingham Teddy Bear</v>
      </c>
      <c r="H1072" t="s">
        <v>8893</v>
      </c>
      <c r="I1072">
        <v>12</v>
      </c>
      <c r="J1072" s="5">
        <v>40513.558333333334</v>
      </c>
      <c r="K1072">
        <v>0.85</v>
      </c>
      <c r="L1072">
        <v>12433</v>
      </c>
      <c r="M1072" t="s">
        <v>761</v>
      </c>
      <c r="N1072">
        <f>Table2[[#This Row],[Quantity]]*Table2[[#This Row],[UnitPrice]]</f>
        <v>10.199999999999999</v>
      </c>
    </row>
    <row r="1073" spans="1:14" x14ac:dyDescent="0.3">
      <c r="A1073">
        <v>536532</v>
      </c>
      <c r="B1073">
        <v>22522</v>
      </c>
      <c r="C1073">
        <f>IF(ISNUMBER(Table2[[#This Row],[StockCode]]),Table2[[#This Row],[StockCode]],LEFT(Table2[[#This Row],[StockCode]],LEN(Table2[[#This Row],[StockCode]])-1))</f>
        <v>22522</v>
      </c>
      <c r="D1073">
        <f>IFERROR(VALUE(Table2[[#This Row],[Column2]])," ")</f>
        <v>22522</v>
      </c>
      <c r="E1073">
        <v>21379</v>
      </c>
      <c r="F1073" t="s">
        <v>3162</v>
      </c>
      <c r="G1073" t="str">
        <f>TRIM(PROPER(Table2[[#This Row],[Description]]))</f>
        <v>Childs Garden Fork Blue</v>
      </c>
      <c r="H1073" t="s">
        <v>8976</v>
      </c>
      <c r="I1073">
        <v>12</v>
      </c>
      <c r="J1073" s="5">
        <v>40513.558333333334</v>
      </c>
      <c r="K1073">
        <v>0.85</v>
      </c>
      <c r="L1073">
        <v>12433</v>
      </c>
      <c r="M1073" t="s">
        <v>761</v>
      </c>
      <c r="N1073">
        <f>Table2[[#This Row],[Quantity]]*Table2[[#This Row],[UnitPrice]]</f>
        <v>10.199999999999999</v>
      </c>
    </row>
    <row r="1074" spans="1:14" x14ac:dyDescent="0.3">
      <c r="A1074">
        <v>536532</v>
      </c>
      <c r="B1074">
        <v>22167</v>
      </c>
      <c r="C1074">
        <f>IF(ISNUMBER(Table2[[#This Row],[StockCode]]),Table2[[#This Row],[StockCode]],LEFT(Table2[[#This Row],[StockCode]],LEN(Table2[[#This Row],[StockCode]])-1))</f>
        <v>22167</v>
      </c>
      <c r="D1074">
        <f>IFERROR(VALUE(Table2[[#This Row],[Column2]])," ")</f>
        <v>22167</v>
      </c>
      <c r="E1074">
        <v>21201</v>
      </c>
      <c r="F1074" t="s">
        <v>1847</v>
      </c>
      <c r="G1074" t="str">
        <f>TRIM(PROPER(Table2[[#This Row],[Description]]))</f>
        <v>Oval Wall Mirror Diamante</v>
      </c>
      <c r="H1074" t="s">
        <v>8550</v>
      </c>
      <c r="I1074">
        <v>24</v>
      </c>
      <c r="J1074" s="5">
        <v>40513.558333333334</v>
      </c>
      <c r="K1074">
        <v>1.45</v>
      </c>
      <c r="L1074">
        <v>12433</v>
      </c>
      <c r="M1074" t="s">
        <v>761</v>
      </c>
      <c r="N1074">
        <f>Table2[[#This Row],[Quantity]]*Table2[[#This Row],[UnitPrice]]</f>
        <v>34.799999999999997</v>
      </c>
    </row>
    <row r="1075" spans="1:14" x14ac:dyDescent="0.3">
      <c r="A1075">
        <v>536532</v>
      </c>
      <c r="B1075">
        <v>21218</v>
      </c>
      <c r="C1075">
        <f>IF(ISNUMBER(Table2[[#This Row],[StockCode]]),Table2[[#This Row],[StockCode]],LEFT(Table2[[#This Row],[StockCode]],LEN(Table2[[#This Row],[StockCode]])-1))</f>
        <v>21218</v>
      </c>
      <c r="D1075">
        <f>IFERROR(VALUE(Table2[[#This Row],[Column2]])," ")</f>
        <v>21218</v>
      </c>
      <c r="E1075">
        <v>22606</v>
      </c>
      <c r="F1075" t="s">
        <v>1092</v>
      </c>
      <c r="G1075" t="str">
        <f>TRIM(PROPER(Table2[[#This Row],[Description]]))</f>
        <v>Red Spotty Biscuit Tin</v>
      </c>
      <c r="H1075" t="s">
        <v>8977</v>
      </c>
      <c r="I1075">
        <v>24</v>
      </c>
      <c r="J1075" s="5">
        <v>40513.558333333334</v>
      </c>
      <c r="K1075">
        <v>2.1</v>
      </c>
      <c r="L1075">
        <v>12433</v>
      </c>
      <c r="M1075" t="s">
        <v>761</v>
      </c>
      <c r="N1075">
        <f>Table2[[#This Row],[Quantity]]*Table2[[#This Row],[UnitPrice]]</f>
        <v>50.400000000000006</v>
      </c>
    </row>
    <row r="1076" spans="1:14" x14ac:dyDescent="0.3">
      <c r="A1076">
        <v>536532</v>
      </c>
      <c r="B1076" t="s">
        <v>3829</v>
      </c>
      <c r="C1076" t="str">
        <f>IF(ISNUMBER(Table2[[#This Row],[StockCode]]),Table2[[#This Row],[StockCode]],LEFT(Table2[[#This Row],[StockCode]],LEN(Table2[[#This Row],[StockCode]])-1))</f>
        <v>79323</v>
      </c>
      <c r="D1076">
        <f>IFERROR(VALUE(Table2[[#This Row],[Column2]])," ")</f>
        <v>79323</v>
      </c>
      <c r="E1076">
        <v>22029</v>
      </c>
      <c r="F1076" t="s">
        <v>3830</v>
      </c>
      <c r="G1076" t="str">
        <f>TRIM(PROPER(Table2[[#This Row],[Description]]))</f>
        <v>White Cherry Lights</v>
      </c>
      <c r="H1076" t="s">
        <v>8978</v>
      </c>
      <c r="I1076">
        <v>24</v>
      </c>
      <c r="J1076" s="5">
        <v>40513.558333333334</v>
      </c>
      <c r="K1076">
        <v>1.25</v>
      </c>
      <c r="L1076">
        <v>12433</v>
      </c>
      <c r="M1076" t="s">
        <v>761</v>
      </c>
      <c r="N1076">
        <f>Table2[[#This Row],[Quantity]]*Table2[[#This Row],[UnitPrice]]</f>
        <v>30</v>
      </c>
    </row>
    <row r="1077" spans="1:14" x14ac:dyDescent="0.3">
      <c r="A1077">
        <v>536532</v>
      </c>
      <c r="B1077" t="s">
        <v>2467</v>
      </c>
      <c r="C1077" t="str">
        <f>IF(ISNUMBER(Table2[[#This Row],[StockCode]]),Table2[[#This Row],[StockCode]],LEFT(Table2[[#This Row],[StockCode]],LEN(Table2[[#This Row],[StockCode]])-1))</f>
        <v>84569</v>
      </c>
      <c r="D1077">
        <f>IFERROR(VALUE(Table2[[#This Row],[Column2]])," ")</f>
        <v>84569</v>
      </c>
      <c r="E1077">
        <v>20770</v>
      </c>
      <c r="F1077" t="s">
        <v>2468</v>
      </c>
      <c r="G1077" t="str">
        <f>TRIM(PROPER(Table2[[#This Row],[Description]]))</f>
        <v>Pack 3 Iron On Dog Patches</v>
      </c>
      <c r="H1077" t="s">
        <v>8979</v>
      </c>
      <c r="I1077">
        <v>24</v>
      </c>
      <c r="J1077" s="5">
        <v>40513.558333333334</v>
      </c>
      <c r="K1077">
        <v>1.25</v>
      </c>
      <c r="L1077">
        <v>12433</v>
      </c>
      <c r="M1077" t="s">
        <v>761</v>
      </c>
      <c r="N1077">
        <f>Table2[[#This Row],[Quantity]]*Table2[[#This Row],[UnitPrice]]</f>
        <v>30</v>
      </c>
    </row>
    <row r="1078" spans="1:14" x14ac:dyDescent="0.3">
      <c r="A1078">
        <v>536532</v>
      </c>
      <c r="B1078">
        <v>23233</v>
      </c>
      <c r="C1078">
        <f>IF(ISNUMBER(Table2[[#This Row],[StockCode]]),Table2[[#This Row],[StockCode]],LEFT(Table2[[#This Row],[StockCode]],LEN(Table2[[#This Row],[StockCode]])-1))</f>
        <v>23233</v>
      </c>
      <c r="D1078">
        <f>IFERROR(VALUE(Table2[[#This Row],[Column2]])," ")</f>
        <v>23233</v>
      </c>
      <c r="E1078">
        <v>21313</v>
      </c>
      <c r="F1078" t="s">
        <v>3791</v>
      </c>
      <c r="G1078" t="str">
        <f>TRIM(PROPER(Table2[[#This Row],[Description]]))</f>
        <v>Wrap Poppies Design</v>
      </c>
      <c r="H1078" t="s">
        <v>8980</v>
      </c>
      <c r="I1078">
        <v>24</v>
      </c>
      <c r="J1078" s="5">
        <v>40513.558333333334</v>
      </c>
      <c r="K1078">
        <v>1.25</v>
      </c>
      <c r="L1078">
        <v>12433</v>
      </c>
      <c r="M1078" t="s">
        <v>761</v>
      </c>
      <c r="N1078">
        <f>Table2[[#This Row],[Quantity]]*Table2[[#This Row],[UnitPrice]]</f>
        <v>30</v>
      </c>
    </row>
    <row r="1079" spans="1:14" x14ac:dyDescent="0.3">
      <c r="A1079">
        <v>536532</v>
      </c>
      <c r="B1079">
        <v>20971</v>
      </c>
      <c r="C1079">
        <f>IF(ISNUMBER(Table2[[#This Row],[StockCode]]),Table2[[#This Row],[StockCode]],LEFT(Table2[[#This Row],[StockCode]],LEN(Table2[[#This Row],[StockCode]])-1))</f>
        <v>20971</v>
      </c>
      <c r="D1079">
        <f>IFERROR(VALUE(Table2[[#This Row],[Column2]])," ")</f>
        <v>20971</v>
      </c>
      <c r="E1079">
        <v>21063</v>
      </c>
      <c r="F1079" t="s">
        <v>1125</v>
      </c>
      <c r="G1079" t="str">
        <f>TRIM(PROPER(Table2[[#This Row],[Description]]))</f>
        <v>Pink Blue Felt Craft Trinket Box</v>
      </c>
      <c r="H1079" t="s">
        <v>8981</v>
      </c>
      <c r="I1079">
        <v>24</v>
      </c>
      <c r="J1079" s="5">
        <v>40513.558333333334</v>
      </c>
      <c r="K1079">
        <v>1.25</v>
      </c>
      <c r="L1079">
        <v>12433</v>
      </c>
      <c r="M1079" t="s">
        <v>761</v>
      </c>
      <c r="N1079">
        <f>Table2[[#This Row],[Quantity]]*Table2[[#This Row],[UnitPrice]]</f>
        <v>30</v>
      </c>
    </row>
    <row r="1080" spans="1:14" x14ac:dyDescent="0.3">
      <c r="A1080">
        <v>536532</v>
      </c>
      <c r="B1080">
        <v>22479</v>
      </c>
      <c r="C1080">
        <f>IF(ISNUMBER(Table2[[#This Row],[StockCode]]),Table2[[#This Row],[StockCode]],LEFT(Table2[[#This Row],[StockCode]],LEN(Table2[[#This Row],[StockCode]])-1))</f>
        <v>22479</v>
      </c>
      <c r="D1080">
        <f>IFERROR(VALUE(Table2[[#This Row],[Column2]])," ")</f>
        <v>22479</v>
      </c>
      <c r="E1080">
        <v>22192</v>
      </c>
      <c r="F1080" t="s">
        <v>927</v>
      </c>
      <c r="G1080" t="str">
        <f>TRIM(PROPER(Table2[[#This Row],[Description]]))</f>
        <v>Daisy Garden Marker</v>
      </c>
      <c r="H1080" t="s">
        <v>8712</v>
      </c>
      <c r="I1080">
        <v>12</v>
      </c>
      <c r="J1080" s="5">
        <v>40513.558333333334</v>
      </c>
      <c r="K1080">
        <v>2.1</v>
      </c>
      <c r="L1080">
        <v>12433</v>
      </c>
      <c r="M1080" t="s">
        <v>761</v>
      </c>
      <c r="N1080">
        <f>Table2[[#This Row],[Quantity]]*Table2[[#This Row],[UnitPrice]]</f>
        <v>25.200000000000003</v>
      </c>
    </row>
    <row r="1081" spans="1:14" x14ac:dyDescent="0.3">
      <c r="A1081">
        <v>536532</v>
      </c>
      <c r="B1081">
        <v>21289</v>
      </c>
      <c r="C1081">
        <f>IF(ISNUMBER(Table2[[#This Row],[StockCode]]),Table2[[#This Row],[StockCode]],LEFT(Table2[[#This Row],[StockCode]],LEN(Table2[[#This Row],[StockCode]])-1))</f>
        <v>21289</v>
      </c>
      <c r="D1081">
        <f>IFERROR(VALUE(Table2[[#This Row],[Column2]])," ")</f>
        <v>21289</v>
      </c>
      <c r="E1081">
        <v>22351</v>
      </c>
      <c r="F1081" t="s">
        <v>2426</v>
      </c>
      <c r="G1081" t="str">
        <f>TRIM(PROPER(Table2[[#This Row],[Description]]))</f>
        <v>Large Stripes Chocolate Gift Bag</v>
      </c>
      <c r="H1081" t="s">
        <v>8982</v>
      </c>
      <c r="I1081">
        <v>72</v>
      </c>
      <c r="J1081" s="5">
        <v>40513.558333333334</v>
      </c>
      <c r="K1081">
        <v>1.25</v>
      </c>
      <c r="L1081">
        <v>12433</v>
      </c>
      <c r="M1081" t="s">
        <v>761</v>
      </c>
      <c r="N1081">
        <f>Table2[[#This Row],[Quantity]]*Table2[[#This Row],[UnitPrice]]</f>
        <v>90</v>
      </c>
    </row>
    <row r="1082" spans="1:14" x14ac:dyDescent="0.3">
      <c r="A1082">
        <v>536532</v>
      </c>
      <c r="B1082">
        <v>21379</v>
      </c>
      <c r="C1082">
        <f>IF(ISNUMBER(Table2[[#This Row],[StockCode]]),Table2[[#This Row],[StockCode]],LEFT(Table2[[#This Row],[StockCode]],LEN(Table2[[#This Row],[StockCode]])-1))</f>
        <v>21379</v>
      </c>
      <c r="D1082">
        <f>IFERROR(VALUE(Table2[[#This Row],[Column2]])," ")</f>
        <v>21379</v>
      </c>
      <c r="E1082">
        <v>22199</v>
      </c>
      <c r="F1082" t="s">
        <v>2006</v>
      </c>
      <c r="G1082" t="str">
        <f>TRIM(PROPER(Table2[[#This Row],[Description]]))</f>
        <v>Camphor Wood Portobello Mushroom</v>
      </c>
      <c r="H1082" t="s">
        <v>8983</v>
      </c>
      <c r="I1082">
        <v>24</v>
      </c>
      <c r="J1082" s="5">
        <v>40513.558333333334</v>
      </c>
      <c r="K1082">
        <v>0.55000000000000004</v>
      </c>
      <c r="L1082">
        <v>12433</v>
      </c>
      <c r="M1082" t="s">
        <v>761</v>
      </c>
      <c r="N1082">
        <f>Table2[[#This Row],[Quantity]]*Table2[[#This Row],[UnitPrice]]</f>
        <v>13.200000000000001</v>
      </c>
    </row>
    <row r="1083" spans="1:14" x14ac:dyDescent="0.3">
      <c r="A1083">
        <v>536532</v>
      </c>
      <c r="B1083">
        <v>21201</v>
      </c>
      <c r="C1083">
        <f>IF(ISNUMBER(Table2[[#This Row],[StockCode]]),Table2[[#This Row],[StockCode]],LEFT(Table2[[#This Row],[StockCode]],LEN(Table2[[#This Row],[StockCode]])-1))</f>
        <v>21201</v>
      </c>
      <c r="D1083">
        <f>IFERROR(VALUE(Table2[[#This Row],[Column2]])," ")</f>
        <v>21201</v>
      </c>
      <c r="E1083">
        <v>22440</v>
      </c>
      <c r="F1083" t="s">
        <v>1866</v>
      </c>
      <c r="G1083" t="str">
        <f>TRIM(PROPER(Table2[[#This Row],[Description]]))</f>
        <v>Tropical Honeycomb Paper Garland</v>
      </c>
      <c r="H1083" t="s">
        <v>8659</v>
      </c>
      <c r="I1083">
        <v>24</v>
      </c>
      <c r="J1083" s="5">
        <v>40513.558333333334</v>
      </c>
      <c r="K1083">
        <v>0.55000000000000004</v>
      </c>
      <c r="L1083">
        <v>12433</v>
      </c>
      <c r="M1083" t="s">
        <v>761</v>
      </c>
      <c r="N1083">
        <f>Table2[[#This Row],[Quantity]]*Table2[[#This Row],[UnitPrice]]</f>
        <v>13.200000000000001</v>
      </c>
    </row>
    <row r="1084" spans="1:14" x14ac:dyDescent="0.3">
      <c r="A1084">
        <v>536532</v>
      </c>
      <c r="B1084">
        <v>22606</v>
      </c>
      <c r="C1084">
        <f>IF(ISNUMBER(Table2[[#This Row],[StockCode]]),Table2[[#This Row],[StockCode]],LEFT(Table2[[#This Row],[StockCode]],LEN(Table2[[#This Row],[StockCode]])-1))</f>
        <v>22606</v>
      </c>
      <c r="D1084">
        <f>IFERROR(VALUE(Table2[[#This Row],[Column2]])," ")</f>
        <v>22606</v>
      </c>
      <c r="E1084">
        <v>20652</v>
      </c>
      <c r="F1084" t="s">
        <v>2428</v>
      </c>
      <c r="G1084" t="str">
        <f>TRIM(PROPER(Table2[[#This Row],[Description]]))</f>
        <v>Wooden Skittles Garden Set</v>
      </c>
      <c r="H1084" t="s">
        <v>8984</v>
      </c>
      <c r="I1084">
        <v>24</v>
      </c>
      <c r="J1084" s="5">
        <v>40513.558333333334</v>
      </c>
      <c r="K1084">
        <v>0.55000000000000004</v>
      </c>
      <c r="L1084">
        <v>12433</v>
      </c>
      <c r="M1084" t="s">
        <v>761</v>
      </c>
      <c r="N1084">
        <f>Table2[[#This Row],[Quantity]]*Table2[[#This Row],[UnitPrice]]</f>
        <v>13.200000000000001</v>
      </c>
    </row>
    <row r="1085" spans="1:14" x14ac:dyDescent="0.3">
      <c r="A1085">
        <v>536532</v>
      </c>
      <c r="B1085">
        <v>22029</v>
      </c>
      <c r="C1085">
        <f>IF(ISNUMBER(Table2[[#This Row],[StockCode]]),Table2[[#This Row],[StockCode]],LEFT(Table2[[#This Row],[StockCode]],LEN(Table2[[#This Row],[StockCode]])-1))</f>
        <v>22029</v>
      </c>
      <c r="D1085">
        <f>IFERROR(VALUE(Table2[[#This Row],[Column2]])," ")</f>
        <v>22029</v>
      </c>
      <c r="E1085">
        <v>20866</v>
      </c>
      <c r="F1085" t="s">
        <v>1534</v>
      </c>
      <c r="G1085" t="str">
        <f>TRIM(PROPER(Table2[[#This Row],[Description]]))</f>
        <v>Spaceboy Birthday Card</v>
      </c>
      <c r="H1085" t="s">
        <v>8568</v>
      </c>
      <c r="I1085">
        <v>24</v>
      </c>
      <c r="J1085" s="5">
        <v>40513.558333333334</v>
      </c>
      <c r="K1085">
        <v>0.55000000000000004</v>
      </c>
      <c r="L1085">
        <v>12433</v>
      </c>
      <c r="M1085" t="s">
        <v>761</v>
      </c>
      <c r="N1085">
        <f>Table2[[#This Row],[Quantity]]*Table2[[#This Row],[UnitPrice]]</f>
        <v>13.200000000000001</v>
      </c>
    </row>
    <row r="1086" spans="1:14" x14ac:dyDescent="0.3">
      <c r="A1086">
        <v>536532</v>
      </c>
      <c r="B1086">
        <v>20770</v>
      </c>
      <c r="C1086">
        <f>IF(ISNUMBER(Table2[[#This Row],[StockCode]]),Table2[[#This Row],[StockCode]],LEFT(Table2[[#This Row],[StockCode]],LEN(Table2[[#This Row],[StockCode]])-1))</f>
        <v>20770</v>
      </c>
      <c r="D1086">
        <f>IFERROR(VALUE(Table2[[#This Row],[Column2]])," ")</f>
        <v>20770</v>
      </c>
      <c r="E1086">
        <v>22359</v>
      </c>
      <c r="F1086" t="s">
        <v>1120</v>
      </c>
      <c r="G1086" t="str">
        <f>TRIM(PROPER(Table2[[#This Row],[Description]]))</f>
        <v>Abstract Circle Journal</v>
      </c>
      <c r="H1086" t="s">
        <v>8565</v>
      </c>
      <c r="I1086">
        <v>24</v>
      </c>
      <c r="J1086" s="5">
        <v>40513.558333333334</v>
      </c>
      <c r="K1086">
        <v>0.55000000000000004</v>
      </c>
      <c r="L1086">
        <v>12433</v>
      </c>
      <c r="M1086" t="s">
        <v>761</v>
      </c>
      <c r="N1086">
        <f>Table2[[#This Row],[Quantity]]*Table2[[#This Row],[UnitPrice]]</f>
        <v>13.200000000000001</v>
      </c>
    </row>
    <row r="1087" spans="1:14" x14ac:dyDescent="0.3">
      <c r="A1087">
        <v>536532</v>
      </c>
      <c r="B1087">
        <v>21313</v>
      </c>
      <c r="C1087">
        <f>IF(ISNUMBER(Table2[[#This Row],[StockCode]]),Table2[[#This Row],[StockCode]],LEFT(Table2[[#This Row],[StockCode]],LEN(Table2[[#This Row],[StockCode]])-1))</f>
        <v>21313</v>
      </c>
      <c r="D1087">
        <f>IFERROR(VALUE(Table2[[#This Row],[Column2]])," ")</f>
        <v>21313</v>
      </c>
      <c r="E1087">
        <v>22451</v>
      </c>
      <c r="F1087" t="s">
        <v>1145</v>
      </c>
      <c r="G1087" t="str">
        <f>TRIM(PROPER(Table2[[#This Row],[Description]]))</f>
        <v>Glass Heart T-Light Holder</v>
      </c>
      <c r="H1087" t="s">
        <v>8985</v>
      </c>
      <c r="I1087">
        <v>48</v>
      </c>
      <c r="J1087" s="5">
        <v>40513.558333333334</v>
      </c>
      <c r="K1087">
        <v>1.65</v>
      </c>
      <c r="L1087">
        <v>12433</v>
      </c>
      <c r="M1087" t="s">
        <v>761</v>
      </c>
      <c r="N1087">
        <f>Table2[[#This Row],[Quantity]]*Table2[[#This Row],[UnitPrice]]</f>
        <v>79.199999999999989</v>
      </c>
    </row>
    <row r="1088" spans="1:14" x14ac:dyDescent="0.3">
      <c r="A1088">
        <v>536532</v>
      </c>
      <c r="B1088">
        <v>21063</v>
      </c>
      <c r="C1088">
        <f>IF(ISNUMBER(Table2[[#This Row],[StockCode]]),Table2[[#This Row],[StockCode]],LEFT(Table2[[#This Row],[StockCode]],LEN(Table2[[#This Row],[StockCode]])-1))</f>
        <v>21063</v>
      </c>
      <c r="D1088">
        <f>IFERROR(VALUE(Table2[[#This Row],[Column2]])," ")</f>
        <v>21063</v>
      </c>
      <c r="E1088">
        <v>22416</v>
      </c>
      <c r="F1088" t="s">
        <v>329</v>
      </c>
      <c r="G1088" t="str">
        <f>TRIM(PROPER(Table2[[#This Row],[Description]]))</f>
        <v>Party Invites Jazz Hearts</v>
      </c>
      <c r="H1088" t="s">
        <v>8689</v>
      </c>
      <c r="I1088">
        <v>72</v>
      </c>
      <c r="J1088" s="5">
        <v>40513.558333333334</v>
      </c>
      <c r="K1088">
        <v>0.85</v>
      </c>
      <c r="L1088">
        <v>12433</v>
      </c>
      <c r="M1088" t="s">
        <v>761</v>
      </c>
      <c r="N1088">
        <f>Table2[[#This Row],[Quantity]]*Table2[[#This Row],[UnitPrice]]</f>
        <v>61.199999999999996</v>
      </c>
    </row>
    <row r="1089" spans="1:14" x14ac:dyDescent="0.3">
      <c r="A1089">
        <v>536532</v>
      </c>
      <c r="B1089">
        <v>22192</v>
      </c>
      <c r="C1089">
        <f>IF(ISNUMBER(Table2[[#This Row],[StockCode]]),Table2[[#This Row],[StockCode]],LEFT(Table2[[#This Row],[StockCode]],LEN(Table2[[#This Row],[StockCode]])-1))</f>
        <v>22192</v>
      </c>
      <c r="D1089">
        <f>IFERROR(VALUE(Table2[[#This Row],[Column2]])," ")</f>
        <v>22192</v>
      </c>
      <c r="E1089">
        <v>85049</v>
      </c>
      <c r="F1089" t="s">
        <v>194</v>
      </c>
      <c r="G1089" t="str">
        <f>TRIM(PROPER(Table2[[#This Row],[Description]]))</f>
        <v>Blue Diner Wall Clock</v>
      </c>
      <c r="H1089" t="s">
        <v>8986</v>
      </c>
      <c r="I1089">
        <v>12</v>
      </c>
      <c r="J1089" s="5">
        <v>40513.558333333334</v>
      </c>
      <c r="K1089">
        <v>1.25</v>
      </c>
      <c r="L1089">
        <v>12433</v>
      </c>
      <c r="M1089" t="s">
        <v>761</v>
      </c>
      <c r="N1089">
        <f>Table2[[#This Row],[Quantity]]*Table2[[#This Row],[UnitPrice]]</f>
        <v>15</v>
      </c>
    </row>
    <row r="1090" spans="1:14" x14ac:dyDescent="0.3">
      <c r="A1090">
        <v>536532</v>
      </c>
      <c r="B1090">
        <v>22351</v>
      </c>
      <c r="C1090">
        <f>IF(ISNUMBER(Table2[[#This Row],[StockCode]]),Table2[[#This Row],[StockCode]],LEFT(Table2[[#This Row],[StockCode]],LEN(Table2[[#This Row],[StockCode]])-1))</f>
        <v>22351</v>
      </c>
      <c r="D1090">
        <f>IFERROR(VALUE(Table2[[#This Row],[Column2]])," ")</f>
        <v>22351</v>
      </c>
      <c r="E1090">
        <v>21990</v>
      </c>
      <c r="F1090" t="s">
        <v>3850</v>
      </c>
      <c r="G1090" t="str">
        <f>TRIM(PROPER(Table2[[#This Row],[Description]]))</f>
        <v>Given Away</v>
      </c>
      <c r="H1090" t="s">
        <v>8987</v>
      </c>
      <c r="I1090">
        <v>12</v>
      </c>
      <c r="J1090" s="5">
        <v>40513.558333333334</v>
      </c>
      <c r="K1090">
        <v>2.95</v>
      </c>
      <c r="L1090">
        <v>12433</v>
      </c>
      <c r="M1090" t="s">
        <v>761</v>
      </c>
      <c r="N1090">
        <f>Table2[[#This Row],[Quantity]]*Table2[[#This Row],[UnitPrice]]</f>
        <v>35.400000000000006</v>
      </c>
    </row>
    <row r="1091" spans="1:14" x14ac:dyDescent="0.3">
      <c r="A1091">
        <v>536532</v>
      </c>
      <c r="B1091">
        <v>22199</v>
      </c>
      <c r="C1091">
        <f>IF(ISNUMBER(Table2[[#This Row],[StockCode]]),Table2[[#This Row],[StockCode]],LEFT(Table2[[#This Row],[StockCode]],LEN(Table2[[#This Row],[StockCode]])-1))</f>
        <v>22199</v>
      </c>
      <c r="D1091">
        <f>IFERROR(VALUE(Table2[[#This Row],[Column2]])," ")</f>
        <v>22199</v>
      </c>
      <c r="E1091">
        <v>21761</v>
      </c>
      <c r="F1091" t="s">
        <v>2231</v>
      </c>
      <c r="G1091" t="str">
        <f>TRIM(PROPER(Table2[[#This Row],[Description]]))</f>
        <v>Frying Pan Red Retrospot</v>
      </c>
      <c r="H1091" t="s">
        <v>8988</v>
      </c>
      <c r="I1091">
        <v>12</v>
      </c>
      <c r="J1091" s="5">
        <v>40513.558333333334</v>
      </c>
      <c r="K1091">
        <v>2.95</v>
      </c>
      <c r="L1091">
        <v>12433</v>
      </c>
      <c r="M1091" t="s">
        <v>761</v>
      </c>
      <c r="N1091">
        <f>Table2[[#This Row],[Quantity]]*Table2[[#This Row],[UnitPrice]]</f>
        <v>35.400000000000006</v>
      </c>
    </row>
    <row r="1092" spans="1:14" x14ac:dyDescent="0.3">
      <c r="A1092">
        <v>536532</v>
      </c>
      <c r="B1092">
        <v>22440</v>
      </c>
      <c r="C1092">
        <f>IF(ISNUMBER(Table2[[#This Row],[StockCode]]),Table2[[#This Row],[StockCode]],LEFT(Table2[[#This Row],[StockCode]],LEN(Table2[[#This Row],[StockCode]])-1))</f>
        <v>22440</v>
      </c>
      <c r="D1092">
        <f>IFERROR(VALUE(Table2[[#This Row],[Column2]])," ")</f>
        <v>22440</v>
      </c>
      <c r="E1092">
        <v>84917</v>
      </c>
      <c r="F1092" t="s">
        <v>1540</v>
      </c>
      <c r="G1092" t="str">
        <f>TRIM(PROPER(Table2[[#This Row],[Description]]))</f>
        <v>Balloon Water Bomb Pack Of 35</v>
      </c>
      <c r="H1092" t="s">
        <v>8989</v>
      </c>
      <c r="I1092">
        <v>12</v>
      </c>
      <c r="J1092" s="5">
        <v>40513.558333333334</v>
      </c>
      <c r="K1092">
        <v>2.95</v>
      </c>
      <c r="L1092">
        <v>12433</v>
      </c>
      <c r="M1092" t="s">
        <v>761</v>
      </c>
      <c r="N1092">
        <f>Table2[[#This Row],[Quantity]]*Table2[[#This Row],[UnitPrice]]</f>
        <v>35.400000000000006</v>
      </c>
    </row>
    <row r="1093" spans="1:14" x14ac:dyDescent="0.3">
      <c r="A1093">
        <v>536532</v>
      </c>
      <c r="B1093">
        <v>20652</v>
      </c>
      <c r="C1093">
        <f>IF(ISNUMBER(Table2[[#This Row],[StockCode]]),Table2[[#This Row],[StockCode]],LEFT(Table2[[#This Row],[StockCode]],LEN(Table2[[#This Row],[StockCode]])-1))</f>
        <v>20652</v>
      </c>
      <c r="D1093">
        <f>IFERROR(VALUE(Table2[[#This Row],[Column2]])," ")</f>
        <v>20652</v>
      </c>
      <c r="E1093">
        <v>22771</v>
      </c>
      <c r="F1093" t="s">
        <v>2054</v>
      </c>
      <c r="G1093" t="str">
        <f>TRIM(PROPER(Table2[[#This Row],[Description]]))</f>
        <v>Blue Polkadot Luggage Tag</v>
      </c>
      <c r="H1093" t="s">
        <v>8711</v>
      </c>
      <c r="I1093">
        <v>24</v>
      </c>
      <c r="J1093" s="5">
        <v>40513.558333333334</v>
      </c>
      <c r="K1093">
        <v>1.49</v>
      </c>
      <c r="L1093">
        <v>12433</v>
      </c>
      <c r="M1093" t="s">
        <v>761</v>
      </c>
      <c r="N1093">
        <f>Table2[[#This Row],[Quantity]]*Table2[[#This Row],[UnitPrice]]</f>
        <v>35.76</v>
      </c>
    </row>
    <row r="1094" spans="1:14" x14ac:dyDescent="0.3">
      <c r="A1094">
        <v>536532</v>
      </c>
      <c r="B1094">
        <v>20866</v>
      </c>
      <c r="C1094">
        <f>IF(ISNUMBER(Table2[[#This Row],[StockCode]]),Table2[[#This Row],[StockCode]],LEFT(Table2[[#This Row],[StockCode]],LEN(Table2[[#This Row],[StockCode]])-1))</f>
        <v>20866</v>
      </c>
      <c r="D1094">
        <f>IFERROR(VALUE(Table2[[#This Row],[Column2]])," ")</f>
        <v>20866</v>
      </c>
      <c r="E1094">
        <v>21561</v>
      </c>
      <c r="F1094" t="s">
        <v>566</v>
      </c>
      <c r="G1094" t="str">
        <f>TRIM(PROPER(Table2[[#This Row],[Description]]))</f>
        <v>Blue Rose Fabric Mirror</v>
      </c>
      <c r="H1094" t="s">
        <v>8990</v>
      </c>
      <c r="I1094">
        <v>24</v>
      </c>
      <c r="J1094" s="5">
        <v>40513.558333333334</v>
      </c>
      <c r="K1094">
        <v>1.25</v>
      </c>
      <c r="L1094">
        <v>12433</v>
      </c>
      <c r="M1094" t="s">
        <v>761</v>
      </c>
      <c r="N1094">
        <f>Table2[[#This Row],[Quantity]]*Table2[[#This Row],[UnitPrice]]</f>
        <v>30</v>
      </c>
    </row>
    <row r="1095" spans="1:14" x14ac:dyDescent="0.3">
      <c r="A1095">
        <v>536532</v>
      </c>
      <c r="B1095">
        <v>22359</v>
      </c>
      <c r="C1095">
        <f>IF(ISNUMBER(Table2[[#This Row],[StockCode]]),Table2[[#This Row],[StockCode]],LEFT(Table2[[#This Row],[StockCode]],LEN(Table2[[#This Row],[StockCode]])-1))</f>
        <v>22359</v>
      </c>
      <c r="D1095">
        <f>IFERROR(VALUE(Table2[[#This Row],[Column2]])," ")</f>
        <v>22359</v>
      </c>
      <c r="E1095">
        <v>21537</v>
      </c>
      <c r="F1095" t="s">
        <v>911</v>
      </c>
      <c r="G1095" t="str">
        <f>TRIM(PROPER(Table2[[#This Row],[Description]]))</f>
        <v>Glass Jar Kings Choice</v>
      </c>
      <c r="H1095" t="s">
        <v>8991</v>
      </c>
      <c r="I1095">
        <v>12</v>
      </c>
      <c r="J1095" s="5">
        <v>40513.558333333334</v>
      </c>
      <c r="K1095">
        <v>2.5499999999999998</v>
      </c>
      <c r="L1095">
        <v>12433</v>
      </c>
      <c r="M1095" t="s">
        <v>761</v>
      </c>
      <c r="N1095">
        <f>Table2[[#This Row],[Quantity]]*Table2[[#This Row],[UnitPrice]]</f>
        <v>30.599999999999998</v>
      </c>
    </row>
    <row r="1096" spans="1:14" x14ac:dyDescent="0.3">
      <c r="A1096">
        <v>536532</v>
      </c>
      <c r="B1096">
        <v>22416</v>
      </c>
      <c r="C1096">
        <f>IF(ISNUMBER(Table2[[#This Row],[StockCode]]),Table2[[#This Row],[StockCode]],LEFT(Table2[[#This Row],[StockCode]],LEN(Table2[[#This Row],[StockCode]])-1))</f>
        <v>22416</v>
      </c>
      <c r="D1096">
        <f>IFERROR(VALUE(Table2[[#This Row],[Column2]])," ")</f>
        <v>22416</v>
      </c>
      <c r="E1096">
        <v>15056</v>
      </c>
      <c r="F1096" t="s">
        <v>2329</v>
      </c>
      <c r="G1096" t="str">
        <f>TRIM(PROPER(Table2[[#This Row],[Description]]))</f>
        <v>Set Of 36 Doilies Spaceboy Design</v>
      </c>
      <c r="H1096" t="s">
        <v>8993</v>
      </c>
      <c r="I1096">
        <v>24</v>
      </c>
      <c r="J1096" s="5">
        <v>40513.558333333334</v>
      </c>
      <c r="K1096">
        <v>2.1</v>
      </c>
      <c r="L1096">
        <v>12433</v>
      </c>
      <c r="M1096" t="s">
        <v>761</v>
      </c>
      <c r="N1096">
        <f>Table2[[#This Row],[Quantity]]*Table2[[#This Row],[UnitPrice]]</f>
        <v>50.400000000000006</v>
      </c>
    </row>
    <row r="1097" spans="1:14" x14ac:dyDescent="0.3">
      <c r="A1097">
        <v>536532</v>
      </c>
      <c r="B1097" t="s">
        <v>1834</v>
      </c>
      <c r="C1097" t="str">
        <f>IF(ISNUMBER(Table2[[#This Row],[StockCode]]),Table2[[#This Row],[StockCode]],LEFT(Table2[[#This Row],[StockCode]],LEN(Table2[[#This Row],[StockCode]])-1))</f>
        <v>85049</v>
      </c>
      <c r="D1097">
        <f>IFERROR(VALUE(Table2[[#This Row],[Column2]])," ")</f>
        <v>85049</v>
      </c>
      <c r="E1097">
        <v>22628</v>
      </c>
      <c r="F1097" t="s">
        <v>1835</v>
      </c>
      <c r="G1097" t="str">
        <f>TRIM(PROPER(Table2[[#This Row],[Description]]))</f>
        <v>Lush Greens Ribbons</v>
      </c>
      <c r="H1097" t="s">
        <v>8994</v>
      </c>
      <c r="I1097">
        <v>24</v>
      </c>
      <c r="J1097" s="5">
        <v>40513.558333333334</v>
      </c>
      <c r="K1097">
        <v>2.1</v>
      </c>
      <c r="L1097">
        <v>12433</v>
      </c>
      <c r="M1097" t="s">
        <v>761</v>
      </c>
      <c r="N1097">
        <f>Table2[[#This Row],[Quantity]]*Table2[[#This Row],[UnitPrice]]</f>
        <v>50.400000000000006</v>
      </c>
    </row>
    <row r="1098" spans="1:14" x14ac:dyDescent="0.3">
      <c r="A1098">
        <v>536532</v>
      </c>
      <c r="B1098">
        <v>21990</v>
      </c>
      <c r="C1098">
        <f>IF(ISNUMBER(Table2[[#This Row],[StockCode]]),Table2[[#This Row],[StockCode]],LEFT(Table2[[#This Row],[StockCode]],LEN(Table2[[#This Row],[StockCode]])-1))</f>
        <v>21990</v>
      </c>
      <c r="D1098">
        <f>IFERROR(VALUE(Table2[[#This Row],[Column2]])," ")</f>
        <v>21990</v>
      </c>
      <c r="E1098">
        <v>21499</v>
      </c>
      <c r="F1098" t="s">
        <v>876</v>
      </c>
      <c r="G1098" t="str">
        <f>TRIM(PROPER(Table2[[#This Row],[Description]]))</f>
        <v>Modern Floral Stationery Set</v>
      </c>
      <c r="H1098" t="s">
        <v>8995</v>
      </c>
      <c r="I1098">
        <v>6</v>
      </c>
      <c r="J1098" s="5">
        <v>40513.558333333334</v>
      </c>
      <c r="K1098">
        <v>2.95</v>
      </c>
      <c r="L1098">
        <v>12433</v>
      </c>
      <c r="M1098" t="s">
        <v>761</v>
      </c>
      <c r="N1098">
        <f>Table2[[#This Row],[Quantity]]*Table2[[#This Row],[UnitPrice]]</f>
        <v>17.700000000000003</v>
      </c>
    </row>
    <row r="1099" spans="1:14" x14ac:dyDescent="0.3">
      <c r="A1099">
        <v>536532</v>
      </c>
      <c r="B1099">
        <v>21761</v>
      </c>
      <c r="C1099">
        <f>IF(ISNUMBER(Table2[[#This Row],[StockCode]]),Table2[[#This Row],[StockCode]],LEFT(Table2[[#This Row],[StockCode]],LEN(Table2[[#This Row],[StockCode]])-1))</f>
        <v>21761</v>
      </c>
      <c r="D1099">
        <f>IFERROR(VALUE(Table2[[#This Row],[Column2]])," ")</f>
        <v>21761</v>
      </c>
      <c r="E1099">
        <v>84968</v>
      </c>
      <c r="F1099" t="s">
        <v>1244</v>
      </c>
      <c r="G1099" t="str">
        <f>TRIM(PROPER(Table2[[#This Row],[Description]]))</f>
        <v>Wood And Glass Medicine Cabinet</v>
      </c>
      <c r="H1099" t="s">
        <v>8996</v>
      </c>
      <c r="I1099">
        <v>2</v>
      </c>
      <c r="J1099" s="5">
        <v>40513.558333333334</v>
      </c>
      <c r="K1099">
        <v>7.95</v>
      </c>
      <c r="L1099">
        <v>12433</v>
      </c>
      <c r="M1099" t="s">
        <v>761</v>
      </c>
      <c r="N1099">
        <f>Table2[[#This Row],[Quantity]]*Table2[[#This Row],[UnitPrice]]</f>
        <v>15.9</v>
      </c>
    </row>
    <row r="1100" spans="1:14" x14ac:dyDescent="0.3">
      <c r="A1100">
        <v>536532</v>
      </c>
      <c r="B1100">
        <v>84917</v>
      </c>
      <c r="C1100">
        <f>IF(ISNUMBER(Table2[[#This Row],[StockCode]]),Table2[[#This Row],[StockCode]],LEFT(Table2[[#This Row],[StockCode]],LEN(Table2[[#This Row],[StockCode]])-1))</f>
        <v>84917</v>
      </c>
      <c r="D1100">
        <f>IFERROR(VALUE(Table2[[#This Row],[Column2]])," ")</f>
        <v>84917</v>
      </c>
      <c r="E1100">
        <v>21448</v>
      </c>
      <c r="F1100" t="s">
        <v>2536</v>
      </c>
      <c r="G1100" t="str">
        <f>TRIM(PROPER(Table2[[#This Row],[Description]]))</f>
        <v>White Hand Towel With Butterfly</v>
      </c>
      <c r="H1100" t="s">
        <v>8997</v>
      </c>
      <c r="I1100">
        <v>6</v>
      </c>
      <c r="J1100" s="5">
        <v>40513.558333333334</v>
      </c>
      <c r="K1100">
        <v>6.75</v>
      </c>
      <c r="L1100">
        <v>12433</v>
      </c>
      <c r="M1100" t="s">
        <v>761</v>
      </c>
      <c r="N1100">
        <f>Table2[[#This Row],[Quantity]]*Table2[[#This Row],[UnitPrice]]</f>
        <v>40.5</v>
      </c>
    </row>
    <row r="1101" spans="1:14" x14ac:dyDescent="0.3">
      <c r="A1101">
        <v>536532</v>
      </c>
      <c r="B1101">
        <v>22771</v>
      </c>
      <c r="C1101">
        <f>IF(ISNUMBER(Table2[[#This Row],[StockCode]]),Table2[[#This Row],[StockCode]],LEFT(Table2[[#This Row],[StockCode]],LEN(Table2[[#This Row],[StockCode]])-1))</f>
        <v>22771</v>
      </c>
      <c r="D1101">
        <f>IFERROR(VALUE(Table2[[#This Row],[Column2]])," ")</f>
        <v>22771</v>
      </c>
      <c r="E1101">
        <v>22196</v>
      </c>
      <c r="F1101" t="s">
        <v>106</v>
      </c>
      <c r="G1101" t="str">
        <f>TRIM(PROPER(Table2[[#This Row],[Description]]))</f>
        <v>Clear Drawer Knob Acrylic Edwardian</v>
      </c>
      <c r="H1101" t="s">
        <v>8998</v>
      </c>
      <c r="I1101">
        <v>24</v>
      </c>
      <c r="J1101" s="5">
        <v>40513.558333333334</v>
      </c>
      <c r="K1101">
        <v>1.25</v>
      </c>
      <c r="L1101">
        <v>12433</v>
      </c>
      <c r="M1101" t="s">
        <v>761</v>
      </c>
      <c r="N1101">
        <f>Table2[[#This Row],[Quantity]]*Table2[[#This Row],[UnitPrice]]</f>
        <v>30</v>
      </c>
    </row>
    <row r="1102" spans="1:14" x14ac:dyDescent="0.3">
      <c r="A1102">
        <v>536532</v>
      </c>
      <c r="B1102">
        <v>21561</v>
      </c>
      <c r="C1102">
        <f>IF(ISNUMBER(Table2[[#This Row],[StockCode]]),Table2[[#This Row],[StockCode]],LEFT(Table2[[#This Row],[StockCode]],LEN(Table2[[#This Row],[StockCode]])-1))</f>
        <v>21561</v>
      </c>
      <c r="D1102">
        <f>IFERROR(VALUE(Table2[[#This Row],[Column2]])," ")</f>
        <v>21561</v>
      </c>
      <c r="E1102">
        <v>85187</v>
      </c>
      <c r="F1102" t="s">
        <v>1620</v>
      </c>
      <c r="G1102" t="str">
        <f>TRIM(PROPER(Table2[[#This Row],[Description]]))</f>
        <v>Dinosaur Lunch Box With Cutlery</v>
      </c>
      <c r="H1102" t="s">
        <v>8680</v>
      </c>
      <c r="I1102">
        <v>12</v>
      </c>
      <c r="J1102" s="5">
        <v>40513.558333333334</v>
      </c>
      <c r="K1102">
        <v>3.25</v>
      </c>
      <c r="L1102">
        <v>12433</v>
      </c>
      <c r="M1102" t="s">
        <v>761</v>
      </c>
      <c r="N1102">
        <f>Table2[[#This Row],[Quantity]]*Table2[[#This Row],[UnitPrice]]</f>
        <v>39</v>
      </c>
    </row>
    <row r="1103" spans="1:14" x14ac:dyDescent="0.3">
      <c r="A1103">
        <v>536533</v>
      </c>
      <c r="B1103">
        <v>21537</v>
      </c>
      <c r="C1103">
        <f>IF(ISNUMBER(Table2[[#This Row],[StockCode]]),Table2[[#This Row],[StockCode]],LEFT(Table2[[#This Row],[StockCode]],LEN(Table2[[#This Row],[StockCode]])-1))</f>
        <v>21537</v>
      </c>
      <c r="D1103">
        <f>IFERROR(VALUE(Table2[[#This Row],[Column2]])," ")</f>
        <v>21537</v>
      </c>
      <c r="E1103">
        <v>15044</v>
      </c>
      <c r="F1103" t="s">
        <v>1319</v>
      </c>
      <c r="G1103" t="str">
        <f>TRIM(PROPER(Table2[[#This Row],[Description]]))</f>
        <v>Red Retrospot Pudding Bowl</v>
      </c>
      <c r="H1103" t="s">
        <v>8816</v>
      </c>
      <c r="I1103">
        <v>6</v>
      </c>
      <c r="J1103" s="5">
        <v>40513.563194444447</v>
      </c>
      <c r="K1103">
        <v>2.1</v>
      </c>
      <c r="L1103">
        <v>16955</v>
      </c>
      <c r="M1103" t="s">
        <v>10</v>
      </c>
      <c r="N1103">
        <f>Table2[[#This Row],[Quantity]]*Table2[[#This Row],[UnitPrice]]</f>
        <v>12.600000000000001</v>
      </c>
    </row>
    <row r="1104" spans="1:14" x14ac:dyDescent="0.3">
      <c r="A1104">
        <v>536533</v>
      </c>
      <c r="B1104">
        <v>22131</v>
      </c>
      <c r="C1104">
        <f>IF(ISNUMBER(Table2[[#This Row],[StockCode]]),Table2[[#This Row],[StockCode]],LEFT(Table2[[#This Row],[StockCode]],LEN(Table2[[#This Row],[StockCode]])-1))</f>
        <v>22131</v>
      </c>
      <c r="D1104">
        <f>IFERROR(VALUE(Table2[[#This Row],[Column2]])," ")</f>
        <v>22131</v>
      </c>
      <c r="E1104">
        <v>22033</v>
      </c>
      <c r="F1104" t="s">
        <v>1586</v>
      </c>
      <c r="G1104" t="str">
        <f>TRIM(PROPER(Table2[[#This Row],[Description]]))</f>
        <v>Food Container Set 3 Love Heart</v>
      </c>
      <c r="H1104" t="s">
        <v>8999</v>
      </c>
      <c r="I1104">
        <v>48</v>
      </c>
      <c r="J1104" s="5">
        <v>40513.563194444447</v>
      </c>
      <c r="K1104">
        <v>0.85</v>
      </c>
      <c r="L1104">
        <v>16955</v>
      </c>
      <c r="M1104" t="s">
        <v>10</v>
      </c>
      <c r="N1104">
        <f>Table2[[#This Row],[Quantity]]*Table2[[#This Row],[UnitPrice]]</f>
        <v>40.799999999999997</v>
      </c>
    </row>
    <row r="1105" spans="1:14" x14ac:dyDescent="0.3">
      <c r="A1105">
        <v>536533</v>
      </c>
      <c r="B1105" t="s">
        <v>1841</v>
      </c>
      <c r="C1105" t="str">
        <f>IF(ISNUMBER(Table2[[#This Row],[StockCode]]),Table2[[#This Row],[StockCode]],LEFT(Table2[[#This Row],[StockCode]],LEN(Table2[[#This Row],[StockCode]])-1))</f>
        <v>15056</v>
      </c>
      <c r="D1105">
        <f>IFERROR(VALUE(Table2[[#This Row],[Column2]])," ")</f>
        <v>15056</v>
      </c>
      <c r="E1105">
        <v>22692</v>
      </c>
      <c r="F1105" t="s">
        <v>1256</v>
      </c>
      <c r="G1105" t="str">
        <f>TRIM(PROPER(Table2[[#This Row],[Description]]))</f>
        <v>Edwardian Parasol Pink</v>
      </c>
      <c r="H1105" t="s">
        <v>9000</v>
      </c>
      <c r="I1105">
        <v>2</v>
      </c>
      <c r="J1105" s="5">
        <v>40513.563194444447</v>
      </c>
      <c r="K1105">
        <v>7.95</v>
      </c>
      <c r="L1105">
        <v>16955</v>
      </c>
      <c r="M1105" t="s">
        <v>10</v>
      </c>
      <c r="N1105">
        <f>Table2[[#This Row],[Quantity]]*Table2[[#This Row],[UnitPrice]]</f>
        <v>15.9</v>
      </c>
    </row>
    <row r="1106" spans="1:14" x14ac:dyDescent="0.3">
      <c r="A1106">
        <v>536533</v>
      </c>
      <c r="B1106">
        <v>22628</v>
      </c>
      <c r="C1106">
        <f>IF(ISNUMBER(Table2[[#This Row],[StockCode]]),Table2[[#This Row],[StockCode]],LEFT(Table2[[#This Row],[StockCode]],LEN(Table2[[#This Row],[StockCode]])-1))</f>
        <v>22628</v>
      </c>
      <c r="D1106">
        <f>IFERROR(VALUE(Table2[[#This Row],[Column2]])," ")</f>
        <v>22628</v>
      </c>
      <c r="E1106">
        <v>22182</v>
      </c>
      <c r="F1106" t="s">
        <v>1871</v>
      </c>
      <c r="G1106" t="str">
        <f>TRIM(PROPER(Table2[[#This Row],[Description]]))</f>
        <v>Picnic Boxes Set Of 3 Retrospot</v>
      </c>
      <c r="H1106" t="s">
        <v>9001</v>
      </c>
      <c r="I1106">
        <v>20</v>
      </c>
      <c r="J1106" s="5">
        <v>40513.563194444447</v>
      </c>
      <c r="K1106">
        <v>1.25</v>
      </c>
      <c r="L1106">
        <v>16955</v>
      </c>
      <c r="M1106" t="s">
        <v>10</v>
      </c>
      <c r="N1106">
        <f>Table2[[#This Row],[Quantity]]*Table2[[#This Row],[UnitPrice]]</f>
        <v>25</v>
      </c>
    </row>
    <row r="1107" spans="1:14" x14ac:dyDescent="0.3">
      <c r="A1107">
        <v>536533</v>
      </c>
      <c r="B1107">
        <v>21499</v>
      </c>
      <c r="C1107">
        <f>IF(ISNUMBER(Table2[[#This Row],[StockCode]]),Table2[[#This Row],[StockCode]],LEFT(Table2[[#This Row],[StockCode]],LEN(Table2[[#This Row],[StockCode]])-1))</f>
        <v>21499</v>
      </c>
      <c r="D1107">
        <f>IFERROR(VALUE(Table2[[#This Row],[Column2]])," ")</f>
        <v>21499</v>
      </c>
      <c r="E1107">
        <v>22335</v>
      </c>
      <c r="F1107" t="s">
        <v>1745</v>
      </c>
      <c r="G1107" t="str">
        <f>TRIM(PROPER(Table2[[#This Row],[Description]]))</f>
        <v>Blue Polkadot Wrap</v>
      </c>
      <c r="H1107" t="s">
        <v>9002</v>
      </c>
      <c r="I1107">
        <v>3</v>
      </c>
      <c r="J1107" s="5">
        <v>40513.563194444447</v>
      </c>
      <c r="K1107">
        <v>16.95</v>
      </c>
      <c r="L1107">
        <v>16955</v>
      </c>
      <c r="M1107" t="s">
        <v>10</v>
      </c>
      <c r="N1107">
        <f>Table2[[#This Row],[Quantity]]*Table2[[#This Row],[UnitPrice]]</f>
        <v>50.849999999999994</v>
      </c>
    </row>
    <row r="1108" spans="1:14" x14ac:dyDescent="0.3">
      <c r="A1108">
        <v>536533</v>
      </c>
      <c r="B1108" t="s">
        <v>2604</v>
      </c>
      <c r="C1108" t="str">
        <f>IF(ISNUMBER(Table2[[#This Row],[StockCode]]),Table2[[#This Row],[StockCode]],LEFT(Table2[[#This Row],[StockCode]],LEN(Table2[[#This Row],[StockCode]])-1))</f>
        <v>84968</v>
      </c>
      <c r="D1108">
        <f>IFERROR(VALUE(Table2[[#This Row],[Column2]])," ")</f>
        <v>84968</v>
      </c>
      <c r="E1108">
        <v>22897</v>
      </c>
      <c r="F1108" t="s">
        <v>2605</v>
      </c>
      <c r="G1108" t="str">
        <f>TRIM(PROPER(Table2[[#This Row],[Description]]))</f>
        <v>Set Of 16 Vintage Red Cutlery</v>
      </c>
      <c r="H1108" t="s">
        <v>9003</v>
      </c>
      <c r="I1108">
        <v>1</v>
      </c>
      <c r="J1108" s="5">
        <v>40513.563194444447</v>
      </c>
      <c r="K1108">
        <v>10.95</v>
      </c>
      <c r="L1108">
        <v>16955</v>
      </c>
      <c r="M1108" t="s">
        <v>10</v>
      </c>
      <c r="N1108">
        <f>Table2[[#This Row],[Quantity]]*Table2[[#This Row],[UnitPrice]]</f>
        <v>10.95</v>
      </c>
    </row>
    <row r="1109" spans="1:14" x14ac:dyDescent="0.3">
      <c r="A1109">
        <v>536534</v>
      </c>
      <c r="B1109">
        <v>21448</v>
      </c>
      <c r="C1109">
        <f>IF(ISNUMBER(Table2[[#This Row],[StockCode]]),Table2[[#This Row],[StockCode]],LEFT(Table2[[#This Row],[StockCode]],LEN(Table2[[#This Row],[StockCode]])-1))</f>
        <v>21448</v>
      </c>
      <c r="D1109">
        <f>IFERROR(VALUE(Table2[[#This Row],[Column2]])," ")</f>
        <v>21448</v>
      </c>
      <c r="E1109">
        <v>22949</v>
      </c>
      <c r="F1109" t="s">
        <v>422</v>
      </c>
      <c r="G1109" t="str">
        <f>TRIM(PROPER(Table2[[#This Row],[Description]]))</f>
        <v>12 Daisy Pegs In Wood Box</v>
      </c>
      <c r="H1109" t="s">
        <v>8709</v>
      </c>
      <c r="I1109">
        <v>12</v>
      </c>
      <c r="J1109" s="5">
        <v>40513.564583333333</v>
      </c>
      <c r="K1109">
        <v>2.1</v>
      </c>
      <c r="L1109">
        <v>15350</v>
      </c>
      <c r="M1109" t="s">
        <v>10</v>
      </c>
      <c r="N1109">
        <f>Table2[[#This Row],[Quantity]]*Table2[[#This Row],[UnitPrice]]</f>
        <v>25.200000000000003</v>
      </c>
    </row>
    <row r="1110" spans="1:14" x14ac:dyDescent="0.3">
      <c r="A1110">
        <v>536534</v>
      </c>
      <c r="B1110">
        <v>22196</v>
      </c>
      <c r="C1110">
        <f>IF(ISNUMBER(Table2[[#This Row],[StockCode]]),Table2[[#This Row],[StockCode]],LEFT(Table2[[#This Row],[StockCode]],LEN(Table2[[#This Row],[StockCode]])-1))</f>
        <v>22196</v>
      </c>
      <c r="D1110">
        <f>IFERROR(VALUE(Table2[[#This Row],[Column2]])," ")</f>
        <v>22196</v>
      </c>
      <c r="E1110">
        <v>22957</v>
      </c>
      <c r="F1110" t="s">
        <v>197</v>
      </c>
      <c r="G1110" t="str">
        <f>TRIM(PROPER(Table2[[#This Row],[Description]]))</f>
        <v>Small Heart Measuring Spoons</v>
      </c>
      <c r="H1110" t="s">
        <v>8569</v>
      </c>
      <c r="I1110">
        <v>12</v>
      </c>
      <c r="J1110" s="5">
        <v>40513.564583333333</v>
      </c>
      <c r="K1110">
        <v>2.1</v>
      </c>
      <c r="L1110">
        <v>15350</v>
      </c>
      <c r="M1110" t="s">
        <v>10</v>
      </c>
      <c r="N1110">
        <f>Table2[[#This Row],[Quantity]]*Table2[[#This Row],[UnitPrice]]</f>
        <v>25.200000000000003</v>
      </c>
    </row>
    <row r="1111" spans="1:14" x14ac:dyDescent="0.3">
      <c r="A1111">
        <v>536534</v>
      </c>
      <c r="B1111">
        <v>85187</v>
      </c>
      <c r="C1111">
        <f>IF(ISNUMBER(Table2[[#This Row],[StockCode]]),Table2[[#This Row],[StockCode]],LEFT(Table2[[#This Row],[StockCode]],LEN(Table2[[#This Row],[StockCode]])-1))</f>
        <v>85187</v>
      </c>
      <c r="D1111">
        <f>IFERROR(VALUE(Table2[[#This Row],[Column2]])," ")</f>
        <v>85187</v>
      </c>
      <c r="E1111">
        <v>22025</v>
      </c>
      <c r="F1111" t="s">
        <v>2220</v>
      </c>
      <c r="G1111" t="str">
        <f>TRIM(PROPER(Table2[[#This Row],[Description]]))</f>
        <v>S/12 Mini Rabbit Easter</v>
      </c>
      <c r="H1111" t="s">
        <v>8571</v>
      </c>
      <c r="I1111">
        <v>12</v>
      </c>
      <c r="J1111" s="5">
        <v>40513.564583333333</v>
      </c>
      <c r="K1111">
        <v>2.1</v>
      </c>
      <c r="L1111">
        <v>15350</v>
      </c>
      <c r="M1111" t="s">
        <v>10</v>
      </c>
      <c r="N1111">
        <f>Table2[[#This Row],[Quantity]]*Table2[[#This Row],[UnitPrice]]</f>
        <v>25.200000000000003</v>
      </c>
    </row>
    <row r="1112" spans="1:14" x14ac:dyDescent="0.3">
      <c r="A1112">
        <v>536534</v>
      </c>
      <c r="B1112" t="s">
        <v>3477</v>
      </c>
      <c r="C1112" t="str">
        <f>IF(ISNUMBER(Table2[[#This Row],[StockCode]]),Table2[[#This Row],[StockCode]],LEFT(Table2[[#This Row],[StockCode]],LEN(Table2[[#This Row],[StockCode]])-1))</f>
        <v>15044</v>
      </c>
      <c r="D1112">
        <f>IFERROR(VALUE(Table2[[#This Row],[Column2]])," ")</f>
        <v>15044</v>
      </c>
      <c r="E1112">
        <v>82600</v>
      </c>
      <c r="F1112" t="s">
        <v>3478</v>
      </c>
      <c r="G1112" t="str">
        <f>TRIM(PROPER(Table2[[#This Row],[Description]]))</f>
        <v>Pink Paper Parasol</v>
      </c>
      <c r="H1112" t="s">
        <v>8570</v>
      </c>
      <c r="I1112">
        <v>12</v>
      </c>
      <c r="J1112" s="5">
        <v>40513.564583333333</v>
      </c>
      <c r="K1112">
        <v>2.1</v>
      </c>
      <c r="L1112">
        <v>15350</v>
      </c>
      <c r="M1112" t="s">
        <v>10</v>
      </c>
      <c r="N1112">
        <f>Table2[[#This Row],[Quantity]]*Table2[[#This Row],[UnitPrice]]</f>
        <v>25.200000000000003</v>
      </c>
    </row>
    <row r="1113" spans="1:14" x14ac:dyDescent="0.3">
      <c r="A1113">
        <v>536534</v>
      </c>
      <c r="B1113">
        <v>22033</v>
      </c>
      <c r="C1113">
        <f>IF(ISNUMBER(Table2[[#This Row],[StockCode]]),Table2[[#This Row],[StockCode]],LEFT(Table2[[#This Row],[StockCode]],LEN(Table2[[#This Row],[StockCode]])-1))</f>
        <v>22033</v>
      </c>
      <c r="D1113">
        <f>IFERROR(VALUE(Table2[[#This Row],[Column2]])," ")</f>
        <v>22033</v>
      </c>
      <c r="E1113">
        <v>85206</v>
      </c>
      <c r="F1113" t="s">
        <v>3230</v>
      </c>
      <c r="G1113" t="str">
        <f>TRIM(PROPER(Table2[[#This Row],[Description]]))</f>
        <v>Botanical Rose Greeting Card</v>
      </c>
      <c r="H1113" t="s">
        <v>9004</v>
      </c>
      <c r="I1113">
        <v>3</v>
      </c>
      <c r="J1113" s="5">
        <v>40513.564583333333</v>
      </c>
      <c r="K1113">
        <v>4.95</v>
      </c>
      <c r="L1113">
        <v>15350</v>
      </c>
      <c r="M1113" t="s">
        <v>10</v>
      </c>
      <c r="N1113">
        <f>Table2[[#This Row],[Quantity]]*Table2[[#This Row],[UnitPrice]]</f>
        <v>14.850000000000001</v>
      </c>
    </row>
    <row r="1114" spans="1:14" x14ac:dyDescent="0.3">
      <c r="A1114">
        <v>536535</v>
      </c>
      <c r="B1114">
        <v>22692</v>
      </c>
      <c r="C1114">
        <f>IF(ISNUMBER(Table2[[#This Row],[StockCode]]),Table2[[#This Row],[StockCode]],LEFT(Table2[[#This Row],[StockCode]],LEN(Table2[[#This Row],[StockCode]])-1))</f>
        <v>22692</v>
      </c>
      <c r="D1114">
        <f>IFERROR(VALUE(Table2[[#This Row],[Column2]])," ")</f>
        <v>22692</v>
      </c>
      <c r="E1114">
        <v>21128</v>
      </c>
      <c r="F1114" t="s">
        <v>1370</v>
      </c>
      <c r="G1114" t="str">
        <f>TRIM(PROPER(Table2[[#This Row],[Description]]))</f>
        <v>Doormat Welcome To Our Home</v>
      </c>
      <c r="H1114" t="s">
        <v>8847</v>
      </c>
      <c r="I1114">
        <v>3</v>
      </c>
      <c r="J1114" s="5">
        <v>40513.568055555559</v>
      </c>
      <c r="K1114">
        <v>4.95</v>
      </c>
      <c r="L1114">
        <v>15605</v>
      </c>
      <c r="M1114" t="s">
        <v>10</v>
      </c>
      <c r="N1114">
        <f>Table2[[#This Row],[Quantity]]*Table2[[#This Row],[UnitPrice]]</f>
        <v>14.850000000000001</v>
      </c>
    </row>
    <row r="1115" spans="1:14" x14ac:dyDescent="0.3">
      <c r="A1115">
        <v>536535</v>
      </c>
      <c r="B1115">
        <v>22182</v>
      </c>
      <c r="C1115">
        <f>IF(ISNUMBER(Table2[[#This Row],[StockCode]]),Table2[[#This Row],[StockCode]],LEFT(Table2[[#This Row],[StockCode]],LEN(Table2[[#This Row],[StockCode]])-1))</f>
        <v>22182</v>
      </c>
      <c r="D1115">
        <f>IFERROR(VALUE(Table2[[#This Row],[Column2]])," ")</f>
        <v>22182</v>
      </c>
      <c r="E1115">
        <v>22588</v>
      </c>
      <c r="F1115" t="s">
        <v>895</v>
      </c>
      <c r="G1115" t="str">
        <f>TRIM(PROPER(Table2[[#This Row],[Description]]))</f>
        <v>Cake Stand Victorian Filigree Small</v>
      </c>
      <c r="H1115" t="s">
        <v>9005</v>
      </c>
      <c r="I1115">
        <v>3</v>
      </c>
      <c r="J1115" s="5">
        <v>40513.568055555559</v>
      </c>
      <c r="K1115">
        <v>4.95</v>
      </c>
      <c r="L1115">
        <v>15605</v>
      </c>
      <c r="M1115" t="s">
        <v>10</v>
      </c>
      <c r="N1115">
        <f>Table2[[#This Row],[Quantity]]*Table2[[#This Row],[UnitPrice]]</f>
        <v>14.850000000000001</v>
      </c>
    </row>
    <row r="1116" spans="1:14" x14ac:dyDescent="0.3">
      <c r="A1116">
        <v>536535</v>
      </c>
      <c r="B1116">
        <v>22335</v>
      </c>
      <c r="C1116">
        <f>IF(ISNUMBER(Table2[[#This Row],[StockCode]]),Table2[[#This Row],[StockCode]],LEFT(Table2[[#This Row],[StockCode]],LEN(Table2[[#This Row],[StockCode]])-1))</f>
        <v>22335</v>
      </c>
      <c r="D1116">
        <f>IFERROR(VALUE(Table2[[#This Row],[Column2]])," ")</f>
        <v>22335</v>
      </c>
      <c r="E1116">
        <v>84632</v>
      </c>
      <c r="F1116" t="s">
        <v>906</v>
      </c>
      <c r="G1116" t="str">
        <f>TRIM(PROPER(Table2[[#This Row],[Description]]))</f>
        <v>Heart Decoration Painted Zinc</v>
      </c>
      <c r="H1116" t="s">
        <v>9006</v>
      </c>
      <c r="I1116">
        <v>3</v>
      </c>
      <c r="J1116" s="5">
        <v>40513.568055555559</v>
      </c>
      <c r="K1116">
        <v>5.95</v>
      </c>
      <c r="L1116">
        <v>15605</v>
      </c>
      <c r="M1116" t="s">
        <v>10</v>
      </c>
      <c r="N1116">
        <f>Table2[[#This Row],[Quantity]]*Table2[[#This Row],[UnitPrice]]</f>
        <v>17.850000000000001</v>
      </c>
    </row>
    <row r="1117" spans="1:14" x14ac:dyDescent="0.3">
      <c r="A1117">
        <v>536535</v>
      </c>
      <c r="B1117">
        <v>22897</v>
      </c>
      <c r="C1117">
        <f>IF(ISNUMBER(Table2[[#This Row],[StockCode]]),Table2[[#This Row],[StockCode]],LEFT(Table2[[#This Row],[StockCode]],LEN(Table2[[#This Row],[StockCode]])-1))</f>
        <v>22897</v>
      </c>
      <c r="D1117">
        <f>IFERROR(VALUE(Table2[[#This Row],[Column2]])," ")</f>
        <v>22897</v>
      </c>
      <c r="E1117">
        <v>85177</v>
      </c>
      <c r="F1117" t="s">
        <v>1380</v>
      </c>
      <c r="G1117" t="str">
        <f>TRIM(PROPER(Table2[[#This Row],[Description]]))</f>
        <v>Oven Mitt Apples Design</v>
      </c>
      <c r="H1117" t="s">
        <v>9007</v>
      </c>
      <c r="I1117">
        <v>3</v>
      </c>
      <c r="J1117" s="5">
        <v>40513.568055555559</v>
      </c>
      <c r="K1117">
        <v>6.95</v>
      </c>
      <c r="L1117">
        <v>15605</v>
      </c>
      <c r="M1117" t="s">
        <v>10</v>
      </c>
      <c r="N1117">
        <f>Table2[[#This Row],[Quantity]]*Table2[[#This Row],[UnitPrice]]</f>
        <v>20.85</v>
      </c>
    </row>
    <row r="1118" spans="1:14" x14ac:dyDescent="0.3">
      <c r="A1118">
        <v>536535</v>
      </c>
      <c r="B1118">
        <v>22949</v>
      </c>
      <c r="C1118">
        <f>IF(ISNUMBER(Table2[[#This Row],[StockCode]]),Table2[[#This Row],[StockCode]],LEFT(Table2[[#This Row],[StockCode]],LEN(Table2[[#This Row],[StockCode]])-1))</f>
        <v>22949</v>
      </c>
      <c r="D1118">
        <f>IFERROR(VALUE(Table2[[#This Row],[Column2]])," ")</f>
        <v>22949</v>
      </c>
      <c r="E1118">
        <v>22148</v>
      </c>
      <c r="F1118" t="s">
        <v>955</v>
      </c>
      <c r="G1118" t="str">
        <f>TRIM(PROPER(Table2[[#This Row],[Description]]))</f>
        <v>36 Doilies Dolly Girl</v>
      </c>
      <c r="H1118" t="s">
        <v>8612</v>
      </c>
      <c r="I1118">
        <v>3</v>
      </c>
      <c r="J1118" s="5">
        <v>40513.568055555559</v>
      </c>
      <c r="K1118">
        <v>4.95</v>
      </c>
      <c r="L1118">
        <v>15605</v>
      </c>
      <c r="M1118" t="s">
        <v>10</v>
      </c>
      <c r="N1118">
        <f>Table2[[#This Row],[Quantity]]*Table2[[#This Row],[UnitPrice]]</f>
        <v>14.850000000000001</v>
      </c>
    </row>
    <row r="1119" spans="1:14" x14ac:dyDescent="0.3">
      <c r="A1119">
        <v>536535</v>
      </c>
      <c r="B1119">
        <v>22957</v>
      </c>
      <c r="C1119">
        <f>IF(ISNUMBER(Table2[[#This Row],[StockCode]]),Table2[[#This Row],[StockCode]],LEFT(Table2[[#This Row],[StockCode]],LEN(Table2[[#This Row],[StockCode]])-1))</f>
        <v>22957</v>
      </c>
      <c r="D1119">
        <f>IFERROR(VALUE(Table2[[#This Row],[Column2]])," ")</f>
        <v>22957</v>
      </c>
      <c r="E1119">
        <v>21257</v>
      </c>
      <c r="F1119" t="s">
        <v>3779</v>
      </c>
      <c r="G1119" t="str">
        <f>TRIM(PROPER(Table2[[#This Row],[Description]]))</f>
        <v>Set 3 Paper Vintage Chick Paper Egg</v>
      </c>
      <c r="H1119" t="s">
        <v>8851</v>
      </c>
      <c r="I1119">
        <v>12</v>
      </c>
      <c r="J1119" s="5">
        <v>40513.568055555559</v>
      </c>
      <c r="K1119">
        <v>0.85</v>
      </c>
      <c r="L1119">
        <v>15605</v>
      </c>
      <c r="M1119" t="s">
        <v>10</v>
      </c>
      <c r="N1119">
        <f>Table2[[#This Row],[Quantity]]*Table2[[#This Row],[UnitPrice]]</f>
        <v>10.199999999999999</v>
      </c>
    </row>
    <row r="1120" spans="1:14" x14ac:dyDescent="0.3">
      <c r="A1120">
        <v>536535</v>
      </c>
      <c r="B1120">
        <v>22025</v>
      </c>
      <c r="C1120">
        <f>IF(ISNUMBER(Table2[[#This Row],[StockCode]]),Table2[[#This Row],[StockCode]],LEFT(Table2[[#This Row],[StockCode]],LEN(Table2[[#This Row],[StockCode]])-1))</f>
        <v>22025</v>
      </c>
      <c r="D1120">
        <f>IFERROR(VALUE(Table2[[#This Row],[Column2]])," ")</f>
        <v>22025</v>
      </c>
      <c r="E1120">
        <v>22030</v>
      </c>
      <c r="F1120" t="s">
        <v>1262</v>
      </c>
      <c r="G1120" t="str">
        <f>TRIM(PROPER(Table2[[#This Row],[Description]]))</f>
        <v>Ring Of Roses Birthday Card</v>
      </c>
      <c r="H1120" t="s">
        <v>9008</v>
      </c>
      <c r="I1120">
        <v>2</v>
      </c>
      <c r="J1120" s="5">
        <v>40513.568055555559</v>
      </c>
      <c r="K1120">
        <v>7.95</v>
      </c>
      <c r="L1120">
        <v>15605</v>
      </c>
      <c r="M1120" t="s">
        <v>10</v>
      </c>
      <c r="N1120">
        <f>Table2[[#This Row],[Quantity]]*Table2[[#This Row],[UnitPrice]]</f>
        <v>15.9</v>
      </c>
    </row>
    <row r="1121" spans="1:14" x14ac:dyDescent="0.3">
      <c r="A1121">
        <v>536535</v>
      </c>
      <c r="B1121">
        <v>82600</v>
      </c>
      <c r="C1121">
        <f>IF(ISNUMBER(Table2[[#This Row],[StockCode]]),Table2[[#This Row],[StockCode]],LEFT(Table2[[#This Row],[StockCode]],LEN(Table2[[#This Row],[StockCode]])-1))</f>
        <v>82600</v>
      </c>
      <c r="D1121">
        <f>IFERROR(VALUE(Table2[[#This Row],[Column2]])," ")</f>
        <v>82600</v>
      </c>
      <c r="E1121">
        <v>22925</v>
      </c>
      <c r="F1121" t="s">
        <v>788</v>
      </c>
      <c r="G1121" t="str">
        <f>TRIM(PROPER(Table2[[#This Row],[Description]]))</f>
        <v>No Singing Metal Sign</v>
      </c>
      <c r="H1121" t="s">
        <v>9009</v>
      </c>
      <c r="I1121">
        <v>2</v>
      </c>
      <c r="J1121" s="5">
        <v>40513.568055555559</v>
      </c>
      <c r="K1121">
        <v>7.95</v>
      </c>
      <c r="L1121">
        <v>15605</v>
      </c>
      <c r="M1121" t="s">
        <v>10</v>
      </c>
      <c r="N1121">
        <f>Table2[[#This Row],[Quantity]]*Table2[[#This Row],[UnitPrice]]</f>
        <v>15.9</v>
      </c>
    </row>
    <row r="1122" spans="1:14" x14ac:dyDescent="0.3">
      <c r="A1122">
        <v>536535</v>
      </c>
      <c r="B1122" t="s">
        <v>2147</v>
      </c>
      <c r="C1122" t="str">
        <f>IF(ISNUMBER(Table2[[#This Row],[StockCode]]),Table2[[#This Row],[StockCode]],LEFT(Table2[[#This Row],[StockCode]],LEN(Table2[[#This Row],[StockCode]])-1))</f>
        <v>85206</v>
      </c>
      <c r="D1122">
        <f>IFERROR(VALUE(Table2[[#This Row],[Column2]])," ")</f>
        <v>85206</v>
      </c>
      <c r="E1122">
        <v>22485</v>
      </c>
      <c r="F1122" t="s">
        <v>2148</v>
      </c>
      <c r="G1122" t="str">
        <f>TRIM(PROPER(Table2[[#This Row],[Description]]))</f>
        <v>Cream Felt Easter Egg Basket</v>
      </c>
      <c r="H1122" t="s">
        <v>8996</v>
      </c>
      <c r="I1122">
        <v>2</v>
      </c>
      <c r="J1122" s="5">
        <v>40513.568055555559</v>
      </c>
      <c r="K1122">
        <v>7.95</v>
      </c>
      <c r="L1122">
        <v>15605</v>
      </c>
      <c r="M1122" t="s">
        <v>10</v>
      </c>
      <c r="N1122">
        <f>Table2[[#This Row],[Quantity]]*Table2[[#This Row],[UnitPrice]]</f>
        <v>15.9</v>
      </c>
    </row>
    <row r="1123" spans="1:14" x14ac:dyDescent="0.3">
      <c r="A1123">
        <v>536535</v>
      </c>
      <c r="B1123">
        <v>21128</v>
      </c>
      <c r="C1123">
        <f>IF(ISNUMBER(Table2[[#This Row],[StockCode]]),Table2[[#This Row],[StockCode]],LEFT(Table2[[#This Row],[StockCode]],LEN(Table2[[#This Row],[StockCode]])-1))</f>
        <v>21128</v>
      </c>
      <c r="D1123">
        <f>IFERROR(VALUE(Table2[[#This Row],[Column2]])," ")</f>
        <v>21128</v>
      </c>
      <c r="E1123">
        <v>22744</v>
      </c>
      <c r="F1123" t="s">
        <v>1308</v>
      </c>
      <c r="G1123" t="str">
        <f>TRIM(PROPER(Table2[[#This Row],[Description]]))</f>
        <v>Gold Fishing Gnome</v>
      </c>
      <c r="H1123" t="s">
        <v>8639</v>
      </c>
      <c r="I1123">
        <v>8</v>
      </c>
      <c r="J1123" s="5">
        <v>40513.568055555559</v>
      </c>
      <c r="K1123">
        <v>1.95</v>
      </c>
      <c r="L1123">
        <v>15605</v>
      </c>
      <c r="M1123" t="s">
        <v>10</v>
      </c>
      <c r="N1123">
        <f>Table2[[#This Row],[Quantity]]*Table2[[#This Row],[UnitPrice]]</f>
        <v>15.6</v>
      </c>
    </row>
    <row r="1124" spans="1:14" x14ac:dyDescent="0.3">
      <c r="A1124">
        <v>536535</v>
      </c>
      <c r="B1124">
        <v>22588</v>
      </c>
      <c r="C1124">
        <f>IF(ISNUMBER(Table2[[#This Row],[StockCode]]),Table2[[#This Row],[StockCode]],LEFT(Table2[[#This Row],[StockCode]],LEN(Table2[[#This Row],[StockCode]])-1))</f>
        <v>22588</v>
      </c>
      <c r="D1124">
        <f>IFERROR(VALUE(Table2[[#This Row],[Column2]])," ")</f>
        <v>22588</v>
      </c>
      <c r="E1124">
        <v>22259</v>
      </c>
      <c r="F1124" t="s">
        <v>621</v>
      </c>
      <c r="G1124" t="str">
        <f>TRIM(PROPER(Table2[[#This Row],[Description]]))</f>
        <v>Card Holder Gingham Heart</v>
      </c>
      <c r="H1124" t="s">
        <v>9010</v>
      </c>
      <c r="I1124">
        <v>24</v>
      </c>
      <c r="J1124" s="5">
        <v>40513.568055555559</v>
      </c>
      <c r="K1124">
        <v>0.85</v>
      </c>
      <c r="L1124">
        <v>15605</v>
      </c>
      <c r="M1124" t="s">
        <v>10</v>
      </c>
      <c r="N1124">
        <f>Table2[[#This Row],[Quantity]]*Table2[[#This Row],[UnitPrice]]</f>
        <v>20.399999999999999</v>
      </c>
    </row>
    <row r="1125" spans="1:14" x14ac:dyDescent="0.3">
      <c r="A1125">
        <v>536535</v>
      </c>
      <c r="B1125">
        <v>84632</v>
      </c>
      <c r="C1125">
        <f>IF(ISNUMBER(Table2[[#This Row],[StockCode]]),Table2[[#This Row],[StockCode]],LEFT(Table2[[#This Row],[StockCode]],LEN(Table2[[#This Row],[StockCode]])-1))</f>
        <v>84632</v>
      </c>
      <c r="D1125">
        <f>IFERROR(VALUE(Table2[[#This Row],[Column2]])," ")</f>
        <v>84632</v>
      </c>
      <c r="E1125">
        <v>22672</v>
      </c>
      <c r="F1125" t="s">
        <v>3907</v>
      </c>
      <c r="G1125" t="str">
        <f>TRIM(PROPER(Table2[[#This Row],[Description]]))</f>
        <v>Decorative Hanging Shelving Unit</v>
      </c>
      <c r="H1125" t="s">
        <v>9011</v>
      </c>
      <c r="I1125">
        <v>6</v>
      </c>
      <c r="J1125" s="5">
        <v>40513.568055555559</v>
      </c>
      <c r="K1125">
        <v>2.95</v>
      </c>
      <c r="L1125">
        <v>15605</v>
      </c>
      <c r="M1125" t="s">
        <v>10</v>
      </c>
      <c r="N1125">
        <f>Table2[[#This Row],[Quantity]]*Table2[[#This Row],[UnitPrice]]</f>
        <v>17.700000000000003</v>
      </c>
    </row>
    <row r="1126" spans="1:14" x14ac:dyDescent="0.3">
      <c r="A1126">
        <v>536536</v>
      </c>
      <c r="B1126">
        <v>85177</v>
      </c>
      <c r="C1126">
        <f>IF(ISNUMBER(Table2[[#This Row],[StockCode]]),Table2[[#This Row],[StockCode]],LEFT(Table2[[#This Row],[StockCode]],LEN(Table2[[#This Row],[StockCode]])-1))</f>
        <v>85177</v>
      </c>
      <c r="D1126">
        <f>IFERROR(VALUE(Table2[[#This Row],[Column2]])," ")</f>
        <v>85177</v>
      </c>
      <c r="E1126">
        <v>20798</v>
      </c>
      <c r="F1126" t="s">
        <v>1035</v>
      </c>
      <c r="G1126" t="str">
        <f>TRIM(PROPER(Table2[[#This Row],[Description]]))</f>
        <v>Basket Of Flowers Sewing Kit</v>
      </c>
      <c r="H1126" t="s">
        <v>8612</v>
      </c>
      <c r="I1126">
        <v>3</v>
      </c>
      <c r="J1126" s="5">
        <v>40513.572916666664</v>
      </c>
      <c r="K1126">
        <v>4.95</v>
      </c>
      <c r="L1126">
        <v>18144</v>
      </c>
      <c r="M1126" t="s">
        <v>10</v>
      </c>
      <c r="N1126">
        <f>Table2[[#This Row],[Quantity]]*Table2[[#This Row],[UnitPrice]]</f>
        <v>14.850000000000001</v>
      </c>
    </row>
    <row r="1127" spans="1:14" x14ac:dyDescent="0.3">
      <c r="A1127">
        <v>536536</v>
      </c>
      <c r="B1127">
        <v>22148</v>
      </c>
      <c r="C1127">
        <f>IF(ISNUMBER(Table2[[#This Row],[StockCode]]),Table2[[#This Row],[StockCode]],LEFT(Table2[[#This Row],[StockCode]],LEN(Table2[[#This Row],[StockCode]])-1))</f>
        <v>22148</v>
      </c>
      <c r="D1127">
        <f>IFERROR(VALUE(Table2[[#This Row],[Column2]])," ")</f>
        <v>22148</v>
      </c>
      <c r="E1127">
        <v>21240</v>
      </c>
      <c r="F1127" t="s">
        <v>3415</v>
      </c>
      <c r="G1127" t="str">
        <f>TRIM(PROPER(Table2[[#This Row],[Description]]))</f>
        <v>Easter Craft 4 Chicks</v>
      </c>
      <c r="H1127" t="s">
        <v>8519</v>
      </c>
      <c r="I1127">
        <v>80</v>
      </c>
      <c r="J1127" s="5">
        <v>40513.572916666664</v>
      </c>
      <c r="K1127">
        <v>1.69</v>
      </c>
      <c r="L1127">
        <v>18144</v>
      </c>
      <c r="M1127" t="s">
        <v>10</v>
      </c>
      <c r="N1127">
        <f>Table2[[#This Row],[Quantity]]*Table2[[#This Row],[UnitPrice]]</f>
        <v>135.19999999999999</v>
      </c>
    </row>
    <row r="1128" spans="1:14" x14ac:dyDescent="0.3">
      <c r="A1128">
        <v>536536</v>
      </c>
      <c r="B1128">
        <v>21257</v>
      </c>
      <c r="C1128">
        <f>IF(ISNUMBER(Table2[[#This Row],[StockCode]]),Table2[[#This Row],[StockCode]],LEFT(Table2[[#This Row],[StockCode]],LEN(Table2[[#This Row],[StockCode]])-1))</f>
        <v>21257</v>
      </c>
      <c r="D1128">
        <f>IFERROR(VALUE(Table2[[#This Row],[Column2]])," ")</f>
        <v>21257</v>
      </c>
      <c r="E1128">
        <v>22312</v>
      </c>
      <c r="F1128" t="s">
        <v>531</v>
      </c>
      <c r="G1128" t="str">
        <f>TRIM(PROPER(Table2[[#This Row],[Description]]))</f>
        <v>Victorian Sewing Box Medium</v>
      </c>
      <c r="H1128" t="s">
        <v>9012</v>
      </c>
      <c r="I1128">
        <v>12</v>
      </c>
      <c r="J1128" s="5">
        <v>40513.572916666664</v>
      </c>
      <c r="K1128">
        <v>1.25</v>
      </c>
      <c r="L1128">
        <v>18144</v>
      </c>
      <c r="M1128" t="s">
        <v>10</v>
      </c>
      <c r="N1128">
        <f>Table2[[#This Row],[Quantity]]*Table2[[#This Row],[UnitPrice]]</f>
        <v>15</v>
      </c>
    </row>
    <row r="1129" spans="1:14" x14ac:dyDescent="0.3">
      <c r="A1129">
        <v>536537</v>
      </c>
      <c r="B1129">
        <v>22030</v>
      </c>
      <c r="C1129">
        <f>IF(ISNUMBER(Table2[[#This Row],[StockCode]]),Table2[[#This Row],[StockCode]],LEFT(Table2[[#This Row],[StockCode]],LEN(Table2[[#This Row],[StockCode]])-1))</f>
        <v>22030</v>
      </c>
      <c r="D1129">
        <f>IFERROR(VALUE(Table2[[#This Row],[Column2]])," ")</f>
        <v>22030</v>
      </c>
      <c r="E1129">
        <v>37340</v>
      </c>
      <c r="F1129" t="s">
        <v>1270</v>
      </c>
      <c r="G1129" t="str">
        <f>TRIM(PROPER(Table2[[#This Row],[Description]]))</f>
        <v>Swallows Greeting Card</v>
      </c>
      <c r="H1129" t="s">
        <v>9013</v>
      </c>
      <c r="I1129">
        <v>36</v>
      </c>
      <c r="J1129" s="5">
        <v>40513.57708333333</v>
      </c>
      <c r="K1129">
        <v>2.1</v>
      </c>
      <c r="L1129">
        <v>15922</v>
      </c>
      <c r="M1129" t="s">
        <v>10</v>
      </c>
      <c r="N1129">
        <f>Table2[[#This Row],[Quantity]]*Table2[[#This Row],[UnitPrice]]</f>
        <v>75.600000000000009</v>
      </c>
    </row>
    <row r="1130" spans="1:14" x14ac:dyDescent="0.3">
      <c r="A1130">
        <v>536537</v>
      </c>
      <c r="B1130">
        <v>22925</v>
      </c>
      <c r="C1130">
        <f>IF(ISNUMBER(Table2[[#This Row],[StockCode]]),Table2[[#This Row],[StockCode]],LEFT(Table2[[#This Row],[StockCode]],LEN(Table2[[#This Row],[StockCode]])-1))</f>
        <v>22925</v>
      </c>
      <c r="D1130">
        <f>IFERROR(VALUE(Table2[[#This Row],[Column2]])," ")</f>
        <v>22925</v>
      </c>
      <c r="E1130">
        <v>21042</v>
      </c>
      <c r="F1130" t="s">
        <v>529</v>
      </c>
      <c r="G1130" t="str">
        <f>TRIM(PROPER(Table2[[#This Row],[Description]]))</f>
        <v>Blue Giant Garden Thermometer</v>
      </c>
      <c r="H1130" t="s">
        <v>8707</v>
      </c>
      <c r="I1130">
        <v>8</v>
      </c>
      <c r="J1130" s="5">
        <v>40513.57708333333</v>
      </c>
      <c r="K1130">
        <v>1.65</v>
      </c>
      <c r="L1130">
        <v>15922</v>
      </c>
      <c r="M1130" t="s">
        <v>10</v>
      </c>
      <c r="N1130">
        <f>Table2[[#This Row],[Quantity]]*Table2[[#This Row],[UnitPrice]]</f>
        <v>13.2</v>
      </c>
    </row>
    <row r="1131" spans="1:14" x14ac:dyDescent="0.3">
      <c r="A1131">
        <v>536537</v>
      </c>
      <c r="B1131">
        <v>22485</v>
      </c>
      <c r="C1131">
        <f>IF(ISNUMBER(Table2[[#This Row],[StockCode]]),Table2[[#This Row],[StockCode]],LEFT(Table2[[#This Row],[StockCode]],LEN(Table2[[#This Row],[StockCode]])-1))</f>
        <v>22485</v>
      </c>
      <c r="D1131">
        <f>IFERROR(VALUE(Table2[[#This Row],[Column2]])," ")</f>
        <v>22485</v>
      </c>
      <c r="E1131">
        <v>21198</v>
      </c>
      <c r="F1131" t="s">
        <v>618</v>
      </c>
      <c r="G1131" t="str">
        <f>TRIM(PROPER(Table2[[#This Row],[Description]]))</f>
        <v>Set Of 2 Wooden Market Crates</v>
      </c>
      <c r="H1131" t="s">
        <v>9014</v>
      </c>
      <c r="I1131">
        <v>36</v>
      </c>
      <c r="J1131" s="5">
        <v>40513.57708333333</v>
      </c>
      <c r="K1131">
        <v>1.25</v>
      </c>
      <c r="L1131">
        <v>15922</v>
      </c>
      <c r="M1131" t="s">
        <v>10</v>
      </c>
      <c r="N1131">
        <f>Table2[[#This Row],[Quantity]]*Table2[[#This Row],[UnitPrice]]</f>
        <v>45</v>
      </c>
    </row>
    <row r="1132" spans="1:14" x14ac:dyDescent="0.3">
      <c r="A1132">
        <v>536537</v>
      </c>
      <c r="B1132">
        <v>22744</v>
      </c>
      <c r="C1132">
        <f>IF(ISNUMBER(Table2[[#This Row],[StockCode]]),Table2[[#This Row],[StockCode]],LEFT(Table2[[#This Row],[StockCode]],LEN(Table2[[#This Row],[StockCode]])-1))</f>
        <v>22744</v>
      </c>
      <c r="D1132">
        <f>IFERROR(VALUE(Table2[[#This Row],[Column2]])," ")</f>
        <v>22744</v>
      </c>
      <c r="E1132">
        <v>22183</v>
      </c>
      <c r="F1132" t="s">
        <v>552</v>
      </c>
      <c r="G1132" t="str">
        <f>TRIM(PROPER(Table2[[#This Row],[Description]]))</f>
        <v>Make Your Own Monsoon Card Kit</v>
      </c>
      <c r="H1132" t="s">
        <v>9015</v>
      </c>
      <c r="I1132">
        <v>12</v>
      </c>
      <c r="J1132" s="5">
        <v>40513.57708333333</v>
      </c>
      <c r="K1132">
        <v>2.95</v>
      </c>
      <c r="L1132">
        <v>15922</v>
      </c>
      <c r="M1132" t="s">
        <v>10</v>
      </c>
      <c r="N1132">
        <f>Table2[[#This Row],[Quantity]]*Table2[[#This Row],[UnitPrice]]</f>
        <v>35.400000000000006</v>
      </c>
    </row>
    <row r="1133" spans="1:14" x14ac:dyDescent="0.3">
      <c r="A1133">
        <v>536537</v>
      </c>
      <c r="B1133">
        <v>22259</v>
      </c>
      <c r="C1133">
        <f>IF(ISNUMBER(Table2[[#This Row],[StockCode]]),Table2[[#This Row],[StockCode]],LEFT(Table2[[#This Row],[StockCode]],LEN(Table2[[#This Row],[StockCode]])-1))</f>
        <v>22259</v>
      </c>
      <c r="D1133">
        <f>IFERROR(VALUE(Table2[[#This Row],[Column2]])," ")</f>
        <v>22259</v>
      </c>
      <c r="E1133">
        <v>22705</v>
      </c>
      <c r="F1133" t="s">
        <v>3216</v>
      </c>
      <c r="G1133" t="str">
        <f>TRIM(PROPER(Table2[[#This Row],[Description]]))</f>
        <v>Felt Farm Animal Hen</v>
      </c>
      <c r="H1133" t="s">
        <v>9016</v>
      </c>
      <c r="I1133">
        <v>12</v>
      </c>
      <c r="J1133" s="5">
        <v>40513.57708333333</v>
      </c>
      <c r="K1133">
        <v>2.95</v>
      </c>
      <c r="L1133">
        <v>15922</v>
      </c>
      <c r="M1133" t="s">
        <v>10</v>
      </c>
      <c r="N1133">
        <f>Table2[[#This Row],[Quantity]]*Table2[[#This Row],[UnitPrice]]</f>
        <v>35.400000000000006</v>
      </c>
    </row>
    <row r="1134" spans="1:14" x14ac:dyDescent="0.3">
      <c r="A1134">
        <v>536537</v>
      </c>
      <c r="B1134">
        <v>22672</v>
      </c>
      <c r="C1134">
        <f>IF(ISNUMBER(Table2[[#This Row],[StockCode]]),Table2[[#This Row],[StockCode]],LEFT(Table2[[#This Row],[StockCode]],LEN(Table2[[#This Row],[StockCode]])-1))</f>
        <v>22672</v>
      </c>
      <c r="D1134">
        <f>IFERROR(VALUE(Table2[[#This Row],[Column2]])," ")</f>
        <v>22672</v>
      </c>
      <c r="E1134">
        <v>37351</v>
      </c>
      <c r="F1134" t="s">
        <v>1565</v>
      </c>
      <c r="G1134" t="str">
        <f>TRIM(PROPER(Table2[[#This Row],[Description]]))</f>
        <v>French Bathroom Sign Blue Metal</v>
      </c>
      <c r="H1134" t="s">
        <v>9017</v>
      </c>
      <c r="I1134">
        <v>6</v>
      </c>
      <c r="J1134" s="5">
        <v>40513.57708333333</v>
      </c>
      <c r="K1134">
        <v>6.75</v>
      </c>
      <c r="L1134">
        <v>15922</v>
      </c>
      <c r="M1134" t="s">
        <v>10</v>
      </c>
      <c r="N1134">
        <f>Table2[[#This Row],[Quantity]]*Table2[[#This Row],[UnitPrice]]</f>
        <v>40.5</v>
      </c>
    </row>
    <row r="1135" spans="1:14" x14ac:dyDescent="0.3">
      <c r="A1135">
        <v>536537</v>
      </c>
      <c r="B1135">
        <v>20798</v>
      </c>
      <c r="C1135">
        <f>IF(ISNUMBER(Table2[[#This Row],[StockCode]]),Table2[[#This Row],[StockCode]],LEFT(Table2[[#This Row],[StockCode]],LEN(Table2[[#This Row],[StockCode]])-1))</f>
        <v>20798</v>
      </c>
      <c r="D1135">
        <f>IFERROR(VALUE(Table2[[#This Row],[Column2]])," ")</f>
        <v>20798</v>
      </c>
      <c r="E1135">
        <v>84536</v>
      </c>
      <c r="F1135" t="s">
        <v>1618</v>
      </c>
      <c r="G1135" t="str">
        <f>TRIM(PROPER(Table2[[#This Row],[Description]]))</f>
        <v>Clear Milkshake Glass</v>
      </c>
      <c r="H1135" t="s">
        <v>8738</v>
      </c>
      <c r="I1135">
        <v>2</v>
      </c>
      <c r="J1135" s="5">
        <v>40513.57708333333</v>
      </c>
      <c r="K1135">
        <v>12.75</v>
      </c>
      <c r="L1135">
        <v>15922</v>
      </c>
      <c r="M1135" t="s">
        <v>10</v>
      </c>
      <c r="N1135">
        <f>Table2[[#This Row],[Quantity]]*Table2[[#This Row],[UnitPrice]]</f>
        <v>25.5</v>
      </c>
    </row>
    <row r="1136" spans="1:14" x14ac:dyDescent="0.3">
      <c r="A1136">
        <v>536537</v>
      </c>
      <c r="B1136">
        <v>21240</v>
      </c>
      <c r="C1136">
        <f>IF(ISNUMBER(Table2[[#This Row],[StockCode]]),Table2[[#This Row],[StockCode]],LEFT(Table2[[#This Row],[StockCode]],LEN(Table2[[#This Row],[StockCode]])-1))</f>
        <v>21240</v>
      </c>
      <c r="D1136">
        <f>IFERROR(VALUE(Table2[[#This Row],[Column2]])," ")</f>
        <v>21240</v>
      </c>
      <c r="E1136">
        <v>22442</v>
      </c>
      <c r="F1136" t="s">
        <v>1793</v>
      </c>
      <c r="G1136" t="str">
        <f>TRIM(PROPER(Table2[[#This Row],[Description]]))</f>
        <v>Blue Polkadot Cup</v>
      </c>
      <c r="H1136" t="s">
        <v>9018</v>
      </c>
      <c r="I1136">
        <v>8</v>
      </c>
      <c r="J1136" s="5">
        <v>40513.57708333333</v>
      </c>
      <c r="K1136">
        <v>2.95</v>
      </c>
      <c r="L1136">
        <v>15922</v>
      </c>
      <c r="M1136" t="s">
        <v>10</v>
      </c>
      <c r="N1136">
        <f>Table2[[#This Row],[Quantity]]*Table2[[#This Row],[UnitPrice]]</f>
        <v>23.6</v>
      </c>
    </row>
    <row r="1137" spans="1:14" x14ac:dyDescent="0.3">
      <c r="A1137">
        <v>536537</v>
      </c>
      <c r="B1137">
        <v>22312</v>
      </c>
      <c r="C1137">
        <f>IF(ISNUMBER(Table2[[#This Row],[StockCode]]),Table2[[#This Row],[StockCode]],LEFT(Table2[[#This Row],[StockCode]],LEN(Table2[[#This Row],[StockCode]])-1))</f>
        <v>22312</v>
      </c>
      <c r="D1137">
        <f>IFERROR(VALUE(Table2[[#This Row],[Column2]])," ")</f>
        <v>22312</v>
      </c>
      <c r="E1137">
        <v>21580</v>
      </c>
      <c r="F1137" t="s">
        <v>585</v>
      </c>
      <c r="G1137" t="str">
        <f>TRIM(PROPER(Table2[[#This Row],[Description]]))</f>
        <v>Office Mug Warmer Polkadot</v>
      </c>
      <c r="H1137" t="s">
        <v>9019</v>
      </c>
      <c r="I1137">
        <v>8</v>
      </c>
      <c r="J1137" s="5">
        <v>40513.57708333333</v>
      </c>
      <c r="K1137">
        <v>3.75</v>
      </c>
      <c r="L1137">
        <v>15922</v>
      </c>
      <c r="M1137" t="s">
        <v>10</v>
      </c>
      <c r="N1137">
        <f>Table2[[#This Row],[Quantity]]*Table2[[#This Row],[UnitPrice]]</f>
        <v>30</v>
      </c>
    </row>
    <row r="1138" spans="1:14" x14ac:dyDescent="0.3">
      <c r="A1138">
        <v>536537</v>
      </c>
      <c r="B1138">
        <v>37340</v>
      </c>
      <c r="C1138">
        <f>IF(ISNUMBER(Table2[[#This Row],[StockCode]]),Table2[[#This Row],[StockCode]],LEFT(Table2[[#This Row],[StockCode]],LEN(Table2[[#This Row],[StockCode]])-1))</f>
        <v>37340</v>
      </c>
      <c r="D1138">
        <f>IFERROR(VALUE(Table2[[#This Row],[Column2]])," ")</f>
        <v>37340</v>
      </c>
      <c r="E1138">
        <v>21348</v>
      </c>
      <c r="F1138" t="s">
        <v>2609</v>
      </c>
      <c r="G1138" t="str">
        <f>TRIM(PROPER(Table2[[#This Row],[Description]]))</f>
        <v>Multicolour Spring Flower Mug</v>
      </c>
      <c r="H1138" t="s">
        <v>9020</v>
      </c>
      <c r="I1138">
        <v>8</v>
      </c>
      <c r="J1138" s="5">
        <v>40513.57708333333</v>
      </c>
      <c r="K1138">
        <v>3.75</v>
      </c>
      <c r="L1138">
        <v>15922</v>
      </c>
      <c r="M1138" t="s">
        <v>10</v>
      </c>
      <c r="N1138">
        <f>Table2[[#This Row],[Quantity]]*Table2[[#This Row],[UnitPrice]]</f>
        <v>30</v>
      </c>
    </row>
    <row r="1139" spans="1:14" x14ac:dyDescent="0.3">
      <c r="A1139">
        <v>536537</v>
      </c>
      <c r="B1139">
        <v>21042</v>
      </c>
      <c r="C1139">
        <f>IF(ISNUMBER(Table2[[#This Row],[StockCode]]),Table2[[#This Row],[StockCode]],LEFT(Table2[[#This Row],[StockCode]],LEN(Table2[[#This Row],[StockCode]])-1))</f>
        <v>21042</v>
      </c>
      <c r="D1139">
        <f>IFERROR(VALUE(Table2[[#This Row],[Column2]])," ")</f>
        <v>21042</v>
      </c>
      <c r="E1139">
        <v>17003</v>
      </c>
      <c r="F1139" t="s">
        <v>1520</v>
      </c>
      <c r="G1139" t="str">
        <f>TRIM(PROPER(Table2[[#This Row],[Description]]))</f>
        <v>Red Retrospot Apron</v>
      </c>
      <c r="H1139" t="s">
        <v>9021</v>
      </c>
      <c r="I1139">
        <v>2</v>
      </c>
      <c r="J1139" s="5">
        <v>40513.57708333333</v>
      </c>
      <c r="K1139">
        <v>7.65</v>
      </c>
      <c r="L1139">
        <v>15922</v>
      </c>
      <c r="M1139" t="s">
        <v>10</v>
      </c>
      <c r="N1139">
        <f>Table2[[#This Row],[Quantity]]*Table2[[#This Row],[UnitPrice]]</f>
        <v>15.3</v>
      </c>
    </row>
    <row r="1140" spans="1:14" x14ac:dyDescent="0.3">
      <c r="A1140">
        <v>536538</v>
      </c>
      <c r="B1140">
        <v>21198</v>
      </c>
      <c r="C1140">
        <f>IF(ISNUMBER(Table2[[#This Row],[StockCode]]),Table2[[#This Row],[StockCode]],LEFT(Table2[[#This Row],[StockCode]],LEN(Table2[[#This Row],[StockCode]])-1))</f>
        <v>21198</v>
      </c>
      <c r="D1140">
        <f>IFERROR(VALUE(Table2[[#This Row],[Column2]])," ")</f>
        <v>21198</v>
      </c>
      <c r="E1140">
        <v>21988</v>
      </c>
      <c r="F1140" t="s">
        <v>3425</v>
      </c>
      <c r="G1140" t="str">
        <f>TRIM(PROPER(Table2[[#This Row],[Description]]))</f>
        <v>White Heart Confetti In Tube</v>
      </c>
      <c r="H1140" t="s">
        <v>9022</v>
      </c>
      <c r="I1140">
        <v>1</v>
      </c>
      <c r="J1140" s="5">
        <v>40513.57916666667</v>
      </c>
      <c r="K1140">
        <v>3.75</v>
      </c>
      <c r="L1140">
        <v>14594</v>
      </c>
      <c r="M1140" t="s">
        <v>10</v>
      </c>
      <c r="N1140">
        <f>Table2[[#This Row],[Quantity]]*Table2[[#This Row],[UnitPrice]]</f>
        <v>3.75</v>
      </c>
    </row>
    <row r="1141" spans="1:14" x14ac:dyDescent="0.3">
      <c r="A1141">
        <v>536538</v>
      </c>
      <c r="B1141">
        <v>22183</v>
      </c>
      <c r="C1141">
        <f>IF(ISNUMBER(Table2[[#This Row],[StockCode]]),Table2[[#This Row],[StockCode]],LEFT(Table2[[#This Row],[StockCode]],LEN(Table2[[#This Row],[StockCode]])-1))</f>
        <v>22183</v>
      </c>
      <c r="D1141">
        <f>IFERROR(VALUE(Table2[[#This Row],[Column2]])," ")</f>
        <v>22183</v>
      </c>
      <c r="E1141">
        <v>22127</v>
      </c>
      <c r="F1141" t="s">
        <v>391</v>
      </c>
      <c r="G1141" t="str">
        <f>TRIM(PROPER(Table2[[#This Row],[Description]]))</f>
        <v>Cake Stand Victorian Filigree Med</v>
      </c>
      <c r="H1141" t="s">
        <v>9023</v>
      </c>
      <c r="I1141">
        <v>1</v>
      </c>
      <c r="J1141" s="5">
        <v>40513.57916666667</v>
      </c>
      <c r="K1141">
        <v>3.75</v>
      </c>
      <c r="L1141">
        <v>14594</v>
      </c>
      <c r="M1141" t="s">
        <v>10</v>
      </c>
      <c r="N1141">
        <f>Table2[[#This Row],[Quantity]]*Table2[[#This Row],[UnitPrice]]</f>
        <v>3.75</v>
      </c>
    </row>
    <row r="1142" spans="1:14" x14ac:dyDescent="0.3">
      <c r="A1142">
        <v>536538</v>
      </c>
      <c r="B1142">
        <v>22705</v>
      </c>
      <c r="C1142">
        <f>IF(ISNUMBER(Table2[[#This Row],[StockCode]]),Table2[[#This Row],[StockCode]],LEFT(Table2[[#This Row],[StockCode]],LEN(Table2[[#This Row],[StockCode]])-1))</f>
        <v>22705</v>
      </c>
      <c r="D1142">
        <f>IFERROR(VALUE(Table2[[#This Row],[Column2]])," ")</f>
        <v>22705</v>
      </c>
      <c r="E1142">
        <v>21216</v>
      </c>
      <c r="F1142" t="s">
        <v>1730</v>
      </c>
      <c r="G1142" t="str">
        <f>TRIM(PROPER(Table2[[#This Row],[Description]]))</f>
        <v>Wrap Green Pears</v>
      </c>
      <c r="H1142" t="s">
        <v>9024</v>
      </c>
      <c r="I1142">
        <v>1</v>
      </c>
      <c r="J1142" s="5">
        <v>40513.57916666667</v>
      </c>
      <c r="K1142">
        <v>3.75</v>
      </c>
      <c r="L1142">
        <v>14594</v>
      </c>
      <c r="M1142" t="s">
        <v>10</v>
      </c>
      <c r="N1142">
        <f>Table2[[#This Row],[Quantity]]*Table2[[#This Row],[UnitPrice]]</f>
        <v>3.75</v>
      </c>
    </row>
    <row r="1143" spans="1:14" x14ac:dyDescent="0.3">
      <c r="A1143">
        <v>536538</v>
      </c>
      <c r="B1143">
        <v>37351</v>
      </c>
      <c r="C1143">
        <f>IF(ISNUMBER(Table2[[#This Row],[StockCode]]),Table2[[#This Row],[StockCode]],LEFT(Table2[[#This Row],[StockCode]],LEN(Table2[[#This Row],[StockCode]])-1))</f>
        <v>37351</v>
      </c>
      <c r="D1143">
        <f>IFERROR(VALUE(Table2[[#This Row],[Column2]])," ")</f>
        <v>37351</v>
      </c>
      <c r="E1143">
        <v>72598</v>
      </c>
      <c r="F1143" t="s">
        <v>3932</v>
      </c>
      <c r="G1143" t="str">
        <f>TRIM(PROPER(Table2[[#This Row],[Description]]))</f>
        <v>Orange Flower Mug</v>
      </c>
      <c r="H1143" t="s">
        <v>9025</v>
      </c>
      <c r="I1143">
        <v>1</v>
      </c>
      <c r="J1143" s="5">
        <v>40513.57916666667</v>
      </c>
      <c r="K1143">
        <v>3.75</v>
      </c>
      <c r="L1143">
        <v>14594</v>
      </c>
      <c r="M1143" t="s">
        <v>10</v>
      </c>
      <c r="N1143">
        <f>Table2[[#This Row],[Quantity]]*Table2[[#This Row],[UnitPrice]]</f>
        <v>3.75</v>
      </c>
    </row>
    <row r="1144" spans="1:14" x14ac:dyDescent="0.3">
      <c r="A1144">
        <v>536538</v>
      </c>
      <c r="B1144" t="s">
        <v>1078</v>
      </c>
      <c r="C1144" t="str">
        <f>IF(ISNUMBER(Table2[[#This Row],[StockCode]]),Table2[[#This Row],[StockCode]],LEFT(Table2[[#This Row],[StockCode]],LEN(Table2[[#This Row],[StockCode]])-1))</f>
        <v>84536</v>
      </c>
      <c r="D1144">
        <f>IFERROR(VALUE(Table2[[#This Row],[Column2]])," ")</f>
        <v>84536</v>
      </c>
      <c r="E1144">
        <v>85096</v>
      </c>
      <c r="F1144" t="s">
        <v>1079</v>
      </c>
      <c r="G1144" t="str">
        <f>TRIM(PROPER(Table2[[#This Row],[Description]]))</f>
        <v>Fairy Cakes Notebook A7 Size</v>
      </c>
      <c r="H1144" t="s">
        <v>9008</v>
      </c>
      <c r="I1144">
        <v>1</v>
      </c>
      <c r="J1144" s="5">
        <v>40513.57916666667</v>
      </c>
      <c r="K1144">
        <v>7.95</v>
      </c>
      <c r="L1144">
        <v>14594</v>
      </c>
      <c r="M1144" t="s">
        <v>10</v>
      </c>
      <c r="N1144">
        <f>Table2[[#This Row],[Quantity]]*Table2[[#This Row],[UnitPrice]]</f>
        <v>7.95</v>
      </c>
    </row>
    <row r="1145" spans="1:14" x14ac:dyDescent="0.3">
      <c r="A1145">
        <v>536538</v>
      </c>
      <c r="B1145">
        <v>22442</v>
      </c>
      <c r="C1145">
        <f>IF(ISNUMBER(Table2[[#This Row],[StockCode]]),Table2[[#This Row],[StockCode]],LEFT(Table2[[#This Row],[StockCode]],LEN(Table2[[#This Row],[StockCode]])-1))</f>
        <v>22442</v>
      </c>
      <c r="D1145">
        <f>IFERROR(VALUE(Table2[[#This Row],[Column2]])," ")</f>
        <v>22442</v>
      </c>
      <c r="E1145">
        <v>22066</v>
      </c>
      <c r="F1145" t="s">
        <v>1617</v>
      </c>
      <c r="G1145" t="str">
        <f>TRIM(PROPER(Table2[[#This Row],[Description]]))</f>
        <v>Grow Your Own Flowers Set Of 3</v>
      </c>
      <c r="H1145" t="s">
        <v>9026</v>
      </c>
      <c r="I1145">
        <v>1</v>
      </c>
      <c r="J1145" s="5">
        <v>40513.57916666667</v>
      </c>
      <c r="K1145">
        <v>7.95</v>
      </c>
      <c r="L1145">
        <v>14594</v>
      </c>
      <c r="M1145" t="s">
        <v>10</v>
      </c>
      <c r="N1145">
        <f>Table2[[#This Row],[Quantity]]*Table2[[#This Row],[UnitPrice]]</f>
        <v>7.95</v>
      </c>
    </row>
    <row r="1146" spans="1:14" x14ac:dyDescent="0.3">
      <c r="A1146">
        <v>536538</v>
      </c>
      <c r="B1146">
        <v>21580</v>
      </c>
      <c r="C1146">
        <f>IF(ISNUMBER(Table2[[#This Row],[StockCode]]),Table2[[#This Row],[StockCode]],LEFT(Table2[[#This Row],[StockCode]],LEN(Table2[[#This Row],[StockCode]])-1))</f>
        <v>21580</v>
      </c>
      <c r="D1146">
        <f>IFERROR(VALUE(Table2[[#This Row],[Column2]])," ")</f>
        <v>21580</v>
      </c>
      <c r="E1146">
        <v>22551</v>
      </c>
      <c r="F1146" t="s">
        <v>2210</v>
      </c>
      <c r="G1146" t="str">
        <f>TRIM(PROPER(Table2[[#This Row],[Description]]))</f>
        <v>Rabbit Design Cotton Tote Bag</v>
      </c>
      <c r="H1146" t="s">
        <v>9027</v>
      </c>
      <c r="I1146">
        <v>1</v>
      </c>
      <c r="J1146" s="5">
        <v>40513.57916666667</v>
      </c>
      <c r="K1146">
        <v>7.95</v>
      </c>
      <c r="L1146">
        <v>14594</v>
      </c>
      <c r="M1146" t="s">
        <v>10</v>
      </c>
      <c r="N1146">
        <f>Table2[[#This Row],[Quantity]]*Table2[[#This Row],[UnitPrice]]</f>
        <v>7.95</v>
      </c>
    </row>
    <row r="1147" spans="1:14" x14ac:dyDescent="0.3">
      <c r="A1147">
        <v>536538</v>
      </c>
      <c r="B1147">
        <v>21348</v>
      </c>
      <c r="C1147">
        <f>IF(ISNUMBER(Table2[[#This Row],[StockCode]]),Table2[[#This Row],[StockCode]],LEFT(Table2[[#This Row],[StockCode]],LEN(Table2[[#This Row],[StockCode]])-1))</f>
        <v>21348</v>
      </c>
      <c r="D1147">
        <f>IFERROR(VALUE(Table2[[#This Row],[Column2]])," ")</f>
        <v>21348</v>
      </c>
      <c r="E1147">
        <v>82578</v>
      </c>
      <c r="F1147" t="s">
        <v>3270</v>
      </c>
      <c r="G1147" t="str">
        <f>TRIM(PROPER(Table2[[#This Row],[Description]]))</f>
        <v>Pink Spots Chocolate Nesting Boxes</v>
      </c>
      <c r="H1147" t="s">
        <v>9028</v>
      </c>
      <c r="I1147">
        <v>12</v>
      </c>
      <c r="J1147" s="5">
        <v>40513.57916666667</v>
      </c>
      <c r="K1147">
        <v>1.25</v>
      </c>
      <c r="L1147">
        <v>14594</v>
      </c>
      <c r="M1147" t="s">
        <v>10</v>
      </c>
      <c r="N1147">
        <f>Table2[[#This Row],[Quantity]]*Table2[[#This Row],[UnitPrice]]</f>
        <v>15</v>
      </c>
    </row>
    <row r="1148" spans="1:14" x14ac:dyDescent="0.3">
      <c r="A1148">
        <v>536538</v>
      </c>
      <c r="B1148">
        <v>17003</v>
      </c>
      <c r="C1148">
        <f>IF(ISNUMBER(Table2[[#This Row],[StockCode]]),Table2[[#This Row],[StockCode]],LEFT(Table2[[#This Row],[StockCode]],LEN(Table2[[#This Row],[StockCode]])-1))</f>
        <v>17003</v>
      </c>
      <c r="D1148">
        <f>IFERROR(VALUE(Table2[[#This Row],[Column2]])," ")</f>
        <v>17003</v>
      </c>
      <c r="E1148">
        <v>22249</v>
      </c>
      <c r="F1148" t="s">
        <v>1096</v>
      </c>
      <c r="G1148" t="str">
        <f>TRIM(PROPER(Table2[[#This Row],[Description]]))</f>
        <v>Brocade Ring Purse</v>
      </c>
      <c r="H1148" t="s">
        <v>9029</v>
      </c>
      <c r="I1148">
        <v>6</v>
      </c>
      <c r="J1148" s="5">
        <v>40513.57916666667</v>
      </c>
      <c r="K1148">
        <v>1.65</v>
      </c>
      <c r="L1148">
        <v>14594</v>
      </c>
      <c r="M1148" t="s">
        <v>10</v>
      </c>
      <c r="N1148">
        <f>Table2[[#This Row],[Quantity]]*Table2[[#This Row],[UnitPrice]]</f>
        <v>9.8999999999999986</v>
      </c>
    </row>
    <row r="1149" spans="1:14" x14ac:dyDescent="0.3">
      <c r="A1149">
        <v>536538</v>
      </c>
      <c r="B1149">
        <v>21988</v>
      </c>
      <c r="C1149">
        <f>IF(ISNUMBER(Table2[[#This Row],[StockCode]]),Table2[[#This Row],[StockCode]],LEFT(Table2[[#This Row],[StockCode]],LEN(Table2[[#This Row],[StockCode]])-1))</f>
        <v>21988</v>
      </c>
      <c r="D1149">
        <f>IFERROR(VALUE(Table2[[#This Row],[Column2]])," ")</f>
        <v>21988</v>
      </c>
      <c r="E1149">
        <v>21802</v>
      </c>
      <c r="F1149" t="s">
        <v>1629</v>
      </c>
      <c r="G1149" t="str">
        <f>TRIM(PROPER(Table2[[#This Row],[Description]]))</f>
        <v>Pack Of 6 Skull Paper Plates</v>
      </c>
      <c r="H1149" t="s">
        <v>8563</v>
      </c>
      <c r="I1149">
        <v>5</v>
      </c>
      <c r="J1149" s="5">
        <v>40513.57916666667</v>
      </c>
      <c r="K1149">
        <v>2.95</v>
      </c>
      <c r="L1149">
        <v>14594</v>
      </c>
      <c r="M1149" t="s">
        <v>10</v>
      </c>
      <c r="N1149">
        <f>Table2[[#This Row],[Quantity]]*Table2[[#This Row],[UnitPrice]]</f>
        <v>14.75</v>
      </c>
    </row>
    <row r="1150" spans="1:14" x14ac:dyDescent="0.3">
      <c r="A1150">
        <v>536538</v>
      </c>
      <c r="B1150">
        <v>22127</v>
      </c>
      <c r="C1150">
        <f>IF(ISNUMBER(Table2[[#This Row],[StockCode]]),Table2[[#This Row],[StockCode]],LEFT(Table2[[#This Row],[StockCode]],LEN(Table2[[#This Row],[StockCode]])-1))</f>
        <v>22127</v>
      </c>
      <c r="D1150">
        <f>IFERROR(VALUE(Table2[[#This Row],[Column2]])," ")</f>
        <v>22127</v>
      </c>
      <c r="E1150">
        <v>22841</v>
      </c>
      <c r="F1150" t="s">
        <v>228</v>
      </c>
      <c r="G1150" t="str">
        <f>TRIM(PROPER(Table2[[#This Row],[Description]]))</f>
        <v>Party Cones Carnival Assorted</v>
      </c>
      <c r="H1150" t="s">
        <v>8532</v>
      </c>
      <c r="I1150">
        <v>5</v>
      </c>
      <c r="J1150" s="5">
        <v>40513.57916666667</v>
      </c>
      <c r="K1150">
        <v>2.95</v>
      </c>
      <c r="L1150">
        <v>14594</v>
      </c>
      <c r="M1150" t="s">
        <v>10</v>
      </c>
      <c r="N1150">
        <f>Table2[[#This Row],[Quantity]]*Table2[[#This Row],[UnitPrice]]</f>
        <v>14.75</v>
      </c>
    </row>
    <row r="1151" spans="1:14" x14ac:dyDescent="0.3">
      <c r="A1151">
        <v>536538</v>
      </c>
      <c r="B1151">
        <v>21216</v>
      </c>
      <c r="C1151">
        <f>IF(ISNUMBER(Table2[[#This Row],[StockCode]]),Table2[[#This Row],[StockCode]],LEFT(Table2[[#This Row],[StockCode]],LEN(Table2[[#This Row],[StockCode]])-1))</f>
        <v>21216</v>
      </c>
      <c r="D1151">
        <f>IFERROR(VALUE(Table2[[#This Row],[Column2]])," ")</f>
        <v>21216</v>
      </c>
      <c r="E1151">
        <v>22365</v>
      </c>
      <c r="F1151" t="s">
        <v>1139</v>
      </c>
      <c r="G1151" t="str">
        <f>TRIM(PROPER(Table2[[#This Row],[Description]]))</f>
        <v>Set 3 Retrospot Tea,Coffee,Sugar</v>
      </c>
      <c r="H1151" t="s">
        <v>9030</v>
      </c>
      <c r="I1151">
        <v>2</v>
      </c>
      <c r="J1151" s="5">
        <v>40513.57916666667</v>
      </c>
      <c r="K1151">
        <v>2.95</v>
      </c>
      <c r="L1151">
        <v>14594</v>
      </c>
      <c r="M1151" t="s">
        <v>10</v>
      </c>
      <c r="N1151">
        <f>Table2[[#This Row],[Quantity]]*Table2[[#This Row],[UnitPrice]]</f>
        <v>5.9</v>
      </c>
    </row>
    <row r="1152" spans="1:14" x14ac:dyDescent="0.3">
      <c r="A1152">
        <v>536538</v>
      </c>
      <c r="B1152">
        <v>72598</v>
      </c>
      <c r="C1152">
        <f>IF(ISNUMBER(Table2[[#This Row],[StockCode]]),Table2[[#This Row],[StockCode]],LEFT(Table2[[#This Row],[StockCode]],LEN(Table2[[#This Row],[StockCode]])-1))</f>
        <v>72598</v>
      </c>
      <c r="D1152">
        <f>IFERROR(VALUE(Table2[[#This Row],[Column2]])," ")</f>
        <v>72598</v>
      </c>
      <c r="E1152">
        <v>22563</v>
      </c>
      <c r="F1152" t="s">
        <v>735</v>
      </c>
      <c r="G1152" t="str">
        <f>TRIM(PROPER(Table2[[#This Row],[Description]]))</f>
        <v>Set/12 Taper Candles</v>
      </c>
      <c r="H1152" t="s">
        <v>9031</v>
      </c>
      <c r="I1152">
        <v>4</v>
      </c>
      <c r="J1152" s="5">
        <v>40513.57916666667</v>
      </c>
      <c r="K1152">
        <v>3.75</v>
      </c>
      <c r="L1152">
        <v>14594</v>
      </c>
      <c r="M1152" t="s">
        <v>10</v>
      </c>
      <c r="N1152">
        <f>Table2[[#This Row],[Quantity]]*Table2[[#This Row],[UnitPrice]]</f>
        <v>15</v>
      </c>
    </row>
    <row r="1153" spans="1:14" x14ac:dyDescent="0.3">
      <c r="A1153">
        <v>536538</v>
      </c>
      <c r="B1153">
        <v>85096</v>
      </c>
      <c r="C1153">
        <f>IF(ISNUMBER(Table2[[#This Row],[StockCode]]),Table2[[#This Row],[StockCode]],LEFT(Table2[[#This Row],[StockCode]],LEN(Table2[[#This Row],[StockCode]])-1))</f>
        <v>85096</v>
      </c>
      <c r="D1153">
        <f>IFERROR(VALUE(Table2[[#This Row],[Column2]])," ")</f>
        <v>85096</v>
      </c>
      <c r="E1153">
        <v>84927</v>
      </c>
      <c r="F1153" t="s">
        <v>3939</v>
      </c>
      <c r="G1153" t="str">
        <f>TRIM(PROPER(Table2[[#This Row],[Description]]))</f>
        <v>Label Mix Up</v>
      </c>
      <c r="H1153" t="s">
        <v>8515</v>
      </c>
      <c r="I1153">
        <v>2</v>
      </c>
      <c r="J1153" s="5">
        <v>40513.57916666667</v>
      </c>
      <c r="K1153">
        <v>8.5</v>
      </c>
      <c r="L1153">
        <v>14594</v>
      </c>
      <c r="M1153" t="s">
        <v>10</v>
      </c>
      <c r="N1153">
        <f>Table2[[#This Row],[Quantity]]*Table2[[#This Row],[UnitPrice]]</f>
        <v>17</v>
      </c>
    </row>
    <row r="1154" spans="1:14" x14ac:dyDescent="0.3">
      <c r="A1154">
        <v>536538</v>
      </c>
      <c r="B1154">
        <v>22066</v>
      </c>
      <c r="C1154">
        <f>IF(ISNUMBER(Table2[[#This Row],[StockCode]]),Table2[[#This Row],[StockCode]],LEFT(Table2[[#This Row],[StockCode]],LEN(Table2[[#This Row],[StockCode]])-1))</f>
        <v>22066</v>
      </c>
      <c r="D1154">
        <f>IFERROR(VALUE(Table2[[#This Row],[Column2]])," ")</f>
        <v>22066</v>
      </c>
      <c r="E1154">
        <v>21937</v>
      </c>
      <c r="F1154" t="s">
        <v>3455</v>
      </c>
      <c r="G1154" t="str">
        <f>TRIM(PROPER(Table2[[#This Row],[Description]]))</f>
        <v>Love Heart Trinket Pot</v>
      </c>
      <c r="H1154" t="s">
        <v>9032</v>
      </c>
      <c r="I1154">
        <v>6</v>
      </c>
      <c r="J1154" s="5">
        <v>40513.57916666667</v>
      </c>
      <c r="K1154">
        <v>1.65</v>
      </c>
      <c r="L1154">
        <v>14594</v>
      </c>
      <c r="M1154" t="s">
        <v>10</v>
      </c>
      <c r="N1154">
        <f>Table2[[#This Row],[Quantity]]*Table2[[#This Row],[UnitPrice]]</f>
        <v>9.8999999999999986</v>
      </c>
    </row>
    <row r="1155" spans="1:14" x14ac:dyDescent="0.3">
      <c r="A1155">
        <v>536538</v>
      </c>
      <c r="B1155">
        <v>22551</v>
      </c>
      <c r="C1155">
        <f>IF(ISNUMBER(Table2[[#This Row],[StockCode]]),Table2[[#This Row],[StockCode]],LEFT(Table2[[#This Row],[StockCode]],LEN(Table2[[#This Row],[StockCode]])-1))</f>
        <v>22551</v>
      </c>
      <c r="D1155">
        <f>IFERROR(VALUE(Table2[[#This Row],[Column2]])," ")</f>
        <v>22551</v>
      </c>
      <c r="E1155">
        <v>85232</v>
      </c>
      <c r="F1155" t="s">
        <v>475</v>
      </c>
      <c r="G1155" t="str">
        <f>TRIM(PROPER(Table2[[#This Row],[Description]]))</f>
        <v>Plasters In Tin Spaceboy</v>
      </c>
      <c r="H1155" t="s">
        <v>9033</v>
      </c>
      <c r="I1155">
        <v>1</v>
      </c>
      <c r="J1155" s="5">
        <v>40513.57916666667</v>
      </c>
      <c r="K1155">
        <v>2.95</v>
      </c>
      <c r="L1155">
        <v>14594</v>
      </c>
      <c r="M1155" t="s">
        <v>10</v>
      </c>
      <c r="N1155">
        <f>Table2[[#This Row],[Quantity]]*Table2[[#This Row],[UnitPrice]]</f>
        <v>2.95</v>
      </c>
    </row>
    <row r="1156" spans="1:14" x14ac:dyDescent="0.3">
      <c r="A1156">
        <v>536538</v>
      </c>
      <c r="B1156">
        <v>82578</v>
      </c>
      <c r="C1156">
        <f>IF(ISNUMBER(Table2[[#This Row],[StockCode]]),Table2[[#This Row],[StockCode]],LEFT(Table2[[#This Row],[StockCode]],LEN(Table2[[#This Row],[StockCode]])-1))</f>
        <v>82578</v>
      </c>
      <c r="D1156">
        <f>IFERROR(VALUE(Table2[[#This Row],[Column2]])," ")</f>
        <v>82578</v>
      </c>
      <c r="E1156">
        <v>21896</v>
      </c>
      <c r="F1156" t="s">
        <v>282</v>
      </c>
      <c r="G1156" t="str">
        <f>TRIM(PROPER(Table2[[#This Row],[Description]]))</f>
        <v>Kitchen Metal Sign</v>
      </c>
      <c r="H1156" t="s">
        <v>9034</v>
      </c>
      <c r="I1156">
        <v>5</v>
      </c>
      <c r="J1156" s="5">
        <v>40513.57916666667</v>
      </c>
      <c r="K1156">
        <v>1.65</v>
      </c>
      <c r="L1156">
        <v>14594</v>
      </c>
      <c r="M1156" t="s">
        <v>10</v>
      </c>
      <c r="N1156">
        <f>Table2[[#This Row],[Quantity]]*Table2[[#This Row],[UnitPrice]]</f>
        <v>8.25</v>
      </c>
    </row>
    <row r="1157" spans="1:14" x14ac:dyDescent="0.3">
      <c r="A1157">
        <v>536538</v>
      </c>
      <c r="B1157">
        <v>22249</v>
      </c>
      <c r="C1157">
        <f>IF(ISNUMBER(Table2[[#This Row],[StockCode]]),Table2[[#This Row],[StockCode]],LEFT(Table2[[#This Row],[StockCode]],LEN(Table2[[#This Row],[StockCode]])-1))</f>
        <v>22249</v>
      </c>
      <c r="D1157">
        <f>IFERROR(VALUE(Table2[[#This Row],[Column2]])," ")</f>
        <v>22249</v>
      </c>
      <c r="E1157">
        <v>84520</v>
      </c>
      <c r="F1157" t="s">
        <v>3326</v>
      </c>
      <c r="G1157" t="str">
        <f>TRIM(PROPER(Table2[[#This Row],[Description]]))</f>
        <v>Decoration White Chick Magic Garden</v>
      </c>
      <c r="H1157" t="s">
        <v>8540</v>
      </c>
      <c r="I1157">
        <v>2</v>
      </c>
      <c r="J1157" s="5">
        <v>40513.57916666667</v>
      </c>
      <c r="K1157">
        <v>2.95</v>
      </c>
      <c r="L1157">
        <v>14594</v>
      </c>
      <c r="M1157" t="s">
        <v>10</v>
      </c>
      <c r="N1157">
        <f>Table2[[#This Row],[Quantity]]*Table2[[#This Row],[UnitPrice]]</f>
        <v>5.9</v>
      </c>
    </row>
    <row r="1158" spans="1:14" x14ac:dyDescent="0.3">
      <c r="A1158">
        <v>536538</v>
      </c>
      <c r="B1158">
        <v>21802</v>
      </c>
      <c r="C1158">
        <f>IF(ISNUMBER(Table2[[#This Row],[StockCode]]),Table2[[#This Row],[StockCode]],LEFT(Table2[[#This Row],[StockCode]],LEN(Table2[[#This Row],[StockCode]])-1))</f>
        <v>21802</v>
      </c>
      <c r="D1158">
        <f>IFERROR(VALUE(Table2[[#This Row],[Column2]])," ")</f>
        <v>21802</v>
      </c>
      <c r="E1158">
        <v>85161</v>
      </c>
      <c r="F1158" t="s">
        <v>861</v>
      </c>
      <c r="G1158" t="str">
        <f>TRIM(PROPER(Table2[[#This Row],[Description]]))</f>
        <v>Christmas Tree Heart Decoration</v>
      </c>
      <c r="H1158" t="s">
        <v>8542</v>
      </c>
      <c r="I1158">
        <v>8</v>
      </c>
      <c r="J1158" s="5">
        <v>40513.57916666667</v>
      </c>
      <c r="K1158">
        <v>1.65</v>
      </c>
      <c r="L1158">
        <v>14594</v>
      </c>
      <c r="M1158" t="s">
        <v>10</v>
      </c>
      <c r="N1158">
        <f>Table2[[#This Row],[Quantity]]*Table2[[#This Row],[UnitPrice]]</f>
        <v>13.2</v>
      </c>
    </row>
    <row r="1159" spans="1:14" x14ac:dyDescent="0.3">
      <c r="A1159">
        <v>536538</v>
      </c>
      <c r="B1159">
        <v>22841</v>
      </c>
      <c r="C1159">
        <f>IF(ISNUMBER(Table2[[#This Row],[StockCode]]),Table2[[#This Row],[StockCode]],LEFT(Table2[[#This Row],[StockCode]],LEN(Table2[[#This Row],[StockCode]])-1))</f>
        <v>22841</v>
      </c>
      <c r="D1159">
        <f>IFERROR(VALUE(Table2[[#This Row],[Column2]])," ")</f>
        <v>22841</v>
      </c>
      <c r="E1159">
        <v>20699</v>
      </c>
      <c r="F1159" t="s">
        <v>1376</v>
      </c>
      <c r="G1159" t="str">
        <f>TRIM(PROPER(Table2[[#This Row],[Description]]))</f>
        <v>Round Cake Tin Vintage Green</v>
      </c>
      <c r="H1159" t="s">
        <v>8866</v>
      </c>
      <c r="I1159">
        <v>2</v>
      </c>
      <c r="J1159" s="5">
        <v>40513.57916666667</v>
      </c>
      <c r="K1159">
        <v>2.95</v>
      </c>
      <c r="L1159">
        <v>14594</v>
      </c>
      <c r="M1159" t="s">
        <v>10</v>
      </c>
      <c r="N1159">
        <f>Table2[[#This Row],[Quantity]]*Table2[[#This Row],[UnitPrice]]</f>
        <v>5.9</v>
      </c>
    </row>
    <row r="1160" spans="1:14" x14ac:dyDescent="0.3">
      <c r="A1160">
        <v>536538</v>
      </c>
      <c r="B1160">
        <v>22365</v>
      </c>
      <c r="C1160">
        <f>IF(ISNUMBER(Table2[[#This Row],[StockCode]]),Table2[[#This Row],[StockCode]],LEFT(Table2[[#This Row],[StockCode]],LEN(Table2[[#This Row],[StockCode]])-1))</f>
        <v>22365</v>
      </c>
      <c r="D1160">
        <f>IFERROR(VALUE(Table2[[#This Row],[Column2]])," ")</f>
        <v>22365</v>
      </c>
      <c r="E1160">
        <v>21897</v>
      </c>
      <c r="F1160" t="s">
        <v>1526</v>
      </c>
      <c r="G1160" t="str">
        <f>TRIM(PROPER(Table2[[#This Row],[Description]]))</f>
        <v>Doormat Respectable House</v>
      </c>
      <c r="H1160" t="s">
        <v>8886</v>
      </c>
      <c r="I1160">
        <v>2</v>
      </c>
      <c r="J1160" s="5">
        <v>40513.57916666667</v>
      </c>
      <c r="K1160">
        <v>2.5499999999999998</v>
      </c>
      <c r="L1160">
        <v>14594</v>
      </c>
      <c r="M1160" t="s">
        <v>10</v>
      </c>
      <c r="N1160">
        <f>Table2[[#This Row],[Quantity]]*Table2[[#This Row],[UnitPrice]]</f>
        <v>5.0999999999999996</v>
      </c>
    </row>
    <row r="1161" spans="1:14" x14ac:dyDescent="0.3">
      <c r="A1161">
        <v>536538</v>
      </c>
      <c r="B1161">
        <v>22563</v>
      </c>
      <c r="C1161">
        <f>IF(ISNUMBER(Table2[[#This Row],[StockCode]]),Table2[[#This Row],[StockCode]],LEFT(Table2[[#This Row],[StockCode]],LEN(Table2[[#This Row],[StockCode]])-1))</f>
        <v>22563</v>
      </c>
      <c r="D1161">
        <f>IFERROR(VALUE(Table2[[#This Row],[Column2]])," ")</f>
        <v>22563</v>
      </c>
      <c r="E1161">
        <v>85174</v>
      </c>
      <c r="F1161" t="s">
        <v>2131</v>
      </c>
      <c r="G1161" t="str">
        <f>TRIM(PROPER(Table2[[#This Row],[Description]]))</f>
        <v>Happy Stencil Craft</v>
      </c>
      <c r="H1161" t="s">
        <v>8801</v>
      </c>
      <c r="I1161">
        <v>2</v>
      </c>
      <c r="J1161" s="5">
        <v>40513.57916666667</v>
      </c>
      <c r="K1161">
        <v>2.5499999999999998</v>
      </c>
      <c r="L1161">
        <v>14594</v>
      </c>
      <c r="M1161" t="s">
        <v>10</v>
      </c>
      <c r="N1161">
        <f>Table2[[#This Row],[Quantity]]*Table2[[#This Row],[UnitPrice]]</f>
        <v>5.0999999999999996</v>
      </c>
    </row>
    <row r="1162" spans="1:14" x14ac:dyDescent="0.3">
      <c r="A1162">
        <v>536538</v>
      </c>
      <c r="B1162" t="s">
        <v>3054</v>
      </c>
      <c r="C1162" t="str">
        <f>IF(ISNUMBER(Table2[[#This Row],[StockCode]]),Table2[[#This Row],[StockCode]],LEFT(Table2[[#This Row],[StockCode]],LEN(Table2[[#This Row],[StockCode]])-1))</f>
        <v>84927</v>
      </c>
      <c r="D1162">
        <f>IFERROR(VALUE(Table2[[#This Row],[Column2]])," ")</f>
        <v>84927</v>
      </c>
      <c r="E1162">
        <v>85188</v>
      </c>
      <c r="F1162" t="s">
        <v>3055</v>
      </c>
      <c r="G1162" t="str">
        <f>TRIM(PROPER(Table2[[#This Row],[Description]]))</f>
        <v>Flowers Tile Hook</v>
      </c>
      <c r="H1162" t="s">
        <v>9035</v>
      </c>
      <c r="I1162">
        <v>3</v>
      </c>
      <c r="J1162" s="5">
        <v>40513.57916666667</v>
      </c>
      <c r="K1162">
        <v>1.95</v>
      </c>
      <c r="L1162">
        <v>14594</v>
      </c>
      <c r="M1162" t="s">
        <v>10</v>
      </c>
      <c r="N1162">
        <f>Table2[[#This Row],[Quantity]]*Table2[[#This Row],[UnitPrice]]</f>
        <v>5.85</v>
      </c>
    </row>
    <row r="1163" spans="1:14" x14ac:dyDescent="0.3">
      <c r="A1163">
        <v>536538</v>
      </c>
      <c r="B1163">
        <v>21937</v>
      </c>
      <c r="C1163">
        <f>IF(ISNUMBER(Table2[[#This Row],[StockCode]]),Table2[[#This Row],[StockCode]],LEFT(Table2[[#This Row],[StockCode]],LEN(Table2[[#This Row],[StockCode]])-1))</f>
        <v>21937</v>
      </c>
      <c r="D1163">
        <f>IFERROR(VALUE(Table2[[#This Row],[Column2]])," ")</f>
        <v>21937</v>
      </c>
      <c r="E1163">
        <v>22243</v>
      </c>
      <c r="F1163" t="s">
        <v>2075</v>
      </c>
      <c r="G1163" t="str">
        <f>TRIM(PROPER(Table2[[#This Row],[Description]]))</f>
        <v>Strawberry Picnic Bag</v>
      </c>
      <c r="H1163" t="s">
        <v>9036</v>
      </c>
      <c r="I1163">
        <v>2</v>
      </c>
      <c r="J1163" s="5">
        <v>40513.57916666667</v>
      </c>
      <c r="K1163">
        <v>4.25</v>
      </c>
      <c r="L1163">
        <v>14594</v>
      </c>
      <c r="M1163" t="s">
        <v>10</v>
      </c>
      <c r="N1163">
        <f>Table2[[#This Row],[Quantity]]*Table2[[#This Row],[UnitPrice]]</f>
        <v>8.5</v>
      </c>
    </row>
    <row r="1164" spans="1:14" x14ac:dyDescent="0.3">
      <c r="A1164">
        <v>536538</v>
      </c>
      <c r="B1164" t="s">
        <v>1448</v>
      </c>
      <c r="C1164" t="str">
        <f>IF(ISNUMBER(Table2[[#This Row],[StockCode]]),Table2[[#This Row],[StockCode]],LEFT(Table2[[#This Row],[StockCode]],LEN(Table2[[#This Row],[StockCode]])-1))</f>
        <v>85232</v>
      </c>
      <c r="D1164">
        <f>IFERROR(VALUE(Table2[[#This Row],[Column2]])," ")</f>
        <v>85232</v>
      </c>
      <c r="E1164">
        <v>22709</v>
      </c>
      <c r="F1164" t="s">
        <v>1449</v>
      </c>
      <c r="G1164" t="str">
        <f>TRIM(PROPER(Table2[[#This Row],[Description]]))</f>
        <v>Set/3 Decoupage Stacking Tins</v>
      </c>
      <c r="H1164" t="s">
        <v>9037</v>
      </c>
      <c r="I1164">
        <v>10</v>
      </c>
      <c r="J1164" s="5">
        <v>40513.57916666667</v>
      </c>
      <c r="K1164">
        <v>0.85</v>
      </c>
      <c r="L1164">
        <v>14594</v>
      </c>
      <c r="M1164" t="s">
        <v>10</v>
      </c>
      <c r="N1164">
        <f>Table2[[#This Row],[Quantity]]*Table2[[#This Row],[UnitPrice]]</f>
        <v>8.5</v>
      </c>
    </row>
    <row r="1165" spans="1:14" x14ac:dyDescent="0.3">
      <c r="A1165">
        <v>536538</v>
      </c>
      <c r="B1165">
        <v>21896</v>
      </c>
      <c r="C1165">
        <f>IF(ISNUMBER(Table2[[#This Row],[StockCode]]),Table2[[#This Row],[StockCode]],LEFT(Table2[[#This Row],[StockCode]],LEN(Table2[[#This Row],[StockCode]])-1))</f>
        <v>21896</v>
      </c>
      <c r="D1165">
        <f>IFERROR(VALUE(Table2[[#This Row],[Column2]])," ")</f>
        <v>21896</v>
      </c>
      <c r="E1165">
        <v>84279</v>
      </c>
      <c r="F1165" t="s">
        <v>1334</v>
      </c>
      <c r="G1165" t="str">
        <f>TRIM(PROPER(Table2[[#This Row],[Description]]))</f>
        <v>Potting Shed Twine</v>
      </c>
      <c r="H1165" t="s">
        <v>8702</v>
      </c>
      <c r="I1165">
        <v>10</v>
      </c>
      <c r="J1165" s="5">
        <v>40513.57916666667</v>
      </c>
      <c r="K1165">
        <v>0.85</v>
      </c>
      <c r="L1165">
        <v>14594</v>
      </c>
      <c r="M1165" t="s">
        <v>10</v>
      </c>
      <c r="N1165">
        <f>Table2[[#This Row],[Quantity]]*Table2[[#This Row],[UnitPrice]]</f>
        <v>8.5</v>
      </c>
    </row>
    <row r="1166" spans="1:14" x14ac:dyDescent="0.3">
      <c r="A1166">
        <v>536538</v>
      </c>
      <c r="B1166" t="s">
        <v>1418</v>
      </c>
      <c r="C1166" t="str">
        <f>IF(ISNUMBER(Table2[[#This Row],[StockCode]]),Table2[[#This Row],[StockCode]],LEFT(Table2[[#This Row],[StockCode]],LEN(Table2[[#This Row],[StockCode]])-1))</f>
        <v>84520</v>
      </c>
      <c r="D1166">
        <f>IFERROR(VALUE(Table2[[#This Row],[Column2]])," ")</f>
        <v>84520</v>
      </c>
      <c r="E1166">
        <v>35922</v>
      </c>
      <c r="F1166" t="s">
        <v>1419</v>
      </c>
      <c r="G1166" t="str">
        <f>TRIM(PROPER(Table2[[#This Row],[Description]]))</f>
        <v>Pack 20 English Rose Paper Napkins</v>
      </c>
      <c r="H1166" t="s">
        <v>9038</v>
      </c>
      <c r="I1166">
        <v>10</v>
      </c>
      <c r="J1166" s="5">
        <v>40513.57916666667</v>
      </c>
      <c r="K1166">
        <v>0.85</v>
      </c>
      <c r="L1166">
        <v>14594</v>
      </c>
      <c r="M1166" t="s">
        <v>10</v>
      </c>
      <c r="N1166">
        <f>Table2[[#This Row],[Quantity]]*Table2[[#This Row],[UnitPrice]]</f>
        <v>8.5</v>
      </c>
    </row>
    <row r="1167" spans="1:14" x14ac:dyDescent="0.3">
      <c r="A1167">
        <v>536538</v>
      </c>
      <c r="B1167">
        <v>85161</v>
      </c>
      <c r="C1167">
        <f>IF(ISNUMBER(Table2[[#This Row],[StockCode]]),Table2[[#This Row],[StockCode]],LEFT(Table2[[#This Row],[StockCode]],LEN(Table2[[#This Row],[StockCode]])-1))</f>
        <v>85161</v>
      </c>
      <c r="D1167">
        <f>IFERROR(VALUE(Table2[[#This Row],[Column2]])," ")</f>
        <v>85161</v>
      </c>
      <c r="E1167">
        <v>22967</v>
      </c>
      <c r="F1167" t="s">
        <v>3961</v>
      </c>
      <c r="G1167" t="str">
        <f>TRIM(PROPER(Table2[[#This Row],[Description]]))</f>
        <v>Samples/Damages</v>
      </c>
      <c r="H1167" t="s">
        <v>9039</v>
      </c>
      <c r="I1167">
        <v>10</v>
      </c>
      <c r="J1167" s="5">
        <v>40513.57916666667</v>
      </c>
      <c r="K1167">
        <v>0.85</v>
      </c>
      <c r="L1167">
        <v>14594</v>
      </c>
      <c r="M1167" t="s">
        <v>10</v>
      </c>
      <c r="N1167">
        <f>Table2[[#This Row],[Quantity]]*Table2[[#This Row],[UnitPrice]]</f>
        <v>8.5</v>
      </c>
    </row>
    <row r="1168" spans="1:14" x14ac:dyDescent="0.3">
      <c r="A1168">
        <v>536538</v>
      </c>
      <c r="B1168">
        <v>85174</v>
      </c>
      <c r="C1168">
        <f>IF(ISNUMBER(Table2[[#This Row],[StockCode]]),Table2[[#This Row],[StockCode]],LEFT(Table2[[#This Row],[StockCode]],LEN(Table2[[#This Row],[StockCode]])-1))</f>
        <v>85174</v>
      </c>
      <c r="D1168">
        <f>IFERROR(VALUE(Table2[[#This Row],[Column2]])," ")</f>
        <v>85174</v>
      </c>
      <c r="E1168">
        <v>21870</v>
      </c>
      <c r="F1168" t="s">
        <v>1257</v>
      </c>
      <c r="G1168" t="str">
        <f>TRIM(PROPER(Table2[[#This Row],[Description]]))</f>
        <v>S/4 Cacti Candles</v>
      </c>
      <c r="H1168" t="s">
        <v>9041</v>
      </c>
      <c r="I1168">
        <v>10</v>
      </c>
      <c r="J1168" s="5">
        <v>40513.57916666667</v>
      </c>
      <c r="K1168">
        <v>0.42</v>
      </c>
      <c r="L1168">
        <v>14594</v>
      </c>
      <c r="M1168" t="s">
        <v>10</v>
      </c>
      <c r="N1168">
        <f>Table2[[#This Row],[Quantity]]*Table2[[#This Row],[UnitPrice]]</f>
        <v>4.2</v>
      </c>
    </row>
    <row r="1169" spans="1:14" x14ac:dyDescent="0.3">
      <c r="A1169">
        <v>536539</v>
      </c>
      <c r="B1169">
        <v>22243</v>
      </c>
      <c r="C1169">
        <f>IF(ISNUMBER(Table2[[#This Row],[StockCode]]),Table2[[#This Row],[StockCode]],LEFT(Table2[[#This Row],[StockCode]],LEN(Table2[[#This Row],[StockCode]])-1))</f>
        <v>22243</v>
      </c>
      <c r="D1169">
        <f>IFERROR(VALUE(Table2[[#This Row],[Column2]])," ")</f>
        <v>22243</v>
      </c>
      <c r="E1169">
        <v>22146</v>
      </c>
      <c r="F1169" t="s">
        <v>423</v>
      </c>
      <c r="G1169" t="str">
        <f>TRIM(PROPER(Table2[[#This Row],[Description]]))</f>
        <v>5 Hook Hanger Red Magic Toadstool</v>
      </c>
      <c r="H1169" t="s">
        <v>9042</v>
      </c>
      <c r="I1169">
        <v>18</v>
      </c>
      <c r="J1169" s="5">
        <v>40513.585416666669</v>
      </c>
      <c r="K1169">
        <v>1.45</v>
      </c>
      <c r="L1169">
        <v>15165</v>
      </c>
      <c r="M1169" t="s">
        <v>10</v>
      </c>
      <c r="N1169">
        <f>Table2[[#This Row],[Quantity]]*Table2[[#This Row],[UnitPrice]]</f>
        <v>26.099999999999998</v>
      </c>
    </row>
    <row r="1170" spans="1:14" x14ac:dyDescent="0.3">
      <c r="A1170">
        <v>536539</v>
      </c>
      <c r="B1170">
        <v>22709</v>
      </c>
      <c r="C1170">
        <f>IF(ISNUMBER(Table2[[#This Row],[StockCode]]),Table2[[#This Row],[StockCode]],LEFT(Table2[[#This Row],[StockCode]],LEN(Table2[[#This Row],[StockCode]])-1))</f>
        <v>22709</v>
      </c>
      <c r="D1170">
        <f>IFERROR(VALUE(Table2[[#This Row],[Column2]])," ")</f>
        <v>22709</v>
      </c>
      <c r="E1170">
        <v>22488</v>
      </c>
      <c r="F1170" t="s">
        <v>3578</v>
      </c>
      <c r="G1170" t="str">
        <f>TRIM(PROPER(Table2[[#This Row],[Description]]))</f>
        <v>Wrap Wedding Day</v>
      </c>
      <c r="H1170" t="s">
        <v>9043</v>
      </c>
      <c r="I1170">
        <v>4</v>
      </c>
      <c r="J1170" s="5">
        <v>40513.585416666669</v>
      </c>
      <c r="K1170">
        <v>3.75</v>
      </c>
      <c r="L1170">
        <v>15165</v>
      </c>
      <c r="M1170" t="s">
        <v>10</v>
      </c>
      <c r="N1170">
        <f>Table2[[#This Row],[Quantity]]*Table2[[#This Row],[UnitPrice]]</f>
        <v>15</v>
      </c>
    </row>
    <row r="1171" spans="1:14" x14ac:dyDescent="0.3">
      <c r="A1171">
        <v>536539</v>
      </c>
      <c r="B1171">
        <v>22967</v>
      </c>
      <c r="C1171">
        <f>IF(ISNUMBER(Table2[[#This Row],[StockCode]]),Table2[[#This Row],[StockCode]],LEFT(Table2[[#This Row],[StockCode]],LEN(Table2[[#This Row],[StockCode]])-1))</f>
        <v>22967</v>
      </c>
      <c r="D1171">
        <f>IFERROR(VALUE(Table2[[#This Row],[Column2]])," ")</f>
        <v>22967</v>
      </c>
      <c r="E1171">
        <v>85141</v>
      </c>
      <c r="F1171" t="s">
        <v>3778</v>
      </c>
      <c r="G1171" t="str">
        <f>TRIM(PROPER(Table2[[#This Row],[Description]]))</f>
        <v>Set 3 Song Bird Paper Eggs Assorted</v>
      </c>
      <c r="H1171" t="s">
        <v>9045</v>
      </c>
      <c r="I1171">
        <v>2</v>
      </c>
      <c r="J1171" s="5">
        <v>40513.585416666669</v>
      </c>
      <c r="K1171">
        <v>7.95</v>
      </c>
      <c r="L1171">
        <v>15165</v>
      </c>
      <c r="M1171" t="s">
        <v>10</v>
      </c>
      <c r="N1171">
        <f>Table2[[#This Row],[Quantity]]*Table2[[#This Row],[UnitPrice]]</f>
        <v>15.9</v>
      </c>
    </row>
    <row r="1172" spans="1:14" x14ac:dyDescent="0.3">
      <c r="A1172">
        <v>536539</v>
      </c>
      <c r="B1172">
        <v>21870</v>
      </c>
      <c r="C1172">
        <f>IF(ISNUMBER(Table2[[#This Row],[StockCode]]),Table2[[#This Row],[StockCode]],LEFT(Table2[[#This Row],[StockCode]],LEN(Table2[[#This Row],[StockCode]])-1))</f>
        <v>21870</v>
      </c>
      <c r="D1172">
        <f>IFERROR(VALUE(Table2[[#This Row],[Column2]])," ")</f>
        <v>21870</v>
      </c>
      <c r="E1172">
        <v>84966</v>
      </c>
      <c r="F1172" t="s">
        <v>781</v>
      </c>
      <c r="G1172" t="str">
        <f>TRIM(PROPER(Table2[[#This Row],[Description]]))</f>
        <v>I Can Only Please One Person Mug</v>
      </c>
      <c r="H1172" t="s">
        <v>9047</v>
      </c>
      <c r="I1172">
        <v>2</v>
      </c>
      <c r="J1172" s="5">
        <v>40513.585416666669</v>
      </c>
      <c r="K1172">
        <v>7.95</v>
      </c>
      <c r="L1172">
        <v>15165</v>
      </c>
      <c r="M1172" t="s">
        <v>10</v>
      </c>
      <c r="N1172">
        <f>Table2[[#This Row],[Quantity]]*Table2[[#This Row],[UnitPrice]]</f>
        <v>15.9</v>
      </c>
    </row>
    <row r="1173" spans="1:14" x14ac:dyDescent="0.3">
      <c r="A1173">
        <v>536539</v>
      </c>
      <c r="B1173">
        <v>22488</v>
      </c>
      <c r="C1173">
        <f>IF(ISNUMBER(Table2[[#This Row],[StockCode]]),Table2[[#This Row],[StockCode]],LEFT(Table2[[#This Row],[StockCode]],LEN(Table2[[#This Row],[StockCode]])-1))</f>
        <v>22488</v>
      </c>
      <c r="D1173">
        <f>IFERROR(VALUE(Table2[[#This Row],[Column2]])," ")</f>
        <v>22488</v>
      </c>
      <c r="E1173">
        <v>22613</v>
      </c>
      <c r="F1173" t="s">
        <v>358</v>
      </c>
      <c r="G1173" t="str">
        <f>TRIM(PROPER(Table2[[#This Row],[Description]]))</f>
        <v>Natural Slate Rectangle Chalkboard</v>
      </c>
      <c r="H1173" t="s">
        <v>8922</v>
      </c>
      <c r="I1173">
        <v>3</v>
      </c>
      <c r="J1173" s="5">
        <v>40513.585416666669</v>
      </c>
      <c r="K1173">
        <v>6.95</v>
      </c>
      <c r="L1173">
        <v>15165</v>
      </c>
      <c r="M1173" t="s">
        <v>10</v>
      </c>
      <c r="N1173">
        <f>Table2[[#This Row],[Quantity]]*Table2[[#This Row],[UnitPrice]]</f>
        <v>20.85</v>
      </c>
    </row>
    <row r="1174" spans="1:14" x14ac:dyDescent="0.3">
      <c r="A1174">
        <v>536539</v>
      </c>
      <c r="B1174" t="s">
        <v>3881</v>
      </c>
      <c r="C1174" t="str">
        <f>IF(ISNUMBER(Table2[[#This Row],[StockCode]]),Table2[[#This Row],[StockCode]],LEFT(Table2[[#This Row],[StockCode]],LEN(Table2[[#This Row],[StockCode]])-1))</f>
        <v>85188</v>
      </c>
      <c r="D1174">
        <f>IFERROR(VALUE(Table2[[#This Row],[Column2]])," ")</f>
        <v>85188</v>
      </c>
      <c r="E1174">
        <v>20750</v>
      </c>
      <c r="F1174" t="s">
        <v>3882</v>
      </c>
      <c r="G1174" t="str">
        <f>TRIM(PROPER(Table2[[#This Row],[Description]]))</f>
        <v>Green Metal Swinging Bunny</v>
      </c>
      <c r="H1174" t="s">
        <v>8889</v>
      </c>
      <c r="I1174">
        <v>6</v>
      </c>
      <c r="J1174" s="5">
        <v>40513.585416666669</v>
      </c>
      <c r="K1174">
        <v>2.95</v>
      </c>
      <c r="L1174">
        <v>15165</v>
      </c>
      <c r="M1174" t="s">
        <v>10</v>
      </c>
      <c r="N1174">
        <f>Table2[[#This Row],[Quantity]]*Table2[[#This Row],[UnitPrice]]</f>
        <v>17.700000000000003</v>
      </c>
    </row>
    <row r="1175" spans="1:14" x14ac:dyDescent="0.3">
      <c r="A1175">
        <v>536539</v>
      </c>
      <c r="B1175">
        <v>21828</v>
      </c>
      <c r="C1175">
        <f>IF(ISNUMBER(Table2[[#This Row],[StockCode]]),Table2[[#This Row],[StockCode]],LEFT(Table2[[#This Row],[StockCode]],LEN(Table2[[#This Row],[StockCode]])-1))</f>
        <v>21828</v>
      </c>
      <c r="D1175">
        <f>IFERROR(VALUE(Table2[[#This Row],[Column2]])," ")</f>
        <v>21828</v>
      </c>
      <c r="E1175">
        <v>20724</v>
      </c>
      <c r="F1175" t="s">
        <v>1979</v>
      </c>
      <c r="G1175" t="str">
        <f>TRIM(PROPER(Table2[[#This Row],[Description]]))</f>
        <v>Eight Piece Snake Set</v>
      </c>
      <c r="H1175" t="s">
        <v>8738</v>
      </c>
      <c r="I1175">
        <v>2</v>
      </c>
      <c r="J1175" s="5">
        <v>40513.585416666669</v>
      </c>
      <c r="K1175">
        <v>12.75</v>
      </c>
      <c r="L1175">
        <v>15165</v>
      </c>
      <c r="M1175" t="s">
        <v>10</v>
      </c>
      <c r="N1175">
        <f>Table2[[#This Row],[Quantity]]*Table2[[#This Row],[UnitPrice]]</f>
        <v>25.5</v>
      </c>
    </row>
    <row r="1176" spans="1:14" x14ac:dyDescent="0.3">
      <c r="A1176">
        <v>536539</v>
      </c>
      <c r="B1176">
        <v>85141</v>
      </c>
      <c r="C1176">
        <f>IF(ISNUMBER(Table2[[#This Row],[StockCode]]),Table2[[#This Row],[StockCode]],LEFT(Table2[[#This Row],[StockCode]],LEN(Table2[[#This Row],[StockCode]])-1))</f>
        <v>85141</v>
      </c>
      <c r="D1176">
        <f>IFERROR(VALUE(Table2[[#This Row],[Column2]])," ")</f>
        <v>85141</v>
      </c>
      <c r="E1176">
        <v>37413</v>
      </c>
      <c r="F1176" t="s">
        <v>3219</v>
      </c>
      <c r="G1176" t="str">
        <f>TRIM(PROPER(Table2[[#This Row],[Description]]))</f>
        <v>Jardin Etched Glass Fruitbowl</v>
      </c>
      <c r="H1176" t="s">
        <v>8909</v>
      </c>
      <c r="I1176">
        <v>6</v>
      </c>
      <c r="J1176" s="5">
        <v>40513.585416666669</v>
      </c>
      <c r="K1176">
        <v>2.95</v>
      </c>
      <c r="L1176">
        <v>15165</v>
      </c>
      <c r="M1176" t="s">
        <v>10</v>
      </c>
      <c r="N1176">
        <f>Table2[[#This Row],[Quantity]]*Table2[[#This Row],[UnitPrice]]</f>
        <v>17.700000000000003</v>
      </c>
    </row>
    <row r="1177" spans="1:14" x14ac:dyDescent="0.3">
      <c r="A1177">
        <v>536539</v>
      </c>
      <c r="B1177">
        <v>22977</v>
      </c>
      <c r="C1177">
        <f>IF(ISNUMBER(Table2[[#This Row],[StockCode]]),Table2[[#This Row],[StockCode]],LEFT(Table2[[#This Row],[StockCode]],LEN(Table2[[#This Row],[StockCode]])-1))</f>
        <v>22977</v>
      </c>
      <c r="D1177">
        <f>IFERROR(VALUE(Table2[[#This Row],[Column2]])," ")</f>
        <v>22977</v>
      </c>
      <c r="E1177">
        <v>17165</v>
      </c>
      <c r="F1177" t="s">
        <v>1383</v>
      </c>
      <c r="G1177" t="str">
        <f>TRIM(PROPER(Table2[[#This Row],[Description]]))</f>
        <v>Dolly Girl Childrens Egg Cup</v>
      </c>
      <c r="H1177" t="s">
        <v>8572</v>
      </c>
      <c r="I1177">
        <v>12</v>
      </c>
      <c r="J1177" s="5">
        <v>40513.585416666669</v>
      </c>
      <c r="K1177">
        <v>2.1</v>
      </c>
      <c r="L1177">
        <v>15165</v>
      </c>
      <c r="M1177" t="s">
        <v>10</v>
      </c>
      <c r="N1177">
        <f>Table2[[#This Row],[Quantity]]*Table2[[#This Row],[UnitPrice]]</f>
        <v>25.200000000000003</v>
      </c>
    </row>
    <row r="1178" spans="1:14" x14ac:dyDescent="0.3">
      <c r="A1178">
        <v>536539</v>
      </c>
      <c r="B1178">
        <v>22613</v>
      </c>
      <c r="C1178">
        <f>IF(ISNUMBER(Table2[[#This Row],[StockCode]]),Table2[[#This Row],[StockCode]],LEFT(Table2[[#This Row],[StockCode]],LEN(Table2[[#This Row],[StockCode]])-1))</f>
        <v>22613</v>
      </c>
      <c r="D1178">
        <f>IFERROR(VALUE(Table2[[#This Row],[Column2]])," ")</f>
        <v>22613</v>
      </c>
      <c r="E1178">
        <v>20734</v>
      </c>
      <c r="F1178" t="s">
        <v>2330</v>
      </c>
      <c r="G1178" t="str">
        <f>TRIM(PROPER(Table2[[#This Row],[Description]]))</f>
        <v>Pack Of 20 Spaceboy Napkins</v>
      </c>
      <c r="H1178" t="s">
        <v>9052</v>
      </c>
      <c r="I1178">
        <v>4</v>
      </c>
      <c r="J1178" s="5">
        <v>40513.585416666669</v>
      </c>
      <c r="K1178">
        <v>4.25</v>
      </c>
      <c r="L1178">
        <v>15165</v>
      </c>
      <c r="M1178" t="s">
        <v>10</v>
      </c>
      <c r="N1178">
        <f>Table2[[#This Row],[Quantity]]*Table2[[#This Row],[UnitPrice]]</f>
        <v>17</v>
      </c>
    </row>
    <row r="1179" spans="1:14" x14ac:dyDescent="0.3">
      <c r="A1179">
        <v>536539</v>
      </c>
      <c r="B1179">
        <v>20750</v>
      </c>
      <c r="C1179">
        <f>IF(ISNUMBER(Table2[[#This Row],[StockCode]]),Table2[[#This Row],[StockCode]],LEFT(Table2[[#This Row],[StockCode]],LEN(Table2[[#This Row],[StockCode]])-1))</f>
        <v>20750</v>
      </c>
      <c r="D1179">
        <f>IFERROR(VALUE(Table2[[#This Row],[Column2]])," ")</f>
        <v>20750</v>
      </c>
      <c r="E1179">
        <v>20864</v>
      </c>
      <c r="F1179" t="s">
        <v>442</v>
      </c>
      <c r="G1179" t="str">
        <f>TRIM(PROPER(Table2[[#This Row],[Description]]))</f>
        <v>Red Retrospot Mini Cases</v>
      </c>
      <c r="H1179" t="s">
        <v>8964</v>
      </c>
      <c r="I1179">
        <v>4</v>
      </c>
      <c r="J1179" s="5">
        <v>40513.585416666669</v>
      </c>
      <c r="K1179">
        <v>3.95</v>
      </c>
      <c r="L1179">
        <v>15165</v>
      </c>
      <c r="M1179" t="s">
        <v>10</v>
      </c>
      <c r="N1179">
        <f>Table2[[#This Row],[Quantity]]*Table2[[#This Row],[UnitPrice]]</f>
        <v>15.8</v>
      </c>
    </row>
    <row r="1180" spans="1:14" x14ac:dyDescent="0.3">
      <c r="A1180">
        <v>536539</v>
      </c>
      <c r="B1180">
        <v>20724</v>
      </c>
      <c r="C1180">
        <f>IF(ISNUMBER(Table2[[#This Row],[StockCode]]),Table2[[#This Row],[StockCode]],LEFT(Table2[[#This Row],[StockCode]],LEN(Table2[[#This Row],[StockCode]])-1))</f>
        <v>20724</v>
      </c>
      <c r="D1180">
        <f>IFERROR(VALUE(Table2[[#This Row],[Column2]])," ")</f>
        <v>20724</v>
      </c>
      <c r="E1180">
        <v>22611</v>
      </c>
      <c r="F1180" t="s">
        <v>1117</v>
      </c>
      <c r="G1180" t="str">
        <f>TRIM(PROPER(Table2[[#This Row],[Description]]))</f>
        <v>Red Retrospot Charlotte Bag</v>
      </c>
      <c r="H1180" t="s">
        <v>8610</v>
      </c>
      <c r="I1180">
        <v>6</v>
      </c>
      <c r="J1180" s="5">
        <v>40513.585416666669</v>
      </c>
      <c r="K1180">
        <v>2.95</v>
      </c>
      <c r="L1180">
        <v>15165</v>
      </c>
      <c r="M1180" t="s">
        <v>10</v>
      </c>
      <c r="N1180">
        <f>Table2[[#This Row],[Quantity]]*Table2[[#This Row],[UnitPrice]]</f>
        <v>17.700000000000003</v>
      </c>
    </row>
    <row r="1181" spans="1:14" x14ac:dyDescent="0.3">
      <c r="A1181">
        <v>536540</v>
      </c>
      <c r="B1181">
        <v>21592</v>
      </c>
      <c r="C1181">
        <f>IF(ISNUMBER(Table2[[#This Row],[StockCode]]),Table2[[#This Row],[StockCode]],LEFT(Table2[[#This Row],[StockCode]],LEN(Table2[[#This Row],[StockCode]])-1))</f>
        <v>21592</v>
      </c>
      <c r="D1181">
        <f>IFERROR(VALUE(Table2[[#This Row],[Column2]])," ")</f>
        <v>21592</v>
      </c>
      <c r="E1181">
        <v>21841</v>
      </c>
      <c r="F1181" t="s">
        <v>299</v>
      </c>
      <c r="G1181" t="str">
        <f>TRIM(PROPER(Table2[[#This Row],[Description]]))</f>
        <v>Retrospot Cigar Box Matches</v>
      </c>
      <c r="H1181" t="s">
        <v>9056</v>
      </c>
      <c r="I1181">
        <v>50</v>
      </c>
      <c r="J1181" s="5">
        <v>40513.586805555555</v>
      </c>
      <c r="K1181">
        <v>0.85</v>
      </c>
      <c r="L1181">
        <v>14911</v>
      </c>
      <c r="M1181" t="s">
        <v>835</v>
      </c>
      <c r="N1181">
        <f>Table2[[#This Row],[Quantity]]*Table2[[#This Row],[UnitPrice]]</f>
        <v>42.5</v>
      </c>
    </row>
    <row r="1182" spans="1:14" x14ac:dyDescent="0.3">
      <c r="A1182">
        <v>536540</v>
      </c>
      <c r="B1182">
        <v>22611</v>
      </c>
      <c r="C1182">
        <f>IF(ISNUMBER(Table2[[#This Row],[StockCode]]),Table2[[#This Row],[StockCode]],LEFT(Table2[[#This Row],[StockCode]],LEN(Table2[[#This Row],[StockCode]])-1))</f>
        <v>22611</v>
      </c>
      <c r="D1182">
        <f>IFERROR(VALUE(Table2[[#This Row],[Column2]])," ")</f>
        <v>22611</v>
      </c>
      <c r="E1182">
        <v>84526</v>
      </c>
      <c r="F1182" t="s">
        <v>2667</v>
      </c>
      <c r="G1182" t="str">
        <f>TRIM(PROPER(Table2[[#This Row],[Description]]))</f>
        <v>Vintage Union Jack Shopping Bag</v>
      </c>
      <c r="H1182" t="s">
        <v>9061</v>
      </c>
      <c r="I1182">
        <v>12</v>
      </c>
      <c r="J1182" s="5">
        <v>40513.586805555555</v>
      </c>
      <c r="K1182">
        <v>1.69</v>
      </c>
      <c r="L1182">
        <v>14911</v>
      </c>
      <c r="M1182" t="s">
        <v>835</v>
      </c>
      <c r="N1182">
        <f>Table2[[#This Row],[Quantity]]*Table2[[#This Row],[UnitPrice]]</f>
        <v>20.28</v>
      </c>
    </row>
    <row r="1183" spans="1:14" x14ac:dyDescent="0.3">
      <c r="A1183">
        <v>536551</v>
      </c>
      <c r="B1183">
        <v>22688</v>
      </c>
      <c r="C1183">
        <f>IF(ISNUMBER(Table2[[#This Row],[StockCode]]),Table2[[#This Row],[StockCode]],LEFT(Table2[[#This Row],[StockCode]],LEN(Table2[[#This Row],[StockCode]])-1))</f>
        <v>22688</v>
      </c>
      <c r="D1183">
        <f>IFERROR(VALUE(Table2[[#This Row],[Column2]])," ")</f>
        <v>22688</v>
      </c>
      <c r="E1183">
        <v>85049</v>
      </c>
      <c r="F1183" t="s">
        <v>759</v>
      </c>
      <c r="G1183" t="str">
        <f>TRIM(PROPER(Table2[[#This Row],[Description]]))</f>
        <v>Doormat Peace On Earth Blue</v>
      </c>
      <c r="H1183" t="s">
        <v>9249</v>
      </c>
      <c r="I1183">
        <v>1</v>
      </c>
      <c r="J1183" s="5">
        <v>40513.606944444444</v>
      </c>
      <c r="K1183">
        <v>0.95</v>
      </c>
      <c r="L1183">
        <v>17346</v>
      </c>
      <c r="M1183" t="s">
        <v>10</v>
      </c>
      <c r="N1183">
        <f>Table2[[#This Row],[Quantity]]*Table2[[#This Row],[UnitPrice]]</f>
        <v>0.95</v>
      </c>
    </row>
    <row r="1184" spans="1:14" x14ac:dyDescent="0.3">
      <c r="A1184">
        <v>536551</v>
      </c>
      <c r="B1184">
        <v>21165</v>
      </c>
      <c r="C1184">
        <f>IF(ISNUMBER(Table2[[#This Row],[StockCode]]),Table2[[#This Row],[StockCode]],LEFT(Table2[[#This Row],[StockCode]],LEN(Table2[[#This Row],[StockCode]])-1))</f>
        <v>21165</v>
      </c>
      <c r="D1184">
        <f>IFERROR(VALUE(Table2[[#This Row],[Column2]])," ")</f>
        <v>21165</v>
      </c>
      <c r="E1184">
        <v>22248</v>
      </c>
      <c r="F1184" t="s">
        <v>1133</v>
      </c>
      <c r="G1184" t="str">
        <f>TRIM(PROPER(Table2[[#This Row],[Description]]))</f>
        <v>Beware Of The Cat Metal Sign</v>
      </c>
      <c r="H1184" t="s">
        <v>9250</v>
      </c>
      <c r="I1184">
        <v>2</v>
      </c>
      <c r="J1184" s="5">
        <v>40513.606944444444</v>
      </c>
      <c r="K1184">
        <v>0.85</v>
      </c>
      <c r="L1184">
        <v>17346</v>
      </c>
      <c r="M1184" t="s">
        <v>10</v>
      </c>
      <c r="N1184">
        <f>Table2[[#This Row],[Quantity]]*Table2[[#This Row],[UnitPrice]]</f>
        <v>1.7</v>
      </c>
    </row>
    <row r="1185" spans="1:14" x14ac:dyDescent="0.3">
      <c r="A1185">
        <v>536551</v>
      </c>
      <c r="B1185">
        <v>84218</v>
      </c>
      <c r="C1185">
        <f>IF(ISNUMBER(Table2[[#This Row],[StockCode]]),Table2[[#This Row],[StockCode]],LEFT(Table2[[#This Row],[StockCode]],LEN(Table2[[#This Row],[StockCode]])-1))</f>
        <v>84218</v>
      </c>
      <c r="D1185">
        <f>IFERROR(VALUE(Table2[[#This Row],[Column2]])," ")</f>
        <v>84218</v>
      </c>
      <c r="E1185">
        <v>22437</v>
      </c>
      <c r="F1185" t="s">
        <v>3545</v>
      </c>
      <c r="G1185" t="str">
        <f>TRIM(PROPER(Table2[[#This Row],[Description]]))</f>
        <v>Box/12 Chick &amp; Egg In Basket</v>
      </c>
      <c r="H1185" t="s">
        <v>9251</v>
      </c>
      <c r="I1185">
        <v>6</v>
      </c>
      <c r="J1185" s="5">
        <v>40513.606944444444</v>
      </c>
      <c r="K1185">
        <v>1.95</v>
      </c>
      <c r="L1185">
        <v>17346</v>
      </c>
      <c r="M1185" t="s">
        <v>10</v>
      </c>
      <c r="N1185">
        <f>Table2[[#This Row],[Quantity]]*Table2[[#This Row],[UnitPrice]]</f>
        <v>11.7</v>
      </c>
    </row>
    <row r="1186" spans="1:14" x14ac:dyDescent="0.3">
      <c r="A1186">
        <v>536551</v>
      </c>
      <c r="B1186">
        <v>22856</v>
      </c>
      <c r="C1186">
        <f>IF(ISNUMBER(Table2[[#This Row],[StockCode]]),Table2[[#This Row],[StockCode]],LEFT(Table2[[#This Row],[StockCode]],LEN(Table2[[#This Row],[StockCode]])-1))</f>
        <v>22856</v>
      </c>
      <c r="D1186">
        <f>IFERROR(VALUE(Table2[[#This Row],[Column2]])," ")</f>
        <v>22856</v>
      </c>
      <c r="E1186">
        <v>21947</v>
      </c>
      <c r="F1186" t="s">
        <v>2917</v>
      </c>
      <c r="G1186" t="str">
        <f>TRIM(PROPER(Table2[[#This Row],[Description]]))</f>
        <v>Assorted Easter Decorations Bells</v>
      </c>
      <c r="H1186" t="s">
        <v>8868</v>
      </c>
      <c r="I1186">
        <v>1</v>
      </c>
      <c r="J1186" s="5">
        <v>40513.606944444444</v>
      </c>
      <c r="K1186">
        <v>8.5</v>
      </c>
      <c r="L1186">
        <v>17346</v>
      </c>
      <c r="M1186" t="s">
        <v>10</v>
      </c>
      <c r="N1186">
        <f>Table2[[#This Row],[Quantity]]*Table2[[#This Row],[UnitPrice]]</f>
        <v>8.5</v>
      </c>
    </row>
    <row r="1187" spans="1:14" x14ac:dyDescent="0.3">
      <c r="A1187">
        <v>536551</v>
      </c>
      <c r="B1187">
        <v>85144</v>
      </c>
      <c r="C1187">
        <f>IF(ISNUMBER(Table2[[#This Row],[StockCode]]),Table2[[#This Row],[StockCode]],LEFT(Table2[[#This Row],[StockCode]],LEN(Table2[[#This Row],[StockCode]])-1))</f>
        <v>85144</v>
      </c>
      <c r="D1187">
        <f>IFERROR(VALUE(Table2[[#This Row],[Column2]])," ")</f>
        <v>85144</v>
      </c>
      <c r="E1187">
        <v>21786</v>
      </c>
      <c r="F1187" t="s">
        <v>3539</v>
      </c>
      <c r="G1187" t="str">
        <f>TRIM(PROPER(Table2[[#This Row],[Description]]))</f>
        <v>Jardin Etched Glass Cheese Dish</v>
      </c>
      <c r="H1187" t="s">
        <v>8837</v>
      </c>
      <c r="I1187">
        <v>3</v>
      </c>
      <c r="J1187" s="5">
        <v>40513.606944444444</v>
      </c>
      <c r="K1187">
        <v>2.95</v>
      </c>
      <c r="L1187">
        <v>17346</v>
      </c>
      <c r="M1187" t="s">
        <v>10</v>
      </c>
      <c r="N1187">
        <f>Table2[[#This Row],[Quantity]]*Table2[[#This Row],[UnitPrice]]</f>
        <v>8.8500000000000014</v>
      </c>
    </row>
    <row r="1188" spans="1:14" x14ac:dyDescent="0.3">
      <c r="A1188">
        <v>536551</v>
      </c>
      <c r="B1188">
        <v>21383</v>
      </c>
      <c r="C1188">
        <f>IF(ISNUMBER(Table2[[#This Row],[StockCode]]),Table2[[#This Row],[StockCode]],LEFT(Table2[[#This Row],[StockCode]],LEN(Table2[[#This Row],[StockCode]])-1))</f>
        <v>21383</v>
      </c>
      <c r="D1188">
        <f>IFERROR(VALUE(Table2[[#This Row],[Column2]])," ")</f>
        <v>21383</v>
      </c>
      <c r="E1188">
        <v>22763</v>
      </c>
      <c r="F1188" t="s">
        <v>1591</v>
      </c>
      <c r="G1188" t="str">
        <f>TRIM(PROPER(Table2[[#This Row],[Description]]))</f>
        <v>Pack Of 12 Sticky Bunnies</v>
      </c>
      <c r="H1188" t="s">
        <v>9157</v>
      </c>
      <c r="I1188">
        <v>2</v>
      </c>
      <c r="J1188" s="5">
        <v>40513.606944444444</v>
      </c>
      <c r="K1188">
        <v>4.6500000000000004</v>
      </c>
      <c r="L1188">
        <v>17346</v>
      </c>
      <c r="M1188" t="s">
        <v>10</v>
      </c>
      <c r="N1188">
        <f>Table2[[#This Row],[Quantity]]*Table2[[#This Row],[UnitPrice]]</f>
        <v>9.3000000000000007</v>
      </c>
    </row>
    <row r="1189" spans="1:14" x14ac:dyDescent="0.3">
      <c r="A1189">
        <v>536551</v>
      </c>
      <c r="B1189">
        <v>21476</v>
      </c>
      <c r="C1189">
        <f>IF(ISNUMBER(Table2[[#This Row],[StockCode]]),Table2[[#This Row],[StockCode]],LEFT(Table2[[#This Row],[StockCode]],LEN(Table2[[#This Row],[StockCode]])-1))</f>
        <v>21476</v>
      </c>
      <c r="D1189">
        <f>IFERROR(VALUE(Table2[[#This Row],[Column2]])," ")</f>
        <v>21476</v>
      </c>
      <c r="E1189">
        <v>85027</v>
      </c>
      <c r="F1189" t="s">
        <v>3931</v>
      </c>
      <c r="G1189" t="str">
        <f>TRIM(PROPER(Table2[[#This Row],[Description]]))</f>
        <v>Steel Sweetheart Round Table Cream</v>
      </c>
      <c r="H1189" t="s">
        <v>8586</v>
      </c>
      <c r="I1189">
        <v>2</v>
      </c>
      <c r="J1189" s="5">
        <v>40513.606944444444</v>
      </c>
      <c r="K1189">
        <v>4.6500000000000004</v>
      </c>
      <c r="L1189">
        <v>17346</v>
      </c>
      <c r="M1189" t="s">
        <v>10</v>
      </c>
      <c r="N1189">
        <f>Table2[[#This Row],[Quantity]]*Table2[[#This Row],[UnitPrice]]</f>
        <v>9.3000000000000007</v>
      </c>
    </row>
    <row r="1190" spans="1:14" x14ac:dyDescent="0.3">
      <c r="A1190">
        <v>536551</v>
      </c>
      <c r="B1190">
        <v>21902</v>
      </c>
      <c r="C1190">
        <f>IF(ISNUMBER(Table2[[#This Row],[StockCode]]),Table2[[#This Row],[StockCode]],LEFT(Table2[[#This Row],[StockCode]],LEN(Table2[[#This Row],[StockCode]])-1))</f>
        <v>21902</v>
      </c>
      <c r="D1190">
        <f>IFERROR(VALUE(Table2[[#This Row],[Column2]])," ")</f>
        <v>21902</v>
      </c>
      <c r="E1190">
        <v>85214</v>
      </c>
      <c r="F1190" t="s">
        <v>1711</v>
      </c>
      <c r="G1190" t="str">
        <f>TRIM(PROPER(Table2[[#This Row],[Description]]))</f>
        <v>Key Fob , Front Door</v>
      </c>
      <c r="H1190" t="s">
        <v>8549</v>
      </c>
      <c r="I1190">
        <v>1</v>
      </c>
      <c r="J1190" s="5">
        <v>40513.606944444444</v>
      </c>
      <c r="K1190">
        <v>2.95</v>
      </c>
      <c r="L1190">
        <v>17346</v>
      </c>
      <c r="M1190" t="s">
        <v>10</v>
      </c>
      <c r="N1190">
        <f>Table2[[#This Row],[Quantity]]*Table2[[#This Row],[UnitPrice]]</f>
        <v>2.95</v>
      </c>
    </row>
    <row r="1191" spans="1:14" x14ac:dyDescent="0.3">
      <c r="A1191">
        <v>536551</v>
      </c>
      <c r="B1191">
        <v>82580</v>
      </c>
      <c r="C1191">
        <f>IF(ISNUMBER(Table2[[#This Row],[StockCode]]),Table2[[#This Row],[StockCode]],LEFT(Table2[[#This Row],[StockCode]],LEN(Table2[[#This Row],[StockCode]])-1))</f>
        <v>82580</v>
      </c>
      <c r="D1191">
        <f>IFERROR(VALUE(Table2[[#This Row],[Column2]])," ")</f>
        <v>82580</v>
      </c>
      <c r="E1191">
        <v>85124</v>
      </c>
      <c r="F1191" t="s">
        <v>281</v>
      </c>
      <c r="G1191" t="str">
        <f>TRIM(PROPER(Table2[[#This Row],[Description]]))</f>
        <v>Bathroom Metal Sign</v>
      </c>
      <c r="H1191" t="s">
        <v>9111</v>
      </c>
      <c r="I1191">
        <v>3</v>
      </c>
      <c r="J1191" s="5">
        <v>40513.606944444444</v>
      </c>
      <c r="K1191">
        <v>1.65</v>
      </c>
      <c r="L1191">
        <v>17346</v>
      </c>
      <c r="M1191" t="s">
        <v>10</v>
      </c>
      <c r="N1191">
        <f>Table2[[#This Row],[Quantity]]*Table2[[#This Row],[UnitPrice]]</f>
        <v>4.9499999999999993</v>
      </c>
    </row>
    <row r="1192" spans="1:14" x14ac:dyDescent="0.3">
      <c r="A1192">
        <v>536551</v>
      </c>
      <c r="B1192">
        <v>21508</v>
      </c>
      <c r="C1192">
        <f>IF(ISNUMBER(Table2[[#This Row],[StockCode]]),Table2[[#This Row],[StockCode]],LEFT(Table2[[#This Row],[StockCode]],LEN(Table2[[#This Row],[StockCode]])-1))</f>
        <v>21508</v>
      </c>
      <c r="D1192">
        <f>IFERROR(VALUE(Table2[[#This Row],[Column2]])," ")</f>
        <v>21508</v>
      </c>
      <c r="E1192">
        <v>22374</v>
      </c>
      <c r="F1192" t="s">
        <v>1744</v>
      </c>
      <c r="G1192" t="str">
        <f>TRIM(PROPER(Table2[[#This Row],[Description]]))</f>
        <v>Vintage Kid Dolly Card</v>
      </c>
      <c r="H1192" t="s">
        <v>9004</v>
      </c>
      <c r="I1192">
        <v>1</v>
      </c>
      <c r="J1192" s="5">
        <v>40513.606944444444</v>
      </c>
      <c r="K1192">
        <v>4.95</v>
      </c>
      <c r="L1192">
        <v>17346</v>
      </c>
      <c r="M1192" t="s">
        <v>10</v>
      </c>
      <c r="N1192">
        <f>Table2[[#This Row],[Quantity]]*Table2[[#This Row],[UnitPrice]]</f>
        <v>4.95</v>
      </c>
    </row>
    <row r="1193" spans="1:14" x14ac:dyDescent="0.3">
      <c r="A1193">
        <v>536551</v>
      </c>
      <c r="B1193">
        <v>21900</v>
      </c>
      <c r="C1193">
        <f>IF(ISNUMBER(Table2[[#This Row],[StockCode]]),Table2[[#This Row],[StockCode]],LEFT(Table2[[#This Row],[StockCode]],LEN(Table2[[#This Row],[StockCode]])-1))</f>
        <v>21900</v>
      </c>
      <c r="D1193">
        <f>IFERROR(VALUE(Table2[[#This Row],[Column2]])," ")</f>
        <v>21900</v>
      </c>
      <c r="E1193">
        <v>20702</v>
      </c>
      <c r="F1193" t="s">
        <v>1770</v>
      </c>
      <c r="G1193" t="str">
        <f>TRIM(PROPER(Table2[[#This Row],[Description]]))</f>
        <v>Key Fob , Shed</v>
      </c>
      <c r="H1193" t="s">
        <v>8766</v>
      </c>
      <c r="I1193">
        <v>1</v>
      </c>
      <c r="J1193" s="5">
        <v>40513.606944444444</v>
      </c>
      <c r="K1193">
        <v>2.95</v>
      </c>
      <c r="L1193">
        <v>17346</v>
      </c>
      <c r="M1193" t="s">
        <v>10</v>
      </c>
      <c r="N1193">
        <f>Table2[[#This Row],[Quantity]]*Table2[[#This Row],[UnitPrice]]</f>
        <v>2.95</v>
      </c>
    </row>
    <row r="1194" spans="1:14" x14ac:dyDescent="0.3">
      <c r="A1194">
        <v>536551</v>
      </c>
      <c r="B1194">
        <v>21917</v>
      </c>
      <c r="C1194">
        <f>IF(ISNUMBER(Table2[[#This Row],[StockCode]]),Table2[[#This Row],[StockCode]],LEFT(Table2[[#This Row],[StockCode]],LEN(Table2[[#This Row],[StockCode]])-1))</f>
        <v>21917</v>
      </c>
      <c r="D1194">
        <f>IFERROR(VALUE(Table2[[#This Row],[Column2]])," ")</f>
        <v>21917</v>
      </c>
      <c r="E1194">
        <v>84795</v>
      </c>
      <c r="F1194" t="s">
        <v>1174</v>
      </c>
      <c r="G1194" t="str">
        <f>TRIM(PROPER(Table2[[#This Row],[Description]]))</f>
        <v>Set 12 Kids White Chalk Sticks</v>
      </c>
      <c r="H1194" t="s">
        <v>8743</v>
      </c>
      <c r="I1194">
        <v>2</v>
      </c>
      <c r="J1194" s="5">
        <v>40513.606944444444</v>
      </c>
      <c r="K1194">
        <v>1.25</v>
      </c>
      <c r="L1194">
        <v>17346</v>
      </c>
      <c r="M1194" t="s">
        <v>10</v>
      </c>
      <c r="N1194">
        <f>Table2[[#This Row],[Quantity]]*Table2[[#This Row],[UnitPrice]]</f>
        <v>2.5</v>
      </c>
    </row>
    <row r="1195" spans="1:14" x14ac:dyDescent="0.3">
      <c r="A1195">
        <v>536551</v>
      </c>
      <c r="B1195">
        <v>22433</v>
      </c>
      <c r="C1195">
        <f>IF(ISNUMBER(Table2[[#This Row],[StockCode]]),Table2[[#This Row],[StockCode]],LEFT(Table2[[#This Row],[StockCode]],LEN(Table2[[#This Row],[StockCode]])-1))</f>
        <v>22433</v>
      </c>
      <c r="D1195">
        <f>IFERROR(VALUE(Table2[[#This Row],[Column2]])," ")</f>
        <v>22433</v>
      </c>
      <c r="E1195">
        <v>21124</v>
      </c>
      <c r="F1195" t="s">
        <v>1561</v>
      </c>
      <c r="G1195" t="str">
        <f>TRIM(PROPER(Table2[[#This Row],[Description]]))</f>
        <v>Watering Can Green Dinosaur</v>
      </c>
      <c r="H1195" t="s">
        <v>9252</v>
      </c>
      <c r="I1195">
        <v>2</v>
      </c>
      <c r="J1195" s="5">
        <v>40513.606944444444</v>
      </c>
      <c r="K1195">
        <v>0.42</v>
      </c>
      <c r="L1195">
        <v>17346</v>
      </c>
      <c r="M1195" t="s">
        <v>10</v>
      </c>
      <c r="N1195">
        <f>Table2[[#This Row],[Quantity]]*Table2[[#This Row],[UnitPrice]]</f>
        <v>0.84</v>
      </c>
    </row>
    <row r="1196" spans="1:14" x14ac:dyDescent="0.3">
      <c r="A1196">
        <v>536551</v>
      </c>
      <c r="B1196" t="s">
        <v>323</v>
      </c>
      <c r="C1196" t="str">
        <f>IF(ISNUMBER(Table2[[#This Row],[StockCode]]),Table2[[#This Row],[StockCode]],LEFT(Table2[[#This Row],[StockCode]],LEN(Table2[[#This Row],[StockCode]])-1))</f>
        <v>85049</v>
      </c>
      <c r="D1196">
        <f>IFERROR(VALUE(Table2[[#This Row],[Column2]])," ")</f>
        <v>85049</v>
      </c>
      <c r="E1196">
        <v>22956</v>
      </c>
      <c r="F1196" t="s">
        <v>324</v>
      </c>
      <c r="G1196" t="str">
        <f>TRIM(PROPER(Table2[[#This Row],[Description]]))</f>
        <v>Romantic Pinks Ribbons</v>
      </c>
      <c r="H1196" t="s">
        <v>8579</v>
      </c>
      <c r="I1196">
        <v>1</v>
      </c>
      <c r="J1196" s="5">
        <v>40513.606944444444</v>
      </c>
      <c r="K1196">
        <v>1.65</v>
      </c>
      <c r="L1196">
        <v>17346</v>
      </c>
      <c r="M1196" t="s">
        <v>10</v>
      </c>
      <c r="N1196">
        <f>Table2[[#This Row],[Quantity]]*Table2[[#This Row],[UnitPrice]]</f>
        <v>1.65</v>
      </c>
    </row>
    <row r="1197" spans="1:14" x14ac:dyDescent="0.3">
      <c r="A1197">
        <v>536551</v>
      </c>
      <c r="B1197">
        <v>22248</v>
      </c>
      <c r="C1197">
        <f>IF(ISNUMBER(Table2[[#This Row],[StockCode]]),Table2[[#This Row],[StockCode]],LEFT(Table2[[#This Row],[StockCode]],LEN(Table2[[#This Row],[StockCode]])-1))</f>
        <v>22248</v>
      </c>
      <c r="D1197">
        <f>IFERROR(VALUE(Table2[[#This Row],[Column2]])," ")</f>
        <v>22248</v>
      </c>
      <c r="E1197">
        <v>47591</v>
      </c>
      <c r="F1197" t="s">
        <v>1887</v>
      </c>
      <c r="G1197" t="str">
        <f>TRIM(PROPER(Table2[[#This Row],[Description]]))</f>
        <v>Decoration Pink Chick Magic Garden</v>
      </c>
      <c r="H1197" t="s">
        <v>8523</v>
      </c>
      <c r="I1197">
        <v>2</v>
      </c>
      <c r="J1197" s="5">
        <v>40513.606944444444</v>
      </c>
      <c r="K1197">
        <v>1.65</v>
      </c>
      <c r="L1197">
        <v>17346</v>
      </c>
      <c r="M1197" t="s">
        <v>10</v>
      </c>
      <c r="N1197">
        <f>Table2[[#This Row],[Quantity]]*Table2[[#This Row],[UnitPrice]]</f>
        <v>3.3</v>
      </c>
    </row>
    <row r="1198" spans="1:14" x14ac:dyDescent="0.3">
      <c r="A1198">
        <v>536551</v>
      </c>
      <c r="B1198">
        <v>22437</v>
      </c>
      <c r="C1198">
        <f>IF(ISNUMBER(Table2[[#This Row],[StockCode]]),Table2[[#This Row],[StockCode]],LEFT(Table2[[#This Row],[StockCode]],LEN(Table2[[#This Row],[StockCode]])-1))</f>
        <v>22437</v>
      </c>
      <c r="D1198">
        <f>IFERROR(VALUE(Table2[[#This Row],[Column2]])," ")</f>
        <v>22437</v>
      </c>
      <c r="E1198">
        <v>22377</v>
      </c>
      <c r="F1198" t="s">
        <v>922</v>
      </c>
      <c r="G1198" t="str">
        <f>TRIM(PROPER(Table2[[#This Row],[Description]]))</f>
        <v>Set Of 9 Black Skull Balloons</v>
      </c>
      <c r="H1198" t="s">
        <v>8578</v>
      </c>
      <c r="I1198">
        <v>1</v>
      </c>
      <c r="J1198" s="5">
        <v>40513.606944444444</v>
      </c>
      <c r="K1198">
        <v>1.65</v>
      </c>
      <c r="L1198">
        <v>17346</v>
      </c>
      <c r="M1198" t="s">
        <v>10</v>
      </c>
      <c r="N1198">
        <f>Table2[[#This Row],[Quantity]]*Table2[[#This Row],[UnitPrice]]</f>
        <v>1.65</v>
      </c>
    </row>
    <row r="1199" spans="1:14" x14ac:dyDescent="0.3">
      <c r="A1199">
        <v>536551</v>
      </c>
      <c r="B1199">
        <v>21947</v>
      </c>
      <c r="C1199">
        <f>IF(ISNUMBER(Table2[[#This Row],[StockCode]]),Table2[[#This Row],[StockCode]],LEFT(Table2[[#This Row],[StockCode]],LEN(Table2[[#This Row],[StockCode]])-1))</f>
        <v>21947</v>
      </c>
      <c r="D1199">
        <f>IFERROR(VALUE(Table2[[#This Row],[Column2]])," ")</f>
        <v>21947</v>
      </c>
      <c r="E1199">
        <v>85063</v>
      </c>
      <c r="F1199" t="s">
        <v>2103</v>
      </c>
      <c r="G1199" t="str">
        <f>TRIM(PROPER(Table2[[#This Row],[Description]]))</f>
        <v>Set Of 6 Heart Chopsticks</v>
      </c>
      <c r="H1199" t="s">
        <v>8953</v>
      </c>
      <c r="I1199">
        <v>1</v>
      </c>
      <c r="J1199" s="5">
        <v>40513.606944444444</v>
      </c>
      <c r="K1199">
        <v>1.65</v>
      </c>
      <c r="L1199">
        <v>17346</v>
      </c>
      <c r="M1199" t="s">
        <v>10</v>
      </c>
      <c r="N1199">
        <f>Table2[[#This Row],[Quantity]]*Table2[[#This Row],[UnitPrice]]</f>
        <v>1.65</v>
      </c>
    </row>
    <row r="1200" spans="1:14" x14ac:dyDescent="0.3">
      <c r="A1200">
        <v>536551</v>
      </c>
      <c r="B1200">
        <v>21786</v>
      </c>
      <c r="C1200">
        <f>IF(ISNUMBER(Table2[[#This Row],[StockCode]]),Table2[[#This Row],[StockCode]],LEFT(Table2[[#This Row],[StockCode]],LEN(Table2[[#This Row],[StockCode]])-1))</f>
        <v>21786</v>
      </c>
      <c r="D1200">
        <f>IFERROR(VALUE(Table2[[#This Row],[Column2]])," ")</f>
        <v>21786</v>
      </c>
      <c r="E1200">
        <v>22817</v>
      </c>
      <c r="F1200" t="s">
        <v>209</v>
      </c>
      <c r="G1200" t="str">
        <f>TRIM(PROPER(Table2[[#This Row],[Description]]))</f>
        <v>Polkadot Rain Hat</v>
      </c>
      <c r="H1200" t="s">
        <v>8637</v>
      </c>
      <c r="I1200">
        <v>2</v>
      </c>
      <c r="J1200" s="5">
        <v>40513.606944444444</v>
      </c>
      <c r="K1200">
        <v>1.25</v>
      </c>
      <c r="L1200">
        <v>17346</v>
      </c>
      <c r="M1200" t="s">
        <v>10</v>
      </c>
      <c r="N1200">
        <f>Table2[[#This Row],[Quantity]]*Table2[[#This Row],[UnitPrice]]</f>
        <v>2.5</v>
      </c>
    </row>
    <row r="1201" spans="1:14" x14ac:dyDescent="0.3">
      <c r="A1201">
        <v>536551</v>
      </c>
      <c r="B1201">
        <v>22763</v>
      </c>
      <c r="C1201">
        <f>IF(ISNUMBER(Table2[[#This Row],[StockCode]]),Table2[[#This Row],[StockCode]],LEFT(Table2[[#This Row],[StockCode]],LEN(Table2[[#This Row],[StockCode]])-1))</f>
        <v>22763</v>
      </c>
      <c r="D1201">
        <f>IFERROR(VALUE(Table2[[#This Row],[Column2]])," ")</f>
        <v>22763</v>
      </c>
      <c r="E1201">
        <v>84748</v>
      </c>
      <c r="F1201" t="s">
        <v>1802</v>
      </c>
      <c r="G1201" t="str">
        <f>TRIM(PROPER(Table2[[#This Row],[Description]]))</f>
        <v>Key Cabinet Ma Campagne</v>
      </c>
      <c r="H1201" t="s">
        <v>9253</v>
      </c>
      <c r="I1201">
        <v>2</v>
      </c>
      <c r="J1201" s="5">
        <v>40513.606944444444</v>
      </c>
      <c r="K1201">
        <v>1.25</v>
      </c>
      <c r="L1201">
        <v>17346</v>
      </c>
      <c r="M1201" t="s">
        <v>10</v>
      </c>
      <c r="N1201">
        <f>Table2[[#This Row],[Quantity]]*Table2[[#This Row],[UnitPrice]]</f>
        <v>2.5</v>
      </c>
    </row>
    <row r="1202" spans="1:14" x14ac:dyDescent="0.3">
      <c r="A1202">
        <v>536551</v>
      </c>
      <c r="B1202" t="s">
        <v>2297</v>
      </c>
      <c r="C1202" t="str">
        <f>IF(ISNUMBER(Table2[[#This Row],[StockCode]]),Table2[[#This Row],[StockCode]],LEFT(Table2[[#This Row],[StockCode]],LEN(Table2[[#This Row],[StockCode]])-1))</f>
        <v>85027</v>
      </c>
      <c r="D1202">
        <f>IFERROR(VALUE(Table2[[#This Row],[Column2]])," ")</f>
        <v>85027</v>
      </c>
      <c r="E1202">
        <v>84465</v>
      </c>
      <c r="F1202" t="s">
        <v>2298</v>
      </c>
      <c r="G1202" t="str">
        <f>TRIM(PROPER(Table2[[#This Row],[Description]]))</f>
        <v>French Chateau Large Platter</v>
      </c>
      <c r="H1202" t="s">
        <v>8845</v>
      </c>
      <c r="I1202">
        <v>2</v>
      </c>
      <c r="J1202" s="5">
        <v>40513.606944444444</v>
      </c>
      <c r="K1202">
        <v>1.25</v>
      </c>
      <c r="L1202">
        <v>17346</v>
      </c>
      <c r="M1202" t="s">
        <v>10</v>
      </c>
      <c r="N1202">
        <f>Table2[[#This Row],[Quantity]]*Table2[[#This Row],[UnitPrice]]</f>
        <v>2.5</v>
      </c>
    </row>
    <row r="1203" spans="1:14" x14ac:dyDescent="0.3">
      <c r="A1203">
        <v>536551</v>
      </c>
      <c r="B1203">
        <v>85214</v>
      </c>
      <c r="C1203">
        <f>IF(ISNUMBER(Table2[[#This Row],[StockCode]]),Table2[[#This Row],[StockCode]],LEFT(Table2[[#This Row],[StockCode]],LEN(Table2[[#This Row],[StockCode]])-1))</f>
        <v>85214</v>
      </c>
      <c r="D1203">
        <f>IFERROR(VALUE(Table2[[#This Row],[Column2]])," ")</f>
        <v>85214</v>
      </c>
      <c r="E1203">
        <v>22857</v>
      </c>
      <c r="F1203" t="s">
        <v>1814</v>
      </c>
      <c r="G1203" t="str">
        <f>TRIM(PROPER(Table2[[#This Row],[Description]]))</f>
        <v>Tub 24 Pink Flower Pegs</v>
      </c>
      <c r="H1203" t="s">
        <v>8731</v>
      </c>
      <c r="I1203">
        <v>4</v>
      </c>
      <c r="J1203" s="5">
        <v>40513.606944444444</v>
      </c>
      <c r="K1203">
        <v>1.95</v>
      </c>
      <c r="L1203">
        <v>17346</v>
      </c>
      <c r="M1203" t="s">
        <v>10</v>
      </c>
      <c r="N1203">
        <f>Table2[[#This Row],[Quantity]]*Table2[[#This Row],[UnitPrice]]</f>
        <v>7.8</v>
      </c>
    </row>
    <row r="1204" spans="1:14" x14ac:dyDescent="0.3">
      <c r="A1204">
        <v>536551</v>
      </c>
      <c r="B1204" t="s">
        <v>1674</v>
      </c>
      <c r="C1204" t="str">
        <f>IF(ISNUMBER(Table2[[#This Row],[StockCode]]),Table2[[#This Row],[StockCode]],LEFT(Table2[[#This Row],[StockCode]],LEN(Table2[[#This Row],[StockCode]])-1))</f>
        <v>85124</v>
      </c>
      <c r="D1204">
        <f>IFERROR(VALUE(Table2[[#This Row],[Column2]])," ")</f>
        <v>85124</v>
      </c>
      <c r="E1204">
        <v>35961</v>
      </c>
      <c r="F1204" t="s">
        <v>1675</v>
      </c>
      <c r="G1204" t="str">
        <f>TRIM(PROPER(Table2[[#This Row],[Description]]))</f>
        <v>Blue Juicy Fruit Photo Frame</v>
      </c>
      <c r="H1204" t="s">
        <v>9254</v>
      </c>
      <c r="I1204">
        <v>1</v>
      </c>
      <c r="J1204" s="5">
        <v>40513.606944444444</v>
      </c>
      <c r="K1204">
        <v>1.95</v>
      </c>
      <c r="L1204">
        <v>17346</v>
      </c>
      <c r="M1204" t="s">
        <v>10</v>
      </c>
      <c r="N1204">
        <f>Table2[[#This Row],[Quantity]]*Table2[[#This Row],[UnitPrice]]</f>
        <v>1.95</v>
      </c>
    </row>
    <row r="1205" spans="1:14" x14ac:dyDescent="0.3">
      <c r="A1205">
        <v>536551</v>
      </c>
      <c r="B1205">
        <v>22374</v>
      </c>
      <c r="C1205">
        <f>IF(ISNUMBER(Table2[[#This Row],[StockCode]]),Table2[[#This Row],[StockCode]],LEFT(Table2[[#This Row],[StockCode]],LEN(Table2[[#This Row],[StockCode]])-1))</f>
        <v>22374</v>
      </c>
      <c r="D1205">
        <f>IFERROR(VALUE(Table2[[#This Row],[Column2]])," ")</f>
        <v>22374</v>
      </c>
      <c r="E1205">
        <v>22938</v>
      </c>
      <c r="F1205" t="s">
        <v>1601</v>
      </c>
      <c r="G1205" t="str">
        <f>TRIM(PROPER(Table2[[#This Row],[Description]]))</f>
        <v>Airline Bag Vintage Jet Set Red</v>
      </c>
      <c r="H1205" t="s">
        <v>9029</v>
      </c>
      <c r="I1205">
        <v>6</v>
      </c>
      <c r="J1205" s="5">
        <v>40513.606944444444</v>
      </c>
      <c r="K1205">
        <v>1.65</v>
      </c>
      <c r="L1205">
        <v>17346</v>
      </c>
      <c r="M1205" t="s">
        <v>10</v>
      </c>
      <c r="N1205">
        <f>Table2[[#This Row],[Quantity]]*Table2[[#This Row],[UnitPrice]]</f>
        <v>9.8999999999999986</v>
      </c>
    </row>
    <row r="1206" spans="1:14" x14ac:dyDescent="0.3">
      <c r="A1206">
        <v>536551</v>
      </c>
      <c r="B1206">
        <v>20702</v>
      </c>
      <c r="C1206">
        <f>IF(ISNUMBER(Table2[[#This Row],[StockCode]]),Table2[[#This Row],[StockCode]],LEFT(Table2[[#This Row],[StockCode]],LEN(Table2[[#This Row],[StockCode]])-1))</f>
        <v>20702</v>
      </c>
      <c r="D1206">
        <f>IFERROR(VALUE(Table2[[#This Row],[Column2]])," ")</f>
        <v>20702</v>
      </c>
      <c r="E1206">
        <v>22899</v>
      </c>
      <c r="F1206" t="s">
        <v>2219</v>
      </c>
      <c r="G1206" t="str">
        <f>TRIM(PROPER(Table2[[#This Row],[Description]]))</f>
        <v>Pink Padded Mobile</v>
      </c>
      <c r="H1206" t="s">
        <v>8771</v>
      </c>
      <c r="I1206">
        <v>12</v>
      </c>
      <c r="J1206" s="5">
        <v>40513.606944444444</v>
      </c>
      <c r="K1206">
        <v>0.65</v>
      </c>
      <c r="L1206">
        <v>17346</v>
      </c>
      <c r="M1206" t="s">
        <v>10</v>
      </c>
      <c r="N1206">
        <f>Table2[[#This Row],[Quantity]]*Table2[[#This Row],[UnitPrice]]</f>
        <v>7.8000000000000007</v>
      </c>
    </row>
    <row r="1207" spans="1:14" x14ac:dyDescent="0.3">
      <c r="A1207">
        <v>536551</v>
      </c>
      <c r="B1207">
        <v>21124</v>
      </c>
      <c r="C1207">
        <f>IF(ISNUMBER(Table2[[#This Row],[StockCode]]),Table2[[#This Row],[StockCode]],LEFT(Table2[[#This Row],[StockCode]],LEN(Table2[[#This Row],[StockCode]])-1))</f>
        <v>21124</v>
      </c>
      <c r="D1207">
        <f>IFERROR(VALUE(Table2[[#This Row],[Column2]])," ")</f>
        <v>21124</v>
      </c>
      <c r="E1207">
        <v>22090</v>
      </c>
      <c r="F1207" t="s">
        <v>558</v>
      </c>
      <c r="G1207" t="str">
        <f>TRIM(PROPER(Table2[[#This Row],[Description]]))</f>
        <v>Set/10 Blue Polkadot Party Candles</v>
      </c>
      <c r="H1207" t="s">
        <v>8603</v>
      </c>
      <c r="I1207">
        <v>1</v>
      </c>
      <c r="J1207" s="5">
        <v>40513.606944444444</v>
      </c>
      <c r="K1207">
        <v>4.95</v>
      </c>
      <c r="L1207">
        <v>17346</v>
      </c>
      <c r="M1207" t="s">
        <v>10</v>
      </c>
      <c r="N1207">
        <f>Table2[[#This Row],[Quantity]]*Table2[[#This Row],[UnitPrice]]</f>
        <v>4.95</v>
      </c>
    </row>
    <row r="1208" spans="1:14" x14ac:dyDescent="0.3">
      <c r="A1208">
        <v>536551</v>
      </c>
      <c r="B1208">
        <v>22956</v>
      </c>
      <c r="C1208">
        <f>IF(ISNUMBER(Table2[[#This Row],[StockCode]]),Table2[[#This Row],[StockCode]],LEFT(Table2[[#This Row],[StockCode]],LEN(Table2[[#This Row],[StockCode]])-1))</f>
        <v>22956</v>
      </c>
      <c r="D1208">
        <f>IFERROR(VALUE(Table2[[#This Row],[Column2]])," ")</f>
        <v>22956</v>
      </c>
      <c r="E1208">
        <v>21221</v>
      </c>
      <c r="F1208" t="s">
        <v>571</v>
      </c>
      <c r="G1208" t="str">
        <f>TRIM(PROPER(Table2[[#This Row],[Description]]))</f>
        <v>36 Foil Heart Cake Cases</v>
      </c>
      <c r="H1208" t="s">
        <v>9143</v>
      </c>
      <c r="I1208">
        <v>1</v>
      </c>
      <c r="J1208" s="5">
        <v>40513.606944444444</v>
      </c>
      <c r="K1208">
        <v>1.95</v>
      </c>
      <c r="L1208">
        <v>17346</v>
      </c>
      <c r="M1208" t="s">
        <v>10</v>
      </c>
      <c r="N1208">
        <f>Table2[[#This Row],[Quantity]]*Table2[[#This Row],[UnitPrice]]</f>
        <v>1.95</v>
      </c>
    </row>
    <row r="1209" spans="1:14" x14ac:dyDescent="0.3">
      <c r="A1209">
        <v>536551</v>
      </c>
      <c r="B1209" t="s">
        <v>976</v>
      </c>
      <c r="C1209" t="str">
        <f>IF(ISNUMBER(Table2[[#This Row],[StockCode]]),Table2[[#This Row],[StockCode]],LEFT(Table2[[#This Row],[StockCode]],LEN(Table2[[#This Row],[StockCode]])-1))</f>
        <v>47591</v>
      </c>
      <c r="D1209">
        <f>IFERROR(VALUE(Table2[[#This Row],[Column2]])," ")</f>
        <v>47591</v>
      </c>
      <c r="E1209">
        <v>22584</v>
      </c>
      <c r="F1209" t="s">
        <v>2101</v>
      </c>
      <c r="G1209" t="str">
        <f>TRIM(PROPER(Table2[[#This Row],[Description]]))</f>
        <v>?</v>
      </c>
      <c r="H1209" t="s">
        <v>8573</v>
      </c>
      <c r="I1209">
        <v>3</v>
      </c>
      <c r="J1209" s="5">
        <v>40513.606944444444</v>
      </c>
      <c r="K1209">
        <v>0.42</v>
      </c>
      <c r="L1209">
        <v>17346</v>
      </c>
      <c r="M1209" t="s">
        <v>10</v>
      </c>
      <c r="N1209">
        <f>Table2[[#This Row],[Quantity]]*Table2[[#This Row],[UnitPrice]]</f>
        <v>1.26</v>
      </c>
    </row>
    <row r="1210" spans="1:14" x14ac:dyDescent="0.3">
      <c r="A1210">
        <v>536551</v>
      </c>
      <c r="B1210">
        <v>22377</v>
      </c>
      <c r="C1210">
        <f>IF(ISNUMBER(Table2[[#This Row],[StockCode]]),Table2[[#This Row],[StockCode]],LEFT(Table2[[#This Row],[StockCode]],LEN(Table2[[#This Row],[StockCode]])-1))</f>
        <v>22377</v>
      </c>
      <c r="D1210">
        <f>IFERROR(VALUE(Table2[[#This Row],[Column2]])," ")</f>
        <v>22377</v>
      </c>
      <c r="E1210">
        <v>22282</v>
      </c>
      <c r="F1210" t="s">
        <v>2372</v>
      </c>
      <c r="G1210" t="str">
        <f>TRIM(PROPER(Table2[[#This Row],[Description]]))</f>
        <v>Bottle Bag Retrospot</v>
      </c>
      <c r="H1210" t="s">
        <v>9255</v>
      </c>
      <c r="I1210">
        <v>1</v>
      </c>
      <c r="J1210" s="5">
        <v>40513.606944444444</v>
      </c>
      <c r="K1210">
        <v>0.42</v>
      </c>
      <c r="L1210">
        <v>17346</v>
      </c>
      <c r="M1210" t="s">
        <v>10</v>
      </c>
      <c r="N1210">
        <f>Table2[[#This Row],[Quantity]]*Table2[[#This Row],[UnitPrice]]</f>
        <v>0.42</v>
      </c>
    </row>
    <row r="1211" spans="1:14" x14ac:dyDescent="0.3">
      <c r="A1211">
        <v>536556</v>
      </c>
      <c r="B1211">
        <v>85063</v>
      </c>
      <c r="C1211">
        <f>IF(ISNUMBER(Table2[[#This Row],[StockCode]]),Table2[[#This Row],[StockCode]],LEFT(Table2[[#This Row],[StockCode]],LEN(Table2[[#This Row],[StockCode]])-1))</f>
        <v>85063</v>
      </c>
      <c r="D1211">
        <f>IFERROR(VALUE(Table2[[#This Row],[Column2]])," ")</f>
        <v>85063</v>
      </c>
      <c r="E1211">
        <v>85019</v>
      </c>
      <c r="F1211" t="s">
        <v>4062</v>
      </c>
      <c r="G1211" t="str">
        <f>TRIM(PROPER(Table2[[#This Row],[Description]]))</f>
        <v>Cream Sweetheart Magazine Rack</v>
      </c>
      <c r="H1211" t="s">
        <v>9256</v>
      </c>
      <c r="I1211">
        <v>12</v>
      </c>
      <c r="J1211" s="5">
        <v>40513.609722222223</v>
      </c>
      <c r="K1211">
        <v>0.85</v>
      </c>
      <c r="L1211">
        <v>17643</v>
      </c>
      <c r="M1211" t="s">
        <v>10</v>
      </c>
      <c r="N1211">
        <f>Table2[[#This Row],[Quantity]]*Table2[[#This Row],[UnitPrice]]</f>
        <v>10.199999999999999</v>
      </c>
    </row>
    <row r="1212" spans="1:14" x14ac:dyDescent="0.3">
      <c r="A1212">
        <v>536556</v>
      </c>
      <c r="B1212">
        <v>22817</v>
      </c>
      <c r="C1212">
        <f>IF(ISNUMBER(Table2[[#This Row],[StockCode]]),Table2[[#This Row],[StockCode]],LEFT(Table2[[#This Row],[StockCode]],LEN(Table2[[#This Row],[StockCode]])-1))</f>
        <v>22817</v>
      </c>
      <c r="D1212">
        <f>IFERROR(VALUE(Table2[[#This Row],[Column2]])," ")</f>
        <v>22817</v>
      </c>
      <c r="E1212">
        <v>22848</v>
      </c>
      <c r="F1212" t="s">
        <v>2244</v>
      </c>
      <c r="G1212" t="str">
        <f>TRIM(PROPER(Table2[[#This Row],[Description]]))</f>
        <v>Card Suki Birthday</v>
      </c>
      <c r="H1212" t="s">
        <v>9257</v>
      </c>
      <c r="I1212">
        <v>12</v>
      </c>
      <c r="J1212" s="5">
        <v>40513.609722222223</v>
      </c>
      <c r="K1212">
        <v>0.85</v>
      </c>
      <c r="L1212">
        <v>17643</v>
      </c>
      <c r="M1212" t="s">
        <v>10</v>
      </c>
      <c r="N1212">
        <f>Table2[[#This Row],[Quantity]]*Table2[[#This Row],[UnitPrice]]</f>
        <v>10.199999999999999</v>
      </c>
    </row>
    <row r="1213" spans="1:14" x14ac:dyDescent="0.3">
      <c r="A1213">
        <v>536556</v>
      </c>
      <c r="B1213">
        <v>22857</v>
      </c>
      <c r="C1213">
        <f>IF(ISNUMBER(Table2[[#This Row],[StockCode]]),Table2[[#This Row],[StockCode]],LEFT(Table2[[#This Row],[StockCode]],LEN(Table2[[#This Row],[StockCode]])-1))</f>
        <v>22857</v>
      </c>
      <c r="D1213">
        <f>IFERROR(VALUE(Table2[[#This Row],[Column2]])," ")</f>
        <v>22857</v>
      </c>
      <c r="E1213">
        <v>21320</v>
      </c>
      <c r="F1213" t="s">
        <v>3013</v>
      </c>
      <c r="G1213" t="str">
        <f>TRIM(PROPER(Table2[[#This Row],[Description]]))</f>
        <v>Assorted Easter Gift Tags</v>
      </c>
      <c r="H1213" t="s">
        <v>9167</v>
      </c>
      <c r="I1213">
        <v>12</v>
      </c>
      <c r="J1213" s="5">
        <v>40513.609722222223</v>
      </c>
      <c r="K1213">
        <v>0.85</v>
      </c>
      <c r="L1213">
        <v>17643</v>
      </c>
      <c r="M1213" t="s">
        <v>10</v>
      </c>
      <c r="N1213">
        <f>Table2[[#This Row],[Quantity]]*Table2[[#This Row],[UnitPrice]]</f>
        <v>10.199999999999999</v>
      </c>
    </row>
    <row r="1214" spans="1:14" x14ac:dyDescent="0.3">
      <c r="A1214">
        <v>536556</v>
      </c>
      <c r="B1214">
        <v>35961</v>
      </c>
      <c r="C1214">
        <f>IF(ISNUMBER(Table2[[#This Row],[StockCode]]),Table2[[#This Row],[StockCode]],LEFT(Table2[[#This Row],[StockCode]],LEN(Table2[[#This Row],[StockCode]])-1))</f>
        <v>35961</v>
      </c>
      <c r="D1214">
        <f>IFERROR(VALUE(Table2[[#This Row],[Column2]])," ")</f>
        <v>35961</v>
      </c>
      <c r="E1214">
        <v>21497</v>
      </c>
      <c r="F1214" t="s">
        <v>971</v>
      </c>
      <c r="G1214" t="str">
        <f>TRIM(PROPER(Table2[[#This Row],[Description]]))</f>
        <v>Folkart Zinc Heart Christmas Dec</v>
      </c>
      <c r="H1214" t="s">
        <v>9003</v>
      </c>
      <c r="I1214">
        <v>1</v>
      </c>
      <c r="J1214" s="5">
        <v>40513.609722222223</v>
      </c>
      <c r="K1214">
        <v>10.95</v>
      </c>
      <c r="L1214">
        <v>17643</v>
      </c>
      <c r="M1214" t="s">
        <v>10</v>
      </c>
      <c r="N1214">
        <f>Table2[[#This Row],[Quantity]]*Table2[[#This Row],[UnitPrice]]</f>
        <v>10.95</v>
      </c>
    </row>
    <row r="1215" spans="1:14" x14ac:dyDescent="0.3">
      <c r="A1215">
        <v>536556</v>
      </c>
      <c r="B1215">
        <v>22938</v>
      </c>
      <c r="C1215">
        <f>IF(ISNUMBER(Table2[[#This Row],[StockCode]]),Table2[[#This Row],[StockCode]],LEFT(Table2[[#This Row],[StockCode]],LEN(Table2[[#This Row],[StockCode]])-1))</f>
        <v>22938</v>
      </c>
      <c r="D1215">
        <f>IFERROR(VALUE(Table2[[#This Row],[Column2]])," ")</f>
        <v>22938</v>
      </c>
      <c r="E1215">
        <v>85129</v>
      </c>
      <c r="F1215" t="s">
        <v>486</v>
      </c>
      <c r="G1215" t="str">
        <f>TRIM(PROPER(Table2[[#This Row],[Description]]))</f>
        <v>Cupcake Lace Paper Set 6</v>
      </c>
      <c r="H1215" t="s">
        <v>9258</v>
      </c>
      <c r="I1215">
        <v>2</v>
      </c>
      <c r="J1215" s="5">
        <v>40513.609722222223</v>
      </c>
      <c r="K1215">
        <v>7.95</v>
      </c>
      <c r="L1215">
        <v>17643</v>
      </c>
      <c r="M1215" t="s">
        <v>10</v>
      </c>
      <c r="N1215">
        <f>Table2[[#This Row],[Quantity]]*Table2[[#This Row],[UnitPrice]]</f>
        <v>15.9</v>
      </c>
    </row>
    <row r="1216" spans="1:14" x14ac:dyDescent="0.3">
      <c r="A1216">
        <v>536556</v>
      </c>
      <c r="B1216">
        <v>22899</v>
      </c>
      <c r="C1216">
        <f>IF(ISNUMBER(Table2[[#This Row],[StockCode]]),Table2[[#This Row],[StockCode]],LEFT(Table2[[#This Row],[StockCode]],LEN(Table2[[#This Row],[StockCode]])-1))</f>
        <v>22899</v>
      </c>
      <c r="D1216">
        <f>IFERROR(VALUE(Table2[[#This Row],[Column2]])," ")</f>
        <v>22899</v>
      </c>
      <c r="E1216">
        <v>21114</v>
      </c>
      <c r="F1216" t="s">
        <v>464</v>
      </c>
      <c r="G1216" t="str">
        <f>TRIM(PROPER(Table2[[#This Row],[Description]]))</f>
        <v>Children'S Apron Dolly Girl</v>
      </c>
      <c r="H1216" t="s">
        <v>8546</v>
      </c>
      <c r="I1216">
        <v>6</v>
      </c>
      <c r="J1216" s="5">
        <v>40513.609722222223</v>
      </c>
      <c r="K1216">
        <v>2.1</v>
      </c>
      <c r="L1216">
        <v>17643</v>
      </c>
      <c r="M1216" t="s">
        <v>10</v>
      </c>
      <c r="N1216">
        <f>Table2[[#This Row],[Quantity]]*Table2[[#This Row],[UnitPrice]]</f>
        <v>12.600000000000001</v>
      </c>
    </row>
    <row r="1217" spans="1:14" x14ac:dyDescent="0.3">
      <c r="A1217">
        <v>536557</v>
      </c>
      <c r="B1217">
        <v>84987</v>
      </c>
      <c r="C1217">
        <f>IF(ISNUMBER(Table2[[#This Row],[StockCode]]),Table2[[#This Row],[StockCode]],LEFT(Table2[[#This Row],[StockCode]],LEN(Table2[[#This Row],[StockCode]])-1))</f>
        <v>84987</v>
      </c>
      <c r="D1217">
        <f>IFERROR(VALUE(Table2[[#This Row],[Column2]])," ")</f>
        <v>84987</v>
      </c>
      <c r="E1217">
        <v>75049</v>
      </c>
      <c r="F1217" t="s">
        <v>1879</v>
      </c>
      <c r="G1217" t="str">
        <f>TRIM(PROPER(Table2[[#This Row],[Description]]))</f>
        <v>Set Of 36 Teatime Paper Doilies</v>
      </c>
      <c r="H1217" t="s">
        <v>9259</v>
      </c>
      <c r="I1217">
        <v>25</v>
      </c>
      <c r="J1217" s="5">
        <v>40513.611805555556</v>
      </c>
      <c r="K1217">
        <v>0.42</v>
      </c>
      <c r="L1217">
        <v>17841</v>
      </c>
      <c r="M1217" t="s">
        <v>10</v>
      </c>
      <c r="N1217">
        <f>Table2[[#This Row],[Quantity]]*Table2[[#This Row],[UnitPrice]]</f>
        <v>10.5</v>
      </c>
    </row>
    <row r="1218" spans="1:14" x14ac:dyDescent="0.3">
      <c r="A1218">
        <v>536557</v>
      </c>
      <c r="B1218">
        <v>22090</v>
      </c>
      <c r="C1218">
        <f>IF(ISNUMBER(Table2[[#This Row],[StockCode]]),Table2[[#This Row],[StockCode]],LEFT(Table2[[#This Row],[StockCode]],LEN(Table2[[#This Row],[StockCode]])-1))</f>
        <v>22090</v>
      </c>
      <c r="D1218">
        <f>IFERROR(VALUE(Table2[[#This Row],[Column2]])," ")</f>
        <v>22090</v>
      </c>
      <c r="E1218">
        <v>21975</v>
      </c>
      <c r="F1218" t="s">
        <v>888</v>
      </c>
      <c r="G1218" t="str">
        <f>TRIM(PROPER(Table2[[#This Row],[Description]]))</f>
        <v>Paper Bunting Retrospot</v>
      </c>
      <c r="H1218" t="s">
        <v>9260</v>
      </c>
      <c r="I1218">
        <v>2</v>
      </c>
      <c r="J1218" s="5">
        <v>40513.611805555556</v>
      </c>
      <c r="K1218">
        <v>1.45</v>
      </c>
      <c r="L1218">
        <v>17841</v>
      </c>
      <c r="M1218" t="s">
        <v>10</v>
      </c>
      <c r="N1218">
        <f>Table2[[#This Row],[Quantity]]*Table2[[#This Row],[UnitPrice]]</f>
        <v>2.9</v>
      </c>
    </row>
    <row r="1219" spans="1:14" x14ac:dyDescent="0.3">
      <c r="A1219">
        <v>536557</v>
      </c>
      <c r="B1219">
        <v>21221</v>
      </c>
      <c r="C1219">
        <f>IF(ISNUMBER(Table2[[#This Row],[StockCode]]),Table2[[#This Row],[StockCode]],LEFT(Table2[[#This Row],[StockCode]],LEN(Table2[[#This Row],[StockCode]])-1))</f>
        <v>21221</v>
      </c>
      <c r="D1219">
        <f>IFERROR(VALUE(Table2[[#This Row],[Column2]])," ")</f>
        <v>21221</v>
      </c>
      <c r="E1219">
        <v>22341</v>
      </c>
      <c r="F1219" t="s">
        <v>1514</v>
      </c>
      <c r="G1219" t="str">
        <f>TRIM(PROPER(Table2[[#This Row],[Description]]))</f>
        <v>Set/4 Badges Cute Creatures</v>
      </c>
      <c r="H1219" t="s">
        <v>9261</v>
      </c>
      <c r="I1219">
        <v>1</v>
      </c>
      <c r="J1219" s="5">
        <v>40513.611805555556</v>
      </c>
      <c r="K1219">
        <v>1.45</v>
      </c>
      <c r="L1219">
        <v>17841</v>
      </c>
      <c r="M1219" t="s">
        <v>10</v>
      </c>
      <c r="N1219">
        <f>Table2[[#This Row],[Quantity]]*Table2[[#This Row],[UnitPrice]]</f>
        <v>1.45</v>
      </c>
    </row>
    <row r="1220" spans="1:14" x14ac:dyDescent="0.3">
      <c r="A1220">
        <v>536557</v>
      </c>
      <c r="B1220">
        <v>22584</v>
      </c>
      <c r="C1220">
        <f>IF(ISNUMBER(Table2[[#This Row],[StockCode]]),Table2[[#This Row],[StockCode]],LEFT(Table2[[#This Row],[StockCode]],LEN(Table2[[#This Row],[StockCode]])-1))</f>
        <v>22584</v>
      </c>
      <c r="D1220">
        <f>IFERROR(VALUE(Table2[[#This Row],[Column2]])," ")</f>
        <v>22584</v>
      </c>
      <c r="E1220">
        <v>21677</v>
      </c>
      <c r="F1220" t="s">
        <v>719</v>
      </c>
      <c r="G1220" t="str">
        <f>TRIM(PROPER(Table2[[#This Row],[Description]]))</f>
        <v>Pack Of 6 Pannetone Gift Boxes</v>
      </c>
      <c r="H1220" t="s">
        <v>8710</v>
      </c>
      <c r="I1220">
        <v>1</v>
      </c>
      <c r="J1220" s="5">
        <v>40513.611805555556</v>
      </c>
      <c r="K1220">
        <v>1.25</v>
      </c>
      <c r="L1220">
        <v>17841</v>
      </c>
      <c r="M1220" t="s">
        <v>10</v>
      </c>
      <c r="N1220">
        <f>Table2[[#This Row],[Quantity]]*Table2[[#This Row],[UnitPrice]]</f>
        <v>1.25</v>
      </c>
    </row>
    <row r="1221" spans="1:14" x14ac:dyDescent="0.3">
      <c r="A1221">
        <v>536557</v>
      </c>
      <c r="B1221">
        <v>22282</v>
      </c>
      <c r="C1221">
        <f>IF(ISNUMBER(Table2[[#This Row],[StockCode]]),Table2[[#This Row],[StockCode]],LEFT(Table2[[#This Row],[StockCode]],LEN(Table2[[#This Row],[StockCode]])-1))</f>
        <v>22282</v>
      </c>
      <c r="D1221">
        <f>IFERROR(VALUE(Table2[[#This Row],[Column2]])," ")</f>
        <v>22282</v>
      </c>
      <c r="E1221">
        <v>85049</v>
      </c>
      <c r="F1221" t="s">
        <v>2327</v>
      </c>
      <c r="G1221" t="str">
        <f>TRIM(PROPER(Table2[[#This Row],[Description]]))</f>
        <v>12 Egg House Painted Wood</v>
      </c>
      <c r="H1221" t="s">
        <v>8913</v>
      </c>
      <c r="I1221">
        <v>1</v>
      </c>
      <c r="J1221" s="5">
        <v>40513.611805555556</v>
      </c>
      <c r="K1221">
        <v>12.75</v>
      </c>
      <c r="L1221">
        <v>17841</v>
      </c>
      <c r="M1221" t="s">
        <v>10</v>
      </c>
      <c r="N1221">
        <f>Table2[[#This Row],[Quantity]]*Table2[[#This Row],[UnitPrice]]</f>
        <v>12.75</v>
      </c>
    </row>
    <row r="1222" spans="1:14" x14ac:dyDescent="0.3">
      <c r="A1222">
        <v>536557</v>
      </c>
      <c r="B1222" t="s">
        <v>832</v>
      </c>
      <c r="C1222" t="str">
        <f>IF(ISNUMBER(Table2[[#This Row],[StockCode]]),Table2[[#This Row],[StockCode]],LEFT(Table2[[#This Row],[StockCode]],LEN(Table2[[#This Row],[StockCode]])-1))</f>
        <v>85019</v>
      </c>
      <c r="D1222">
        <f>IFERROR(VALUE(Table2[[#This Row],[Column2]])," ")</f>
        <v>85019</v>
      </c>
      <c r="E1222">
        <v>21908</v>
      </c>
      <c r="F1222" t="s">
        <v>833</v>
      </c>
      <c r="G1222" t="str">
        <f>TRIM(PROPER(Table2[[#This Row],[Description]]))</f>
        <v>Curious Images Notebook Set</v>
      </c>
      <c r="H1222" t="s">
        <v>8826</v>
      </c>
      <c r="I1222">
        <v>1</v>
      </c>
      <c r="J1222" s="5">
        <v>40513.611805555556</v>
      </c>
      <c r="K1222">
        <v>2.95</v>
      </c>
      <c r="L1222">
        <v>17841</v>
      </c>
      <c r="M1222" t="s">
        <v>10</v>
      </c>
      <c r="N1222">
        <f>Table2[[#This Row],[Quantity]]*Table2[[#This Row],[UnitPrice]]</f>
        <v>2.95</v>
      </c>
    </row>
    <row r="1223" spans="1:14" x14ac:dyDescent="0.3">
      <c r="A1223">
        <v>536557</v>
      </c>
      <c r="B1223">
        <v>22848</v>
      </c>
      <c r="C1223">
        <f>IF(ISNUMBER(Table2[[#This Row],[StockCode]]),Table2[[#This Row],[StockCode]],LEFT(Table2[[#This Row],[StockCode]],LEN(Table2[[#This Row],[StockCode]])-1))</f>
        <v>22848</v>
      </c>
      <c r="D1223">
        <f>IFERROR(VALUE(Table2[[#This Row],[Column2]])," ")</f>
        <v>22848</v>
      </c>
      <c r="E1223">
        <v>22698</v>
      </c>
      <c r="F1223" t="s">
        <v>312</v>
      </c>
      <c r="G1223" t="str">
        <f>TRIM(PROPER(Table2[[#This Row],[Description]]))</f>
        <v>Bread Bin Diner Style Pink</v>
      </c>
      <c r="H1223" t="s">
        <v>9262</v>
      </c>
      <c r="I1223">
        <v>1</v>
      </c>
      <c r="J1223" s="5">
        <v>40513.611805555556</v>
      </c>
      <c r="K1223">
        <v>3.75</v>
      </c>
      <c r="L1223">
        <v>17841</v>
      </c>
      <c r="M1223" t="s">
        <v>10</v>
      </c>
      <c r="N1223">
        <f>Table2[[#This Row],[Quantity]]*Table2[[#This Row],[UnitPrice]]</f>
        <v>3.75</v>
      </c>
    </row>
    <row r="1224" spans="1:14" x14ac:dyDescent="0.3">
      <c r="A1224">
        <v>536557</v>
      </c>
      <c r="B1224">
        <v>20669</v>
      </c>
      <c r="C1224">
        <f>IF(ISNUMBER(Table2[[#This Row],[StockCode]]),Table2[[#This Row],[StockCode]],LEFT(Table2[[#This Row],[StockCode]],LEN(Table2[[#This Row],[StockCode]])-1))</f>
        <v>20669</v>
      </c>
      <c r="D1224">
        <f>IFERROR(VALUE(Table2[[#This Row],[Column2]])," ")</f>
        <v>20669</v>
      </c>
      <c r="E1224">
        <v>79063</v>
      </c>
      <c r="F1224" t="s">
        <v>381</v>
      </c>
      <c r="G1224" t="str">
        <f>TRIM(PROPER(Table2[[#This Row],[Description]]))</f>
        <v>Red Heart Luggage Tag</v>
      </c>
      <c r="H1224" t="s">
        <v>8866</v>
      </c>
      <c r="I1224">
        <v>1</v>
      </c>
      <c r="J1224" s="5">
        <v>40513.611805555556</v>
      </c>
      <c r="K1224">
        <v>2.95</v>
      </c>
      <c r="L1224">
        <v>17841</v>
      </c>
      <c r="M1224" t="s">
        <v>10</v>
      </c>
      <c r="N1224">
        <f>Table2[[#This Row],[Quantity]]*Table2[[#This Row],[UnitPrice]]</f>
        <v>2.95</v>
      </c>
    </row>
    <row r="1225" spans="1:14" x14ac:dyDescent="0.3">
      <c r="A1225">
        <v>536557</v>
      </c>
      <c r="B1225">
        <v>22792</v>
      </c>
      <c r="C1225">
        <f>IF(ISNUMBER(Table2[[#This Row],[StockCode]]),Table2[[#This Row],[StockCode]],LEFT(Table2[[#This Row],[StockCode]],LEN(Table2[[#This Row],[StockCode]])-1))</f>
        <v>22792</v>
      </c>
      <c r="D1225">
        <f>IFERROR(VALUE(Table2[[#This Row],[Column2]])," ")</f>
        <v>22792</v>
      </c>
      <c r="E1225">
        <v>79062</v>
      </c>
      <c r="F1225" t="s">
        <v>945</v>
      </c>
      <c r="G1225" t="str">
        <f>TRIM(PROPER(Table2[[#This Row],[Description]]))</f>
        <v>Fluted Antique Candle Holder</v>
      </c>
      <c r="H1225" t="s">
        <v>9263</v>
      </c>
      <c r="I1225">
        <v>1</v>
      </c>
      <c r="J1225" s="5">
        <v>40513.611805555556</v>
      </c>
      <c r="K1225">
        <v>1.25</v>
      </c>
      <c r="L1225">
        <v>17841</v>
      </c>
      <c r="M1225" t="s">
        <v>10</v>
      </c>
      <c r="N1225">
        <f>Table2[[#This Row],[Quantity]]*Table2[[#This Row],[UnitPrice]]</f>
        <v>1.25</v>
      </c>
    </row>
    <row r="1226" spans="1:14" x14ac:dyDescent="0.3">
      <c r="A1226">
        <v>536557</v>
      </c>
      <c r="B1226">
        <v>21320</v>
      </c>
      <c r="C1226">
        <f>IF(ISNUMBER(Table2[[#This Row],[StockCode]]),Table2[[#This Row],[StockCode]],LEFT(Table2[[#This Row],[StockCode]],LEN(Table2[[#This Row],[StockCode]])-1))</f>
        <v>21320</v>
      </c>
      <c r="D1226">
        <f>IFERROR(VALUE(Table2[[#This Row],[Column2]])," ")</f>
        <v>21320</v>
      </c>
      <c r="E1226">
        <v>22305</v>
      </c>
      <c r="F1226" t="s">
        <v>3857</v>
      </c>
      <c r="G1226" t="str">
        <f>TRIM(PROPER(Table2[[#This Row],[Description]]))</f>
        <v>Glass Chalice Green Large</v>
      </c>
      <c r="H1226" t="s">
        <v>9264</v>
      </c>
      <c r="I1226">
        <v>1</v>
      </c>
      <c r="J1226" s="5">
        <v>40513.611805555556</v>
      </c>
      <c r="K1226">
        <v>2.5499999999999998</v>
      </c>
      <c r="L1226">
        <v>17841</v>
      </c>
      <c r="M1226" t="s">
        <v>10</v>
      </c>
      <c r="N1226">
        <f>Table2[[#This Row],[Quantity]]*Table2[[#This Row],[UnitPrice]]</f>
        <v>2.5499999999999998</v>
      </c>
    </row>
    <row r="1227" spans="1:14" x14ac:dyDescent="0.3">
      <c r="A1227">
        <v>536557</v>
      </c>
      <c r="B1227">
        <v>21497</v>
      </c>
      <c r="C1227">
        <f>IF(ISNUMBER(Table2[[#This Row],[StockCode]]),Table2[[#This Row],[StockCode]],LEFT(Table2[[#This Row],[StockCode]],LEN(Table2[[#This Row],[StockCode]])-1))</f>
        <v>21497</v>
      </c>
      <c r="D1227">
        <f>IFERROR(VALUE(Table2[[#This Row],[Column2]])," ")</f>
        <v>21497</v>
      </c>
      <c r="E1227">
        <v>21912</v>
      </c>
      <c r="F1227" t="s">
        <v>756</v>
      </c>
      <c r="G1227" t="str">
        <f>TRIM(PROPER(Table2[[#This Row],[Description]]))</f>
        <v>Fancy Fonts Birthday Wrap</v>
      </c>
      <c r="H1227" t="s">
        <v>9135</v>
      </c>
      <c r="I1227">
        <v>1</v>
      </c>
      <c r="J1227" s="5">
        <v>40513.611805555556</v>
      </c>
      <c r="K1227">
        <v>4.95</v>
      </c>
      <c r="L1227">
        <v>17841</v>
      </c>
      <c r="M1227" t="s">
        <v>10</v>
      </c>
      <c r="N1227">
        <f>Table2[[#This Row],[Quantity]]*Table2[[#This Row],[UnitPrice]]</f>
        <v>4.95</v>
      </c>
    </row>
    <row r="1228" spans="1:14" x14ac:dyDescent="0.3">
      <c r="A1228">
        <v>536557</v>
      </c>
      <c r="B1228" t="s">
        <v>1026</v>
      </c>
      <c r="C1228" t="str">
        <f>IF(ISNUMBER(Table2[[#This Row],[StockCode]]),Table2[[#This Row],[StockCode]],LEFT(Table2[[#This Row],[StockCode]],LEN(Table2[[#This Row],[StockCode]])-1))</f>
        <v>85129</v>
      </c>
      <c r="D1228">
        <f>IFERROR(VALUE(Table2[[#This Row],[Column2]])," ")</f>
        <v>85129</v>
      </c>
      <c r="E1228">
        <v>22120</v>
      </c>
      <c r="F1228" t="s">
        <v>1027</v>
      </c>
      <c r="G1228" t="str">
        <f>TRIM(PROPER(Table2[[#This Row],[Description]]))</f>
        <v>Beaded Crystal Heart Pink Small</v>
      </c>
      <c r="H1228" t="s">
        <v>9090</v>
      </c>
      <c r="I1228">
        <v>4</v>
      </c>
      <c r="J1228" s="5">
        <v>40513.611805555556</v>
      </c>
      <c r="K1228">
        <v>1.65</v>
      </c>
      <c r="L1228">
        <v>17841</v>
      </c>
      <c r="M1228" t="s">
        <v>10</v>
      </c>
      <c r="N1228">
        <f>Table2[[#This Row],[Quantity]]*Table2[[#This Row],[UnitPrice]]</f>
        <v>6.6</v>
      </c>
    </row>
    <row r="1229" spans="1:14" x14ac:dyDescent="0.3">
      <c r="A1229">
        <v>536557</v>
      </c>
      <c r="B1229">
        <v>21114</v>
      </c>
      <c r="C1229">
        <f>IF(ISNUMBER(Table2[[#This Row],[StockCode]]),Table2[[#This Row],[StockCode]],LEFT(Table2[[#This Row],[StockCode]],LEN(Table2[[#This Row],[StockCode]])-1))</f>
        <v>21114</v>
      </c>
      <c r="D1229">
        <f>IFERROR(VALUE(Table2[[#This Row],[Column2]])," ")</f>
        <v>21114</v>
      </c>
      <c r="E1229">
        <v>21910</v>
      </c>
      <c r="F1229" t="s">
        <v>1820</v>
      </c>
      <c r="G1229" t="str">
        <f>TRIM(PROPER(Table2[[#This Row],[Description]]))</f>
        <v>Lavender Scented Fabric Heart</v>
      </c>
      <c r="H1229" t="s">
        <v>9265</v>
      </c>
      <c r="I1229">
        <v>6</v>
      </c>
      <c r="J1229" s="5">
        <v>40513.611805555556</v>
      </c>
      <c r="K1229">
        <v>1.25</v>
      </c>
      <c r="L1229">
        <v>17841</v>
      </c>
      <c r="M1229" t="s">
        <v>10</v>
      </c>
      <c r="N1229">
        <f>Table2[[#This Row],[Quantity]]*Table2[[#This Row],[UnitPrice]]</f>
        <v>7.5</v>
      </c>
    </row>
    <row r="1230" spans="1:14" x14ac:dyDescent="0.3">
      <c r="A1230">
        <v>536557</v>
      </c>
      <c r="B1230" t="s">
        <v>1907</v>
      </c>
      <c r="C1230" t="str">
        <f>IF(ISNUMBER(Table2[[#This Row],[StockCode]]),Table2[[#This Row],[StockCode]],LEFT(Table2[[#This Row],[StockCode]],LEN(Table2[[#This Row],[StockCode]])-1))</f>
        <v>75049</v>
      </c>
      <c r="D1230">
        <f>IFERROR(VALUE(Table2[[#This Row],[Column2]])," ")</f>
        <v>75049</v>
      </c>
      <c r="E1230">
        <v>21381</v>
      </c>
      <c r="F1230" t="s">
        <v>1908</v>
      </c>
      <c r="G1230" t="str">
        <f>TRIM(PROPER(Table2[[#This Row],[Description]]))</f>
        <v>Large Circular Mirror Mobile</v>
      </c>
      <c r="H1230" t="s">
        <v>9201</v>
      </c>
      <c r="I1230">
        <v>24</v>
      </c>
      <c r="J1230" s="5">
        <v>40513.611805555556</v>
      </c>
      <c r="K1230">
        <v>0.12</v>
      </c>
      <c r="L1230">
        <v>17841</v>
      </c>
      <c r="M1230" t="s">
        <v>10</v>
      </c>
      <c r="N1230">
        <f>Table2[[#This Row],[Quantity]]*Table2[[#This Row],[UnitPrice]]</f>
        <v>2.88</v>
      </c>
    </row>
    <row r="1231" spans="1:14" x14ac:dyDescent="0.3">
      <c r="A1231">
        <v>536557</v>
      </c>
      <c r="B1231">
        <v>21975</v>
      </c>
      <c r="C1231">
        <f>IF(ISNUMBER(Table2[[#This Row],[StockCode]]),Table2[[#This Row],[StockCode]],LEFT(Table2[[#This Row],[StockCode]],LEN(Table2[[#This Row],[StockCode]])-1))</f>
        <v>21975</v>
      </c>
      <c r="D1231">
        <f>IFERROR(VALUE(Table2[[#This Row],[Column2]])," ")</f>
        <v>21975</v>
      </c>
      <c r="E1231">
        <v>22260</v>
      </c>
      <c r="F1231" t="s">
        <v>89</v>
      </c>
      <c r="G1231" t="str">
        <f>TRIM(PROPER(Table2[[#This Row],[Description]]))</f>
        <v>Pack Of 60 Dinosaur Cake Cases</v>
      </c>
      <c r="H1231" t="s">
        <v>9266</v>
      </c>
      <c r="I1231">
        <v>1</v>
      </c>
      <c r="J1231" s="5">
        <v>40513.611805555556</v>
      </c>
      <c r="K1231">
        <v>1.25</v>
      </c>
      <c r="L1231">
        <v>17841</v>
      </c>
      <c r="M1231" t="s">
        <v>10</v>
      </c>
      <c r="N1231">
        <f>Table2[[#This Row],[Quantity]]*Table2[[#This Row],[UnitPrice]]</f>
        <v>1.25</v>
      </c>
    </row>
    <row r="1232" spans="1:14" x14ac:dyDescent="0.3">
      <c r="A1232">
        <v>536557</v>
      </c>
      <c r="B1232">
        <v>22341</v>
      </c>
      <c r="C1232">
        <f>IF(ISNUMBER(Table2[[#This Row],[StockCode]]),Table2[[#This Row],[StockCode]],LEFT(Table2[[#This Row],[StockCode]],LEN(Table2[[#This Row],[StockCode]])-1))</f>
        <v>22341</v>
      </c>
      <c r="D1232">
        <f>IFERROR(VALUE(Table2[[#This Row],[Column2]])," ")</f>
        <v>22341</v>
      </c>
      <c r="E1232">
        <v>85036</v>
      </c>
      <c r="F1232" t="s">
        <v>1742</v>
      </c>
      <c r="G1232" t="str">
        <f>TRIM(PROPER(Table2[[#This Row],[Description]]))</f>
        <v>Love Garland Painted Zinc</v>
      </c>
      <c r="H1232" t="s">
        <v>8787</v>
      </c>
      <c r="I1232">
        <v>1</v>
      </c>
      <c r="J1232" s="5">
        <v>40513.611805555556</v>
      </c>
      <c r="K1232">
        <v>1.65</v>
      </c>
      <c r="L1232">
        <v>17841</v>
      </c>
      <c r="M1232" t="s">
        <v>10</v>
      </c>
      <c r="N1232">
        <f>Table2[[#This Row],[Quantity]]*Table2[[#This Row],[UnitPrice]]</f>
        <v>1.65</v>
      </c>
    </row>
    <row r="1233" spans="1:14" x14ac:dyDescent="0.3">
      <c r="A1233">
        <v>536557</v>
      </c>
      <c r="B1233">
        <v>21677</v>
      </c>
      <c r="C1233">
        <f>IF(ISNUMBER(Table2[[#This Row],[StockCode]]),Table2[[#This Row],[StockCode]],LEFT(Table2[[#This Row],[StockCode]],LEN(Table2[[#This Row],[StockCode]])-1))</f>
        <v>21677</v>
      </c>
      <c r="D1233">
        <f>IFERROR(VALUE(Table2[[#This Row],[Column2]])," ")</f>
        <v>21677</v>
      </c>
      <c r="E1233">
        <v>22561</v>
      </c>
      <c r="F1233" t="s">
        <v>2001</v>
      </c>
      <c r="G1233" t="str">
        <f>TRIM(PROPER(Table2[[#This Row],[Description]]))</f>
        <v>Hearts Stickers</v>
      </c>
      <c r="H1233" t="s">
        <v>8734</v>
      </c>
      <c r="I1233">
        <v>4</v>
      </c>
      <c r="J1233" s="5">
        <v>40513.611805555556</v>
      </c>
      <c r="K1233">
        <v>2.5499999999999998</v>
      </c>
      <c r="L1233">
        <v>17841</v>
      </c>
      <c r="M1233" t="s">
        <v>10</v>
      </c>
      <c r="N1233">
        <f>Table2[[#This Row],[Quantity]]*Table2[[#This Row],[UnitPrice]]</f>
        <v>10.199999999999999</v>
      </c>
    </row>
    <row r="1234" spans="1:14" x14ac:dyDescent="0.3">
      <c r="A1234">
        <v>536557</v>
      </c>
      <c r="B1234">
        <v>21908</v>
      </c>
      <c r="C1234">
        <f>IF(ISNUMBER(Table2[[#This Row],[StockCode]]),Table2[[#This Row],[StockCode]],LEFT(Table2[[#This Row],[StockCode]],LEN(Table2[[#This Row],[StockCode]])-1))</f>
        <v>21908</v>
      </c>
      <c r="D1234">
        <f>IFERROR(VALUE(Table2[[#This Row],[Column2]])," ")</f>
        <v>21908</v>
      </c>
      <c r="E1234">
        <v>22432</v>
      </c>
      <c r="F1234" t="s">
        <v>1337</v>
      </c>
      <c r="G1234" t="str">
        <f>TRIM(PROPER(Table2[[#This Row],[Description]]))</f>
        <v>Chocolate This Way Metal Sign</v>
      </c>
      <c r="H1234" t="s">
        <v>8901</v>
      </c>
      <c r="I1234">
        <v>1</v>
      </c>
      <c r="J1234" s="5">
        <v>40513.611805555556</v>
      </c>
      <c r="K1234">
        <v>3.75</v>
      </c>
      <c r="L1234">
        <v>17841</v>
      </c>
      <c r="M1234" t="s">
        <v>10</v>
      </c>
      <c r="N1234">
        <f>Table2[[#This Row],[Quantity]]*Table2[[#This Row],[UnitPrice]]</f>
        <v>3.75</v>
      </c>
    </row>
    <row r="1235" spans="1:14" x14ac:dyDescent="0.3">
      <c r="A1235">
        <v>536557</v>
      </c>
      <c r="B1235">
        <v>22698</v>
      </c>
      <c r="C1235">
        <f>IF(ISNUMBER(Table2[[#This Row],[StockCode]]),Table2[[#This Row],[StockCode]],LEFT(Table2[[#This Row],[StockCode]],LEN(Table2[[#This Row],[StockCode]])-1))</f>
        <v>22698</v>
      </c>
      <c r="D1235">
        <f>IFERROR(VALUE(Table2[[#This Row],[Column2]])," ")</f>
        <v>22698</v>
      </c>
      <c r="E1235">
        <v>15034</v>
      </c>
      <c r="F1235" t="s">
        <v>2802</v>
      </c>
      <c r="G1235" t="str">
        <f>TRIM(PROPER(Table2[[#This Row],[Description]]))</f>
        <v>Pink Regency Teacup And Saucer</v>
      </c>
      <c r="H1235" t="s">
        <v>8902</v>
      </c>
      <c r="I1235">
        <v>1</v>
      </c>
      <c r="J1235" s="5">
        <v>40513.611805555556</v>
      </c>
      <c r="K1235">
        <v>3.75</v>
      </c>
      <c r="L1235">
        <v>17841</v>
      </c>
      <c r="M1235" t="s">
        <v>10</v>
      </c>
      <c r="N1235">
        <f>Table2[[#This Row],[Quantity]]*Table2[[#This Row],[UnitPrice]]</f>
        <v>3.75</v>
      </c>
    </row>
    <row r="1236" spans="1:14" x14ac:dyDescent="0.3">
      <c r="A1236">
        <v>536557</v>
      </c>
      <c r="B1236">
        <v>22305</v>
      </c>
      <c r="C1236">
        <f>IF(ISNUMBER(Table2[[#This Row],[StockCode]]),Table2[[#This Row],[StockCode]],LEFT(Table2[[#This Row],[StockCode]],LEN(Table2[[#This Row],[StockCode]])-1))</f>
        <v>22305</v>
      </c>
      <c r="D1236">
        <f>IFERROR(VALUE(Table2[[#This Row],[Column2]])," ")</f>
        <v>22305</v>
      </c>
      <c r="E1236">
        <v>21328</v>
      </c>
      <c r="F1236" t="s">
        <v>2134</v>
      </c>
      <c r="G1236" t="str">
        <f>TRIM(PROPER(Table2[[#This Row],[Description]]))</f>
        <v>Coffee Mug Pink Paisley Design</v>
      </c>
      <c r="H1236" t="s">
        <v>9267</v>
      </c>
      <c r="I1236">
        <v>1</v>
      </c>
      <c r="J1236" s="5">
        <v>40513.611805555556</v>
      </c>
      <c r="K1236">
        <v>6.75</v>
      </c>
      <c r="L1236">
        <v>17841</v>
      </c>
      <c r="M1236" t="s">
        <v>10</v>
      </c>
      <c r="N1236">
        <f>Table2[[#This Row],[Quantity]]*Table2[[#This Row],[UnitPrice]]</f>
        <v>6.75</v>
      </c>
    </row>
    <row r="1237" spans="1:14" x14ac:dyDescent="0.3">
      <c r="A1237">
        <v>536557</v>
      </c>
      <c r="B1237">
        <v>21912</v>
      </c>
      <c r="C1237">
        <f>IF(ISNUMBER(Table2[[#This Row],[StockCode]]),Table2[[#This Row],[StockCode]],LEFT(Table2[[#This Row],[StockCode]],LEN(Table2[[#This Row],[StockCode]])-1))</f>
        <v>21912</v>
      </c>
      <c r="D1237">
        <f>IFERROR(VALUE(Table2[[#This Row],[Column2]])," ")</f>
        <v>21912</v>
      </c>
      <c r="E1237">
        <v>22948</v>
      </c>
      <c r="F1237" t="s">
        <v>139</v>
      </c>
      <c r="G1237" t="str">
        <f>TRIM(PROPER(Table2[[#This Row],[Description]]))</f>
        <v>Vintage Snakes &amp; Ladders</v>
      </c>
      <c r="H1237" t="s">
        <v>9268</v>
      </c>
      <c r="I1237">
        <v>2</v>
      </c>
      <c r="J1237" s="5">
        <v>40513.611805555556</v>
      </c>
      <c r="K1237">
        <v>5.95</v>
      </c>
      <c r="L1237">
        <v>17841</v>
      </c>
      <c r="M1237" t="s">
        <v>10</v>
      </c>
      <c r="N1237">
        <f>Table2[[#This Row],[Quantity]]*Table2[[#This Row],[UnitPrice]]</f>
        <v>11.9</v>
      </c>
    </row>
    <row r="1238" spans="1:14" x14ac:dyDescent="0.3">
      <c r="A1238">
        <v>536557</v>
      </c>
      <c r="B1238">
        <v>22120</v>
      </c>
      <c r="C1238">
        <f>IF(ISNUMBER(Table2[[#This Row],[StockCode]]),Table2[[#This Row],[StockCode]],LEFT(Table2[[#This Row],[StockCode]],LEN(Table2[[#This Row],[StockCode]])-1))</f>
        <v>22120</v>
      </c>
      <c r="D1238">
        <f>IFERROR(VALUE(Table2[[#This Row],[Column2]])," ")</f>
        <v>22120</v>
      </c>
      <c r="E1238">
        <v>84800</v>
      </c>
      <c r="F1238" t="s">
        <v>741</v>
      </c>
      <c r="G1238" t="str">
        <f>TRIM(PROPER(Table2[[#This Row],[Description]]))</f>
        <v>Welcome Wooden Block Letters</v>
      </c>
      <c r="H1238" t="s">
        <v>9186</v>
      </c>
      <c r="I1238">
        <v>2</v>
      </c>
      <c r="J1238" s="5">
        <v>40513.611805555556</v>
      </c>
      <c r="K1238">
        <v>5.45</v>
      </c>
      <c r="L1238">
        <v>17841</v>
      </c>
      <c r="M1238" t="s">
        <v>10</v>
      </c>
      <c r="N1238">
        <f>Table2[[#This Row],[Quantity]]*Table2[[#This Row],[UnitPrice]]</f>
        <v>10.9</v>
      </c>
    </row>
    <row r="1239" spans="1:14" x14ac:dyDescent="0.3">
      <c r="A1239">
        <v>536557</v>
      </c>
      <c r="B1239">
        <v>21910</v>
      </c>
      <c r="C1239">
        <f>IF(ISNUMBER(Table2[[#This Row],[StockCode]]),Table2[[#This Row],[StockCode]],LEFT(Table2[[#This Row],[StockCode]],LEN(Table2[[#This Row],[StockCode]])-1))</f>
        <v>21910</v>
      </c>
      <c r="D1239">
        <f>IFERROR(VALUE(Table2[[#This Row],[Column2]])," ")</f>
        <v>21910</v>
      </c>
      <c r="E1239">
        <v>85183</v>
      </c>
      <c r="F1239" t="s">
        <v>2283</v>
      </c>
      <c r="G1239" t="str">
        <f>TRIM(PROPER(Table2[[#This Row],[Description]]))</f>
        <v>Way Out Metal Sign</v>
      </c>
      <c r="H1239" t="s">
        <v>9269</v>
      </c>
      <c r="I1239">
        <v>1</v>
      </c>
      <c r="J1239" s="5">
        <v>40513.611805555556</v>
      </c>
      <c r="K1239">
        <v>2.1</v>
      </c>
      <c r="L1239">
        <v>17841</v>
      </c>
      <c r="M1239" t="s">
        <v>10</v>
      </c>
      <c r="N1239">
        <f>Table2[[#This Row],[Quantity]]*Table2[[#This Row],[UnitPrice]]</f>
        <v>2.1</v>
      </c>
    </row>
    <row r="1240" spans="1:14" x14ac:dyDescent="0.3">
      <c r="A1240">
        <v>536557</v>
      </c>
      <c r="B1240">
        <v>21381</v>
      </c>
      <c r="C1240">
        <f>IF(ISNUMBER(Table2[[#This Row],[StockCode]]),Table2[[#This Row],[StockCode]],LEFT(Table2[[#This Row],[StockCode]],LEN(Table2[[#This Row],[StockCode]])-1))</f>
        <v>21381</v>
      </c>
      <c r="D1240">
        <f>IFERROR(VALUE(Table2[[#This Row],[Column2]])," ")</f>
        <v>21381</v>
      </c>
      <c r="E1240">
        <v>22468</v>
      </c>
      <c r="F1240" t="s">
        <v>1592</v>
      </c>
      <c r="G1240" t="str">
        <f>TRIM(PROPER(Table2[[#This Row],[Description]]))</f>
        <v>Mini Wooden Happy Birthday Garland</v>
      </c>
      <c r="H1240" t="s">
        <v>8781</v>
      </c>
      <c r="I1240">
        <v>2</v>
      </c>
      <c r="J1240" s="5">
        <v>40513.611805555556</v>
      </c>
      <c r="K1240">
        <v>3.75</v>
      </c>
      <c r="L1240">
        <v>17841</v>
      </c>
      <c r="M1240" t="s">
        <v>10</v>
      </c>
      <c r="N1240">
        <f>Table2[[#This Row],[Quantity]]*Table2[[#This Row],[UnitPrice]]</f>
        <v>7.5</v>
      </c>
    </row>
    <row r="1241" spans="1:14" x14ac:dyDescent="0.3">
      <c r="A1241">
        <v>536557</v>
      </c>
      <c r="B1241">
        <v>22260</v>
      </c>
      <c r="C1241">
        <f>IF(ISNUMBER(Table2[[#This Row],[StockCode]]),Table2[[#This Row],[StockCode]],LEFT(Table2[[#This Row],[StockCode]],LEN(Table2[[#This Row],[StockCode]])-1))</f>
        <v>22260</v>
      </c>
      <c r="D1241">
        <f>IFERROR(VALUE(Table2[[#This Row],[Column2]])," ")</f>
        <v>22260</v>
      </c>
      <c r="E1241">
        <v>35645</v>
      </c>
      <c r="F1241" t="s">
        <v>1285</v>
      </c>
      <c r="G1241" t="str">
        <f>TRIM(PROPER(Table2[[#This Row],[Description]]))</f>
        <v>Felt Egg Cosy Blue Rabbit</v>
      </c>
      <c r="H1241" t="s">
        <v>8964</v>
      </c>
      <c r="I1241">
        <v>2</v>
      </c>
      <c r="J1241" s="5">
        <v>40513.611805555556</v>
      </c>
      <c r="K1241">
        <v>3.95</v>
      </c>
      <c r="L1241">
        <v>17841</v>
      </c>
      <c r="M1241" t="s">
        <v>10</v>
      </c>
      <c r="N1241">
        <f>Table2[[#This Row],[Quantity]]*Table2[[#This Row],[UnitPrice]]</f>
        <v>7.9</v>
      </c>
    </row>
    <row r="1242" spans="1:14" x14ac:dyDescent="0.3">
      <c r="A1242">
        <v>536557</v>
      </c>
      <c r="B1242" t="s">
        <v>2465</v>
      </c>
      <c r="C1242" t="str">
        <f>IF(ISNUMBER(Table2[[#This Row],[StockCode]]),Table2[[#This Row],[StockCode]],LEFT(Table2[[#This Row],[StockCode]],LEN(Table2[[#This Row],[StockCode]])-1))</f>
        <v>85036</v>
      </c>
      <c r="D1242">
        <f>IFERROR(VALUE(Table2[[#This Row],[Column2]])," ")</f>
        <v>85036</v>
      </c>
      <c r="E1242">
        <v>84611</v>
      </c>
      <c r="F1242" t="s">
        <v>2466</v>
      </c>
      <c r="G1242" t="str">
        <f>TRIM(PROPER(Table2[[#This Row],[Description]]))</f>
        <v>Gardenia 1 Wick Morris Boxed Candle</v>
      </c>
      <c r="H1242" t="s">
        <v>8612</v>
      </c>
      <c r="I1242">
        <v>1</v>
      </c>
      <c r="J1242" s="5">
        <v>40513.611805555556</v>
      </c>
      <c r="K1242">
        <v>4.95</v>
      </c>
      <c r="L1242">
        <v>17841</v>
      </c>
      <c r="M1242" t="s">
        <v>10</v>
      </c>
      <c r="N1242">
        <f>Table2[[#This Row],[Quantity]]*Table2[[#This Row],[UnitPrice]]</f>
        <v>4.95</v>
      </c>
    </row>
    <row r="1243" spans="1:14" x14ac:dyDescent="0.3">
      <c r="A1243">
        <v>536557</v>
      </c>
      <c r="B1243">
        <v>22561</v>
      </c>
      <c r="C1243">
        <f>IF(ISNUMBER(Table2[[#This Row],[StockCode]]),Table2[[#This Row],[StockCode]],LEFT(Table2[[#This Row],[StockCode]],LEN(Table2[[#This Row],[StockCode]])-1))</f>
        <v>22561</v>
      </c>
      <c r="D1243">
        <f>IFERROR(VALUE(Table2[[#This Row],[Column2]])," ")</f>
        <v>22561</v>
      </c>
      <c r="E1243">
        <v>84612</v>
      </c>
      <c r="F1243" t="s">
        <v>767</v>
      </c>
      <c r="G1243" t="str">
        <f>TRIM(PROPER(Table2[[#This Row],[Description]]))</f>
        <v>Wooden School Colouring Set</v>
      </c>
      <c r="H1243" t="s">
        <v>8514</v>
      </c>
      <c r="I1243">
        <v>1</v>
      </c>
      <c r="J1243" s="5">
        <v>40513.611805555556</v>
      </c>
      <c r="K1243">
        <v>3.75</v>
      </c>
      <c r="L1243">
        <v>17841</v>
      </c>
      <c r="M1243" t="s">
        <v>10</v>
      </c>
      <c r="N1243">
        <f>Table2[[#This Row],[Quantity]]*Table2[[#This Row],[UnitPrice]]</f>
        <v>3.75</v>
      </c>
    </row>
    <row r="1244" spans="1:14" x14ac:dyDescent="0.3">
      <c r="A1244">
        <v>536557</v>
      </c>
      <c r="B1244">
        <v>22407</v>
      </c>
      <c r="C1244">
        <f>IF(ISNUMBER(Table2[[#This Row],[StockCode]]),Table2[[#This Row],[StockCode]],LEFT(Table2[[#This Row],[StockCode]],LEN(Table2[[#This Row],[StockCode]])-1))</f>
        <v>22407</v>
      </c>
      <c r="D1244">
        <f>IFERROR(VALUE(Table2[[#This Row],[Column2]])," ")</f>
        <v>22407</v>
      </c>
      <c r="E1244">
        <v>84613</v>
      </c>
      <c r="F1244" t="s">
        <v>3327</v>
      </c>
      <c r="G1244" t="str">
        <f>TRIM(PROPER(Table2[[#This Row],[Description]]))</f>
        <v>Money Box First Ade Design</v>
      </c>
      <c r="H1244" t="s">
        <v>9270</v>
      </c>
      <c r="I1244">
        <v>3</v>
      </c>
      <c r="J1244" s="5">
        <v>40513.611805555556</v>
      </c>
      <c r="K1244">
        <v>1.25</v>
      </c>
      <c r="L1244">
        <v>17841</v>
      </c>
      <c r="M1244" t="s">
        <v>10</v>
      </c>
      <c r="N1244">
        <f>Table2[[#This Row],[Quantity]]*Table2[[#This Row],[UnitPrice]]</f>
        <v>3.75</v>
      </c>
    </row>
    <row r="1245" spans="1:14" x14ac:dyDescent="0.3">
      <c r="A1245">
        <v>536557</v>
      </c>
      <c r="B1245">
        <v>22432</v>
      </c>
      <c r="C1245">
        <f>IF(ISNUMBER(Table2[[#This Row],[StockCode]]),Table2[[#This Row],[StockCode]],LEFT(Table2[[#This Row],[StockCode]],LEN(Table2[[#This Row],[StockCode]])-1))</f>
        <v>22432</v>
      </c>
      <c r="D1245">
        <f>IFERROR(VALUE(Table2[[#This Row],[Column2]])," ")</f>
        <v>22432</v>
      </c>
      <c r="E1245">
        <v>84614</v>
      </c>
      <c r="F1245" t="s">
        <v>921</v>
      </c>
      <c r="G1245" t="str">
        <f>TRIM(PROPER(Table2[[#This Row],[Description]]))</f>
        <v>Watering Can Pink Bunny</v>
      </c>
      <c r="H1245" t="s">
        <v>9271</v>
      </c>
      <c r="I1245">
        <v>1</v>
      </c>
      <c r="J1245" s="5">
        <v>40513.611805555556</v>
      </c>
      <c r="K1245">
        <v>1.25</v>
      </c>
      <c r="L1245">
        <v>17841</v>
      </c>
      <c r="M1245" t="s">
        <v>10</v>
      </c>
      <c r="N1245">
        <f>Table2[[#This Row],[Quantity]]*Table2[[#This Row],[UnitPrice]]</f>
        <v>1.25</v>
      </c>
    </row>
    <row r="1246" spans="1:14" x14ac:dyDescent="0.3">
      <c r="A1246">
        <v>536557</v>
      </c>
      <c r="B1246">
        <v>15034</v>
      </c>
      <c r="C1246">
        <f>IF(ISNUMBER(Table2[[#This Row],[StockCode]]),Table2[[#This Row],[StockCode]],LEFT(Table2[[#This Row],[StockCode]],LEN(Table2[[#This Row],[StockCode]])-1))</f>
        <v>15034</v>
      </c>
      <c r="D1246">
        <f>IFERROR(VALUE(Table2[[#This Row],[Column2]])," ")</f>
        <v>15034</v>
      </c>
      <c r="E1246">
        <v>84828</v>
      </c>
      <c r="F1246" t="s">
        <v>2226</v>
      </c>
      <c r="G1246" t="str">
        <f>TRIM(PROPER(Table2[[#This Row],[Description]]))</f>
        <v>Paper Pocket Traveling Fan</v>
      </c>
      <c r="H1246" t="s">
        <v>8752</v>
      </c>
      <c r="I1246">
        <v>1</v>
      </c>
      <c r="J1246" s="5">
        <v>40513.611805555556</v>
      </c>
      <c r="K1246">
        <v>6.75</v>
      </c>
      <c r="L1246">
        <v>17841</v>
      </c>
      <c r="M1246" t="s">
        <v>10</v>
      </c>
      <c r="N1246">
        <f>Table2[[#This Row],[Quantity]]*Table2[[#This Row],[UnitPrice]]</f>
        <v>6.75</v>
      </c>
    </row>
    <row r="1247" spans="1:14" x14ac:dyDescent="0.3">
      <c r="A1247">
        <v>536557</v>
      </c>
      <c r="B1247">
        <v>20716</v>
      </c>
      <c r="C1247">
        <f>IF(ISNUMBER(Table2[[#This Row],[StockCode]]),Table2[[#This Row],[StockCode]],LEFT(Table2[[#This Row],[StockCode]],LEN(Table2[[#This Row],[StockCode]])-1))</f>
        <v>20716</v>
      </c>
      <c r="D1247">
        <f>IFERROR(VALUE(Table2[[#This Row],[Column2]])," ")</f>
        <v>20716</v>
      </c>
      <c r="E1247">
        <v>84872</v>
      </c>
      <c r="F1247" t="s">
        <v>2315</v>
      </c>
      <c r="G1247" t="str">
        <f>TRIM(PROPER(Table2[[#This Row],[Description]]))</f>
        <v>Party Food Shopper Bag</v>
      </c>
      <c r="H1247" t="s">
        <v>9192</v>
      </c>
      <c r="I1247">
        <v>1</v>
      </c>
      <c r="J1247" s="5">
        <v>40513.611805555556</v>
      </c>
      <c r="K1247">
        <v>4.95</v>
      </c>
      <c r="L1247">
        <v>17841</v>
      </c>
      <c r="M1247" t="s">
        <v>10</v>
      </c>
      <c r="N1247">
        <f>Table2[[#This Row],[Quantity]]*Table2[[#This Row],[UnitPrice]]</f>
        <v>4.95</v>
      </c>
    </row>
    <row r="1248" spans="1:14" x14ac:dyDescent="0.3">
      <c r="A1248">
        <v>536557</v>
      </c>
      <c r="B1248">
        <v>22917</v>
      </c>
      <c r="C1248">
        <f>IF(ISNUMBER(Table2[[#This Row],[StockCode]]),Table2[[#This Row],[StockCode]],LEFT(Table2[[#This Row],[StockCode]],LEN(Table2[[#This Row],[StockCode]])-1))</f>
        <v>22917</v>
      </c>
      <c r="D1248">
        <f>IFERROR(VALUE(Table2[[#This Row],[Column2]])," ")</f>
        <v>22917</v>
      </c>
      <c r="E1248">
        <v>82095</v>
      </c>
      <c r="F1248" t="s">
        <v>634</v>
      </c>
      <c r="G1248" t="str">
        <f>TRIM(PROPER(Table2[[#This Row],[Description]]))</f>
        <v>Herb Marker Rosemary</v>
      </c>
      <c r="H1248" t="s">
        <v>8611</v>
      </c>
      <c r="I1248">
        <v>5</v>
      </c>
      <c r="J1248" s="5">
        <v>40513.611805555556</v>
      </c>
      <c r="K1248">
        <v>3.75</v>
      </c>
      <c r="L1248">
        <v>17841</v>
      </c>
      <c r="M1248" t="s">
        <v>10</v>
      </c>
      <c r="N1248">
        <f>Table2[[#This Row],[Quantity]]*Table2[[#This Row],[UnitPrice]]</f>
        <v>18.75</v>
      </c>
    </row>
    <row r="1249" spans="1:14" x14ac:dyDescent="0.3">
      <c r="A1249">
        <v>536557</v>
      </c>
      <c r="B1249">
        <v>21328</v>
      </c>
      <c r="C1249">
        <f>IF(ISNUMBER(Table2[[#This Row],[StockCode]]),Table2[[#This Row],[StockCode]],LEFT(Table2[[#This Row],[StockCode]],LEN(Table2[[#This Row],[StockCode]])-1))</f>
        <v>21328</v>
      </c>
      <c r="D1249">
        <f>IFERROR(VALUE(Table2[[#This Row],[Column2]])," ")</f>
        <v>21328</v>
      </c>
      <c r="E1249">
        <v>84306</v>
      </c>
      <c r="F1249" t="s">
        <v>267</v>
      </c>
      <c r="G1249" t="str">
        <f>TRIM(PROPER(Table2[[#This Row],[Description]]))</f>
        <v>Balloons Writing Set</v>
      </c>
      <c r="H1249" t="s">
        <v>8513</v>
      </c>
      <c r="I1249">
        <v>2</v>
      </c>
      <c r="J1249" s="5">
        <v>40513.611805555556</v>
      </c>
      <c r="K1249">
        <v>3.75</v>
      </c>
      <c r="L1249">
        <v>17841</v>
      </c>
      <c r="M1249" t="s">
        <v>10</v>
      </c>
      <c r="N1249">
        <f>Table2[[#This Row],[Quantity]]*Table2[[#This Row],[UnitPrice]]</f>
        <v>7.5</v>
      </c>
    </row>
    <row r="1250" spans="1:14" x14ac:dyDescent="0.3">
      <c r="A1250">
        <v>536557</v>
      </c>
      <c r="B1250">
        <v>22948</v>
      </c>
      <c r="C1250">
        <f>IF(ISNUMBER(Table2[[#This Row],[StockCode]]),Table2[[#This Row],[StockCode]],LEFT(Table2[[#This Row],[StockCode]],LEN(Table2[[#This Row],[StockCode]])-1))</f>
        <v>22948</v>
      </c>
      <c r="D1250">
        <f>IFERROR(VALUE(Table2[[#This Row],[Column2]])," ")</f>
        <v>22948</v>
      </c>
      <c r="E1250">
        <v>84638</v>
      </c>
      <c r="F1250" t="s">
        <v>954</v>
      </c>
      <c r="G1250" t="str">
        <f>TRIM(PROPER(Table2[[#This Row],[Description]]))</f>
        <v>Metal Decoration Naughty Children</v>
      </c>
      <c r="H1250" t="s">
        <v>8586</v>
      </c>
      <c r="I1250">
        <v>5</v>
      </c>
      <c r="J1250" s="5">
        <v>40513.611805555556</v>
      </c>
      <c r="K1250">
        <v>4.6500000000000004</v>
      </c>
      <c r="L1250">
        <v>17841</v>
      </c>
      <c r="M1250" t="s">
        <v>10</v>
      </c>
      <c r="N1250">
        <f>Table2[[#This Row],[Quantity]]*Table2[[#This Row],[UnitPrice]]</f>
        <v>23.25</v>
      </c>
    </row>
    <row r="1251" spans="1:14" x14ac:dyDescent="0.3">
      <c r="A1251">
        <v>536557</v>
      </c>
      <c r="B1251" t="s">
        <v>3402</v>
      </c>
      <c r="C1251" t="str">
        <f>IF(ISNUMBER(Table2[[#This Row],[StockCode]]),Table2[[#This Row],[StockCode]],LEFT(Table2[[#This Row],[StockCode]],LEN(Table2[[#This Row],[StockCode]])-1))</f>
        <v>84800</v>
      </c>
      <c r="D1251">
        <f>IFERROR(VALUE(Table2[[#This Row],[Column2]])," ")</f>
        <v>84800</v>
      </c>
      <c r="E1251">
        <v>84631</v>
      </c>
      <c r="F1251" t="s">
        <v>3403</v>
      </c>
      <c r="G1251" t="str">
        <f>TRIM(PROPER(Table2[[#This Row],[Description]]))</f>
        <v>Medium White/Pink Rose Art Flower</v>
      </c>
      <c r="H1251" t="s">
        <v>9004</v>
      </c>
      <c r="I1251">
        <v>2</v>
      </c>
      <c r="J1251" s="5">
        <v>40513.611805555556</v>
      </c>
      <c r="K1251">
        <v>4.95</v>
      </c>
      <c r="L1251">
        <v>17841</v>
      </c>
      <c r="M1251" t="s">
        <v>10</v>
      </c>
      <c r="N1251">
        <f>Table2[[#This Row],[Quantity]]*Table2[[#This Row],[UnitPrice]]</f>
        <v>9.9</v>
      </c>
    </row>
    <row r="1252" spans="1:14" x14ac:dyDescent="0.3">
      <c r="A1252">
        <v>536557</v>
      </c>
      <c r="B1252" t="s">
        <v>94</v>
      </c>
      <c r="C1252" t="str">
        <f>IF(ISNUMBER(Table2[[#This Row],[StockCode]]),Table2[[#This Row],[StockCode]],LEFT(Table2[[#This Row],[StockCode]],LEN(Table2[[#This Row],[StockCode]])-1))</f>
        <v>85183</v>
      </c>
      <c r="D1252">
        <f>IFERROR(VALUE(Table2[[#This Row],[Column2]])," ")</f>
        <v>85183</v>
      </c>
      <c r="E1252">
        <v>21087</v>
      </c>
      <c r="F1252" t="s">
        <v>95</v>
      </c>
      <c r="G1252" t="str">
        <f>TRIM(PROPER(Table2[[#This Row],[Description]]))</f>
        <v>Charlie &amp; Lola Wastepaper Bin Flora</v>
      </c>
      <c r="H1252" t="s">
        <v>9157</v>
      </c>
      <c r="I1252">
        <v>1</v>
      </c>
      <c r="J1252" s="5">
        <v>40513.611805555556</v>
      </c>
      <c r="K1252">
        <v>4.6500000000000004</v>
      </c>
      <c r="L1252">
        <v>17841</v>
      </c>
      <c r="M1252" t="s">
        <v>10</v>
      </c>
      <c r="N1252">
        <f>Table2[[#This Row],[Quantity]]*Table2[[#This Row],[UnitPrice]]</f>
        <v>4.6500000000000004</v>
      </c>
    </row>
    <row r="1253" spans="1:14" x14ac:dyDescent="0.3">
      <c r="A1253">
        <v>536557</v>
      </c>
      <c r="B1253">
        <v>22468</v>
      </c>
      <c r="C1253">
        <f>IF(ISNUMBER(Table2[[#This Row],[StockCode]]),Table2[[#This Row],[StockCode]],LEFT(Table2[[#This Row],[StockCode]],LEN(Table2[[#This Row],[StockCode]])-1))</f>
        <v>22468</v>
      </c>
      <c r="D1253">
        <f>IFERROR(VALUE(Table2[[#This Row],[Column2]])," ")</f>
        <v>22468</v>
      </c>
      <c r="E1253">
        <v>21242</v>
      </c>
      <c r="F1253" t="s">
        <v>250</v>
      </c>
      <c r="G1253" t="str">
        <f>TRIM(PROPER(Table2[[#This Row],[Description]]))</f>
        <v>Babushka Lights String Of 10</v>
      </c>
      <c r="H1253" t="s">
        <v>8603</v>
      </c>
      <c r="I1253">
        <v>7</v>
      </c>
      <c r="J1253" s="5">
        <v>40513.611805555556</v>
      </c>
      <c r="K1253">
        <v>4.95</v>
      </c>
      <c r="L1253">
        <v>17841</v>
      </c>
      <c r="M1253" t="s">
        <v>10</v>
      </c>
      <c r="N1253">
        <f>Table2[[#This Row],[Quantity]]*Table2[[#This Row],[UnitPrice]]</f>
        <v>34.65</v>
      </c>
    </row>
    <row r="1254" spans="1:14" x14ac:dyDescent="0.3">
      <c r="A1254">
        <v>536557</v>
      </c>
      <c r="B1254" t="s">
        <v>4102</v>
      </c>
      <c r="C1254" t="str">
        <f>IF(ISNUMBER(Table2[[#This Row],[StockCode]]),Table2[[#This Row],[StockCode]],LEFT(Table2[[#This Row],[StockCode]],LEN(Table2[[#This Row],[StockCode]])-1))</f>
        <v>84611</v>
      </c>
      <c r="D1254">
        <f>IFERROR(VALUE(Table2[[#This Row],[Column2]])," ")</f>
        <v>84611</v>
      </c>
      <c r="E1254">
        <v>21686</v>
      </c>
      <c r="F1254" t="s">
        <v>4103</v>
      </c>
      <c r="G1254" t="str">
        <f>TRIM(PROPER(Table2[[#This Row],[Description]]))</f>
        <v>Thrown Away</v>
      </c>
      <c r="H1254" t="s">
        <v>8988</v>
      </c>
      <c r="I1254">
        <v>1</v>
      </c>
      <c r="J1254" s="5">
        <v>40513.611805555556</v>
      </c>
      <c r="K1254">
        <v>2.95</v>
      </c>
      <c r="L1254">
        <v>17841</v>
      </c>
      <c r="M1254" t="s">
        <v>10</v>
      </c>
      <c r="N1254">
        <f>Table2[[#This Row],[Quantity]]*Table2[[#This Row],[UnitPrice]]</f>
        <v>2.95</v>
      </c>
    </row>
    <row r="1255" spans="1:14" x14ac:dyDescent="0.3">
      <c r="A1255">
        <v>536557</v>
      </c>
      <c r="B1255" t="s">
        <v>4104</v>
      </c>
      <c r="C1255" t="str">
        <f>IF(ISNUMBER(Table2[[#This Row],[StockCode]]),Table2[[#This Row],[StockCode]],LEFT(Table2[[#This Row],[StockCode]],LEN(Table2[[#This Row],[StockCode]])-1))</f>
        <v>84612</v>
      </c>
      <c r="D1255">
        <f>IFERROR(VALUE(Table2[[#This Row],[Column2]])," ")</f>
        <v>84612</v>
      </c>
      <c r="E1255">
        <v>84536</v>
      </c>
      <c r="F1255" t="s">
        <v>4103</v>
      </c>
      <c r="G1255" t="str">
        <f>TRIM(PROPER(Table2[[#This Row],[Description]]))</f>
        <v>Thrown Away</v>
      </c>
      <c r="H1255" t="s">
        <v>8665</v>
      </c>
      <c r="I1255">
        <v>4</v>
      </c>
      <c r="J1255" s="5">
        <v>40513.611805555556</v>
      </c>
      <c r="K1255">
        <v>5.95</v>
      </c>
      <c r="L1255">
        <v>17841</v>
      </c>
      <c r="M1255" t="s">
        <v>10</v>
      </c>
      <c r="N1255">
        <f>Table2[[#This Row],[Quantity]]*Table2[[#This Row],[UnitPrice]]</f>
        <v>23.8</v>
      </c>
    </row>
    <row r="1256" spans="1:14" x14ac:dyDescent="0.3">
      <c r="A1256">
        <v>536557</v>
      </c>
      <c r="B1256" t="s">
        <v>3283</v>
      </c>
      <c r="C1256" t="str">
        <f>IF(ISNUMBER(Table2[[#This Row],[StockCode]]),Table2[[#This Row],[StockCode]],LEFT(Table2[[#This Row],[StockCode]],LEN(Table2[[#This Row],[StockCode]])-1))</f>
        <v>84613</v>
      </c>
      <c r="D1256">
        <f>IFERROR(VALUE(Table2[[#This Row],[Column2]])," ")</f>
        <v>84613</v>
      </c>
      <c r="E1256">
        <v>35969</v>
      </c>
      <c r="F1256" t="s">
        <v>4103</v>
      </c>
      <c r="G1256" t="str">
        <f>TRIM(PROPER(Table2[[#This Row],[Description]]))</f>
        <v>Thrown Away</v>
      </c>
      <c r="H1256" t="s">
        <v>8562</v>
      </c>
      <c r="I1256">
        <v>1</v>
      </c>
      <c r="J1256" s="5">
        <v>40513.611805555556</v>
      </c>
      <c r="K1256">
        <v>8.5</v>
      </c>
      <c r="L1256">
        <v>17841</v>
      </c>
      <c r="M1256" t="s">
        <v>10</v>
      </c>
      <c r="N1256">
        <f>Table2[[#This Row],[Quantity]]*Table2[[#This Row],[UnitPrice]]</f>
        <v>8.5</v>
      </c>
    </row>
    <row r="1257" spans="1:14" x14ac:dyDescent="0.3">
      <c r="A1257">
        <v>536557</v>
      </c>
      <c r="B1257" t="s">
        <v>2091</v>
      </c>
      <c r="C1257" t="str">
        <f>IF(ISNUMBER(Table2[[#This Row],[StockCode]]),Table2[[#This Row],[StockCode]],LEFT(Table2[[#This Row],[StockCode]],LEN(Table2[[#This Row],[StockCode]])-1))</f>
        <v>84614</v>
      </c>
      <c r="D1257">
        <f>IFERROR(VALUE(Table2[[#This Row],[Column2]])," ")</f>
        <v>84614</v>
      </c>
      <c r="E1257">
        <v>35954</v>
      </c>
      <c r="F1257" t="s">
        <v>4103</v>
      </c>
      <c r="G1257" t="str">
        <f>TRIM(PROPER(Table2[[#This Row],[Description]]))</f>
        <v>Thrown Away</v>
      </c>
      <c r="H1257" t="s">
        <v>9272</v>
      </c>
      <c r="I1257">
        <v>1</v>
      </c>
      <c r="J1257" s="5">
        <v>40513.611805555556</v>
      </c>
      <c r="K1257">
        <v>6.45</v>
      </c>
      <c r="L1257">
        <v>17841</v>
      </c>
      <c r="M1257" t="s">
        <v>10</v>
      </c>
      <c r="N1257">
        <f>Table2[[#This Row],[Quantity]]*Table2[[#This Row],[UnitPrice]]</f>
        <v>6.45</v>
      </c>
    </row>
    <row r="1258" spans="1:14" x14ac:dyDescent="0.3">
      <c r="A1258">
        <v>536557</v>
      </c>
      <c r="B1258">
        <v>84828</v>
      </c>
      <c r="C1258">
        <f>IF(ISNUMBER(Table2[[#This Row],[StockCode]]),Table2[[#This Row],[StockCode]],LEFT(Table2[[#This Row],[StockCode]],LEN(Table2[[#This Row],[StockCode]])-1))</f>
        <v>84828</v>
      </c>
      <c r="D1258">
        <f>IFERROR(VALUE(Table2[[#This Row],[Column2]])," ")</f>
        <v>84828</v>
      </c>
      <c r="E1258">
        <v>85049</v>
      </c>
      <c r="F1258" t="s">
        <v>1431</v>
      </c>
      <c r="G1258" t="str">
        <f>TRIM(PROPER(Table2[[#This Row],[Description]]))</f>
        <v>Jungle Popsicles Ice Lolly Holders</v>
      </c>
      <c r="H1258" t="s">
        <v>9273</v>
      </c>
      <c r="I1258">
        <v>1</v>
      </c>
      <c r="J1258" s="5">
        <v>40513.611805555556</v>
      </c>
      <c r="K1258">
        <v>3.75</v>
      </c>
      <c r="L1258">
        <v>17841</v>
      </c>
      <c r="M1258" t="s">
        <v>10</v>
      </c>
      <c r="N1258">
        <f>Table2[[#This Row],[Quantity]]*Table2[[#This Row],[UnitPrice]]</f>
        <v>3.75</v>
      </c>
    </row>
    <row r="1259" spans="1:14" x14ac:dyDescent="0.3">
      <c r="A1259">
        <v>536557</v>
      </c>
      <c r="B1259">
        <v>21242</v>
      </c>
      <c r="C1259">
        <f>IF(ISNUMBER(Table2[[#This Row],[StockCode]]),Table2[[#This Row],[StockCode]],LEFT(Table2[[#This Row],[StockCode]],LEN(Table2[[#This Row],[StockCode]])-1))</f>
        <v>21242</v>
      </c>
      <c r="D1259">
        <f>IFERROR(VALUE(Table2[[#This Row],[Column2]])," ")</f>
        <v>21242</v>
      </c>
      <c r="E1259">
        <v>84754</v>
      </c>
      <c r="F1259" t="s">
        <v>415</v>
      </c>
      <c r="G1259" t="str">
        <f>TRIM(PROPER(Table2[[#This Row],[Description]]))</f>
        <v>Red Retrospot Plate</v>
      </c>
      <c r="H1259" t="s">
        <v>9278</v>
      </c>
      <c r="I1259">
        <v>1</v>
      </c>
      <c r="J1259" s="5">
        <v>40513.611805555556</v>
      </c>
      <c r="K1259">
        <v>7.95</v>
      </c>
      <c r="L1259">
        <v>17841</v>
      </c>
      <c r="M1259" t="s">
        <v>10</v>
      </c>
      <c r="N1259">
        <f>Table2[[#This Row],[Quantity]]*Table2[[#This Row],[UnitPrice]]</f>
        <v>7.95</v>
      </c>
    </row>
    <row r="1260" spans="1:14" x14ac:dyDescent="0.3">
      <c r="A1260">
        <v>536557</v>
      </c>
      <c r="B1260">
        <v>22609</v>
      </c>
      <c r="C1260">
        <f>IF(ISNUMBER(Table2[[#This Row],[StockCode]]),Table2[[#This Row],[StockCode]],LEFT(Table2[[#This Row],[StockCode]],LEN(Table2[[#This Row],[StockCode]])-1))</f>
        <v>22609</v>
      </c>
      <c r="D1260">
        <f>IFERROR(VALUE(Table2[[#This Row],[Column2]])," ")</f>
        <v>22609</v>
      </c>
      <c r="E1260">
        <v>15039</v>
      </c>
      <c r="F1260" t="s">
        <v>1896</v>
      </c>
      <c r="G1260" t="str">
        <f>TRIM(PROPER(Table2[[#This Row],[Description]]))</f>
        <v>Pens Assorted Spaceball</v>
      </c>
      <c r="H1260" t="s">
        <v>9279</v>
      </c>
      <c r="I1260">
        <v>1</v>
      </c>
      <c r="J1260" s="5">
        <v>40513.611805555556</v>
      </c>
      <c r="K1260">
        <v>3.75</v>
      </c>
      <c r="L1260">
        <v>17841</v>
      </c>
      <c r="M1260" t="s">
        <v>10</v>
      </c>
      <c r="N1260">
        <f>Table2[[#This Row],[Quantity]]*Table2[[#This Row],[UnitPrice]]</f>
        <v>3.75</v>
      </c>
    </row>
    <row r="1261" spans="1:14" x14ac:dyDescent="0.3">
      <c r="A1261">
        <v>536557</v>
      </c>
      <c r="B1261">
        <v>21686</v>
      </c>
      <c r="C1261">
        <f>IF(ISNUMBER(Table2[[#This Row],[StockCode]]),Table2[[#This Row],[StockCode]],LEFT(Table2[[#This Row],[StockCode]],LEN(Table2[[#This Row],[StockCode]])-1))</f>
        <v>21686</v>
      </c>
      <c r="D1261">
        <f>IFERROR(VALUE(Table2[[#This Row],[Column2]])," ")</f>
        <v>21686</v>
      </c>
      <c r="E1261">
        <v>90098</v>
      </c>
      <c r="F1261" t="s">
        <v>2721</v>
      </c>
      <c r="G1261" t="str">
        <f>TRIM(PROPER(Table2[[#This Row],[Description]]))</f>
        <v>Medina Stamped Metal Stool</v>
      </c>
      <c r="H1261" t="s">
        <v>9280</v>
      </c>
      <c r="I1261">
        <v>1</v>
      </c>
      <c r="J1261" s="5">
        <v>40513.611805555556</v>
      </c>
      <c r="K1261">
        <v>16.95</v>
      </c>
      <c r="L1261">
        <v>17841</v>
      </c>
      <c r="M1261" t="s">
        <v>10</v>
      </c>
      <c r="N1261">
        <f>Table2[[#This Row],[Quantity]]*Table2[[#This Row],[UnitPrice]]</f>
        <v>16.95</v>
      </c>
    </row>
    <row r="1262" spans="1:14" x14ac:dyDescent="0.3">
      <c r="A1262">
        <v>536557</v>
      </c>
      <c r="B1262" t="s">
        <v>1076</v>
      </c>
      <c r="C1262" t="str">
        <f>IF(ISNUMBER(Table2[[#This Row],[StockCode]]),Table2[[#This Row],[StockCode]],LEFT(Table2[[#This Row],[StockCode]],LEN(Table2[[#This Row],[StockCode]])-1))</f>
        <v>84536</v>
      </c>
      <c r="D1262">
        <f>IFERROR(VALUE(Table2[[#This Row],[Column2]])," ")</f>
        <v>84536</v>
      </c>
      <c r="E1262">
        <v>21719</v>
      </c>
      <c r="F1262" t="s">
        <v>1077</v>
      </c>
      <c r="G1262" t="str">
        <f>TRIM(PROPER(Table2[[#This Row],[Description]]))</f>
        <v>English Rose Notebook A7 Size</v>
      </c>
      <c r="H1262" t="s">
        <v>8614</v>
      </c>
      <c r="I1262">
        <v>24</v>
      </c>
      <c r="J1262" s="5">
        <v>40513.611805555556</v>
      </c>
      <c r="K1262">
        <v>4.25</v>
      </c>
      <c r="L1262">
        <v>17841</v>
      </c>
      <c r="M1262" t="s">
        <v>10</v>
      </c>
      <c r="N1262">
        <f>Table2[[#This Row],[Quantity]]*Table2[[#This Row],[UnitPrice]]</f>
        <v>102</v>
      </c>
    </row>
    <row r="1263" spans="1:14" x14ac:dyDescent="0.3">
      <c r="A1263">
        <v>536557</v>
      </c>
      <c r="B1263" t="s">
        <v>326</v>
      </c>
      <c r="C1263" t="str">
        <f>IF(ISNUMBER(Table2[[#This Row],[StockCode]]),Table2[[#This Row],[StockCode]],LEFT(Table2[[#This Row],[StockCode]],LEN(Table2[[#This Row],[StockCode]])-1))</f>
        <v>85049</v>
      </c>
      <c r="D1263">
        <f>IFERROR(VALUE(Table2[[#This Row],[Column2]])," ")</f>
        <v>85049</v>
      </c>
      <c r="E1263">
        <v>21222</v>
      </c>
      <c r="F1263" t="s">
        <v>327</v>
      </c>
      <c r="G1263" t="str">
        <f>TRIM(PROPER(Table2[[#This Row],[Description]]))</f>
        <v>Chocolate Box Ribbons</v>
      </c>
      <c r="H1263" t="s">
        <v>8540</v>
      </c>
      <c r="I1263">
        <v>2</v>
      </c>
      <c r="J1263" s="5">
        <v>40513.611805555556</v>
      </c>
      <c r="K1263">
        <v>2.95</v>
      </c>
      <c r="L1263">
        <v>17841</v>
      </c>
      <c r="M1263" t="s">
        <v>10</v>
      </c>
      <c r="N1263">
        <f>Table2[[#This Row],[Quantity]]*Table2[[#This Row],[UnitPrice]]</f>
        <v>5.9</v>
      </c>
    </row>
    <row r="1264" spans="1:14" x14ac:dyDescent="0.3">
      <c r="A1264">
        <v>536557</v>
      </c>
      <c r="B1264">
        <v>22758</v>
      </c>
      <c r="C1264">
        <f>IF(ISNUMBER(Table2[[#This Row],[StockCode]]),Table2[[#This Row],[StockCode]],LEFT(Table2[[#This Row],[StockCode]],LEN(Table2[[#This Row],[StockCode]])-1))</f>
        <v>22758</v>
      </c>
      <c r="D1264">
        <f>IFERROR(VALUE(Table2[[#This Row],[Column2]])," ")</f>
        <v>22758</v>
      </c>
      <c r="E1264">
        <v>85053</v>
      </c>
      <c r="F1264" t="s">
        <v>943</v>
      </c>
      <c r="G1264" t="str">
        <f>TRIM(PROPER(Table2[[#This Row],[Description]]))</f>
        <v>Large Purple Babushka Notebook</v>
      </c>
      <c r="H1264" t="s">
        <v>9281</v>
      </c>
      <c r="I1264">
        <v>2</v>
      </c>
      <c r="J1264" s="5">
        <v>40513.611805555556</v>
      </c>
      <c r="K1264">
        <v>6.75</v>
      </c>
      <c r="L1264">
        <v>17841</v>
      </c>
      <c r="M1264" t="s">
        <v>10</v>
      </c>
      <c r="N1264">
        <f>Table2[[#This Row],[Quantity]]*Table2[[#This Row],[UnitPrice]]</f>
        <v>13.5</v>
      </c>
    </row>
    <row r="1265" spans="1:14" x14ac:dyDescent="0.3">
      <c r="A1265">
        <v>536557</v>
      </c>
      <c r="B1265">
        <v>22677</v>
      </c>
      <c r="C1265">
        <f>IF(ISNUMBER(Table2[[#This Row],[StockCode]]),Table2[[#This Row],[StockCode]],LEFT(Table2[[#This Row],[StockCode]],LEN(Table2[[#This Row],[StockCode]])-1))</f>
        <v>22677</v>
      </c>
      <c r="D1265">
        <f>IFERROR(VALUE(Table2[[#This Row],[Column2]])," ")</f>
        <v>22677</v>
      </c>
      <c r="E1265">
        <v>22769</v>
      </c>
      <c r="F1265" t="s">
        <v>2376</v>
      </c>
      <c r="G1265" t="str">
        <f>TRIM(PROPER(Table2[[#This Row],[Description]]))</f>
        <v>French Blue Metal Door Sign 2</v>
      </c>
      <c r="H1265" t="s">
        <v>9209</v>
      </c>
      <c r="I1265">
        <v>1</v>
      </c>
      <c r="J1265" s="5">
        <v>40513.611805555556</v>
      </c>
      <c r="K1265">
        <v>1.25</v>
      </c>
      <c r="L1265">
        <v>17841</v>
      </c>
      <c r="M1265" t="s">
        <v>10</v>
      </c>
      <c r="N1265">
        <f>Table2[[#This Row],[Quantity]]*Table2[[#This Row],[UnitPrice]]</f>
        <v>1.25</v>
      </c>
    </row>
    <row r="1266" spans="1:14" x14ac:dyDescent="0.3">
      <c r="A1266">
        <v>536557</v>
      </c>
      <c r="B1266">
        <v>21454</v>
      </c>
      <c r="C1266">
        <f>IF(ISNUMBER(Table2[[#This Row],[StockCode]]),Table2[[#This Row],[StockCode]],LEFT(Table2[[#This Row],[StockCode]],LEN(Table2[[#This Row],[StockCode]])-1))</f>
        <v>21454</v>
      </c>
      <c r="D1266">
        <f>IFERROR(VALUE(Table2[[#This Row],[Column2]])," ")</f>
        <v>21454</v>
      </c>
      <c r="E1266">
        <v>22426</v>
      </c>
      <c r="F1266" t="s">
        <v>2963</v>
      </c>
      <c r="G1266" t="str">
        <f>TRIM(PROPER(Table2[[#This Row],[Description]]))</f>
        <v>Painted Pink Rabbit</v>
      </c>
      <c r="H1266" t="s">
        <v>9282</v>
      </c>
      <c r="I1266">
        <v>1</v>
      </c>
      <c r="J1266" s="5">
        <v>40513.611805555556</v>
      </c>
      <c r="K1266">
        <v>4.95</v>
      </c>
      <c r="L1266">
        <v>17841</v>
      </c>
      <c r="M1266" t="s">
        <v>10</v>
      </c>
      <c r="N1266">
        <f>Table2[[#This Row],[Quantity]]*Table2[[#This Row],[UnitPrice]]</f>
        <v>4.95</v>
      </c>
    </row>
    <row r="1267" spans="1:14" x14ac:dyDescent="0.3">
      <c r="A1267">
        <v>536559</v>
      </c>
      <c r="B1267">
        <v>22986</v>
      </c>
      <c r="C1267">
        <f>IF(ISNUMBER(Table2[[#This Row],[StockCode]]),Table2[[#This Row],[StockCode]],LEFT(Table2[[#This Row],[StockCode]],LEN(Table2[[#This Row],[StockCode]])-1))</f>
        <v>22986</v>
      </c>
      <c r="D1267">
        <f>IFERROR(VALUE(Table2[[#This Row],[Column2]])," ")</f>
        <v>22986</v>
      </c>
      <c r="E1267">
        <v>20961</v>
      </c>
      <c r="F1267" t="s">
        <v>1665</v>
      </c>
      <c r="G1267" t="str">
        <f>TRIM(PROPER(Table2[[#This Row],[Description]]))</f>
        <v>Gingham Rose Wrap</v>
      </c>
      <c r="H1267" t="s">
        <v>9284</v>
      </c>
      <c r="I1267">
        <v>10</v>
      </c>
      <c r="J1267" s="5">
        <v>40513.620833333334</v>
      </c>
      <c r="K1267">
        <v>3.95</v>
      </c>
      <c r="L1267">
        <v>17873</v>
      </c>
      <c r="M1267" t="s">
        <v>10</v>
      </c>
      <c r="N1267">
        <f>Table2[[#This Row],[Quantity]]*Table2[[#This Row],[UnitPrice]]</f>
        <v>39.5</v>
      </c>
    </row>
    <row r="1268" spans="1:14" x14ac:dyDescent="0.3">
      <c r="A1268">
        <v>536559</v>
      </c>
      <c r="B1268">
        <v>21209</v>
      </c>
      <c r="C1268">
        <f>IF(ISNUMBER(Table2[[#This Row],[StockCode]]),Table2[[#This Row],[StockCode]],LEFT(Table2[[#This Row],[StockCode]],LEN(Table2[[#This Row],[StockCode]])-1))</f>
        <v>21209</v>
      </c>
      <c r="D1268">
        <f>IFERROR(VALUE(Table2[[#This Row],[Column2]])," ")</f>
        <v>21209</v>
      </c>
      <c r="E1268">
        <v>22706</v>
      </c>
      <c r="F1268" t="s">
        <v>2173</v>
      </c>
      <c r="G1268" t="str">
        <f>TRIM(PROPER(Table2[[#This Row],[Description]]))</f>
        <v>Multicolour Honeycomb Fan</v>
      </c>
      <c r="H1268" t="s">
        <v>9285</v>
      </c>
      <c r="I1268">
        <v>24</v>
      </c>
      <c r="J1268" s="5">
        <v>40513.620833333334</v>
      </c>
      <c r="K1268">
        <v>0.85</v>
      </c>
      <c r="L1268">
        <v>17873</v>
      </c>
      <c r="M1268" t="s">
        <v>10</v>
      </c>
      <c r="N1268">
        <f>Table2[[#This Row],[Quantity]]*Table2[[#This Row],[UnitPrice]]</f>
        <v>20.399999999999999</v>
      </c>
    </row>
    <row r="1269" spans="1:14" x14ac:dyDescent="0.3">
      <c r="A1269">
        <v>536559</v>
      </c>
      <c r="B1269">
        <v>21447</v>
      </c>
      <c r="C1269">
        <f>IF(ISNUMBER(Table2[[#This Row],[StockCode]]),Table2[[#This Row],[StockCode]],LEFT(Table2[[#This Row],[StockCode]],LEN(Table2[[#This Row],[StockCode]])-1))</f>
        <v>21447</v>
      </c>
      <c r="D1269">
        <f>IFERROR(VALUE(Table2[[#This Row],[Column2]])," ")</f>
        <v>21447</v>
      </c>
      <c r="E1269">
        <v>22916</v>
      </c>
      <c r="F1269" t="s">
        <v>1318</v>
      </c>
      <c r="G1269" t="str">
        <f>TRIM(PROPER(Table2[[#This Row],[Description]]))</f>
        <v>12 Ivory Rose Peg Place Settings</v>
      </c>
      <c r="H1269" t="s">
        <v>9286</v>
      </c>
      <c r="I1269">
        <v>12</v>
      </c>
      <c r="J1269" s="5">
        <v>40513.620833333334</v>
      </c>
      <c r="K1269">
        <v>0.85</v>
      </c>
      <c r="L1269">
        <v>17873</v>
      </c>
      <c r="M1269" t="s">
        <v>10</v>
      </c>
      <c r="N1269">
        <f>Table2[[#This Row],[Quantity]]*Table2[[#This Row],[UnitPrice]]</f>
        <v>10.199999999999999</v>
      </c>
    </row>
    <row r="1270" spans="1:14" x14ac:dyDescent="0.3">
      <c r="A1270">
        <v>536559</v>
      </c>
      <c r="B1270">
        <v>84754</v>
      </c>
      <c r="C1270">
        <f>IF(ISNUMBER(Table2[[#This Row],[StockCode]]),Table2[[#This Row],[StockCode]],LEFT(Table2[[#This Row],[StockCode]],LEN(Table2[[#This Row],[StockCode]])-1))</f>
        <v>84754</v>
      </c>
      <c r="D1270">
        <f>IFERROR(VALUE(Table2[[#This Row],[Column2]])," ")</f>
        <v>84754</v>
      </c>
      <c r="E1270">
        <v>84801</v>
      </c>
      <c r="F1270" t="s">
        <v>524</v>
      </c>
      <c r="G1270" t="str">
        <f>TRIM(PROPER(Table2[[#This Row],[Description]]))</f>
        <v>S/15 Silver Glass Baubles In Bag</v>
      </c>
      <c r="H1270" t="s">
        <v>9287</v>
      </c>
      <c r="I1270">
        <v>12</v>
      </c>
      <c r="J1270" s="5">
        <v>40513.620833333334</v>
      </c>
      <c r="K1270">
        <v>0.85</v>
      </c>
      <c r="L1270">
        <v>17873</v>
      </c>
      <c r="M1270" t="s">
        <v>10</v>
      </c>
      <c r="N1270">
        <f>Table2[[#This Row],[Quantity]]*Table2[[#This Row],[UnitPrice]]</f>
        <v>10.199999999999999</v>
      </c>
    </row>
    <row r="1271" spans="1:14" x14ac:dyDescent="0.3">
      <c r="A1271">
        <v>536559</v>
      </c>
      <c r="B1271">
        <v>15039</v>
      </c>
      <c r="C1271">
        <f>IF(ISNUMBER(Table2[[#This Row],[StockCode]]),Table2[[#This Row],[StockCode]],LEFT(Table2[[#This Row],[StockCode]],LEN(Table2[[#This Row],[StockCode]])-1))</f>
        <v>15039</v>
      </c>
      <c r="D1271">
        <f>IFERROR(VALUE(Table2[[#This Row],[Column2]])," ")</f>
        <v>15039</v>
      </c>
      <c r="E1271">
        <v>22990</v>
      </c>
      <c r="F1271" t="s">
        <v>2178</v>
      </c>
      <c r="G1271" t="str">
        <f>TRIM(PROPER(Table2[[#This Row],[Description]]))</f>
        <v>Sandalwood Fan</v>
      </c>
      <c r="H1271" t="s">
        <v>9288</v>
      </c>
      <c r="I1271">
        <v>10</v>
      </c>
      <c r="J1271" s="5">
        <v>40513.620833333334</v>
      </c>
      <c r="K1271">
        <v>6.75</v>
      </c>
      <c r="L1271">
        <v>17873</v>
      </c>
      <c r="M1271" t="s">
        <v>10</v>
      </c>
      <c r="N1271">
        <f>Table2[[#This Row],[Quantity]]*Table2[[#This Row],[UnitPrice]]</f>
        <v>67.5</v>
      </c>
    </row>
    <row r="1272" spans="1:14" x14ac:dyDescent="0.3">
      <c r="A1272">
        <v>536559</v>
      </c>
      <c r="B1272">
        <v>90098</v>
      </c>
      <c r="C1272">
        <f>IF(ISNUMBER(Table2[[#This Row],[StockCode]]),Table2[[#This Row],[StockCode]],LEFT(Table2[[#This Row],[StockCode]],LEN(Table2[[#This Row],[StockCode]])-1))</f>
        <v>90098</v>
      </c>
      <c r="D1272">
        <f>IFERROR(VALUE(Table2[[#This Row],[Column2]])," ")</f>
        <v>90098</v>
      </c>
      <c r="E1272">
        <v>22784</v>
      </c>
      <c r="F1272" t="s">
        <v>4091</v>
      </c>
      <c r="G1272" t="str">
        <f>TRIM(PROPER(Table2[[#This Row],[Description]]))</f>
        <v>Necklace+Bracelet Pink Butterfly</v>
      </c>
      <c r="H1272" t="s">
        <v>9160</v>
      </c>
      <c r="I1272">
        <v>1</v>
      </c>
      <c r="J1272" s="5">
        <v>40513.620833333334</v>
      </c>
      <c r="K1272">
        <v>1.95</v>
      </c>
      <c r="L1272">
        <v>17873</v>
      </c>
      <c r="M1272" t="s">
        <v>10</v>
      </c>
      <c r="N1272">
        <f>Table2[[#This Row],[Quantity]]*Table2[[#This Row],[UnitPrice]]</f>
        <v>1.95</v>
      </c>
    </row>
    <row r="1273" spans="1:14" x14ac:dyDescent="0.3">
      <c r="A1273">
        <v>536559</v>
      </c>
      <c r="B1273">
        <v>21719</v>
      </c>
      <c r="C1273">
        <f>IF(ISNUMBER(Table2[[#This Row],[StockCode]]),Table2[[#This Row],[StockCode]],LEFT(Table2[[#This Row],[StockCode]],LEN(Table2[[#This Row],[StockCode]])-1))</f>
        <v>21719</v>
      </c>
      <c r="D1273">
        <f>IFERROR(VALUE(Table2[[#This Row],[Column2]])," ")</f>
        <v>21719</v>
      </c>
      <c r="E1273">
        <v>20803</v>
      </c>
      <c r="F1273" t="s">
        <v>1547</v>
      </c>
      <c r="G1273" t="str">
        <f>TRIM(PROPER(Table2[[#This Row],[Description]]))</f>
        <v>Lovely Bonbon Sticker Sheet</v>
      </c>
      <c r="H1273" t="s">
        <v>9263</v>
      </c>
      <c r="I1273">
        <v>36</v>
      </c>
      <c r="J1273" s="5">
        <v>40513.620833333334</v>
      </c>
      <c r="K1273">
        <v>1.25</v>
      </c>
      <c r="L1273">
        <v>17873</v>
      </c>
      <c r="M1273" t="s">
        <v>10</v>
      </c>
      <c r="N1273">
        <f>Table2[[#This Row],[Quantity]]*Table2[[#This Row],[UnitPrice]]</f>
        <v>45</v>
      </c>
    </row>
    <row r="1274" spans="1:14" x14ac:dyDescent="0.3">
      <c r="A1274">
        <v>536560</v>
      </c>
      <c r="B1274">
        <v>22247</v>
      </c>
      <c r="C1274">
        <f>IF(ISNUMBER(Table2[[#This Row],[StockCode]]),Table2[[#This Row],[StockCode]],LEFT(Table2[[#This Row],[StockCode]],LEN(Table2[[#This Row],[StockCode]])-1))</f>
        <v>22247</v>
      </c>
      <c r="D1274">
        <f>IFERROR(VALUE(Table2[[#This Row],[Column2]])," ")</f>
        <v>22247</v>
      </c>
      <c r="E1274">
        <v>22934</v>
      </c>
      <c r="F1274" t="s">
        <v>3517</v>
      </c>
      <c r="G1274" t="str">
        <f>TRIM(PROPER(Table2[[#This Row],[Description]]))</f>
        <v>Bunny Decoration Magic Garden</v>
      </c>
      <c r="H1274" t="s">
        <v>8614</v>
      </c>
      <c r="I1274">
        <v>48</v>
      </c>
      <c r="J1274" s="5">
        <v>40513.625</v>
      </c>
      <c r="K1274">
        <v>4.25</v>
      </c>
      <c r="L1274">
        <v>13093</v>
      </c>
      <c r="M1274" t="s">
        <v>10</v>
      </c>
      <c r="N1274">
        <f>Table2[[#This Row],[Quantity]]*Table2[[#This Row],[UnitPrice]]</f>
        <v>204</v>
      </c>
    </row>
    <row r="1275" spans="1:14" x14ac:dyDescent="0.3">
      <c r="A1275">
        <v>536560</v>
      </c>
      <c r="B1275" t="s">
        <v>1424</v>
      </c>
      <c r="C1275" t="str">
        <f>IF(ISNUMBER(Table2[[#This Row],[StockCode]]),Table2[[#This Row],[StockCode]],LEFT(Table2[[#This Row],[StockCode]],LEN(Table2[[#This Row],[StockCode]])-1))</f>
        <v>84596</v>
      </c>
      <c r="D1275">
        <f>IFERROR(VALUE(Table2[[#This Row],[Column2]])," ")</f>
        <v>84596</v>
      </c>
      <c r="E1275">
        <v>22525</v>
      </c>
      <c r="F1275" t="s">
        <v>1425</v>
      </c>
      <c r="G1275" t="str">
        <f>TRIM(PROPER(Table2[[#This Row],[Description]]))</f>
        <v>Mixed Nuts Light Green Bowl</v>
      </c>
      <c r="H1275" t="s">
        <v>9026</v>
      </c>
      <c r="I1275">
        <v>10</v>
      </c>
      <c r="J1275" s="5">
        <v>40513.625</v>
      </c>
      <c r="K1275">
        <v>6.75</v>
      </c>
      <c r="L1275">
        <v>13093</v>
      </c>
      <c r="M1275" t="s">
        <v>10</v>
      </c>
      <c r="N1275">
        <f>Table2[[#This Row],[Quantity]]*Table2[[#This Row],[UnitPrice]]</f>
        <v>67.5</v>
      </c>
    </row>
    <row r="1276" spans="1:14" x14ac:dyDescent="0.3">
      <c r="A1276">
        <v>536560</v>
      </c>
      <c r="B1276">
        <v>21222</v>
      </c>
      <c r="C1276">
        <f>IF(ISNUMBER(Table2[[#This Row],[StockCode]]),Table2[[#This Row],[StockCode]],LEFT(Table2[[#This Row],[StockCode]],LEN(Table2[[#This Row],[StockCode]])-1))</f>
        <v>21222</v>
      </c>
      <c r="D1276">
        <f>IFERROR(VALUE(Table2[[#This Row],[Column2]])," ")</f>
        <v>21222</v>
      </c>
      <c r="E1276">
        <v>21717</v>
      </c>
      <c r="F1276" t="s">
        <v>2521</v>
      </c>
      <c r="G1276" t="str">
        <f>TRIM(PROPER(Table2[[#This Row],[Description]]))</f>
        <v>Set/4 Badges Beetles</v>
      </c>
      <c r="H1276" t="s">
        <v>9289</v>
      </c>
      <c r="I1276">
        <v>10</v>
      </c>
      <c r="J1276" s="5">
        <v>40513.625</v>
      </c>
      <c r="K1276">
        <v>6.75</v>
      </c>
      <c r="L1276">
        <v>13093</v>
      </c>
      <c r="M1276" t="s">
        <v>10</v>
      </c>
      <c r="N1276">
        <f>Table2[[#This Row],[Quantity]]*Table2[[#This Row],[UnitPrice]]</f>
        <v>67.5</v>
      </c>
    </row>
    <row r="1277" spans="1:14" x14ac:dyDescent="0.3">
      <c r="A1277">
        <v>536560</v>
      </c>
      <c r="B1277">
        <v>85053</v>
      </c>
      <c r="C1277">
        <f>IF(ISNUMBER(Table2[[#This Row],[StockCode]]),Table2[[#This Row],[StockCode]],LEFT(Table2[[#This Row],[StockCode]],LEN(Table2[[#This Row],[StockCode]])-1))</f>
        <v>85053</v>
      </c>
      <c r="D1277">
        <f>IFERROR(VALUE(Table2[[#This Row],[Column2]])," ")</f>
        <v>85053</v>
      </c>
      <c r="E1277">
        <v>84801</v>
      </c>
      <c r="F1277" t="s">
        <v>1439</v>
      </c>
      <c r="G1277" t="str">
        <f>TRIM(PROPER(Table2[[#This Row],[Description]]))</f>
        <v>French Enamel Candleholder</v>
      </c>
      <c r="H1277" t="s">
        <v>8727</v>
      </c>
      <c r="I1277">
        <v>12</v>
      </c>
      <c r="J1277" s="5">
        <v>40513.625</v>
      </c>
      <c r="K1277">
        <v>3.75</v>
      </c>
      <c r="L1277">
        <v>13093</v>
      </c>
      <c r="M1277" t="s">
        <v>10</v>
      </c>
      <c r="N1277">
        <f>Table2[[#This Row],[Quantity]]*Table2[[#This Row],[UnitPrice]]</f>
        <v>45</v>
      </c>
    </row>
    <row r="1278" spans="1:14" x14ac:dyDescent="0.3">
      <c r="A1278">
        <v>536560</v>
      </c>
      <c r="B1278">
        <v>22426</v>
      </c>
      <c r="C1278">
        <f>IF(ISNUMBER(Table2[[#This Row],[StockCode]]),Table2[[#This Row],[StockCode]],LEFT(Table2[[#This Row],[StockCode]],LEN(Table2[[#This Row],[StockCode]])-1))</f>
        <v>22426</v>
      </c>
      <c r="D1278">
        <f>IFERROR(VALUE(Table2[[#This Row],[Column2]])," ")</f>
        <v>22426</v>
      </c>
      <c r="E1278">
        <v>22539</v>
      </c>
      <c r="F1278" t="s">
        <v>1683</v>
      </c>
      <c r="G1278" t="str">
        <f>TRIM(PROPER(Table2[[#This Row],[Description]]))</f>
        <v>Enamel Wash Bowl Cream</v>
      </c>
      <c r="H1278" t="s">
        <v>9290</v>
      </c>
      <c r="I1278">
        <v>4</v>
      </c>
      <c r="J1278" s="5">
        <v>40513.625</v>
      </c>
      <c r="K1278">
        <v>14.95</v>
      </c>
      <c r="L1278">
        <v>13093</v>
      </c>
      <c r="M1278" t="s">
        <v>10</v>
      </c>
      <c r="N1278">
        <f>Table2[[#This Row],[Quantity]]*Table2[[#This Row],[UnitPrice]]</f>
        <v>59.8</v>
      </c>
    </row>
    <row r="1279" spans="1:14" x14ac:dyDescent="0.3">
      <c r="A1279">
        <v>536560</v>
      </c>
      <c r="B1279">
        <v>20961</v>
      </c>
      <c r="C1279">
        <f>IF(ISNUMBER(Table2[[#This Row],[StockCode]]),Table2[[#This Row],[StockCode]],LEFT(Table2[[#This Row],[StockCode]],LEN(Table2[[#This Row],[StockCode]])-1))</f>
        <v>20961</v>
      </c>
      <c r="D1279">
        <f>IFERROR(VALUE(Table2[[#This Row],[Column2]])," ")</f>
        <v>20961</v>
      </c>
      <c r="E1279">
        <v>79323</v>
      </c>
      <c r="F1279" t="s">
        <v>294</v>
      </c>
      <c r="G1279" t="str">
        <f>TRIM(PROPER(Table2[[#This Row],[Description]]))</f>
        <v>Strawberry Bath Sponge</v>
      </c>
      <c r="H1279" t="s">
        <v>8989</v>
      </c>
      <c r="I1279">
        <v>6</v>
      </c>
      <c r="J1279" s="5">
        <v>40513.625</v>
      </c>
      <c r="K1279">
        <v>2.95</v>
      </c>
      <c r="L1279">
        <v>13093</v>
      </c>
      <c r="M1279" t="s">
        <v>10</v>
      </c>
      <c r="N1279">
        <f>Table2[[#This Row],[Quantity]]*Table2[[#This Row],[UnitPrice]]</f>
        <v>17.700000000000003</v>
      </c>
    </row>
    <row r="1280" spans="1:14" x14ac:dyDescent="0.3">
      <c r="A1280">
        <v>536560</v>
      </c>
      <c r="B1280">
        <v>22706</v>
      </c>
      <c r="C1280">
        <f>IF(ISNUMBER(Table2[[#This Row],[StockCode]]),Table2[[#This Row],[StockCode]],LEFT(Table2[[#This Row],[StockCode]],LEN(Table2[[#This Row],[StockCode]])-1))</f>
        <v>22706</v>
      </c>
      <c r="D1280">
        <f>IFERROR(VALUE(Table2[[#This Row],[Column2]])," ")</f>
        <v>22706</v>
      </c>
      <c r="E1280">
        <v>21462</v>
      </c>
      <c r="F1280" t="s">
        <v>362</v>
      </c>
      <c r="G1280" t="str">
        <f>TRIM(PROPER(Table2[[#This Row],[Description]]))</f>
        <v>Wrap Cowboys</v>
      </c>
      <c r="H1280" t="s">
        <v>9291</v>
      </c>
      <c r="I1280">
        <v>10</v>
      </c>
      <c r="J1280" s="5">
        <v>40513.625</v>
      </c>
      <c r="K1280">
        <v>1.65</v>
      </c>
      <c r="L1280">
        <v>13093</v>
      </c>
      <c r="M1280" t="s">
        <v>10</v>
      </c>
      <c r="N1280">
        <f>Table2[[#This Row],[Quantity]]*Table2[[#This Row],[UnitPrice]]</f>
        <v>16.5</v>
      </c>
    </row>
    <row r="1281" spans="1:14" x14ac:dyDescent="0.3">
      <c r="A1281">
        <v>536560</v>
      </c>
      <c r="B1281">
        <v>22916</v>
      </c>
      <c r="C1281">
        <f>IF(ISNUMBER(Table2[[#This Row],[StockCode]]),Table2[[#This Row],[StockCode]],LEFT(Table2[[#This Row],[StockCode]],LEN(Table2[[#This Row],[StockCode]])-1))</f>
        <v>22916</v>
      </c>
      <c r="D1281">
        <f>IFERROR(VALUE(Table2[[#This Row],[Column2]])," ")</f>
        <v>22916</v>
      </c>
      <c r="E1281">
        <v>22607</v>
      </c>
      <c r="F1281" t="s">
        <v>638</v>
      </c>
      <c r="G1281" t="str">
        <f>TRIM(PROPER(Table2[[#This Row],[Description]]))</f>
        <v>Herb Marker Thyme</v>
      </c>
      <c r="H1281" t="s">
        <v>9010</v>
      </c>
      <c r="I1281">
        <v>96</v>
      </c>
      <c r="J1281" s="5">
        <v>40513.625</v>
      </c>
      <c r="K1281">
        <v>0.85</v>
      </c>
      <c r="L1281">
        <v>13093</v>
      </c>
      <c r="M1281" t="s">
        <v>10</v>
      </c>
      <c r="N1281">
        <f>Table2[[#This Row],[Quantity]]*Table2[[#This Row],[UnitPrice]]</f>
        <v>81.599999999999994</v>
      </c>
    </row>
    <row r="1282" spans="1:14" x14ac:dyDescent="0.3">
      <c r="A1282">
        <v>536560</v>
      </c>
      <c r="B1282" t="s">
        <v>3835</v>
      </c>
      <c r="C1282" t="str">
        <f>IF(ISNUMBER(Table2[[#This Row],[StockCode]]),Table2[[#This Row],[StockCode]],LEFT(Table2[[#This Row],[StockCode]],LEN(Table2[[#This Row],[StockCode]])-1))</f>
        <v>84801</v>
      </c>
      <c r="D1282">
        <f>IFERROR(VALUE(Table2[[#This Row],[Column2]])," ")</f>
        <v>84801</v>
      </c>
      <c r="E1282">
        <v>84596</v>
      </c>
      <c r="F1282" t="s">
        <v>3836</v>
      </c>
      <c r="G1282" t="str">
        <f>TRIM(PROPER(Table2[[#This Row],[Description]]))</f>
        <v>Pink Hydrangea Art Flower</v>
      </c>
      <c r="H1282" t="s">
        <v>9292</v>
      </c>
      <c r="I1282">
        <v>12</v>
      </c>
      <c r="J1282" s="5">
        <v>40513.625</v>
      </c>
      <c r="K1282">
        <v>1.25</v>
      </c>
      <c r="L1282">
        <v>13093</v>
      </c>
      <c r="M1282" t="s">
        <v>10</v>
      </c>
      <c r="N1282">
        <f>Table2[[#This Row],[Quantity]]*Table2[[#This Row],[UnitPrice]]</f>
        <v>15</v>
      </c>
    </row>
    <row r="1283" spans="1:14" x14ac:dyDescent="0.3">
      <c r="A1283">
        <v>536560</v>
      </c>
      <c r="B1283">
        <v>22990</v>
      </c>
      <c r="C1283">
        <f>IF(ISNUMBER(Table2[[#This Row],[StockCode]]),Table2[[#This Row],[StockCode]],LEFT(Table2[[#This Row],[StockCode]],LEN(Table2[[#This Row],[StockCode]])-1))</f>
        <v>22990</v>
      </c>
      <c r="D1283">
        <f>IFERROR(VALUE(Table2[[#This Row],[Column2]])," ")</f>
        <v>22990</v>
      </c>
      <c r="E1283">
        <v>22770</v>
      </c>
      <c r="F1283" t="s">
        <v>4105</v>
      </c>
      <c r="G1283" t="str">
        <f>TRIM(PROPER(Table2[[#This Row],[Description]]))</f>
        <v>Cotton Apron Pantry Design</v>
      </c>
      <c r="H1283" t="s">
        <v>9293</v>
      </c>
      <c r="I1283">
        <v>12</v>
      </c>
      <c r="J1283" s="5">
        <v>40513.625</v>
      </c>
      <c r="K1283">
        <v>1.25</v>
      </c>
      <c r="L1283">
        <v>13093</v>
      </c>
      <c r="M1283" t="s">
        <v>10</v>
      </c>
      <c r="N1283">
        <f>Table2[[#This Row],[Quantity]]*Table2[[#This Row],[UnitPrice]]</f>
        <v>15</v>
      </c>
    </row>
    <row r="1284" spans="1:14" x14ac:dyDescent="0.3">
      <c r="A1284">
        <v>536560</v>
      </c>
      <c r="B1284">
        <v>22784</v>
      </c>
      <c r="C1284">
        <f>IF(ISNUMBER(Table2[[#This Row],[StockCode]]),Table2[[#This Row],[StockCode]],LEFT(Table2[[#This Row],[StockCode]],LEN(Table2[[#This Row],[StockCode]])-1))</f>
        <v>22784</v>
      </c>
      <c r="D1284">
        <f>IFERROR(VALUE(Table2[[#This Row],[Column2]])," ")</f>
        <v>22784</v>
      </c>
      <c r="E1284">
        <v>79191</v>
      </c>
      <c r="F1284" t="s">
        <v>614</v>
      </c>
      <c r="G1284" t="str">
        <f>TRIM(PROPER(Table2[[#This Row],[Description]]))</f>
        <v>Lantern Cream Gazebo</v>
      </c>
      <c r="H1284" t="s">
        <v>9294</v>
      </c>
      <c r="I1284">
        <v>12</v>
      </c>
      <c r="J1284" s="5">
        <v>40513.625</v>
      </c>
      <c r="K1284">
        <v>1.25</v>
      </c>
      <c r="L1284">
        <v>13093</v>
      </c>
      <c r="M1284" t="s">
        <v>10</v>
      </c>
      <c r="N1284">
        <f>Table2[[#This Row],[Quantity]]*Table2[[#This Row],[UnitPrice]]</f>
        <v>15</v>
      </c>
    </row>
    <row r="1285" spans="1:14" x14ac:dyDescent="0.3">
      <c r="A1285">
        <v>536560</v>
      </c>
      <c r="B1285">
        <v>20803</v>
      </c>
      <c r="C1285">
        <f>IF(ISNUMBER(Table2[[#This Row],[StockCode]]),Table2[[#This Row],[StockCode]],LEFT(Table2[[#This Row],[StockCode]],LEN(Table2[[#This Row],[StockCode]])-1))</f>
        <v>20803</v>
      </c>
      <c r="D1285">
        <f>IFERROR(VALUE(Table2[[#This Row],[Column2]])," ")</f>
        <v>20803</v>
      </c>
      <c r="E1285">
        <v>37500</v>
      </c>
      <c r="F1285" t="s">
        <v>2421</v>
      </c>
      <c r="G1285" t="str">
        <f>TRIM(PROPER(Table2[[#This Row],[Description]]))</f>
        <v>Small Pink Glass Sundae Dish</v>
      </c>
      <c r="H1285" t="s">
        <v>8996</v>
      </c>
      <c r="I1285">
        <v>20</v>
      </c>
      <c r="J1285" s="5">
        <v>40513.625</v>
      </c>
      <c r="K1285">
        <v>6.75</v>
      </c>
      <c r="L1285">
        <v>13093</v>
      </c>
      <c r="M1285" t="s">
        <v>10</v>
      </c>
      <c r="N1285">
        <f>Table2[[#This Row],[Quantity]]*Table2[[#This Row],[UnitPrice]]</f>
        <v>135</v>
      </c>
    </row>
    <row r="1286" spans="1:14" x14ac:dyDescent="0.3">
      <c r="A1286">
        <v>536561</v>
      </c>
      <c r="B1286">
        <v>22934</v>
      </c>
      <c r="C1286">
        <f>IF(ISNUMBER(Table2[[#This Row],[StockCode]]),Table2[[#This Row],[StockCode]],LEFT(Table2[[#This Row],[StockCode]],LEN(Table2[[#This Row],[StockCode]])-1))</f>
        <v>22934</v>
      </c>
      <c r="D1286">
        <f>IFERROR(VALUE(Table2[[#This Row],[Column2]])," ")</f>
        <v>22934</v>
      </c>
      <c r="E1286">
        <v>21871</v>
      </c>
      <c r="F1286" t="s">
        <v>2918</v>
      </c>
      <c r="G1286" t="str">
        <f>TRIM(PROPER(Table2[[#This Row],[Description]]))</f>
        <v>Baking Mould Easter Egg White Choc</v>
      </c>
      <c r="H1286" t="s">
        <v>9121</v>
      </c>
      <c r="I1286">
        <v>6</v>
      </c>
      <c r="J1286" s="5">
        <v>40513.629166666666</v>
      </c>
      <c r="K1286">
        <v>2.95</v>
      </c>
      <c r="L1286">
        <v>12921</v>
      </c>
      <c r="M1286" t="s">
        <v>10</v>
      </c>
      <c r="N1286">
        <f>Table2[[#This Row],[Quantity]]*Table2[[#This Row],[UnitPrice]]</f>
        <v>17.700000000000003</v>
      </c>
    </row>
    <row r="1287" spans="1:14" x14ac:dyDescent="0.3">
      <c r="A1287">
        <v>536561</v>
      </c>
      <c r="B1287">
        <v>21204</v>
      </c>
      <c r="C1287">
        <f>IF(ISNUMBER(Table2[[#This Row],[StockCode]]),Table2[[#This Row],[StockCode]],LEFT(Table2[[#This Row],[StockCode]],LEN(Table2[[#This Row],[StockCode]])-1))</f>
        <v>21204</v>
      </c>
      <c r="D1287">
        <f>IFERROR(VALUE(Table2[[#This Row],[Column2]])," ")</f>
        <v>21204</v>
      </c>
      <c r="E1287">
        <v>21588</v>
      </c>
      <c r="F1287" t="s">
        <v>2520</v>
      </c>
      <c r="G1287" t="str">
        <f>TRIM(PROPER(Table2[[#This Row],[Description]]))</f>
        <v>Daisies Honeycomb Garland</v>
      </c>
      <c r="H1287" t="s">
        <v>8887</v>
      </c>
      <c r="I1287">
        <v>12</v>
      </c>
      <c r="J1287" s="5">
        <v>40513.629166666666</v>
      </c>
      <c r="K1287">
        <v>1.65</v>
      </c>
      <c r="L1287">
        <v>12921</v>
      </c>
      <c r="M1287" t="s">
        <v>10</v>
      </c>
      <c r="N1287">
        <f>Table2[[#This Row],[Quantity]]*Table2[[#This Row],[UnitPrice]]</f>
        <v>19.799999999999997</v>
      </c>
    </row>
    <row r="1288" spans="1:14" x14ac:dyDescent="0.3">
      <c r="A1288">
        <v>536561</v>
      </c>
      <c r="B1288">
        <v>22539</v>
      </c>
      <c r="C1288">
        <f>IF(ISNUMBER(Table2[[#This Row],[StockCode]]),Table2[[#This Row],[StockCode]],LEFT(Table2[[#This Row],[StockCode]],LEN(Table2[[#This Row],[StockCode]])-1))</f>
        <v>22539</v>
      </c>
      <c r="D1288">
        <f>IFERROR(VALUE(Table2[[#This Row],[Column2]])," ")</f>
        <v>22539</v>
      </c>
      <c r="E1288">
        <v>21317</v>
      </c>
      <c r="F1288" t="s">
        <v>766</v>
      </c>
      <c r="G1288" t="str">
        <f>TRIM(PROPER(Table2[[#This Row],[Description]]))</f>
        <v>Mini Jigsaw Dolly Girl</v>
      </c>
      <c r="H1288" t="s">
        <v>9251</v>
      </c>
      <c r="I1288">
        <v>12</v>
      </c>
      <c r="J1288" s="5">
        <v>40513.629166666666</v>
      </c>
      <c r="K1288">
        <v>1.95</v>
      </c>
      <c r="L1288">
        <v>12921</v>
      </c>
      <c r="M1288" t="s">
        <v>10</v>
      </c>
      <c r="N1288">
        <f>Table2[[#This Row],[Quantity]]*Table2[[#This Row],[UnitPrice]]</f>
        <v>23.4</v>
      </c>
    </row>
    <row r="1289" spans="1:14" x14ac:dyDescent="0.3">
      <c r="A1289">
        <v>536561</v>
      </c>
      <c r="B1289" t="s">
        <v>3598</v>
      </c>
      <c r="C1289" t="str">
        <f>IF(ISNUMBER(Table2[[#This Row],[StockCode]]),Table2[[#This Row],[StockCode]],LEFT(Table2[[#This Row],[StockCode]],LEN(Table2[[#This Row],[StockCode]])-1))</f>
        <v>79323</v>
      </c>
      <c r="D1289">
        <f>IFERROR(VALUE(Table2[[#This Row],[Column2]])," ")</f>
        <v>79323</v>
      </c>
      <c r="E1289">
        <v>44089</v>
      </c>
      <c r="F1289" t="s">
        <v>3599</v>
      </c>
      <c r="G1289" t="str">
        <f>TRIM(PROPER(Table2[[#This Row],[Description]]))</f>
        <v>Black Cherry Lights</v>
      </c>
      <c r="H1289" t="s">
        <v>8824</v>
      </c>
      <c r="I1289">
        <v>12</v>
      </c>
      <c r="J1289" s="5">
        <v>40513.629166666666</v>
      </c>
      <c r="K1289">
        <v>1.25</v>
      </c>
      <c r="L1289">
        <v>12921</v>
      </c>
      <c r="M1289" t="s">
        <v>10</v>
      </c>
      <c r="N1289">
        <f>Table2[[#This Row],[Quantity]]*Table2[[#This Row],[UnitPrice]]</f>
        <v>15</v>
      </c>
    </row>
    <row r="1290" spans="1:14" x14ac:dyDescent="0.3">
      <c r="A1290">
        <v>536561</v>
      </c>
      <c r="B1290">
        <v>21462</v>
      </c>
      <c r="C1290">
        <f>IF(ISNUMBER(Table2[[#This Row],[StockCode]]),Table2[[#This Row],[StockCode]],LEFT(Table2[[#This Row],[StockCode]],LEN(Table2[[#This Row],[StockCode]])-1))</f>
        <v>21462</v>
      </c>
      <c r="D1290">
        <f>IFERROR(VALUE(Table2[[#This Row],[Column2]])," ")</f>
        <v>21462</v>
      </c>
      <c r="E1290">
        <v>21875</v>
      </c>
      <c r="F1290" t="s">
        <v>1223</v>
      </c>
      <c r="G1290" t="str">
        <f>TRIM(PROPER(Table2[[#This Row],[Description]]))</f>
        <v>Nursery A,B,C Painted Letters</v>
      </c>
      <c r="H1290" t="s">
        <v>9295</v>
      </c>
      <c r="I1290">
        <v>6</v>
      </c>
      <c r="J1290" s="5">
        <v>40513.629166666666</v>
      </c>
      <c r="K1290">
        <v>2.95</v>
      </c>
      <c r="L1290">
        <v>12921</v>
      </c>
      <c r="M1290" t="s">
        <v>10</v>
      </c>
      <c r="N1290">
        <f>Table2[[#This Row],[Quantity]]*Table2[[#This Row],[UnitPrice]]</f>
        <v>17.700000000000003</v>
      </c>
    </row>
    <row r="1291" spans="1:14" x14ac:dyDescent="0.3">
      <c r="A1291">
        <v>536561</v>
      </c>
      <c r="B1291">
        <v>22607</v>
      </c>
      <c r="C1291">
        <f>IF(ISNUMBER(Table2[[#This Row],[StockCode]]),Table2[[#This Row],[StockCode]],LEFT(Table2[[#This Row],[StockCode]],LEN(Table2[[#This Row],[StockCode]])-1))</f>
        <v>22607</v>
      </c>
      <c r="D1291">
        <f>IFERROR(VALUE(Table2[[#This Row],[Column2]])," ")</f>
        <v>22607</v>
      </c>
      <c r="E1291">
        <v>22443</v>
      </c>
      <c r="F1291" t="s">
        <v>729</v>
      </c>
      <c r="G1291" t="str">
        <f>TRIM(PROPER(Table2[[#This Row],[Description]]))</f>
        <v>Wooden Rounders Garden Set</v>
      </c>
      <c r="H1291" t="s">
        <v>8556</v>
      </c>
      <c r="I1291">
        <v>4</v>
      </c>
      <c r="J1291" s="5">
        <v>40513.629166666666</v>
      </c>
      <c r="K1291">
        <v>3.75</v>
      </c>
      <c r="L1291">
        <v>12921</v>
      </c>
      <c r="M1291" t="s">
        <v>10</v>
      </c>
      <c r="N1291">
        <f>Table2[[#This Row],[Quantity]]*Table2[[#This Row],[UnitPrice]]</f>
        <v>15</v>
      </c>
    </row>
    <row r="1292" spans="1:14" x14ac:dyDescent="0.3">
      <c r="A1292">
        <v>536561</v>
      </c>
      <c r="B1292" t="s">
        <v>2266</v>
      </c>
      <c r="C1292" t="str">
        <f>IF(ISNUMBER(Table2[[#This Row],[StockCode]]),Table2[[#This Row],[StockCode]],LEFT(Table2[[#This Row],[StockCode]],LEN(Table2[[#This Row],[StockCode]])-1))</f>
        <v>84596</v>
      </c>
      <c r="D1292">
        <f>IFERROR(VALUE(Table2[[#This Row],[Column2]])," ")</f>
        <v>84596</v>
      </c>
      <c r="E1292">
        <v>47422</v>
      </c>
      <c r="F1292" t="s">
        <v>2267</v>
      </c>
      <c r="G1292" t="str">
        <f>TRIM(PROPER(Table2[[#This Row],[Description]]))</f>
        <v>Biscuits Small Bowl Light Blue</v>
      </c>
      <c r="H1292" t="s">
        <v>9296</v>
      </c>
      <c r="I1292">
        <v>8</v>
      </c>
      <c r="J1292" s="5">
        <v>40513.629166666666</v>
      </c>
      <c r="K1292">
        <v>4.25</v>
      </c>
      <c r="L1292">
        <v>12921</v>
      </c>
      <c r="M1292" t="s">
        <v>10</v>
      </c>
      <c r="N1292">
        <f>Table2[[#This Row],[Quantity]]*Table2[[#This Row],[UnitPrice]]</f>
        <v>34</v>
      </c>
    </row>
    <row r="1293" spans="1:14" x14ac:dyDescent="0.3">
      <c r="A1293">
        <v>536561</v>
      </c>
      <c r="B1293">
        <v>22770</v>
      </c>
      <c r="C1293">
        <f>IF(ISNUMBER(Table2[[#This Row],[StockCode]]),Table2[[#This Row],[StockCode]],LEFT(Table2[[#This Row],[StockCode]],LEN(Table2[[#This Row],[StockCode]])-1))</f>
        <v>22770</v>
      </c>
      <c r="D1293">
        <f>IFERROR(VALUE(Table2[[#This Row],[Column2]])," ")</f>
        <v>22770</v>
      </c>
      <c r="E1293">
        <v>22520</v>
      </c>
      <c r="F1293" t="s">
        <v>2221</v>
      </c>
      <c r="G1293" t="str">
        <f>TRIM(PROPER(Table2[[#This Row],[Description]]))</f>
        <v>Mirror Cornice</v>
      </c>
      <c r="H1293" t="s">
        <v>9297</v>
      </c>
      <c r="I1293">
        <v>8</v>
      </c>
      <c r="J1293" s="5">
        <v>40513.629166666666</v>
      </c>
      <c r="K1293">
        <v>4.25</v>
      </c>
      <c r="L1293">
        <v>12921</v>
      </c>
      <c r="M1293" t="s">
        <v>10</v>
      </c>
      <c r="N1293">
        <f>Table2[[#This Row],[Quantity]]*Table2[[#This Row],[UnitPrice]]</f>
        <v>34</v>
      </c>
    </row>
    <row r="1294" spans="1:14" x14ac:dyDescent="0.3">
      <c r="A1294">
        <v>536561</v>
      </c>
      <c r="B1294" t="s">
        <v>1573</v>
      </c>
      <c r="C1294" t="str">
        <f>IF(ISNUMBER(Table2[[#This Row],[StockCode]]),Table2[[#This Row],[StockCode]],LEFT(Table2[[#This Row],[StockCode]],LEN(Table2[[#This Row],[StockCode]])-1))</f>
        <v>79191</v>
      </c>
      <c r="D1294">
        <f>IFERROR(VALUE(Table2[[#This Row],[Column2]])," ")</f>
        <v>79191</v>
      </c>
      <c r="E1294">
        <v>90104</v>
      </c>
      <c r="F1294" t="s">
        <v>1574</v>
      </c>
      <c r="G1294" t="str">
        <f>TRIM(PROPER(Table2[[#This Row],[Description]]))</f>
        <v>Retro Plastic Elephant Tray</v>
      </c>
      <c r="H1294" t="s">
        <v>8709</v>
      </c>
      <c r="I1294">
        <v>12</v>
      </c>
      <c r="J1294" s="5">
        <v>40513.629166666666</v>
      </c>
      <c r="K1294">
        <v>2.1</v>
      </c>
      <c r="L1294">
        <v>12921</v>
      </c>
      <c r="M1294" t="s">
        <v>10</v>
      </c>
      <c r="N1294">
        <f>Table2[[#This Row],[Quantity]]*Table2[[#This Row],[UnitPrice]]</f>
        <v>25.200000000000003</v>
      </c>
    </row>
    <row r="1295" spans="1:14" x14ac:dyDescent="0.3">
      <c r="A1295">
        <v>536561</v>
      </c>
      <c r="B1295">
        <v>37500</v>
      </c>
      <c r="C1295">
        <f>IF(ISNUMBER(Table2[[#This Row],[StockCode]]),Table2[[#This Row],[StockCode]],LEFT(Table2[[#This Row],[StockCode]],LEN(Table2[[#This Row],[StockCode]])-1))</f>
        <v>37500</v>
      </c>
      <c r="D1295">
        <f>IFERROR(VALUE(Table2[[#This Row],[Column2]])," ")</f>
        <v>37500</v>
      </c>
      <c r="E1295">
        <v>84519</v>
      </c>
      <c r="F1295" t="s">
        <v>2624</v>
      </c>
      <c r="G1295" t="str">
        <f>TRIM(PROPER(Table2[[#This Row],[Description]]))</f>
        <v>Tea Time Teapot In Gift Box</v>
      </c>
      <c r="H1295" t="s">
        <v>8570</v>
      </c>
      <c r="I1295">
        <v>12</v>
      </c>
      <c r="J1295" s="5">
        <v>40513.629166666666</v>
      </c>
      <c r="K1295">
        <v>2.1</v>
      </c>
      <c r="L1295">
        <v>12921</v>
      </c>
      <c r="M1295" t="s">
        <v>10</v>
      </c>
      <c r="N1295">
        <f>Table2[[#This Row],[Quantity]]*Table2[[#This Row],[UnitPrice]]</f>
        <v>25.200000000000003</v>
      </c>
    </row>
    <row r="1296" spans="1:14" x14ac:dyDescent="0.3">
      <c r="A1296">
        <v>536561</v>
      </c>
      <c r="B1296">
        <v>21871</v>
      </c>
      <c r="C1296">
        <f>IF(ISNUMBER(Table2[[#This Row],[StockCode]]),Table2[[#This Row],[StockCode]],LEFT(Table2[[#This Row],[StockCode]],LEN(Table2[[#This Row],[StockCode]])-1))</f>
        <v>21871</v>
      </c>
      <c r="D1296">
        <f>IFERROR(VALUE(Table2[[#This Row],[Column2]])," ")</f>
        <v>21871</v>
      </c>
      <c r="E1296">
        <v>79190</v>
      </c>
      <c r="F1296" t="s">
        <v>64</v>
      </c>
      <c r="G1296" t="str">
        <f>TRIM(PROPER(Table2[[#This Row],[Description]]))</f>
        <v>Save The Planet Mug</v>
      </c>
      <c r="H1296" t="s">
        <v>8571</v>
      </c>
      <c r="I1296">
        <v>12</v>
      </c>
      <c r="J1296" s="5">
        <v>40513.629166666666</v>
      </c>
      <c r="K1296">
        <v>2.1</v>
      </c>
      <c r="L1296">
        <v>12921</v>
      </c>
      <c r="M1296" t="s">
        <v>10</v>
      </c>
      <c r="N1296">
        <f>Table2[[#This Row],[Quantity]]*Table2[[#This Row],[UnitPrice]]</f>
        <v>25.200000000000003</v>
      </c>
    </row>
    <row r="1297" spans="1:14" x14ac:dyDescent="0.3">
      <c r="A1297">
        <v>536561</v>
      </c>
      <c r="B1297">
        <v>90055</v>
      </c>
      <c r="C1297">
        <f>IF(ISNUMBER(Table2[[#This Row],[StockCode]]),Table2[[#This Row],[StockCode]],LEFT(Table2[[#This Row],[StockCode]],LEN(Table2[[#This Row],[StockCode]])-1))</f>
        <v>90055</v>
      </c>
      <c r="D1297">
        <f>IFERROR(VALUE(Table2[[#This Row],[Column2]])," ")</f>
        <v>90055</v>
      </c>
      <c r="E1297">
        <v>16238</v>
      </c>
      <c r="F1297" t="s">
        <v>3418</v>
      </c>
      <c r="G1297" t="str">
        <f>TRIM(PROPER(Table2[[#This Row],[Description]]))</f>
        <v>Cracked Glaze Earrings Brown</v>
      </c>
      <c r="H1297" t="s">
        <v>8572</v>
      </c>
      <c r="I1297">
        <v>12</v>
      </c>
      <c r="J1297" s="5">
        <v>40513.629166666666</v>
      </c>
      <c r="K1297">
        <v>2.1</v>
      </c>
      <c r="L1297">
        <v>12921</v>
      </c>
      <c r="M1297" t="s">
        <v>10</v>
      </c>
      <c r="N1297">
        <f>Table2[[#This Row],[Quantity]]*Table2[[#This Row],[UnitPrice]]</f>
        <v>25.200000000000003</v>
      </c>
    </row>
    <row r="1298" spans="1:14" x14ac:dyDescent="0.3">
      <c r="A1298">
        <v>536562</v>
      </c>
      <c r="B1298">
        <v>22176</v>
      </c>
      <c r="C1298">
        <f>IF(ISNUMBER(Table2[[#This Row],[StockCode]]),Table2[[#This Row],[StockCode]],LEFT(Table2[[#This Row],[StockCode]],LEN(Table2[[#This Row],[StockCode]])-1))</f>
        <v>22176</v>
      </c>
      <c r="D1298">
        <f>IFERROR(VALUE(Table2[[#This Row],[Column2]])," ")</f>
        <v>22176</v>
      </c>
      <c r="E1298">
        <v>21613</v>
      </c>
      <c r="F1298" t="s">
        <v>131</v>
      </c>
      <c r="G1298" t="str">
        <f>TRIM(PROPER(Table2[[#This Row],[Description]]))</f>
        <v>Blue Owl Soft Toy</v>
      </c>
      <c r="H1298" t="s">
        <v>9298</v>
      </c>
      <c r="I1298">
        <v>6</v>
      </c>
      <c r="J1298" s="5">
        <v>40513.630555555559</v>
      </c>
      <c r="K1298">
        <v>2.95</v>
      </c>
      <c r="L1298">
        <v>13468</v>
      </c>
      <c r="M1298" t="s">
        <v>10</v>
      </c>
      <c r="N1298">
        <f>Table2[[#This Row],[Quantity]]*Table2[[#This Row],[UnitPrice]]</f>
        <v>17.700000000000003</v>
      </c>
    </row>
    <row r="1299" spans="1:14" x14ac:dyDescent="0.3">
      <c r="A1299">
        <v>536562</v>
      </c>
      <c r="B1299">
        <v>21588</v>
      </c>
      <c r="C1299">
        <f>IF(ISNUMBER(Table2[[#This Row],[StockCode]]),Table2[[#This Row],[StockCode]],LEFT(Table2[[#This Row],[StockCode]],LEN(Table2[[#This Row],[StockCode]])-1))</f>
        <v>21588</v>
      </c>
      <c r="D1299">
        <f>IFERROR(VALUE(Table2[[#This Row],[Column2]])," ")</f>
        <v>21588</v>
      </c>
      <c r="E1299">
        <v>47570</v>
      </c>
      <c r="F1299" t="s">
        <v>641</v>
      </c>
      <c r="G1299" t="str">
        <f>TRIM(PROPER(Table2[[#This Row],[Description]]))</f>
        <v>Retrospot Giant Tube Matches</v>
      </c>
      <c r="H1299" t="s">
        <v>8515</v>
      </c>
      <c r="I1299">
        <v>2</v>
      </c>
      <c r="J1299" s="5">
        <v>40513.630555555559</v>
      </c>
      <c r="K1299">
        <v>8.5</v>
      </c>
      <c r="L1299">
        <v>13468</v>
      </c>
      <c r="M1299" t="s">
        <v>10</v>
      </c>
      <c r="N1299">
        <f>Table2[[#This Row],[Quantity]]*Table2[[#This Row],[UnitPrice]]</f>
        <v>17</v>
      </c>
    </row>
    <row r="1300" spans="1:14" x14ac:dyDescent="0.3">
      <c r="A1300">
        <v>536562</v>
      </c>
      <c r="B1300">
        <v>21317</v>
      </c>
      <c r="C1300">
        <f>IF(ISNUMBER(Table2[[#This Row],[StockCode]]),Table2[[#This Row],[StockCode]],LEFT(Table2[[#This Row],[StockCode]],LEN(Table2[[#This Row],[StockCode]])-1))</f>
        <v>21317</v>
      </c>
      <c r="D1300">
        <f>IFERROR(VALUE(Table2[[#This Row],[Column2]])," ")</f>
        <v>21317</v>
      </c>
      <c r="E1300">
        <v>21872</v>
      </c>
      <c r="F1300" t="s">
        <v>2907</v>
      </c>
      <c r="G1300" t="str">
        <f>TRIM(PROPER(Table2[[#This Row],[Description]]))</f>
        <v>Glass Sphere Candle Stand Medium</v>
      </c>
      <c r="H1300" t="s">
        <v>9299</v>
      </c>
      <c r="I1300">
        <v>6</v>
      </c>
      <c r="J1300" s="5">
        <v>40513.630555555559</v>
      </c>
      <c r="K1300">
        <v>2.95</v>
      </c>
      <c r="L1300">
        <v>13468</v>
      </c>
      <c r="M1300" t="s">
        <v>10</v>
      </c>
      <c r="N1300">
        <f>Table2[[#This Row],[Quantity]]*Table2[[#This Row],[UnitPrice]]</f>
        <v>17.700000000000003</v>
      </c>
    </row>
    <row r="1301" spans="1:14" x14ac:dyDescent="0.3">
      <c r="A1301">
        <v>536562</v>
      </c>
      <c r="B1301" t="s">
        <v>4207</v>
      </c>
      <c r="C1301" t="str">
        <f>IF(ISNUMBER(Table2[[#This Row],[StockCode]]),Table2[[#This Row],[StockCode]],LEFT(Table2[[#This Row],[StockCode]],LEN(Table2[[#This Row],[StockCode]])-1))</f>
        <v>44089</v>
      </c>
      <c r="D1301">
        <f>IFERROR(VALUE(Table2[[#This Row],[Column2]])," ")</f>
        <v>44089</v>
      </c>
      <c r="E1301">
        <v>21670</v>
      </c>
      <c r="F1301" t="s">
        <v>4208</v>
      </c>
      <c r="G1301" t="str">
        <f>TRIM(PROPER(Table2[[#This Row],[Description]]))</f>
        <v>Lilac Gauze Butterfly Lampshade</v>
      </c>
      <c r="H1301" t="s">
        <v>8996</v>
      </c>
      <c r="I1301">
        <v>2</v>
      </c>
      <c r="J1301" s="5">
        <v>40513.630555555559</v>
      </c>
      <c r="K1301">
        <v>7.95</v>
      </c>
      <c r="L1301">
        <v>13468</v>
      </c>
      <c r="M1301" t="s">
        <v>10</v>
      </c>
      <c r="N1301">
        <f>Table2[[#This Row],[Quantity]]*Table2[[#This Row],[UnitPrice]]</f>
        <v>15.9</v>
      </c>
    </row>
    <row r="1302" spans="1:14" x14ac:dyDescent="0.3">
      <c r="A1302">
        <v>536562</v>
      </c>
      <c r="B1302">
        <v>21875</v>
      </c>
      <c r="C1302">
        <f>IF(ISNUMBER(Table2[[#This Row],[StockCode]]),Table2[[#This Row],[StockCode]],LEFT(Table2[[#This Row],[StockCode]],LEN(Table2[[#This Row],[StockCode]])-1))</f>
        <v>21875</v>
      </c>
      <c r="D1302">
        <f>IFERROR(VALUE(Table2[[#This Row],[Column2]])," ")</f>
        <v>21875</v>
      </c>
      <c r="E1302">
        <v>46000</v>
      </c>
      <c r="F1302" t="s">
        <v>1333</v>
      </c>
      <c r="G1302" t="str">
        <f>TRIM(PROPER(Table2[[#This Row],[Description]]))</f>
        <v>Kings Choice Mug</v>
      </c>
      <c r="H1302" t="s">
        <v>9300</v>
      </c>
      <c r="I1302">
        <v>2</v>
      </c>
      <c r="J1302" s="5">
        <v>40513.630555555559</v>
      </c>
      <c r="K1302">
        <v>7.95</v>
      </c>
      <c r="L1302">
        <v>13468</v>
      </c>
      <c r="M1302" t="s">
        <v>10</v>
      </c>
      <c r="N1302">
        <f>Table2[[#This Row],[Quantity]]*Table2[[#This Row],[UnitPrice]]</f>
        <v>15.9</v>
      </c>
    </row>
    <row r="1303" spans="1:14" x14ac:dyDescent="0.3">
      <c r="A1303">
        <v>536562</v>
      </c>
      <c r="B1303">
        <v>22443</v>
      </c>
      <c r="C1303">
        <f>IF(ISNUMBER(Table2[[#This Row],[StockCode]]),Table2[[#This Row],[StockCode]],LEFT(Table2[[#This Row],[StockCode]],LEN(Table2[[#This Row],[StockCode]])-1))</f>
        <v>22443</v>
      </c>
      <c r="D1303">
        <f>IFERROR(VALUE(Table2[[#This Row],[Column2]])," ")</f>
        <v>22443</v>
      </c>
      <c r="E1303">
        <v>22604</v>
      </c>
      <c r="F1303" t="s">
        <v>1823</v>
      </c>
      <c r="G1303" t="str">
        <f>TRIM(PROPER(Table2[[#This Row],[Description]]))</f>
        <v>Grow Your Own Herbs Set Of 3</v>
      </c>
      <c r="H1303" t="s">
        <v>9009</v>
      </c>
      <c r="I1303">
        <v>2</v>
      </c>
      <c r="J1303" s="5">
        <v>40513.630555555559</v>
      </c>
      <c r="K1303">
        <v>7.95</v>
      </c>
      <c r="L1303">
        <v>13468</v>
      </c>
      <c r="M1303" t="s">
        <v>10</v>
      </c>
      <c r="N1303">
        <f>Table2[[#This Row],[Quantity]]*Table2[[#This Row],[UnitPrice]]</f>
        <v>15.9</v>
      </c>
    </row>
    <row r="1304" spans="1:14" x14ac:dyDescent="0.3">
      <c r="A1304">
        <v>536562</v>
      </c>
      <c r="B1304">
        <v>47422</v>
      </c>
      <c r="C1304">
        <f>IF(ISNUMBER(Table2[[#This Row],[StockCode]]),Table2[[#This Row],[StockCode]],LEFT(Table2[[#This Row],[StockCode]],LEN(Table2[[#This Row],[StockCode]])-1))</f>
        <v>47422</v>
      </c>
      <c r="D1304">
        <f>IFERROR(VALUE(Table2[[#This Row],[Column2]])," ")</f>
        <v>47422</v>
      </c>
      <c r="E1304">
        <v>21878</v>
      </c>
      <c r="F1304" t="s">
        <v>2060</v>
      </c>
      <c r="G1304" t="str">
        <f>TRIM(PROPER(Table2[[#This Row],[Description]]))</f>
        <v>Assorted Monkey Suction Cup Hook</v>
      </c>
      <c r="H1304" t="s">
        <v>8738</v>
      </c>
      <c r="I1304">
        <v>2</v>
      </c>
      <c r="J1304" s="5">
        <v>40513.630555555559</v>
      </c>
      <c r="K1304">
        <v>12.75</v>
      </c>
      <c r="L1304">
        <v>13468</v>
      </c>
      <c r="M1304" t="s">
        <v>10</v>
      </c>
      <c r="N1304">
        <f>Table2[[#This Row],[Quantity]]*Table2[[#This Row],[UnitPrice]]</f>
        <v>25.5</v>
      </c>
    </row>
    <row r="1305" spans="1:14" x14ac:dyDescent="0.3">
      <c r="A1305">
        <v>536562</v>
      </c>
      <c r="B1305">
        <v>22520</v>
      </c>
      <c r="C1305">
        <f>IF(ISNUMBER(Table2[[#This Row],[StockCode]]),Table2[[#This Row],[StockCode]],LEFT(Table2[[#This Row],[StockCode]],LEN(Table2[[#This Row],[StockCode]])-1))</f>
        <v>22520</v>
      </c>
      <c r="D1305">
        <f>IFERROR(VALUE(Table2[[#This Row],[Column2]])," ")</f>
        <v>22520</v>
      </c>
      <c r="E1305">
        <v>21399</v>
      </c>
      <c r="F1305" t="s">
        <v>2582</v>
      </c>
      <c r="G1305" t="str">
        <f>TRIM(PROPER(Table2[[#This Row],[Description]]))</f>
        <v>Childs Garden Trowel Blue</v>
      </c>
      <c r="H1305" t="s">
        <v>9301</v>
      </c>
      <c r="I1305">
        <v>8</v>
      </c>
      <c r="J1305" s="5">
        <v>40513.630555555559</v>
      </c>
      <c r="K1305">
        <v>1.45</v>
      </c>
      <c r="L1305">
        <v>13468</v>
      </c>
      <c r="M1305" t="s">
        <v>10</v>
      </c>
      <c r="N1305">
        <f>Table2[[#This Row],[Quantity]]*Table2[[#This Row],[UnitPrice]]</f>
        <v>11.6</v>
      </c>
    </row>
    <row r="1306" spans="1:14" x14ac:dyDescent="0.3">
      <c r="A1306">
        <v>536562</v>
      </c>
      <c r="B1306">
        <v>90104</v>
      </c>
      <c r="C1306">
        <f>IF(ISNUMBER(Table2[[#This Row],[StockCode]]),Table2[[#This Row],[StockCode]],LEFT(Table2[[#This Row],[StockCode]],LEN(Table2[[#This Row],[StockCode]])-1))</f>
        <v>90104</v>
      </c>
      <c r="D1306">
        <f>IFERROR(VALUE(Table2[[#This Row],[Column2]])," ")</f>
        <v>90104</v>
      </c>
      <c r="E1306">
        <v>22853</v>
      </c>
      <c r="F1306" t="s">
        <v>2545</v>
      </c>
      <c r="G1306" t="str">
        <f>TRIM(PROPER(Table2[[#This Row],[Description]]))</f>
        <v>Purple Frangipani Hairclip</v>
      </c>
      <c r="H1306" t="s">
        <v>9168</v>
      </c>
      <c r="I1306">
        <v>2</v>
      </c>
      <c r="J1306" s="5">
        <v>40513.630555555559</v>
      </c>
      <c r="K1306">
        <v>9.9499999999999993</v>
      </c>
      <c r="L1306">
        <v>13468</v>
      </c>
      <c r="M1306" t="s">
        <v>10</v>
      </c>
      <c r="N1306">
        <f>Table2[[#This Row],[Quantity]]*Table2[[#This Row],[UnitPrice]]</f>
        <v>19.899999999999999</v>
      </c>
    </row>
    <row r="1307" spans="1:14" x14ac:dyDescent="0.3">
      <c r="A1307">
        <v>536562</v>
      </c>
      <c r="B1307" t="s">
        <v>92</v>
      </c>
      <c r="C1307" t="str">
        <f>IF(ISNUMBER(Table2[[#This Row],[StockCode]]),Table2[[#This Row],[StockCode]],LEFT(Table2[[#This Row],[StockCode]],LEN(Table2[[#This Row],[StockCode]])-1))</f>
        <v>84519</v>
      </c>
      <c r="D1307">
        <f>IFERROR(VALUE(Table2[[#This Row],[Column2]])," ")</f>
        <v>84519</v>
      </c>
      <c r="E1307">
        <v>21785</v>
      </c>
      <c r="F1307" t="s">
        <v>93</v>
      </c>
      <c r="G1307" t="str">
        <f>TRIM(PROPER(Table2[[#This Row],[Description]]))</f>
        <v>Tomato Charlie+Lola Coaster Set</v>
      </c>
      <c r="H1307" t="s">
        <v>9230</v>
      </c>
      <c r="I1307">
        <v>12</v>
      </c>
      <c r="J1307" s="5">
        <v>40513.630555555559</v>
      </c>
      <c r="K1307">
        <v>1.25</v>
      </c>
      <c r="L1307">
        <v>13468</v>
      </c>
      <c r="M1307" t="s">
        <v>10</v>
      </c>
      <c r="N1307">
        <f>Table2[[#This Row],[Quantity]]*Table2[[#This Row],[UnitPrice]]</f>
        <v>15</v>
      </c>
    </row>
    <row r="1308" spans="1:14" x14ac:dyDescent="0.3">
      <c r="A1308">
        <v>536562</v>
      </c>
      <c r="B1308" t="s">
        <v>2818</v>
      </c>
      <c r="C1308" t="str">
        <f>IF(ISNUMBER(Table2[[#This Row],[StockCode]]),Table2[[#This Row],[StockCode]],LEFT(Table2[[#This Row],[StockCode]],LEN(Table2[[#This Row],[StockCode]])-1))</f>
        <v>79190</v>
      </c>
      <c r="D1308">
        <f>IFERROR(VALUE(Table2[[#This Row],[Column2]])," ")</f>
        <v>79190</v>
      </c>
      <c r="E1308">
        <v>22513</v>
      </c>
      <c r="F1308" t="s">
        <v>1910</v>
      </c>
      <c r="G1308" t="str">
        <f>TRIM(PROPER(Table2[[#This Row],[Description]]))</f>
        <v>Retro Plastic Polka Tray</v>
      </c>
      <c r="H1308" t="s">
        <v>9231</v>
      </c>
      <c r="I1308">
        <v>12</v>
      </c>
      <c r="J1308" s="5">
        <v>40513.630555555559</v>
      </c>
      <c r="K1308">
        <v>1.25</v>
      </c>
      <c r="L1308">
        <v>13468</v>
      </c>
      <c r="M1308" t="s">
        <v>10</v>
      </c>
      <c r="N1308">
        <f>Table2[[#This Row],[Quantity]]*Table2[[#This Row],[UnitPrice]]</f>
        <v>15</v>
      </c>
    </row>
    <row r="1309" spans="1:14" x14ac:dyDescent="0.3">
      <c r="A1309">
        <v>536562</v>
      </c>
      <c r="B1309">
        <v>16238</v>
      </c>
      <c r="C1309">
        <f>IF(ISNUMBER(Table2[[#This Row],[StockCode]]),Table2[[#This Row],[StockCode]],LEFT(Table2[[#This Row],[StockCode]],LEN(Table2[[#This Row],[StockCode]])-1))</f>
        <v>16238</v>
      </c>
      <c r="D1309">
        <f>IFERROR(VALUE(Table2[[#This Row],[Column2]])," ")</f>
        <v>16238</v>
      </c>
      <c r="E1309">
        <v>21213</v>
      </c>
      <c r="F1309" t="s">
        <v>396</v>
      </c>
      <c r="G1309" t="str">
        <f>TRIM(PROPER(Table2[[#This Row],[Description]]))</f>
        <v>Party Time Pencil Erasers</v>
      </c>
      <c r="H1309" t="s">
        <v>9302</v>
      </c>
      <c r="I1309">
        <v>4</v>
      </c>
      <c r="J1309" s="5">
        <v>40513.630555555559</v>
      </c>
      <c r="K1309">
        <v>3.75</v>
      </c>
      <c r="L1309">
        <v>13468</v>
      </c>
      <c r="M1309" t="s">
        <v>10</v>
      </c>
      <c r="N1309">
        <f>Table2[[#This Row],[Quantity]]*Table2[[#This Row],[UnitPrice]]</f>
        <v>15</v>
      </c>
    </row>
    <row r="1310" spans="1:14" x14ac:dyDescent="0.3">
      <c r="A1310">
        <v>536562</v>
      </c>
      <c r="B1310">
        <v>84356</v>
      </c>
      <c r="C1310">
        <f>IF(ISNUMBER(Table2[[#This Row],[StockCode]]),Table2[[#This Row],[StockCode]],LEFT(Table2[[#This Row],[StockCode]],LEN(Table2[[#This Row],[StockCode]])-1))</f>
        <v>84356</v>
      </c>
      <c r="D1310">
        <f>IFERROR(VALUE(Table2[[#This Row],[Column2]])," ")</f>
        <v>84356</v>
      </c>
      <c r="E1310">
        <v>22053</v>
      </c>
      <c r="F1310" t="s">
        <v>2911</v>
      </c>
      <c r="G1310" t="str">
        <f>TRIM(PROPER(Table2[[#This Row],[Description]]))</f>
        <v>Pompom Curtain</v>
      </c>
      <c r="H1310" t="s">
        <v>9303</v>
      </c>
      <c r="I1310">
        <v>6</v>
      </c>
      <c r="J1310" s="5">
        <v>40513.630555555559</v>
      </c>
      <c r="K1310">
        <v>2.95</v>
      </c>
      <c r="L1310">
        <v>13468</v>
      </c>
      <c r="M1310" t="s">
        <v>10</v>
      </c>
      <c r="N1310">
        <f>Table2[[#This Row],[Quantity]]*Table2[[#This Row],[UnitPrice]]</f>
        <v>17.700000000000003</v>
      </c>
    </row>
    <row r="1311" spans="1:14" x14ac:dyDescent="0.3">
      <c r="A1311">
        <v>536562</v>
      </c>
      <c r="B1311">
        <v>21613</v>
      </c>
      <c r="C1311">
        <f>IF(ISNUMBER(Table2[[#This Row],[StockCode]]),Table2[[#This Row],[StockCode]],LEFT(Table2[[#This Row],[StockCode]],LEN(Table2[[#This Row],[StockCode]])-1))</f>
        <v>21613</v>
      </c>
      <c r="D1311">
        <f>IFERROR(VALUE(Table2[[#This Row],[Column2]])," ")</f>
        <v>21613</v>
      </c>
      <c r="E1311">
        <v>22749</v>
      </c>
      <c r="F1311" t="s">
        <v>2287</v>
      </c>
      <c r="G1311" t="str">
        <f>TRIM(PROPER(Table2[[#This Row],[Description]]))</f>
        <v>S/12 Vanilla Botanical T-Lights</v>
      </c>
      <c r="H1311" t="s">
        <v>9120</v>
      </c>
      <c r="I1311">
        <v>6</v>
      </c>
      <c r="J1311" s="5">
        <v>40513.630555555559</v>
      </c>
      <c r="K1311">
        <v>2.95</v>
      </c>
      <c r="L1311">
        <v>13468</v>
      </c>
      <c r="M1311" t="s">
        <v>10</v>
      </c>
      <c r="N1311">
        <f>Table2[[#This Row],[Quantity]]*Table2[[#This Row],[UnitPrice]]</f>
        <v>17.700000000000003</v>
      </c>
    </row>
    <row r="1312" spans="1:14" x14ac:dyDescent="0.3">
      <c r="A1312">
        <v>536562</v>
      </c>
      <c r="B1312" t="s">
        <v>313</v>
      </c>
      <c r="C1312" t="str">
        <f>IF(ISNUMBER(Table2[[#This Row],[StockCode]]),Table2[[#This Row],[StockCode]],LEFT(Table2[[#This Row],[StockCode]],LEN(Table2[[#This Row],[StockCode]])-1))</f>
        <v>47570</v>
      </c>
      <c r="D1312">
        <f>IFERROR(VALUE(Table2[[#This Row],[Column2]])," ")</f>
        <v>47570</v>
      </c>
      <c r="E1312">
        <v>85194</v>
      </c>
      <c r="F1312" t="s">
        <v>314</v>
      </c>
      <c r="G1312" t="str">
        <f>TRIM(PROPER(Table2[[#This Row],[Description]]))</f>
        <v>Tea Time Table Cloth</v>
      </c>
      <c r="H1312" t="s">
        <v>9304</v>
      </c>
      <c r="I1312">
        <v>12</v>
      </c>
      <c r="J1312" s="5">
        <v>40513.630555555559</v>
      </c>
      <c r="K1312">
        <v>2.1</v>
      </c>
      <c r="L1312">
        <v>13468</v>
      </c>
      <c r="M1312" t="s">
        <v>10</v>
      </c>
      <c r="N1312">
        <f>Table2[[#This Row],[Quantity]]*Table2[[#This Row],[UnitPrice]]</f>
        <v>25.200000000000003</v>
      </c>
    </row>
    <row r="1313" spans="1:14" x14ac:dyDescent="0.3">
      <c r="A1313">
        <v>536562</v>
      </c>
      <c r="B1313">
        <v>21872</v>
      </c>
      <c r="C1313">
        <f>IF(ISNUMBER(Table2[[#This Row],[StockCode]]),Table2[[#This Row],[StockCode]],LEFT(Table2[[#This Row],[StockCode]],LEN(Table2[[#This Row],[StockCode]])-1))</f>
        <v>21872</v>
      </c>
      <c r="D1313">
        <f>IFERROR(VALUE(Table2[[#This Row],[Column2]])," ")</f>
        <v>21872</v>
      </c>
      <c r="E1313">
        <v>22399</v>
      </c>
      <c r="F1313" t="s">
        <v>1595</v>
      </c>
      <c r="G1313" t="str">
        <f>TRIM(PROPER(Table2[[#This Row],[Description]]))</f>
        <v>Glamorous Mug</v>
      </c>
      <c r="H1313" t="s">
        <v>9042</v>
      </c>
      <c r="I1313">
        <v>9</v>
      </c>
      <c r="J1313" s="5">
        <v>40513.630555555559</v>
      </c>
      <c r="K1313">
        <v>1.45</v>
      </c>
      <c r="L1313">
        <v>13468</v>
      </c>
      <c r="M1313" t="s">
        <v>10</v>
      </c>
      <c r="N1313">
        <f>Table2[[#This Row],[Quantity]]*Table2[[#This Row],[UnitPrice]]</f>
        <v>13.049999999999999</v>
      </c>
    </row>
    <row r="1314" spans="1:14" x14ac:dyDescent="0.3">
      <c r="A1314">
        <v>536562</v>
      </c>
      <c r="B1314">
        <v>21670</v>
      </c>
      <c r="C1314">
        <f>IF(ISNUMBER(Table2[[#This Row],[StockCode]]),Table2[[#This Row],[StockCode]],LEFT(Table2[[#This Row],[StockCode]],LEN(Table2[[#This Row],[StockCode]])-1))</f>
        <v>21670</v>
      </c>
      <c r="D1314">
        <f>IFERROR(VALUE(Table2[[#This Row],[Column2]])," ")</f>
        <v>21670</v>
      </c>
      <c r="E1314">
        <v>22366</v>
      </c>
      <c r="F1314" t="s">
        <v>1185</v>
      </c>
      <c r="G1314" t="str">
        <f>TRIM(PROPER(Table2[[#This Row],[Description]]))</f>
        <v>Blue Spot Ceramic Drawer Knob</v>
      </c>
      <c r="H1314" t="s">
        <v>8910</v>
      </c>
      <c r="I1314">
        <v>4</v>
      </c>
      <c r="J1314" s="5">
        <v>40513.630555555559</v>
      </c>
      <c r="K1314">
        <v>4.25</v>
      </c>
      <c r="L1314">
        <v>13468</v>
      </c>
      <c r="M1314" t="s">
        <v>10</v>
      </c>
      <c r="N1314">
        <f>Table2[[#This Row],[Quantity]]*Table2[[#This Row],[UnitPrice]]</f>
        <v>17</v>
      </c>
    </row>
    <row r="1315" spans="1:14" x14ac:dyDescent="0.3">
      <c r="A1315">
        <v>536563</v>
      </c>
      <c r="B1315" t="s">
        <v>3365</v>
      </c>
      <c r="C1315" t="str">
        <f>IF(ISNUMBER(Table2[[#This Row],[StockCode]]),Table2[[#This Row],[StockCode]],LEFT(Table2[[#This Row],[StockCode]],LEN(Table2[[#This Row],[StockCode]])-1))</f>
        <v>46000</v>
      </c>
      <c r="D1315">
        <f>IFERROR(VALUE(Table2[[#This Row],[Column2]])," ")</f>
        <v>46000</v>
      </c>
      <c r="E1315">
        <v>21408</v>
      </c>
      <c r="F1315" t="s">
        <v>3366</v>
      </c>
      <c r="G1315" t="str">
        <f>TRIM(PROPER(Table2[[#This Row],[Description]]))</f>
        <v>Polyester Filler Pad 30Cmx30Cm</v>
      </c>
      <c r="H1315" t="s">
        <v>9041</v>
      </c>
      <c r="I1315">
        <v>72</v>
      </c>
      <c r="J1315" s="5">
        <v>40513.630555555559</v>
      </c>
      <c r="K1315">
        <v>0.42</v>
      </c>
      <c r="L1315">
        <v>17760</v>
      </c>
      <c r="M1315" t="s">
        <v>10</v>
      </c>
      <c r="N1315">
        <f>Table2[[#This Row],[Quantity]]*Table2[[#This Row],[UnitPrice]]</f>
        <v>30.24</v>
      </c>
    </row>
    <row r="1316" spans="1:14" x14ac:dyDescent="0.3">
      <c r="A1316">
        <v>536563</v>
      </c>
      <c r="B1316">
        <v>22604</v>
      </c>
      <c r="C1316">
        <f>IF(ISNUMBER(Table2[[#This Row],[StockCode]]),Table2[[#This Row],[StockCode]],LEFT(Table2[[#This Row],[StockCode]],LEN(Table2[[#This Row],[StockCode]])-1))</f>
        <v>22604</v>
      </c>
      <c r="D1316">
        <f>IFERROR(VALUE(Table2[[#This Row],[Column2]])," ")</f>
        <v>22604</v>
      </c>
      <c r="E1316">
        <v>22477</v>
      </c>
      <c r="F1316" t="s">
        <v>628</v>
      </c>
      <c r="G1316" t="str">
        <f>TRIM(PROPER(Table2[[#This Row],[Description]]))</f>
        <v>Set Of 4 Napkin Charms Cutlery</v>
      </c>
      <c r="H1316" t="s">
        <v>8536</v>
      </c>
      <c r="I1316">
        <v>10</v>
      </c>
      <c r="J1316" s="5">
        <v>40513.630555555559</v>
      </c>
      <c r="K1316">
        <v>0.85</v>
      </c>
      <c r="L1316">
        <v>17760</v>
      </c>
      <c r="M1316" t="s">
        <v>10</v>
      </c>
      <c r="N1316">
        <f>Table2[[#This Row],[Quantity]]*Table2[[#This Row],[UnitPrice]]</f>
        <v>8.5</v>
      </c>
    </row>
    <row r="1317" spans="1:14" x14ac:dyDescent="0.3">
      <c r="A1317">
        <v>536563</v>
      </c>
      <c r="B1317">
        <v>21878</v>
      </c>
      <c r="C1317">
        <f>IF(ISNUMBER(Table2[[#This Row],[StockCode]]),Table2[[#This Row],[StockCode]],LEFT(Table2[[#This Row],[StockCode]],LEN(Table2[[#This Row],[StockCode]])-1))</f>
        <v>21878</v>
      </c>
      <c r="D1317">
        <f>IFERROR(VALUE(Table2[[#This Row],[Column2]])," ")</f>
        <v>21878</v>
      </c>
      <c r="E1317">
        <v>22436</v>
      </c>
      <c r="F1317" t="s">
        <v>1837</v>
      </c>
      <c r="G1317" t="str">
        <f>TRIM(PROPER(Table2[[#This Row],[Description]]))</f>
        <v>Pack Of 6 Sandcastle Flags Assorted</v>
      </c>
      <c r="H1317" t="s">
        <v>9018</v>
      </c>
      <c r="I1317">
        <v>4</v>
      </c>
      <c r="J1317" s="5">
        <v>40513.630555555559</v>
      </c>
      <c r="K1317">
        <v>2.95</v>
      </c>
      <c r="L1317">
        <v>17760</v>
      </c>
      <c r="M1317" t="s">
        <v>10</v>
      </c>
      <c r="N1317">
        <f>Table2[[#This Row],[Quantity]]*Table2[[#This Row],[UnitPrice]]</f>
        <v>11.8</v>
      </c>
    </row>
    <row r="1318" spans="1:14" x14ac:dyDescent="0.3">
      <c r="A1318">
        <v>536563</v>
      </c>
      <c r="B1318">
        <v>21399</v>
      </c>
      <c r="C1318">
        <f>IF(ISNUMBER(Table2[[#This Row],[StockCode]]),Table2[[#This Row],[StockCode]],LEFT(Table2[[#This Row],[StockCode]],LEN(Table2[[#This Row],[StockCode]])-1))</f>
        <v>21399</v>
      </c>
      <c r="D1318">
        <f>IFERROR(VALUE(Table2[[#This Row],[Column2]])," ")</f>
        <v>21399</v>
      </c>
      <c r="E1318">
        <v>21705</v>
      </c>
      <c r="F1318" t="s">
        <v>1761</v>
      </c>
      <c r="G1318" t="str">
        <f>TRIM(PROPER(Table2[[#This Row],[Description]]))</f>
        <v>Blue Polkadot Coffee Mug</v>
      </c>
      <c r="H1318" t="s">
        <v>9019</v>
      </c>
      <c r="I1318">
        <v>4</v>
      </c>
      <c r="J1318" s="5">
        <v>40513.630555555559</v>
      </c>
      <c r="K1318">
        <v>3.75</v>
      </c>
      <c r="L1318">
        <v>17760</v>
      </c>
      <c r="M1318" t="s">
        <v>10</v>
      </c>
      <c r="N1318">
        <f>Table2[[#This Row],[Quantity]]*Table2[[#This Row],[UnitPrice]]</f>
        <v>15</v>
      </c>
    </row>
    <row r="1319" spans="1:14" x14ac:dyDescent="0.3">
      <c r="A1319">
        <v>536563</v>
      </c>
      <c r="B1319">
        <v>22853</v>
      </c>
      <c r="C1319">
        <f>IF(ISNUMBER(Table2[[#This Row],[StockCode]]),Table2[[#This Row],[StockCode]],LEFT(Table2[[#This Row],[StockCode]],LEN(Table2[[#This Row],[StockCode]])-1))</f>
        <v>22853</v>
      </c>
      <c r="D1319">
        <f>IFERROR(VALUE(Table2[[#This Row],[Column2]])," ")</f>
        <v>22853</v>
      </c>
      <c r="E1319">
        <v>18007</v>
      </c>
      <c r="F1319" t="s">
        <v>2114</v>
      </c>
      <c r="G1319" t="str">
        <f>TRIM(PROPER(Table2[[#This Row],[Description]]))</f>
        <v>Cat Bowl Vintage Cream</v>
      </c>
      <c r="H1319" t="s">
        <v>9305</v>
      </c>
      <c r="I1319">
        <v>36</v>
      </c>
      <c r="J1319" s="5">
        <v>40513.630555555559</v>
      </c>
      <c r="K1319">
        <v>0.85</v>
      </c>
      <c r="L1319">
        <v>17760</v>
      </c>
      <c r="M1319" t="s">
        <v>10</v>
      </c>
      <c r="N1319">
        <f>Table2[[#This Row],[Quantity]]*Table2[[#This Row],[UnitPrice]]</f>
        <v>30.599999999999998</v>
      </c>
    </row>
    <row r="1320" spans="1:14" x14ac:dyDescent="0.3">
      <c r="A1320">
        <v>536563</v>
      </c>
      <c r="B1320">
        <v>22513</v>
      </c>
      <c r="C1320">
        <f>IF(ISNUMBER(Table2[[#This Row],[StockCode]]),Table2[[#This Row],[StockCode]],LEFT(Table2[[#This Row],[StockCode]],LEN(Table2[[#This Row],[StockCode]])-1))</f>
        <v>22513</v>
      </c>
      <c r="D1320">
        <f>IFERROR(VALUE(Table2[[#This Row],[Column2]])," ")</f>
        <v>22513</v>
      </c>
      <c r="E1320">
        <v>21380</v>
      </c>
      <c r="F1320" t="s">
        <v>2650</v>
      </c>
      <c r="G1320" t="str">
        <f>TRIM(PROPER(Table2[[#This Row],[Description]]))</f>
        <v>Doorstop Football Design</v>
      </c>
      <c r="H1320" t="s">
        <v>8896</v>
      </c>
      <c r="I1320">
        <v>10</v>
      </c>
      <c r="J1320" s="5">
        <v>40513.630555555559</v>
      </c>
      <c r="K1320">
        <v>2.95</v>
      </c>
      <c r="L1320">
        <v>17760</v>
      </c>
      <c r="M1320" t="s">
        <v>10</v>
      </c>
      <c r="N1320">
        <f>Table2[[#This Row],[Quantity]]*Table2[[#This Row],[UnitPrice]]</f>
        <v>29.5</v>
      </c>
    </row>
    <row r="1321" spans="1:14" x14ac:dyDescent="0.3">
      <c r="A1321">
        <v>536563</v>
      </c>
      <c r="B1321">
        <v>21213</v>
      </c>
      <c r="C1321">
        <f>IF(ISNUMBER(Table2[[#This Row],[StockCode]]),Table2[[#This Row],[StockCode]],LEFT(Table2[[#This Row],[StockCode]],LEN(Table2[[#This Row],[StockCode]])-1))</f>
        <v>21213</v>
      </c>
      <c r="D1321">
        <f>IFERROR(VALUE(Table2[[#This Row],[Column2]])," ")</f>
        <v>21213</v>
      </c>
      <c r="E1321">
        <v>21916</v>
      </c>
      <c r="F1321" t="s">
        <v>334</v>
      </c>
      <c r="G1321" t="str">
        <f>TRIM(PROPER(Table2[[#This Row],[Description]]))</f>
        <v>Pack Of 72 Skull Cake Cases</v>
      </c>
      <c r="H1321" t="s">
        <v>9306</v>
      </c>
      <c r="I1321">
        <v>4</v>
      </c>
      <c r="J1321" s="5">
        <v>40513.630555555559</v>
      </c>
      <c r="K1321">
        <v>2.1</v>
      </c>
      <c r="L1321">
        <v>17760</v>
      </c>
      <c r="M1321" t="s">
        <v>10</v>
      </c>
      <c r="N1321">
        <f>Table2[[#This Row],[Quantity]]*Table2[[#This Row],[UnitPrice]]</f>
        <v>8.4</v>
      </c>
    </row>
    <row r="1322" spans="1:14" x14ac:dyDescent="0.3">
      <c r="A1322">
        <v>536563</v>
      </c>
      <c r="B1322">
        <v>22053</v>
      </c>
      <c r="C1322">
        <f>IF(ISNUMBER(Table2[[#This Row],[StockCode]]),Table2[[#This Row],[StockCode]],LEFT(Table2[[#This Row],[StockCode]],LEN(Table2[[#This Row],[StockCode]])-1))</f>
        <v>22053</v>
      </c>
      <c r="D1322">
        <f>IFERROR(VALUE(Table2[[#This Row],[Column2]])," ")</f>
        <v>22053</v>
      </c>
      <c r="E1322">
        <v>22289</v>
      </c>
      <c r="F1322" t="s">
        <v>2937</v>
      </c>
      <c r="G1322" t="str">
        <f>TRIM(PROPER(Table2[[#This Row],[Description]]))</f>
        <v>Empire Design Rosette</v>
      </c>
      <c r="H1322" t="s">
        <v>8562</v>
      </c>
      <c r="I1322">
        <v>1</v>
      </c>
      <c r="J1322" s="5">
        <v>40513.630555555559</v>
      </c>
      <c r="K1322">
        <v>8.5</v>
      </c>
      <c r="L1322">
        <v>17760</v>
      </c>
      <c r="M1322" t="s">
        <v>10</v>
      </c>
      <c r="N1322">
        <f>Table2[[#This Row],[Quantity]]*Table2[[#This Row],[UnitPrice]]</f>
        <v>8.5</v>
      </c>
    </row>
    <row r="1323" spans="1:14" x14ac:dyDescent="0.3">
      <c r="A1323">
        <v>536564</v>
      </c>
      <c r="B1323">
        <v>22749</v>
      </c>
      <c r="C1323">
        <f>IF(ISNUMBER(Table2[[#This Row],[StockCode]]),Table2[[#This Row],[StockCode]],LEFT(Table2[[#This Row],[StockCode]],LEN(Table2[[#This Row],[StockCode]])-1))</f>
        <v>22749</v>
      </c>
      <c r="D1323">
        <f>IFERROR(VALUE(Table2[[#This Row],[Column2]])," ")</f>
        <v>22749</v>
      </c>
      <c r="E1323">
        <v>21272</v>
      </c>
      <c r="F1323" t="s">
        <v>25</v>
      </c>
      <c r="G1323" t="str">
        <f>TRIM(PROPER(Table2[[#This Row],[Description]]))</f>
        <v>Feltcraft Princess Charlotte Doll</v>
      </c>
      <c r="H1323" t="s">
        <v>9301</v>
      </c>
      <c r="I1323">
        <v>8</v>
      </c>
      <c r="J1323" s="5">
        <v>40513.630555555559</v>
      </c>
      <c r="K1323">
        <v>1.45</v>
      </c>
      <c r="L1323">
        <v>13468</v>
      </c>
      <c r="M1323" t="s">
        <v>10</v>
      </c>
      <c r="N1323">
        <f>Table2[[#This Row],[Quantity]]*Table2[[#This Row],[UnitPrice]]</f>
        <v>11.6</v>
      </c>
    </row>
    <row r="1324" spans="1:14" x14ac:dyDescent="0.3">
      <c r="A1324">
        <v>536564</v>
      </c>
      <c r="B1324" t="s">
        <v>3546</v>
      </c>
      <c r="C1324" t="str">
        <f>IF(ISNUMBER(Table2[[#This Row],[StockCode]]),Table2[[#This Row],[StockCode]],LEFT(Table2[[#This Row],[StockCode]],LEN(Table2[[#This Row],[StockCode]])-1))</f>
        <v>85194</v>
      </c>
      <c r="D1324">
        <f>IFERROR(VALUE(Table2[[#This Row],[Column2]])," ")</f>
        <v>85194</v>
      </c>
      <c r="E1324">
        <v>21386</v>
      </c>
      <c r="F1324" t="s">
        <v>3547</v>
      </c>
      <c r="G1324" t="str">
        <f>TRIM(PROPER(Table2[[#This Row],[Description]]))</f>
        <v>Hanging Spring Flower Egg Small</v>
      </c>
      <c r="H1324" t="s">
        <v>9168</v>
      </c>
      <c r="I1324">
        <v>4</v>
      </c>
      <c r="J1324" s="5">
        <v>40513.630555555559</v>
      </c>
      <c r="K1324">
        <v>9.9499999999999993</v>
      </c>
      <c r="L1324">
        <v>13468</v>
      </c>
      <c r="M1324" t="s">
        <v>10</v>
      </c>
      <c r="N1324">
        <f>Table2[[#This Row],[Quantity]]*Table2[[#This Row],[UnitPrice]]</f>
        <v>39.799999999999997</v>
      </c>
    </row>
    <row r="1325" spans="1:14" x14ac:dyDescent="0.3">
      <c r="A1325">
        <v>536566</v>
      </c>
      <c r="B1325">
        <v>22399</v>
      </c>
      <c r="C1325">
        <f>IF(ISNUMBER(Table2[[#This Row],[StockCode]]),Table2[[#This Row],[StockCode]],LEFT(Table2[[#This Row],[StockCode]],LEN(Table2[[#This Row],[StockCode]])-1))</f>
        <v>22399</v>
      </c>
      <c r="D1325">
        <f>IFERROR(VALUE(Table2[[#This Row],[Column2]])," ")</f>
        <v>22399</v>
      </c>
      <c r="E1325">
        <v>21556</v>
      </c>
      <c r="F1325" t="s">
        <v>1214</v>
      </c>
      <c r="G1325" t="str">
        <f>TRIM(PROPER(Table2[[#This Row],[Description]]))</f>
        <v>Magnets Pack Of 4 Childhood Memory</v>
      </c>
      <c r="H1325" t="s">
        <v>9307</v>
      </c>
      <c r="I1325">
        <v>6</v>
      </c>
      <c r="J1325" s="5">
        <v>40513.63958333333</v>
      </c>
      <c r="K1325">
        <v>1.25</v>
      </c>
      <c r="L1325">
        <v>16928</v>
      </c>
      <c r="M1325" t="s">
        <v>10</v>
      </c>
      <c r="N1325">
        <f>Table2[[#This Row],[Quantity]]*Table2[[#This Row],[UnitPrice]]</f>
        <v>7.5</v>
      </c>
    </row>
    <row r="1326" spans="1:14" x14ac:dyDescent="0.3">
      <c r="A1326">
        <v>536566</v>
      </c>
      <c r="B1326">
        <v>22366</v>
      </c>
      <c r="C1326">
        <f>IF(ISNUMBER(Table2[[#This Row],[StockCode]]),Table2[[#This Row],[StockCode]],LEFT(Table2[[#This Row],[StockCode]],LEN(Table2[[#This Row],[StockCode]])-1))</f>
        <v>22366</v>
      </c>
      <c r="D1326">
        <f>IFERROR(VALUE(Table2[[#This Row],[Column2]])," ")</f>
        <v>22366</v>
      </c>
      <c r="E1326">
        <v>23006</v>
      </c>
      <c r="F1326" t="s">
        <v>1209</v>
      </c>
      <c r="G1326" t="str">
        <f>TRIM(PROPER(Table2[[#This Row],[Description]]))</f>
        <v>Doormat Airmail</v>
      </c>
      <c r="H1326" t="s">
        <v>9308</v>
      </c>
      <c r="I1326">
        <v>10</v>
      </c>
      <c r="J1326" s="5">
        <v>40513.63958333333</v>
      </c>
      <c r="K1326">
        <v>1.25</v>
      </c>
      <c r="L1326">
        <v>16928</v>
      </c>
      <c r="M1326" t="s">
        <v>10</v>
      </c>
      <c r="N1326">
        <f>Table2[[#This Row],[Quantity]]*Table2[[#This Row],[UnitPrice]]</f>
        <v>12.5</v>
      </c>
    </row>
    <row r="1327" spans="1:14" x14ac:dyDescent="0.3">
      <c r="A1327">
        <v>536566</v>
      </c>
      <c r="B1327">
        <v>21408</v>
      </c>
      <c r="C1327">
        <f>IF(ISNUMBER(Table2[[#This Row],[StockCode]]),Table2[[#This Row],[StockCode]],LEFT(Table2[[#This Row],[StockCode]],LEN(Table2[[#This Row],[StockCode]])-1))</f>
        <v>21408</v>
      </c>
      <c r="D1327">
        <f>IFERROR(VALUE(Table2[[#This Row],[Column2]])," ")</f>
        <v>21408</v>
      </c>
      <c r="E1327">
        <v>22741</v>
      </c>
      <c r="F1327" t="s">
        <v>1155</v>
      </c>
      <c r="G1327" t="str">
        <f>TRIM(PROPER(Table2[[#This Row],[Description]]))</f>
        <v>Spotty Pink Duck Doorstop</v>
      </c>
      <c r="H1327" t="s">
        <v>9309</v>
      </c>
      <c r="I1327">
        <v>9</v>
      </c>
      <c r="J1327" s="5">
        <v>40513.63958333333</v>
      </c>
      <c r="K1327">
        <v>1.25</v>
      </c>
      <c r="L1327">
        <v>16928</v>
      </c>
      <c r="M1327" t="s">
        <v>10</v>
      </c>
      <c r="N1327">
        <f>Table2[[#This Row],[Quantity]]*Table2[[#This Row],[UnitPrice]]</f>
        <v>11.25</v>
      </c>
    </row>
    <row r="1328" spans="1:14" x14ac:dyDescent="0.3">
      <c r="A1328">
        <v>536566</v>
      </c>
      <c r="B1328">
        <v>22477</v>
      </c>
      <c r="C1328">
        <f>IF(ISNUMBER(Table2[[#This Row],[StockCode]]),Table2[[#This Row],[StockCode]],LEFT(Table2[[#This Row],[StockCode]],LEN(Table2[[#This Row],[StockCode]])-1))</f>
        <v>22477</v>
      </c>
      <c r="D1328">
        <f>IFERROR(VALUE(Table2[[#This Row],[Column2]])," ")</f>
        <v>22477</v>
      </c>
      <c r="E1328">
        <v>21626</v>
      </c>
      <c r="F1328" t="s">
        <v>925</v>
      </c>
      <c r="G1328" t="str">
        <f>TRIM(PROPER(Table2[[#This Row],[Description]]))</f>
        <v>Watering Can Garden Marker</v>
      </c>
      <c r="H1328" t="s">
        <v>9310</v>
      </c>
      <c r="I1328">
        <v>20</v>
      </c>
      <c r="J1328" s="5">
        <v>40513.63958333333</v>
      </c>
      <c r="K1328">
        <v>1.25</v>
      </c>
      <c r="L1328">
        <v>16928</v>
      </c>
      <c r="M1328" t="s">
        <v>10</v>
      </c>
      <c r="N1328">
        <f>Table2[[#This Row],[Quantity]]*Table2[[#This Row],[UnitPrice]]</f>
        <v>25</v>
      </c>
    </row>
    <row r="1329" spans="1:14" x14ac:dyDescent="0.3">
      <c r="A1329">
        <v>536566</v>
      </c>
      <c r="B1329">
        <v>22436</v>
      </c>
      <c r="C1329">
        <f>IF(ISNUMBER(Table2[[#This Row],[StockCode]]),Table2[[#This Row],[StockCode]],LEFT(Table2[[#This Row],[StockCode]],LEN(Table2[[#This Row],[StockCode]])-1))</f>
        <v>22436</v>
      </c>
      <c r="D1329">
        <f>IFERROR(VALUE(Table2[[#This Row],[Column2]])," ")</f>
        <v>22436</v>
      </c>
      <c r="E1329">
        <v>21913</v>
      </c>
      <c r="F1329" t="s">
        <v>1667</v>
      </c>
      <c r="G1329" t="str">
        <f>TRIM(PROPER(Table2[[#This Row],[Description]]))</f>
        <v>12 Coloured Party Balloons</v>
      </c>
      <c r="H1329" t="s">
        <v>9311</v>
      </c>
      <c r="I1329">
        <v>36</v>
      </c>
      <c r="J1329" s="5">
        <v>40513.63958333333</v>
      </c>
      <c r="K1329">
        <v>1.25</v>
      </c>
      <c r="L1329">
        <v>16928</v>
      </c>
      <c r="M1329" t="s">
        <v>10</v>
      </c>
      <c r="N1329">
        <f>Table2[[#This Row],[Quantity]]*Table2[[#This Row],[UnitPrice]]</f>
        <v>45</v>
      </c>
    </row>
    <row r="1330" spans="1:14" x14ac:dyDescent="0.3">
      <c r="A1330">
        <v>536566</v>
      </c>
      <c r="B1330">
        <v>21705</v>
      </c>
      <c r="C1330">
        <f>IF(ISNUMBER(Table2[[#This Row],[StockCode]]),Table2[[#This Row],[StockCode]],LEFT(Table2[[#This Row],[StockCode]],LEN(Table2[[#This Row],[StockCode]])-1))</f>
        <v>21705</v>
      </c>
      <c r="D1330">
        <f>IFERROR(VALUE(Table2[[#This Row],[Column2]])," ")</f>
        <v>21705</v>
      </c>
      <c r="E1330">
        <v>22946</v>
      </c>
      <c r="F1330" t="s">
        <v>371</v>
      </c>
      <c r="G1330" t="str">
        <f>TRIM(PROPER(Table2[[#This Row],[Description]]))</f>
        <v>Bag 500G Swirly Marbles</v>
      </c>
      <c r="H1330" t="s">
        <v>9312</v>
      </c>
      <c r="I1330">
        <v>12</v>
      </c>
      <c r="J1330" s="5">
        <v>40513.63958333333</v>
      </c>
      <c r="K1330">
        <v>1.25</v>
      </c>
      <c r="L1330">
        <v>16928</v>
      </c>
      <c r="M1330" t="s">
        <v>10</v>
      </c>
      <c r="N1330">
        <f>Table2[[#This Row],[Quantity]]*Table2[[#This Row],[UnitPrice]]</f>
        <v>15</v>
      </c>
    </row>
    <row r="1331" spans="1:14" x14ac:dyDescent="0.3">
      <c r="A1331">
        <v>536567</v>
      </c>
      <c r="B1331">
        <v>18007</v>
      </c>
      <c r="C1331">
        <f>IF(ISNUMBER(Table2[[#This Row],[StockCode]]),Table2[[#This Row],[StockCode]],LEFT(Table2[[#This Row],[StockCode]],LEN(Table2[[#This Row],[StockCode]])-1))</f>
        <v>18007</v>
      </c>
      <c r="D1331">
        <f>IFERROR(VALUE(Table2[[#This Row],[Column2]])," ")</f>
        <v>18007</v>
      </c>
      <c r="E1331">
        <v>35004</v>
      </c>
      <c r="F1331" t="s">
        <v>2422</v>
      </c>
      <c r="G1331" t="str">
        <f>TRIM(PROPER(Table2[[#This Row],[Description]]))</f>
        <v>Essential Balm 3.5G Tin In Envelope</v>
      </c>
      <c r="H1331" t="s">
        <v>8570</v>
      </c>
      <c r="I1331">
        <v>24</v>
      </c>
      <c r="J1331" s="5">
        <v>40513.643750000003</v>
      </c>
      <c r="K1331">
        <v>2.1</v>
      </c>
      <c r="L1331">
        <v>16048</v>
      </c>
      <c r="M1331" t="s">
        <v>10</v>
      </c>
      <c r="N1331">
        <f>Table2[[#This Row],[Quantity]]*Table2[[#This Row],[UnitPrice]]</f>
        <v>50.400000000000006</v>
      </c>
    </row>
    <row r="1332" spans="1:14" x14ac:dyDescent="0.3">
      <c r="A1332">
        <v>536567</v>
      </c>
      <c r="B1332">
        <v>20886</v>
      </c>
      <c r="C1332">
        <f>IF(ISNUMBER(Table2[[#This Row],[StockCode]]),Table2[[#This Row],[StockCode]],LEFT(Table2[[#This Row],[StockCode]],LEN(Table2[[#This Row],[StockCode]])-1))</f>
        <v>20886</v>
      </c>
      <c r="D1332">
        <f>IFERROR(VALUE(Table2[[#This Row],[Column2]])," ")</f>
        <v>20886</v>
      </c>
      <c r="E1332">
        <v>22535</v>
      </c>
      <c r="F1332" t="s">
        <v>1858</v>
      </c>
      <c r="G1332" t="str">
        <f>TRIM(PROPER(Table2[[#This Row],[Description]]))</f>
        <v>Box Of 9 Pebble Candles</v>
      </c>
      <c r="H1332" t="s">
        <v>8709</v>
      </c>
      <c r="I1332">
        <v>24</v>
      </c>
      <c r="J1332" s="5">
        <v>40513.643750000003</v>
      </c>
      <c r="K1332">
        <v>2.1</v>
      </c>
      <c r="L1332">
        <v>16048</v>
      </c>
      <c r="M1332" t="s">
        <v>10</v>
      </c>
      <c r="N1332">
        <f>Table2[[#This Row],[Quantity]]*Table2[[#This Row],[UnitPrice]]</f>
        <v>50.400000000000006</v>
      </c>
    </row>
    <row r="1333" spans="1:14" x14ac:dyDescent="0.3">
      <c r="A1333">
        <v>536567</v>
      </c>
      <c r="B1333">
        <v>21380</v>
      </c>
      <c r="C1333">
        <f>IF(ISNUMBER(Table2[[#This Row],[StockCode]]),Table2[[#This Row],[StockCode]],LEFT(Table2[[#This Row],[StockCode]],LEN(Table2[[#This Row],[StockCode]])-1))</f>
        <v>21380</v>
      </c>
      <c r="D1333">
        <f>IFERROR(VALUE(Table2[[#This Row],[Column2]])," ")</f>
        <v>21380</v>
      </c>
      <c r="E1333">
        <v>21059</v>
      </c>
      <c r="F1333" t="s">
        <v>1513</v>
      </c>
      <c r="G1333" t="str">
        <f>TRIM(PROPER(Table2[[#This Row],[Description]]))</f>
        <v>Wooden Happy Birthday Garland</v>
      </c>
      <c r="H1333" t="s">
        <v>8571</v>
      </c>
      <c r="I1333">
        <v>24</v>
      </c>
      <c r="J1333" s="5">
        <v>40513.643750000003</v>
      </c>
      <c r="K1333">
        <v>2.1</v>
      </c>
      <c r="L1333">
        <v>16048</v>
      </c>
      <c r="M1333" t="s">
        <v>10</v>
      </c>
      <c r="N1333">
        <f>Table2[[#This Row],[Quantity]]*Table2[[#This Row],[UnitPrice]]</f>
        <v>50.400000000000006</v>
      </c>
    </row>
    <row r="1334" spans="1:14" x14ac:dyDescent="0.3">
      <c r="A1334">
        <v>536567</v>
      </c>
      <c r="B1334">
        <v>21916</v>
      </c>
      <c r="C1334">
        <f>IF(ISNUMBER(Table2[[#This Row],[StockCode]]),Table2[[#This Row],[StockCode]],LEFT(Table2[[#This Row],[StockCode]],LEN(Table2[[#This Row],[StockCode]])-1))</f>
        <v>21916</v>
      </c>
      <c r="D1334">
        <f>IFERROR(VALUE(Table2[[#This Row],[Column2]])," ")</f>
        <v>21916</v>
      </c>
      <c r="E1334">
        <v>85040</v>
      </c>
      <c r="F1334" t="s">
        <v>470</v>
      </c>
      <c r="G1334" t="str">
        <f>TRIM(PROPER(Table2[[#This Row],[Description]]))</f>
        <v>Set 12 Retro White Chalk Sticks</v>
      </c>
      <c r="H1334" t="s">
        <v>9230</v>
      </c>
      <c r="I1334">
        <v>12</v>
      </c>
      <c r="J1334" s="5">
        <v>40513.643750000003</v>
      </c>
      <c r="K1334">
        <v>1.25</v>
      </c>
      <c r="L1334">
        <v>16048</v>
      </c>
      <c r="M1334" t="s">
        <v>10</v>
      </c>
      <c r="N1334">
        <f>Table2[[#This Row],[Quantity]]*Table2[[#This Row],[UnitPrice]]</f>
        <v>15</v>
      </c>
    </row>
    <row r="1335" spans="1:14" x14ac:dyDescent="0.3">
      <c r="A1335">
        <v>536567</v>
      </c>
      <c r="B1335">
        <v>22289</v>
      </c>
      <c r="C1335">
        <f>IF(ISNUMBER(Table2[[#This Row],[StockCode]]),Table2[[#This Row],[StockCode]],LEFT(Table2[[#This Row],[StockCode]],LEN(Table2[[#This Row],[StockCode]])-1))</f>
        <v>22289</v>
      </c>
      <c r="D1335">
        <f>IFERROR(VALUE(Table2[[#This Row],[Column2]])," ")</f>
        <v>22289</v>
      </c>
      <c r="E1335">
        <v>22755</v>
      </c>
      <c r="F1335" t="s">
        <v>3061</v>
      </c>
      <c r="G1335" t="str">
        <f>TRIM(PROPER(Table2[[#This Row],[Description]]))</f>
        <v>Hanging Metal Chicken Decoration</v>
      </c>
      <c r="H1335" t="s">
        <v>8619</v>
      </c>
      <c r="I1335">
        <v>12</v>
      </c>
      <c r="J1335" s="5">
        <v>40513.643750000003</v>
      </c>
      <c r="K1335">
        <v>1.45</v>
      </c>
      <c r="L1335">
        <v>16048</v>
      </c>
      <c r="M1335" t="s">
        <v>10</v>
      </c>
      <c r="N1335">
        <f>Table2[[#This Row],[Quantity]]*Table2[[#This Row],[UnitPrice]]</f>
        <v>17.399999999999999</v>
      </c>
    </row>
    <row r="1336" spans="1:14" x14ac:dyDescent="0.3">
      <c r="A1336">
        <v>536567</v>
      </c>
      <c r="B1336">
        <v>21272</v>
      </c>
      <c r="C1336">
        <f>IF(ISNUMBER(Table2[[#This Row],[StockCode]]),Table2[[#This Row],[StockCode]],LEFT(Table2[[#This Row],[StockCode]],LEN(Table2[[#This Row],[StockCode]])-1))</f>
        <v>21272</v>
      </c>
      <c r="D1336">
        <f>IFERROR(VALUE(Table2[[#This Row],[Column2]])," ")</f>
        <v>21272</v>
      </c>
      <c r="E1336">
        <v>79160</v>
      </c>
      <c r="F1336" t="s">
        <v>1313</v>
      </c>
      <c r="G1336" t="str">
        <f>TRIM(PROPER(Table2[[#This Row],[Description]]))</f>
        <v>Salle De Bain Hook</v>
      </c>
      <c r="H1336" t="s">
        <v>8617</v>
      </c>
      <c r="I1336">
        <v>12</v>
      </c>
      <c r="J1336" s="5">
        <v>40513.643750000003</v>
      </c>
      <c r="K1336">
        <v>1.45</v>
      </c>
      <c r="L1336">
        <v>16048</v>
      </c>
      <c r="M1336" t="s">
        <v>10</v>
      </c>
      <c r="N1336">
        <f>Table2[[#This Row],[Quantity]]*Table2[[#This Row],[UnitPrice]]</f>
        <v>17.399999999999999</v>
      </c>
    </row>
    <row r="1337" spans="1:14" x14ac:dyDescent="0.3">
      <c r="A1337">
        <v>536567</v>
      </c>
      <c r="B1337">
        <v>21386</v>
      </c>
      <c r="C1337">
        <f>IF(ISNUMBER(Table2[[#This Row],[StockCode]]),Table2[[#This Row],[StockCode]],LEFT(Table2[[#This Row],[StockCode]],LEN(Table2[[#This Row],[StockCode]])-1))</f>
        <v>21386</v>
      </c>
      <c r="D1337">
        <f>IFERROR(VALUE(Table2[[#This Row],[Column2]])," ")</f>
        <v>21386</v>
      </c>
      <c r="E1337">
        <v>22024</v>
      </c>
      <c r="F1337" t="s">
        <v>3209</v>
      </c>
      <c r="G1337" t="str">
        <f>TRIM(PROPER(Table2[[#This Row],[Description]]))</f>
        <v>Ivory Hanging Decoration Egg</v>
      </c>
      <c r="H1337" t="s">
        <v>8572</v>
      </c>
      <c r="I1337">
        <v>24</v>
      </c>
      <c r="J1337" s="5">
        <v>40513.643750000003</v>
      </c>
      <c r="K1337">
        <v>2.1</v>
      </c>
      <c r="L1337">
        <v>16048</v>
      </c>
      <c r="M1337" t="s">
        <v>10</v>
      </c>
      <c r="N1337">
        <f>Table2[[#This Row],[Quantity]]*Table2[[#This Row],[UnitPrice]]</f>
        <v>50.400000000000006</v>
      </c>
    </row>
    <row r="1338" spans="1:14" x14ac:dyDescent="0.3">
      <c r="A1338">
        <v>536568</v>
      </c>
      <c r="B1338">
        <v>21556</v>
      </c>
      <c r="C1338">
        <f>IF(ISNUMBER(Table2[[#This Row],[StockCode]]),Table2[[#This Row],[StockCode]],LEFT(Table2[[#This Row],[StockCode]],LEN(Table2[[#This Row],[StockCode]])-1))</f>
        <v>21556</v>
      </c>
      <c r="D1338">
        <f>IFERROR(VALUE(Table2[[#This Row],[Column2]])," ")</f>
        <v>21556</v>
      </c>
      <c r="E1338">
        <v>20837</v>
      </c>
      <c r="F1338" t="s">
        <v>498</v>
      </c>
      <c r="G1338" t="str">
        <f>TRIM(PROPER(Table2[[#This Row],[Description]]))</f>
        <v>Ceramic Strawberry Money Box</v>
      </c>
      <c r="H1338" t="s">
        <v>9313</v>
      </c>
      <c r="I1338">
        <v>12</v>
      </c>
      <c r="J1338" s="5">
        <v>40513.644444444442</v>
      </c>
      <c r="K1338">
        <v>0.42</v>
      </c>
      <c r="L1338">
        <v>16048</v>
      </c>
      <c r="M1338" t="s">
        <v>10</v>
      </c>
      <c r="N1338">
        <f>Table2[[#This Row],[Quantity]]*Table2[[#This Row],[UnitPrice]]</f>
        <v>5.04</v>
      </c>
    </row>
    <row r="1339" spans="1:14" x14ac:dyDescent="0.3">
      <c r="A1339">
        <v>536569</v>
      </c>
      <c r="B1339">
        <v>23006</v>
      </c>
      <c r="C1339">
        <f>IF(ISNUMBER(Table2[[#This Row],[StockCode]]),Table2[[#This Row],[StockCode]],LEFT(Table2[[#This Row],[StockCode]],LEN(Table2[[#This Row],[StockCode]])-1))</f>
        <v>23006</v>
      </c>
      <c r="D1339">
        <f>IFERROR(VALUE(Table2[[#This Row],[Column2]])," ")</f>
        <v>23006</v>
      </c>
      <c r="E1339">
        <v>16033</v>
      </c>
      <c r="F1339" t="s">
        <v>4256</v>
      </c>
      <c r="G1339" t="str">
        <f>TRIM(PROPER(Table2[[#This Row],[Description]]))</f>
        <v>Travel Card Wallet Flower Meadow</v>
      </c>
      <c r="H1339" t="s">
        <v>9044</v>
      </c>
      <c r="I1339">
        <v>1</v>
      </c>
      <c r="J1339" s="5">
        <v>40513.649305555555</v>
      </c>
      <c r="K1339">
        <v>8.5</v>
      </c>
      <c r="L1339">
        <v>16274</v>
      </c>
      <c r="M1339" t="s">
        <v>10</v>
      </c>
      <c r="N1339">
        <f>Table2[[#This Row],[Quantity]]*Table2[[#This Row],[UnitPrice]]</f>
        <v>8.5</v>
      </c>
    </row>
    <row r="1340" spans="1:14" x14ac:dyDescent="0.3">
      <c r="A1340">
        <v>536569</v>
      </c>
      <c r="B1340">
        <v>22741</v>
      </c>
      <c r="C1340">
        <f>IF(ISNUMBER(Table2[[#This Row],[StockCode]]),Table2[[#This Row],[StockCode]],LEFT(Table2[[#This Row],[StockCode]],LEN(Table2[[#This Row],[StockCode]])-1))</f>
        <v>22741</v>
      </c>
      <c r="D1340">
        <f>IFERROR(VALUE(Table2[[#This Row],[Column2]])," ")</f>
        <v>22741</v>
      </c>
      <c r="E1340">
        <v>20977</v>
      </c>
      <c r="F1340" t="s">
        <v>940</v>
      </c>
      <c r="G1340" t="str">
        <f>TRIM(PROPER(Table2[[#This Row],[Description]]))</f>
        <v>Funky Diva Pen</v>
      </c>
      <c r="H1340" t="s">
        <v>9314</v>
      </c>
      <c r="I1340">
        <v>1</v>
      </c>
      <c r="J1340" s="5">
        <v>40513.649305555555</v>
      </c>
      <c r="K1340">
        <v>6.75</v>
      </c>
      <c r="L1340">
        <v>16274</v>
      </c>
      <c r="M1340" t="s">
        <v>10</v>
      </c>
      <c r="N1340">
        <f>Table2[[#This Row],[Quantity]]*Table2[[#This Row],[UnitPrice]]</f>
        <v>6.75</v>
      </c>
    </row>
    <row r="1341" spans="1:14" x14ac:dyDescent="0.3">
      <c r="A1341">
        <v>536569</v>
      </c>
      <c r="B1341">
        <v>21626</v>
      </c>
      <c r="C1341">
        <f>IF(ISNUMBER(Table2[[#This Row],[StockCode]]),Table2[[#This Row],[StockCode]],LEFT(Table2[[#This Row],[StockCode]],LEN(Table2[[#This Row],[StockCode]])-1))</f>
        <v>21626</v>
      </c>
      <c r="D1341">
        <f>IFERROR(VALUE(Table2[[#This Row],[Column2]])," ")</f>
        <v>21626</v>
      </c>
      <c r="E1341">
        <v>62094</v>
      </c>
      <c r="F1341" t="s">
        <v>2129</v>
      </c>
      <c r="G1341" t="str">
        <f>TRIM(PROPER(Table2[[#This Row],[Description]]))</f>
        <v>Vintage Union Jack Pennant</v>
      </c>
      <c r="H1341" t="s">
        <v>8526</v>
      </c>
      <c r="I1341">
        <v>1</v>
      </c>
      <c r="J1341" s="5">
        <v>40513.649305555555</v>
      </c>
      <c r="K1341">
        <v>9.9499999999999993</v>
      </c>
      <c r="L1341">
        <v>16274</v>
      </c>
      <c r="M1341" t="s">
        <v>10</v>
      </c>
      <c r="N1341">
        <f>Table2[[#This Row],[Quantity]]*Table2[[#This Row],[UnitPrice]]</f>
        <v>9.9499999999999993</v>
      </c>
    </row>
    <row r="1342" spans="1:14" x14ac:dyDescent="0.3">
      <c r="A1342">
        <v>536569</v>
      </c>
      <c r="B1342">
        <v>21913</v>
      </c>
      <c r="C1342">
        <f>IF(ISNUMBER(Table2[[#This Row],[StockCode]]),Table2[[#This Row],[StockCode]],LEFT(Table2[[#This Row],[StockCode]],LEN(Table2[[#This Row],[StockCode]])-1))</f>
        <v>21913</v>
      </c>
      <c r="D1342">
        <f>IFERROR(VALUE(Table2[[#This Row],[Column2]])," ")</f>
        <v>21913</v>
      </c>
      <c r="E1342">
        <v>22825</v>
      </c>
      <c r="F1342" t="s">
        <v>55</v>
      </c>
      <c r="G1342" t="str">
        <f>TRIM(PROPER(Table2[[#This Row],[Description]]))</f>
        <v>Vintage Seaside Jigsaw Puzzles</v>
      </c>
      <c r="H1342" t="s">
        <v>8557</v>
      </c>
      <c r="I1342">
        <v>12</v>
      </c>
      <c r="J1342" s="5">
        <v>40513.649305555555</v>
      </c>
      <c r="K1342">
        <v>0.28999999999999998</v>
      </c>
      <c r="L1342">
        <v>16274</v>
      </c>
      <c r="M1342" t="s">
        <v>10</v>
      </c>
      <c r="N1342">
        <f>Table2[[#This Row],[Quantity]]*Table2[[#This Row],[UnitPrice]]</f>
        <v>3.4799999999999995</v>
      </c>
    </row>
    <row r="1343" spans="1:14" x14ac:dyDescent="0.3">
      <c r="A1343">
        <v>536569</v>
      </c>
      <c r="B1343">
        <v>22946</v>
      </c>
      <c r="C1343">
        <f>IF(ISNUMBER(Table2[[#This Row],[StockCode]]),Table2[[#This Row],[StockCode]],LEFT(Table2[[#This Row],[StockCode]],LEN(Table2[[#This Row],[StockCode]])-1))</f>
        <v>22946</v>
      </c>
      <c r="D1343">
        <f>IFERROR(VALUE(Table2[[#This Row],[Column2]])," ")</f>
        <v>22946</v>
      </c>
      <c r="E1343">
        <v>22051</v>
      </c>
      <c r="F1343" t="s">
        <v>1240</v>
      </c>
      <c r="G1343" t="str">
        <f>TRIM(PROPER(Table2[[#This Row],[Description]]))</f>
        <v>Wooden Advent Calendar Cream</v>
      </c>
      <c r="H1343" t="s">
        <v>8747</v>
      </c>
      <c r="I1343">
        <v>12</v>
      </c>
      <c r="J1343" s="5">
        <v>40513.649305555555</v>
      </c>
      <c r="K1343">
        <v>0.42</v>
      </c>
      <c r="L1343">
        <v>16274</v>
      </c>
      <c r="M1343" t="s">
        <v>10</v>
      </c>
      <c r="N1343">
        <f>Table2[[#This Row],[Quantity]]*Table2[[#This Row],[UnitPrice]]</f>
        <v>5.04</v>
      </c>
    </row>
    <row r="1344" spans="1:14" x14ac:dyDescent="0.3">
      <c r="A1344">
        <v>536569</v>
      </c>
      <c r="B1344" t="s">
        <v>187</v>
      </c>
      <c r="C1344" t="str">
        <f>IF(ISNUMBER(Table2[[#This Row],[StockCode]]),Table2[[#This Row],[StockCode]],LEFT(Table2[[#This Row],[StockCode]],LEN(Table2[[#This Row],[StockCode]])-1))</f>
        <v>35004</v>
      </c>
      <c r="D1344">
        <f>IFERROR(VALUE(Table2[[#This Row],[Column2]])," ")</f>
        <v>35004</v>
      </c>
      <c r="E1344">
        <v>20828</v>
      </c>
      <c r="F1344" t="s">
        <v>188</v>
      </c>
      <c r="G1344" t="str">
        <f>TRIM(PROPER(Table2[[#This Row],[Description]]))</f>
        <v>Set Of 3 Gold Flying Ducks</v>
      </c>
      <c r="H1344" t="s">
        <v>8603</v>
      </c>
      <c r="I1344">
        <v>1</v>
      </c>
      <c r="J1344" s="5">
        <v>40513.649305555555</v>
      </c>
      <c r="K1344">
        <v>4.95</v>
      </c>
      <c r="L1344">
        <v>16274</v>
      </c>
      <c r="M1344" t="s">
        <v>10</v>
      </c>
      <c r="N1344">
        <f>Table2[[#This Row],[Quantity]]*Table2[[#This Row],[UnitPrice]]</f>
        <v>4.95</v>
      </c>
    </row>
    <row r="1345" spans="1:14" x14ac:dyDescent="0.3">
      <c r="A1345">
        <v>536569</v>
      </c>
      <c r="B1345">
        <v>22535</v>
      </c>
      <c r="C1345">
        <f>IF(ISNUMBER(Table2[[#This Row],[StockCode]]),Table2[[#This Row],[StockCode]],LEFT(Table2[[#This Row],[StockCode]],LEN(Table2[[#This Row],[StockCode]])-1))</f>
        <v>22535</v>
      </c>
      <c r="D1345">
        <f>IFERROR(VALUE(Table2[[#This Row],[Column2]])," ")</f>
        <v>22535</v>
      </c>
      <c r="E1345">
        <v>22518</v>
      </c>
      <c r="F1345" t="s">
        <v>2510</v>
      </c>
      <c r="G1345" t="str">
        <f>TRIM(PROPER(Table2[[#This Row],[Description]]))</f>
        <v>Magic Drawing Slate Bunnies</v>
      </c>
      <c r="H1345" t="s">
        <v>9315</v>
      </c>
      <c r="I1345">
        <v>1</v>
      </c>
      <c r="J1345" s="5">
        <v>40513.649305555555</v>
      </c>
      <c r="K1345">
        <v>2.95</v>
      </c>
      <c r="L1345">
        <v>16274</v>
      </c>
      <c r="M1345" t="s">
        <v>10</v>
      </c>
      <c r="N1345">
        <f>Table2[[#This Row],[Quantity]]*Table2[[#This Row],[UnitPrice]]</f>
        <v>2.95</v>
      </c>
    </row>
    <row r="1346" spans="1:14" x14ac:dyDescent="0.3">
      <c r="A1346">
        <v>536569</v>
      </c>
      <c r="B1346">
        <v>21059</v>
      </c>
      <c r="C1346">
        <f>IF(ISNUMBER(Table2[[#This Row],[StockCode]]),Table2[[#This Row],[StockCode]],LEFT(Table2[[#This Row],[StockCode]],LEN(Table2[[#This Row],[StockCode]])-1))</f>
        <v>21059</v>
      </c>
      <c r="D1346">
        <f>IFERROR(VALUE(Table2[[#This Row],[Column2]])," ")</f>
        <v>21059</v>
      </c>
      <c r="E1346">
        <v>22992</v>
      </c>
      <c r="F1346" t="s">
        <v>1788</v>
      </c>
      <c r="G1346" t="str">
        <f>TRIM(PROPER(Table2[[#This Row],[Description]]))</f>
        <v>Party Invites Dinosaurs</v>
      </c>
      <c r="H1346" t="s">
        <v>9316</v>
      </c>
      <c r="I1346">
        <v>1</v>
      </c>
      <c r="J1346" s="5">
        <v>40513.649305555555</v>
      </c>
      <c r="K1346">
        <v>3.75</v>
      </c>
      <c r="L1346">
        <v>16274</v>
      </c>
      <c r="M1346" t="s">
        <v>10</v>
      </c>
      <c r="N1346">
        <f>Table2[[#This Row],[Quantity]]*Table2[[#This Row],[UnitPrice]]</f>
        <v>3.75</v>
      </c>
    </row>
    <row r="1347" spans="1:14" x14ac:dyDescent="0.3">
      <c r="A1347">
        <v>536569</v>
      </c>
      <c r="B1347" t="s">
        <v>1437</v>
      </c>
      <c r="C1347" t="str">
        <f>IF(ISNUMBER(Table2[[#This Row],[StockCode]]),Table2[[#This Row],[StockCode]],LEFT(Table2[[#This Row],[StockCode]],LEN(Table2[[#This Row],[StockCode]])-1))</f>
        <v>85040</v>
      </c>
      <c r="D1347">
        <f>IFERROR(VALUE(Table2[[#This Row],[Column2]])," ")</f>
        <v>85040</v>
      </c>
      <c r="E1347">
        <v>84663</v>
      </c>
      <c r="F1347" t="s">
        <v>1438</v>
      </c>
      <c r="G1347" t="str">
        <f>TRIM(PROPER(Table2[[#This Row],[Description]]))</f>
        <v>Set/4 Blue Flower Candles In Bowl</v>
      </c>
      <c r="H1347" t="s">
        <v>9254</v>
      </c>
      <c r="I1347">
        <v>1</v>
      </c>
      <c r="J1347" s="5">
        <v>40513.649305555555</v>
      </c>
      <c r="K1347">
        <v>1.95</v>
      </c>
      <c r="L1347">
        <v>16274</v>
      </c>
      <c r="M1347" t="s">
        <v>10</v>
      </c>
      <c r="N1347">
        <f>Table2[[#This Row],[Quantity]]*Table2[[#This Row],[UnitPrice]]</f>
        <v>1.95</v>
      </c>
    </row>
    <row r="1348" spans="1:14" x14ac:dyDescent="0.3">
      <c r="A1348">
        <v>536569</v>
      </c>
      <c r="B1348">
        <v>22755</v>
      </c>
      <c r="C1348">
        <f>IF(ISNUMBER(Table2[[#This Row],[StockCode]]),Table2[[#This Row],[StockCode]],LEFT(Table2[[#This Row],[StockCode]],LEN(Table2[[#This Row],[StockCode]])-1))</f>
        <v>22755</v>
      </c>
      <c r="D1348">
        <f>IFERROR(VALUE(Table2[[#This Row],[Column2]])," ")</f>
        <v>22755</v>
      </c>
      <c r="E1348">
        <v>22991</v>
      </c>
      <c r="F1348" t="s">
        <v>941</v>
      </c>
      <c r="G1348" t="str">
        <f>TRIM(PROPER(Table2[[#This Row],[Description]]))</f>
        <v>Small Purple Babushka Notebook</v>
      </c>
      <c r="H1348" t="s">
        <v>8998</v>
      </c>
      <c r="I1348">
        <v>1</v>
      </c>
      <c r="J1348" s="5">
        <v>40513.649305555555</v>
      </c>
      <c r="K1348">
        <v>1.25</v>
      </c>
      <c r="L1348">
        <v>16274</v>
      </c>
      <c r="M1348" t="s">
        <v>10</v>
      </c>
      <c r="N1348">
        <f>Table2[[#This Row],[Quantity]]*Table2[[#This Row],[UnitPrice]]</f>
        <v>1.25</v>
      </c>
    </row>
    <row r="1349" spans="1:14" x14ac:dyDescent="0.3">
      <c r="A1349">
        <v>536569</v>
      </c>
      <c r="B1349">
        <v>79160</v>
      </c>
      <c r="C1349">
        <f>IF(ISNUMBER(Table2[[#This Row],[StockCode]]),Table2[[#This Row],[StockCode]],LEFT(Table2[[#This Row],[StockCode]],LEN(Table2[[#This Row],[StockCode]])-1))</f>
        <v>79160</v>
      </c>
      <c r="D1349">
        <f>IFERROR(VALUE(Table2[[#This Row],[Column2]])," ")</f>
        <v>79160</v>
      </c>
      <c r="E1349">
        <v>44092</v>
      </c>
      <c r="F1349" t="s">
        <v>2460</v>
      </c>
      <c r="G1349" t="str">
        <f>TRIM(PROPER(Table2[[#This Row],[Description]]))</f>
        <v>Heart Shape Wireless Doorbell</v>
      </c>
      <c r="H1349" t="s">
        <v>8602</v>
      </c>
      <c r="I1349">
        <v>1</v>
      </c>
      <c r="J1349" s="5">
        <v>40513.649305555555</v>
      </c>
      <c r="K1349">
        <v>3.75</v>
      </c>
      <c r="L1349">
        <v>16274</v>
      </c>
      <c r="M1349" t="s">
        <v>10</v>
      </c>
      <c r="N1349">
        <f>Table2[[#This Row],[Quantity]]*Table2[[#This Row],[UnitPrice]]</f>
        <v>3.75</v>
      </c>
    </row>
    <row r="1350" spans="1:14" x14ac:dyDescent="0.3">
      <c r="A1350">
        <v>536569</v>
      </c>
      <c r="B1350">
        <v>22024</v>
      </c>
      <c r="C1350">
        <f>IF(ISNUMBER(Table2[[#This Row],[StockCode]]),Table2[[#This Row],[StockCode]],LEFT(Table2[[#This Row],[StockCode]],LEN(Table2[[#This Row],[StockCode]])-1))</f>
        <v>22024</v>
      </c>
      <c r="D1350">
        <f>IFERROR(VALUE(Table2[[#This Row],[Column2]])," ")</f>
        <v>22024</v>
      </c>
      <c r="E1350">
        <v>21818</v>
      </c>
      <c r="F1350" t="s">
        <v>612</v>
      </c>
      <c r="G1350" t="str">
        <f>TRIM(PROPER(Table2[[#This Row],[Description]]))</f>
        <v>Rainy Ladies Birthday Card</v>
      </c>
      <c r="H1350" t="s">
        <v>9317</v>
      </c>
      <c r="I1350">
        <v>1</v>
      </c>
      <c r="J1350" s="5">
        <v>40513.649305555555</v>
      </c>
      <c r="K1350">
        <v>3.75</v>
      </c>
      <c r="L1350">
        <v>16274</v>
      </c>
      <c r="M1350" t="s">
        <v>10</v>
      </c>
      <c r="N1350">
        <f>Table2[[#This Row],[Quantity]]*Table2[[#This Row],[UnitPrice]]</f>
        <v>3.75</v>
      </c>
    </row>
    <row r="1351" spans="1:14" x14ac:dyDescent="0.3">
      <c r="A1351">
        <v>536569</v>
      </c>
      <c r="B1351">
        <v>20837</v>
      </c>
      <c r="C1351">
        <f>IF(ISNUMBER(Table2[[#This Row],[StockCode]]),Table2[[#This Row],[StockCode]],LEFT(Table2[[#This Row],[StockCode]],LEN(Table2[[#This Row],[StockCode]])-1))</f>
        <v>20837</v>
      </c>
      <c r="D1351">
        <f>IFERROR(VALUE(Table2[[#This Row],[Column2]])," ")</f>
        <v>20837</v>
      </c>
      <c r="E1351">
        <v>84597</v>
      </c>
      <c r="F1351" t="s">
        <v>1122</v>
      </c>
      <c r="G1351" t="str">
        <f>TRIM(PROPER(Table2[[#This Row],[Description]]))</f>
        <v>French Floral Cushion Cover</v>
      </c>
      <c r="H1351" t="s">
        <v>9007</v>
      </c>
      <c r="I1351">
        <v>1</v>
      </c>
      <c r="J1351" s="5">
        <v>40513.649305555555</v>
      </c>
      <c r="K1351">
        <v>6.95</v>
      </c>
      <c r="L1351">
        <v>16274</v>
      </c>
      <c r="M1351" t="s">
        <v>10</v>
      </c>
      <c r="N1351">
        <f>Table2[[#This Row],[Quantity]]*Table2[[#This Row],[UnitPrice]]</f>
        <v>6.95</v>
      </c>
    </row>
    <row r="1352" spans="1:14" x14ac:dyDescent="0.3">
      <c r="A1352">
        <v>536569</v>
      </c>
      <c r="B1352">
        <v>16033</v>
      </c>
      <c r="C1352">
        <f>IF(ISNUMBER(Table2[[#This Row],[StockCode]]),Table2[[#This Row],[StockCode]],LEFT(Table2[[#This Row],[StockCode]],LEN(Table2[[#This Row],[StockCode]])-1))</f>
        <v>16033</v>
      </c>
      <c r="D1352">
        <f>IFERROR(VALUE(Table2[[#This Row],[Column2]])," ")</f>
        <v>16033</v>
      </c>
      <c r="E1352">
        <v>22665</v>
      </c>
      <c r="F1352" t="s">
        <v>2998</v>
      </c>
      <c r="G1352" t="str">
        <f>TRIM(PROPER(Table2[[#This Row],[Description]]))</f>
        <v>Mini Highlighter Pens</v>
      </c>
      <c r="H1352" t="s">
        <v>9006</v>
      </c>
      <c r="I1352">
        <v>1</v>
      </c>
      <c r="J1352" s="5">
        <v>40513.649305555555</v>
      </c>
      <c r="K1352">
        <v>5.95</v>
      </c>
      <c r="L1352">
        <v>16274</v>
      </c>
      <c r="M1352" t="s">
        <v>10</v>
      </c>
      <c r="N1352">
        <f>Table2[[#This Row],[Quantity]]*Table2[[#This Row],[UnitPrice]]</f>
        <v>5.95</v>
      </c>
    </row>
    <row r="1353" spans="1:14" x14ac:dyDescent="0.3">
      <c r="A1353">
        <v>536569</v>
      </c>
      <c r="B1353">
        <v>20977</v>
      </c>
      <c r="C1353">
        <f>IF(ISNUMBER(Table2[[#This Row],[StockCode]]),Table2[[#This Row],[StockCode]],LEFT(Table2[[#This Row],[StockCode]],LEN(Table2[[#This Row],[StockCode]])-1))</f>
        <v>20977</v>
      </c>
      <c r="D1353">
        <f>IFERROR(VALUE(Table2[[#This Row],[Column2]])," ")</f>
        <v>20977</v>
      </c>
      <c r="E1353">
        <v>22081</v>
      </c>
      <c r="F1353" t="s">
        <v>589</v>
      </c>
      <c r="G1353" t="str">
        <f>TRIM(PROPER(Table2[[#This Row],[Description]]))</f>
        <v>36 Pencils Tube Woodland</v>
      </c>
      <c r="H1353" t="s">
        <v>9318</v>
      </c>
      <c r="I1353">
        <v>1</v>
      </c>
      <c r="J1353" s="5">
        <v>40513.649305555555</v>
      </c>
      <c r="K1353">
        <v>14.95</v>
      </c>
      <c r="L1353">
        <v>16274</v>
      </c>
      <c r="M1353" t="s">
        <v>10</v>
      </c>
      <c r="N1353">
        <f>Table2[[#This Row],[Quantity]]*Table2[[#This Row],[UnitPrice]]</f>
        <v>14.95</v>
      </c>
    </row>
    <row r="1354" spans="1:14" x14ac:dyDescent="0.3">
      <c r="A1354">
        <v>536569</v>
      </c>
      <c r="B1354">
        <v>22825</v>
      </c>
      <c r="C1354">
        <f>IF(ISNUMBER(Table2[[#This Row],[StockCode]]),Table2[[#This Row],[StockCode]],LEFT(Table2[[#This Row],[StockCode]],LEN(Table2[[#This Row],[StockCode]])-1))</f>
        <v>22825</v>
      </c>
      <c r="D1354">
        <f>IFERROR(VALUE(Table2[[#This Row],[Column2]])," ")</f>
        <v>22825</v>
      </c>
      <c r="E1354">
        <v>21425</v>
      </c>
      <c r="F1354" t="s">
        <v>792</v>
      </c>
      <c r="G1354" t="str">
        <f>TRIM(PROPER(Table2[[#This Row],[Description]]))</f>
        <v>Decorative Plant Pot With Frieze</v>
      </c>
      <c r="H1354" t="s">
        <v>8544</v>
      </c>
      <c r="I1354">
        <v>12</v>
      </c>
      <c r="J1354" s="5">
        <v>40513.649305555555</v>
      </c>
      <c r="K1354">
        <v>0.85</v>
      </c>
      <c r="L1354">
        <v>16274</v>
      </c>
      <c r="M1354" t="s">
        <v>10</v>
      </c>
      <c r="N1354">
        <f>Table2[[#This Row],[Quantity]]*Table2[[#This Row],[UnitPrice]]</f>
        <v>10.199999999999999</v>
      </c>
    </row>
    <row r="1355" spans="1:14" x14ac:dyDescent="0.3">
      <c r="A1355">
        <v>536569</v>
      </c>
      <c r="B1355">
        <v>22051</v>
      </c>
      <c r="C1355">
        <f>IF(ISNUMBER(Table2[[#This Row],[StockCode]]),Table2[[#This Row],[StockCode]],LEFT(Table2[[#This Row],[StockCode]],LEN(Table2[[#This Row],[StockCode]])-1))</f>
        <v>22051</v>
      </c>
      <c r="D1355">
        <f>IFERROR(VALUE(Table2[[#This Row],[Column2]])," ")</f>
        <v>22051</v>
      </c>
      <c r="E1355">
        <v>22779</v>
      </c>
      <c r="F1355" t="s">
        <v>2711</v>
      </c>
      <c r="G1355" t="str">
        <f>TRIM(PROPER(Table2[[#This Row],[Description]]))</f>
        <v>Blue Scandinavian Paisley Wrap</v>
      </c>
      <c r="H1355" t="s">
        <v>9225</v>
      </c>
      <c r="I1355">
        <v>2</v>
      </c>
      <c r="J1355" s="5">
        <v>40513.649305555555</v>
      </c>
      <c r="K1355">
        <v>2.1</v>
      </c>
      <c r="L1355">
        <v>16274</v>
      </c>
      <c r="M1355" t="s">
        <v>10</v>
      </c>
      <c r="N1355">
        <f>Table2[[#This Row],[Quantity]]*Table2[[#This Row],[UnitPrice]]</f>
        <v>4.2</v>
      </c>
    </row>
    <row r="1356" spans="1:14" x14ac:dyDescent="0.3">
      <c r="A1356">
        <v>536569</v>
      </c>
      <c r="B1356">
        <v>20828</v>
      </c>
      <c r="C1356">
        <f>IF(ISNUMBER(Table2[[#This Row],[StockCode]]),Table2[[#This Row],[StockCode]],LEFT(Table2[[#This Row],[StockCode]],LEN(Table2[[#This Row],[StockCode]])-1))</f>
        <v>20828</v>
      </c>
      <c r="D1356">
        <f>IFERROR(VALUE(Table2[[#This Row],[Column2]])," ")</f>
        <v>20828</v>
      </c>
      <c r="E1356">
        <v>22993</v>
      </c>
      <c r="F1356" t="s">
        <v>1678</v>
      </c>
      <c r="G1356" t="str">
        <f>TRIM(PROPER(Table2[[#This Row],[Description]]))</f>
        <v>Glitter Butterfly Clips</v>
      </c>
      <c r="H1356" t="s">
        <v>8694</v>
      </c>
      <c r="I1356">
        <v>12</v>
      </c>
      <c r="J1356" s="5">
        <v>40513.649305555555</v>
      </c>
      <c r="K1356">
        <v>0.85</v>
      </c>
      <c r="L1356">
        <v>16274</v>
      </c>
      <c r="M1356" t="s">
        <v>10</v>
      </c>
      <c r="N1356">
        <f>Table2[[#This Row],[Quantity]]*Table2[[#This Row],[UnitPrice]]</f>
        <v>10.199999999999999</v>
      </c>
    </row>
    <row r="1357" spans="1:14" x14ac:dyDescent="0.3">
      <c r="A1357">
        <v>536569</v>
      </c>
      <c r="B1357">
        <v>22518</v>
      </c>
      <c r="C1357">
        <f>IF(ISNUMBER(Table2[[#This Row],[StockCode]]),Table2[[#This Row],[StockCode]],LEFT(Table2[[#This Row],[StockCode]],LEN(Table2[[#This Row],[StockCode]])-1))</f>
        <v>22518</v>
      </c>
      <c r="D1357">
        <f>IFERROR(VALUE(Table2[[#This Row],[Column2]])," ")</f>
        <v>22518</v>
      </c>
      <c r="E1357">
        <v>22920</v>
      </c>
      <c r="F1357" t="s">
        <v>1870</v>
      </c>
      <c r="G1357" t="str">
        <f>TRIM(PROPER(Table2[[#This Row],[Description]]))</f>
        <v>Childs Garden Brush Blue</v>
      </c>
      <c r="H1357" t="s">
        <v>9320</v>
      </c>
      <c r="I1357">
        <v>3</v>
      </c>
      <c r="J1357" s="5">
        <v>40513.649305555555</v>
      </c>
      <c r="K1357">
        <v>0.85</v>
      </c>
      <c r="L1357">
        <v>16274</v>
      </c>
      <c r="M1357" t="s">
        <v>10</v>
      </c>
      <c r="N1357">
        <f>Table2[[#This Row],[Quantity]]*Table2[[#This Row],[UnitPrice]]</f>
        <v>2.5499999999999998</v>
      </c>
    </row>
    <row r="1358" spans="1:14" x14ac:dyDescent="0.3">
      <c r="A1358">
        <v>536569</v>
      </c>
      <c r="B1358">
        <v>22992</v>
      </c>
      <c r="C1358">
        <f>IF(ISNUMBER(Table2[[#This Row],[StockCode]]),Table2[[#This Row],[StockCode]],LEFT(Table2[[#This Row],[StockCode]],LEN(Table2[[#This Row],[StockCode]])-1))</f>
        <v>22992</v>
      </c>
      <c r="D1358">
        <f>IFERROR(VALUE(Table2[[#This Row],[Column2]])," ")</f>
        <v>22992</v>
      </c>
      <c r="E1358">
        <v>22128</v>
      </c>
      <c r="F1358" t="s">
        <v>4263</v>
      </c>
      <c r="G1358" t="str">
        <f>TRIM(PROPER(Table2[[#This Row],[Description]]))</f>
        <v>Revolver Wooden Ruler</v>
      </c>
      <c r="H1358" t="s">
        <v>9144</v>
      </c>
      <c r="I1358">
        <v>1</v>
      </c>
      <c r="J1358" s="5">
        <v>40513.649305555555</v>
      </c>
      <c r="K1358">
        <v>2.5499999999999998</v>
      </c>
      <c r="L1358">
        <v>16274</v>
      </c>
      <c r="M1358" t="s">
        <v>10</v>
      </c>
      <c r="N1358">
        <f>Table2[[#This Row],[Quantity]]*Table2[[#This Row],[UnitPrice]]</f>
        <v>2.5499999999999998</v>
      </c>
    </row>
    <row r="1359" spans="1:14" x14ac:dyDescent="0.3">
      <c r="A1359">
        <v>536569</v>
      </c>
      <c r="B1359" t="s">
        <v>1429</v>
      </c>
      <c r="C1359" t="str">
        <f>IF(ISNUMBER(Table2[[#This Row],[StockCode]]),Table2[[#This Row],[StockCode]],LEFT(Table2[[#This Row],[StockCode]],LEN(Table2[[#This Row],[StockCode]])-1))</f>
        <v>84663</v>
      </c>
      <c r="D1359">
        <f>IFERROR(VALUE(Table2[[#This Row],[Column2]])," ")</f>
        <v>84663</v>
      </c>
      <c r="E1359">
        <v>84796</v>
      </c>
      <c r="F1359" t="s">
        <v>1430</v>
      </c>
      <c r="G1359" t="str">
        <f>TRIM(PROPER(Table2[[#This Row],[Description]]))</f>
        <v>Grass Hopper Wooden Wall Clock</v>
      </c>
      <c r="H1359" t="s">
        <v>9321</v>
      </c>
      <c r="I1359">
        <v>1</v>
      </c>
      <c r="J1359" s="5">
        <v>40513.649305555555</v>
      </c>
      <c r="K1359">
        <v>0.85</v>
      </c>
      <c r="L1359">
        <v>16274</v>
      </c>
      <c r="M1359" t="s">
        <v>10</v>
      </c>
      <c r="N1359">
        <f>Table2[[#This Row],[Quantity]]*Table2[[#This Row],[UnitPrice]]</f>
        <v>0.85</v>
      </c>
    </row>
    <row r="1360" spans="1:14" x14ac:dyDescent="0.3">
      <c r="A1360">
        <v>536569</v>
      </c>
      <c r="B1360">
        <v>22991</v>
      </c>
      <c r="C1360">
        <f>IF(ISNUMBER(Table2[[#This Row],[StockCode]]),Table2[[#This Row],[StockCode]],LEFT(Table2[[#This Row],[StockCode]],LEN(Table2[[#This Row],[StockCode]])-1))</f>
        <v>22991</v>
      </c>
      <c r="D1360">
        <f>IFERROR(VALUE(Table2[[#This Row],[Column2]])," ")</f>
        <v>22991</v>
      </c>
      <c r="E1360">
        <v>22805</v>
      </c>
      <c r="F1360" t="s">
        <v>4262</v>
      </c>
      <c r="G1360" t="str">
        <f>TRIM(PROPER(Table2[[#This Row],[Description]]))</f>
        <v>Giraffe Wooden Ruler</v>
      </c>
      <c r="H1360" t="s">
        <v>9322</v>
      </c>
      <c r="I1360">
        <v>1</v>
      </c>
      <c r="J1360" s="5">
        <v>40513.649305555555</v>
      </c>
      <c r="K1360">
        <v>0.85</v>
      </c>
      <c r="L1360">
        <v>16274</v>
      </c>
      <c r="M1360" t="s">
        <v>10</v>
      </c>
      <c r="N1360">
        <f>Table2[[#This Row],[Quantity]]*Table2[[#This Row],[UnitPrice]]</f>
        <v>0.85</v>
      </c>
    </row>
    <row r="1361" spans="1:14" x14ac:dyDescent="0.3">
      <c r="A1361">
        <v>536569</v>
      </c>
      <c r="B1361" t="s">
        <v>4296</v>
      </c>
      <c r="C1361" t="str">
        <f>IF(ISNUMBER(Table2[[#This Row],[StockCode]]),Table2[[#This Row],[StockCode]],LEFT(Table2[[#This Row],[StockCode]],LEN(Table2[[#This Row],[StockCode]])-1))</f>
        <v>44092</v>
      </c>
      <c r="D1361">
        <f>IFERROR(VALUE(Table2[[#This Row],[Column2]])," ")</f>
        <v>44092</v>
      </c>
      <c r="E1361">
        <v>72800</v>
      </c>
      <c r="F1361" t="s">
        <v>4297</v>
      </c>
      <c r="G1361" t="str">
        <f>TRIM(PROPER(Table2[[#This Row],[Description]]))</f>
        <v>Purple/Copper Hanging Lampshade</v>
      </c>
      <c r="H1361" t="s">
        <v>9076</v>
      </c>
      <c r="I1361">
        <v>1</v>
      </c>
      <c r="J1361" s="5">
        <v>40513.649305555555</v>
      </c>
      <c r="K1361">
        <v>1.25</v>
      </c>
      <c r="L1361">
        <v>16274</v>
      </c>
      <c r="M1361" t="s">
        <v>10</v>
      </c>
      <c r="N1361">
        <f>Table2[[#This Row],[Quantity]]*Table2[[#This Row],[UnitPrice]]</f>
        <v>1.25</v>
      </c>
    </row>
    <row r="1362" spans="1:14" x14ac:dyDescent="0.3">
      <c r="A1362">
        <v>536569</v>
      </c>
      <c r="B1362">
        <v>21818</v>
      </c>
      <c r="C1362">
        <f>IF(ISNUMBER(Table2[[#This Row],[StockCode]]),Table2[[#This Row],[StockCode]],LEFT(Table2[[#This Row],[StockCode]],LEN(Table2[[#This Row],[StockCode]])-1))</f>
        <v>21818</v>
      </c>
      <c r="D1362">
        <f>IFERROR(VALUE(Table2[[#This Row],[Column2]])," ")</f>
        <v>21818</v>
      </c>
      <c r="E1362">
        <v>22996</v>
      </c>
      <c r="F1362" t="s">
        <v>4074</v>
      </c>
      <c r="G1362" t="str">
        <f>TRIM(PROPER(Table2[[#This Row],[Description]]))</f>
        <v>Glitter Heart Decoration</v>
      </c>
      <c r="H1362" t="s">
        <v>9305</v>
      </c>
      <c r="I1362">
        <v>1</v>
      </c>
      <c r="J1362" s="5">
        <v>40513.649305555555</v>
      </c>
      <c r="K1362">
        <v>0.85</v>
      </c>
      <c r="L1362">
        <v>16274</v>
      </c>
      <c r="M1362" t="s">
        <v>10</v>
      </c>
      <c r="N1362">
        <f>Table2[[#This Row],[Quantity]]*Table2[[#This Row],[UnitPrice]]</f>
        <v>0.85</v>
      </c>
    </row>
    <row r="1363" spans="1:14" x14ac:dyDescent="0.3">
      <c r="A1363">
        <v>536569</v>
      </c>
      <c r="B1363" t="s">
        <v>2249</v>
      </c>
      <c r="C1363" t="str">
        <f>IF(ISNUMBER(Table2[[#This Row],[StockCode]]),Table2[[#This Row],[StockCode]],LEFT(Table2[[#This Row],[StockCode]],LEN(Table2[[#This Row],[StockCode]])-1))</f>
        <v>84597</v>
      </c>
      <c r="D1363">
        <f>IFERROR(VALUE(Table2[[#This Row],[Column2]])," ")</f>
        <v>84597</v>
      </c>
      <c r="E1363">
        <v>22743</v>
      </c>
      <c r="F1363" t="s">
        <v>2250</v>
      </c>
      <c r="G1363" t="str">
        <f>TRIM(PROPER(Table2[[#This Row],[Description]]))</f>
        <v>Retro Pink Ball Ashtray</v>
      </c>
      <c r="H1363" t="s">
        <v>8737</v>
      </c>
      <c r="I1363">
        <v>4</v>
      </c>
      <c r="J1363" s="5">
        <v>40513.649305555555</v>
      </c>
      <c r="K1363">
        <v>0.85</v>
      </c>
      <c r="L1363">
        <v>16274</v>
      </c>
      <c r="M1363" t="s">
        <v>10</v>
      </c>
      <c r="N1363">
        <f>Table2[[#This Row],[Quantity]]*Table2[[#This Row],[UnitPrice]]</f>
        <v>3.4</v>
      </c>
    </row>
    <row r="1364" spans="1:14" x14ac:dyDescent="0.3">
      <c r="A1364">
        <v>536569</v>
      </c>
      <c r="B1364">
        <v>22665</v>
      </c>
      <c r="C1364">
        <f>IF(ISNUMBER(Table2[[#This Row],[StockCode]]),Table2[[#This Row],[StockCode]],LEFT(Table2[[#This Row],[StockCode]],LEN(Table2[[#This Row],[StockCode]])-1))</f>
        <v>22665</v>
      </c>
      <c r="D1364">
        <f>IFERROR(VALUE(Table2[[#This Row],[Column2]])," ")</f>
        <v>22665</v>
      </c>
      <c r="E1364">
        <v>22185</v>
      </c>
      <c r="F1364" t="s">
        <v>786</v>
      </c>
      <c r="G1364" t="str">
        <f>TRIM(PROPER(Table2[[#This Row],[Description]]))</f>
        <v>Recipe Box Blue Sketchbook Design</v>
      </c>
      <c r="H1364" t="s">
        <v>8831</v>
      </c>
      <c r="I1364">
        <v>2</v>
      </c>
      <c r="J1364" s="5">
        <v>40513.649305555555</v>
      </c>
      <c r="K1364">
        <v>1.25</v>
      </c>
      <c r="L1364">
        <v>16274</v>
      </c>
      <c r="M1364" t="s">
        <v>10</v>
      </c>
      <c r="N1364">
        <f>Table2[[#This Row],[Quantity]]*Table2[[#This Row],[UnitPrice]]</f>
        <v>2.5</v>
      </c>
    </row>
    <row r="1365" spans="1:14" x14ac:dyDescent="0.3">
      <c r="A1365">
        <v>536569</v>
      </c>
      <c r="B1365">
        <v>22081</v>
      </c>
      <c r="C1365">
        <f>IF(ISNUMBER(Table2[[#This Row],[StockCode]]),Table2[[#This Row],[StockCode]],LEFT(Table2[[#This Row],[StockCode]],LEN(Table2[[#This Row],[StockCode]])-1))</f>
        <v>22081</v>
      </c>
      <c r="D1365">
        <f>IFERROR(VALUE(Table2[[#This Row],[Column2]])," ")</f>
        <v>22081</v>
      </c>
      <c r="E1365">
        <v>22324</v>
      </c>
      <c r="F1365" t="s">
        <v>887</v>
      </c>
      <c r="G1365" t="str">
        <f>TRIM(PROPER(Table2[[#This Row],[Description]]))</f>
        <v>Ribbon Reel Flora + Fauna</v>
      </c>
      <c r="H1365" t="s">
        <v>9221</v>
      </c>
      <c r="I1365">
        <v>2</v>
      </c>
      <c r="J1365" s="5">
        <v>40513.649305555555</v>
      </c>
      <c r="K1365">
        <v>2.1</v>
      </c>
      <c r="L1365">
        <v>16274</v>
      </c>
      <c r="M1365" t="s">
        <v>10</v>
      </c>
      <c r="N1365">
        <f>Table2[[#This Row],[Quantity]]*Table2[[#This Row],[UnitPrice]]</f>
        <v>4.2</v>
      </c>
    </row>
    <row r="1366" spans="1:14" x14ac:dyDescent="0.3">
      <c r="A1366">
        <v>536569</v>
      </c>
      <c r="B1366" t="s">
        <v>1452</v>
      </c>
      <c r="C1366" t="str">
        <f>IF(ISNUMBER(Table2[[#This Row],[StockCode]]),Table2[[#This Row],[StockCode]],LEFT(Table2[[#This Row],[StockCode]],LEN(Table2[[#This Row],[StockCode]])-1))</f>
        <v>90018</v>
      </c>
      <c r="D1366">
        <f>IFERROR(VALUE(Table2[[#This Row],[Column2]])," ")</f>
        <v>90018</v>
      </c>
      <c r="E1366">
        <v>17012</v>
      </c>
      <c r="F1366" t="s">
        <v>1453</v>
      </c>
      <c r="G1366" t="str">
        <f>TRIM(PROPER(Table2[[#This Row],[Description]]))</f>
        <v>Gold M.O.P Orbit Drop Earrings</v>
      </c>
      <c r="H1366" t="s">
        <v>9077</v>
      </c>
      <c r="I1366">
        <v>2</v>
      </c>
      <c r="J1366" s="5">
        <v>40513.649305555555</v>
      </c>
      <c r="K1366">
        <v>1.25</v>
      </c>
      <c r="L1366">
        <v>16274</v>
      </c>
      <c r="M1366" t="s">
        <v>10</v>
      </c>
      <c r="N1366">
        <f>Table2[[#This Row],[Quantity]]*Table2[[#This Row],[UnitPrice]]</f>
        <v>2.5</v>
      </c>
    </row>
    <row r="1367" spans="1:14" x14ac:dyDescent="0.3">
      <c r="A1367">
        <v>536569</v>
      </c>
      <c r="B1367">
        <v>21425</v>
      </c>
      <c r="C1367">
        <f>IF(ISNUMBER(Table2[[#This Row],[StockCode]]),Table2[[#This Row],[StockCode]],LEFT(Table2[[#This Row],[StockCode]],LEN(Table2[[#This Row],[StockCode]])-1))</f>
        <v>21425</v>
      </c>
      <c r="D1367">
        <f>IFERROR(VALUE(Table2[[#This Row],[Column2]])," ")</f>
        <v>21425</v>
      </c>
      <c r="E1367">
        <v>22089</v>
      </c>
      <c r="F1367" t="s">
        <v>3293</v>
      </c>
      <c r="G1367" t="str">
        <f>TRIM(PROPER(Table2[[#This Row],[Description]]))</f>
        <v>Skulls Storage Box Large</v>
      </c>
      <c r="H1367" t="s">
        <v>9323</v>
      </c>
      <c r="I1367">
        <v>1</v>
      </c>
      <c r="J1367" s="5">
        <v>40513.649305555555</v>
      </c>
      <c r="K1367">
        <v>2.5499999999999998</v>
      </c>
      <c r="L1367">
        <v>16274</v>
      </c>
      <c r="M1367" t="s">
        <v>10</v>
      </c>
      <c r="N1367">
        <f>Table2[[#This Row],[Quantity]]*Table2[[#This Row],[UnitPrice]]</f>
        <v>2.5499999999999998</v>
      </c>
    </row>
    <row r="1368" spans="1:14" x14ac:dyDescent="0.3">
      <c r="A1368">
        <v>536569</v>
      </c>
      <c r="B1368">
        <v>22779</v>
      </c>
      <c r="C1368">
        <f>IF(ISNUMBER(Table2[[#This Row],[StockCode]]),Table2[[#This Row],[StockCode]],LEFT(Table2[[#This Row],[StockCode]],LEN(Table2[[#This Row],[StockCode]])-1))</f>
        <v>22779</v>
      </c>
      <c r="D1368">
        <f>IFERROR(VALUE(Table2[[#This Row],[Column2]])," ")</f>
        <v>22779</v>
      </c>
      <c r="E1368">
        <v>85065</v>
      </c>
      <c r="F1368" t="s">
        <v>173</v>
      </c>
      <c r="G1368" t="str">
        <f>TRIM(PROPER(Table2[[#This Row],[Description]]))</f>
        <v>Wooden Owls Light Garland</v>
      </c>
      <c r="H1368" t="s">
        <v>9324</v>
      </c>
      <c r="I1368">
        <v>2</v>
      </c>
      <c r="J1368" s="5">
        <v>40513.649305555555</v>
      </c>
      <c r="K1368">
        <v>2.5499999999999998</v>
      </c>
      <c r="L1368">
        <v>16274</v>
      </c>
      <c r="M1368" t="s">
        <v>10</v>
      </c>
      <c r="N1368">
        <f>Table2[[#This Row],[Quantity]]*Table2[[#This Row],[UnitPrice]]</f>
        <v>5.0999999999999996</v>
      </c>
    </row>
    <row r="1369" spans="1:14" x14ac:dyDescent="0.3">
      <c r="A1369">
        <v>536569</v>
      </c>
      <c r="B1369">
        <v>22993</v>
      </c>
      <c r="C1369">
        <f>IF(ISNUMBER(Table2[[#This Row],[StockCode]]),Table2[[#This Row],[StockCode]],LEFT(Table2[[#This Row],[StockCode]],LEN(Table2[[#This Row],[StockCode]])-1))</f>
        <v>22993</v>
      </c>
      <c r="D1369">
        <f>IFERROR(VALUE(Table2[[#This Row],[Column2]])," ")</f>
        <v>22993</v>
      </c>
      <c r="E1369">
        <v>22283</v>
      </c>
      <c r="F1369" t="s">
        <v>4254</v>
      </c>
      <c r="G1369" t="str">
        <f>TRIM(PROPER(Table2[[#This Row],[Description]]))</f>
        <v>Set Of 4 Pantry Jelly Moulds</v>
      </c>
      <c r="H1369" t="s">
        <v>9325</v>
      </c>
      <c r="I1369">
        <v>1</v>
      </c>
      <c r="J1369" s="5">
        <v>40513.649305555555</v>
      </c>
      <c r="K1369">
        <v>2.5499999999999998</v>
      </c>
      <c r="L1369">
        <v>16274</v>
      </c>
      <c r="M1369" t="s">
        <v>10</v>
      </c>
      <c r="N1369">
        <f>Table2[[#This Row],[Quantity]]*Table2[[#This Row],[UnitPrice]]</f>
        <v>2.5499999999999998</v>
      </c>
    </row>
    <row r="1370" spans="1:14" x14ac:dyDescent="0.3">
      <c r="A1370">
        <v>536569</v>
      </c>
      <c r="B1370">
        <v>22920</v>
      </c>
      <c r="C1370">
        <f>IF(ISNUMBER(Table2[[#This Row],[StockCode]]),Table2[[#This Row],[StockCode]],LEFT(Table2[[#This Row],[StockCode]],LEN(Table2[[#This Row],[StockCode]])-1))</f>
        <v>22920</v>
      </c>
      <c r="D1370">
        <f>IFERROR(VALUE(Table2[[#This Row],[Column2]])," ")</f>
        <v>22920</v>
      </c>
      <c r="E1370">
        <v>22320</v>
      </c>
      <c r="F1370" t="s">
        <v>635</v>
      </c>
      <c r="G1370" t="str">
        <f>TRIM(PROPER(Table2[[#This Row],[Description]]))</f>
        <v>Herb Marker Basil</v>
      </c>
      <c r="H1370" t="s">
        <v>8700</v>
      </c>
      <c r="I1370">
        <v>1</v>
      </c>
      <c r="J1370" s="5">
        <v>40513.649305555555</v>
      </c>
      <c r="K1370">
        <v>0.85</v>
      </c>
      <c r="L1370">
        <v>16274</v>
      </c>
      <c r="M1370" t="s">
        <v>10</v>
      </c>
      <c r="N1370">
        <f>Table2[[#This Row],[Quantity]]*Table2[[#This Row],[UnitPrice]]</f>
        <v>0.85</v>
      </c>
    </row>
    <row r="1371" spans="1:14" x14ac:dyDescent="0.3">
      <c r="A1371">
        <v>536569</v>
      </c>
      <c r="B1371">
        <v>22128</v>
      </c>
      <c r="C1371">
        <f>IF(ISNUMBER(Table2[[#This Row],[StockCode]]),Table2[[#This Row],[StockCode]],LEFT(Table2[[#This Row],[StockCode]],LEN(Table2[[#This Row],[StockCode]])-1))</f>
        <v>22128</v>
      </c>
      <c r="D1371">
        <f>IFERROR(VALUE(Table2[[#This Row],[Column2]])," ")</f>
        <v>22128</v>
      </c>
      <c r="E1371">
        <v>22683</v>
      </c>
      <c r="F1371" t="s">
        <v>229</v>
      </c>
      <c r="G1371" t="str">
        <f>TRIM(PROPER(Table2[[#This Row],[Description]]))</f>
        <v>Party Cones Candy Assorted</v>
      </c>
      <c r="H1371" t="s">
        <v>9326</v>
      </c>
      <c r="I1371">
        <v>3</v>
      </c>
      <c r="J1371" s="5">
        <v>40513.649305555555</v>
      </c>
      <c r="K1371">
        <v>0.85</v>
      </c>
      <c r="L1371">
        <v>16274</v>
      </c>
      <c r="M1371" t="s">
        <v>10</v>
      </c>
      <c r="N1371">
        <f>Table2[[#This Row],[Quantity]]*Table2[[#This Row],[UnitPrice]]</f>
        <v>2.5499999999999998</v>
      </c>
    </row>
    <row r="1372" spans="1:14" x14ac:dyDescent="0.3">
      <c r="A1372">
        <v>536569</v>
      </c>
      <c r="B1372" t="s">
        <v>3810</v>
      </c>
      <c r="C1372" t="str">
        <f>IF(ISNUMBER(Table2[[#This Row],[StockCode]]),Table2[[#This Row],[StockCode]],LEFT(Table2[[#This Row],[StockCode]],LEN(Table2[[#This Row],[StockCode]])-1))</f>
        <v>84796</v>
      </c>
      <c r="D1372">
        <f>IFERROR(VALUE(Table2[[#This Row],[Column2]])," ")</f>
        <v>84796</v>
      </c>
      <c r="E1372">
        <v>22953</v>
      </c>
      <c r="F1372" t="s">
        <v>3811</v>
      </c>
      <c r="G1372" t="str">
        <f>TRIM(PROPER(Table2[[#This Row],[Description]]))</f>
        <v>Blue Savannah Picnic Hamper For 2</v>
      </c>
      <c r="H1372" t="s">
        <v>8702</v>
      </c>
      <c r="I1372">
        <v>1</v>
      </c>
      <c r="J1372" s="5">
        <v>40513.649305555555</v>
      </c>
      <c r="K1372">
        <v>0.85</v>
      </c>
      <c r="L1372">
        <v>16274</v>
      </c>
      <c r="M1372" t="s">
        <v>10</v>
      </c>
      <c r="N1372">
        <f>Table2[[#This Row],[Quantity]]*Table2[[#This Row],[UnitPrice]]</f>
        <v>0.85</v>
      </c>
    </row>
    <row r="1373" spans="1:14" x14ac:dyDescent="0.3">
      <c r="A1373">
        <v>536569</v>
      </c>
      <c r="B1373">
        <v>22805</v>
      </c>
      <c r="C1373">
        <f>IF(ISNUMBER(Table2[[#This Row],[StockCode]]),Table2[[#This Row],[StockCode]],LEFT(Table2[[#This Row],[StockCode]],LEN(Table2[[#This Row],[StockCode]])-1))</f>
        <v>22805</v>
      </c>
      <c r="D1373">
        <f>IFERROR(VALUE(Table2[[#This Row],[Column2]])," ")</f>
        <v>22805</v>
      </c>
      <c r="E1373">
        <v>22129</v>
      </c>
      <c r="F1373" t="s">
        <v>320</v>
      </c>
      <c r="G1373" t="str">
        <f>TRIM(PROPER(Table2[[#This Row],[Description]]))</f>
        <v>Blue Drawer Knob Acrylic Edwardian</v>
      </c>
      <c r="H1373" t="s">
        <v>9327</v>
      </c>
      <c r="I1373">
        <v>1</v>
      </c>
      <c r="J1373" s="5">
        <v>40513.649305555555</v>
      </c>
      <c r="K1373">
        <v>0.85</v>
      </c>
      <c r="L1373">
        <v>16274</v>
      </c>
      <c r="M1373" t="s">
        <v>10</v>
      </c>
      <c r="N1373">
        <f>Table2[[#This Row],[Quantity]]*Table2[[#This Row],[UnitPrice]]</f>
        <v>0.85</v>
      </c>
    </row>
    <row r="1374" spans="1:14" x14ac:dyDescent="0.3">
      <c r="A1374">
        <v>536569</v>
      </c>
      <c r="B1374" t="s">
        <v>515</v>
      </c>
      <c r="C1374" t="str">
        <f>IF(ISNUMBER(Table2[[#This Row],[StockCode]]),Table2[[#This Row],[StockCode]],LEFT(Table2[[#This Row],[StockCode]],LEN(Table2[[#This Row],[StockCode]])-1))</f>
        <v>72800</v>
      </c>
      <c r="D1374">
        <f>IFERROR(VALUE(Table2[[#This Row],[Column2]])," ")</f>
        <v>72800</v>
      </c>
      <c r="E1374">
        <v>35637</v>
      </c>
      <c r="F1374" t="s">
        <v>516</v>
      </c>
      <c r="G1374" t="str">
        <f>TRIM(PROPER(Table2[[#This Row],[Description]]))</f>
        <v>4 Ivory Dinner Candles Silver Flock</v>
      </c>
      <c r="H1374" t="s">
        <v>9328</v>
      </c>
      <c r="I1374">
        <v>1</v>
      </c>
      <c r="J1374" s="5">
        <v>40513.649305555555</v>
      </c>
      <c r="K1374">
        <v>4.95</v>
      </c>
      <c r="L1374">
        <v>16274</v>
      </c>
      <c r="M1374" t="s">
        <v>10</v>
      </c>
      <c r="N1374">
        <f>Table2[[#This Row],[Quantity]]*Table2[[#This Row],[UnitPrice]]</f>
        <v>4.95</v>
      </c>
    </row>
    <row r="1375" spans="1:14" x14ac:dyDescent="0.3">
      <c r="A1375">
        <v>536569</v>
      </c>
      <c r="B1375">
        <v>22996</v>
      </c>
      <c r="C1375">
        <f>IF(ISNUMBER(Table2[[#This Row],[StockCode]]),Table2[[#This Row],[StockCode]],LEFT(Table2[[#This Row],[StockCode]],LEN(Table2[[#This Row],[StockCode]])-1))</f>
        <v>22996</v>
      </c>
      <c r="D1375">
        <f>IFERROR(VALUE(Table2[[#This Row],[Column2]])," ")</f>
        <v>22996</v>
      </c>
      <c r="E1375">
        <v>22431</v>
      </c>
      <c r="F1375" t="s">
        <v>4267</v>
      </c>
      <c r="G1375" t="str">
        <f>TRIM(PROPER(Table2[[#This Row],[Description]]))</f>
        <v>Travel Card Wallet Vintage Ticket</v>
      </c>
      <c r="H1375" t="s">
        <v>9329</v>
      </c>
      <c r="I1375">
        <v>1</v>
      </c>
      <c r="J1375" s="5">
        <v>40513.649305555555</v>
      </c>
      <c r="K1375">
        <v>3.75</v>
      </c>
      <c r="L1375">
        <v>16274</v>
      </c>
      <c r="M1375" t="s">
        <v>10</v>
      </c>
      <c r="N1375">
        <f>Table2[[#This Row],[Quantity]]*Table2[[#This Row],[UnitPrice]]</f>
        <v>3.75</v>
      </c>
    </row>
    <row r="1376" spans="1:14" x14ac:dyDescent="0.3">
      <c r="A1376">
        <v>536569</v>
      </c>
      <c r="B1376">
        <v>22743</v>
      </c>
      <c r="C1376">
        <f>IF(ISNUMBER(Table2[[#This Row],[StockCode]]),Table2[[#This Row],[StockCode]],LEFT(Table2[[#This Row],[StockCode]],LEN(Table2[[#This Row],[StockCode]])-1))</f>
        <v>22743</v>
      </c>
      <c r="D1376">
        <f>IFERROR(VALUE(Table2[[#This Row],[Column2]])," ")</f>
        <v>22743</v>
      </c>
      <c r="E1376">
        <v>22361</v>
      </c>
      <c r="F1376" t="s">
        <v>725</v>
      </c>
      <c r="G1376" t="str">
        <f>TRIM(PROPER(Table2[[#This Row],[Description]]))</f>
        <v>Make Your Own Flowerpower Card Kit</v>
      </c>
      <c r="H1376" t="s">
        <v>8798</v>
      </c>
      <c r="I1376">
        <v>1</v>
      </c>
      <c r="J1376" s="5">
        <v>40513.649305555555</v>
      </c>
      <c r="K1376">
        <v>3.75</v>
      </c>
      <c r="L1376">
        <v>16274</v>
      </c>
      <c r="M1376" t="s">
        <v>10</v>
      </c>
      <c r="N1376">
        <f>Table2[[#This Row],[Quantity]]*Table2[[#This Row],[UnitPrice]]</f>
        <v>3.75</v>
      </c>
    </row>
    <row r="1377" spans="1:14" x14ac:dyDescent="0.3">
      <c r="A1377">
        <v>536569</v>
      </c>
      <c r="B1377">
        <v>22185</v>
      </c>
      <c r="C1377">
        <f>IF(ISNUMBER(Table2[[#This Row],[StockCode]]),Table2[[#This Row],[StockCode]],LEFT(Table2[[#This Row],[StockCode]],LEN(Table2[[#This Row],[StockCode]])-1))</f>
        <v>22185</v>
      </c>
      <c r="D1377">
        <f>IFERROR(VALUE(Table2[[#This Row],[Column2]])," ")</f>
        <v>22185</v>
      </c>
      <c r="E1377">
        <v>22691</v>
      </c>
      <c r="F1377" t="s">
        <v>746</v>
      </c>
      <c r="G1377" t="str">
        <f>TRIM(PROPER(Table2[[#This Row],[Description]]))</f>
        <v>Slate Tile Natural Hanging</v>
      </c>
      <c r="H1377" t="s">
        <v>9330</v>
      </c>
      <c r="I1377">
        <v>2</v>
      </c>
      <c r="J1377" s="5">
        <v>40513.649305555555</v>
      </c>
      <c r="K1377">
        <v>0.85</v>
      </c>
      <c r="L1377">
        <v>16274</v>
      </c>
      <c r="M1377" t="s">
        <v>10</v>
      </c>
      <c r="N1377">
        <f>Table2[[#This Row],[Quantity]]*Table2[[#This Row],[UnitPrice]]</f>
        <v>1.7</v>
      </c>
    </row>
    <row r="1378" spans="1:14" x14ac:dyDescent="0.3">
      <c r="A1378">
        <v>536569</v>
      </c>
      <c r="B1378">
        <v>22324</v>
      </c>
      <c r="C1378">
        <f>IF(ISNUMBER(Table2[[#This Row],[StockCode]]),Table2[[#This Row],[StockCode]],LEFT(Table2[[#This Row],[StockCode]],LEN(Table2[[#This Row],[StockCode]])-1))</f>
        <v>22324</v>
      </c>
      <c r="D1378">
        <f>IFERROR(VALUE(Table2[[#This Row],[Column2]])," ")</f>
        <v>22324</v>
      </c>
      <c r="E1378">
        <v>21498</v>
      </c>
      <c r="F1378" t="s">
        <v>1351</v>
      </c>
      <c r="G1378" t="str">
        <f>TRIM(PROPER(Table2[[#This Row],[Description]]))</f>
        <v>Blue Polkadot Kids Bag</v>
      </c>
      <c r="H1378" t="s">
        <v>9079</v>
      </c>
      <c r="I1378">
        <v>4</v>
      </c>
      <c r="J1378" s="5">
        <v>40513.649305555555</v>
      </c>
      <c r="K1378">
        <v>1.45</v>
      </c>
      <c r="L1378">
        <v>16274</v>
      </c>
      <c r="M1378" t="s">
        <v>10</v>
      </c>
      <c r="N1378">
        <f>Table2[[#This Row],[Quantity]]*Table2[[#This Row],[UnitPrice]]</f>
        <v>5.8</v>
      </c>
    </row>
    <row r="1379" spans="1:14" x14ac:dyDescent="0.3">
      <c r="A1379">
        <v>536569</v>
      </c>
      <c r="B1379" t="s">
        <v>1100</v>
      </c>
      <c r="C1379" t="str">
        <f>IF(ISNUMBER(Table2[[#This Row],[StockCode]]),Table2[[#This Row],[StockCode]],LEFT(Table2[[#This Row],[StockCode]],LEN(Table2[[#This Row],[StockCode]])-1))</f>
        <v>17012</v>
      </c>
      <c r="D1379">
        <f>IFERROR(VALUE(Table2[[#This Row],[Column2]])," ")</f>
        <v>17012</v>
      </c>
      <c r="E1379">
        <v>20931</v>
      </c>
      <c r="F1379" t="s">
        <v>1101</v>
      </c>
      <c r="G1379" t="str">
        <f>TRIM(PROPER(Table2[[#This Row],[Description]]))</f>
        <v>Origami Jasmine Incense/Candle Set</v>
      </c>
      <c r="H1379" t="s">
        <v>8563</v>
      </c>
      <c r="I1379">
        <v>1</v>
      </c>
      <c r="J1379" s="5">
        <v>40513.649305555555</v>
      </c>
      <c r="K1379">
        <v>2.95</v>
      </c>
      <c r="L1379">
        <v>16274</v>
      </c>
      <c r="M1379" t="s">
        <v>10</v>
      </c>
      <c r="N1379">
        <f>Table2[[#This Row],[Quantity]]*Table2[[#This Row],[UnitPrice]]</f>
        <v>2.95</v>
      </c>
    </row>
    <row r="1380" spans="1:14" x14ac:dyDescent="0.3">
      <c r="A1380">
        <v>536569</v>
      </c>
      <c r="B1380">
        <v>22089</v>
      </c>
      <c r="C1380">
        <f>IF(ISNUMBER(Table2[[#This Row],[StockCode]]),Table2[[#This Row],[StockCode]],LEFT(Table2[[#This Row],[StockCode]],LEN(Table2[[#This Row],[StockCode]])-1))</f>
        <v>22089</v>
      </c>
      <c r="D1380">
        <f>IFERROR(VALUE(Table2[[#This Row],[Column2]])," ")</f>
        <v>22089</v>
      </c>
      <c r="E1380">
        <v>22983</v>
      </c>
      <c r="F1380" t="s">
        <v>1780</v>
      </c>
      <c r="G1380" t="str">
        <f>TRIM(PROPER(Table2[[#This Row],[Description]]))</f>
        <v>Paper Bunting Vintage Paisley</v>
      </c>
      <c r="H1380" t="s">
        <v>9331</v>
      </c>
      <c r="I1380">
        <v>2</v>
      </c>
      <c r="J1380" s="5">
        <v>40513.649305555555</v>
      </c>
      <c r="K1380">
        <v>0.85</v>
      </c>
      <c r="L1380">
        <v>16274</v>
      </c>
      <c r="M1380" t="s">
        <v>10</v>
      </c>
      <c r="N1380">
        <f>Table2[[#This Row],[Quantity]]*Table2[[#This Row],[UnitPrice]]</f>
        <v>1.7</v>
      </c>
    </row>
    <row r="1381" spans="1:14" x14ac:dyDescent="0.3">
      <c r="A1381">
        <v>536569</v>
      </c>
      <c r="B1381">
        <v>85065</v>
      </c>
      <c r="C1381">
        <f>IF(ISNUMBER(Table2[[#This Row],[StockCode]]),Table2[[#This Row],[StockCode]],LEFT(Table2[[#This Row],[StockCode]],LEN(Table2[[#This Row],[StockCode]])-1))</f>
        <v>85065</v>
      </c>
      <c r="D1381">
        <f>IFERROR(VALUE(Table2[[#This Row],[Column2]])," ")</f>
        <v>85065</v>
      </c>
      <c r="E1381">
        <v>21459</v>
      </c>
      <c r="F1381" t="s">
        <v>4344</v>
      </c>
      <c r="G1381" t="str">
        <f>TRIM(PROPER(Table2[[#This Row],[Description]]))</f>
        <v>Cream Sweetheart Trays</v>
      </c>
      <c r="H1381" t="s">
        <v>8533</v>
      </c>
      <c r="I1381">
        <v>1</v>
      </c>
      <c r="J1381" s="5">
        <v>40513.649305555555</v>
      </c>
      <c r="K1381">
        <v>1.65</v>
      </c>
      <c r="L1381">
        <v>16274</v>
      </c>
      <c r="M1381" t="s">
        <v>10</v>
      </c>
      <c r="N1381">
        <f>Table2[[#This Row],[Quantity]]*Table2[[#This Row],[UnitPrice]]</f>
        <v>1.65</v>
      </c>
    </row>
    <row r="1382" spans="1:14" x14ac:dyDescent="0.3">
      <c r="A1382">
        <v>536569</v>
      </c>
      <c r="B1382">
        <v>22283</v>
      </c>
      <c r="C1382">
        <f>IF(ISNUMBER(Table2[[#This Row],[StockCode]]),Table2[[#This Row],[StockCode]],LEFT(Table2[[#This Row],[StockCode]],LEN(Table2[[#This Row],[StockCode]])-1))</f>
        <v>22283</v>
      </c>
      <c r="D1382">
        <f>IFERROR(VALUE(Table2[[#This Row],[Column2]])," ")</f>
        <v>22283</v>
      </c>
      <c r="E1382">
        <v>85169</v>
      </c>
      <c r="F1382" t="s">
        <v>1347</v>
      </c>
      <c r="G1382" t="str">
        <f>TRIM(PROPER(Table2[[#This Row],[Description]]))</f>
        <v>6 Egg House Painted Wood</v>
      </c>
      <c r="H1382" t="s">
        <v>8534</v>
      </c>
      <c r="I1382">
        <v>1</v>
      </c>
      <c r="J1382" s="5">
        <v>40513.649305555555</v>
      </c>
      <c r="K1382">
        <v>1.65</v>
      </c>
      <c r="L1382">
        <v>16274</v>
      </c>
      <c r="M1382" t="s">
        <v>10</v>
      </c>
      <c r="N1382">
        <f>Table2[[#This Row],[Quantity]]*Table2[[#This Row],[UnitPrice]]</f>
        <v>1.65</v>
      </c>
    </row>
    <row r="1383" spans="1:14" x14ac:dyDescent="0.3">
      <c r="A1383">
        <v>536569</v>
      </c>
      <c r="B1383">
        <v>22320</v>
      </c>
      <c r="C1383">
        <f>IF(ISNUMBER(Table2[[#This Row],[StockCode]]),Table2[[#This Row],[StockCode]],LEFT(Table2[[#This Row],[StockCode]],LEN(Table2[[#This Row],[StockCode]])-1))</f>
        <v>22320</v>
      </c>
      <c r="D1383">
        <f>IFERROR(VALUE(Table2[[#This Row],[Column2]])," ")</f>
        <v>22320</v>
      </c>
      <c r="E1383">
        <v>22421</v>
      </c>
      <c r="F1383" t="s">
        <v>1619</v>
      </c>
      <c r="G1383" t="str">
        <f>TRIM(PROPER(Table2[[#This Row],[Description]]))</f>
        <v>Birds Mobile Vintage Design</v>
      </c>
      <c r="H1383" t="s">
        <v>8904</v>
      </c>
      <c r="I1383">
        <v>1</v>
      </c>
      <c r="J1383" s="5">
        <v>40513.649305555555</v>
      </c>
      <c r="K1383">
        <v>9.9499999999999993</v>
      </c>
      <c r="L1383">
        <v>16274</v>
      </c>
      <c r="M1383" t="s">
        <v>10</v>
      </c>
      <c r="N1383">
        <f>Table2[[#This Row],[Quantity]]*Table2[[#This Row],[UnitPrice]]</f>
        <v>9.9499999999999993</v>
      </c>
    </row>
    <row r="1384" spans="1:14" x14ac:dyDescent="0.3">
      <c r="A1384">
        <v>536569</v>
      </c>
      <c r="B1384">
        <v>22683</v>
      </c>
      <c r="C1384">
        <f>IF(ISNUMBER(Table2[[#This Row],[StockCode]]),Table2[[#This Row],[StockCode]],LEFT(Table2[[#This Row],[StockCode]],LEN(Table2[[#This Row],[StockCode]])-1))</f>
        <v>22683</v>
      </c>
      <c r="D1384">
        <f>IFERROR(VALUE(Table2[[#This Row],[Column2]])," ")</f>
        <v>22683</v>
      </c>
      <c r="E1384">
        <v>22893</v>
      </c>
      <c r="F1384" t="s">
        <v>2434</v>
      </c>
      <c r="G1384" t="str">
        <f>TRIM(PROPER(Table2[[#This Row],[Description]]))</f>
        <v>French Blue Metal Door Sign 8</v>
      </c>
      <c r="H1384" t="s">
        <v>8710</v>
      </c>
      <c r="I1384">
        <v>2</v>
      </c>
      <c r="J1384" s="5">
        <v>40513.649305555555</v>
      </c>
      <c r="K1384">
        <v>1.25</v>
      </c>
      <c r="L1384">
        <v>16274</v>
      </c>
      <c r="M1384" t="s">
        <v>10</v>
      </c>
      <c r="N1384">
        <f>Table2[[#This Row],[Quantity]]*Table2[[#This Row],[UnitPrice]]</f>
        <v>2.5</v>
      </c>
    </row>
    <row r="1385" spans="1:14" x14ac:dyDescent="0.3">
      <c r="A1385">
        <v>536569</v>
      </c>
      <c r="B1385">
        <v>22953</v>
      </c>
      <c r="C1385">
        <f>IF(ISNUMBER(Table2[[#This Row],[StockCode]]),Table2[[#This Row],[StockCode]],LEFT(Table2[[#This Row],[StockCode]],LEN(Table2[[#This Row],[StockCode]])-1))</f>
        <v>22953</v>
      </c>
      <c r="D1385">
        <f>IFERROR(VALUE(Table2[[#This Row],[Column2]])," ")</f>
        <v>22953</v>
      </c>
      <c r="E1385">
        <v>22276</v>
      </c>
      <c r="F1385" t="s">
        <v>1182</v>
      </c>
      <c r="G1385" t="str">
        <f>TRIM(PROPER(Table2[[#This Row],[Description]]))</f>
        <v>Birthday Party Cordon Barrier Tape</v>
      </c>
      <c r="H1385" t="s">
        <v>8859</v>
      </c>
      <c r="I1385">
        <v>1</v>
      </c>
      <c r="J1385" s="5">
        <v>40513.649305555555</v>
      </c>
      <c r="K1385">
        <v>6.95</v>
      </c>
      <c r="L1385">
        <v>16274</v>
      </c>
      <c r="M1385" t="s">
        <v>10</v>
      </c>
      <c r="N1385">
        <f>Table2[[#This Row],[Quantity]]*Table2[[#This Row],[UnitPrice]]</f>
        <v>6.95</v>
      </c>
    </row>
    <row r="1386" spans="1:14" x14ac:dyDescent="0.3">
      <c r="A1386">
        <v>536569</v>
      </c>
      <c r="B1386">
        <v>22129</v>
      </c>
      <c r="C1386">
        <f>IF(ISNUMBER(Table2[[#This Row],[StockCode]]),Table2[[#This Row],[StockCode]],LEFT(Table2[[#This Row],[StockCode]],LEN(Table2[[#This Row],[StockCode]])-1))</f>
        <v>22129</v>
      </c>
      <c r="D1386">
        <f>IFERROR(VALUE(Table2[[#This Row],[Column2]])," ")</f>
        <v>22129</v>
      </c>
      <c r="E1386">
        <v>22221</v>
      </c>
      <c r="F1386" t="s">
        <v>2217</v>
      </c>
      <c r="G1386" t="str">
        <f>TRIM(PROPER(Table2[[#This Row],[Description]]))</f>
        <v>Party Cones Candy Tree Decoration</v>
      </c>
      <c r="H1386" t="s">
        <v>9332</v>
      </c>
      <c r="I1386">
        <v>1</v>
      </c>
      <c r="J1386" s="5">
        <v>40513.649305555555</v>
      </c>
      <c r="K1386">
        <v>16.95</v>
      </c>
      <c r="L1386">
        <v>16274</v>
      </c>
      <c r="M1386" t="s">
        <v>10</v>
      </c>
      <c r="N1386">
        <f>Table2[[#This Row],[Quantity]]*Table2[[#This Row],[UnitPrice]]</f>
        <v>16.95</v>
      </c>
    </row>
    <row r="1387" spans="1:14" x14ac:dyDescent="0.3">
      <c r="A1387">
        <v>536569</v>
      </c>
      <c r="B1387" t="s">
        <v>1384</v>
      </c>
      <c r="C1387" t="str">
        <f>IF(ISNUMBER(Table2[[#This Row],[StockCode]]),Table2[[#This Row],[StockCode]],LEFT(Table2[[#This Row],[StockCode]],LEN(Table2[[#This Row],[StockCode]])-1))</f>
        <v>35637</v>
      </c>
      <c r="D1387">
        <f>IFERROR(VALUE(Table2[[#This Row],[Column2]])," ")</f>
        <v>35637</v>
      </c>
      <c r="E1387">
        <v>22057</v>
      </c>
      <c r="F1387" t="s">
        <v>1385</v>
      </c>
      <c r="G1387" t="str">
        <f>TRIM(PROPER(Table2[[#This Row],[Description]]))</f>
        <v>Ivory String Curtain With Pole</v>
      </c>
      <c r="H1387" t="s">
        <v>9000</v>
      </c>
      <c r="I1387">
        <v>1</v>
      </c>
      <c r="J1387" s="5">
        <v>40513.649305555555</v>
      </c>
      <c r="K1387">
        <v>7.95</v>
      </c>
      <c r="L1387">
        <v>16274</v>
      </c>
      <c r="M1387" t="s">
        <v>10</v>
      </c>
      <c r="N1387">
        <f>Table2[[#This Row],[Quantity]]*Table2[[#This Row],[UnitPrice]]</f>
        <v>7.95</v>
      </c>
    </row>
    <row r="1388" spans="1:14" x14ac:dyDescent="0.3">
      <c r="A1388">
        <v>536569</v>
      </c>
      <c r="B1388">
        <v>22431</v>
      </c>
      <c r="C1388">
        <f>IF(ISNUMBER(Table2[[#This Row],[StockCode]]),Table2[[#This Row],[StockCode]],LEFT(Table2[[#This Row],[StockCode]],LEN(Table2[[#This Row],[StockCode]])-1))</f>
        <v>22431</v>
      </c>
      <c r="D1388">
        <f>IFERROR(VALUE(Table2[[#This Row],[Column2]])," ")</f>
        <v>22431</v>
      </c>
      <c r="E1388">
        <v>22994</v>
      </c>
      <c r="F1388" t="s">
        <v>1562</v>
      </c>
      <c r="G1388" t="str">
        <f>TRIM(PROPER(Table2[[#This Row],[Description]]))</f>
        <v>Watering Can Blue Elephant</v>
      </c>
      <c r="H1388" t="s">
        <v>9082</v>
      </c>
      <c r="I1388">
        <v>1</v>
      </c>
      <c r="J1388" s="5">
        <v>40513.649305555555</v>
      </c>
      <c r="K1388">
        <v>1.25</v>
      </c>
      <c r="L1388">
        <v>16274</v>
      </c>
      <c r="M1388" t="s">
        <v>10</v>
      </c>
      <c r="N1388">
        <f>Table2[[#This Row],[Quantity]]*Table2[[#This Row],[UnitPrice]]</f>
        <v>1.25</v>
      </c>
    </row>
    <row r="1389" spans="1:14" x14ac:dyDescent="0.3">
      <c r="A1389">
        <v>536569</v>
      </c>
      <c r="B1389">
        <v>22361</v>
      </c>
      <c r="C1389">
        <f>IF(ISNUMBER(Table2[[#This Row],[StockCode]]),Table2[[#This Row],[StockCode]],LEFT(Table2[[#This Row],[StockCode]],LEN(Table2[[#This Row],[StockCode]])-1))</f>
        <v>22361</v>
      </c>
      <c r="D1389">
        <f>IFERROR(VALUE(Table2[[#This Row],[Column2]])," ")</f>
        <v>22361</v>
      </c>
      <c r="E1389">
        <v>22799</v>
      </c>
      <c r="F1389" t="s">
        <v>912</v>
      </c>
      <c r="G1389" t="str">
        <f>TRIM(PROPER(Table2[[#This Row],[Description]]))</f>
        <v>Glass Jar Daisy Fresh Cotton Wool</v>
      </c>
      <c r="H1389" t="s">
        <v>8919</v>
      </c>
      <c r="I1389">
        <v>1</v>
      </c>
      <c r="J1389" s="5">
        <v>40513.649305555555</v>
      </c>
      <c r="K1389">
        <v>1.25</v>
      </c>
      <c r="L1389">
        <v>16274</v>
      </c>
      <c r="M1389" t="s">
        <v>10</v>
      </c>
      <c r="N1389">
        <f>Table2[[#This Row],[Quantity]]*Table2[[#This Row],[UnitPrice]]</f>
        <v>1.25</v>
      </c>
    </row>
    <row r="1390" spans="1:14" x14ac:dyDescent="0.3">
      <c r="A1390">
        <v>536569</v>
      </c>
      <c r="B1390">
        <v>22691</v>
      </c>
      <c r="C1390">
        <f>IF(ISNUMBER(Table2[[#This Row],[StockCode]]),Table2[[#This Row],[StockCode]],LEFT(Table2[[#This Row],[StockCode]],LEN(Table2[[#This Row],[StockCode]])-1))</f>
        <v>22691</v>
      </c>
      <c r="D1390">
        <f>IFERROR(VALUE(Table2[[#This Row],[Column2]])," ")</f>
        <v>22691</v>
      </c>
      <c r="E1390">
        <v>21378</v>
      </c>
      <c r="F1390" t="s">
        <v>2437</v>
      </c>
      <c r="G1390" t="str">
        <f>TRIM(PROPER(Table2[[#This Row],[Description]]))</f>
        <v>Doormat Welcome Sunrise</v>
      </c>
      <c r="H1390" t="s">
        <v>1242</v>
      </c>
      <c r="I1390">
        <v>1</v>
      </c>
      <c r="J1390" s="5">
        <v>40513.649305555555</v>
      </c>
      <c r="K1390">
        <v>1.25</v>
      </c>
      <c r="L1390">
        <v>16274</v>
      </c>
      <c r="M1390" t="s">
        <v>10</v>
      </c>
      <c r="N1390">
        <f>Table2[[#This Row],[Quantity]]*Table2[[#This Row],[UnitPrice]]</f>
        <v>1.25</v>
      </c>
    </row>
    <row r="1391" spans="1:14" x14ac:dyDescent="0.3">
      <c r="A1391">
        <v>536569</v>
      </c>
      <c r="B1391">
        <v>21498</v>
      </c>
      <c r="C1391">
        <f>IF(ISNUMBER(Table2[[#This Row],[StockCode]]),Table2[[#This Row],[StockCode]],LEFT(Table2[[#This Row],[StockCode]],LEN(Table2[[#This Row],[StockCode]])-1))</f>
        <v>21498</v>
      </c>
      <c r="D1391">
        <f>IFERROR(VALUE(Table2[[#This Row],[Column2]])," ")</f>
        <v>21498</v>
      </c>
      <c r="E1391">
        <v>21680</v>
      </c>
      <c r="F1391" t="s">
        <v>754</v>
      </c>
      <c r="G1391" t="str">
        <f>TRIM(PROPER(Table2[[#This Row],[Description]]))</f>
        <v>Red Retrospot Wrap</v>
      </c>
      <c r="H1391" t="s">
        <v>9333</v>
      </c>
      <c r="I1391">
        <v>1</v>
      </c>
      <c r="J1391" s="5">
        <v>40513.649305555555</v>
      </c>
      <c r="K1391">
        <v>12.75</v>
      </c>
      <c r="L1391">
        <v>16274</v>
      </c>
      <c r="M1391" t="s">
        <v>10</v>
      </c>
      <c r="N1391">
        <f>Table2[[#This Row],[Quantity]]*Table2[[#This Row],[UnitPrice]]</f>
        <v>12.75</v>
      </c>
    </row>
    <row r="1392" spans="1:14" x14ac:dyDescent="0.3">
      <c r="A1392">
        <v>536569</v>
      </c>
      <c r="B1392">
        <v>20931</v>
      </c>
      <c r="C1392">
        <f>IF(ISNUMBER(Table2[[#This Row],[StockCode]]),Table2[[#This Row],[StockCode]],LEFT(Table2[[#This Row],[StockCode]],LEN(Table2[[#This Row],[StockCode]])-1))</f>
        <v>20931</v>
      </c>
      <c r="D1392">
        <f>IFERROR(VALUE(Table2[[#This Row],[Column2]])," ")</f>
        <v>20931</v>
      </c>
      <c r="E1392">
        <v>21890</v>
      </c>
      <c r="F1392" t="s">
        <v>1303</v>
      </c>
      <c r="G1392" t="str">
        <f>TRIM(PROPER(Table2[[#This Row],[Description]]))</f>
        <v>Blue Pot Plant Candle</v>
      </c>
      <c r="H1392" t="s">
        <v>9154</v>
      </c>
      <c r="I1392">
        <v>12</v>
      </c>
      <c r="J1392" s="5">
        <v>40513.649305555555</v>
      </c>
      <c r="K1392">
        <v>0.42</v>
      </c>
      <c r="L1392">
        <v>16274</v>
      </c>
      <c r="M1392" t="s">
        <v>10</v>
      </c>
      <c r="N1392">
        <f>Table2[[#This Row],[Quantity]]*Table2[[#This Row],[UnitPrice]]</f>
        <v>5.04</v>
      </c>
    </row>
    <row r="1393" spans="1:14" x14ac:dyDescent="0.3">
      <c r="A1393">
        <v>536569</v>
      </c>
      <c r="B1393">
        <v>22983</v>
      </c>
      <c r="C1393">
        <f>IF(ISNUMBER(Table2[[#This Row],[StockCode]]),Table2[[#This Row],[StockCode]],LEFT(Table2[[#This Row],[StockCode]],LEN(Table2[[#This Row],[StockCode]])-1))</f>
        <v>22983</v>
      </c>
      <c r="D1393">
        <f>IFERROR(VALUE(Table2[[#This Row],[Column2]])," ")</f>
        <v>22983</v>
      </c>
      <c r="E1393">
        <v>21586</v>
      </c>
      <c r="F1393" t="s">
        <v>611</v>
      </c>
      <c r="G1393" t="str">
        <f>TRIM(PROPER(Table2[[#This Row],[Description]]))</f>
        <v>Card Billboard Font</v>
      </c>
      <c r="H1393" t="s">
        <v>9155</v>
      </c>
      <c r="I1393">
        <v>12</v>
      </c>
      <c r="J1393" s="5">
        <v>40513.649305555555</v>
      </c>
      <c r="K1393">
        <v>0.42</v>
      </c>
      <c r="L1393">
        <v>16274</v>
      </c>
      <c r="M1393" t="s">
        <v>10</v>
      </c>
      <c r="N1393">
        <f>Table2[[#This Row],[Quantity]]*Table2[[#This Row],[UnitPrice]]</f>
        <v>5.04</v>
      </c>
    </row>
    <row r="1394" spans="1:14" x14ac:dyDescent="0.3">
      <c r="A1394">
        <v>536569</v>
      </c>
      <c r="B1394">
        <v>21459</v>
      </c>
      <c r="C1394">
        <f>IF(ISNUMBER(Table2[[#This Row],[StockCode]]),Table2[[#This Row],[StockCode]],LEFT(Table2[[#This Row],[StockCode]],LEN(Table2[[#This Row],[StockCode]])-1))</f>
        <v>21459</v>
      </c>
      <c r="D1394">
        <f>IFERROR(VALUE(Table2[[#This Row],[Column2]])," ")</f>
        <v>21459</v>
      </c>
      <c r="E1394">
        <v>21456</v>
      </c>
      <c r="F1394" t="s">
        <v>3773</v>
      </c>
      <c r="G1394" t="str">
        <f>TRIM(PROPER(Table2[[#This Row],[Description]]))</f>
        <v>Yellow Easter Egg Hunt Start Post</v>
      </c>
      <c r="H1394" t="s">
        <v>8636</v>
      </c>
      <c r="I1394">
        <v>2</v>
      </c>
      <c r="J1394" s="5">
        <v>40513.649305555555</v>
      </c>
      <c r="K1394">
        <v>1.25</v>
      </c>
      <c r="L1394">
        <v>16274</v>
      </c>
      <c r="M1394" t="s">
        <v>10</v>
      </c>
      <c r="N1394">
        <f>Table2[[#This Row],[Quantity]]*Table2[[#This Row],[UnitPrice]]</f>
        <v>2.5</v>
      </c>
    </row>
    <row r="1395" spans="1:14" x14ac:dyDescent="0.3">
      <c r="A1395">
        <v>536569</v>
      </c>
      <c r="B1395" t="s">
        <v>1927</v>
      </c>
      <c r="C1395" t="str">
        <f>IF(ISNUMBER(Table2[[#This Row],[StockCode]]),Table2[[#This Row],[StockCode]],LEFT(Table2[[#This Row],[StockCode]],LEN(Table2[[#This Row],[StockCode]])-1))</f>
        <v>85169</v>
      </c>
      <c r="D1395">
        <f>IFERROR(VALUE(Table2[[#This Row],[Column2]])," ")</f>
        <v>85169</v>
      </c>
      <c r="E1395">
        <v>21577</v>
      </c>
      <c r="F1395" t="s">
        <v>1928</v>
      </c>
      <c r="G1395" t="str">
        <f>TRIM(PROPER(Table2[[#This Row],[Description]]))</f>
        <v>Ivory Love Bird Candle</v>
      </c>
      <c r="H1395" t="s">
        <v>8655</v>
      </c>
      <c r="I1395">
        <v>3</v>
      </c>
      <c r="J1395" s="5">
        <v>40513.649305555555</v>
      </c>
      <c r="K1395">
        <v>2.5499999999999998</v>
      </c>
      <c r="L1395">
        <v>16274</v>
      </c>
      <c r="M1395" t="s">
        <v>10</v>
      </c>
      <c r="N1395">
        <f>Table2[[#This Row],[Quantity]]*Table2[[#This Row],[UnitPrice]]</f>
        <v>7.6499999999999995</v>
      </c>
    </row>
    <row r="1396" spans="1:14" x14ac:dyDescent="0.3">
      <c r="A1396">
        <v>536569</v>
      </c>
      <c r="B1396">
        <v>22421</v>
      </c>
      <c r="C1396">
        <f>IF(ISNUMBER(Table2[[#This Row],[StockCode]]),Table2[[#This Row],[StockCode]],LEFT(Table2[[#This Row],[StockCode]],LEN(Table2[[#This Row],[StockCode]])-1))</f>
        <v>22421</v>
      </c>
      <c r="D1396">
        <f>IFERROR(VALUE(Table2[[#This Row],[Column2]])," ")</f>
        <v>22421</v>
      </c>
      <c r="E1396">
        <v>47590</v>
      </c>
      <c r="F1396" t="s">
        <v>1265</v>
      </c>
      <c r="G1396" t="str">
        <f>TRIM(PROPER(Table2[[#This Row],[Description]]))</f>
        <v>Lipstick Pen Fuschia</v>
      </c>
      <c r="H1396" t="s">
        <v>8556</v>
      </c>
      <c r="I1396">
        <v>1</v>
      </c>
      <c r="J1396" s="5">
        <v>40513.649305555555</v>
      </c>
      <c r="K1396">
        <v>3.75</v>
      </c>
      <c r="L1396">
        <v>16274</v>
      </c>
      <c r="M1396" t="s">
        <v>10</v>
      </c>
      <c r="N1396">
        <f>Table2[[#This Row],[Quantity]]*Table2[[#This Row],[UnitPrice]]</f>
        <v>3.75</v>
      </c>
    </row>
    <row r="1397" spans="1:14" x14ac:dyDescent="0.3">
      <c r="A1397">
        <v>536569</v>
      </c>
      <c r="B1397">
        <v>22893</v>
      </c>
      <c r="C1397">
        <f>IF(ISNUMBER(Table2[[#This Row],[StockCode]]),Table2[[#This Row],[StockCode]],LEFT(Table2[[#This Row],[StockCode]],LEN(Table2[[#This Row],[StockCode]])-1))</f>
        <v>22893</v>
      </c>
      <c r="D1397">
        <f>IFERROR(VALUE(Table2[[#This Row],[Column2]])," ")</f>
        <v>22893</v>
      </c>
      <c r="E1397">
        <v>21426</v>
      </c>
      <c r="F1397" t="s">
        <v>1638</v>
      </c>
      <c r="G1397" t="str">
        <f>TRIM(PROPER(Table2[[#This Row],[Description]]))</f>
        <v>Mini Cake Stand T-Light Holder</v>
      </c>
      <c r="H1397" t="s">
        <v>8593</v>
      </c>
      <c r="I1397">
        <v>1</v>
      </c>
      <c r="J1397" s="5">
        <v>40513.649305555555</v>
      </c>
      <c r="K1397">
        <v>9.9499999999999993</v>
      </c>
      <c r="L1397">
        <v>16274</v>
      </c>
      <c r="M1397" t="s">
        <v>10</v>
      </c>
      <c r="N1397">
        <f>Table2[[#This Row],[Quantity]]*Table2[[#This Row],[UnitPrice]]</f>
        <v>9.9499999999999993</v>
      </c>
    </row>
    <row r="1398" spans="1:14" x14ac:dyDescent="0.3">
      <c r="A1398">
        <v>536569</v>
      </c>
      <c r="B1398">
        <v>22276</v>
      </c>
      <c r="C1398">
        <f>IF(ISNUMBER(Table2[[#This Row],[StockCode]]),Table2[[#This Row],[StockCode]],LEFT(Table2[[#This Row],[StockCode]],LEN(Table2[[#This Row],[StockCode]])-1))</f>
        <v>22276</v>
      </c>
      <c r="D1398">
        <f>IFERROR(VALUE(Table2[[#This Row],[Column2]])," ")</f>
        <v>22276</v>
      </c>
      <c r="E1398">
        <v>20932</v>
      </c>
      <c r="F1398" t="s">
        <v>900</v>
      </c>
      <c r="G1398" t="str">
        <f>TRIM(PROPER(Table2[[#This Row],[Description]]))</f>
        <v>Wash Bag Vintage Rose Paisley</v>
      </c>
      <c r="H1398" t="s">
        <v>9334</v>
      </c>
      <c r="I1398">
        <v>1</v>
      </c>
      <c r="J1398" s="5">
        <v>40513.649305555555</v>
      </c>
      <c r="K1398">
        <v>7.95</v>
      </c>
      <c r="L1398">
        <v>16274</v>
      </c>
      <c r="M1398" t="s">
        <v>10</v>
      </c>
      <c r="N1398">
        <f>Table2[[#This Row],[Quantity]]*Table2[[#This Row],[UnitPrice]]</f>
        <v>7.95</v>
      </c>
    </row>
    <row r="1399" spans="1:14" x14ac:dyDescent="0.3">
      <c r="A1399">
        <v>536569</v>
      </c>
      <c r="B1399">
        <v>22221</v>
      </c>
      <c r="C1399">
        <f>IF(ISNUMBER(Table2[[#This Row],[StockCode]]),Table2[[#This Row],[StockCode]],LEFT(Table2[[#This Row],[StockCode]],LEN(Table2[[#This Row],[StockCode]])-1))</f>
        <v>22221</v>
      </c>
      <c r="D1399">
        <f>IFERROR(VALUE(Table2[[#This Row],[Column2]])," ")</f>
        <v>22221</v>
      </c>
      <c r="E1399">
        <v>22936</v>
      </c>
      <c r="F1399" t="s">
        <v>2325</v>
      </c>
      <c r="G1399" t="str">
        <f>TRIM(PROPER(Table2[[#This Row],[Description]]))</f>
        <v>Cake Stand Lovebird 2 Tier Pink</v>
      </c>
      <c r="H1399" t="s">
        <v>9192</v>
      </c>
      <c r="I1399">
        <v>1</v>
      </c>
      <c r="J1399" s="5">
        <v>40513.649305555555</v>
      </c>
      <c r="K1399">
        <v>4.95</v>
      </c>
      <c r="L1399">
        <v>16274</v>
      </c>
      <c r="M1399" t="s">
        <v>10</v>
      </c>
      <c r="N1399">
        <f>Table2[[#This Row],[Quantity]]*Table2[[#This Row],[UnitPrice]]</f>
        <v>4.95</v>
      </c>
    </row>
    <row r="1400" spans="1:14" x14ac:dyDescent="0.3">
      <c r="A1400">
        <v>536569</v>
      </c>
      <c r="B1400">
        <v>22057</v>
      </c>
      <c r="C1400">
        <f>IF(ISNUMBER(Table2[[#This Row],[StockCode]]),Table2[[#This Row],[StockCode]],LEFT(Table2[[#This Row],[StockCode]],LEN(Table2[[#This Row],[StockCode]])-1))</f>
        <v>22057</v>
      </c>
      <c r="D1400">
        <f>IFERROR(VALUE(Table2[[#This Row],[Column2]])," ")</f>
        <v>22057</v>
      </c>
      <c r="E1400">
        <v>47481</v>
      </c>
      <c r="F1400" t="s">
        <v>2705</v>
      </c>
      <c r="G1400" t="str">
        <f>TRIM(PROPER(Table2[[#This Row],[Description]]))</f>
        <v>Ceramic Plate Strawberry Design</v>
      </c>
      <c r="H1400" t="s">
        <v>8562</v>
      </c>
      <c r="I1400">
        <v>1</v>
      </c>
      <c r="J1400" s="5">
        <v>40513.649305555555</v>
      </c>
      <c r="K1400">
        <v>8.5</v>
      </c>
      <c r="L1400">
        <v>16274</v>
      </c>
      <c r="M1400" t="s">
        <v>10</v>
      </c>
      <c r="N1400">
        <f>Table2[[#This Row],[Quantity]]*Table2[[#This Row],[UnitPrice]]</f>
        <v>8.5</v>
      </c>
    </row>
    <row r="1401" spans="1:14" x14ac:dyDescent="0.3">
      <c r="A1401">
        <v>536569</v>
      </c>
      <c r="B1401">
        <v>22994</v>
      </c>
      <c r="C1401">
        <f>IF(ISNUMBER(Table2[[#This Row],[StockCode]]),Table2[[#This Row],[StockCode]],LEFT(Table2[[#This Row],[StockCode]],LEN(Table2[[#This Row],[StockCode]])-1))</f>
        <v>22994</v>
      </c>
      <c r="D1401">
        <f>IFERROR(VALUE(Table2[[#This Row],[Column2]])," ")</f>
        <v>22994</v>
      </c>
      <c r="E1401">
        <v>84247</v>
      </c>
      <c r="F1401" t="s">
        <v>4260</v>
      </c>
      <c r="G1401" t="str">
        <f>TRIM(PROPER(Table2[[#This Row],[Description]]))</f>
        <v>Travel Card Wallet Retrospot</v>
      </c>
      <c r="H1401" t="s">
        <v>9335</v>
      </c>
      <c r="I1401">
        <v>1</v>
      </c>
      <c r="J1401" s="5">
        <v>40513.649305555555</v>
      </c>
      <c r="K1401">
        <v>29.95</v>
      </c>
      <c r="L1401">
        <v>16274</v>
      </c>
      <c r="M1401" t="s">
        <v>10</v>
      </c>
      <c r="N1401">
        <f>Table2[[#This Row],[Quantity]]*Table2[[#This Row],[UnitPrice]]</f>
        <v>29.95</v>
      </c>
    </row>
    <row r="1402" spans="1:14" x14ac:dyDescent="0.3">
      <c r="A1402">
        <v>536570</v>
      </c>
      <c r="B1402">
        <v>22799</v>
      </c>
      <c r="C1402">
        <f>IF(ISNUMBER(Table2[[#This Row],[StockCode]]),Table2[[#This Row],[StockCode]],LEFT(Table2[[#This Row],[StockCode]],LEN(Table2[[#This Row],[StockCode]])-1))</f>
        <v>22799</v>
      </c>
      <c r="D1402">
        <f>IFERROR(VALUE(Table2[[#This Row],[Column2]])," ")</f>
        <v>22799</v>
      </c>
      <c r="E1402">
        <v>21507</v>
      </c>
      <c r="F1402" t="s">
        <v>2133</v>
      </c>
      <c r="G1402" t="str">
        <f>TRIM(PROPER(Table2[[#This Row],[Description]]))</f>
        <v>Sweetheart Wire Fruit Bowl</v>
      </c>
      <c r="H1402" t="s">
        <v>8642</v>
      </c>
      <c r="I1402">
        <v>12</v>
      </c>
      <c r="J1402" s="5">
        <v>40513.649305555555</v>
      </c>
      <c r="K1402">
        <v>1.25</v>
      </c>
      <c r="L1402">
        <v>14496</v>
      </c>
      <c r="M1402" t="s">
        <v>10</v>
      </c>
      <c r="N1402">
        <f>Table2[[#This Row],[Quantity]]*Table2[[#This Row],[UnitPrice]]</f>
        <v>15</v>
      </c>
    </row>
    <row r="1403" spans="1:14" x14ac:dyDescent="0.3">
      <c r="A1403">
        <v>536570</v>
      </c>
      <c r="B1403">
        <v>21378</v>
      </c>
      <c r="C1403">
        <f>IF(ISNUMBER(Table2[[#This Row],[StockCode]]),Table2[[#This Row],[StockCode]],LEFT(Table2[[#This Row],[StockCode]],LEN(Table2[[#This Row],[StockCode]])-1))</f>
        <v>21378</v>
      </c>
      <c r="D1403">
        <f>IFERROR(VALUE(Table2[[#This Row],[Column2]])," ")</f>
        <v>21378</v>
      </c>
      <c r="E1403">
        <v>22998</v>
      </c>
      <c r="F1403" t="s">
        <v>3010</v>
      </c>
      <c r="G1403" t="str">
        <f>TRIM(PROPER(Table2[[#This Row],[Description]]))</f>
        <v>Small Tall Camphor Wood Toadstool</v>
      </c>
      <c r="H1403" t="s">
        <v>9336</v>
      </c>
      <c r="I1403">
        <v>2</v>
      </c>
      <c r="J1403" s="5">
        <v>40513.649305555555</v>
      </c>
      <c r="K1403">
        <v>14.95</v>
      </c>
      <c r="L1403">
        <v>14496</v>
      </c>
      <c r="M1403" t="s">
        <v>10</v>
      </c>
      <c r="N1403">
        <f>Table2[[#This Row],[Quantity]]*Table2[[#This Row],[UnitPrice]]</f>
        <v>29.9</v>
      </c>
    </row>
    <row r="1404" spans="1:14" x14ac:dyDescent="0.3">
      <c r="A1404">
        <v>536570</v>
      </c>
      <c r="B1404">
        <v>21680</v>
      </c>
      <c r="C1404">
        <f>IF(ISNUMBER(Table2[[#This Row],[StockCode]]),Table2[[#This Row],[StockCode]],LEFT(Table2[[#This Row],[StockCode]],LEN(Table2[[#This Row],[StockCode]])-1))</f>
        <v>21680</v>
      </c>
      <c r="D1404">
        <f>IFERROR(VALUE(Table2[[#This Row],[Column2]])," ")</f>
        <v>21680</v>
      </c>
      <c r="E1404">
        <v>21829</v>
      </c>
      <c r="F1404" t="s">
        <v>2507</v>
      </c>
      <c r="G1404" t="str">
        <f>TRIM(PROPER(Table2[[#This Row],[Description]]))</f>
        <v>Woodland Stickers</v>
      </c>
      <c r="H1404" t="s">
        <v>9030</v>
      </c>
      <c r="I1404">
        <v>12</v>
      </c>
      <c r="J1404" s="5">
        <v>40513.649305555555</v>
      </c>
      <c r="K1404">
        <v>2.95</v>
      </c>
      <c r="L1404">
        <v>14496</v>
      </c>
      <c r="M1404" t="s">
        <v>10</v>
      </c>
      <c r="N1404">
        <f>Table2[[#This Row],[Quantity]]*Table2[[#This Row],[UnitPrice]]</f>
        <v>35.400000000000006</v>
      </c>
    </row>
    <row r="1405" spans="1:14" x14ac:dyDescent="0.3">
      <c r="A1405">
        <v>536570</v>
      </c>
      <c r="B1405">
        <v>21890</v>
      </c>
      <c r="C1405">
        <f>IF(ISNUMBER(Table2[[#This Row],[StockCode]]),Table2[[#This Row],[StockCode]],LEFT(Table2[[#This Row],[StockCode]],LEN(Table2[[#This Row],[StockCode]])-1))</f>
        <v>21890</v>
      </c>
      <c r="D1405">
        <f>IFERROR(VALUE(Table2[[#This Row],[Column2]])," ")</f>
        <v>21890</v>
      </c>
      <c r="E1405">
        <v>22498</v>
      </c>
      <c r="F1405" t="s">
        <v>488</v>
      </c>
      <c r="G1405" t="str">
        <f>TRIM(PROPER(Table2[[#This Row],[Description]]))</f>
        <v>S/6 Wooden Skittles In Cotton Bag</v>
      </c>
      <c r="H1405" t="s">
        <v>8602</v>
      </c>
      <c r="I1405">
        <v>36</v>
      </c>
      <c r="J1405" s="5">
        <v>40513.649305555555</v>
      </c>
      <c r="K1405">
        <v>3.39</v>
      </c>
      <c r="L1405">
        <v>14496</v>
      </c>
      <c r="M1405" t="s">
        <v>10</v>
      </c>
      <c r="N1405">
        <f>Table2[[#This Row],[Quantity]]*Table2[[#This Row],[UnitPrice]]</f>
        <v>122.04</v>
      </c>
    </row>
    <row r="1406" spans="1:14" x14ac:dyDescent="0.3">
      <c r="A1406">
        <v>536570</v>
      </c>
      <c r="B1406">
        <v>21586</v>
      </c>
      <c r="C1406">
        <f>IF(ISNUMBER(Table2[[#This Row],[StockCode]]),Table2[[#This Row],[StockCode]],LEFT(Table2[[#This Row],[StockCode]],LEN(Table2[[#This Row],[StockCode]])-1))</f>
        <v>21586</v>
      </c>
      <c r="D1406">
        <f>IFERROR(VALUE(Table2[[#This Row],[Column2]])," ")</f>
        <v>21586</v>
      </c>
      <c r="E1406">
        <v>22294</v>
      </c>
      <c r="F1406" t="s">
        <v>522</v>
      </c>
      <c r="G1406" t="str">
        <f>TRIM(PROPER(Table2[[#This Row],[Description]]))</f>
        <v>Kings Choice Giant Tube Matches</v>
      </c>
      <c r="H1406" t="s">
        <v>9157</v>
      </c>
      <c r="I1406">
        <v>24</v>
      </c>
      <c r="J1406" s="5">
        <v>40513.649305555555</v>
      </c>
      <c r="K1406">
        <v>4.25</v>
      </c>
      <c r="L1406">
        <v>14496</v>
      </c>
      <c r="M1406" t="s">
        <v>10</v>
      </c>
      <c r="N1406">
        <f>Table2[[#This Row],[Quantity]]*Table2[[#This Row],[UnitPrice]]</f>
        <v>102</v>
      </c>
    </row>
    <row r="1407" spans="1:14" x14ac:dyDescent="0.3">
      <c r="A1407">
        <v>536571</v>
      </c>
      <c r="B1407">
        <v>21456</v>
      </c>
      <c r="C1407">
        <f>IF(ISNUMBER(Table2[[#This Row],[StockCode]]),Table2[[#This Row],[StockCode]],LEFT(Table2[[#This Row],[StockCode]],LEN(Table2[[#This Row],[StockCode]])-1))</f>
        <v>21456</v>
      </c>
      <c r="D1407">
        <f>IFERROR(VALUE(Table2[[#This Row],[Column2]])," ")</f>
        <v>21456</v>
      </c>
      <c r="E1407">
        <v>82011</v>
      </c>
      <c r="F1407" t="s">
        <v>3894</v>
      </c>
      <c r="G1407" t="str">
        <f>TRIM(PROPER(Table2[[#This Row],[Description]]))</f>
        <v>2 Picture Book Eggs Easter Chicks</v>
      </c>
      <c r="H1407" t="s">
        <v>9183</v>
      </c>
      <c r="I1407">
        <v>6</v>
      </c>
      <c r="J1407" s="5">
        <v>40513.650694444441</v>
      </c>
      <c r="K1407">
        <v>2.1</v>
      </c>
      <c r="L1407">
        <v>14696</v>
      </c>
      <c r="M1407" t="s">
        <v>10</v>
      </c>
      <c r="N1407">
        <f>Table2[[#This Row],[Quantity]]*Table2[[#This Row],[UnitPrice]]</f>
        <v>12.600000000000001</v>
      </c>
    </row>
    <row r="1408" spans="1:14" x14ac:dyDescent="0.3">
      <c r="A1408">
        <v>536571</v>
      </c>
      <c r="B1408">
        <v>21577</v>
      </c>
      <c r="C1408">
        <f>IF(ISNUMBER(Table2[[#This Row],[StockCode]]),Table2[[#This Row],[StockCode]],LEFT(Table2[[#This Row],[StockCode]],LEN(Table2[[#This Row],[StockCode]])-1))</f>
        <v>21577</v>
      </c>
      <c r="D1408">
        <f>IFERROR(VALUE(Table2[[#This Row],[Column2]])," ")</f>
        <v>21577</v>
      </c>
      <c r="E1408">
        <v>71279</v>
      </c>
      <c r="F1408" t="s">
        <v>597</v>
      </c>
      <c r="G1408" t="str">
        <f>TRIM(PROPER(Table2[[#This Row],[Description]]))</f>
        <v>Save The Planet Cotton Tote Bag</v>
      </c>
      <c r="H1408" t="s">
        <v>9337</v>
      </c>
      <c r="I1408">
        <v>6</v>
      </c>
      <c r="J1408" s="5">
        <v>40513.650694444441</v>
      </c>
      <c r="K1408">
        <v>1.95</v>
      </c>
      <c r="L1408">
        <v>14696</v>
      </c>
      <c r="M1408" t="s">
        <v>10</v>
      </c>
      <c r="N1408">
        <f>Table2[[#This Row],[Quantity]]*Table2[[#This Row],[UnitPrice]]</f>
        <v>11.7</v>
      </c>
    </row>
    <row r="1409" spans="1:14" x14ac:dyDescent="0.3">
      <c r="A1409">
        <v>536571</v>
      </c>
      <c r="B1409" t="s">
        <v>1402</v>
      </c>
      <c r="C1409" t="str">
        <f>IF(ISNUMBER(Table2[[#This Row],[StockCode]]),Table2[[#This Row],[StockCode]],LEFT(Table2[[#This Row],[StockCode]],LEN(Table2[[#This Row],[StockCode]])-1))</f>
        <v>47590</v>
      </c>
      <c r="D1409">
        <f>IFERROR(VALUE(Table2[[#This Row],[Column2]])," ")</f>
        <v>47590</v>
      </c>
      <c r="E1409">
        <v>84847</v>
      </c>
      <c r="F1409" t="s">
        <v>1403</v>
      </c>
      <c r="G1409" t="str">
        <f>TRIM(PROPER(Table2[[#This Row],[Description]]))</f>
        <v>Blue Happy Birthday Bunting</v>
      </c>
      <c r="H1409" t="s">
        <v>8547</v>
      </c>
      <c r="I1409">
        <v>12</v>
      </c>
      <c r="J1409" s="5">
        <v>40513.650694444441</v>
      </c>
      <c r="K1409">
        <v>0.85</v>
      </c>
      <c r="L1409">
        <v>14696</v>
      </c>
      <c r="M1409" t="s">
        <v>10</v>
      </c>
      <c r="N1409">
        <f>Table2[[#This Row],[Quantity]]*Table2[[#This Row],[UnitPrice]]</f>
        <v>10.199999999999999</v>
      </c>
    </row>
    <row r="1410" spans="1:14" x14ac:dyDescent="0.3">
      <c r="A1410">
        <v>536571</v>
      </c>
      <c r="B1410">
        <v>21426</v>
      </c>
      <c r="C1410">
        <f>IF(ISNUMBER(Table2[[#This Row],[StockCode]]),Table2[[#This Row],[StockCode]],LEFT(Table2[[#This Row],[StockCode]],LEN(Table2[[#This Row],[StockCode]])-1))</f>
        <v>21426</v>
      </c>
      <c r="D1410">
        <f>IFERROR(VALUE(Table2[[#This Row],[Column2]])," ")</f>
        <v>21426</v>
      </c>
      <c r="E1410">
        <v>22597</v>
      </c>
      <c r="F1410" t="s">
        <v>1766</v>
      </c>
      <c r="G1410" t="str">
        <f>TRIM(PROPER(Table2[[#This Row],[Description]]))</f>
        <v>Woodland Storage Box Small</v>
      </c>
      <c r="H1410" t="s">
        <v>9338</v>
      </c>
      <c r="I1410">
        <v>2</v>
      </c>
      <c r="J1410" s="5">
        <v>40513.650694444441</v>
      </c>
      <c r="K1410">
        <v>5.95</v>
      </c>
      <c r="L1410">
        <v>14696</v>
      </c>
      <c r="M1410" t="s">
        <v>10</v>
      </c>
      <c r="N1410">
        <f>Table2[[#This Row],[Quantity]]*Table2[[#This Row],[UnitPrice]]</f>
        <v>11.9</v>
      </c>
    </row>
    <row r="1411" spans="1:14" x14ac:dyDescent="0.3">
      <c r="A1411">
        <v>536571</v>
      </c>
      <c r="B1411">
        <v>20932</v>
      </c>
      <c r="C1411">
        <f>IF(ISNUMBER(Table2[[#This Row],[StockCode]]),Table2[[#This Row],[StockCode]],LEFT(Table2[[#This Row],[StockCode]],LEN(Table2[[#This Row],[StockCode]])-1))</f>
        <v>20932</v>
      </c>
      <c r="D1411">
        <f>IFERROR(VALUE(Table2[[#This Row],[Column2]])," ")</f>
        <v>20932</v>
      </c>
      <c r="E1411">
        <v>22321</v>
      </c>
      <c r="F1411" t="s">
        <v>2920</v>
      </c>
      <c r="G1411" t="str">
        <f>TRIM(PROPER(Table2[[#This Row],[Description]]))</f>
        <v>Pink Pot Plant Candle</v>
      </c>
      <c r="H1411" t="s">
        <v>9339</v>
      </c>
      <c r="I1411">
        <v>48</v>
      </c>
      <c r="J1411" s="5">
        <v>40513.650694444441</v>
      </c>
      <c r="K1411">
        <v>0.42</v>
      </c>
      <c r="L1411">
        <v>14696</v>
      </c>
      <c r="M1411" t="s">
        <v>10</v>
      </c>
      <c r="N1411">
        <f>Table2[[#This Row],[Quantity]]*Table2[[#This Row],[UnitPrice]]</f>
        <v>20.16</v>
      </c>
    </row>
    <row r="1412" spans="1:14" x14ac:dyDescent="0.3">
      <c r="A1412">
        <v>536571</v>
      </c>
      <c r="B1412">
        <v>22936</v>
      </c>
      <c r="C1412">
        <f>IF(ISNUMBER(Table2[[#This Row],[StockCode]]),Table2[[#This Row],[StockCode]],LEFT(Table2[[#This Row],[StockCode]],LEN(Table2[[#This Row],[StockCode]])-1))</f>
        <v>22936</v>
      </c>
      <c r="D1412">
        <f>IFERROR(VALUE(Table2[[#This Row],[Column2]])," ")</f>
        <v>22936</v>
      </c>
      <c r="E1412">
        <v>20738</v>
      </c>
      <c r="F1412" t="s">
        <v>2712</v>
      </c>
      <c r="G1412" t="str">
        <f>TRIM(PROPER(Table2[[#This Row],[Description]]))</f>
        <v>Baking Mould Rose White Chocolate</v>
      </c>
      <c r="H1412" t="s">
        <v>9166</v>
      </c>
      <c r="I1412">
        <v>48</v>
      </c>
      <c r="J1412" s="5">
        <v>40513.650694444441</v>
      </c>
      <c r="K1412">
        <v>0.42</v>
      </c>
      <c r="L1412">
        <v>14696</v>
      </c>
      <c r="M1412" t="s">
        <v>10</v>
      </c>
      <c r="N1412">
        <f>Table2[[#This Row],[Quantity]]*Table2[[#This Row],[UnitPrice]]</f>
        <v>20.16</v>
      </c>
    </row>
    <row r="1413" spans="1:14" x14ac:dyDescent="0.3">
      <c r="A1413">
        <v>536571</v>
      </c>
      <c r="B1413">
        <v>47481</v>
      </c>
      <c r="C1413">
        <f>IF(ISNUMBER(Table2[[#This Row],[StockCode]]),Table2[[#This Row],[StockCode]],LEFT(Table2[[#This Row],[StockCode]],LEN(Table2[[#This Row],[StockCode]])-1))</f>
        <v>47481</v>
      </c>
      <c r="D1413">
        <f>IFERROR(VALUE(Table2[[#This Row],[Column2]])," ")</f>
        <v>47481</v>
      </c>
      <c r="E1413">
        <v>22219</v>
      </c>
      <c r="F1413" t="s">
        <v>2528</v>
      </c>
      <c r="G1413" t="str">
        <f>TRIM(PROPER(Table2[[#This Row],[Description]]))</f>
        <v>50Cm Metal String With 7 Clips</v>
      </c>
      <c r="H1413" t="s">
        <v>9340</v>
      </c>
      <c r="I1413">
        <v>12</v>
      </c>
      <c r="J1413" s="5">
        <v>40513.650694444441</v>
      </c>
      <c r="K1413">
        <v>1.45</v>
      </c>
      <c r="L1413">
        <v>14696</v>
      </c>
      <c r="M1413" t="s">
        <v>10</v>
      </c>
      <c r="N1413">
        <f>Table2[[#This Row],[Quantity]]*Table2[[#This Row],[UnitPrice]]</f>
        <v>17.399999999999999</v>
      </c>
    </row>
    <row r="1414" spans="1:14" x14ac:dyDescent="0.3">
      <c r="A1414">
        <v>536571</v>
      </c>
      <c r="B1414" t="s">
        <v>1998</v>
      </c>
      <c r="C1414" t="str">
        <f>IF(ISNUMBER(Table2[[#This Row],[StockCode]]),Table2[[#This Row],[StockCode]],LEFT(Table2[[#This Row],[StockCode]],LEN(Table2[[#This Row],[StockCode]])-1))</f>
        <v>84247</v>
      </c>
      <c r="D1414">
        <f>IFERROR(VALUE(Table2[[#This Row],[Column2]])," ")</f>
        <v>84247</v>
      </c>
      <c r="E1414">
        <v>20960</v>
      </c>
      <c r="F1414" t="s">
        <v>1999</v>
      </c>
      <c r="G1414" t="str">
        <f>TRIM(PROPER(Table2[[#This Row],[Description]]))</f>
        <v>Folk Art Greeting Card,Pack/12</v>
      </c>
      <c r="H1414" t="s">
        <v>9174</v>
      </c>
      <c r="I1414">
        <v>12</v>
      </c>
      <c r="J1414" s="5">
        <v>40513.650694444441</v>
      </c>
      <c r="K1414">
        <v>1.25</v>
      </c>
      <c r="L1414">
        <v>14696</v>
      </c>
      <c r="M1414" t="s">
        <v>10</v>
      </c>
      <c r="N1414">
        <f>Table2[[#This Row],[Quantity]]*Table2[[#This Row],[UnitPrice]]</f>
        <v>15</v>
      </c>
    </row>
    <row r="1415" spans="1:14" x14ac:dyDescent="0.3">
      <c r="A1415">
        <v>536571</v>
      </c>
      <c r="B1415">
        <v>21507</v>
      </c>
      <c r="C1415">
        <f>IF(ISNUMBER(Table2[[#This Row],[StockCode]]),Table2[[#This Row],[StockCode]],LEFT(Table2[[#This Row],[StockCode]],LEN(Table2[[#This Row],[StockCode]])-1))</f>
        <v>21507</v>
      </c>
      <c r="D1415">
        <f>IFERROR(VALUE(Table2[[#This Row],[Column2]])," ")</f>
        <v>21507</v>
      </c>
      <c r="E1415">
        <v>35471</v>
      </c>
      <c r="F1415" t="s">
        <v>1156</v>
      </c>
      <c r="G1415" t="str">
        <f>TRIM(PROPER(Table2[[#This Row],[Description]]))</f>
        <v>Elephant, Birthday Card,</v>
      </c>
      <c r="H1415" t="s">
        <v>8657</v>
      </c>
      <c r="I1415">
        <v>12</v>
      </c>
      <c r="J1415" s="5">
        <v>40513.650694444441</v>
      </c>
      <c r="K1415">
        <v>1.25</v>
      </c>
      <c r="L1415">
        <v>14696</v>
      </c>
      <c r="M1415" t="s">
        <v>10</v>
      </c>
      <c r="N1415">
        <f>Table2[[#This Row],[Quantity]]*Table2[[#This Row],[UnitPrice]]</f>
        <v>15</v>
      </c>
    </row>
    <row r="1416" spans="1:14" x14ac:dyDescent="0.3">
      <c r="A1416">
        <v>536571</v>
      </c>
      <c r="B1416">
        <v>22998</v>
      </c>
      <c r="C1416">
        <f>IF(ISNUMBER(Table2[[#This Row],[StockCode]]),Table2[[#This Row],[StockCode]],LEFT(Table2[[#This Row],[StockCode]],LEN(Table2[[#This Row],[StockCode]])-1))</f>
        <v>22998</v>
      </c>
      <c r="D1416">
        <f>IFERROR(VALUE(Table2[[#This Row],[Column2]])," ")</f>
        <v>22998</v>
      </c>
      <c r="E1416">
        <v>22989</v>
      </c>
      <c r="F1416" t="s">
        <v>4261</v>
      </c>
      <c r="G1416" t="str">
        <f>TRIM(PROPER(Table2[[#This Row],[Description]]))</f>
        <v>Travel Card Wallet Keep Calm</v>
      </c>
      <c r="H1416" t="s">
        <v>8951</v>
      </c>
      <c r="I1416">
        <v>24</v>
      </c>
      <c r="J1416" s="5">
        <v>40513.650694444441</v>
      </c>
      <c r="K1416">
        <v>1.25</v>
      </c>
      <c r="L1416">
        <v>14696</v>
      </c>
      <c r="M1416" t="s">
        <v>10</v>
      </c>
      <c r="N1416">
        <f>Table2[[#This Row],[Quantity]]*Table2[[#This Row],[UnitPrice]]</f>
        <v>30</v>
      </c>
    </row>
    <row r="1417" spans="1:14" x14ac:dyDescent="0.3">
      <c r="A1417">
        <v>536571</v>
      </c>
      <c r="B1417">
        <v>21829</v>
      </c>
      <c r="C1417">
        <f>IF(ISNUMBER(Table2[[#This Row],[StockCode]]),Table2[[#This Row],[StockCode]],LEFT(Table2[[#This Row],[StockCode]],LEN(Table2[[#This Row],[StockCode]])-1))</f>
        <v>21829</v>
      </c>
      <c r="D1417">
        <f>IFERROR(VALUE(Table2[[#This Row],[Column2]])," ")</f>
        <v>21829</v>
      </c>
      <c r="E1417">
        <v>46118</v>
      </c>
      <c r="F1417" t="s">
        <v>1980</v>
      </c>
      <c r="G1417" t="str">
        <f>TRIM(PROPER(Table2[[#This Row],[Description]]))</f>
        <v>Dinosaur Keyrings Assorted</v>
      </c>
      <c r="H1417" t="s">
        <v>9165</v>
      </c>
      <c r="I1417">
        <v>24</v>
      </c>
      <c r="J1417" s="5">
        <v>40513.650694444441</v>
      </c>
      <c r="K1417">
        <v>0.65</v>
      </c>
      <c r="L1417">
        <v>14696</v>
      </c>
      <c r="M1417" t="s">
        <v>10</v>
      </c>
      <c r="N1417">
        <f>Table2[[#This Row],[Quantity]]*Table2[[#This Row],[UnitPrice]]</f>
        <v>15.600000000000001</v>
      </c>
    </row>
    <row r="1418" spans="1:14" x14ac:dyDescent="0.3">
      <c r="A1418">
        <v>536571</v>
      </c>
      <c r="B1418">
        <v>22498</v>
      </c>
      <c r="C1418">
        <f>IF(ISNUMBER(Table2[[#This Row],[StockCode]]),Table2[[#This Row],[StockCode]],LEFT(Table2[[#This Row],[StockCode]],LEN(Table2[[#This Row],[StockCode]])-1))</f>
        <v>22498</v>
      </c>
      <c r="D1418">
        <f>IFERROR(VALUE(Table2[[#This Row],[Column2]])," ")</f>
        <v>22498</v>
      </c>
      <c r="E1418">
        <v>46775</v>
      </c>
      <c r="F1418" t="s">
        <v>2584</v>
      </c>
      <c r="G1418" t="str">
        <f>TRIM(PROPER(Table2[[#This Row],[Description]]))</f>
        <v>Wooden Regatta Bunting</v>
      </c>
      <c r="H1418" t="s">
        <v>9341</v>
      </c>
      <c r="I1418">
        <v>4</v>
      </c>
      <c r="J1418" s="5">
        <v>40513.650694444441</v>
      </c>
      <c r="K1418">
        <v>4.95</v>
      </c>
      <c r="L1418">
        <v>14696</v>
      </c>
      <c r="M1418" t="s">
        <v>10</v>
      </c>
      <c r="N1418">
        <f>Table2[[#This Row],[Quantity]]*Table2[[#This Row],[UnitPrice]]</f>
        <v>19.8</v>
      </c>
    </row>
    <row r="1419" spans="1:14" x14ac:dyDescent="0.3">
      <c r="A1419">
        <v>536571</v>
      </c>
      <c r="B1419">
        <v>22294</v>
      </c>
      <c r="C1419">
        <f>IF(ISNUMBER(Table2[[#This Row],[StockCode]]),Table2[[#This Row],[StockCode]],LEFT(Table2[[#This Row],[StockCode]],LEN(Table2[[#This Row],[StockCode]])-1))</f>
        <v>22294</v>
      </c>
      <c r="D1419">
        <f>IFERROR(VALUE(Table2[[#This Row],[Column2]])," ")</f>
        <v>22294</v>
      </c>
      <c r="E1419">
        <v>22414</v>
      </c>
      <c r="F1419" t="s">
        <v>512</v>
      </c>
      <c r="G1419" t="str">
        <f>TRIM(PROPER(Table2[[#This Row],[Description]]))</f>
        <v>Heart Filigree Dove Small</v>
      </c>
      <c r="H1419" t="s">
        <v>9236</v>
      </c>
      <c r="I1419">
        <v>2</v>
      </c>
      <c r="J1419" s="5">
        <v>40513.650694444441</v>
      </c>
      <c r="K1419">
        <v>6.75</v>
      </c>
      <c r="L1419">
        <v>14696</v>
      </c>
      <c r="M1419" t="s">
        <v>10</v>
      </c>
      <c r="N1419">
        <f>Table2[[#This Row],[Quantity]]*Table2[[#This Row],[UnitPrice]]</f>
        <v>13.5</v>
      </c>
    </row>
    <row r="1420" spans="1:14" x14ac:dyDescent="0.3">
      <c r="A1420">
        <v>536571</v>
      </c>
      <c r="B1420" t="s">
        <v>2078</v>
      </c>
      <c r="C1420" t="str">
        <f>IF(ISNUMBER(Table2[[#This Row],[StockCode]]),Table2[[#This Row],[StockCode]],LEFT(Table2[[#This Row],[StockCode]],LEN(Table2[[#This Row],[StockCode]])-1))</f>
        <v>82011</v>
      </c>
      <c r="D1420">
        <f>IFERROR(VALUE(Table2[[#This Row],[Column2]])," ")</f>
        <v>82011</v>
      </c>
      <c r="E1420">
        <v>21564</v>
      </c>
      <c r="F1420" t="s">
        <v>2079</v>
      </c>
      <c r="G1420" t="str">
        <f>TRIM(PROPER(Table2[[#This Row],[Description]]))</f>
        <v>Bathroom Scales Footprints In Sand</v>
      </c>
      <c r="H1420" t="s">
        <v>9098</v>
      </c>
      <c r="I1420">
        <v>12</v>
      </c>
      <c r="J1420" s="5">
        <v>40513.650694444441</v>
      </c>
      <c r="K1420">
        <v>1.45</v>
      </c>
      <c r="L1420">
        <v>14696</v>
      </c>
      <c r="M1420" t="s">
        <v>10</v>
      </c>
      <c r="N1420">
        <f>Table2[[#This Row],[Quantity]]*Table2[[#This Row],[UnitPrice]]</f>
        <v>17.399999999999999</v>
      </c>
    </row>
    <row r="1421" spans="1:14" x14ac:dyDescent="0.3">
      <c r="A1421">
        <v>536571</v>
      </c>
      <c r="B1421">
        <v>71279</v>
      </c>
      <c r="C1421">
        <f>IF(ISNUMBER(Table2[[#This Row],[StockCode]]),Table2[[#This Row],[StockCode]],LEFT(Table2[[#This Row],[StockCode]],LEN(Table2[[#This Row],[StockCode]])-1))</f>
        <v>71279</v>
      </c>
      <c r="D1421">
        <f>IFERROR(VALUE(Table2[[#This Row],[Column2]])," ")</f>
        <v>71279</v>
      </c>
      <c r="E1421">
        <v>79190</v>
      </c>
      <c r="F1421" t="s">
        <v>2160</v>
      </c>
      <c r="G1421" t="str">
        <f>TRIM(PROPER(Table2[[#This Row],[Description]]))</f>
        <v>Pink Glass Candleholder</v>
      </c>
      <c r="H1421" t="s">
        <v>9342</v>
      </c>
      <c r="I1421">
        <v>24</v>
      </c>
      <c r="J1421" s="5">
        <v>40513.650694444441</v>
      </c>
      <c r="K1421">
        <v>0.65</v>
      </c>
      <c r="L1421">
        <v>14696</v>
      </c>
      <c r="M1421" t="s">
        <v>10</v>
      </c>
      <c r="N1421">
        <f>Table2[[#This Row],[Quantity]]*Table2[[#This Row],[UnitPrice]]</f>
        <v>15.600000000000001</v>
      </c>
    </row>
    <row r="1422" spans="1:14" x14ac:dyDescent="0.3">
      <c r="A1422">
        <v>536571</v>
      </c>
      <c r="B1422">
        <v>84847</v>
      </c>
      <c r="C1422">
        <f>IF(ISNUMBER(Table2[[#This Row],[StockCode]]),Table2[[#This Row],[StockCode]],LEFT(Table2[[#This Row],[StockCode]],LEN(Table2[[#This Row],[StockCode]])-1))</f>
        <v>84847</v>
      </c>
      <c r="D1422">
        <f>IFERROR(VALUE(Table2[[#This Row],[Column2]])," ")</f>
        <v>84847</v>
      </c>
      <c r="E1422">
        <v>22678</v>
      </c>
      <c r="F1422" t="s">
        <v>3977</v>
      </c>
      <c r="G1422" t="str">
        <f>TRIM(PROPER(Table2[[#This Row],[Description]]))</f>
        <v>Floral Bathroom Set</v>
      </c>
      <c r="H1422" t="s">
        <v>8726</v>
      </c>
      <c r="I1422">
        <v>10</v>
      </c>
      <c r="J1422" s="5">
        <v>40513.650694444441</v>
      </c>
      <c r="K1422">
        <v>1.95</v>
      </c>
      <c r="L1422">
        <v>14696</v>
      </c>
      <c r="M1422" t="s">
        <v>10</v>
      </c>
      <c r="N1422">
        <f>Table2[[#This Row],[Quantity]]*Table2[[#This Row],[UnitPrice]]</f>
        <v>19.5</v>
      </c>
    </row>
    <row r="1423" spans="1:14" x14ac:dyDescent="0.3">
      <c r="A1423">
        <v>536571</v>
      </c>
      <c r="B1423">
        <v>22597</v>
      </c>
      <c r="C1423">
        <f>IF(ISNUMBER(Table2[[#This Row],[StockCode]]),Table2[[#This Row],[StockCode]],LEFT(Table2[[#This Row],[StockCode]],LEN(Table2[[#This Row],[StockCode]])-1))</f>
        <v>22597</v>
      </c>
      <c r="D1423">
        <f>IFERROR(VALUE(Table2[[#This Row],[Column2]])," ")</f>
        <v>22597</v>
      </c>
      <c r="E1423">
        <v>22223</v>
      </c>
      <c r="F1423" t="s">
        <v>3909</v>
      </c>
      <c r="G1423" t="str">
        <f>TRIM(PROPER(Table2[[#This Row],[Description]]))</f>
        <v>Musical Zinc Heart Decoration</v>
      </c>
      <c r="H1423" t="s">
        <v>8531</v>
      </c>
      <c r="I1423">
        <v>24</v>
      </c>
      <c r="J1423" s="5">
        <v>40513.650694444441</v>
      </c>
      <c r="K1423">
        <v>0.55000000000000004</v>
      </c>
      <c r="L1423">
        <v>14696</v>
      </c>
      <c r="M1423" t="s">
        <v>10</v>
      </c>
      <c r="N1423">
        <f>Table2[[#This Row],[Quantity]]*Table2[[#This Row],[UnitPrice]]</f>
        <v>13.200000000000001</v>
      </c>
    </row>
    <row r="1424" spans="1:14" x14ac:dyDescent="0.3">
      <c r="A1424">
        <v>536571</v>
      </c>
      <c r="B1424">
        <v>22321</v>
      </c>
      <c r="C1424">
        <f>IF(ISNUMBER(Table2[[#This Row],[StockCode]]),Table2[[#This Row],[StockCode]],LEFT(Table2[[#This Row],[StockCode]],LEN(Table2[[#This Row],[StockCode]])-1))</f>
        <v>22321</v>
      </c>
      <c r="D1424">
        <f>IFERROR(VALUE(Table2[[#This Row],[Column2]])," ")</f>
        <v>22321</v>
      </c>
      <c r="E1424">
        <v>22740</v>
      </c>
      <c r="F1424" t="s">
        <v>456</v>
      </c>
      <c r="G1424" t="str">
        <f>TRIM(PROPER(Table2[[#This Row],[Description]]))</f>
        <v>Bird Decoration Red Retrospot</v>
      </c>
      <c r="H1424" t="s">
        <v>9184</v>
      </c>
      <c r="I1424">
        <v>2</v>
      </c>
      <c r="J1424" s="5">
        <v>40513.650694444441</v>
      </c>
      <c r="K1424">
        <v>7.95</v>
      </c>
      <c r="L1424">
        <v>14696</v>
      </c>
      <c r="M1424" t="s">
        <v>10</v>
      </c>
      <c r="N1424">
        <f>Table2[[#This Row],[Quantity]]*Table2[[#This Row],[UnitPrice]]</f>
        <v>15.9</v>
      </c>
    </row>
    <row r="1425" spans="1:14" x14ac:dyDescent="0.3">
      <c r="A1425">
        <v>536572</v>
      </c>
      <c r="B1425">
        <v>22219</v>
      </c>
      <c r="C1425">
        <f>IF(ISNUMBER(Table2[[#This Row],[StockCode]]),Table2[[#This Row],[StockCode]],LEFT(Table2[[#This Row],[StockCode]],LEN(Table2[[#This Row],[StockCode]])-1))</f>
        <v>22219</v>
      </c>
      <c r="D1425">
        <f>IFERROR(VALUE(Table2[[#This Row],[Column2]])," ")</f>
        <v>22219</v>
      </c>
      <c r="E1425">
        <v>21769</v>
      </c>
      <c r="F1425" t="s">
        <v>359</v>
      </c>
      <c r="G1425" t="str">
        <f>TRIM(PROPER(Table2[[#This Row],[Description]]))</f>
        <v>Lovebird Hanging Decoration White</v>
      </c>
      <c r="H1425" t="s">
        <v>9006</v>
      </c>
      <c r="I1425">
        <v>3</v>
      </c>
      <c r="J1425" s="5">
        <v>40513.652777777781</v>
      </c>
      <c r="K1425">
        <v>5.95</v>
      </c>
      <c r="L1425">
        <v>16539</v>
      </c>
      <c r="M1425" t="s">
        <v>10</v>
      </c>
      <c r="N1425">
        <f>Table2[[#This Row],[Quantity]]*Table2[[#This Row],[UnitPrice]]</f>
        <v>17.850000000000001</v>
      </c>
    </row>
    <row r="1426" spans="1:14" x14ac:dyDescent="0.3">
      <c r="A1426">
        <v>536572</v>
      </c>
      <c r="B1426">
        <v>20960</v>
      </c>
      <c r="C1426">
        <f>IF(ISNUMBER(Table2[[#This Row],[StockCode]]),Table2[[#This Row],[StockCode]],LEFT(Table2[[#This Row],[StockCode]],LEN(Table2[[#This Row],[StockCode]])-1))</f>
        <v>20960</v>
      </c>
      <c r="D1426">
        <f>IFERROR(VALUE(Table2[[#This Row],[Column2]])," ")</f>
        <v>20960</v>
      </c>
      <c r="E1426">
        <v>22684</v>
      </c>
      <c r="F1426" t="s">
        <v>2036</v>
      </c>
      <c r="G1426" t="str">
        <f>TRIM(PROPER(Table2[[#This Row],[Description]]))</f>
        <v>Watermelon Bath Sponge</v>
      </c>
      <c r="H1426" t="s">
        <v>9007</v>
      </c>
      <c r="I1426">
        <v>3</v>
      </c>
      <c r="J1426" s="5">
        <v>40513.652777777781</v>
      </c>
      <c r="K1426">
        <v>6.95</v>
      </c>
      <c r="L1426">
        <v>16539</v>
      </c>
      <c r="M1426" t="s">
        <v>10</v>
      </c>
      <c r="N1426">
        <f>Table2[[#This Row],[Quantity]]*Table2[[#This Row],[UnitPrice]]</f>
        <v>20.85</v>
      </c>
    </row>
    <row r="1427" spans="1:14" x14ac:dyDescent="0.3">
      <c r="A1427">
        <v>536572</v>
      </c>
      <c r="B1427" t="s">
        <v>961</v>
      </c>
      <c r="C1427" t="str">
        <f>IF(ISNUMBER(Table2[[#This Row],[StockCode]]),Table2[[#This Row],[StockCode]],LEFT(Table2[[#This Row],[StockCode]],LEN(Table2[[#This Row],[StockCode]])-1))</f>
        <v>35471</v>
      </c>
      <c r="D1427">
        <f>IFERROR(VALUE(Table2[[#This Row],[Column2]])," ")</f>
        <v>35471</v>
      </c>
      <c r="E1427">
        <v>22303</v>
      </c>
      <c r="F1427" t="s">
        <v>962</v>
      </c>
      <c r="G1427" t="str">
        <f>TRIM(PROPER(Table2[[#This Row],[Description]]))</f>
        <v>Set Of 3 Bird Light Pink Feather</v>
      </c>
      <c r="H1427" t="s">
        <v>8700</v>
      </c>
      <c r="I1427">
        <v>24</v>
      </c>
      <c r="J1427" s="5">
        <v>40513.652777777781</v>
      </c>
      <c r="K1427">
        <v>0.85</v>
      </c>
      <c r="L1427">
        <v>16539</v>
      </c>
      <c r="M1427" t="s">
        <v>10</v>
      </c>
      <c r="N1427">
        <f>Table2[[#This Row],[Quantity]]*Table2[[#This Row],[UnitPrice]]</f>
        <v>20.399999999999999</v>
      </c>
    </row>
    <row r="1428" spans="1:14" x14ac:dyDescent="0.3">
      <c r="A1428">
        <v>536572</v>
      </c>
      <c r="B1428">
        <v>22989</v>
      </c>
      <c r="C1428">
        <f>IF(ISNUMBER(Table2[[#This Row],[StockCode]]),Table2[[#This Row],[StockCode]],LEFT(Table2[[#This Row],[StockCode]],LEN(Table2[[#This Row],[StockCode]])-1))</f>
        <v>22989</v>
      </c>
      <c r="D1428">
        <f>IFERROR(VALUE(Table2[[#This Row],[Column2]])," ")</f>
        <v>22989</v>
      </c>
      <c r="E1428">
        <v>22978</v>
      </c>
      <c r="F1428" t="s">
        <v>4094</v>
      </c>
      <c r="G1428" t="str">
        <f>TRIM(PROPER(Table2[[#This Row],[Description]]))</f>
        <v>Set 2 Pantry Design Tea Towels</v>
      </c>
      <c r="H1428" t="s">
        <v>9039</v>
      </c>
      <c r="I1428">
        <v>24</v>
      </c>
      <c r="J1428" s="5">
        <v>40513.652777777781</v>
      </c>
      <c r="K1428">
        <v>0.85</v>
      </c>
      <c r="L1428">
        <v>16539</v>
      </c>
      <c r="M1428" t="s">
        <v>10</v>
      </c>
      <c r="N1428">
        <f>Table2[[#This Row],[Quantity]]*Table2[[#This Row],[UnitPrice]]</f>
        <v>20.399999999999999</v>
      </c>
    </row>
    <row r="1429" spans="1:14" x14ac:dyDescent="0.3">
      <c r="A1429">
        <v>536572</v>
      </c>
      <c r="B1429">
        <v>46118</v>
      </c>
      <c r="C1429">
        <f>IF(ISNUMBER(Table2[[#This Row],[StockCode]]),Table2[[#This Row],[StockCode]],LEFT(Table2[[#This Row],[StockCode]],LEN(Table2[[#This Row],[StockCode]])-1))</f>
        <v>46118</v>
      </c>
      <c r="D1429">
        <f>IFERROR(VALUE(Table2[[#This Row],[Column2]])," ")</f>
        <v>46118</v>
      </c>
      <c r="E1429">
        <v>21095</v>
      </c>
      <c r="F1429" t="s">
        <v>2334</v>
      </c>
      <c r="G1429" t="str">
        <f>TRIM(PROPER(Table2[[#This Row],[Description]]))</f>
        <v>Funky Monkey Cushion Cover</v>
      </c>
      <c r="H1429" t="s">
        <v>8701</v>
      </c>
      <c r="I1429">
        <v>24</v>
      </c>
      <c r="J1429" s="5">
        <v>40513.652777777781</v>
      </c>
      <c r="K1429">
        <v>0.85</v>
      </c>
      <c r="L1429">
        <v>16539</v>
      </c>
      <c r="M1429" t="s">
        <v>10</v>
      </c>
      <c r="N1429">
        <f>Table2[[#This Row],[Quantity]]*Table2[[#This Row],[UnitPrice]]</f>
        <v>20.399999999999999</v>
      </c>
    </row>
    <row r="1430" spans="1:14" x14ac:dyDescent="0.3">
      <c r="A1430">
        <v>536572</v>
      </c>
      <c r="B1430" t="s">
        <v>1394</v>
      </c>
      <c r="C1430" t="str">
        <f>IF(ISNUMBER(Table2[[#This Row],[StockCode]]),Table2[[#This Row],[StockCode]],LEFT(Table2[[#This Row],[StockCode]],LEN(Table2[[#This Row],[StockCode]])-1))</f>
        <v>46775</v>
      </c>
      <c r="D1430">
        <f>IFERROR(VALUE(Table2[[#This Row],[Column2]])," ")</f>
        <v>46775</v>
      </c>
      <c r="E1430">
        <v>22256</v>
      </c>
      <c r="F1430" t="s">
        <v>1395</v>
      </c>
      <c r="G1430" t="str">
        <f>TRIM(PROPER(Table2[[#This Row],[Description]]))</f>
        <v>Sunset Colour Chunky Knitted Throw</v>
      </c>
      <c r="H1430" t="s">
        <v>9343</v>
      </c>
      <c r="I1430">
        <v>24</v>
      </c>
      <c r="J1430" s="5">
        <v>40513.652777777781</v>
      </c>
      <c r="K1430">
        <v>0.85</v>
      </c>
      <c r="L1430">
        <v>16539</v>
      </c>
      <c r="M1430" t="s">
        <v>10</v>
      </c>
      <c r="N1430">
        <f>Table2[[#This Row],[Quantity]]*Table2[[#This Row],[UnitPrice]]</f>
        <v>20.399999999999999</v>
      </c>
    </row>
    <row r="1431" spans="1:14" x14ac:dyDescent="0.3">
      <c r="A1431">
        <v>536572</v>
      </c>
      <c r="B1431">
        <v>22414</v>
      </c>
      <c r="C1431">
        <f>IF(ISNUMBER(Table2[[#This Row],[StockCode]]),Table2[[#This Row],[StockCode]],LEFT(Table2[[#This Row],[StockCode]],LEN(Table2[[#This Row],[StockCode]])-1))</f>
        <v>22414</v>
      </c>
      <c r="D1431">
        <f>IFERROR(VALUE(Table2[[#This Row],[Column2]])," ")</f>
        <v>22414</v>
      </c>
      <c r="E1431">
        <v>15044</v>
      </c>
      <c r="F1431" t="s">
        <v>2021</v>
      </c>
      <c r="G1431" t="str">
        <f>TRIM(PROPER(Table2[[#This Row],[Description]]))</f>
        <v>Doormat Neighbourhood Witch</v>
      </c>
      <c r="H1431" t="s">
        <v>9321</v>
      </c>
      <c r="I1431">
        <v>24</v>
      </c>
      <c r="J1431" s="5">
        <v>40513.652777777781</v>
      </c>
      <c r="K1431">
        <v>0.85</v>
      </c>
      <c r="L1431">
        <v>16539</v>
      </c>
      <c r="M1431" t="s">
        <v>10</v>
      </c>
      <c r="N1431">
        <f>Table2[[#This Row],[Quantity]]*Table2[[#This Row],[UnitPrice]]</f>
        <v>20.399999999999999</v>
      </c>
    </row>
    <row r="1432" spans="1:14" x14ac:dyDescent="0.3">
      <c r="A1432">
        <v>536572</v>
      </c>
      <c r="B1432">
        <v>21564</v>
      </c>
      <c r="C1432">
        <f>IF(ISNUMBER(Table2[[#This Row],[StockCode]]),Table2[[#This Row],[StockCode]],LEFT(Table2[[#This Row],[StockCode]],LEN(Table2[[#This Row],[StockCode]])-1))</f>
        <v>21564</v>
      </c>
      <c r="D1432">
        <f>IFERROR(VALUE(Table2[[#This Row],[Column2]])," ")</f>
        <v>21564</v>
      </c>
      <c r="E1432">
        <v>22614</v>
      </c>
      <c r="F1432" t="s">
        <v>1158</v>
      </c>
      <c r="G1432" t="str">
        <f>TRIM(PROPER(Table2[[#This Row],[Description]]))</f>
        <v>Pink Heart Shape Love Bucket</v>
      </c>
      <c r="H1432" t="s">
        <v>8553</v>
      </c>
      <c r="I1432">
        <v>24</v>
      </c>
      <c r="J1432" s="5">
        <v>40513.652777777781</v>
      </c>
      <c r="K1432">
        <v>0.85</v>
      </c>
      <c r="L1432">
        <v>16539</v>
      </c>
      <c r="M1432" t="s">
        <v>10</v>
      </c>
      <c r="N1432">
        <f>Table2[[#This Row],[Quantity]]*Table2[[#This Row],[UnitPrice]]</f>
        <v>20.399999999999999</v>
      </c>
    </row>
    <row r="1433" spans="1:14" x14ac:dyDescent="0.3">
      <c r="A1433">
        <v>536572</v>
      </c>
      <c r="B1433" t="s">
        <v>2291</v>
      </c>
      <c r="C1433" t="str">
        <f>IF(ISNUMBER(Table2[[#This Row],[StockCode]]),Table2[[#This Row],[StockCode]],LEFT(Table2[[#This Row],[StockCode]],LEN(Table2[[#This Row],[StockCode]])-1))</f>
        <v>79190</v>
      </c>
      <c r="D1433">
        <f>IFERROR(VALUE(Table2[[#This Row],[Column2]])," ")</f>
        <v>79190</v>
      </c>
      <c r="E1433">
        <v>23183</v>
      </c>
      <c r="F1433" t="s">
        <v>2292</v>
      </c>
      <c r="G1433" t="str">
        <f>TRIM(PROPER(Table2[[#This Row],[Description]]))</f>
        <v>Retro Plastic Daisy Tray</v>
      </c>
      <c r="H1433" t="s">
        <v>8552</v>
      </c>
      <c r="I1433">
        <v>24</v>
      </c>
      <c r="J1433" s="5">
        <v>40513.652777777781</v>
      </c>
      <c r="K1433">
        <v>0.85</v>
      </c>
      <c r="L1433">
        <v>16539</v>
      </c>
      <c r="M1433" t="s">
        <v>10</v>
      </c>
      <c r="N1433">
        <f>Table2[[#This Row],[Quantity]]*Table2[[#This Row],[UnitPrice]]</f>
        <v>20.399999999999999</v>
      </c>
    </row>
    <row r="1434" spans="1:14" x14ac:dyDescent="0.3">
      <c r="A1434">
        <v>536572</v>
      </c>
      <c r="B1434">
        <v>22678</v>
      </c>
      <c r="C1434">
        <f>IF(ISNUMBER(Table2[[#This Row],[StockCode]]),Table2[[#This Row],[StockCode]],LEFT(Table2[[#This Row],[StockCode]],LEN(Table2[[#This Row],[StockCode]])-1))</f>
        <v>22678</v>
      </c>
      <c r="D1434">
        <f>IFERROR(VALUE(Table2[[#This Row],[Column2]])," ")</f>
        <v>22678</v>
      </c>
      <c r="E1434">
        <v>84249</v>
      </c>
      <c r="F1434" t="s">
        <v>1188</v>
      </c>
      <c r="G1434" t="str">
        <f>TRIM(PROPER(Table2[[#This Row],[Description]]))</f>
        <v>French Blue Metal Door Sign 3</v>
      </c>
      <c r="H1434" t="s">
        <v>8554</v>
      </c>
      <c r="I1434">
        <v>24</v>
      </c>
      <c r="J1434" s="5">
        <v>40513.652777777781</v>
      </c>
      <c r="K1434">
        <v>0.85</v>
      </c>
      <c r="L1434">
        <v>16539</v>
      </c>
      <c r="M1434" t="s">
        <v>10</v>
      </c>
      <c r="N1434">
        <f>Table2[[#This Row],[Quantity]]*Table2[[#This Row],[UnitPrice]]</f>
        <v>20.399999999999999</v>
      </c>
    </row>
    <row r="1435" spans="1:14" x14ac:dyDescent="0.3">
      <c r="A1435">
        <v>536572</v>
      </c>
      <c r="B1435">
        <v>22223</v>
      </c>
      <c r="C1435">
        <f>IF(ISNUMBER(Table2[[#This Row],[StockCode]]),Table2[[#This Row],[StockCode]],LEFT(Table2[[#This Row],[StockCode]],LEN(Table2[[#This Row],[StockCode]])-1))</f>
        <v>22223</v>
      </c>
      <c r="D1435">
        <f>IFERROR(VALUE(Table2[[#This Row],[Column2]])," ")</f>
        <v>22223</v>
      </c>
      <c r="E1435">
        <v>77101</v>
      </c>
      <c r="F1435" t="s">
        <v>2326</v>
      </c>
      <c r="G1435" t="str">
        <f>TRIM(PROPER(Table2[[#This Row],[Description]]))</f>
        <v>Cake Plate Lovebird Pink</v>
      </c>
      <c r="H1435" t="s">
        <v>8831</v>
      </c>
      <c r="I1435">
        <v>12</v>
      </c>
      <c r="J1435" s="5">
        <v>40513.652777777781</v>
      </c>
      <c r="K1435">
        <v>1.25</v>
      </c>
      <c r="L1435">
        <v>16539</v>
      </c>
      <c r="M1435" t="s">
        <v>10</v>
      </c>
      <c r="N1435">
        <f>Table2[[#This Row],[Quantity]]*Table2[[#This Row],[UnitPrice]]</f>
        <v>15</v>
      </c>
    </row>
    <row r="1436" spans="1:14" x14ac:dyDescent="0.3">
      <c r="A1436">
        <v>536572</v>
      </c>
      <c r="B1436">
        <v>22740</v>
      </c>
      <c r="C1436">
        <f>IF(ISNUMBER(Table2[[#This Row],[StockCode]]),Table2[[#This Row],[StockCode]],LEFT(Table2[[#This Row],[StockCode]],LEN(Table2[[#This Row],[StockCode]])-1))</f>
        <v>22740</v>
      </c>
      <c r="D1436">
        <f>IFERROR(VALUE(Table2[[#This Row],[Column2]])," ")</f>
        <v>22740</v>
      </c>
      <c r="E1436">
        <v>15058</v>
      </c>
      <c r="F1436" t="s">
        <v>791</v>
      </c>
      <c r="G1436" t="str">
        <f>TRIM(PROPER(Table2[[#This Row],[Description]]))</f>
        <v>Polkadot Pen</v>
      </c>
      <c r="H1436" t="s">
        <v>9077</v>
      </c>
      <c r="I1436">
        <v>12</v>
      </c>
      <c r="J1436" s="5">
        <v>40513.652777777781</v>
      </c>
      <c r="K1436">
        <v>1.25</v>
      </c>
      <c r="L1436">
        <v>16539</v>
      </c>
      <c r="M1436" t="s">
        <v>10</v>
      </c>
      <c r="N1436">
        <f>Table2[[#This Row],[Quantity]]*Table2[[#This Row],[UnitPrice]]</f>
        <v>15</v>
      </c>
    </row>
    <row r="1437" spans="1:14" x14ac:dyDescent="0.3">
      <c r="A1437">
        <v>536572</v>
      </c>
      <c r="B1437">
        <v>22789</v>
      </c>
      <c r="C1437">
        <f>IF(ISNUMBER(Table2[[#This Row],[StockCode]]),Table2[[#This Row],[StockCode]],LEFT(Table2[[#This Row],[StockCode]],LEN(Table2[[#This Row],[StockCode]])-1))</f>
        <v>22789</v>
      </c>
      <c r="D1437">
        <f>IFERROR(VALUE(Table2[[#This Row],[Column2]])," ")</f>
        <v>22789</v>
      </c>
      <c r="E1437">
        <v>15058</v>
      </c>
      <c r="F1437" t="s">
        <v>2618</v>
      </c>
      <c r="G1437" t="str">
        <f>TRIM(PROPER(Table2[[#This Row],[Description]]))</f>
        <v>T-Light Holder Sweetheart Hanging</v>
      </c>
      <c r="H1437" t="s">
        <v>9327</v>
      </c>
      <c r="I1437">
        <v>12</v>
      </c>
      <c r="J1437" s="5">
        <v>40513.652777777781</v>
      </c>
      <c r="K1437">
        <v>0.85</v>
      </c>
      <c r="L1437">
        <v>16539</v>
      </c>
      <c r="M1437" t="s">
        <v>10</v>
      </c>
      <c r="N1437">
        <f>Table2[[#This Row],[Quantity]]*Table2[[#This Row],[UnitPrice]]</f>
        <v>10.199999999999999</v>
      </c>
    </row>
    <row r="1438" spans="1:14" x14ac:dyDescent="0.3">
      <c r="A1438">
        <v>536572</v>
      </c>
      <c r="B1438">
        <v>21769</v>
      </c>
      <c r="C1438">
        <f>IF(ISNUMBER(Table2[[#This Row],[StockCode]]),Table2[[#This Row],[StockCode]],LEFT(Table2[[#This Row],[StockCode]],LEN(Table2[[#This Row],[StockCode]])-1))</f>
        <v>21769</v>
      </c>
      <c r="D1438">
        <f>IFERROR(VALUE(Table2[[#This Row],[Column2]])," ")</f>
        <v>21769</v>
      </c>
      <c r="E1438">
        <v>37379</v>
      </c>
      <c r="F1438" t="s">
        <v>4403</v>
      </c>
      <c r="G1438" t="str">
        <f>TRIM(PROPER(Table2[[#This Row],[Description]]))</f>
        <v>Showroom</v>
      </c>
      <c r="H1438" t="s">
        <v>8539</v>
      </c>
      <c r="I1438">
        <v>12</v>
      </c>
      <c r="J1438" s="5">
        <v>40513.652777777781</v>
      </c>
      <c r="K1438">
        <v>1.45</v>
      </c>
      <c r="L1438">
        <v>16539</v>
      </c>
      <c r="M1438" t="s">
        <v>10</v>
      </c>
      <c r="N1438">
        <f>Table2[[#This Row],[Quantity]]*Table2[[#This Row],[UnitPrice]]</f>
        <v>17.399999999999999</v>
      </c>
    </row>
    <row r="1439" spans="1:14" x14ac:dyDescent="0.3">
      <c r="A1439">
        <v>536572</v>
      </c>
      <c r="B1439">
        <v>22684</v>
      </c>
      <c r="C1439">
        <f>IF(ISNUMBER(Table2[[#This Row],[StockCode]]),Table2[[#This Row],[StockCode]],LEFT(Table2[[#This Row],[StockCode]],LEN(Table2[[#This Row],[StockCode]])-1))</f>
        <v>22684</v>
      </c>
      <c r="D1439">
        <f>IFERROR(VALUE(Table2[[#This Row],[Column2]])," ")</f>
        <v>22684</v>
      </c>
      <c r="E1439">
        <v>20689</v>
      </c>
      <c r="F1439" t="s">
        <v>2206</v>
      </c>
      <c r="G1439" t="str">
        <f>TRIM(PROPER(Table2[[#This Row],[Description]]))</f>
        <v>French Blue Metal Door Sign 9</v>
      </c>
      <c r="H1439" t="s">
        <v>9337</v>
      </c>
      <c r="I1439">
        <v>6</v>
      </c>
      <c r="J1439" s="5">
        <v>40513.652777777781</v>
      </c>
      <c r="K1439">
        <v>1.95</v>
      </c>
      <c r="L1439">
        <v>16539</v>
      </c>
      <c r="M1439" t="s">
        <v>10</v>
      </c>
      <c r="N1439">
        <f>Table2[[#This Row],[Quantity]]*Table2[[#This Row],[UnitPrice]]</f>
        <v>11.7</v>
      </c>
    </row>
    <row r="1440" spans="1:14" x14ac:dyDescent="0.3">
      <c r="A1440">
        <v>536572</v>
      </c>
      <c r="B1440">
        <v>22303</v>
      </c>
      <c r="C1440">
        <f>IF(ISNUMBER(Table2[[#This Row],[StockCode]]),Table2[[#This Row],[StockCode]],LEFT(Table2[[#This Row],[StockCode]],LEN(Table2[[#This Row],[StockCode]])-1))</f>
        <v>22303</v>
      </c>
      <c r="D1440">
        <f>IFERROR(VALUE(Table2[[#This Row],[Column2]])," ")</f>
        <v>22303</v>
      </c>
      <c r="E1440">
        <v>20671</v>
      </c>
      <c r="F1440" t="s">
        <v>3196</v>
      </c>
      <c r="G1440" t="str">
        <f>TRIM(PROPER(Table2[[#This Row],[Description]]))</f>
        <v>Coffee Mug Apples Design</v>
      </c>
      <c r="H1440" t="s">
        <v>9008</v>
      </c>
      <c r="I1440">
        <v>10</v>
      </c>
      <c r="J1440" s="5">
        <v>40513.652777777781</v>
      </c>
      <c r="K1440">
        <v>6.75</v>
      </c>
      <c r="L1440">
        <v>16539</v>
      </c>
      <c r="M1440" t="s">
        <v>10</v>
      </c>
      <c r="N1440">
        <f>Table2[[#This Row],[Quantity]]*Table2[[#This Row],[UnitPrice]]</f>
        <v>67.5</v>
      </c>
    </row>
    <row r="1441" spans="1:14" x14ac:dyDescent="0.3">
      <c r="A1441">
        <v>536572</v>
      </c>
      <c r="B1441">
        <v>22978</v>
      </c>
      <c r="C1441">
        <f>IF(ISNUMBER(Table2[[#This Row],[StockCode]]),Table2[[#This Row],[StockCode]],LEFT(Table2[[#This Row],[StockCode]],LEN(Table2[[#This Row],[StockCode]])-1))</f>
        <v>22978</v>
      </c>
      <c r="D1441">
        <f>IFERROR(VALUE(Table2[[#This Row],[Column2]])," ")</f>
        <v>22978</v>
      </c>
      <c r="E1441">
        <v>85092</v>
      </c>
      <c r="F1441" t="s">
        <v>4269</v>
      </c>
      <c r="G1441" t="str">
        <f>TRIM(PROPER(Table2[[#This Row],[Description]]))</f>
        <v>Pantry Rolling Pin</v>
      </c>
      <c r="H1441" t="s">
        <v>8542</v>
      </c>
      <c r="I1441">
        <v>12</v>
      </c>
      <c r="J1441" s="5">
        <v>40513.652777777781</v>
      </c>
      <c r="K1441">
        <v>1.65</v>
      </c>
      <c r="L1441">
        <v>16539</v>
      </c>
      <c r="M1441" t="s">
        <v>10</v>
      </c>
      <c r="N1441">
        <f>Table2[[#This Row],[Quantity]]*Table2[[#This Row],[UnitPrice]]</f>
        <v>19.799999999999997</v>
      </c>
    </row>
    <row r="1442" spans="1:14" x14ac:dyDescent="0.3">
      <c r="A1442">
        <v>536572</v>
      </c>
      <c r="B1442">
        <v>21095</v>
      </c>
      <c r="C1442">
        <f>IF(ISNUMBER(Table2[[#This Row],[StockCode]]),Table2[[#This Row],[StockCode]],LEFT(Table2[[#This Row],[StockCode]],LEN(Table2[[#This Row],[StockCode]])-1))</f>
        <v>21095</v>
      </c>
      <c r="D1442">
        <f>IFERROR(VALUE(Table2[[#This Row],[Column2]])," ")</f>
        <v>21095</v>
      </c>
      <c r="E1442">
        <v>47563</v>
      </c>
      <c r="F1442" t="s">
        <v>1988</v>
      </c>
      <c r="G1442" t="str">
        <f>TRIM(PROPER(Table2[[#This Row],[Description]]))</f>
        <v>Set/6 Posies Paper Plates</v>
      </c>
      <c r="H1442" t="s">
        <v>9344</v>
      </c>
      <c r="I1442">
        <v>12</v>
      </c>
      <c r="J1442" s="5">
        <v>40513.652777777781</v>
      </c>
      <c r="K1442">
        <v>1.25</v>
      </c>
      <c r="L1442">
        <v>16539</v>
      </c>
      <c r="M1442" t="s">
        <v>10</v>
      </c>
      <c r="N1442">
        <f>Table2[[#This Row],[Quantity]]*Table2[[#This Row],[UnitPrice]]</f>
        <v>15</v>
      </c>
    </row>
    <row r="1443" spans="1:14" x14ac:dyDescent="0.3">
      <c r="A1443">
        <v>536572</v>
      </c>
      <c r="B1443">
        <v>22256</v>
      </c>
      <c r="C1443">
        <f>IF(ISNUMBER(Table2[[#This Row],[StockCode]]),Table2[[#This Row],[StockCode]],LEFT(Table2[[#This Row],[StockCode]],LEN(Table2[[#This Row],[StockCode]])-1))</f>
        <v>22256</v>
      </c>
      <c r="D1443">
        <f>IFERROR(VALUE(Table2[[#This Row],[Column2]])," ")</f>
        <v>22256</v>
      </c>
      <c r="E1443">
        <v>37477</v>
      </c>
      <c r="F1443" t="s">
        <v>2137</v>
      </c>
      <c r="G1443" t="str">
        <f>TRIM(PROPER(Table2[[#This Row],[Description]]))</f>
        <v>Felt Farm Animal Chicken</v>
      </c>
      <c r="H1443" t="s">
        <v>8527</v>
      </c>
      <c r="I1443">
        <v>6</v>
      </c>
      <c r="J1443" s="5">
        <v>40513.652777777781</v>
      </c>
      <c r="K1443">
        <v>5.95</v>
      </c>
      <c r="L1443">
        <v>16539</v>
      </c>
      <c r="M1443" t="s">
        <v>10</v>
      </c>
      <c r="N1443">
        <f>Table2[[#This Row],[Quantity]]*Table2[[#This Row],[UnitPrice]]</f>
        <v>35.700000000000003</v>
      </c>
    </row>
    <row r="1444" spans="1:14" x14ac:dyDescent="0.3">
      <c r="A1444">
        <v>536572</v>
      </c>
      <c r="B1444" t="s">
        <v>2565</v>
      </c>
      <c r="C1444" t="str">
        <f>IF(ISNUMBER(Table2[[#This Row],[StockCode]]),Table2[[#This Row],[StockCode]],LEFT(Table2[[#This Row],[StockCode]],LEN(Table2[[#This Row],[StockCode]])-1))</f>
        <v>15044</v>
      </c>
      <c r="D1444">
        <f>IFERROR(VALUE(Table2[[#This Row],[Column2]])," ")</f>
        <v>15044</v>
      </c>
      <c r="E1444">
        <v>90166</v>
      </c>
      <c r="F1444" t="s">
        <v>2566</v>
      </c>
      <c r="G1444" t="str">
        <f>TRIM(PROPER(Table2[[#This Row],[Description]]))</f>
        <v>Red Paper Parasol</v>
      </c>
      <c r="H1444" t="s">
        <v>9345</v>
      </c>
      <c r="I1444">
        <v>3</v>
      </c>
      <c r="J1444" s="5">
        <v>40513.652777777781</v>
      </c>
      <c r="K1444">
        <v>5.95</v>
      </c>
      <c r="L1444">
        <v>16539</v>
      </c>
      <c r="M1444" t="s">
        <v>10</v>
      </c>
      <c r="N1444">
        <f>Table2[[#This Row],[Quantity]]*Table2[[#This Row],[UnitPrice]]</f>
        <v>17.850000000000001</v>
      </c>
    </row>
    <row r="1445" spans="1:14" x14ac:dyDescent="0.3">
      <c r="A1445">
        <v>536573</v>
      </c>
      <c r="B1445">
        <v>22614</v>
      </c>
      <c r="C1445">
        <f>IF(ISNUMBER(Table2[[#This Row],[StockCode]]),Table2[[#This Row],[StockCode]],LEFT(Table2[[#This Row],[StockCode]],LEN(Table2[[#This Row],[StockCode]])-1))</f>
        <v>22614</v>
      </c>
      <c r="D1445">
        <f>IFERROR(VALUE(Table2[[#This Row],[Column2]])," ")</f>
        <v>22614</v>
      </c>
      <c r="E1445">
        <v>85049</v>
      </c>
      <c r="F1445" t="s">
        <v>775</v>
      </c>
      <c r="G1445" t="str">
        <f>TRIM(PROPER(Table2[[#This Row],[Description]]))</f>
        <v>Pack Of 12 Spaceboy Tissues</v>
      </c>
      <c r="H1445" t="s">
        <v>9346</v>
      </c>
      <c r="I1445">
        <v>16</v>
      </c>
      <c r="J1445" s="5">
        <v>40513.65625</v>
      </c>
      <c r="K1445">
        <v>0.65</v>
      </c>
      <c r="L1445">
        <v>17025</v>
      </c>
      <c r="M1445" t="s">
        <v>10</v>
      </c>
      <c r="N1445">
        <f>Table2[[#This Row],[Quantity]]*Table2[[#This Row],[UnitPrice]]</f>
        <v>10.4</v>
      </c>
    </row>
    <row r="1446" spans="1:14" x14ac:dyDescent="0.3">
      <c r="A1446">
        <v>536573</v>
      </c>
      <c r="B1446">
        <v>23183</v>
      </c>
      <c r="C1446">
        <f>IF(ISNUMBER(Table2[[#This Row],[StockCode]]),Table2[[#This Row],[StockCode]],LEFT(Table2[[#This Row],[StockCode]],LEN(Table2[[#This Row],[StockCode]])-1))</f>
        <v>23183</v>
      </c>
      <c r="D1446">
        <f>IFERROR(VALUE(Table2[[#This Row],[Column2]])," ")</f>
        <v>23183</v>
      </c>
      <c r="E1446">
        <v>21455</v>
      </c>
      <c r="F1446" t="s">
        <v>4458</v>
      </c>
      <c r="G1446" t="str">
        <f>TRIM(PROPER(Table2[[#This Row],[Description]]))</f>
        <v>Mother'S Kitchen Spoon Rest</v>
      </c>
      <c r="H1446" t="s">
        <v>9249</v>
      </c>
      <c r="I1446">
        <v>12</v>
      </c>
      <c r="J1446" s="5">
        <v>40513.65625</v>
      </c>
      <c r="K1446">
        <v>0.95</v>
      </c>
      <c r="L1446">
        <v>17025</v>
      </c>
      <c r="M1446" t="s">
        <v>10</v>
      </c>
      <c r="N1446">
        <f>Table2[[#This Row],[Quantity]]*Table2[[#This Row],[UnitPrice]]</f>
        <v>11.399999999999999</v>
      </c>
    </row>
    <row r="1447" spans="1:14" x14ac:dyDescent="0.3">
      <c r="A1447">
        <v>536573</v>
      </c>
      <c r="B1447" t="s">
        <v>3413</v>
      </c>
      <c r="C1447" t="str">
        <f>IF(ISNUMBER(Table2[[#This Row],[StockCode]]),Table2[[#This Row],[StockCode]],LEFT(Table2[[#This Row],[StockCode]],LEN(Table2[[#This Row],[StockCode]])-1))</f>
        <v>84249</v>
      </c>
      <c r="D1447">
        <f>IFERROR(VALUE(Table2[[#This Row],[Column2]])," ")</f>
        <v>84249</v>
      </c>
      <c r="E1447">
        <v>22254</v>
      </c>
      <c r="F1447" t="s">
        <v>2511</v>
      </c>
      <c r="G1447" t="str">
        <f>TRIM(PROPER(Table2[[#This Row],[Description]]))</f>
        <v>Check</v>
      </c>
      <c r="H1447" t="s">
        <v>9112</v>
      </c>
      <c r="I1447">
        <v>36</v>
      </c>
      <c r="J1447" s="5">
        <v>40513.65625</v>
      </c>
      <c r="K1447">
        <v>1.25</v>
      </c>
      <c r="L1447">
        <v>17025</v>
      </c>
      <c r="M1447" t="s">
        <v>10</v>
      </c>
      <c r="N1447">
        <f>Table2[[#This Row],[Quantity]]*Table2[[#This Row],[UnitPrice]]</f>
        <v>45</v>
      </c>
    </row>
    <row r="1448" spans="1:14" x14ac:dyDescent="0.3">
      <c r="A1448">
        <v>536575</v>
      </c>
      <c r="B1448">
        <v>90166</v>
      </c>
      <c r="C1448">
        <f>IF(ISNUMBER(Table2[[#This Row],[StockCode]]),Table2[[#This Row],[StockCode]],LEFT(Table2[[#This Row],[StockCode]],LEN(Table2[[#This Row],[StockCode]])-1))</f>
        <v>90166</v>
      </c>
      <c r="D1448">
        <f>IFERROR(VALUE(Table2[[#This Row],[Column2]])," ")</f>
        <v>90166</v>
      </c>
      <c r="E1448">
        <v>37468</v>
      </c>
      <c r="F1448" t="s">
        <v>1471</v>
      </c>
      <c r="G1448" t="str">
        <f>TRIM(PROPER(Table2[[#This Row],[Description]]))</f>
        <v>Pink &amp; White Rosebud Ring</v>
      </c>
      <c r="H1448" t="s">
        <v>8971</v>
      </c>
      <c r="I1448">
        <v>252</v>
      </c>
      <c r="J1448" s="5">
        <v>40513.667361111111</v>
      </c>
      <c r="K1448">
        <v>1.25</v>
      </c>
      <c r="L1448">
        <v>13777</v>
      </c>
      <c r="M1448" t="s">
        <v>10</v>
      </c>
      <c r="N1448">
        <f>Table2[[#This Row],[Quantity]]*Table2[[#This Row],[UnitPrice]]</f>
        <v>315</v>
      </c>
    </row>
    <row r="1449" spans="1:14" x14ac:dyDescent="0.3">
      <c r="A1449">
        <v>536576</v>
      </c>
      <c r="B1449" t="s">
        <v>265</v>
      </c>
      <c r="C1449" t="str">
        <f>IF(ISNUMBER(Table2[[#This Row],[StockCode]]),Table2[[#This Row],[StockCode]],LEFT(Table2[[#This Row],[StockCode]],LEN(Table2[[#This Row],[StockCode]])-1))</f>
        <v>85049</v>
      </c>
      <c r="D1449">
        <f>IFERROR(VALUE(Table2[[#This Row],[Column2]])," ")</f>
        <v>85049</v>
      </c>
      <c r="E1449">
        <v>21244</v>
      </c>
      <c r="F1449" t="s">
        <v>266</v>
      </c>
      <c r="G1449" t="str">
        <f>TRIM(PROPER(Table2[[#This Row],[Description]]))</f>
        <v>Scandinavian Reds Ribbons</v>
      </c>
      <c r="H1449" t="s">
        <v>8734</v>
      </c>
      <c r="I1449">
        <v>144</v>
      </c>
      <c r="J1449" s="5">
        <v>40513.674305555556</v>
      </c>
      <c r="K1449">
        <v>2.1</v>
      </c>
      <c r="L1449">
        <v>13777</v>
      </c>
      <c r="M1449" t="s">
        <v>10</v>
      </c>
      <c r="N1449">
        <f>Table2[[#This Row],[Quantity]]*Table2[[#This Row],[UnitPrice]]</f>
        <v>302.40000000000003</v>
      </c>
    </row>
    <row r="1450" spans="1:14" x14ac:dyDescent="0.3">
      <c r="A1450">
        <v>536576</v>
      </c>
      <c r="B1450">
        <v>21455</v>
      </c>
      <c r="C1450">
        <f>IF(ISNUMBER(Table2[[#This Row],[StockCode]]),Table2[[#This Row],[StockCode]],LEFT(Table2[[#This Row],[StockCode]],LEN(Table2[[#This Row],[StockCode]])-1))</f>
        <v>21455</v>
      </c>
      <c r="D1450">
        <f>IFERROR(VALUE(Table2[[#This Row],[Column2]])," ")</f>
        <v>21455</v>
      </c>
      <c r="E1450">
        <v>84459</v>
      </c>
      <c r="F1450" t="s">
        <v>3353</v>
      </c>
      <c r="G1450" t="str">
        <f>TRIM(PROPER(Table2[[#This Row],[Description]]))</f>
        <v>Painted Yellow Wooden Daisy</v>
      </c>
      <c r="H1450" t="s">
        <v>9349</v>
      </c>
      <c r="I1450">
        <v>16</v>
      </c>
      <c r="J1450" s="5">
        <v>40513.674305555556</v>
      </c>
      <c r="K1450">
        <v>4.25</v>
      </c>
      <c r="L1450">
        <v>13777</v>
      </c>
      <c r="M1450" t="s">
        <v>10</v>
      </c>
      <c r="N1450">
        <f>Table2[[#This Row],[Quantity]]*Table2[[#This Row],[UnitPrice]]</f>
        <v>68</v>
      </c>
    </row>
    <row r="1451" spans="1:14" x14ac:dyDescent="0.3">
      <c r="A1451">
        <v>536576</v>
      </c>
      <c r="B1451">
        <v>22254</v>
      </c>
      <c r="C1451">
        <f>IF(ISNUMBER(Table2[[#This Row],[StockCode]]),Table2[[#This Row],[StockCode]],LEFT(Table2[[#This Row],[StockCode]],LEN(Table2[[#This Row],[StockCode]])-1))</f>
        <v>22254</v>
      </c>
      <c r="D1451">
        <f>IFERROR(VALUE(Table2[[#This Row],[Column2]])," ")</f>
        <v>22254</v>
      </c>
      <c r="E1451">
        <v>21360</v>
      </c>
      <c r="F1451" t="s">
        <v>2811</v>
      </c>
      <c r="G1451" t="str">
        <f>TRIM(PROPER(Table2[[#This Row],[Description]]))</f>
        <v>Felt Toadstool Large</v>
      </c>
      <c r="H1451" t="s">
        <v>8982</v>
      </c>
      <c r="I1451">
        <v>96</v>
      </c>
      <c r="J1451" s="5">
        <v>40513.674305555556</v>
      </c>
      <c r="K1451">
        <v>1.25</v>
      </c>
      <c r="L1451">
        <v>13777</v>
      </c>
      <c r="M1451" t="s">
        <v>10</v>
      </c>
      <c r="N1451">
        <f>Table2[[#This Row],[Quantity]]*Table2[[#This Row],[UnitPrice]]</f>
        <v>120</v>
      </c>
    </row>
    <row r="1452" spans="1:14" x14ac:dyDescent="0.3">
      <c r="A1452">
        <v>536576</v>
      </c>
      <c r="B1452" t="s">
        <v>2546</v>
      </c>
      <c r="C1452" t="str">
        <f>IF(ISNUMBER(Table2[[#This Row],[StockCode]]),Table2[[#This Row],[StockCode]],LEFT(Table2[[#This Row],[StockCode]],LEN(Table2[[#This Row],[StockCode]])-1))</f>
        <v>90129</v>
      </c>
      <c r="D1452">
        <f>IFERROR(VALUE(Table2[[#This Row],[Column2]])," ")</f>
        <v>90129</v>
      </c>
      <c r="E1452">
        <v>21899</v>
      </c>
      <c r="F1452" t="s">
        <v>2547</v>
      </c>
      <c r="G1452" t="str">
        <f>TRIM(PROPER(Table2[[#This Row],[Description]]))</f>
        <v>Green Glass Tassle Bag Charm</v>
      </c>
      <c r="H1452" t="s">
        <v>8514</v>
      </c>
      <c r="I1452">
        <v>96</v>
      </c>
      <c r="J1452" s="5">
        <v>40513.674305555556</v>
      </c>
      <c r="K1452">
        <v>2.95</v>
      </c>
      <c r="L1452">
        <v>13777</v>
      </c>
      <c r="M1452" t="s">
        <v>10</v>
      </c>
      <c r="N1452">
        <f>Table2[[#This Row],[Quantity]]*Table2[[#This Row],[UnitPrice]]</f>
        <v>283.20000000000005</v>
      </c>
    </row>
    <row r="1453" spans="1:14" x14ac:dyDescent="0.3">
      <c r="A1453">
        <v>536576</v>
      </c>
      <c r="B1453">
        <v>20762</v>
      </c>
      <c r="C1453">
        <f>IF(ISNUMBER(Table2[[#This Row],[StockCode]]),Table2[[#This Row],[StockCode]],LEFT(Table2[[#This Row],[StockCode]],LEN(Table2[[#This Row],[StockCode]])-1))</f>
        <v>20762</v>
      </c>
      <c r="D1453">
        <f>IFERROR(VALUE(Table2[[#This Row],[Column2]])," ")</f>
        <v>20762</v>
      </c>
      <c r="E1453">
        <v>21067</v>
      </c>
      <c r="F1453" t="s">
        <v>2420</v>
      </c>
      <c r="G1453" t="str">
        <f>TRIM(PROPER(Table2[[#This Row],[Description]]))</f>
        <v>Green Fern Sketchbook</v>
      </c>
      <c r="H1453" t="s">
        <v>8639</v>
      </c>
      <c r="I1453">
        <v>12</v>
      </c>
      <c r="J1453" s="5">
        <v>40513.674305555556</v>
      </c>
      <c r="K1453">
        <v>1.65</v>
      </c>
      <c r="L1453">
        <v>13777</v>
      </c>
      <c r="M1453" t="s">
        <v>10</v>
      </c>
      <c r="N1453">
        <f>Table2[[#This Row],[Quantity]]*Table2[[#This Row],[UnitPrice]]</f>
        <v>19.799999999999997</v>
      </c>
    </row>
    <row r="1454" spans="1:14" x14ac:dyDescent="0.3">
      <c r="A1454">
        <v>536576</v>
      </c>
      <c r="B1454">
        <v>40001</v>
      </c>
      <c r="C1454">
        <f>IF(ISNUMBER(Table2[[#This Row],[StockCode]]),Table2[[#This Row],[StockCode]],LEFT(Table2[[#This Row],[StockCode]],LEN(Table2[[#This Row],[StockCode]])-1))</f>
        <v>40001</v>
      </c>
      <c r="D1454">
        <f>IFERROR(VALUE(Table2[[#This Row],[Column2]])," ")</f>
        <v>40001</v>
      </c>
      <c r="E1454">
        <v>23005</v>
      </c>
      <c r="F1454" t="s">
        <v>1506</v>
      </c>
      <c r="G1454" t="str">
        <f>TRIM(PROPER(Table2[[#This Row],[Description]]))</f>
        <v>White Bamboo Ribs Lampshade</v>
      </c>
      <c r="H1454" t="s">
        <v>9351</v>
      </c>
      <c r="I1454">
        <v>120</v>
      </c>
      <c r="J1454" s="5">
        <v>40513.674305555556</v>
      </c>
      <c r="K1454">
        <v>4.6500000000000004</v>
      </c>
      <c r="L1454">
        <v>13777</v>
      </c>
      <c r="M1454" t="s">
        <v>10</v>
      </c>
      <c r="N1454">
        <f>Table2[[#This Row],[Quantity]]*Table2[[#This Row],[UnitPrice]]</f>
        <v>558</v>
      </c>
    </row>
    <row r="1455" spans="1:14" x14ac:dyDescent="0.3">
      <c r="A1455">
        <v>536576</v>
      </c>
      <c r="B1455">
        <v>22919</v>
      </c>
      <c r="C1455">
        <f>IF(ISNUMBER(Table2[[#This Row],[StockCode]]),Table2[[#This Row],[StockCode]],LEFT(Table2[[#This Row],[StockCode]],LEN(Table2[[#This Row],[StockCode]])-1))</f>
        <v>22919</v>
      </c>
      <c r="D1455">
        <f>IFERROR(VALUE(Table2[[#This Row],[Column2]])," ")</f>
        <v>22919</v>
      </c>
      <c r="E1455">
        <v>21424</v>
      </c>
      <c r="F1455" t="s">
        <v>633</v>
      </c>
      <c r="G1455" t="str">
        <f>TRIM(PROPER(Table2[[#This Row],[Description]]))</f>
        <v>Herb Marker Mint</v>
      </c>
      <c r="H1455" t="s">
        <v>8678</v>
      </c>
      <c r="I1455">
        <v>30</v>
      </c>
      <c r="J1455" s="5">
        <v>40513.674305555556</v>
      </c>
      <c r="K1455">
        <v>1.65</v>
      </c>
      <c r="L1455">
        <v>13777</v>
      </c>
      <c r="M1455" t="s">
        <v>10</v>
      </c>
      <c r="N1455">
        <f>Table2[[#This Row],[Quantity]]*Table2[[#This Row],[UnitPrice]]</f>
        <v>49.5</v>
      </c>
    </row>
    <row r="1456" spans="1:14" x14ac:dyDescent="0.3">
      <c r="A1456">
        <v>536576</v>
      </c>
      <c r="B1456">
        <v>21922</v>
      </c>
      <c r="C1456">
        <f>IF(ISNUMBER(Table2[[#This Row],[StockCode]]),Table2[[#This Row],[StockCode]],LEFT(Table2[[#This Row],[StockCode]],LEN(Table2[[#This Row],[StockCode]])-1))</f>
        <v>21922</v>
      </c>
      <c r="D1456">
        <f>IFERROR(VALUE(Table2[[#This Row],[Column2]])," ")</f>
        <v>21922</v>
      </c>
      <c r="E1456">
        <v>21458</v>
      </c>
      <c r="F1456" t="s">
        <v>871</v>
      </c>
      <c r="G1456" t="str">
        <f>TRIM(PROPER(Table2[[#This Row],[Description]]))</f>
        <v>Union Stripe With Fringe Hammock</v>
      </c>
      <c r="H1456" t="s">
        <v>8510</v>
      </c>
      <c r="I1456">
        <v>128</v>
      </c>
      <c r="J1456" s="5">
        <v>40513.674305555556</v>
      </c>
      <c r="K1456">
        <v>2.5499999999999998</v>
      </c>
      <c r="L1456">
        <v>13777</v>
      </c>
      <c r="M1456" t="s">
        <v>10</v>
      </c>
      <c r="N1456">
        <f>Table2[[#This Row],[Quantity]]*Table2[[#This Row],[UnitPrice]]</f>
        <v>326.39999999999998</v>
      </c>
    </row>
    <row r="1457" spans="1:14" x14ac:dyDescent="0.3">
      <c r="A1457">
        <v>536576</v>
      </c>
      <c r="B1457">
        <v>23049</v>
      </c>
      <c r="C1457">
        <f>IF(ISNUMBER(Table2[[#This Row],[StockCode]]),Table2[[#This Row],[StockCode]],LEFT(Table2[[#This Row],[StockCode]],LEN(Table2[[#This Row],[StockCode]])-1))</f>
        <v>23049</v>
      </c>
      <c r="D1457">
        <f>IFERROR(VALUE(Table2[[#This Row],[Column2]])," ")</f>
        <v>23049</v>
      </c>
      <c r="E1457">
        <v>21736</v>
      </c>
      <c r="F1457" t="s">
        <v>4469</v>
      </c>
      <c r="G1457" t="str">
        <f>TRIM(PROPER(Table2[[#This Row],[Description]]))</f>
        <v>Recycled Acapulco Mat Red</v>
      </c>
      <c r="H1457" t="s">
        <v>8971</v>
      </c>
      <c r="I1457">
        <v>72</v>
      </c>
      <c r="J1457" s="5">
        <v>40513.674305555556</v>
      </c>
      <c r="K1457">
        <v>1.25</v>
      </c>
      <c r="L1457">
        <v>13777</v>
      </c>
      <c r="M1457" t="s">
        <v>10</v>
      </c>
      <c r="N1457">
        <f>Table2[[#This Row],[Quantity]]*Table2[[#This Row],[UnitPrice]]</f>
        <v>90</v>
      </c>
    </row>
    <row r="1458" spans="1:14" x14ac:dyDescent="0.3">
      <c r="A1458">
        <v>536576</v>
      </c>
      <c r="B1458">
        <v>23176</v>
      </c>
      <c r="C1458">
        <f>IF(ISNUMBER(Table2[[#This Row],[StockCode]]),Table2[[#This Row],[StockCode]],LEFT(Table2[[#This Row],[StockCode]],LEN(Table2[[#This Row],[StockCode]])-1))</f>
        <v>23176</v>
      </c>
      <c r="D1458">
        <f>IFERROR(VALUE(Table2[[#This Row],[Column2]])," ")</f>
        <v>23176</v>
      </c>
      <c r="E1458">
        <v>85163</v>
      </c>
      <c r="F1458" t="s">
        <v>4406</v>
      </c>
      <c r="G1458" t="str">
        <f>TRIM(PROPER(Table2[[#This Row],[Description]]))</f>
        <v>Abc Treasure Book Box</v>
      </c>
      <c r="H1458" t="s">
        <v>9352</v>
      </c>
      <c r="I1458">
        <v>72</v>
      </c>
      <c r="J1458" s="5">
        <v>40513.674305555556</v>
      </c>
      <c r="K1458">
        <v>1.69</v>
      </c>
      <c r="L1458">
        <v>13777</v>
      </c>
      <c r="M1458" t="s">
        <v>10</v>
      </c>
      <c r="N1458">
        <f>Table2[[#This Row],[Quantity]]*Table2[[#This Row],[UnitPrice]]</f>
        <v>121.67999999999999</v>
      </c>
    </row>
    <row r="1459" spans="1:14" x14ac:dyDescent="0.3">
      <c r="A1459">
        <v>536576</v>
      </c>
      <c r="B1459">
        <v>21244</v>
      </c>
      <c r="C1459">
        <f>IF(ISNUMBER(Table2[[#This Row],[StockCode]]),Table2[[#This Row],[StockCode]],LEFT(Table2[[#This Row],[StockCode]],LEN(Table2[[#This Row],[StockCode]])-1))</f>
        <v>21244</v>
      </c>
      <c r="D1459">
        <f>IFERROR(VALUE(Table2[[#This Row],[Column2]])," ")</f>
        <v>21244</v>
      </c>
      <c r="E1459">
        <v>22980</v>
      </c>
      <c r="F1459" t="s">
        <v>414</v>
      </c>
      <c r="G1459" t="str">
        <f>TRIM(PROPER(Table2[[#This Row],[Description]]))</f>
        <v>Blue Polkadot Plate</v>
      </c>
      <c r="H1459" t="s">
        <v>9212</v>
      </c>
      <c r="I1459">
        <v>144</v>
      </c>
      <c r="J1459" s="5">
        <v>40513.674305555556</v>
      </c>
      <c r="K1459">
        <v>1.06</v>
      </c>
      <c r="L1459">
        <v>13777</v>
      </c>
      <c r="M1459" t="s">
        <v>10</v>
      </c>
      <c r="N1459">
        <f>Table2[[#This Row],[Quantity]]*Table2[[#This Row],[UnitPrice]]</f>
        <v>152.64000000000001</v>
      </c>
    </row>
    <row r="1460" spans="1:14" x14ac:dyDescent="0.3">
      <c r="A1460">
        <v>536576</v>
      </c>
      <c r="B1460" t="s">
        <v>2397</v>
      </c>
      <c r="C1460" t="str">
        <f>IF(ISNUMBER(Table2[[#This Row],[StockCode]]),Table2[[#This Row],[StockCode]],LEFT(Table2[[#This Row],[StockCode]],LEN(Table2[[#This Row],[StockCode]])-1))</f>
        <v>84459</v>
      </c>
      <c r="D1460">
        <f>IFERROR(VALUE(Table2[[#This Row],[Column2]])," ")</f>
        <v>84459</v>
      </c>
      <c r="E1460">
        <v>21215</v>
      </c>
      <c r="F1460" t="s">
        <v>2398</v>
      </c>
      <c r="G1460" t="str">
        <f>TRIM(PROPER(Table2[[#This Row],[Description]]))</f>
        <v>Pink Metal Chicken Heart</v>
      </c>
      <c r="H1460" t="s">
        <v>9237</v>
      </c>
      <c r="I1460">
        <v>12</v>
      </c>
      <c r="J1460" s="5">
        <v>40513.674305555556</v>
      </c>
      <c r="K1460">
        <v>1.05</v>
      </c>
      <c r="L1460">
        <v>13777</v>
      </c>
      <c r="M1460" t="s">
        <v>10</v>
      </c>
      <c r="N1460">
        <f>Table2[[#This Row],[Quantity]]*Table2[[#This Row],[UnitPrice]]</f>
        <v>12.600000000000001</v>
      </c>
    </row>
    <row r="1461" spans="1:14" x14ac:dyDescent="0.3">
      <c r="A1461">
        <v>536576</v>
      </c>
      <c r="B1461">
        <v>21360</v>
      </c>
      <c r="C1461">
        <f>IF(ISNUMBER(Table2[[#This Row],[StockCode]]),Table2[[#This Row],[StockCode]],LEFT(Table2[[#This Row],[StockCode]],LEN(Table2[[#This Row],[StockCode]])-1))</f>
        <v>21360</v>
      </c>
      <c r="D1461">
        <f>IFERROR(VALUE(Table2[[#This Row],[Column2]])," ")</f>
        <v>21360</v>
      </c>
      <c r="E1461">
        <v>84598</v>
      </c>
      <c r="F1461" t="s">
        <v>1535</v>
      </c>
      <c r="G1461" t="str">
        <f>TRIM(PROPER(Table2[[#This Row],[Description]]))</f>
        <v>Joy Large Wood Letters</v>
      </c>
      <c r="H1461" t="s">
        <v>8853</v>
      </c>
      <c r="I1461">
        <v>48</v>
      </c>
      <c r="J1461" s="5">
        <v>40513.674305555556</v>
      </c>
      <c r="K1461">
        <v>2.5499999999999998</v>
      </c>
      <c r="L1461">
        <v>13777</v>
      </c>
      <c r="M1461" t="s">
        <v>10</v>
      </c>
      <c r="N1461">
        <f>Table2[[#This Row],[Quantity]]*Table2[[#This Row],[UnitPrice]]</f>
        <v>122.39999999999999</v>
      </c>
    </row>
    <row r="1462" spans="1:14" x14ac:dyDescent="0.3">
      <c r="A1462">
        <v>536577</v>
      </c>
      <c r="B1462">
        <v>21899</v>
      </c>
      <c r="C1462">
        <f>IF(ISNUMBER(Table2[[#This Row],[StockCode]]),Table2[[#This Row],[StockCode]],LEFT(Table2[[#This Row],[StockCode]],LEN(Table2[[#This Row],[StockCode]])-1))</f>
        <v>21899</v>
      </c>
      <c r="D1462">
        <f>IFERROR(VALUE(Table2[[#This Row],[Column2]])," ")</f>
        <v>21899</v>
      </c>
      <c r="E1462">
        <v>72799</v>
      </c>
      <c r="F1462" t="s">
        <v>1335</v>
      </c>
      <c r="G1462" t="str">
        <f>TRIM(PROPER(Table2[[#This Row],[Description]]))</f>
        <v>Key Fob , Garage Design</v>
      </c>
      <c r="H1462" t="s">
        <v>9205</v>
      </c>
      <c r="I1462">
        <v>60</v>
      </c>
      <c r="J1462" s="5">
        <v>40513.675694444442</v>
      </c>
      <c r="K1462">
        <v>1.45</v>
      </c>
      <c r="L1462">
        <v>13777</v>
      </c>
      <c r="M1462" t="s">
        <v>10</v>
      </c>
      <c r="N1462">
        <f>Table2[[#This Row],[Quantity]]*Table2[[#This Row],[UnitPrice]]</f>
        <v>87</v>
      </c>
    </row>
    <row r="1463" spans="1:14" x14ac:dyDescent="0.3">
      <c r="A1463">
        <v>536577</v>
      </c>
      <c r="B1463">
        <v>22064</v>
      </c>
      <c r="C1463">
        <f>IF(ISNUMBER(Table2[[#This Row],[StockCode]]),Table2[[#This Row],[StockCode]],LEFT(Table2[[#This Row],[StockCode]],LEN(Table2[[#This Row],[StockCode]])-1))</f>
        <v>22064</v>
      </c>
      <c r="D1463">
        <f>IFERROR(VALUE(Table2[[#This Row],[Column2]])," ")</f>
        <v>22064</v>
      </c>
      <c r="E1463">
        <v>22842</v>
      </c>
      <c r="F1463" t="s">
        <v>253</v>
      </c>
      <c r="G1463" t="str">
        <f>TRIM(PROPER(Table2[[#This Row],[Description]]))</f>
        <v>Pink Doughnut Trinket Pot</v>
      </c>
      <c r="H1463" t="s">
        <v>9231</v>
      </c>
      <c r="I1463">
        <v>144</v>
      </c>
      <c r="J1463" s="5">
        <v>40513.675694444442</v>
      </c>
      <c r="K1463">
        <v>1.25</v>
      </c>
      <c r="L1463">
        <v>13777</v>
      </c>
      <c r="M1463" t="s">
        <v>10</v>
      </c>
      <c r="N1463">
        <f>Table2[[#This Row],[Quantity]]*Table2[[#This Row],[UnitPrice]]</f>
        <v>180</v>
      </c>
    </row>
    <row r="1464" spans="1:14" x14ac:dyDescent="0.3">
      <c r="A1464">
        <v>536577</v>
      </c>
      <c r="B1464">
        <v>21067</v>
      </c>
      <c r="C1464">
        <f>IF(ISNUMBER(Table2[[#This Row],[StockCode]]),Table2[[#This Row],[StockCode]],LEFT(Table2[[#This Row],[StockCode]],LEN(Table2[[#This Row],[StockCode]])-1))</f>
        <v>21067</v>
      </c>
      <c r="D1464">
        <f>IFERROR(VALUE(Table2[[#This Row],[Column2]])," ")</f>
        <v>21067</v>
      </c>
      <c r="E1464">
        <v>23126</v>
      </c>
      <c r="F1464" t="s">
        <v>1306</v>
      </c>
      <c r="G1464" t="str">
        <f>TRIM(PROPER(Table2[[#This Row],[Description]]))</f>
        <v>Vintage Red Teatime Mug</v>
      </c>
      <c r="H1464" t="s">
        <v>8617</v>
      </c>
      <c r="I1464">
        <v>144</v>
      </c>
      <c r="J1464" s="5">
        <v>40513.675694444442</v>
      </c>
      <c r="K1464">
        <v>1.25</v>
      </c>
      <c r="L1464">
        <v>13777</v>
      </c>
      <c r="M1464" t="s">
        <v>10</v>
      </c>
      <c r="N1464">
        <f>Table2[[#This Row],[Quantity]]*Table2[[#This Row],[UnitPrice]]</f>
        <v>180</v>
      </c>
    </row>
    <row r="1465" spans="1:14" x14ac:dyDescent="0.3">
      <c r="A1465">
        <v>536577</v>
      </c>
      <c r="B1465">
        <v>22181</v>
      </c>
      <c r="C1465">
        <f>IF(ISNUMBER(Table2[[#This Row],[StockCode]]),Table2[[#This Row],[StockCode]],LEFT(Table2[[#This Row],[StockCode]],LEN(Table2[[#This Row],[StockCode]])-1))</f>
        <v>22181</v>
      </c>
      <c r="D1465">
        <f>IFERROR(VALUE(Table2[[#This Row],[Column2]])," ")</f>
        <v>22181</v>
      </c>
      <c r="E1465">
        <v>21758</v>
      </c>
      <c r="F1465" t="s">
        <v>1751</v>
      </c>
      <c r="G1465" t="str">
        <f>TRIM(PROPER(Table2[[#This Row],[Description]]))</f>
        <v>Snowstorm Photo Frame Fridge Magnet</v>
      </c>
      <c r="H1465" t="s">
        <v>8543</v>
      </c>
      <c r="I1465">
        <v>40</v>
      </c>
      <c r="J1465" s="5">
        <v>40513.675694444442</v>
      </c>
      <c r="K1465">
        <v>1.25</v>
      </c>
      <c r="L1465">
        <v>13777</v>
      </c>
      <c r="M1465" t="s">
        <v>10</v>
      </c>
      <c r="N1465">
        <f>Table2[[#This Row],[Quantity]]*Table2[[#This Row],[UnitPrice]]</f>
        <v>50</v>
      </c>
    </row>
    <row r="1466" spans="1:14" x14ac:dyDescent="0.3">
      <c r="A1466">
        <v>536578</v>
      </c>
      <c r="B1466">
        <v>23005</v>
      </c>
      <c r="C1466">
        <f>IF(ISNUMBER(Table2[[#This Row],[StockCode]]),Table2[[#This Row],[StockCode]],LEFT(Table2[[#This Row],[StockCode]],LEN(Table2[[#This Row],[StockCode]])-1))</f>
        <v>23005</v>
      </c>
      <c r="D1466">
        <f>IFERROR(VALUE(Table2[[#This Row],[Column2]])," ")</f>
        <v>23005</v>
      </c>
      <c r="E1466">
        <v>23232</v>
      </c>
      <c r="F1466" t="s">
        <v>4271</v>
      </c>
      <c r="G1466" t="str">
        <f>TRIM(PROPER(Table2[[#This Row],[Description]]))</f>
        <v>Travel Card Wallet I Love London</v>
      </c>
      <c r="H1466" t="s">
        <v>8586</v>
      </c>
      <c r="I1466">
        <v>12</v>
      </c>
      <c r="J1466" s="5">
        <v>40513.677083333336</v>
      </c>
      <c r="K1466">
        <v>4.6500000000000004</v>
      </c>
      <c r="L1466">
        <v>17690</v>
      </c>
      <c r="M1466" t="s">
        <v>10</v>
      </c>
      <c r="N1466">
        <f>Table2[[#This Row],[Quantity]]*Table2[[#This Row],[UnitPrice]]</f>
        <v>55.800000000000004</v>
      </c>
    </row>
    <row r="1467" spans="1:14" x14ac:dyDescent="0.3">
      <c r="A1467">
        <v>536578</v>
      </c>
      <c r="B1467">
        <v>21424</v>
      </c>
      <c r="C1467">
        <f>IF(ISNUMBER(Table2[[#This Row],[StockCode]]),Table2[[#This Row],[StockCode]],LEFT(Table2[[#This Row],[StockCode]],LEN(Table2[[#This Row],[StockCode]])-1))</f>
        <v>21424</v>
      </c>
      <c r="D1467">
        <f>IFERROR(VALUE(Table2[[#This Row],[Column2]])," ")</f>
        <v>21424</v>
      </c>
      <c r="E1467">
        <v>23187</v>
      </c>
      <c r="F1467" t="s">
        <v>2242</v>
      </c>
      <c r="G1467" t="str">
        <f>TRIM(PROPER(Table2[[#This Row],[Description]]))</f>
        <v>Woodland Storage Box Large</v>
      </c>
      <c r="H1467" t="s">
        <v>8664</v>
      </c>
      <c r="I1467">
        <v>8</v>
      </c>
      <c r="J1467" s="5">
        <v>40513.677083333336</v>
      </c>
      <c r="K1467">
        <v>3.45</v>
      </c>
      <c r="L1467">
        <v>17690</v>
      </c>
      <c r="M1467" t="s">
        <v>10</v>
      </c>
      <c r="N1467">
        <f>Table2[[#This Row],[Quantity]]*Table2[[#This Row],[UnitPrice]]</f>
        <v>27.6</v>
      </c>
    </row>
    <row r="1468" spans="1:14" x14ac:dyDescent="0.3">
      <c r="A1468">
        <v>536578</v>
      </c>
      <c r="B1468">
        <v>21458</v>
      </c>
      <c r="C1468">
        <f>IF(ISNUMBER(Table2[[#This Row],[StockCode]]),Table2[[#This Row],[StockCode]],LEFT(Table2[[#This Row],[StockCode]],LEN(Table2[[#This Row],[StockCode]])-1))</f>
        <v>21458</v>
      </c>
      <c r="D1468">
        <f>IFERROR(VALUE(Table2[[#This Row],[Column2]])," ")</f>
        <v>21458</v>
      </c>
      <c r="E1468">
        <v>16008</v>
      </c>
      <c r="F1468" t="s">
        <v>3805</v>
      </c>
      <c r="G1468" t="str">
        <f>TRIM(PROPER(Table2[[#This Row],[Description]]))</f>
        <v>2 Picture Book Eggs Easter Bunny</v>
      </c>
      <c r="H1468" t="s">
        <v>8571</v>
      </c>
      <c r="I1468">
        <v>24</v>
      </c>
      <c r="J1468" s="5">
        <v>40513.677083333336</v>
      </c>
      <c r="K1468">
        <v>2.1</v>
      </c>
      <c r="L1468">
        <v>17690</v>
      </c>
      <c r="M1468" t="s">
        <v>10</v>
      </c>
      <c r="N1468">
        <f>Table2[[#This Row],[Quantity]]*Table2[[#This Row],[UnitPrice]]</f>
        <v>50.400000000000006</v>
      </c>
    </row>
    <row r="1469" spans="1:14" x14ac:dyDescent="0.3">
      <c r="A1469">
        <v>536578</v>
      </c>
      <c r="B1469">
        <v>21736</v>
      </c>
      <c r="C1469">
        <f>IF(ISNUMBER(Table2[[#This Row],[StockCode]]),Table2[[#This Row],[StockCode]],LEFT(Table2[[#This Row],[StockCode]],LEN(Table2[[#This Row],[StockCode]])-1))</f>
        <v>21736</v>
      </c>
      <c r="D1469">
        <f>IFERROR(VALUE(Table2[[#This Row],[Column2]])," ")</f>
        <v>21736</v>
      </c>
      <c r="E1469">
        <v>84535</v>
      </c>
      <c r="F1469" t="s">
        <v>4522</v>
      </c>
      <c r="G1469" t="str">
        <f>TRIM(PROPER(Table2[[#This Row],[Description]]))</f>
        <v>Adjustment</v>
      </c>
      <c r="H1469" t="s">
        <v>8709</v>
      </c>
      <c r="I1469">
        <v>24</v>
      </c>
      <c r="J1469" s="5">
        <v>40513.677083333336</v>
      </c>
      <c r="K1469">
        <v>2.1</v>
      </c>
      <c r="L1469">
        <v>17690</v>
      </c>
      <c r="M1469" t="s">
        <v>10</v>
      </c>
      <c r="N1469">
        <f>Table2[[#This Row],[Quantity]]*Table2[[#This Row],[UnitPrice]]</f>
        <v>50.400000000000006</v>
      </c>
    </row>
    <row r="1470" spans="1:14" x14ac:dyDescent="0.3">
      <c r="A1470">
        <v>536578</v>
      </c>
      <c r="B1470" t="s">
        <v>3333</v>
      </c>
      <c r="C1470" t="str">
        <f>IF(ISNUMBER(Table2[[#This Row],[StockCode]]),Table2[[#This Row],[StockCode]],LEFT(Table2[[#This Row],[StockCode]],LEN(Table2[[#This Row],[StockCode]])-1))</f>
        <v>85163</v>
      </c>
      <c r="D1470">
        <f>IFERROR(VALUE(Table2[[#This Row],[Column2]])," ")</f>
        <v>85163</v>
      </c>
      <c r="E1470">
        <v>82011</v>
      </c>
      <c r="F1470" t="s">
        <v>3334</v>
      </c>
      <c r="G1470" t="str">
        <f>TRIM(PROPER(Table2[[#This Row],[Description]]))</f>
        <v>White Baroque Wall Clock</v>
      </c>
      <c r="H1470" t="s">
        <v>8569</v>
      </c>
      <c r="I1470">
        <v>24</v>
      </c>
      <c r="J1470" s="5">
        <v>40513.677083333336</v>
      </c>
      <c r="K1470">
        <v>2.1</v>
      </c>
      <c r="L1470">
        <v>17690</v>
      </c>
      <c r="M1470" t="s">
        <v>10</v>
      </c>
      <c r="N1470">
        <f>Table2[[#This Row],[Quantity]]*Table2[[#This Row],[UnitPrice]]</f>
        <v>50.400000000000006</v>
      </c>
    </row>
    <row r="1471" spans="1:14" x14ac:dyDescent="0.3">
      <c r="A1471">
        <v>536578</v>
      </c>
      <c r="B1471">
        <v>22826</v>
      </c>
      <c r="C1471">
        <f>IF(ISNUMBER(Table2[[#This Row],[StockCode]]),Table2[[#This Row],[StockCode]],LEFT(Table2[[#This Row],[StockCode]],LEN(Table2[[#This Row],[StockCode]])-1))</f>
        <v>22826</v>
      </c>
      <c r="D1471">
        <f>IFERROR(VALUE(Table2[[#This Row],[Column2]])," ")</f>
        <v>22826</v>
      </c>
      <c r="E1471">
        <v>23010</v>
      </c>
      <c r="F1471" t="s">
        <v>2993</v>
      </c>
      <c r="G1471" t="str">
        <f>TRIM(PROPER(Table2[[#This Row],[Description]]))</f>
        <v>Love Seat Antique White Metal</v>
      </c>
      <c r="H1471" t="s">
        <v>8943</v>
      </c>
      <c r="I1471">
        <v>4</v>
      </c>
      <c r="J1471" s="5">
        <v>40513.677083333336</v>
      </c>
      <c r="K1471">
        <v>3.75</v>
      </c>
      <c r="L1471">
        <v>17690</v>
      </c>
      <c r="M1471" t="s">
        <v>10</v>
      </c>
      <c r="N1471">
        <f>Table2[[#This Row],[Quantity]]*Table2[[#This Row],[UnitPrice]]</f>
        <v>15</v>
      </c>
    </row>
    <row r="1472" spans="1:14" x14ac:dyDescent="0.3">
      <c r="A1472">
        <v>536578</v>
      </c>
      <c r="B1472">
        <v>22980</v>
      </c>
      <c r="C1472">
        <f>IF(ISNUMBER(Table2[[#This Row],[StockCode]]),Table2[[#This Row],[StockCode]],LEFT(Table2[[#This Row],[StockCode]],LEN(Table2[[#This Row],[StockCode]])-1))</f>
        <v>22980</v>
      </c>
      <c r="D1472">
        <f>IFERROR(VALUE(Table2[[#This Row],[Column2]])," ")</f>
        <v>22980</v>
      </c>
      <c r="E1472">
        <v>35610</v>
      </c>
      <c r="F1472" t="s">
        <v>4251</v>
      </c>
      <c r="G1472" t="str">
        <f>TRIM(PROPER(Table2[[#This Row],[Description]]))</f>
        <v>Pantry Scrubbing Brush</v>
      </c>
      <c r="H1472" t="s">
        <v>9149</v>
      </c>
      <c r="I1472">
        <v>4</v>
      </c>
      <c r="J1472" s="5">
        <v>40513.677083333336</v>
      </c>
      <c r="K1472">
        <v>3.75</v>
      </c>
      <c r="L1472">
        <v>17690</v>
      </c>
      <c r="M1472" t="s">
        <v>10</v>
      </c>
      <c r="N1472">
        <f>Table2[[#This Row],[Quantity]]*Table2[[#This Row],[UnitPrice]]</f>
        <v>15</v>
      </c>
    </row>
    <row r="1473" spans="1:14" x14ac:dyDescent="0.3">
      <c r="A1473">
        <v>536578</v>
      </c>
      <c r="B1473">
        <v>21215</v>
      </c>
      <c r="C1473">
        <f>IF(ISNUMBER(Table2[[#This Row],[StockCode]]),Table2[[#This Row],[StockCode]],LEFT(Table2[[#This Row],[StockCode]],LEN(Table2[[#This Row],[StockCode]])-1))</f>
        <v>21215</v>
      </c>
      <c r="D1473">
        <f>IFERROR(VALUE(Table2[[#This Row],[Column2]])," ")</f>
        <v>21215</v>
      </c>
      <c r="E1473">
        <v>35611</v>
      </c>
      <c r="F1473" t="s">
        <v>1544</v>
      </c>
      <c r="G1473" t="str">
        <f>TRIM(PROPER(Table2[[#This Row],[Description]]))</f>
        <v>Ivory Paper Cup Cake Cases</v>
      </c>
      <c r="H1473" t="s">
        <v>9150</v>
      </c>
      <c r="I1473">
        <v>4</v>
      </c>
      <c r="J1473" s="5">
        <v>40513.677083333336</v>
      </c>
      <c r="K1473">
        <v>3.75</v>
      </c>
      <c r="L1473">
        <v>17690</v>
      </c>
      <c r="M1473" t="s">
        <v>10</v>
      </c>
      <c r="N1473">
        <f>Table2[[#This Row],[Quantity]]*Table2[[#This Row],[UnitPrice]]</f>
        <v>15</v>
      </c>
    </row>
    <row r="1474" spans="1:14" x14ac:dyDescent="0.3">
      <c r="A1474">
        <v>536579</v>
      </c>
      <c r="B1474">
        <v>84598</v>
      </c>
      <c r="C1474">
        <f>IF(ISNUMBER(Table2[[#This Row],[StockCode]]),Table2[[#This Row],[StockCode]],LEFT(Table2[[#This Row],[StockCode]],LEN(Table2[[#This Row],[StockCode]])-1))</f>
        <v>84598</v>
      </c>
      <c r="D1474">
        <f>IFERROR(VALUE(Table2[[#This Row],[Column2]])," ")</f>
        <v>84598</v>
      </c>
      <c r="E1474">
        <v>35610</v>
      </c>
      <c r="F1474" t="s">
        <v>2511</v>
      </c>
      <c r="G1474" t="str">
        <f>TRIM(PROPER(Table2[[#This Row],[Description]]))</f>
        <v>Check</v>
      </c>
      <c r="H1474" t="s">
        <v>9231</v>
      </c>
      <c r="I1474">
        <v>216</v>
      </c>
      <c r="J1474" s="5">
        <v>40513.677777777775</v>
      </c>
      <c r="K1474">
        <v>1.06</v>
      </c>
      <c r="L1474">
        <v>13777</v>
      </c>
      <c r="M1474" t="s">
        <v>10</v>
      </c>
      <c r="N1474">
        <f>Table2[[#This Row],[Quantity]]*Table2[[#This Row],[UnitPrice]]</f>
        <v>228.96</v>
      </c>
    </row>
    <row r="1475" spans="1:14" x14ac:dyDescent="0.3">
      <c r="A1475">
        <v>536579</v>
      </c>
      <c r="B1475" t="s">
        <v>986</v>
      </c>
      <c r="C1475" t="str">
        <f>IF(ISNUMBER(Table2[[#This Row],[StockCode]]),Table2[[#This Row],[StockCode]],LEFT(Table2[[#This Row],[StockCode]],LEN(Table2[[#This Row],[StockCode]])-1))</f>
        <v>72799</v>
      </c>
      <c r="D1475">
        <f>IFERROR(VALUE(Table2[[#This Row],[Column2]])," ")</f>
        <v>72799</v>
      </c>
      <c r="E1475">
        <v>35610</v>
      </c>
      <c r="F1475" t="s">
        <v>987</v>
      </c>
      <c r="G1475" t="str">
        <f>TRIM(PROPER(Table2[[#This Row],[Description]]))</f>
        <v>Ivory Pillar Candle Gold Flock</v>
      </c>
      <c r="H1475" t="s">
        <v>9069</v>
      </c>
      <c r="I1475">
        <v>60</v>
      </c>
      <c r="J1475" s="5">
        <v>40513.677777777775</v>
      </c>
      <c r="K1475">
        <v>1.45</v>
      </c>
      <c r="L1475">
        <v>13777</v>
      </c>
      <c r="M1475" t="s">
        <v>10</v>
      </c>
      <c r="N1475">
        <f>Table2[[#This Row],[Quantity]]*Table2[[#This Row],[UnitPrice]]</f>
        <v>87</v>
      </c>
    </row>
    <row r="1476" spans="1:14" x14ac:dyDescent="0.3">
      <c r="A1476">
        <v>536580</v>
      </c>
      <c r="B1476">
        <v>22842</v>
      </c>
      <c r="C1476">
        <f>IF(ISNUMBER(Table2[[#This Row],[StockCode]]),Table2[[#This Row],[StockCode]],LEFT(Table2[[#This Row],[StockCode]],LEN(Table2[[#This Row],[StockCode]])-1))</f>
        <v>22842</v>
      </c>
      <c r="D1476">
        <f>IFERROR(VALUE(Table2[[#This Row],[Column2]])," ")</f>
        <v>22842</v>
      </c>
      <c r="E1476">
        <v>23009</v>
      </c>
      <c r="F1476" t="s">
        <v>789</v>
      </c>
      <c r="G1476" t="str">
        <f>TRIM(PROPER(Table2[[#This Row],[Description]]))</f>
        <v>Biscuit Tin Vintage Red</v>
      </c>
      <c r="H1476" t="s">
        <v>8978</v>
      </c>
      <c r="I1476">
        <v>12</v>
      </c>
      <c r="J1476" s="5">
        <v>40513.678472222222</v>
      </c>
      <c r="K1476">
        <v>1.25</v>
      </c>
      <c r="L1476">
        <v>17690</v>
      </c>
      <c r="M1476" t="s">
        <v>10</v>
      </c>
      <c r="N1476">
        <f>Table2[[#This Row],[Quantity]]*Table2[[#This Row],[UnitPrice]]</f>
        <v>15</v>
      </c>
    </row>
    <row r="1477" spans="1:14" x14ac:dyDescent="0.3">
      <c r="A1477">
        <v>536580</v>
      </c>
      <c r="B1477">
        <v>23126</v>
      </c>
      <c r="C1477">
        <f>IF(ISNUMBER(Table2[[#This Row],[StockCode]]),Table2[[#This Row],[StockCode]],LEFT(Table2[[#This Row],[StockCode]],LEN(Table2[[#This Row],[StockCode]])-1))</f>
        <v>23126</v>
      </c>
      <c r="D1477">
        <f>IFERROR(VALUE(Table2[[#This Row],[Column2]])," ")</f>
        <v>23126</v>
      </c>
      <c r="E1477">
        <v>21815</v>
      </c>
      <c r="F1477" t="s">
        <v>4535</v>
      </c>
      <c r="G1477" t="str">
        <f>TRIM(PROPER(Table2[[#This Row],[Description]]))</f>
        <v>Dollcraft Girl Amelie</v>
      </c>
      <c r="H1477" t="s">
        <v>9353</v>
      </c>
      <c r="I1477">
        <v>6</v>
      </c>
      <c r="J1477" s="5">
        <v>40513.678472222222</v>
      </c>
      <c r="K1477">
        <v>2.1</v>
      </c>
      <c r="L1477">
        <v>17690</v>
      </c>
      <c r="M1477" t="s">
        <v>10</v>
      </c>
      <c r="N1477">
        <f>Table2[[#This Row],[Quantity]]*Table2[[#This Row],[UnitPrice]]</f>
        <v>12.600000000000001</v>
      </c>
    </row>
    <row r="1478" spans="1:14" x14ac:dyDescent="0.3">
      <c r="A1478">
        <v>536580</v>
      </c>
      <c r="B1478">
        <v>21758</v>
      </c>
      <c r="C1478">
        <f>IF(ISNUMBER(Table2[[#This Row],[StockCode]]),Table2[[#This Row],[StockCode]],LEFT(Table2[[#This Row],[StockCode]],LEN(Table2[[#This Row],[StockCode]])-1))</f>
        <v>21758</v>
      </c>
      <c r="D1478">
        <f>IFERROR(VALUE(Table2[[#This Row],[Column2]])," ")</f>
        <v>21758</v>
      </c>
      <c r="E1478">
        <v>85049</v>
      </c>
      <c r="F1478" t="s">
        <v>1166</v>
      </c>
      <c r="G1478" t="str">
        <f>TRIM(PROPER(Table2[[#This Row],[Description]]))</f>
        <v>Vintage Shells Print</v>
      </c>
      <c r="H1478" t="s">
        <v>9163</v>
      </c>
      <c r="I1478">
        <v>12</v>
      </c>
      <c r="J1478" s="5">
        <v>40513.678472222222</v>
      </c>
      <c r="K1478">
        <v>1.25</v>
      </c>
      <c r="L1478">
        <v>17690</v>
      </c>
      <c r="M1478" t="s">
        <v>10</v>
      </c>
      <c r="N1478">
        <f>Table2[[#This Row],[Quantity]]*Table2[[#This Row],[UnitPrice]]</f>
        <v>15</v>
      </c>
    </row>
    <row r="1479" spans="1:14" x14ac:dyDescent="0.3">
      <c r="A1479">
        <v>536580</v>
      </c>
      <c r="B1479">
        <v>23232</v>
      </c>
      <c r="C1479">
        <f>IF(ISNUMBER(Table2[[#This Row],[StockCode]]),Table2[[#This Row],[StockCode]],LEFT(Table2[[#This Row],[StockCode]],LEN(Table2[[#This Row],[StockCode]])-1))</f>
        <v>23232</v>
      </c>
      <c r="D1479">
        <f>IFERROR(VALUE(Table2[[#This Row],[Column2]])," ")</f>
        <v>23232</v>
      </c>
      <c r="E1479">
        <v>21503</v>
      </c>
      <c r="F1479" t="s">
        <v>3801</v>
      </c>
      <c r="G1479" t="str">
        <f>TRIM(PROPER(Table2[[#This Row],[Description]]))</f>
        <v>Wrap Vintage Petals Design</v>
      </c>
      <c r="H1479" t="s">
        <v>8684</v>
      </c>
      <c r="I1479">
        <v>12</v>
      </c>
      <c r="J1479" s="5">
        <v>40513.678472222222</v>
      </c>
      <c r="K1479">
        <v>1.25</v>
      </c>
      <c r="L1479">
        <v>17690</v>
      </c>
      <c r="M1479" t="s">
        <v>10</v>
      </c>
      <c r="N1479">
        <f>Table2[[#This Row],[Quantity]]*Table2[[#This Row],[UnitPrice]]</f>
        <v>15</v>
      </c>
    </row>
    <row r="1480" spans="1:14" x14ac:dyDescent="0.3">
      <c r="A1480">
        <v>536580</v>
      </c>
      <c r="B1480">
        <v>23187</v>
      </c>
      <c r="C1480">
        <f>IF(ISNUMBER(Table2[[#This Row],[StockCode]]),Table2[[#This Row],[StockCode]],LEFT(Table2[[#This Row],[StockCode]],LEN(Table2[[#This Row],[StockCode]])-1))</f>
        <v>23187</v>
      </c>
      <c r="D1480">
        <f>IFERROR(VALUE(Table2[[#This Row],[Column2]])," ")</f>
        <v>23187</v>
      </c>
      <c r="E1480">
        <v>21504</v>
      </c>
      <c r="F1480" t="s">
        <v>4533</v>
      </c>
      <c r="G1480" t="str">
        <f>TRIM(PROPER(Table2[[#This Row],[Description]]))</f>
        <v>French Style Storage Jar Bonbons</v>
      </c>
      <c r="H1480" t="s">
        <v>9354</v>
      </c>
      <c r="I1480">
        <v>12</v>
      </c>
      <c r="J1480" s="5">
        <v>40513.678472222222</v>
      </c>
      <c r="K1480">
        <v>1.65</v>
      </c>
      <c r="L1480">
        <v>17690</v>
      </c>
      <c r="M1480" t="s">
        <v>10</v>
      </c>
      <c r="N1480">
        <f>Table2[[#This Row],[Quantity]]*Table2[[#This Row],[UnitPrice]]</f>
        <v>19.799999999999997</v>
      </c>
    </row>
    <row r="1481" spans="1:14" x14ac:dyDescent="0.3">
      <c r="A1481">
        <v>536580</v>
      </c>
      <c r="B1481">
        <v>16008</v>
      </c>
      <c r="C1481">
        <f>IF(ISNUMBER(Table2[[#This Row],[StockCode]]),Table2[[#This Row],[StockCode]],LEFT(Table2[[#This Row],[StockCode]],LEN(Table2[[#This Row],[StockCode]])-1))</f>
        <v>16008</v>
      </c>
      <c r="D1481">
        <f>IFERROR(VALUE(Table2[[#This Row],[Column2]])," ")</f>
        <v>16008</v>
      </c>
      <c r="E1481">
        <v>72140</v>
      </c>
      <c r="F1481" t="s">
        <v>2857</v>
      </c>
      <c r="G1481" t="str">
        <f>TRIM(PROPER(Table2[[#This Row],[Description]]))</f>
        <v>Small Folding Scissor(Pointed Edge)</v>
      </c>
      <c r="H1481" t="s">
        <v>8895</v>
      </c>
      <c r="I1481">
        <v>12</v>
      </c>
      <c r="J1481" s="5">
        <v>40513.678472222222</v>
      </c>
      <c r="K1481">
        <v>1.65</v>
      </c>
      <c r="L1481">
        <v>17690</v>
      </c>
      <c r="M1481" t="s">
        <v>10</v>
      </c>
      <c r="N1481">
        <f>Table2[[#This Row],[Quantity]]*Table2[[#This Row],[UnitPrice]]</f>
        <v>19.799999999999997</v>
      </c>
    </row>
    <row r="1482" spans="1:14" x14ac:dyDescent="0.3">
      <c r="A1482">
        <v>536582</v>
      </c>
      <c r="B1482" t="s">
        <v>2207</v>
      </c>
      <c r="C1482" t="str">
        <f>IF(ISNUMBER(Table2[[#This Row],[StockCode]]),Table2[[#This Row],[StockCode]],LEFT(Table2[[#This Row],[StockCode]],LEN(Table2[[#This Row],[StockCode]])-1))</f>
        <v>82011</v>
      </c>
      <c r="D1482">
        <f>IFERROR(VALUE(Table2[[#This Row],[Column2]])," ")</f>
        <v>82011</v>
      </c>
      <c r="E1482">
        <v>22742</v>
      </c>
      <c r="F1482" t="s">
        <v>2208</v>
      </c>
      <c r="G1482" t="str">
        <f>TRIM(PROPER(Table2[[#This Row],[Description]]))</f>
        <v>Bathroom Scales Rubber Ducks</v>
      </c>
      <c r="H1482" t="s">
        <v>9307</v>
      </c>
      <c r="I1482">
        <v>12</v>
      </c>
      <c r="J1482" s="5">
        <v>40513.681250000001</v>
      </c>
      <c r="K1482">
        <v>1.25</v>
      </c>
      <c r="L1482">
        <v>12947</v>
      </c>
      <c r="M1482" t="s">
        <v>10</v>
      </c>
      <c r="N1482">
        <f>Table2[[#This Row],[Quantity]]*Table2[[#This Row],[UnitPrice]]</f>
        <v>15</v>
      </c>
    </row>
    <row r="1483" spans="1:14" x14ac:dyDescent="0.3">
      <c r="A1483">
        <v>536582</v>
      </c>
      <c r="B1483">
        <v>23010</v>
      </c>
      <c r="C1483">
        <f>IF(ISNUMBER(Table2[[#This Row],[StockCode]]),Table2[[#This Row],[StockCode]],LEFT(Table2[[#This Row],[StockCode]],LEN(Table2[[#This Row],[StockCode]])-1))</f>
        <v>23010</v>
      </c>
      <c r="D1483">
        <f>IFERROR(VALUE(Table2[[#This Row],[Column2]])," ")</f>
        <v>23010</v>
      </c>
      <c r="E1483">
        <v>22651</v>
      </c>
      <c r="F1483" t="s">
        <v>4551</v>
      </c>
      <c r="G1483" t="str">
        <f>TRIM(PROPER(Table2[[#This Row],[Description]]))</f>
        <v>Circus Parade Baby Gift Set</v>
      </c>
      <c r="H1483" t="s">
        <v>9266</v>
      </c>
      <c r="I1483">
        <v>12</v>
      </c>
      <c r="J1483" s="5">
        <v>40513.681250000001</v>
      </c>
      <c r="K1483">
        <v>1.25</v>
      </c>
      <c r="L1483">
        <v>12947</v>
      </c>
      <c r="M1483" t="s">
        <v>10</v>
      </c>
      <c r="N1483">
        <f>Table2[[#This Row],[Quantity]]*Table2[[#This Row],[UnitPrice]]</f>
        <v>15</v>
      </c>
    </row>
    <row r="1484" spans="1:14" x14ac:dyDescent="0.3">
      <c r="A1484">
        <v>536582</v>
      </c>
      <c r="B1484" t="s">
        <v>2975</v>
      </c>
      <c r="C1484" t="str">
        <f>IF(ISNUMBER(Table2[[#This Row],[StockCode]]),Table2[[#This Row],[StockCode]],LEFT(Table2[[#This Row],[StockCode]],LEN(Table2[[#This Row],[StockCode]])-1))</f>
        <v>35610</v>
      </c>
      <c r="D1484">
        <f>IFERROR(VALUE(Table2[[#This Row],[Column2]])," ")</f>
        <v>35610</v>
      </c>
      <c r="E1484">
        <v>21713</v>
      </c>
      <c r="F1484" t="s">
        <v>4553</v>
      </c>
      <c r="G1484" t="str">
        <f>TRIM(PROPER(Table2[[#This Row],[Description]]))</f>
        <v>Thrown Away.</v>
      </c>
      <c r="H1484" t="s">
        <v>9308</v>
      </c>
      <c r="I1484">
        <v>24</v>
      </c>
      <c r="J1484" s="5">
        <v>40513.681250000001</v>
      </c>
      <c r="K1484">
        <v>1.25</v>
      </c>
      <c r="L1484">
        <v>12947</v>
      </c>
      <c r="M1484" t="s">
        <v>10</v>
      </c>
      <c r="N1484">
        <f>Table2[[#This Row],[Quantity]]*Table2[[#This Row],[UnitPrice]]</f>
        <v>30</v>
      </c>
    </row>
    <row r="1485" spans="1:14" x14ac:dyDescent="0.3">
      <c r="A1485">
        <v>536582</v>
      </c>
      <c r="B1485" t="s">
        <v>4554</v>
      </c>
      <c r="C1485" t="str">
        <f>IF(ISNUMBER(Table2[[#This Row],[StockCode]]),Table2[[#This Row],[StockCode]],LEFT(Table2[[#This Row],[StockCode]],LEN(Table2[[#This Row],[StockCode]])-1))</f>
        <v>35611</v>
      </c>
      <c r="D1485">
        <f>IFERROR(VALUE(Table2[[#This Row],[Column2]])," ")</f>
        <v>35611</v>
      </c>
      <c r="E1485">
        <v>23050</v>
      </c>
      <c r="F1485" t="s">
        <v>4103</v>
      </c>
      <c r="G1485" t="str">
        <f>TRIM(PROPER(Table2[[#This Row],[Description]]))</f>
        <v>Thrown Away</v>
      </c>
      <c r="H1485" t="s">
        <v>8584</v>
      </c>
      <c r="I1485">
        <v>24</v>
      </c>
      <c r="J1485" s="5">
        <v>40513.681250000001</v>
      </c>
      <c r="K1485">
        <v>0.42</v>
      </c>
      <c r="L1485">
        <v>12947</v>
      </c>
      <c r="M1485" t="s">
        <v>10</v>
      </c>
      <c r="N1485">
        <f>Table2[[#This Row],[Quantity]]*Table2[[#This Row],[UnitPrice]]</f>
        <v>10.08</v>
      </c>
    </row>
    <row r="1486" spans="1:14" x14ac:dyDescent="0.3">
      <c r="A1486">
        <v>536582</v>
      </c>
      <c r="B1486" t="s">
        <v>3053</v>
      </c>
      <c r="C1486" t="str">
        <f>IF(ISNUMBER(Table2[[#This Row],[StockCode]]),Table2[[#This Row],[StockCode]],LEFT(Table2[[#This Row],[StockCode]],LEN(Table2[[#This Row],[StockCode]])-1))</f>
        <v>35610</v>
      </c>
      <c r="D1486">
        <f>IFERROR(VALUE(Table2[[#This Row],[Column2]])," ")</f>
        <v>35610</v>
      </c>
      <c r="E1486">
        <v>23007</v>
      </c>
      <c r="F1486" t="s">
        <v>4103</v>
      </c>
      <c r="G1486" t="str">
        <f>TRIM(PROPER(Table2[[#This Row],[Description]]))</f>
        <v>Thrown Away</v>
      </c>
      <c r="H1486" t="s">
        <v>8581</v>
      </c>
      <c r="I1486">
        <v>24</v>
      </c>
      <c r="J1486" s="5">
        <v>40513.681250000001</v>
      </c>
      <c r="K1486">
        <v>0.42</v>
      </c>
      <c r="L1486">
        <v>12947</v>
      </c>
      <c r="M1486" t="s">
        <v>10</v>
      </c>
      <c r="N1486">
        <f>Table2[[#This Row],[Quantity]]*Table2[[#This Row],[UnitPrice]]</f>
        <v>10.08</v>
      </c>
    </row>
    <row r="1487" spans="1:14" x14ac:dyDescent="0.3">
      <c r="A1487">
        <v>536582</v>
      </c>
      <c r="B1487" t="s">
        <v>967</v>
      </c>
      <c r="C1487" t="str">
        <f>IF(ISNUMBER(Table2[[#This Row],[StockCode]]),Table2[[#This Row],[StockCode]],LEFT(Table2[[#This Row],[StockCode]],LEN(Table2[[#This Row],[StockCode]])-1))</f>
        <v>35610</v>
      </c>
      <c r="D1487">
        <f>IFERROR(VALUE(Table2[[#This Row],[Column2]])," ")</f>
        <v>35610</v>
      </c>
      <c r="E1487">
        <v>23004</v>
      </c>
      <c r="F1487" t="s">
        <v>4103</v>
      </c>
      <c r="G1487" t="str">
        <f>TRIM(PROPER(Table2[[#This Row],[Description]]))</f>
        <v>Thrown Away</v>
      </c>
      <c r="H1487" t="s">
        <v>9355</v>
      </c>
      <c r="I1487">
        <v>4</v>
      </c>
      <c r="J1487" s="5">
        <v>40513.681250000001</v>
      </c>
      <c r="K1487">
        <v>3.75</v>
      </c>
      <c r="L1487">
        <v>12947</v>
      </c>
      <c r="M1487" t="s">
        <v>10</v>
      </c>
      <c r="N1487">
        <f>Table2[[#This Row],[Quantity]]*Table2[[#This Row],[UnitPrice]]</f>
        <v>15</v>
      </c>
    </row>
    <row r="1488" spans="1:14" x14ac:dyDescent="0.3">
      <c r="A1488">
        <v>536582</v>
      </c>
      <c r="B1488">
        <v>23009</v>
      </c>
      <c r="C1488">
        <f>IF(ISNUMBER(Table2[[#This Row],[StockCode]]),Table2[[#This Row],[StockCode]],LEFT(Table2[[#This Row],[StockCode]],LEN(Table2[[#This Row],[StockCode]])-1))</f>
        <v>23009</v>
      </c>
      <c r="D1488">
        <f>IFERROR(VALUE(Table2[[#This Row],[Column2]])," ")</f>
        <v>23009</v>
      </c>
      <c r="E1488">
        <v>21946</v>
      </c>
      <c r="F1488" t="s">
        <v>4558</v>
      </c>
      <c r="G1488" t="str">
        <f>TRIM(PROPER(Table2[[#This Row],[Description]]))</f>
        <v>I Love London Baby Gift Set</v>
      </c>
      <c r="H1488" t="s">
        <v>9238</v>
      </c>
      <c r="I1488">
        <v>6</v>
      </c>
      <c r="J1488" s="5">
        <v>40513.681250000001</v>
      </c>
      <c r="K1488">
        <v>2.95</v>
      </c>
      <c r="L1488">
        <v>12947</v>
      </c>
      <c r="M1488" t="s">
        <v>10</v>
      </c>
      <c r="N1488">
        <f>Table2[[#This Row],[Quantity]]*Table2[[#This Row],[UnitPrice]]</f>
        <v>17.700000000000003</v>
      </c>
    </row>
    <row r="1489" spans="1:14" x14ac:dyDescent="0.3">
      <c r="A1489">
        <v>536582</v>
      </c>
      <c r="B1489">
        <v>21815</v>
      </c>
      <c r="C1489">
        <f>IF(ISNUMBER(Table2[[#This Row],[StockCode]]),Table2[[#This Row],[StockCode]],LEFT(Table2[[#This Row],[StockCode]],LEN(Table2[[#This Row],[StockCode]])-1))</f>
        <v>21815</v>
      </c>
      <c r="D1489">
        <f>IFERROR(VALUE(Table2[[#This Row],[Column2]])," ")</f>
        <v>21815</v>
      </c>
      <c r="E1489">
        <v>22288</v>
      </c>
      <c r="F1489" t="s">
        <v>2101</v>
      </c>
      <c r="G1489" t="str">
        <f>TRIM(PROPER(Table2[[#This Row],[Description]]))</f>
        <v>?</v>
      </c>
      <c r="H1489" t="s">
        <v>8611</v>
      </c>
      <c r="I1489">
        <v>8</v>
      </c>
      <c r="J1489" s="5">
        <v>40513.681250000001</v>
      </c>
      <c r="K1489">
        <v>3.75</v>
      </c>
      <c r="L1489">
        <v>12947</v>
      </c>
      <c r="M1489" t="s">
        <v>10</v>
      </c>
      <c r="N1489">
        <f>Table2[[#This Row],[Quantity]]*Table2[[#This Row],[UnitPrice]]</f>
        <v>30</v>
      </c>
    </row>
    <row r="1490" spans="1:14" x14ac:dyDescent="0.3">
      <c r="A1490">
        <v>536582</v>
      </c>
      <c r="B1490" t="s">
        <v>325</v>
      </c>
      <c r="C1490" t="str">
        <f>IF(ISNUMBER(Table2[[#This Row],[StockCode]]),Table2[[#This Row],[StockCode]],LEFT(Table2[[#This Row],[StockCode]],LEN(Table2[[#This Row],[StockCode]])-1))</f>
        <v>85049</v>
      </c>
      <c r="D1490">
        <f>IFERROR(VALUE(Table2[[#This Row],[Column2]])," ")</f>
        <v>85049</v>
      </c>
      <c r="E1490">
        <v>85045</v>
      </c>
      <c r="F1490" t="s">
        <v>2101</v>
      </c>
      <c r="G1490" t="str">
        <f>TRIM(PROPER(Table2[[#This Row],[Description]]))</f>
        <v>?</v>
      </c>
      <c r="H1490" t="s">
        <v>8610</v>
      </c>
      <c r="I1490">
        <v>6</v>
      </c>
      <c r="J1490" s="5">
        <v>40513.681250000001</v>
      </c>
      <c r="K1490">
        <v>2.95</v>
      </c>
      <c r="L1490">
        <v>12947</v>
      </c>
      <c r="M1490" t="s">
        <v>10</v>
      </c>
      <c r="N1490">
        <f>Table2[[#This Row],[Quantity]]*Table2[[#This Row],[UnitPrice]]</f>
        <v>17.700000000000003</v>
      </c>
    </row>
    <row r="1491" spans="1:14" x14ac:dyDescent="0.3">
      <c r="A1491">
        <v>536582</v>
      </c>
      <c r="B1491" t="s">
        <v>4563</v>
      </c>
      <c r="C1491" t="str">
        <f>IF(ISNUMBER(Table2[[#This Row],[StockCode]]),Table2[[#This Row],[StockCode]],LEFT(Table2[[#This Row],[StockCode]],LEN(Table2[[#This Row],[StockCode]])-1))</f>
        <v>72140</v>
      </c>
      <c r="D1491">
        <f>IFERROR(VALUE(Table2[[#This Row],[Column2]])," ")</f>
        <v>72140</v>
      </c>
      <c r="E1491">
        <v>23002</v>
      </c>
      <c r="F1491" t="s">
        <v>4564</v>
      </c>
      <c r="G1491" t="str">
        <f>TRIM(PROPER(Table2[[#This Row],[Description]]))</f>
        <v>Throw Away</v>
      </c>
      <c r="H1491" t="s">
        <v>9356</v>
      </c>
      <c r="I1491">
        <v>12</v>
      </c>
      <c r="J1491" s="5">
        <v>40513.681250000001</v>
      </c>
      <c r="K1491">
        <v>0.42</v>
      </c>
      <c r="L1491">
        <v>12947</v>
      </c>
      <c r="M1491" t="s">
        <v>10</v>
      </c>
      <c r="N1491">
        <f>Table2[[#This Row],[Quantity]]*Table2[[#This Row],[UnitPrice]]</f>
        <v>5.04</v>
      </c>
    </row>
    <row r="1492" spans="1:14" x14ac:dyDescent="0.3">
      <c r="A1492">
        <v>536582</v>
      </c>
      <c r="B1492">
        <v>85093</v>
      </c>
      <c r="C1492">
        <f>IF(ISNUMBER(Table2[[#This Row],[StockCode]]),Table2[[#This Row],[StockCode]],LEFT(Table2[[#This Row],[StockCode]],LEN(Table2[[#This Row],[StockCode]])-1))</f>
        <v>85093</v>
      </c>
      <c r="D1492">
        <f>IFERROR(VALUE(Table2[[#This Row],[Column2]])," ")</f>
        <v>85093</v>
      </c>
      <c r="E1492">
        <v>22046</v>
      </c>
      <c r="F1492" t="s">
        <v>2346</v>
      </c>
      <c r="G1492" t="str">
        <f>TRIM(PROPER(Table2[[#This Row],[Description]]))</f>
        <v>Candy Spot Egg Warmer Hare</v>
      </c>
      <c r="H1492" t="s">
        <v>9357</v>
      </c>
      <c r="I1492">
        <v>12</v>
      </c>
      <c r="J1492" s="5">
        <v>40513.681250000001</v>
      </c>
      <c r="K1492">
        <v>0.42</v>
      </c>
      <c r="L1492">
        <v>12947</v>
      </c>
      <c r="M1492" t="s">
        <v>10</v>
      </c>
      <c r="N1492">
        <f>Table2[[#This Row],[Quantity]]*Table2[[#This Row],[UnitPrice]]</f>
        <v>5.04</v>
      </c>
    </row>
    <row r="1493" spans="1:14" x14ac:dyDescent="0.3">
      <c r="A1493">
        <v>536582</v>
      </c>
      <c r="B1493">
        <v>22742</v>
      </c>
      <c r="C1493">
        <f>IF(ISNUMBER(Table2[[#This Row],[StockCode]]),Table2[[#This Row],[StockCode]],LEFT(Table2[[#This Row],[StockCode]],LEN(Table2[[#This Row],[StockCode]])-1))</f>
        <v>22742</v>
      </c>
      <c r="D1493">
        <f>IFERROR(VALUE(Table2[[#This Row],[Column2]])," ")</f>
        <v>22742</v>
      </c>
      <c r="E1493">
        <v>23052</v>
      </c>
      <c r="F1493" t="s">
        <v>579</v>
      </c>
      <c r="G1493" t="str">
        <f>TRIM(PROPER(Table2[[#This Row],[Description]]))</f>
        <v>Make Your Own Playtime Card Kit</v>
      </c>
      <c r="H1493" t="s">
        <v>8620</v>
      </c>
      <c r="I1493">
        <v>12</v>
      </c>
      <c r="J1493" s="5">
        <v>40513.681250000001</v>
      </c>
      <c r="K1493">
        <v>1.45</v>
      </c>
      <c r="L1493">
        <v>12947</v>
      </c>
      <c r="M1493" t="s">
        <v>10</v>
      </c>
      <c r="N1493">
        <f>Table2[[#This Row],[Quantity]]*Table2[[#This Row],[UnitPrice]]</f>
        <v>17.399999999999999</v>
      </c>
    </row>
    <row r="1494" spans="1:14" x14ac:dyDescent="0.3">
      <c r="A1494">
        <v>536582</v>
      </c>
      <c r="B1494">
        <v>22651</v>
      </c>
      <c r="C1494">
        <f>IF(ISNUMBER(Table2[[#This Row],[StockCode]]),Table2[[#This Row],[StockCode]],LEFT(Table2[[#This Row],[StockCode]],LEN(Table2[[#This Row],[StockCode]])-1))</f>
        <v>22651</v>
      </c>
      <c r="D1494">
        <f>IFERROR(VALUE(Table2[[#This Row],[Column2]])," ")</f>
        <v>22651</v>
      </c>
      <c r="E1494">
        <v>21555</v>
      </c>
      <c r="F1494" t="s">
        <v>599</v>
      </c>
      <c r="G1494" t="str">
        <f>TRIM(PROPER(Table2[[#This Row],[Description]]))</f>
        <v>Gentleman Shirt Repair Kit</v>
      </c>
      <c r="H1494" t="s">
        <v>8615</v>
      </c>
      <c r="I1494">
        <v>12</v>
      </c>
      <c r="J1494" s="5">
        <v>40513.681250000001</v>
      </c>
      <c r="K1494">
        <v>2.5499999999999998</v>
      </c>
      <c r="L1494">
        <v>12947</v>
      </c>
      <c r="M1494" t="s">
        <v>10</v>
      </c>
      <c r="N1494">
        <f>Table2[[#This Row],[Quantity]]*Table2[[#This Row],[UnitPrice]]</f>
        <v>30.599999999999998</v>
      </c>
    </row>
    <row r="1495" spans="1:14" x14ac:dyDescent="0.3">
      <c r="A1495">
        <v>536582</v>
      </c>
      <c r="B1495">
        <v>21713</v>
      </c>
      <c r="C1495">
        <f>IF(ISNUMBER(Table2[[#This Row],[StockCode]]),Table2[[#This Row],[StockCode]],LEFT(Table2[[#This Row],[StockCode]],LEN(Table2[[#This Row],[StockCode]])-1))</f>
        <v>21713</v>
      </c>
      <c r="D1495">
        <f>IFERROR(VALUE(Table2[[#This Row],[Column2]])," ")</f>
        <v>21713</v>
      </c>
      <c r="E1495">
        <v>23184</v>
      </c>
      <c r="F1495" t="s">
        <v>2306</v>
      </c>
      <c r="G1495" t="str">
        <f>TRIM(PROPER(Table2[[#This Row],[Description]]))</f>
        <v>Citronella Candle Flowerpot</v>
      </c>
      <c r="H1495" t="s">
        <v>8905</v>
      </c>
      <c r="I1495">
        <v>2</v>
      </c>
      <c r="J1495" s="5">
        <v>40513.681250000001</v>
      </c>
      <c r="K1495">
        <v>9.9499999999999993</v>
      </c>
      <c r="L1495">
        <v>12947</v>
      </c>
      <c r="M1495" t="s">
        <v>10</v>
      </c>
      <c r="N1495">
        <f>Table2[[#This Row],[Quantity]]*Table2[[#This Row],[UnitPrice]]</f>
        <v>19.899999999999999</v>
      </c>
    </row>
    <row r="1496" spans="1:14" x14ac:dyDescent="0.3">
      <c r="A1496">
        <v>536582</v>
      </c>
      <c r="B1496">
        <v>23050</v>
      </c>
      <c r="C1496">
        <f>IF(ISNUMBER(Table2[[#This Row],[StockCode]]),Table2[[#This Row],[StockCode]],LEFT(Table2[[#This Row],[StockCode]],LEN(Table2[[#This Row],[StockCode]])-1))</f>
        <v>23050</v>
      </c>
      <c r="D1496">
        <f>IFERROR(VALUE(Table2[[#This Row],[Column2]])," ")</f>
        <v>23050</v>
      </c>
      <c r="E1496">
        <v>23008</v>
      </c>
      <c r="F1496" t="s">
        <v>4472</v>
      </c>
      <c r="G1496" t="str">
        <f>TRIM(PROPER(Table2[[#This Row],[Description]]))</f>
        <v>Recycled Acapulco Mat Green</v>
      </c>
      <c r="H1496" t="s">
        <v>8904</v>
      </c>
      <c r="I1496">
        <v>2</v>
      </c>
      <c r="J1496" s="5">
        <v>40513.681250000001</v>
      </c>
      <c r="K1496">
        <v>9.9499999999999993</v>
      </c>
      <c r="L1496">
        <v>12947</v>
      </c>
      <c r="M1496" t="s">
        <v>10</v>
      </c>
      <c r="N1496">
        <f>Table2[[#This Row],[Quantity]]*Table2[[#This Row],[UnitPrice]]</f>
        <v>19.899999999999999</v>
      </c>
    </row>
    <row r="1497" spans="1:14" x14ac:dyDescent="0.3">
      <c r="A1497">
        <v>536583</v>
      </c>
      <c r="B1497">
        <v>23007</v>
      </c>
      <c r="C1497">
        <f>IF(ISNUMBER(Table2[[#This Row],[StockCode]]),Table2[[#This Row],[StockCode]],LEFT(Table2[[#This Row],[StockCode]],LEN(Table2[[#This Row],[StockCode]])-1))</f>
        <v>23007</v>
      </c>
      <c r="D1497">
        <f>IFERROR(VALUE(Table2[[#This Row],[Column2]])," ")</f>
        <v>23007</v>
      </c>
      <c r="E1497">
        <v>22250</v>
      </c>
      <c r="F1497" t="s">
        <v>4552</v>
      </c>
      <c r="G1497" t="str">
        <f>TRIM(PROPER(Table2[[#This Row],[Description]]))</f>
        <v>Spaceboy Baby Gift Set</v>
      </c>
      <c r="H1497" t="s">
        <v>8639</v>
      </c>
      <c r="I1497">
        <v>120</v>
      </c>
      <c r="J1497" s="5">
        <v>40513.681250000001</v>
      </c>
      <c r="K1497">
        <v>1.65</v>
      </c>
      <c r="L1497">
        <v>13777</v>
      </c>
      <c r="M1497" t="s">
        <v>10</v>
      </c>
      <c r="N1497">
        <f>Table2[[#This Row],[Quantity]]*Table2[[#This Row],[UnitPrice]]</f>
        <v>198</v>
      </c>
    </row>
    <row r="1498" spans="1:14" x14ac:dyDescent="0.3">
      <c r="A1498">
        <v>536584</v>
      </c>
      <c r="B1498">
        <v>23004</v>
      </c>
      <c r="C1498">
        <f>IF(ISNUMBER(Table2[[#This Row],[StockCode]]),Table2[[#This Row],[StockCode]],LEFT(Table2[[#This Row],[StockCode]],LEN(Table2[[#This Row],[StockCode]])-1))</f>
        <v>23004</v>
      </c>
      <c r="D1498">
        <f>IFERROR(VALUE(Table2[[#This Row],[Column2]])," ")</f>
        <v>23004</v>
      </c>
      <c r="E1498">
        <v>22281</v>
      </c>
      <c r="F1498" t="s">
        <v>4257</v>
      </c>
      <c r="G1498" t="str">
        <f>TRIM(PROPER(Table2[[#This Row],[Description]]))</f>
        <v>Travel Card Wallet Pantry</v>
      </c>
      <c r="H1498" t="s">
        <v>8514</v>
      </c>
      <c r="I1498">
        <v>384</v>
      </c>
      <c r="J1498" s="5">
        <v>40513.681944444441</v>
      </c>
      <c r="K1498">
        <v>2.95</v>
      </c>
      <c r="L1498">
        <v>13777</v>
      </c>
      <c r="M1498" t="s">
        <v>10</v>
      </c>
      <c r="N1498">
        <f>Table2[[#This Row],[Quantity]]*Table2[[#This Row],[UnitPrice]]</f>
        <v>1132.8000000000002</v>
      </c>
    </row>
    <row r="1499" spans="1:14" x14ac:dyDescent="0.3">
      <c r="A1499">
        <v>536585</v>
      </c>
      <c r="B1499">
        <v>21946</v>
      </c>
      <c r="C1499">
        <f>IF(ISNUMBER(Table2[[#This Row],[StockCode]]),Table2[[#This Row],[StockCode]],LEFT(Table2[[#This Row],[StockCode]],LEN(Table2[[#This Row],[StockCode]])-1))</f>
        <v>21946</v>
      </c>
      <c r="D1499">
        <f>IFERROR(VALUE(Table2[[#This Row],[Column2]])," ")</f>
        <v>21946</v>
      </c>
      <c r="E1499">
        <v>72225</v>
      </c>
      <c r="F1499" t="s">
        <v>3020</v>
      </c>
      <c r="G1499" t="str">
        <f>TRIM(PROPER(Table2[[#This Row],[Description]]))</f>
        <v>Party Time Design Flannel</v>
      </c>
      <c r="H1499" t="s">
        <v>9168</v>
      </c>
      <c r="I1499">
        <v>2</v>
      </c>
      <c r="J1499" s="5">
        <v>40513.683333333334</v>
      </c>
      <c r="K1499">
        <v>9.9499999999999993</v>
      </c>
      <c r="L1499">
        <v>17460</v>
      </c>
      <c r="M1499" t="s">
        <v>10</v>
      </c>
      <c r="N1499">
        <f>Table2[[#This Row],[Quantity]]*Table2[[#This Row],[UnitPrice]]</f>
        <v>19.899999999999999</v>
      </c>
    </row>
    <row r="1500" spans="1:14" x14ac:dyDescent="0.3">
      <c r="A1500">
        <v>536586</v>
      </c>
      <c r="B1500">
        <v>22288</v>
      </c>
      <c r="C1500">
        <f>IF(ISNUMBER(Table2[[#This Row],[StockCode]]),Table2[[#This Row],[StockCode]],LEFT(Table2[[#This Row],[StockCode]],LEN(Table2[[#This Row],[StockCode]])-1))</f>
        <v>22288</v>
      </c>
      <c r="D1500">
        <f>IFERROR(VALUE(Table2[[#This Row],[Column2]])," ")</f>
        <v>22288</v>
      </c>
      <c r="E1500">
        <v>20619</v>
      </c>
      <c r="F1500" t="s">
        <v>1891</v>
      </c>
      <c r="G1500" t="str">
        <f>TRIM(PROPER(Table2[[#This Row],[Description]]))</f>
        <v>Hanging Metal Rabbit Decoration</v>
      </c>
      <c r="H1500" t="s">
        <v>9290</v>
      </c>
      <c r="I1500">
        <v>8</v>
      </c>
      <c r="J1500" s="5">
        <v>40513.684027777781</v>
      </c>
      <c r="K1500">
        <v>14.95</v>
      </c>
      <c r="L1500">
        <v>18229</v>
      </c>
      <c r="M1500" t="s">
        <v>10</v>
      </c>
      <c r="N1500">
        <f>Table2[[#This Row],[Quantity]]*Table2[[#This Row],[UnitPrice]]</f>
        <v>119.6</v>
      </c>
    </row>
    <row r="1501" spans="1:14" x14ac:dyDescent="0.3">
      <c r="A1501">
        <v>536586</v>
      </c>
      <c r="B1501" t="s">
        <v>1716</v>
      </c>
      <c r="C1501" t="str">
        <f>IF(ISNUMBER(Table2[[#This Row],[StockCode]]),Table2[[#This Row],[StockCode]],LEFT(Table2[[#This Row],[StockCode]],LEN(Table2[[#This Row],[StockCode]])-1))</f>
        <v>85185</v>
      </c>
      <c r="D1501">
        <f>IFERROR(VALUE(Table2[[#This Row],[Column2]])," ")</f>
        <v>85185</v>
      </c>
      <c r="E1501">
        <v>22069</v>
      </c>
      <c r="F1501" t="s">
        <v>2101</v>
      </c>
      <c r="G1501" t="str">
        <f>TRIM(PROPER(Table2[[#This Row],[Description]]))</f>
        <v>?</v>
      </c>
      <c r="H1501" t="s">
        <v>8943</v>
      </c>
      <c r="I1501">
        <v>8</v>
      </c>
      <c r="J1501" s="5">
        <v>40513.684027777781</v>
      </c>
      <c r="K1501">
        <v>3.75</v>
      </c>
      <c r="L1501">
        <v>18229</v>
      </c>
      <c r="M1501" t="s">
        <v>10</v>
      </c>
      <c r="N1501">
        <f>Table2[[#This Row],[Quantity]]*Table2[[#This Row],[UnitPrice]]</f>
        <v>30</v>
      </c>
    </row>
    <row r="1502" spans="1:14" x14ac:dyDescent="0.3">
      <c r="A1502">
        <v>536586</v>
      </c>
      <c r="B1502" t="s">
        <v>2395</v>
      </c>
      <c r="C1502" t="str">
        <f>IF(ISNUMBER(Table2[[#This Row],[StockCode]]),Table2[[#This Row],[StockCode]],LEFT(Table2[[#This Row],[StockCode]],LEN(Table2[[#This Row],[StockCode]])-1))</f>
        <v>72351</v>
      </c>
      <c r="D1502">
        <f>IFERROR(VALUE(Table2[[#This Row],[Column2]])," ")</f>
        <v>72351</v>
      </c>
      <c r="E1502">
        <v>22286</v>
      </c>
      <c r="F1502" t="s">
        <v>2396</v>
      </c>
      <c r="G1502" t="str">
        <f>TRIM(PROPER(Table2[[#This Row],[Description]]))</f>
        <v>Set/6 Pink Butterfly T-Lights</v>
      </c>
      <c r="H1502" t="s">
        <v>9149</v>
      </c>
      <c r="I1502">
        <v>8</v>
      </c>
      <c r="J1502" s="5">
        <v>40513.684027777781</v>
      </c>
      <c r="K1502">
        <v>3.75</v>
      </c>
      <c r="L1502">
        <v>18229</v>
      </c>
      <c r="M1502" t="s">
        <v>10</v>
      </c>
      <c r="N1502">
        <f>Table2[[#This Row],[Quantity]]*Table2[[#This Row],[UnitPrice]]</f>
        <v>30</v>
      </c>
    </row>
    <row r="1503" spans="1:14" x14ac:dyDescent="0.3">
      <c r="A1503">
        <v>536586</v>
      </c>
      <c r="B1503">
        <v>23002</v>
      </c>
      <c r="C1503">
        <f>IF(ISNUMBER(Table2[[#This Row],[StockCode]]),Table2[[#This Row],[StockCode]],LEFT(Table2[[#This Row],[StockCode]],LEN(Table2[[#This Row],[StockCode]])-1))</f>
        <v>23002</v>
      </c>
      <c r="D1503">
        <f>IFERROR(VALUE(Table2[[#This Row],[Column2]])," ")</f>
        <v>23002</v>
      </c>
      <c r="E1503">
        <v>22132</v>
      </c>
      <c r="F1503" t="s">
        <v>4258</v>
      </c>
      <c r="G1503" t="str">
        <f>TRIM(PROPER(Table2[[#This Row],[Description]]))</f>
        <v>Travel Card Wallet Skulls</v>
      </c>
      <c r="H1503" t="s">
        <v>9359</v>
      </c>
      <c r="I1503">
        <v>4</v>
      </c>
      <c r="J1503" s="5">
        <v>40513.684027777781</v>
      </c>
      <c r="K1503">
        <v>3.75</v>
      </c>
      <c r="L1503">
        <v>18229</v>
      </c>
      <c r="M1503" t="s">
        <v>10</v>
      </c>
      <c r="N1503">
        <f>Table2[[#This Row],[Quantity]]*Table2[[#This Row],[UnitPrice]]</f>
        <v>15</v>
      </c>
    </row>
    <row r="1504" spans="1:14" x14ac:dyDescent="0.3">
      <c r="A1504">
        <v>536586</v>
      </c>
      <c r="B1504">
        <v>22046</v>
      </c>
      <c r="C1504">
        <f>IF(ISNUMBER(Table2[[#This Row],[StockCode]]),Table2[[#This Row],[StockCode]],LEFT(Table2[[#This Row],[StockCode]],LEN(Table2[[#This Row],[StockCode]])-1))</f>
        <v>22046</v>
      </c>
      <c r="D1504">
        <f>IFERROR(VALUE(Table2[[#This Row],[Column2]])," ")</f>
        <v>22046</v>
      </c>
      <c r="E1504">
        <v>35810</v>
      </c>
      <c r="F1504" t="s">
        <v>3499</v>
      </c>
      <c r="G1504" t="str">
        <f>TRIM(PROPER(Table2[[#This Row],[Description]]))</f>
        <v>Tea Party Wrapping Paper</v>
      </c>
      <c r="H1504" t="s">
        <v>9150</v>
      </c>
      <c r="I1504">
        <v>4</v>
      </c>
      <c r="J1504" s="5">
        <v>40513.684027777781</v>
      </c>
      <c r="K1504">
        <v>3.75</v>
      </c>
      <c r="L1504">
        <v>18229</v>
      </c>
      <c r="M1504" t="s">
        <v>10</v>
      </c>
      <c r="N1504">
        <f>Table2[[#This Row],[Quantity]]*Table2[[#This Row],[UnitPrice]]</f>
        <v>15</v>
      </c>
    </row>
    <row r="1505" spans="1:14" x14ac:dyDescent="0.3">
      <c r="A1505">
        <v>536586</v>
      </c>
      <c r="B1505">
        <v>23052</v>
      </c>
      <c r="C1505">
        <f>IF(ISNUMBER(Table2[[#This Row],[StockCode]]),Table2[[#This Row],[StockCode]],LEFT(Table2[[#This Row],[StockCode]],LEN(Table2[[#This Row],[StockCode]])-1))</f>
        <v>23052</v>
      </c>
      <c r="D1505">
        <f>IFERROR(VALUE(Table2[[#This Row],[Column2]])," ")</f>
        <v>23052</v>
      </c>
      <c r="E1505">
        <v>22673</v>
      </c>
      <c r="F1505" t="s">
        <v>4473</v>
      </c>
      <c r="G1505" t="str">
        <f>TRIM(PROPER(Table2[[#This Row],[Description]]))</f>
        <v>Recycled Acapulco Mat Turquoise</v>
      </c>
      <c r="H1505" t="s">
        <v>8944</v>
      </c>
      <c r="I1505">
        <v>4</v>
      </c>
      <c r="J1505" s="5">
        <v>40513.684027777781</v>
      </c>
      <c r="K1505">
        <v>3.75</v>
      </c>
      <c r="L1505">
        <v>18229</v>
      </c>
      <c r="M1505" t="s">
        <v>10</v>
      </c>
      <c r="N1505">
        <f>Table2[[#This Row],[Quantity]]*Table2[[#This Row],[UnitPrice]]</f>
        <v>15</v>
      </c>
    </row>
    <row r="1506" spans="1:14" x14ac:dyDescent="0.3">
      <c r="A1506">
        <v>536587</v>
      </c>
      <c r="B1506">
        <v>23184</v>
      </c>
      <c r="C1506">
        <f>IF(ISNUMBER(Table2[[#This Row],[StockCode]]),Table2[[#This Row],[StockCode]],LEFT(Table2[[#This Row],[StockCode]],LEN(Table2[[#This Row],[StockCode]])-1))</f>
        <v>23184</v>
      </c>
      <c r="D1506">
        <f>IFERROR(VALUE(Table2[[#This Row],[Column2]])," ")</f>
        <v>23184</v>
      </c>
      <c r="E1506">
        <v>23194</v>
      </c>
      <c r="F1506" t="s">
        <v>4477</v>
      </c>
      <c r="G1506" t="str">
        <f>TRIM(PROPER(Table2[[#This Row],[Description]]))</f>
        <v>Bull Dog Bottle Opener</v>
      </c>
      <c r="H1506" t="s">
        <v>8681</v>
      </c>
      <c r="I1506">
        <v>6</v>
      </c>
      <c r="J1506" s="5">
        <v>40513.689583333333</v>
      </c>
      <c r="K1506">
        <v>2.95</v>
      </c>
      <c r="L1506">
        <v>14142</v>
      </c>
      <c r="M1506" t="s">
        <v>10</v>
      </c>
      <c r="N1506">
        <f>Table2[[#This Row],[Quantity]]*Table2[[#This Row],[UnitPrice]]</f>
        <v>17.700000000000003</v>
      </c>
    </row>
    <row r="1507" spans="1:14" x14ac:dyDescent="0.3">
      <c r="A1507">
        <v>536587</v>
      </c>
      <c r="B1507">
        <v>23008</v>
      </c>
      <c r="C1507">
        <f>IF(ISNUMBER(Table2[[#This Row],[StockCode]]),Table2[[#This Row],[StockCode]],LEFT(Table2[[#This Row],[StockCode]],LEN(Table2[[#This Row],[StockCode]])-1))</f>
        <v>23008</v>
      </c>
      <c r="D1507">
        <f>IFERROR(VALUE(Table2[[#This Row],[Column2]])," ")</f>
        <v>23008</v>
      </c>
      <c r="E1507">
        <v>22165</v>
      </c>
      <c r="F1507" t="s">
        <v>4559</v>
      </c>
      <c r="G1507" t="str">
        <f>TRIM(PROPER(Table2[[#This Row],[Description]]))</f>
        <v>Dolly Girl Baby Gift Set</v>
      </c>
      <c r="H1507" t="s">
        <v>8897</v>
      </c>
      <c r="I1507">
        <v>6</v>
      </c>
      <c r="J1507" s="5">
        <v>40513.689583333333</v>
      </c>
      <c r="K1507">
        <v>2.95</v>
      </c>
      <c r="L1507">
        <v>14142</v>
      </c>
      <c r="M1507" t="s">
        <v>10</v>
      </c>
      <c r="N1507">
        <f>Table2[[#This Row],[Quantity]]*Table2[[#This Row],[UnitPrice]]</f>
        <v>17.700000000000003</v>
      </c>
    </row>
    <row r="1508" spans="1:14" x14ac:dyDescent="0.3">
      <c r="A1508">
        <v>536587</v>
      </c>
      <c r="B1508">
        <v>22250</v>
      </c>
      <c r="C1508">
        <f>IF(ISNUMBER(Table2[[#This Row],[StockCode]]),Table2[[#This Row],[StockCode]],LEFT(Table2[[#This Row],[StockCode]],LEN(Table2[[#This Row],[StockCode]])-1))</f>
        <v>22250</v>
      </c>
      <c r="D1508">
        <f>IFERROR(VALUE(Table2[[#This Row],[Column2]])," ")</f>
        <v>22250</v>
      </c>
      <c r="E1508">
        <v>22269</v>
      </c>
      <c r="F1508" t="s">
        <v>1888</v>
      </c>
      <c r="G1508" t="str">
        <f>TRIM(PROPER(Table2[[#This Row],[Description]]))</f>
        <v>Decoration Butterfly Magic Garden</v>
      </c>
      <c r="H1508" t="s">
        <v>8617</v>
      </c>
      <c r="I1508">
        <v>12</v>
      </c>
      <c r="J1508" s="5">
        <v>40513.689583333333</v>
      </c>
      <c r="K1508">
        <v>1.45</v>
      </c>
      <c r="L1508">
        <v>14142</v>
      </c>
      <c r="M1508" t="s">
        <v>10</v>
      </c>
      <c r="N1508">
        <f>Table2[[#This Row],[Quantity]]*Table2[[#This Row],[UnitPrice]]</f>
        <v>17.399999999999999</v>
      </c>
    </row>
    <row r="1509" spans="1:14" x14ac:dyDescent="0.3">
      <c r="A1509">
        <v>536587</v>
      </c>
      <c r="B1509">
        <v>22281</v>
      </c>
      <c r="C1509">
        <f>IF(ISNUMBER(Table2[[#This Row],[StockCode]]),Table2[[#This Row],[StockCode]],LEFT(Table2[[#This Row],[StockCode]],LEN(Table2[[#This Row],[StockCode]])-1))</f>
        <v>22281</v>
      </c>
      <c r="D1509">
        <f>IFERROR(VALUE(Table2[[#This Row],[Column2]])," ")</f>
        <v>22281</v>
      </c>
      <c r="E1509">
        <v>22979</v>
      </c>
      <c r="F1509" t="s">
        <v>3046</v>
      </c>
      <c r="G1509" t="str">
        <f>TRIM(PROPER(Table2[[#This Row],[Description]]))</f>
        <v>Easter Tree Yellow Birds</v>
      </c>
      <c r="H1509" t="s">
        <v>9231</v>
      </c>
      <c r="I1509">
        <v>12</v>
      </c>
      <c r="J1509" s="5">
        <v>40513.689583333333</v>
      </c>
      <c r="K1509">
        <v>1.25</v>
      </c>
      <c r="L1509">
        <v>14142</v>
      </c>
      <c r="M1509" t="s">
        <v>10</v>
      </c>
      <c r="N1509">
        <f>Table2[[#This Row],[Quantity]]*Table2[[#This Row],[UnitPrice]]</f>
        <v>15</v>
      </c>
    </row>
    <row r="1510" spans="1:14" x14ac:dyDescent="0.3">
      <c r="A1510">
        <v>536587</v>
      </c>
      <c r="B1510">
        <v>20619</v>
      </c>
      <c r="C1510">
        <f>IF(ISNUMBER(Table2[[#This Row],[StockCode]]),Table2[[#This Row],[StockCode]],LEFT(Table2[[#This Row],[StockCode]],LEN(Table2[[#This Row],[StockCode]])-1))</f>
        <v>20619</v>
      </c>
      <c r="D1510">
        <f>IFERROR(VALUE(Table2[[#This Row],[Column2]])," ")</f>
        <v>20619</v>
      </c>
      <c r="E1510">
        <v>84563</v>
      </c>
      <c r="F1510" t="s">
        <v>1294</v>
      </c>
      <c r="G1510" t="str">
        <f>TRIM(PROPER(Table2[[#This Row],[Description]]))</f>
        <v>Tropical Passport Cover</v>
      </c>
      <c r="H1510" t="s">
        <v>8957</v>
      </c>
      <c r="I1510">
        <v>24</v>
      </c>
      <c r="J1510" s="5">
        <v>40513.689583333333</v>
      </c>
      <c r="K1510">
        <v>0.42</v>
      </c>
      <c r="L1510">
        <v>14142</v>
      </c>
      <c r="M1510" t="s">
        <v>10</v>
      </c>
      <c r="N1510">
        <f>Table2[[#This Row],[Quantity]]*Table2[[#This Row],[UnitPrice]]</f>
        <v>10.08</v>
      </c>
    </row>
    <row r="1511" spans="1:14" x14ac:dyDescent="0.3">
      <c r="A1511">
        <v>536587</v>
      </c>
      <c r="B1511" t="s">
        <v>1877</v>
      </c>
      <c r="C1511" t="str">
        <f>IF(ISNUMBER(Table2[[#This Row],[StockCode]]),Table2[[#This Row],[StockCode]],LEFT(Table2[[#This Row],[StockCode]],LEN(Table2[[#This Row],[StockCode]])-1))</f>
        <v>84993</v>
      </c>
      <c r="D1511">
        <f>IFERROR(VALUE(Table2[[#This Row],[Column2]])," ")</f>
        <v>84993</v>
      </c>
      <c r="E1511">
        <v>85062</v>
      </c>
      <c r="F1511" t="s">
        <v>1878</v>
      </c>
      <c r="G1511" t="str">
        <f>TRIM(PROPER(Table2[[#This Row],[Description]]))</f>
        <v>75 Green Petit Four Cases</v>
      </c>
      <c r="H1511" t="s">
        <v>8582</v>
      </c>
      <c r="I1511">
        <v>24</v>
      </c>
      <c r="J1511" s="5">
        <v>40513.689583333333</v>
      </c>
      <c r="K1511">
        <v>0.42</v>
      </c>
      <c r="L1511">
        <v>14142</v>
      </c>
      <c r="M1511" t="s">
        <v>10</v>
      </c>
      <c r="N1511">
        <f>Table2[[#This Row],[Quantity]]*Table2[[#This Row],[UnitPrice]]</f>
        <v>10.08</v>
      </c>
    </row>
    <row r="1512" spans="1:14" x14ac:dyDescent="0.3">
      <c r="A1512">
        <v>536587</v>
      </c>
      <c r="B1512">
        <v>22069</v>
      </c>
      <c r="C1512">
        <f>IF(ISNUMBER(Table2[[#This Row],[StockCode]]),Table2[[#This Row],[StockCode]],LEFT(Table2[[#This Row],[StockCode]],LEN(Table2[[#This Row],[StockCode]])-1))</f>
        <v>22069</v>
      </c>
      <c r="D1512">
        <f>IFERROR(VALUE(Table2[[#This Row],[Column2]])," ")</f>
        <v>22069</v>
      </c>
      <c r="E1512">
        <v>84519</v>
      </c>
      <c r="F1512" t="s">
        <v>883</v>
      </c>
      <c r="G1512" t="str">
        <f>TRIM(PROPER(Table2[[#This Row],[Description]]))</f>
        <v>Brown Pirate Treasure Chest</v>
      </c>
      <c r="H1512" t="s">
        <v>9199</v>
      </c>
      <c r="I1512">
        <v>30</v>
      </c>
      <c r="J1512" s="5">
        <v>40513.689583333333</v>
      </c>
      <c r="K1512">
        <v>0.21</v>
      </c>
      <c r="L1512">
        <v>14142</v>
      </c>
      <c r="M1512" t="s">
        <v>10</v>
      </c>
      <c r="N1512">
        <f>Table2[[#This Row],[Quantity]]*Table2[[#This Row],[UnitPrice]]</f>
        <v>6.3</v>
      </c>
    </row>
    <row r="1513" spans="1:14" x14ac:dyDescent="0.3">
      <c r="A1513">
        <v>536587</v>
      </c>
      <c r="B1513">
        <v>22286</v>
      </c>
      <c r="C1513">
        <f>IF(ISNUMBER(Table2[[#This Row],[StockCode]]),Table2[[#This Row],[StockCode]],LEFT(Table2[[#This Row],[StockCode]],LEN(Table2[[#This Row],[StockCode]])-1))</f>
        <v>22286</v>
      </c>
      <c r="D1513">
        <f>IFERROR(VALUE(Table2[[#This Row],[Column2]])," ")</f>
        <v>22286</v>
      </c>
      <c r="E1513">
        <v>22696</v>
      </c>
      <c r="F1513" t="s">
        <v>2973</v>
      </c>
      <c r="G1513" t="str">
        <f>TRIM(PROPER(Table2[[#This Row],[Description]]))</f>
        <v>Decoration , Wobbly Rabbit , Metal</v>
      </c>
      <c r="H1513" t="s">
        <v>8515</v>
      </c>
      <c r="I1513">
        <v>2</v>
      </c>
      <c r="J1513" s="5">
        <v>40513.689583333333</v>
      </c>
      <c r="K1513">
        <v>8.5</v>
      </c>
      <c r="L1513">
        <v>14142</v>
      </c>
      <c r="M1513" t="s">
        <v>10</v>
      </c>
      <c r="N1513">
        <f>Table2[[#This Row],[Quantity]]*Table2[[#This Row],[UnitPrice]]</f>
        <v>17</v>
      </c>
    </row>
    <row r="1514" spans="1:14" x14ac:dyDescent="0.3">
      <c r="A1514">
        <v>536587</v>
      </c>
      <c r="B1514">
        <v>22132</v>
      </c>
      <c r="C1514">
        <f>IF(ISNUMBER(Table2[[#This Row],[StockCode]]),Table2[[#This Row],[StockCode]],LEFT(Table2[[#This Row],[StockCode]],LEN(Table2[[#This Row],[StockCode]])-1))</f>
        <v>22132</v>
      </c>
      <c r="D1514">
        <f>IFERROR(VALUE(Table2[[#This Row],[Column2]])," ")</f>
        <v>22132</v>
      </c>
      <c r="E1514">
        <v>23348</v>
      </c>
      <c r="F1514" t="s">
        <v>1868</v>
      </c>
      <c r="G1514" t="str">
        <f>TRIM(PROPER(Table2[[#This Row],[Description]]))</f>
        <v>Red Love Heart Shape Cup</v>
      </c>
      <c r="H1514" t="s">
        <v>8964</v>
      </c>
      <c r="I1514">
        <v>4</v>
      </c>
      <c r="J1514" s="5">
        <v>40513.689583333333</v>
      </c>
      <c r="K1514">
        <v>3.95</v>
      </c>
      <c r="L1514">
        <v>14142</v>
      </c>
      <c r="M1514" t="s">
        <v>10</v>
      </c>
      <c r="N1514">
        <f>Table2[[#This Row],[Quantity]]*Table2[[#This Row],[UnitPrice]]</f>
        <v>15.8</v>
      </c>
    </row>
    <row r="1515" spans="1:14" x14ac:dyDescent="0.3">
      <c r="A1515">
        <v>536587</v>
      </c>
      <c r="B1515" t="s">
        <v>2110</v>
      </c>
      <c r="C1515" t="str">
        <f>IF(ISNUMBER(Table2[[#This Row],[StockCode]]),Table2[[#This Row],[StockCode]],LEFT(Table2[[#This Row],[StockCode]],LEN(Table2[[#This Row],[StockCode]])-1))</f>
        <v>35810</v>
      </c>
      <c r="D1515">
        <f>IFERROR(VALUE(Table2[[#This Row],[Column2]])," ")</f>
        <v>35810</v>
      </c>
      <c r="E1515">
        <v>21942</v>
      </c>
      <c r="F1515" t="s">
        <v>2111</v>
      </c>
      <c r="G1515" t="str">
        <f>TRIM(PROPER(Table2[[#This Row],[Description]]))</f>
        <v>Enamel Blue Rim Coffee Container</v>
      </c>
      <c r="H1515" t="s">
        <v>9219</v>
      </c>
      <c r="I1515">
        <v>9</v>
      </c>
      <c r="J1515" s="5">
        <v>40513.689583333333</v>
      </c>
      <c r="K1515">
        <v>2.5499999999999998</v>
      </c>
      <c r="L1515">
        <v>14142</v>
      </c>
      <c r="M1515" t="s">
        <v>10</v>
      </c>
      <c r="N1515">
        <f>Table2[[#This Row],[Quantity]]*Table2[[#This Row],[UnitPrice]]</f>
        <v>22.95</v>
      </c>
    </row>
    <row r="1516" spans="1:14" x14ac:dyDescent="0.3">
      <c r="A1516">
        <v>536587</v>
      </c>
      <c r="B1516">
        <v>22673</v>
      </c>
      <c r="C1516">
        <f>IF(ISNUMBER(Table2[[#This Row],[StockCode]]),Table2[[#This Row],[StockCode]],LEFT(Table2[[#This Row],[StockCode]],LEN(Table2[[#This Row],[StockCode]])-1))</f>
        <v>22673</v>
      </c>
      <c r="D1516">
        <f>IFERROR(VALUE(Table2[[#This Row],[Column2]])," ")</f>
        <v>22673</v>
      </c>
      <c r="E1516">
        <v>22626</v>
      </c>
      <c r="F1516" t="s">
        <v>1369</v>
      </c>
      <c r="G1516" t="str">
        <f>TRIM(PROPER(Table2[[#This Row],[Description]]))</f>
        <v>French Garden Sign Blue Metal</v>
      </c>
      <c r="H1516" t="s">
        <v>9056</v>
      </c>
      <c r="I1516">
        <v>10</v>
      </c>
      <c r="J1516" s="5">
        <v>40513.689583333333</v>
      </c>
      <c r="K1516">
        <v>0.85</v>
      </c>
      <c r="L1516">
        <v>14142</v>
      </c>
      <c r="M1516" t="s">
        <v>10</v>
      </c>
      <c r="N1516">
        <f>Table2[[#This Row],[Quantity]]*Table2[[#This Row],[UnitPrice]]</f>
        <v>8.5</v>
      </c>
    </row>
    <row r="1517" spans="1:14" x14ac:dyDescent="0.3">
      <c r="A1517">
        <v>536587</v>
      </c>
      <c r="B1517">
        <v>21792</v>
      </c>
      <c r="C1517">
        <f>IF(ISNUMBER(Table2[[#This Row],[StockCode]]),Table2[[#This Row],[StockCode]],LEFT(Table2[[#This Row],[StockCode]],LEN(Table2[[#This Row],[StockCode]])-1))</f>
        <v>21792</v>
      </c>
      <c r="D1517">
        <f>IFERROR(VALUE(Table2[[#This Row],[Column2]])," ")</f>
        <v>21792</v>
      </c>
      <c r="E1517">
        <v>23054</v>
      </c>
      <c r="F1517" t="s">
        <v>2698</v>
      </c>
      <c r="G1517" t="str">
        <f>TRIM(PROPER(Table2[[#This Row],[Description]]))</f>
        <v>Classic French Style Basket Green</v>
      </c>
      <c r="H1517" t="s">
        <v>8625</v>
      </c>
      <c r="I1517">
        <v>6</v>
      </c>
      <c r="J1517" s="5">
        <v>40513.689583333333</v>
      </c>
      <c r="K1517">
        <v>3.35</v>
      </c>
      <c r="L1517">
        <v>14142</v>
      </c>
      <c r="M1517" t="s">
        <v>10</v>
      </c>
      <c r="N1517">
        <f>Table2[[#This Row],[Quantity]]*Table2[[#This Row],[UnitPrice]]</f>
        <v>20.100000000000001</v>
      </c>
    </row>
    <row r="1518" spans="1:14" x14ac:dyDescent="0.3">
      <c r="A1518">
        <v>536587</v>
      </c>
      <c r="B1518">
        <v>23194</v>
      </c>
      <c r="C1518">
        <f>IF(ISNUMBER(Table2[[#This Row],[StockCode]]),Table2[[#This Row],[StockCode]],LEFT(Table2[[#This Row],[StockCode]],LEN(Table2[[#This Row],[StockCode]])-1))</f>
        <v>23194</v>
      </c>
      <c r="D1518">
        <f>IFERROR(VALUE(Table2[[#This Row],[Column2]])," ")</f>
        <v>23194</v>
      </c>
      <c r="E1518">
        <v>21926</v>
      </c>
      <c r="F1518" t="s">
        <v>4454</v>
      </c>
      <c r="G1518" t="str">
        <f>TRIM(PROPER(Table2[[#This Row],[Description]]))</f>
        <v>Gymkhana Treasure Book Box</v>
      </c>
      <c r="H1518" t="s">
        <v>8570</v>
      </c>
      <c r="I1518">
        <v>12</v>
      </c>
      <c r="J1518" s="5">
        <v>40513.689583333333</v>
      </c>
      <c r="K1518">
        <v>2.1</v>
      </c>
      <c r="L1518">
        <v>14142</v>
      </c>
      <c r="M1518" t="s">
        <v>10</v>
      </c>
      <c r="N1518">
        <f>Table2[[#This Row],[Quantity]]*Table2[[#This Row],[UnitPrice]]</f>
        <v>25.200000000000003</v>
      </c>
    </row>
    <row r="1519" spans="1:14" x14ac:dyDescent="0.3">
      <c r="A1519">
        <v>536587</v>
      </c>
      <c r="B1519">
        <v>22165</v>
      </c>
      <c r="C1519">
        <f>IF(ISNUMBER(Table2[[#This Row],[StockCode]]),Table2[[#This Row],[StockCode]],LEFT(Table2[[#This Row],[StockCode]],LEN(Table2[[#This Row],[StockCode]])-1))</f>
        <v>22165</v>
      </c>
      <c r="D1519">
        <f>IFERROR(VALUE(Table2[[#This Row],[Column2]])," ")</f>
        <v>22165</v>
      </c>
      <c r="E1519">
        <v>22711</v>
      </c>
      <c r="F1519" t="s">
        <v>1343</v>
      </c>
      <c r="G1519" t="str">
        <f>TRIM(PROPER(Table2[[#This Row],[Description]]))</f>
        <v>Diamante Heart Shaped Wall Mirror,</v>
      </c>
      <c r="H1519" t="s">
        <v>8555</v>
      </c>
      <c r="I1519">
        <v>24</v>
      </c>
      <c r="J1519" s="5">
        <v>40513.689583333333</v>
      </c>
      <c r="K1519">
        <v>0.28999999999999998</v>
      </c>
      <c r="L1519">
        <v>14142</v>
      </c>
      <c r="M1519" t="s">
        <v>10</v>
      </c>
      <c r="N1519">
        <f>Table2[[#This Row],[Quantity]]*Table2[[#This Row],[UnitPrice]]</f>
        <v>6.9599999999999991</v>
      </c>
    </row>
    <row r="1520" spans="1:14" x14ac:dyDescent="0.3">
      <c r="A1520">
        <v>536587</v>
      </c>
      <c r="B1520">
        <v>22269</v>
      </c>
      <c r="C1520">
        <f>IF(ISNUMBER(Table2[[#This Row],[StockCode]]),Table2[[#This Row],[StockCode]],LEFT(Table2[[#This Row],[StockCode]],LEN(Table2[[#This Row],[StockCode]])-1))</f>
        <v>22269</v>
      </c>
      <c r="D1520">
        <f>IFERROR(VALUE(Table2[[#This Row],[Column2]])," ")</f>
        <v>22269</v>
      </c>
      <c r="E1520">
        <v>22754</v>
      </c>
      <c r="F1520" t="s">
        <v>2828</v>
      </c>
      <c r="G1520" t="str">
        <f>TRIM(PROPER(Table2[[#This Row],[Description]]))</f>
        <v>Egg Cup Natural Chicken</v>
      </c>
      <c r="H1520" t="s">
        <v>8965</v>
      </c>
      <c r="I1520">
        <v>24</v>
      </c>
      <c r="J1520" s="5">
        <v>40513.689583333333</v>
      </c>
      <c r="K1520">
        <v>0.28999999999999998</v>
      </c>
      <c r="L1520">
        <v>14142</v>
      </c>
      <c r="M1520" t="s">
        <v>10</v>
      </c>
      <c r="N1520">
        <f>Table2[[#This Row],[Quantity]]*Table2[[#This Row],[UnitPrice]]</f>
        <v>6.9599999999999991</v>
      </c>
    </row>
    <row r="1521" spans="1:14" x14ac:dyDescent="0.3">
      <c r="A1521">
        <v>536587</v>
      </c>
      <c r="B1521">
        <v>22979</v>
      </c>
      <c r="C1521">
        <f>IF(ISNUMBER(Table2[[#This Row],[StockCode]]),Table2[[#This Row],[StockCode]],LEFT(Table2[[#This Row],[StockCode]],LEN(Table2[[#This Row],[StockCode]])-1))</f>
        <v>22979</v>
      </c>
      <c r="D1521">
        <f>IFERROR(VALUE(Table2[[#This Row],[Column2]])," ")</f>
        <v>22979</v>
      </c>
      <c r="E1521">
        <v>21188</v>
      </c>
      <c r="F1521" t="s">
        <v>4402</v>
      </c>
      <c r="G1521" t="str">
        <f>TRIM(PROPER(Table2[[#This Row],[Description]]))</f>
        <v>Pantry Washing Up Brush</v>
      </c>
      <c r="H1521" t="s">
        <v>9361</v>
      </c>
      <c r="I1521">
        <v>12</v>
      </c>
      <c r="J1521" s="5">
        <v>40513.689583333333</v>
      </c>
      <c r="K1521">
        <v>0.42</v>
      </c>
      <c r="L1521">
        <v>14142</v>
      </c>
      <c r="M1521" t="s">
        <v>10</v>
      </c>
      <c r="N1521">
        <f>Table2[[#This Row],[Quantity]]*Table2[[#This Row],[UnitPrice]]</f>
        <v>5.04</v>
      </c>
    </row>
    <row r="1522" spans="1:14" x14ac:dyDescent="0.3">
      <c r="A1522">
        <v>536587</v>
      </c>
      <c r="B1522">
        <v>22981</v>
      </c>
      <c r="C1522">
        <f>IF(ISNUMBER(Table2[[#This Row],[StockCode]]),Table2[[#This Row],[StockCode]],LEFT(Table2[[#This Row],[StockCode]],LEN(Table2[[#This Row],[StockCode]])-1))</f>
        <v>22981</v>
      </c>
      <c r="D1522">
        <f>IFERROR(VALUE(Table2[[#This Row],[Column2]])," ")</f>
        <v>22981</v>
      </c>
      <c r="E1522">
        <v>46000</v>
      </c>
      <c r="F1522" t="s">
        <v>4461</v>
      </c>
      <c r="G1522" t="str">
        <f>TRIM(PROPER(Table2[[#This Row],[Description]]))</f>
        <v>Pantry Apple Corer</v>
      </c>
      <c r="H1522" t="s">
        <v>9200</v>
      </c>
      <c r="I1522">
        <v>36</v>
      </c>
      <c r="J1522" s="5">
        <v>40513.689583333333</v>
      </c>
      <c r="K1522">
        <v>0.21</v>
      </c>
      <c r="L1522">
        <v>14142</v>
      </c>
      <c r="M1522" t="s">
        <v>10</v>
      </c>
      <c r="N1522">
        <f>Table2[[#This Row],[Quantity]]*Table2[[#This Row],[UnitPrice]]</f>
        <v>7.56</v>
      </c>
    </row>
    <row r="1523" spans="1:14" x14ac:dyDescent="0.3">
      <c r="A1523">
        <v>536587</v>
      </c>
      <c r="B1523">
        <v>85062</v>
      </c>
      <c r="C1523">
        <f>IF(ISNUMBER(Table2[[#This Row],[StockCode]]),Table2[[#This Row],[StockCode]],LEFT(Table2[[#This Row],[StockCode]],LEN(Table2[[#This Row],[StockCode]])-1))</f>
        <v>85062</v>
      </c>
      <c r="D1523">
        <f>IFERROR(VALUE(Table2[[#This Row],[Column2]])," ")</f>
        <v>85062</v>
      </c>
      <c r="E1523">
        <v>84741</v>
      </c>
      <c r="F1523" t="s">
        <v>2272</v>
      </c>
      <c r="G1523" t="str">
        <f>TRIM(PROPER(Table2[[#This Row],[Description]]))</f>
        <v>Pearl Crystal Pumpkin T-Light Hldr</v>
      </c>
      <c r="H1523" t="s">
        <v>8856</v>
      </c>
      <c r="I1523">
        <v>12</v>
      </c>
      <c r="J1523" s="5">
        <v>40513.689583333333</v>
      </c>
      <c r="K1523">
        <v>1.25</v>
      </c>
      <c r="L1523">
        <v>14142</v>
      </c>
      <c r="M1523" t="s">
        <v>10</v>
      </c>
      <c r="N1523">
        <f>Table2[[#This Row],[Quantity]]*Table2[[#This Row],[UnitPrice]]</f>
        <v>15</v>
      </c>
    </row>
    <row r="1524" spans="1:14" x14ac:dyDescent="0.3">
      <c r="A1524">
        <v>536587</v>
      </c>
      <c r="B1524" t="s">
        <v>1653</v>
      </c>
      <c r="C1524" t="str">
        <f>IF(ISNUMBER(Table2[[#This Row],[StockCode]]),Table2[[#This Row],[StockCode]],LEFT(Table2[[#This Row],[StockCode]],LEN(Table2[[#This Row],[StockCode]])-1))</f>
        <v>84519</v>
      </c>
      <c r="D1524">
        <f>IFERROR(VALUE(Table2[[#This Row],[Column2]])," ")</f>
        <v>84519</v>
      </c>
      <c r="E1524">
        <v>35915</v>
      </c>
      <c r="F1524" t="s">
        <v>1654</v>
      </c>
      <c r="G1524" t="str">
        <f>TRIM(PROPER(Table2[[#This Row],[Description]]))</f>
        <v>Carrot Charlie+Lola Coaster Set</v>
      </c>
      <c r="H1524" t="s">
        <v>8547</v>
      </c>
      <c r="I1524">
        <v>12</v>
      </c>
      <c r="J1524" s="5">
        <v>40513.689583333333</v>
      </c>
      <c r="K1524">
        <v>0.85</v>
      </c>
      <c r="L1524">
        <v>14142</v>
      </c>
      <c r="M1524" t="s">
        <v>10</v>
      </c>
      <c r="N1524">
        <f>Table2[[#This Row],[Quantity]]*Table2[[#This Row],[UnitPrice]]</f>
        <v>10.199999999999999</v>
      </c>
    </row>
    <row r="1525" spans="1:14" x14ac:dyDescent="0.3">
      <c r="A1525">
        <v>536588</v>
      </c>
      <c r="B1525">
        <v>22696</v>
      </c>
      <c r="C1525">
        <f>IF(ISNUMBER(Table2[[#This Row],[StockCode]]),Table2[[#This Row],[StockCode]],LEFT(Table2[[#This Row],[StockCode]],LEN(Table2[[#This Row],[StockCode]])-1))</f>
        <v>22696</v>
      </c>
      <c r="D1525">
        <f>IFERROR(VALUE(Table2[[#This Row],[Column2]])," ")</f>
        <v>22696</v>
      </c>
      <c r="E1525">
        <v>21078</v>
      </c>
      <c r="F1525" t="s">
        <v>1246</v>
      </c>
      <c r="G1525" t="str">
        <f>TRIM(PROPER(Table2[[#This Row],[Description]]))</f>
        <v>Wicker Wreath Large</v>
      </c>
      <c r="H1525" t="s">
        <v>8727</v>
      </c>
      <c r="I1525">
        <v>6</v>
      </c>
      <c r="J1525" s="5">
        <v>40513.700694444444</v>
      </c>
      <c r="K1525">
        <v>4.25</v>
      </c>
      <c r="L1525">
        <v>17069</v>
      </c>
      <c r="M1525" t="s">
        <v>10</v>
      </c>
      <c r="N1525">
        <f>Table2[[#This Row],[Quantity]]*Table2[[#This Row],[UnitPrice]]</f>
        <v>25.5</v>
      </c>
    </row>
    <row r="1526" spans="1:14" x14ac:dyDescent="0.3">
      <c r="A1526">
        <v>536588</v>
      </c>
      <c r="B1526">
        <v>21942</v>
      </c>
      <c r="C1526">
        <f>IF(ISNUMBER(Table2[[#This Row],[StockCode]]),Table2[[#This Row],[StockCode]],LEFT(Table2[[#This Row],[StockCode]],LEN(Table2[[#This Row],[StockCode]])-1))</f>
        <v>21942</v>
      </c>
      <c r="D1526">
        <f>IFERROR(VALUE(Table2[[#This Row],[Column2]])," ")</f>
        <v>21942</v>
      </c>
      <c r="E1526">
        <v>21948</v>
      </c>
      <c r="F1526" t="s">
        <v>873</v>
      </c>
      <c r="G1526" t="str">
        <f>TRIM(PROPER(Table2[[#This Row],[Description]]))</f>
        <v>Skulls Design Flannel</v>
      </c>
      <c r="H1526" t="s">
        <v>8976</v>
      </c>
      <c r="I1526">
        <v>12</v>
      </c>
      <c r="J1526" s="5">
        <v>40513.700694444444</v>
      </c>
      <c r="K1526">
        <v>0.85</v>
      </c>
      <c r="L1526">
        <v>17069</v>
      </c>
      <c r="M1526" t="s">
        <v>10</v>
      </c>
      <c r="N1526">
        <f>Table2[[#This Row],[Quantity]]*Table2[[#This Row],[UnitPrice]]</f>
        <v>10.199999999999999</v>
      </c>
    </row>
    <row r="1527" spans="1:14" x14ac:dyDescent="0.3">
      <c r="A1527">
        <v>536588</v>
      </c>
      <c r="B1527">
        <v>22626</v>
      </c>
      <c r="C1527">
        <f>IF(ISNUMBER(Table2[[#This Row],[StockCode]]),Table2[[#This Row],[StockCode]],LEFT(Table2[[#This Row],[StockCode]],LEN(Table2[[#This Row],[StockCode]])-1))</f>
        <v>22626</v>
      </c>
      <c r="D1527">
        <f>IFERROR(VALUE(Table2[[#This Row],[Column2]])," ")</f>
        <v>22626</v>
      </c>
      <c r="E1527">
        <v>21967</v>
      </c>
      <c r="F1527" t="s">
        <v>706</v>
      </c>
      <c r="G1527" t="str">
        <f>TRIM(PROPER(Table2[[#This Row],[Description]]))</f>
        <v>Black Kitchen Scales</v>
      </c>
      <c r="H1527" t="s">
        <v>8893</v>
      </c>
      <c r="I1527">
        <v>12</v>
      </c>
      <c r="J1527" s="5">
        <v>40513.700694444444</v>
      </c>
      <c r="K1527">
        <v>0.85</v>
      </c>
      <c r="L1527">
        <v>17069</v>
      </c>
      <c r="M1527" t="s">
        <v>10</v>
      </c>
      <c r="N1527">
        <f>Table2[[#This Row],[Quantity]]*Table2[[#This Row],[UnitPrice]]</f>
        <v>10.199999999999999</v>
      </c>
    </row>
    <row r="1528" spans="1:14" x14ac:dyDescent="0.3">
      <c r="A1528">
        <v>536588</v>
      </c>
      <c r="B1528">
        <v>23054</v>
      </c>
      <c r="C1528">
        <f>IF(ISNUMBER(Table2[[#This Row],[StockCode]]),Table2[[#This Row],[StockCode]],LEFT(Table2[[#This Row],[StockCode]],LEN(Table2[[#This Row],[StockCode]])-1))</f>
        <v>23054</v>
      </c>
      <c r="D1528">
        <f>IFERROR(VALUE(Table2[[#This Row],[Column2]])," ")</f>
        <v>23054</v>
      </c>
      <c r="E1528">
        <v>22094</v>
      </c>
      <c r="F1528" t="s">
        <v>4471</v>
      </c>
      <c r="G1528" t="str">
        <f>TRIM(PROPER(Table2[[#This Row],[Description]]))</f>
        <v>Recycled Acapulco Mat Lavender</v>
      </c>
      <c r="H1528" t="s">
        <v>8529</v>
      </c>
      <c r="I1528">
        <v>1</v>
      </c>
      <c r="J1528" s="5">
        <v>40513.700694444444</v>
      </c>
      <c r="K1528">
        <v>7.95</v>
      </c>
      <c r="L1528">
        <v>17069</v>
      </c>
      <c r="M1528" t="s">
        <v>10</v>
      </c>
      <c r="N1528">
        <f>Table2[[#This Row],[Quantity]]*Table2[[#This Row],[UnitPrice]]</f>
        <v>7.95</v>
      </c>
    </row>
    <row r="1529" spans="1:14" x14ac:dyDescent="0.3">
      <c r="A1529">
        <v>536588</v>
      </c>
      <c r="B1529">
        <v>21926</v>
      </c>
      <c r="C1529">
        <f>IF(ISNUMBER(Table2[[#This Row],[StockCode]]),Table2[[#This Row],[StockCode]],LEFT(Table2[[#This Row],[StockCode]],LEN(Table2[[#This Row],[StockCode]])-1))</f>
        <v>21926</v>
      </c>
      <c r="D1529">
        <f>IFERROR(VALUE(Table2[[#This Row],[Column2]])," ")</f>
        <v>21926</v>
      </c>
      <c r="E1529">
        <v>22258</v>
      </c>
      <c r="F1529" t="s">
        <v>3831</v>
      </c>
      <c r="G1529" t="str">
        <f>TRIM(PROPER(Table2[[#This Row],[Description]]))</f>
        <v>Red/Cream Stripe Cushion Cover</v>
      </c>
      <c r="H1529" t="s">
        <v>8988</v>
      </c>
      <c r="I1529">
        <v>12</v>
      </c>
      <c r="J1529" s="5">
        <v>40513.700694444444</v>
      </c>
      <c r="K1529">
        <v>2.95</v>
      </c>
      <c r="L1529">
        <v>17069</v>
      </c>
      <c r="M1529" t="s">
        <v>10</v>
      </c>
      <c r="N1529">
        <f>Table2[[#This Row],[Quantity]]*Table2[[#This Row],[UnitPrice]]</f>
        <v>35.400000000000006</v>
      </c>
    </row>
    <row r="1530" spans="1:14" x14ac:dyDescent="0.3">
      <c r="A1530">
        <v>536588</v>
      </c>
      <c r="B1530">
        <v>22711</v>
      </c>
      <c r="C1530">
        <f>IF(ISNUMBER(Table2[[#This Row],[StockCode]]),Table2[[#This Row],[StockCode]],LEFT(Table2[[#This Row],[StockCode]],LEN(Table2[[#This Row],[StockCode]])-1))</f>
        <v>22711</v>
      </c>
      <c r="D1530">
        <f>IFERROR(VALUE(Table2[[#This Row],[Column2]])," ")</f>
        <v>22711</v>
      </c>
      <c r="E1530">
        <v>22232</v>
      </c>
      <c r="F1530" t="s">
        <v>3160</v>
      </c>
      <c r="G1530" t="str">
        <f>TRIM(PROPER(Table2[[#This Row],[Description]]))</f>
        <v>Wrap Circus Parade</v>
      </c>
      <c r="H1530" t="s">
        <v>8987</v>
      </c>
      <c r="I1530">
        <v>12</v>
      </c>
      <c r="J1530" s="5">
        <v>40513.700694444444</v>
      </c>
      <c r="K1530">
        <v>2.95</v>
      </c>
      <c r="L1530">
        <v>17069</v>
      </c>
      <c r="M1530" t="s">
        <v>10</v>
      </c>
      <c r="N1530">
        <f>Table2[[#This Row],[Quantity]]*Table2[[#This Row],[UnitPrice]]</f>
        <v>35.400000000000006</v>
      </c>
    </row>
    <row r="1531" spans="1:14" x14ac:dyDescent="0.3">
      <c r="A1531">
        <v>536588</v>
      </c>
      <c r="B1531">
        <v>22754</v>
      </c>
      <c r="C1531">
        <f>IF(ISNUMBER(Table2[[#This Row],[StockCode]]),Table2[[#This Row],[StockCode]],LEFT(Table2[[#This Row],[StockCode]],LEN(Table2[[#This Row],[StockCode]])-1))</f>
        <v>22754</v>
      </c>
      <c r="D1531">
        <f>IFERROR(VALUE(Table2[[#This Row],[Column2]])," ")</f>
        <v>22754</v>
      </c>
      <c r="E1531">
        <v>85160</v>
      </c>
      <c r="F1531" t="s">
        <v>632</v>
      </c>
      <c r="G1531" t="str">
        <f>TRIM(PROPER(Table2[[#This Row],[Description]]))</f>
        <v>Small Red Babushka Notebook</v>
      </c>
      <c r="H1531" t="s">
        <v>9362</v>
      </c>
      <c r="I1531">
        <v>6</v>
      </c>
      <c r="J1531" s="5">
        <v>40513.700694444444</v>
      </c>
      <c r="K1531">
        <v>3.75</v>
      </c>
      <c r="L1531">
        <v>17069</v>
      </c>
      <c r="M1531" t="s">
        <v>10</v>
      </c>
      <c r="N1531">
        <f>Table2[[#This Row],[Quantity]]*Table2[[#This Row],[UnitPrice]]</f>
        <v>22.5</v>
      </c>
    </row>
    <row r="1532" spans="1:14" x14ac:dyDescent="0.3">
      <c r="A1532">
        <v>536588</v>
      </c>
      <c r="B1532">
        <v>21188</v>
      </c>
      <c r="C1532">
        <f>IF(ISNUMBER(Table2[[#This Row],[StockCode]]),Table2[[#This Row],[StockCode]],LEFT(Table2[[#This Row],[StockCode]],LEN(Table2[[#This Row],[StockCode]])-1))</f>
        <v>21188</v>
      </c>
      <c r="D1532">
        <f>IFERROR(VALUE(Table2[[#This Row],[Column2]])," ")</f>
        <v>21188</v>
      </c>
      <c r="E1532">
        <v>85132</v>
      </c>
      <c r="F1532" t="s">
        <v>1310</v>
      </c>
      <c r="G1532" t="str">
        <f>TRIM(PROPER(Table2[[#This Row],[Description]]))</f>
        <v>3D Hearts Honeycomb Paper Garland</v>
      </c>
      <c r="H1532" t="s">
        <v>9363</v>
      </c>
      <c r="I1532">
        <v>6</v>
      </c>
      <c r="J1532" s="5">
        <v>40513.700694444444</v>
      </c>
      <c r="K1532">
        <v>3.75</v>
      </c>
      <c r="L1532">
        <v>17069</v>
      </c>
      <c r="M1532" t="s">
        <v>10</v>
      </c>
      <c r="N1532">
        <f>Table2[[#This Row],[Quantity]]*Table2[[#This Row],[UnitPrice]]</f>
        <v>22.5</v>
      </c>
    </row>
    <row r="1533" spans="1:14" x14ac:dyDescent="0.3">
      <c r="A1533">
        <v>536588</v>
      </c>
      <c r="B1533" t="s">
        <v>1178</v>
      </c>
      <c r="C1533" t="str">
        <f>IF(ISNUMBER(Table2[[#This Row],[StockCode]]),Table2[[#This Row],[StockCode]],LEFT(Table2[[#This Row],[StockCode]],LEN(Table2[[#This Row],[StockCode]])-1))</f>
        <v>46000</v>
      </c>
      <c r="D1533">
        <f>IFERROR(VALUE(Table2[[#This Row],[Column2]])," ")</f>
        <v>46000</v>
      </c>
      <c r="E1533">
        <v>21190</v>
      </c>
      <c r="F1533" t="s">
        <v>1179</v>
      </c>
      <c r="G1533" t="str">
        <f>TRIM(PROPER(Table2[[#This Row],[Description]]))</f>
        <v>Polyester Filler Pad 45X30Cm</v>
      </c>
      <c r="H1533" t="s">
        <v>8838</v>
      </c>
      <c r="I1533">
        <v>12</v>
      </c>
      <c r="J1533" s="5">
        <v>40513.700694444444</v>
      </c>
      <c r="K1533">
        <v>3.75</v>
      </c>
      <c r="L1533">
        <v>17069</v>
      </c>
      <c r="M1533" t="s">
        <v>10</v>
      </c>
      <c r="N1533">
        <f>Table2[[#This Row],[Quantity]]*Table2[[#This Row],[UnitPrice]]</f>
        <v>45</v>
      </c>
    </row>
    <row r="1534" spans="1:14" x14ac:dyDescent="0.3">
      <c r="A1534">
        <v>536588</v>
      </c>
      <c r="B1534">
        <v>21219</v>
      </c>
      <c r="C1534">
        <f>IF(ISNUMBER(Table2[[#This Row],[StockCode]]),Table2[[#This Row],[StockCode]],LEFT(Table2[[#This Row],[StockCode]],LEN(Table2[[#This Row],[StockCode]])-1))</f>
        <v>21219</v>
      </c>
      <c r="D1534">
        <f>IFERROR(VALUE(Table2[[#This Row],[Column2]])," ")</f>
        <v>21219</v>
      </c>
      <c r="E1534">
        <v>22559</v>
      </c>
      <c r="F1534" t="s">
        <v>1969</v>
      </c>
      <c r="G1534" t="str">
        <f>TRIM(PROPER(Table2[[#This Row],[Description]]))</f>
        <v>Set/4 Badges Balloon Girl</v>
      </c>
      <c r="H1534" t="s">
        <v>8821</v>
      </c>
      <c r="I1534">
        <v>12</v>
      </c>
      <c r="J1534" s="5">
        <v>40513.700694444444</v>
      </c>
      <c r="K1534">
        <v>3.75</v>
      </c>
      <c r="L1534">
        <v>17069</v>
      </c>
      <c r="M1534" t="s">
        <v>10</v>
      </c>
      <c r="N1534">
        <f>Table2[[#This Row],[Quantity]]*Table2[[#This Row],[UnitPrice]]</f>
        <v>45</v>
      </c>
    </row>
    <row r="1535" spans="1:14" x14ac:dyDescent="0.3">
      <c r="A1535">
        <v>536590</v>
      </c>
      <c r="B1535" t="s">
        <v>3641</v>
      </c>
      <c r="C1535" t="str">
        <f>IF(ISNUMBER(Table2[[#This Row],[StockCode]]),Table2[[#This Row],[StockCode]],LEFT(Table2[[#This Row],[StockCode]],LEN(Table2[[#This Row],[StockCode]])-1))</f>
        <v>84741</v>
      </c>
      <c r="D1535">
        <f>IFERROR(VALUE(Table2[[#This Row],[Column2]])," ")</f>
        <v>84741</v>
      </c>
      <c r="E1535">
        <v>22638</v>
      </c>
      <c r="F1535" t="s">
        <v>3642</v>
      </c>
      <c r="G1535" t="str">
        <f>TRIM(PROPER(Table2[[#This Row],[Description]]))</f>
        <v>Citrus Garland Felt Flowers</v>
      </c>
      <c r="H1535" t="s">
        <v>8608</v>
      </c>
      <c r="I1535">
        <v>12</v>
      </c>
      <c r="J1535" s="5">
        <v>40513.702777777777</v>
      </c>
      <c r="K1535">
        <v>1.45</v>
      </c>
      <c r="L1535">
        <v>13065</v>
      </c>
      <c r="M1535" t="s">
        <v>10</v>
      </c>
      <c r="N1535">
        <f>Table2[[#This Row],[Quantity]]*Table2[[#This Row],[UnitPrice]]</f>
        <v>17.399999999999999</v>
      </c>
    </row>
    <row r="1536" spans="1:14" x14ac:dyDescent="0.3">
      <c r="A1536">
        <v>536590</v>
      </c>
      <c r="B1536" t="s">
        <v>3689</v>
      </c>
      <c r="C1536" t="str">
        <f>IF(ISNUMBER(Table2[[#This Row],[StockCode]]),Table2[[#This Row],[StockCode]],LEFT(Table2[[#This Row],[StockCode]],LEN(Table2[[#This Row],[StockCode]])-1))</f>
        <v>35915</v>
      </c>
      <c r="D1536">
        <f>IFERROR(VALUE(Table2[[#This Row],[Column2]])," ")</f>
        <v>35915</v>
      </c>
      <c r="E1536">
        <v>84856</v>
      </c>
      <c r="F1536" t="s">
        <v>3690</v>
      </c>
      <c r="G1536" t="str">
        <f>TRIM(PROPER(Table2[[#This Row],[Description]]))</f>
        <v>Peach Knitted Hen</v>
      </c>
      <c r="H1536" t="s">
        <v>8510</v>
      </c>
      <c r="I1536">
        <v>6</v>
      </c>
      <c r="J1536" s="5">
        <v>40513.702777777777</v>
      </c>
      <c r="K1536">
        <v>2.95</v>
      </c>
      <c r="L1536">
        <v>13065</v>
      </c>
      <c r="M1536" t="s">
        <v>10</v>
      </c>
      <c r="N1536">
        <f>Table2[[#This Row],[Quantity]]*Table2[[#This Row],[UnitPrice]]</f>
        <v>17.700000000000003</v>
      </c>
    </row>
    <row r="1537" spans="1:14" x14ac:dyDescent="0.3">
      <c r="A1537">
        <v>536590</v>
      </c>
      <c r="B1537">
        <v>21078</v>
      </c>
      <c r="C1537">
        <f>IF(ISNUMBER(Table2[[#This Row],[StockCode]]),Table2[[#This Row],[StockCode]],LEFT(Table2[[#This Row],[StockCode]],LEN(Table2[[#This Row],[StockCode]])-1))</f>
        <v>21078</v>
      </c>
      <c r="D1537">
        <f>IFERROR(VALUE(Table2[[#This Row],[Column2]])," ")</f>
        <v>21078</v>
      </c>
      <c r="E1537">
        <v>22873</v>
      </c>
      <c r="F1537" t="s">
        <v>1883</v>
      </c>
      <c r="G1537" t="str">
        <f>TRIM(PROPER(Table2[[#This Row],[Description]]))</f>
        <v>Set/20 Strawberry Paper Napkins</v>
      </c>
      <c r="H1537" t="s">
        <v>9004</v>
      </c>
      <c r="I1537">
        <v>3</v>
      </c>
      <c r="J1537" s="5">
        <v>40513.702777777777</v>
      </c>
      <c r="K1537">
        <v>4.95</v>
      </c>
      <c r="L1537">
        <v>13065</v>
      </c>
      <c r="M1537" t="s">
        <v>10</v>
      </c>
      <c r="N1537">
        <f>Table2[[#This Row],[Quantity]]*Table2[[#This Row],[UnitPrice]]</f>
        <v>14.850000000000001</v>
      </c>
    </row>
    <row r="1538" spans="1:14" x14ac:dyDescent="0.3">
      <c r="A1538">
        <v>536590</v>
      </c>
      <c r="B1538">
        <v>21925</v>
      </c>
      <c r="C1538">
        <f>IF(ISNUMBER(Table2[[#This Row],[StockCode]]),Table2[[#This Row],[StockCode]],LEFT(Table2[[#This Row],[StockCode]],LEN(Table2[[#This Row],[StockCode]])-1))</f>
        <v>21925</v>
      </c>
      <c r="D1538">
        <f>IFERROR(VALUE(Table2[[#This Row],[Column2]])," ")</f>
        <v>21925</v>
      </c>
      <c r="E1538">
        <v>90065</v>
      </c>
      <c r="F1538" t="s">
        <v>1801</v>
      </c>
      <c r="G1538" t="str">
        <f>TRIM(PROPER(Table2[[#This Row],[Description]]))</f>
        <v>Union Stripe Cushion Cover</v>
      </c>
      <c r="H1538" t="s">
        <v>8964</v>
      </c>
      <c r="I1538">
        <v>4</v>
      </c>
      <c r="J1538" s="5">
        <v>40513.702777777777</v>
      </c>
      <c r="K1538">
        <v>3.95</v>
      </c>
      <c r="L1538">
        <v>13065</v>
      </c>
      <c r="M1538" t="s">
        <v>10</v>
      </c>
      <c r="N1538">
        <f>Table2[[#This Row],[Quantity]]*Table2[[#This Row],[UnitPrice]]</f>
        <v>15.8</v>
      </c>
    </row>
    <row r="1539" spans="1:14" x14ac:dyDescent="0.3">
      <c r="A1539">
        <v>536590</v>
      </c>
      <c r="B1539">
        <v>21948</v>
      </c>
      <c r="C1539">
        <f>IF(ISNUMBER(Table2[[#This Row],[StockCode]]),Table2[[#This Row],[StockCode]],LEFT(Table2[[#This Row],[StockCode]],LEN(Table2[[#This Row],[StockCode]])-1))</f>
        <v>21948</v>
      </c>
      <c r="D1539">
        <f>IFERROR(VALUE(Table2[[#This Row],[Column2]])," ")</f>
        <v>21948</v>
      </c>
      <c r="E1539">
        <v>21327</v>
      </c>
      <c r="F1539" t="s">
        <v>1713</v>
      </c>
      <c r="G1539" t="str">
        <f>TRIM(PROPER(Table2[[#This Row],[Description]]))</f>
        <v>Set Of 6 Cake Chopsticks</v>
      </c>
      <c r="H1539" t="s">
        <v>9333</v>
      </c>
      <c r="I1539">
        <v>1</v>
      </c>
      <c r="J1539" s="5">
        <v>40513.702777777777</v>
      </c>
      <c r="K1539">
        <v>12.75</v>
      </c>
      <c r="L1539">
        <v>13065</v>
      </c>
      <c r="M1539" t="s">
        <v>10</v>
      </c>
      <c r="N1539">
        <f>Table2[[#This Row],[Quantity]]*Table2[[#This Row],[UnitPrice]]</f>
        <v>12.75</v>
      </c>
    </row>
    <row r="1540" spans="1:14" x14ac:dyDescent="0.3">
      <c r="A1540">
        <v>536590</v>
      </c>
      <c r="B1540">
        <v>21967</v>
      </c>
      <c r="C1540">
        <f>IF(ISNUMBER(Table2[[#This Row],[StockCode]]),Table2[[#This Row],[StockCode]],LEFT(Table2[[#This Row],[StockCode]],LEN(Table2[[#This Row],[StockCode]])-1))</f>
        <v>21967</v>
      </c>
      <c r="D1540">
        <f>IFERROR(VALUE(Table2[[#This Row],[Column2]])," ")</f>
        <v>21967</v>
      </c>
      <c r="E1540">
        <v>21547</v>
      </c>
      <c r="F1540" t="s">
        <v>773</v>
      </c>
      <c r="G1540" t="str">
        <f>TRIM(PROPER(Table2[[#This Row],[Description]]))</f>
        <v>Pack Of 12 Skull Tissues</v>
      </c>
      <c r="H1540" t="s">
        <v>9030</v>
      </c>
      <c r="I1540">
        <v>6</v>
      </c>
      <c r="J1540" s="5">
        <v>40513.702777777777</v>
      </c>
      <c r="K1540">
        <v>2.95</v>
      </c>
      <c r="L1540">
        <v>13065</v>
      </c>
      <c r="M1540" t="s">
        <v>10</v>
      </c>
      <c r="N1540">
        <f>Table2[[#This Row],[Quantity]]*Table2[[#This Row],[UnitPrice]]</f>
        <v>17.700000000000003</v>
      </c>
    </row>
    <row r="1541" spans="1:14" x14ac:dyDescent="0.3">
      <c r="A1541">
        <v>536590</v>
      </c>
      <c r="B1541">
        <v>22094</v>
      </c>
      <c r="C1541">
        <f>IF(ISNUMBER(Table2[[#This Row],[StockCode]]),Table2[[#This Row],[StockCode]],LEFT(Table2[[#This Row],[StockCode]],LEN(Table2[[#This Row],[StockCode]])-1))</f>
        <v>22094</v>
      </c>
      <c r="D1541">
        <f>IFERROR(VALUE(Table2[[#This Row],[Column2]])," ")</f>
        <v>22094</v>
      </c>
      <c r="E1541">
        <v>21982</v>
      </c>
      <c r="F1541" t="s">
        <v>777</v>
      </c>
      <c r="G1541" t="str">
        <f>TRIM(PROPER(Table2[[#This Row],[Description]]))</f>
        <v>Red Retrospot Tissue Box</v>
      </c>
      <c r="H1541" t="s">
        <v>9364</v>
      </c>
      <c r="I1541">
        <v>8</v>
      </c>
      <c r="J1541" s="5">
        <v>40513.702777777777</v>
      </c>
      <c r="K1541">
        <v>1.69</v>
      </c>
      <c r="L1541">
        <v>13065</v>
      </c>
      <c r="M1541" t="s">
        <v>10</v>
      </c>
      <c r="N1541">
        <f>Table2[[#This Row],[Quantity]]*Table2[[#This Row],[UnitPrice]]</f>
        <v>13.52</v>
      </c>
    </row>
    <row r="1542" spans="1:14" x14ac:dyDescent="0.3">
      <c r="A1542">
        <v>536590</v>
      </c>
      <c r="B1542">
        <v>22258</v>
      </c>
      <c r="C1542">
        <f>IF(ISNUMBER(Table2[[#This Row],[StockCode]]),Table2[[#This Row],[StockCode]],LEFT(Table2[[#This Row],[StockCode]],LEN(Table2[[#This Row],[StockCode]])-1))</f>
        <v>22258</v>
      </c>
      <c r="D1542">
        <f>IFERROR(VALUE(Table2[[#This Row],[Column2]])," ")</f>
        <v>22258</v>
      </c>
      <c r="E1542">
        <v>21693</v>
      </c>
      <c r="F1542" t="s">
        <v>3215</v>
      </c>
      <c r="G1542" t="str">
        <f>TRIM(PROPER(Table2[[#This Row],[Description]]))</f>
        <v>Felt Farm Animal Rabbit</v>
      </c>
      <c r="H1542" t="s">
        <v>8829</v>
      </c>
      <c r="I1542">
        <v>1</v>
      </c>
      <c r="J1542" s="5">
        <v>40513.702777777777</v>
      </c>
      <c r="K1542">
        <v>9.9499999999999993</v>
      </c>
      <c r="L1542">
        <v>13065</v>
      </c>
      <c r="M1542" t="s">
        <v>10</v>
      </c>
      <c r="N1542">
        <f>Table2[[#This Row],[Quantity]]*Table2[[#This Row],[UnitPrice]]</f>
        <v>9.9499999999999993</v>
      </c>
    </row>
    <row r="1543" spans="1:14" x14ac:dyDescent="0.3">
      <c r="A1543">
        <v>536590</v>
      </c>
      <c r="B1543">
        <v>22232</v>
      </c>
      <c r="C1543">
        <f>IF(ISNUMBER(Table2[[#This Row],[StockCode]]),Table2[[#This Row],[StockCode]],LEFT(Table2[[#This Row],[StockCode]],LEN(Table2[[#This Row],[StockCode]])-1))</f>
        <v>22232</v>
      </c>
      <c r="D1543">
        <f>IFERROR(VALUE(Table2[[#This Row],[Column2]])," ")</f>
        <v>22232</v>
      </c>
      <c r="E1543">
        <v>21704</v>
      </c>
      <c r="F1543" t="s">
        <v>3016</v>
      </c>
      <c r="G1543" t="str">
        <f>TRIM(PROPER(Table2[[#This Row],[Description]]))</f>
        <v>Jigsaw Toadstools 3 Piece</v>
      </c>
      <c r="H1543" t="s">
        <v>8992</v>
      </c>
      <c r="I1543">
        <v>12</v>
      </c>
      <c r="J1543" s="5">
        <v>40513.702777777777</v>
      </c>
      <c r="K1543">
        <v>1.95</v>
      </c>
      <c r="L1543">
        <v>13065</v>
      </c>
      <c r="M1543" t="s">
        <v>10</v>
      </c>
      <c r="N1543">
        <f>Table2[[#This Row],[Quantity]]*Table2[[#This Row],[UnitPrice]]</f>
        <v>23.4</v>
      </c>
    </row>
    <row r="1544" spans="1:14" x14ac:dyDescent="0.3">
      <c r="A1544">
        <v>536590</v>
      </c>
      <c r="B1544" t="s">
        <v>3745</v>
      </c>
      <c r="C1544" t="str">
        <f>IF(ISNUMBER(Table2[[#This Row],[StockCode]]),Table2[[#This Row],[StockCode]],LEFT(Table2[[#This Row],[StockCode]],LEN(Table2[[#This Row],[StockCode]])-1))</f>
        <v>85160</v>
      </c>
      <c r="D1544">
        <f>IFERROR(VALUE(Table2[[#This Row],[Column2]])," ")</f>
        <v>85160</v>
      </c>
      <c r="E1544">
        <v>22194</v>
      </c>
      <c r="F1544" t="s">
        <v>3746</v>
      </c>
      <c r="G1544" t="str">
        <f>TRIM(PROPER(Table2[[#This Row],[Description]]))</f>
        <v>Black Bird Garden Design Mug</v>
      </c>
      <c r="H1544" t="s">
        <v>9278</v>
      </c>
      <c r="I1544">
        <v>2</v>
      </c>
      <c r="J1544" s="5">
        <v>40513.702777777777</v>
      </c>
      <c r="K1544">
        <v>7.95</v>
      </c>
      <c r="L1544">
        <v>13065</v>
      </c>
      <c r="M1544" t="s">
        <v>10</v>
      </c>
      <c r="N1544">
        <f>Table2[[#This Row],[Quantity]]*Table2[[#This Row],[UnitPrice]]</f>
        <v>15.9</v>
      </c>
    </row>
    <row r="1545" spans="1:14" x14ac:dyDescent="0.3">
      <c r="A1545">
        <v>536590</v>
      </c>
      <c r="B1545" t="s">
        <v>1623</v>
      </c>
      <c r="C1545" t="str">
        <f>IF(ISNUMBER(Table2[[#This Row],[StockCode]]),Table2[[#This Row],[StockCode]],LEFT(Table2[[#This Row],[StockCode]],LEN(Table2[[#This Row],[StockCode]])-1))</f>
        <v>85132</v>
      </c>
      <c r="D1545">
        <f>IFERROR(VALUE(Table2[[#This Row],[Column2]])," ")</f>
        <v>85132</v>
      </c>
      <c r="E1545">
        <v>23051</v>
      </c>
      <c r="F1545" t="s">
        <v>1624</v>
      </c>
      <c r="G1545" t="str">
        <f>TRIM(PROPER(Table2[[#This Row],[Description]]))</f>
        <v>Charlie And Lola Figures Tins</v>
      </c>
      <c r="H1545" t="s">
        <v>9365</v>
      </c>
      <c r="I1545">
        <v>4</v>
      </c>
      <c r="J1545" s="5">
        <v>40513.702777777777</v>
      </c>
      <c r="K1545">
        <v>3.25</v>
      </c>
      <c r="L1545">
        <v>13065</v>
      </c>
      <c r="M1545" t="s">
        <v>10</v>
      </c>
      <c r="N1545">
        <f>Table2[[#This Row],[Quantity]]*Table2[[#This Row],[UnitPrice]]</f>
        <v>13</v>
      </c>
    </row>
    <row r="1546" spans="1:14" x14ac:dyDescent="0.3">
      <c r="A1546">
        <v>536590</v>
      </c>
      <c r="B1546">
        <v>21190</v>
      </c>
      <c r="C1546">
        <f>IF(ISNUMBER(Table2[[#This Row],[StockCode]]),Table2[[#This Row],[StockCode]],LEFT(Table2[[#This Row],[StockCode]],LEN(Table2[[#This Row],[StockCode]])-1))</f>
        <v>21190</v>
      </c>
      <c r="D1546">
        <f>IFERROR(VALUE(Table2[[#This Row],[Column2]])," ")</f>
        <v>21190</v>
      </c>
      <c r="E1546">
        <v>21714</v>
      </c>
      <c r="F1546" t="s">
        <v>605</v>
      </c>
      <c r="G1546" t="str">
        <f>TRIM(PROPER(Table2[[#This Row],[Description]]))</f>
        <v>Pink Hearts Paper Garland</v>
      </c>
      <c r="H1546" t="s">
        <v>9366</v>
      </c>
      <c r="I1546">
        <v>12</v>
      </c>
      <c r="J1546" s="5">
        <v>40513.702777777777</v>
      </c>
      <c r="K1546">
        <v>0.42</v>
      </c>
      <c r="L1546">
        <v>13065</v>
      </c>
      <c r="M1546" t="s">
        <v>10</v>
      </c>
      <c r="N1546">
        <f>Table2[[#This Row],[Quantity]]*Table2[[#This Row],[UnitPrice]]</f>
        <v>5.04</v>
      </c>
    </row>
    <row r="1547" spans="1:14" x14ac:dyDescent="0.3">
      <c r="A1547">
        <v>536590</v>
      </c>
      <c r="B1547">
        <v>22559</v>
      </c>
      <c r="C1547">
        <f>IF(ISNUMBER(Table2[[#This Row],[StockCode]]),Table2[[#This Row],[StockCode]],LEFT(Table2[[#This Row],[StockCode]],LEN(Table2[[#This Row],[StockCode]])-1))</f>
        <v>22559</v>
      </c>
      <c r="D1547">
        <f>IFERROR(VALUE(Table2[[#This Row],[Column2]])," ")</f>
        <v>22559</v>
      </c>
      <c r="E1547">
        <v>37444</v>
      </c>
      <c r="F1547" t="s">
        <v>1578</v>
      </c>
      <c r="G1547" t="str">
        <f>TRIM(PROPER(Table2[[#This Row],[Description]]))</f>
        <v>Seaside Flying Disc</v>
      </c>
      <c r="H1547" t="s">
        <v>8526</v>
      </c>
      <c r="I1547">
        <v>2</v>
      </c>
      <c r="J1547" s="5">
        <v>40513.702777777777</v>
      </c>
      <c r="K1547">
        <v>9.9499999999999993</v>
      </c>
      <c r="L1547">
        <v>13065</v>
      </c>
      <c r="M1547" t="s">
        <v>10</v>
      </c>
      <c r="N1547">
        <f>Table2[[#This Row],[Quantity]]*Table2[[#This Row],[UnitPrice]]</f>
        <v>19.899999999999999</v>
      </c>
    </row>
    <row r="1548" spans="1:14" x14ac:dyDescent="0.3">
      <c r="A1548">
        <v>536590</v>
      </c>
      <c r="B1548">
        <v>22638</v>
      </c>
      <c r="C1548">
        <f>IF(ISNUMBER(Table2[[#This Row],[StockCode]]),Table2[[#This Row],[StockCode]],LEFT(Table2[[#This Row],[StockCode]],LEN(Table2[[#This Row],[StockCode]])-1))</f>
        <v>22638</v>
      </c>
      <c r="D1548">
        <f>IFERROR(VALUE(Table2[[#This Row],[Column2]])," ")</f>
        <v>22638</v>
      </c>
      <c r="E1548">
        <v>23000</v>
      </c>
      <c r="F1548" t="s">
        <v>1236</v>
      </c>
      <c r="G1548" t="str">
        <f>TRIM(PROPER(Table2[[#This Row],[Description]]))</f>
        <v>Set Of 4 Napkin Charms Crowns</v>
      </c>
      <c r="H1548" t="s">
        <v>9065</v>
      </c>
      <c r="I1548">
        <v>1</v>
      </c>
      <c r="J1548" s="5">
        <v>40513.702777777777</v>
      </c>
      <c r="K1548">
        <v>8.9499999999999993</v>
      </c>
      <c r="L1548">
        <v>13065</v>
      </c>
      <c r="M1548" t="s">
        <v>10</v>
      </c>
      <c r="N1548">
        <f>Table2[[#This Row],[Quantity]]*Table2[[#This Row],[UnitPrice]]</f>
        <v>8.9499999999999993</v>
      </c>
    </row>
    <row r="1549" spans="1:14" x14ac:dyDescent="0.3">
      <c r="A1549">
        <v>536591</v>
      </c>
      <c r="B1549" t="s">
        <v>1432</v>
      </c>
      <c r="C1549" t="str">
        <f>IF(ISNUMBER(Table2[[#This Row],[StockCode]]),Table2[[#This Row],[StockCode]],LEFT(Table2[[#This Row],[StockCode]],LEN(Table2[[#This Row],[StockCode]])-1))</f>
        <v>84856</v>
      </c>
      <c r="D1549">
        <f>IFERROR(VALUE(Table2[[#This Row],[Column2]])," ")</f>
        <v>84856</v>
      </c>
      <c r="E1549">
        <v>84508</v>
      </c>
      <c r="F1549" t="s">
        <v>1433</v>
      </c>
      <c r="G1549" t="str">
        <f>TRIM(PROPER(Table2[[#This Row],[Description]]))</f>
        <v>Large Tahiti Beach Bag</v>
      </c>
      <c r="H1549" t="s">
        <v>8811</v>
      </c>
      <c r="I1549">
        <v>1</v>
      </c>
      <c r="J1549" s="5">
        <v>40513.706250000003</v>
      </c>
      <c r="K1549">
        <v>2.1</v>
      </c>
      <c r="L1549">
        <v>14606</v>
      </c>
      <c r="M1549" t="s">
        <v>10</v>
      </c>
      <c r="N1549">
        <f>Table2[[#This Row],[Quantity]]*Table2[[#This Row],[UnitPrice]]</f>
        <v>2.1</v>
      </c>
    </row>
    <row r="1550" spans="1:14" x14ac:dyDescent="0.3">
      <c r="A1550">
        <v>536591</v>
      </c>
      <c r="B1550">
        <v>22873</v>
      </c>
      <c r="C1550">
        <f>IF(ISNUMBER(Table2[[#This Row],[StockCode]]),Table2[[#This Row],[StockCode]],LEFT(Table2[[#This Row],[StockCode]],LEN(Table2[[#This Row],[StockCode]])-1))</f>
        <v>22873</v>
      </c>
      <c r="D1550">
        <f>IFERROR(VALUE(Table2[[#This Row],[Column2]])," ")</f>
        <v>22873</v>
      </c>
      <c r="E1550">
        <v>84509</v>
      </c>
      <c r="F1550" t="s">
        <v>2668</v>
      </c>
      <c r="G1550" t="str">
        <f>TRIM(PROPER(Table2[[#This Row],[Description]]))</f>
        <v>Number Tile Cottage Garden 5</v>
      </c>
      <c r="H1550" t="s">
        <v>9105</v>
      </c>
      <c r="I1550">
        <v>1</v>
      </c>
      <c r="J1550" s="5">
        <v>40513.706250000003</v>
      </c>
      <c r="K1550">
        <v>0.42</v>
      </c>
      <c r="L1550">
        <v>14606</v>
      </c>
      <c r="M1550" t="s">
        <v>10</v>
      </c>
      <c r="N1550">
        <f>Table2[[#This Row],[Quantity]]*Table2[[#This Row],[UnitPrice]]</f>
        <v>0.42</v>
      </c>
    </row>
    <row r="1551" spans="1:14" x14ac:dyDescent="0.3">
      <c r="A1551">
        <v>536591</v>
      </c>
      <c r="B1551" t="s">
        <v>4305</v>
      </c>
      <c r="C1551" t="str">
        <f>IF(ISNUMBER(Table2[[#This Row],[StockCode]]),Table2[[#This Row],[StockCode]],LEFT(Table2[[#This Row],[StockCode]],LEN(Table2[[#This Row],[StockCode]])-1))</f>
        <v>90065</v>
      </c>
      <c r="D1551">
        <f>IFERROR(VALUE(Table2[[#This Row],[Column2]])," ")</f>
        <v>90065</v>
      </c>
      <c r="E1551">
        <v>22284</v>
      </c>
      <c r="F1551" t="s">
        <v>4306</v>
      </c>
      <c r="G1551" t="str">
        <f>TRIM(PROPER(Table2[[#This Row],[Description]]))</f>
        <v>White Vintage Crystal Bracelet</v>
      </c>
      <c r="H1551" t="s">
        <v>9367</v>
      </c>
      <c r="I1551">
        <v>1</v>
      </c>
      <c r="J1551" s="5">
        <v>40513.706250000003</v>
      </c>
      <c r="K1551">
        <v>1.25</v>
      </c>
      <c r="L1551">
        <v>14606</v>
      </c>
      <c r="M1551" t="s">
        <v>10</v>
      </c>
      <c r="N1551">
        <f>Table2[[#This Row],[Quantity]]*Table2[[#This Row],[UnitPrice]]</f>
        <v>1.25</v>
      </c>
    </row>
    <row r="1552" spans="1:14" x14ac:dyDescent="0.3">
      <c r="A1552">
        <v>536591</v>
      </c>
      <c r="B1552">
        <v>21327</v>
      </c>
      <c r="C1552">
        <f>IF(ISNUMBER(Table2[[#This Row],[StockCode]]),Table2[[#This Row],[StockCode]],LEFT(Table2[[#This Row],[StockCode]],LEN(Table2[[#This Row],[StockCode]])-1))</f>
        <v>21327</v>
      </c>
      <c r="D1552">
        <f>IFERROR(VALUE(Table2[[#This Row],[Column2]])," ")</f>
        <v>21327</v>
      </c>
      <c r="E1552">
        <v>85194</v>
      </c>
      <c r="F1552" t="s">
        <v>581</v>
      </c>
      <c r="G1552" t="str">
        <f>TRIM(PROPER(Table2[[#This Row],[Description]]))</f>
        <v>Skulls Writing Set</v>
      </c>
      <c r="H1552" t="s">
        <v>9368</v>
      </c>
      <c r="I1552">
        <v>1</v>
      </c>
      <c r="J1552" s="5">
        <v>40513.706250000003</v>
      </c>
      <c r="K1552">
        <v>1.25</v>
      </c>
      <c r="L1552">
        <v>14606</v>
      </c>
      <c r="M1552" t="s">
        <v>10</v>
      </c>
      <c r="N1552">
        <f>Table2[[#This Row],[Quantity]]*Table2[[#This Row],[UnitPrice]]</f>
        <v>1.25</v>
      </c>
    </row>
    <row r="1553" spans="1:14" x14ac:dyDescent="0.3">
      <c r="A1553">
        <v>536591</v>
      </c>
      <c r="B1553">
        <v>21547</v>
      </c>
      <c r="C1553">
        <f>IF(ISNUMBER(Table2[[#This Row],[StockCode]]),Table2[[#This Row],[StockCode]],LEFT(Table2[[#This Row],[StockCode]],LEN(Table2[[#This Row],[StockCode]])-1))</f>
        <v>21547</v>
      </c>
      <c r="D1553">
        <f>IFERROR(VALUE(Table2[[#This Row],[Column2]])," ")</f>
        <v>21547</v>
      </c>
      <c r="E1553">
        <v>46126</v>
      </c>
      <c r="F1553" t="s">
        <v>1320</v>
      </c>
      <c r="G1553" t="str">
        <f>TRIM(PROPER(Table2[[#This Row],[Description]]))</f>
        <v>Ceramic Birdhouse Crested Tit Small</v>
      </c>
      <c r="H1553" t="s">
        <v>9369</v>
      </c>
      <c r="I1553">
        <v>1</v>
      </c>
      <c r="J1553" s="5">
        <v>40513.706250000003</v>
      </c>
      <c r="K1553">
        <v>1.25</v>
      </c>
      <c r="L1553">
        <v>14606</v>
      </c>
      <c r="M1553" t="s">
        <v>10</v>
      </c>
      <c r="N1553">
        <f>Table2[[#This Row],[Quantity]]*Table2[[#This Row],[UnitPrice]]</f>
        <v>1.25</v>
      </c>
    </row>
    <row r="1554" spans="1:14" x14ac:dyDescent="0.3">
      <c r="A1554">
        <v>536591</v>
      </c>
      <c r="B1554">
        <v>21982</v>
      </c>
      <c r="C1554">
        <f>IF(ISNUMBER(Table2[[#This Row],[StockCode]]),Table2[[#This Row],[StockCode]],LEFT(Table2[[#This Row],[StockCode]],LEN(Table2[[#This Row],[StockCode]])-1))</f>
        <v>21982</v>
      </c>
      <c r="D1554">
        <f>IFERROR(VALUE(Table2[[#This Row],[Column2]])," ")</f>
        <v>21982</v>
      </c>
      <c r="E1554">
        <v>84750</v>
      </c>
      <c r="F1554" t="s">
        <v>771</v>
      </c>
      <c r="G1554" t="str">
        <f>TRIM(PROPER(Table2[[#This Row],[Description]]))</f>
        <v>Pack Of 12 Suki Tissues</v>
      </c>
      <c r="H1554" t="s">
        <v>9193</v>
      </c>
      <c r="I1554">
        <v>2</v>
      </c>
      <c r="J1554" s="5">
        <v>40513.706250000003</v>
      </c>
      <c r="K1554">
        <v>1.25</v>
      </c>
      <c r="L1554">
        <v>14606</v>
      </c>
      <c r="M1554" t="s">
        <v>10</v>
      </c>
      <c r="N1554">
        <f>Table2[[#This Row],[Quantity]]*Table2[[#This Row],[UnitPrice]]</f>
        <v>2.5</v>
      </c>
    </row>
    <row r="1555" spans="1:14" x14ac:dyDescent="0.3">
      <c r="A1555">
        <v>536591</v>
      </c>
      <c r="B1555">
        <v>21693</v>
      </c>
      <c r="C1555">
        <f>IF(ISNUMBER(Table2[[#This Row],[StockCode]]),Table2[[#This Row],[StockCode]],LEFT(Table2[[#This Row],[StockCode]],LEN(Table2[[#This Row],[StockCode]])-1))</f>
        <v>21693</v>
      </c>
      <c r="D1555">
        <f>IFERROR(VALUE(Table2[[#This Row],[Column2]])," ")</f>
        <v>21693</v>
      </c>
      <c r="E1555">
        <v>84569</v>
      </c>
      <c r="F1555" t="s">
        <v>2288</v>
      </c>
      <c r="G1555" t="str">
        <f>TRIM(PROPER(Table2[[#This Row],[Description]]))</f>
        <v>Small Hammered Silver Candlepot</v>
      </c>
      <c r="H1555" t="s">
        <v>8677</v>
      </c>
      <c r="I1555">
        <v>1</v>
      </c>
      <c r="J1555" s="5">
        <v>40513.706250000003</v>
      </c>
      <c r="K1555">
        <v>1.95</v>
      </c>
      <c r="L1555">
        <v>14606</v>
      </c>
      <c r="M1555" t="s">
        <v>10</v>
      </c>
      <c r="N1555">
        <f>Table2[[#This Row],[Quantity]]*Table2[[#This Row],[UnitPrice]]</f>
        <v>1.95</v>
      </c>
    </row>
    <row r="1556" spans="1:14" x14ac:dyDescent="0.3">
      <c r="A1556">
        <v>536591</v>
      </c>
      <c r="B1556">
        <v>21704</v>
      </c>
      <c r="C1556">
        <f>IF(ISNUMBER(Table2[[#This Row],[StockCode]]),Table2[[#This Row],[StockCode]],LEFT(Table2[[#This Row],[StockCode]],LEN(Table2[[#This Row],[StockCode]])-1))</f>
        <v>21704</v>
      </c>
      <c r="D1556">
        <f>IFERROR(VALUE(Table2[[#This Row],[Column2]])," ")</f>
        <v>21704</v>
      </c>
      <c r="E1556">
        <v>22428</v>
      </c>
      <c r="F1556" t="s">
        <v>1163</v>
      </c>
      <c r="G1556" t="str">
        <f>TRIM(PROPER(Table2[[#This Row],[Description]]))</f>
        <v>Bag 250G Swirly Marbles</v>
      </c>
      <c r="H1556" t="s">
        <v>9127</v>
      </c>
      <c r="I1556">
        <v>1</v>
      </c>
      <c r="J1556" s="5">
        <v>40513.706250000003</v>
      </c>
      <c r="K1556">
        <v>2.1</v>
      </c>
      <c r="L1556">
        <v>14606</v>
      </c>
      <c r="M1556" t="s">
        <v>10</v>
      </c>
      <c r="N1556">
        <f>Table2[[#This Row],[Quantity]]*Table2[[#This Row],[UnitPrice]]</f>
        <v>2.1</v>
      </c>
    </row>
    <row r="1557" spans="1:14" x14ac:dyDescent="0.3">
      <c r="A1557">
        <v>536591</v>
      </c>
      <c r="B1557">
        <v>22194</v>
      </c>
      <c r="C1557">
        <f>IF(ISNUMBER(Table2[[#This Row],[StockCode]]),Table2[[#This Row],[StockCode]],LEFT(Table2[[#This Row],[StockCode]],LEN(Table2[[#This Row],[StockCode]])-1))</f>
        <v>22194</v>
      </c>
      <c r="D1557">
        <f>IFERROR(VALUE(Table2[[#This Row],[Column2]])," ")</f>
        <v>22194</v>
      </c>
      <c r="E1557">
        <v>84659</v>
      </c>
      <c r="F1557" t="s">
        <v>758</v>
      </c>
      <c r="G1557" t="str">
        <f>TRIM(PROPER(Table2[[#This Row],[Description]]))</f>
        <v>Black Diner Wall Clock</v>
      </c>
      <c r="H1557" t="s">
        <v>8864</v>
      </c>
      <c r="I1557">
        <v>1</v>
      </c>
      <c r="J1557" s="5">
        <v>40513.706250000003</v>
      </c>
      <c r="K1557">
        <v>7.95</v>
      </c>
      <c r="L1557">
        <v>14606</v>
      </c>
      <c r="M1557" t="s">
        <v>10</v>
      </c>
      <c r="N1557">
        <f>Table2[[#This Row],[Quantity]]*Table2[[#This Row],[UnitPrice]]</f>
        <v>7.95</v>
      </c>
    </row>
    <row r="1558" spans="1:14" x14ac:dyDescent="0.3">
      <c r="A1558">
        <v>536591</v>
      </c>
      <c r="B1558">
        <v>23051</v>
      </c>
      <c r="C1558">
        <f>IF(ISNUMBER(Table2[[#This Row],[StockCode]]),Table2[[#This Row],[StockCode]],LEFT(Table2[[#This Row],[StockCode]],LEN(Table2[[#This Row],[StockCode]])-1))</f>
        <v>23051</v>
      </c>
      <c r="D1558">
        <f>IFERROR(VALUE(Table2[[#This Row],[Column2]])," ")</f>
        <v>23051</v>
      </c>
      <c r="E1558">
        <v>21126</v>
      </c>
      <c r="F1558" t="s">
        <v>4474</v>
      </c>
      <c r="G1558" t="str">
        <f>TRIM(PROPER(Table2[[#This Row],[Description]]))</f>
        <v>Recycled Acapulco Mat Blue</v>
      </c>
      <c r="H1558" t="s">
        <v>9084</v>
      </c>
      <c r="I1558">
        <v>1</v>
      </c>
      <c r="J1558" s="5">
        <v>40513.706250000003</v>
      </c>
      <c r="K1558">
        <v>3.75</v>
      </c>
      <c r="L1558">
        <v>14606</v>
      </c>
      <c r="M1558" t="s">
        <v>10</v>
      </c>
      <c r="N1558">
        <f>Table2[[#This Row],[Quantity]]*Table2[[#This Row],[UnitPrice]]</f>
        <v>3.75</v>
      </c>
    </row>
    <row r="1559" spans="1:14" x14ac:dyDescent="0.3">
      <c r="A1559">
        <v>536591</v>
      </c>
      <c r="B1559">
        <v>21714</v>
      </c>
      <c r="C1559">
        <f>IF(ISNUMBER(Table2[[#This Row],[StockCode]]),Table2[[#This Row],[StockCode]],LEFT(Table2[[#This Row],[StockCode]],LEN(Table2[[#This Row],[StockCode]])-1))</f>
        <v>21714</v>
      </c>
      <c r="D1559">
        <f>IFERROR(VALUE(Table2[[#This Row],[Column2]])," ")</f>
        <v>21714</v>
      </c>
      <c r="E1559">
        <v>72819</v>
      </c>
      <c r="F1559" t="s">
        <v>1763</v>
      </c>
      <c r="G1559" t="str">
        <f>TRIM(PROPER(Table2[[#This Row],[Description]]))</f>
        <v>Citronella Candle Garden Pot</v>
      </c>
      <c r="H1559" t="s">
        <v>8551</v>
      </c>
      <c r="I1559">
        <v>1</v>
      </c>
      <c r="J1559" s="5">
        <v>40513.706250000003</v>
      </c>
      <c r="K1559">
        <v>0.85</v>
      </c>
      <c r="L1559">
        <v>14606</v>
      </c>
      <c r="M1559" t="s">
        <v>10</v>
      </c>
      <c r="N1559">
        <f>Table2[[#This Row],[Quantity]]*Table2[[#This Row],[UnitPrice]]</f>
        <v>0.85</v>
      </c>
    </row>
    <row r="1560" spans="1:14" x14ac:dyDescent="0.3">
      <c r="A1560">
        <v>536591</v>
      </c>
      <c r="B1560" t="s">
        <v>114</v>
      </c>
      <c r="C1560" t="str">
        <f>IF(ISNUMBER(Table2[[#This Row],[StockCode]]),Table2[[#This Row],[StockCode]],LEFT(Table2[[#This Row],[StockCode]],LEN(Table2[[#This Row],[StockCode]])-1))</f>
        <v>37444</v>
      </c>
      <c r="D1560">
        <f>IFERROR(VALUE(Table2[[#This Row],[Column2]])," ")</f>
        <v>37444</v>
      </c>
      <c r="E1560">
        <v>21417</v>
      </c>
      <c r="F1560" t="s">
        <v>115</v>
      </c>
      <c r="G1560" t="str">
        <f>TRIM(PROPER(Table2[[#This Row],[Description]]))</f>
        <v>Yellow Breakfast Cup And Saucer</v>
      </c>
      <c r="H1560" t="s">
        <v>9370</v>
      </c>
      <c r="I1560">
        <v>1</v>
      </c>
      <c r="J1560" s="5">
        <v>40513.706250000003</v>
      </c>
      <c r="K1560">
        <v>0.85</v>
      </c>
      <c r="L1560">
        <v>14606</v>
      </c>
      <c r="M1560" t="s">
        <v>10</v>
      </c>
      <c r="N1560">
        <f>Table2[[#This Row],[Quantity]]*Table2[[#This Row],[UnitPrice]]</f>
        <v>0.85</v>
      </c>
    </row>
    <row r="1561" spans="1:14" x14ac:dyDescent="0.3">
      <c r="A1561">
        <v>536591</v>
      </c>
      <c r="B1561">
        <v>23000</v>
      </c>
      <c r="C1561">
        <f>IF(ISNUMBER(Table2[[#This Row],[StockCode]]),Table2[[#This Row],[StockCode]],LEFT(Table2[[#This Row],[StockCode]],LEN(Table2[[#This Row],[StockCode]])-1))</f>
        <v>23000</v>
      </c>
      <c r="D1561">
        <f>IFERROR(VALUE(Table2[[#This Row],[Column2]])," ")</f>
        <v>23000</v>
      </c>
      <c r="E1561">
        <v>20934</v>
      </c>
      <c r="F1561" t="s">
        <v>4259</v>
      </c>
      <c r="G1561" t="str">
        <f>TRIM(PROPER(Table2[[#This Row],[Description]]))</f>
        <v>Travel Card Wallet Transport</v>
      </c>
      <c r="H1561" t="s">
        <v>9232</v>
      </c>
      <c r="I1561">
        <v>1</v>
      </c>
      <c r="J1561" s="5">
        <v>40513.706250000003</v>
      </c>
      <c r="K1561">
        <v>0.85</v>
      </c>
      <c r="L1561">
        <v>14606</v>
      </c>
      <c r="M1561" t="s">
        <v>10</v>
      </c>
      <c r="N1561">
        <f>Table2[[#This Row],[Quantity]]*Table2[[#This Row],[UnitPrice]]</f>
        <v>0.85</v>
      </c>
    </row>
    <row r="1562" spans="1:14" x14ac:dyDescent="0.3">
      <c r="A1562">
        <v>536591</v>
      </c>
      <c r="B1562" t="s">
        <v>2182</v>
      </c>
      <c r="C1562" t="str">
        <f>IF(ISNUMBER(Table2[[#This Row],[StockCode]]),Table2[[#This Row],[StockCode]],LEFT(Table2[[#This Row],[StockCode]],LEN(Table2[[#This Row],[StockCode]])-1))</f>
        <v>84508</v>
      </c>
      <c r="D1562">
        <f>IFERROR(VALUE(Table2[[#This Row],[Column2]])," ")</f>
        <v>84508</v>
      </c>
      <c r="E1562">
        <v>84596</v>
      </c>
      <c r="F1562" t="s">
        <v>2183</v>
      </c>
      <c r="G1562" t="str">
        <f>TRIM(PROPER(Table2[[#This Row],[Description]]))</f>
        <v>Blue Circles Design Teddy</v>
      </c>
      <c r="H1562" t="s">
        <v>9371</v>
      </c>
      <c r="I1562">
        <v>1</v>
      </c>
      <c r="J1562" s="5">
        <v>40513.706250000003</v>
      </c>
      <c r="K1562">
        <v>7.95</v>
      </c>
      <c r="L1562">
        <v>14606</v>
      </c>
      <c r="M1562" t="s">
        <v>10</v>
      </c>
      <c r="N1562">
        <f>Table2[[#This Row],[Quantity]]*Table2[[#This Row],[UnitPrice]]</f>
        <v>7.95</v>
      </c>
    </row>
    <row r="1563" spans="1:14" x14ac:dyDescent="0.3">
      <c r="A1563">
        <v>536591</v>
      </c>
      <c r="B1563" t="s">
        <v>1218</v>
      </c>
      <c r="C1563" t="str">
        <f>IF(ISNUMBER(Table2[[#This Row],[StockCode]]),Table2[[#This Row],[StockCode]],LEFT(Table2[[#This Row],[StockCode]],LEN(Table2[[#This Row],[StockCode]])-1))</f>
        <v>84509</v>
      </c>
      <c r="D1563">
        <f>IFERROR(VALUE(Table2[[#This Row],[Column2]])," ")</f>
        <v>84509</v>
      </c>
      <c r="E1563">
        <v>21224</v>
      </c>
      <c r="F1563" t="s">
        <v>1219</v>
      </c>
      <c r="G1563" t="str">
        <f>TRIM(PROPER(Table2[[#This Row],[Description]]))</f>
        <v>Set Of 4 Fairy Cake Placemats</v>
      </c>
      <c r="H1563" t="s">
        <v>9053</v>
      </c>
      <c r="I1563">
        <v>1</v>
      </c>
      <c r="J1563" s="5">
        <v>40513.706250000003</v>
      </c>
      <c r="K1563">
        <v>2.1</v>
      </c>
      <c r="L1563">
        <v>14606</v>
      </c>
      <c r="M1563" t="s">
        <v>10</v>
      </c>
      <c r="N1563">
        <f>Table2[[#This Row],[Quantity]]*Table2[[#This Row],[UnitPrice]]</f>
        <v>2.1</v>
      </c>
    </row>
    <row r="1564" spans="1:14" x14ac:dyDescent="0.3">
      <c r="A1564">
        <v>536591</v>
      </c>
      <c r="B1564">
        <v>22284</v>
      </c>
      <c r="C1564">
        <f>IF(ISNUMBER(Table2[[#This Row],[StockCode]]),Table2[[#This Row],[StockCode]],LEFT(Table2[[#This Row],[StockCode]],LEN(Table2[[#This Row],[StockCode]])-1))</f>
        <v>22284</v>
      </c>
      <c r="D1564">
        <f>IFERROR(VALUE(Table2[[#This Row],[Column2]])," ")</f>
        <v>22284</v>
      </c>
      <c r="E1564">
        <v>21179</v>
      </c>
      <c r="F1564" t="s">
        <v>1590</v>
      </c>
      <c r="G1564" t="str">
        <f>TRIM(PROPER(Table2[[#This Row],[Description]]))</f>
        <v>Hen House Decoration</v>
      </c>
      <c r="H1564" t="s">
        <v>9173</v>
      </c>
      <c r="I1564">
        <v>2</v>
      </c>
      <c r="J1564" s="5">
        <v>40513.706250000003</v>
      </c>
      <c r="K1564">
        <v>4.25</v>
      </c>
      <c r="L1564">
        <v>14606</v>
      </c>
      <c r="M1564" t="s">
        <v>10</v>
      </c>
      <c r="N1564">
        <f>Table2[[#This Row],[Quantity]]*Table2[[#This Row],[UnitPrice]]</f>
        <v>8.5</v>
      </c>
    </row>
    <row r="1565" spans="1:14" x14ac:dyDescent="0.3">
      <c r="A1565">
        <v>536591</v>
      </c>
      <c r="B1565" t="s">
        <v>3165</v>
      </c>
      <c r="C1565" t="str">
        <f>IF(ISNUMBER(Table2[[#This Row],[StockCode]]),Table2[[#This Row],[StockCode]],LEFT(Table2[[#This Row],[StockCode]],LEN(Table2[[#This Row],[StockCode]])-1))</f>
        <v>85194</v>
      </c>
      <c r="D1565">
        <f>IFERROR(VALUE(Table2[[#This Row],[Column2]])," ")</f>
        <v>85194</v>
      </c>
      <c r="E1565">
        <v>17013</v>
      </c>
      <c r="F1565" t="s">
        <v>3166</v>
      </c>
      <c r="G1565" t="str">
        <f>TRIM(PROPER(Table2[[#This Row],[Description]]))</f>
        <v>Hanging Spring Flower Egg Large</v>
      </c>
      <c r="H1565" t="s">
        <v>9138</v>
      </c>
      <c r="I1565">
        <v>1</v>
      </c>
      <c r="J1565" s="5">
        <v>40513.706250000003</v>
      </c>
      <c r="K1565">
        <v>4.25</v>
      </c>
      <c r="L1565">
        <v>14606</v>
      </c>
      <c r="M1565" t="s">
        <v>10</v>
      </c>
      <c r="N1565">
        <f>Table2[[#This Row],[Quantity]]*Table2[[#This Row],[UnitPrice]]</f>
        <v>4.25</v>
      </c>
    </row>
    <row r="1566" spans="1:14" x14ac:dyDescent="0.3">
      <c r="A1566">
        <v>536591</v>
      </c>
      <c r="B1566" t="s">
        <v>4692</v>
      </c>
      <c r="C1566" t="str">
        <f>IF(ISNUMBER(Table2[[#This Row],[StockCode]]),Table2[[#This Row],[StockCode]],LEFT(Table2[[#This Row],[StockCode]],LEN(Table2[[#This Row],[StockCode]])-1))</f>
        <v>46126</v>
      </c>
      <c r="D1566">
        <f>IFERROR(VALUE(Table2[[#This Row],[Column2]])," ")</f>
        <v>46126</v>
      </c>
      <c r="E1566">
        <v>21689</v>
      </c>
      <c r="F1566" t="s">
        <v>4693</v>
      </c>
      <c r="G1566" t="str">
        <f>TRIM(PROPER(Table2[[#This Row],[Description]]))</f>
        <v>Elvis Wallhanging / Curtain</v>
      </c>
      <c r="H1566" t="s">
        <v>9372</v>
      </c>
      <c r="I1566">
        <v>1</v>
      </c>
      <c r="J1566" s="5">
        <v>40513.706250000003</v>
      </c>
      <c r="K1566">
        <v>4.95</v>
      </c>
      <c r="L1566">
        <v>14606</v>
      </c>
      <c r="M1566" t="s">
        <v>10</v>
      </c>
      <c r="N1566">
        <f>Table2[[#This Row],[Quantity]]*Table2[[#This Row],[UnitPrice]]</f>
        <v>4.95</v>
      </c>
    </row>
    <row r="1567" spans="1:14" x14ac:dyDescent="0.3">
      <c r="A1567">
        <v>536591</v>
      </c>
      <c r="B1567" t="s">
        <v>4681</v>
      </c>
      <c r="C1567" t="str">
        <f>IF(ISNUMBER(Table2[[#This Row],[StockCode]]),Table2[[#This Row],[StockCode]],LEFT(Table2[[#This Row],[StockCode]],LEN(Table2[[#This Row],[StockCode]])-1))</f>
        <v>84750</v>
      </c>
      <c r="D1567">
        <f>IFERROR(VALUE(Table2[[#This Row],[Column2]])," ")</f>
        <v>84750</v>
      </c>
      <c r="E1567">
        <v>21000</v>
      </c>
      <c r="F1567" t="s">
        <v>4682</v>
      </c>
      <c r="G1567" t="str">
        <f>TRIM(PROPER(Table2[[#This Row],[Description]]))</f>
        <v>Pink Small Glass Cake Stand</v>
      </c>
      <c r="H1567" t="s">
        <v>9373</v>
      </c>
      <c r="I1567">
        <v>2</v>
      </c>
      <c r="J1567" s="5">
        <v>40513.706250000003</v>
      </c>
      <c r="K1567">
        <v>1.25</v>
      </c>
      <c r="L1567">
        <v>14606</v>
      </c>
      <c r="M1567" t="s">
        <v>10</v>
      </c>
      <c r="N1567">
        <f>Table2[[#This Row],[Quantity]]*Table2[[#This Row],[UnitPrice]]</f>
        <v>2.5</v>
      </c>
    </row>
    <row r="1568" spans="1:14" x14ac:dyDescent="0.3">
      <c r="A1568">
        <v>536591</v>
      </c>
      <c r="B1568" t="s">
        <v>2180</v>
      </c>
      <c r="C1568" t="str">
        <f>IF(ISNUMBER(Table2[[#This Row],[StockCode]]),Table2[[#This Row],[StockCode]],LEFT(Table2[[#This Row],[StockCode]],LEN(Table2[[#This Row],[StockCode]])-1))</f>
        <v>84569</v>
      </c>
      <c r="D1568">
        <f>IFERROR(VALUE(Table2[[#This Row],[Column2]])," ")</f>
        <v>84569</v>
      </c>
      <c r="E1568">
        <v>22459</v>
      </c>
      <c r="F1568" t="s">
        <v>2181</v>
      </c>
      <c r="G1568" t="str">
        <f>TRIM(PROPER(Table2[[#This Row],[Description]]))</f>
        <v>Pack 6 Heart/Ice-Cream Patches</v>
      </c>
      <c r="H1568" t="s">
        <v>9374</v>
      </c>
      <c r="I1568">
        <v>1</v>
      </c>
      <c r="J1568" s="5">
        <v>40513.706250000003</v>
      </c>
      <c r="K1568">
        <v>2.5499999999999998</v>
      </c>
      <c r="L1568">
        <v>14606</v>
      </c>
      <c r="M1568" t="s">
        <v>10</v>
      </c>
      <c r="N1568">
        <f>Table2[[#This Row],[Quantity]]*Table2[[#This Row],[UnitPrice]]</f>
        <v>2.5499999999999998</v>
      </c>
    </row>
    <row r="1569" spans="1:14" x14ac:dyDescent="0.3">
      <c r="A1569">
        <v>536591</v>
      </c>
      <c r="B1569">
        <v>22428</v>
      </c>
      <c r="C1569">
        <f>IF(ISNUMBER(Table2[[#This Row],[StockCode]]),Table2[[#This Row],[StockCode]],LEFT(Table2[[#This Row],[StockCode]],LEN(Table2[[#This Row],[StockCode]])-1))</f>
        <v>22428</v>
      </c>
      <c r="D1569">
        <f>IFERROR(VALUE(Table2[[#This Row],[Column2]])," ")</f>
        <v>22428</v>
      </c>
      <c r="E1569">
        <v>21898</v>
      </c>
      <c r="F1569" t="s">
        <v>161</v>
      </c>
      <c r="G1569" t="str">
        <f>TRIM(PROPER(Table2[[#This Row],[Description]]))</f>
        <v>Enamel Fire Bucket Cream</v>
      </c>
      <c r="H1569" t="s">
        <v>9102</v>
      </c>
      <c r="I1569">
        <v>1</v>
      </c>
      <c r="J1569" s="5">
        <v>40513.706250000003</v>
      </c>
      <c r="K1569">
        <v>1.65</v>
      </c>
      <c r="L1569">
        <v>14606</v>
      </c>
      <c r="M1569" t="s">
        <v>10</v>
      </c>
      <c r="N1569">
        <f>Table2[[#This Row],[Quantity]]*Table2[[#This Row],[UnitPrice]]</f>
        <v>1.65</v>
      </c>
    </row>
    <row r="1570" spans="1:14" x14ac:dyDescent="0.3">
      <c r="A1570">
        <v>536591</v>
      </c>
      <c r="B1570" t="s">
        <v>1427</v>
      </c>
      <c r="C1570" t="str">
        <f>IF(ISNUMBER(Table2[[#This Row],[StockCode]]),Table2[[#This Row],[StockCode]],LEFT(Table2[[#This Row],[StockCode]],LEN(Table2[[#This Row],[StockCode]])-1))</f>
        <v>84659</v>
      </c>
      <c r="D1570">
        <f>IFERROR(VALUE(Table2[[#This Row],[Column2]])," ")</f>
        <v>84659</v>
      </c>
      <c r="E1570">
        <v>84228</v>
      </c>
      <c r="F1570" t="s">
        <v>1428</v>
      </c>
      <c r="G1570" t="str">
        <f>TRIM(PROPER(Table2[[#This Row],[Description]]))</f>
        <v>White Travel Alarm Clock</v>
      </c>
      <c r="H1570" t="s">
        <v>9375</v>
      </c>
      <c r="I1570">
        <v>1</v>
      </c>
      <c r="J1570" s="5">
        <v>40513.706250000003</v>
      </c>
      <c r="K1570">
        <v>5.49</v>
      </c>
      <c r="L1570">
        <v>14606</v>
      </c>
      <c r="M1570" t="s">
        <v>10</v>
      </c>
      <c r="N1570">
        <f>Table2[[#This Row],[Quantity]]*Table2[[#This Row],[UnitPrice]]</f>
        <v>5.49</v>
      </c>
    </row>
    <row r="1571" spans="1:14" x14ac:dyDescent="0.3">
      <c r="A1571">
        <v>536591</v>
      </c>
      <c r="B1571">
        <v>21126</v>
      </c>
      <c r="C1571">
        <f>IF(ISNUMBER(Table2[[#This Row],[StockCode]]),Table2[[#This Row],[StockCode]],LEFT(Table2[[#This Row],[StockCode]],LEN(Table2[[#This Row],[StockCode]])-1))</f>
        <v>21126</v>
      </c>
      <c r="D1571">
        <f>IFERROR(VALUE(Table2[[#This Row],[Column2]])," ")</f>
        <v>21126</v>
      </c>
      <c r="E1571">
        <v>47518</v>
      </c>
      <c r="F1571" t="s">
        <v>322</v>
      </c>
      <c r="G1571" t="str">
        <f>TRIM(PROPER(Table2[[#This Row],[Description]]))</f>
        <v>Set Of 6 Girls Celebration Candles</v>
      </c>
      <c r="H1571" t="s">
        <v>9285</v>
      </c>
      <c r="I1571">
        <v>12</v>
      </c>
      <c r="J1571" s="5">
        <v>40513.706250000003</v>
      </c>
      <c r="K1571">
        <v>0.85</v>
      </c>
      <c r="L1571">
        <v>14606</v>
      </c>
      <c r="M1571" t="s">
        <v>10</v>
      </c>
      <c r="N1571">
        <f>Table2[[#This Row],[Quantity]]*Table2[[#This Row],[UnitPrice]]</f>
        <v>10.199999999999999</v>
      </c>
    </row>
    <row r="1572" spans="1:14" x14ac:dyDescent="0.3">
      <c r="A1572">
        <v>536591</v>
      </c>
      <c r="B1572">
        <v>72819</v>
      </c>
      <c r="C1572">
        <f>IF(ISNUMBER(Table2[[#This Row],[StockCode]]),Table2[[#This Row],[StockCode]],LEFT(Table2[[#This Row],[StockCode]],LEN(Table2[[#This Row],[StockCode]])-1))</f>
        <v>72819</v>
      </c>
      <c r="D1572">
        <f>IFERROR(VALUE(Table2[[#This Row],[Column2]])," ")</f>
        <v>72819</v>
      </c>
      <c r="E1572">
        <v>21039</v>
      </c>
      <c r="F1572" t="s">
        <v>2576</v>
      </c>
      <c r="G1572" t="str">
        <f>TRIM(PROPER(Table2[[#This Row],[Description]]))</f>
        <v>Cupid Design Scented Candles</v>
      </c>
      <c r="H1572" t="s">
        <v>9376</v>
      </c>
      <c r="I1572">
        <v>1</v>
      </c>
      <c r="J1572" s="5">
        <v>40513.706250000003</v>
      </c>
      <c r="K1572">
        <v>2.1</v>
      </c>
      <c r="L1572">
        <v>14606</v>
      </c>
      <c r="M1572" t="s">
        <v>10</v>
      </c>
      <c r="N1572">
        <f>Table2[[#This Row],[Quantity]]*Table2[[#This Row],[UnitPrice]]</f>
        <v>2.1</v>
      </c>
    </row>
    <row r="1573" spans="1:14" x14ac:dyDescent="0.3">
      <c r="A1573">
        <v>536591</v>
      </c>
      <c r="B1573">
        <v>21417</v>
      </c>
      <c r="C1573">
        <f>IF(ISNUMBER(Table2[[#This Row],[StockCode]]),Table2[[#This Row],[StockCode]],LEFT(Table2[[#This Row],[StockCode]],LEN(Table2[[#This Row],[StockCode]])-1))</f>
        <v>21417</v>
      </c>
      <c r="D1573">
        <f>IFERROR(VALUE(Table2[[#This Row],[Column2]])," ")</f>
        <v>21417</v>
      </c>
      <c r="E1573">
        <v>84800</v>
      </c>
      <c r="F1573" t="s">
        <v>1705</v>
      </c>
      <c r="G1573" t="str">
        <f>TRIM(PROPER(Table2[[#This Row],[Description]]))</f>
        <v>Cockle Shell Dish</v>
      </c>
      <c r="H1573" t="s">
        <v>9136</v>
      </c>
      <c r="I1573">
        <v>2</v>
      </c>
      <c r="J1573" s="5">
        <v>40513.706250000003</v>
      </c>
      <c r="K1573">
        <v>4.95</v>
      </c>
      <c r="L1573">
        <v>14606</v>
      </c>
      <c r="M1573" t="s">
        <v>10</v>
      </c>
      <c r="N1573">
        <f>Table2[[#This Row],[Quantity]]*Table2[[#This Row],[UnitPrice]]</f>
        <v>9.9</v>
      </c>
    </row>
    <row r="1574" spans="1:14" x14ac:dyDescent="0.3">
      <c r="A1574">
        <v>536591</v>
      </c>
      <c r="B1574">
        <v>20934</v>
      </c>
      <c r="C1574">
        <f>IF(ISNUMBER(Table2[[#This Row],[StockCode]]),Table2[[#This Row],[StockCode]],LEFT(Table2[[#This Row],[StockCode]],LEN(Table2[[#This Row],[StockCode]])-1))</f>
        <v>20934</v>
      </c>
      <c r="D1574">
        <f>IFERROR(VALUE(Table2[[#This Row],[Column2]])," ")</f>
        <v>20934</v>
      </c>
      <c r="E1574">
        <v>35914</v>
      </c>
      <c r="F1574" t="s">
        <v>3371</v>
      </c>
      <c r="G1574" t="str">
        <f>TRIM(PROPER(Table2[[#This Row],[Description]]))</f>
        <v>Set/3 Pot Plant Candles</v>
      </c>
      <c r="H1574" t="s">
        <v>9377</v>
      </c>
      <c r="I1574">
        <v>3</v>
      </c>
      <c r="J1574" s="5">
        <v>40513.706250000003</v>
      </c>
      <c r="K1574">
        <v>1.25</v>
      </c>
      <c r="L1574">
        <v>14606</v>
      </c>
      <c r="M1574" t="s">
        <v>10</v>
      </c>
      <c r="N1574">
        <f>Table2[[#This Row],[Quantity]]*Table2[[#This Row],[UnitPrice]]</f>
        <v>3.75</v>
      </c>
    </row>
    <row r="1575" spans="1:14" x14ac:dyDescent="0.3">
      <c r="A1575">
        <v>536591</v>
      </c>
      <c r="B1575" t="s">
        <v>2268</v>
      </c>
      <c r="C1575" t="str">
        <f>IF(ISNUMBER(Table2[[#This Row],[StockCode]]),Table2[[#This Row],[StockCode]],LEFT(Table2[[#This Row],[StockCode]],LEN(Table2[[#This Row],[StockCode]])-1))</f>
        <v>84596</v>
      </c>
      <c r="D1575">
        <f>IFERROR(VALUE(Table2[[#This Row],[Column2]])," ")</f>
        <v>84596</v>
      </c>
      <c r="E1575">
        <v>84596</v>
      </c>
      <c r="F1575" t="s">
        <v>2269</v>
      </c>
      <c r="G1575" t="str">
        <f>TRIM(PROPER(Table2[[#This Row],[Description]]))</f>
        <v>Small Marshmallows Pink Bowl</v>
      </c>
      <c r="H1575" t="s">
        <v>9042</v>
      </c>
      <c r="I1575">
        <v>27</v>
      </c>
      <c r="J1575" s="5">
        <v>40513.706250000003</v>
      </c>
      <c r="K1575">
        <v>1.45</v>
      </c>
      <c r="L1575">
        <v>14606</v>
      </c>
      <c r="M1575" t="s">
        <v>10</v>
      </c>
      <c r="N1575">
        <f>Table2[[#This Row],[Quantity]]*Table2[[#This Row],[UnitPrice]]</f>
        <v>39.15</v>
      </c>
    </row>
    <row r="1576" spans="1:14" x14ac:dyDescent="0.3">
      <c r="A1576">
        <v>536591</v>
      </c>
      <c r="B1576">
        <v>21224</v>
      </c>
      <c r="C1576">
        <f>IF(ISNUMBER(Table2[[#This Row],[StockCode]]),Table2[[#This Row],[StockCode]],LEFT(Table2[[#This Row],[StockCode]],LEN(Table2[[#This Row],[StockCode]])-1))</f>
        <v>21224</v>
      </c>
      <c r="D1576">
        <f>IFERROR(VALUE(Table2[[#This Row],[Column2]])," ")</f>
        <v>21224</v>
      </c>
      <c r="E1576">
        <v>72051</v>
      </c>
      <c r="F1576" t="s">
        <v>1970</v>
      </c>
      <c r="G1576" t="str">
        <f>TRIM(PROPER(Table2[[#This Row],[Description]]))</f>
        <v>Set/4 Skull Badges</v>
      </c>
      <c r="H1576" t="s">
        <v>9378</v>
      </c>
      <c r="I1576">
        <v>1</v>
      </c>
      <c r="J1576" s="5">
        <v>40513.706250000003</v>
      </c>
      <c r="K1576">
        <v>3.75</v>
      </c>
      <c r="L1576">
        <v>14606</v>
      </c>
      <c r="M1576" t="s">
        <v>10</v>
      </c>
      <c r="N1576">
        <f>Table2[[#This Row],[Quantity]]*Table2[[#This Row],[UnitPrice]]</f>
        <v>3.75</v>
      </c>
    </row>
    <row r="1577" spans="1:14" x14ac:dyDescent="0.3">
      <c r="A1577">
        <v>536591</v>
      </c>
      <c r="B1577">
        <v>21179</v>
      </c>
      <c r="C1577">
        <f>IF(ISNUMBER(Table2[[#This Row],[StockCode]]),Table2[[#This Row],[StockCode]],LEFT(Table2[[#This Row],[StockCode]],LEN(Table2[[#This Row],[StockCode]])-1))</f>
        <v>21179</v>
      </c>
      <c r="D1577">
        <f>IFERROR(VALUE(Table2[[#This Row],[Column2]])," ")</f>
        <v>21179</v>
      </c>
      <c r="E1577">
        <v>22582</v>
      </c>
      <c r="F1577" t="s">
        <v>745</v>
      </c>
      <c r="G1577" t="str">
        <f>TRIM(PROPER(Table2[[#This Row],[Description]]))</f>
        <v>No Junk Mail Metal Sign</v>
      </c>
      <c r="H1577" t="s">
        <v>9168</v>
      </c>
      <c r="I1577">
        <v>1</v>
      </c>
      <c r="J1577" s="5">
        <v>40513.706250000003</v>
      </c>
      <c r="K1577">
        <v>9.9499999999999993</v>
      </c>
      <c r="L1577">
        <v>14606</v>
      </c>
      <c r="M1577" t="s">
        <v>10</v>
      </c>
      <c r="N1577">
        <f>Table2[[#This Row],[Quantity]]*Table2[[#This Row],[UnitPrice]]</f>
        <v>9.9499999999999993</v>
      </c>
    </row>
    <row r="1578" spans="1:14" x14ac:dyDescent="0.3">
      <c r="A1578">
        <v>536591</v>
      </c>
      <c r="B1578">
        <v>21689</v>
      </c>
      <c r="C1578">
        <f>IF(ISNUMBER(Table2[[#This Row],[StockCode]]),Table2[[#This Row],[StockCode]],LEFT(Table2[[#This Row],[StockCode]],LEN(Table2[[#This Row],[StockCode]])-1))</f>
        <v>21689</v>
      </c>
      <c r="D1578">
        <f>IFERROR(VALUE(Table2[[#This Row],[Column2]])," ")</f>
        <v>21689</v>
      </c>
      <c r="E1578">
        <v>23127</v>
      </c>
      <c r="F1578" t="s">
        <v>4712</v>
      </c>
      <c r="G1578" t="str">
        <f>TRIM(PROPER(Table2[[#This Row],[Description]]))</f>
        <v>Wrong Barcode</v>
      </c>
      <c r="H1578" t="s">
        <v>9380</v>
      </c>
      <c r="I1578">
        <v>1</v>
      </c>
      <c r="J1578" s="5">
        <v>40513.706250000003</v>
      </c>
      <c r="K1578">
        <v>1.65</v>
      </c>
      <c r="L1578">
        <v>14606</v>
      </c>
      <c r="M1578" t="s">
        <v>10</v>
      </c>
      <c r="N1578">
        <f>Table2[[#This Row],[Quantity]]*Table2[[#This Row],[UnitPrice]]</f>
        <v>1.65</v>
      </c>
    </row>
    <row r="1579" spans="1:14" x14ac:dyDescent="0.3">
      <c r="A1579">
        <v>536591</v>
      </c>
      <c r="B1579">
        <v>22459</v>
      </c>
      <c r="C1579">
        <f>IF(ISNUMBER(Table2[[#This Row],[StockCode]]),Table2[[#This Row],[StockCode]],LEFT(Table2[[#This Row],[StockCode]],LEN(Table2[[#This Row],[StockCode]])-1))</f>
        <v>22459</v>
      </c>
      <c r="D1579">
        <f>IFERROR(VALUE(Table2[[#This Row],[Column2]])," ")</f>
        <v>22459</v>
      </c>
      <c r="E1579">
        <v>22529</v>
      </c>
      <c r="F1579" t="s">
        <v>4716</v>
      </c>
      <c r="G1579" t="str">
        <f>TRIM(PROPER(Table2[[#This Row],[Description]]))</f>
        <v>?Lost</v>
      </c>
      <c r="H1579" t="s">
        <v>8826</v>
      </c>
      <c r="I1579">
        <v>1</v>
      </c>
      <c r="J1579" s="5">
        <v>40513.706250000003</v>
      </c>
      <c r="K1579">
        <v>2.95</v>
      </c>
      <c r="L1579">
        <v>14606</v>
      </c>
      <c r="M1579" t="s">
        <v>10</v>
      </c>
      <c r="N1579">
        <f>Table2[[#This Row],[Quantity]]*Table2[[#This Row],[UnitPrice]]</f>
        <v>2.95</v>
      </c>
    </row>
    <row r="1580" spans="1:14" x14ac:dyDescent="0.3">
      <c r="A1580">
        <v>536591</v>
      </c>
      <c r="B1580">
        <v>84228</v>
      </c>
      <c r="C1580">
        <f>IF(ISNUMBER(Table2[[#This Row],[StockCode]]),Table2[[#This Row],[StockCode]],LEFT(Table2[[#This Row],[StockCode]],LEN(Table2[[#This Row],[StockCode]])-1))</f>
        <v>84228</v>
      </c>
      <c r="D1580">
        <f>IFERROR(VALUE(Table2[[#This Row],[Column2]])," ")</f>
        <v>84228</v>
      </c>
      <c r="E1580">
        <v>22631</v>
      </c>
      <c r="F1580" t="s">
        <v>2342</v>
      </c>
      <c r="G1580" t="str">
        <f>TRIM(PROPER(Table2[[#This Row],[Description]]))</f>
        <v>Hen House W Chick Standing</v>
      </c>
      <c r="H1580" t="s">
        <v>9186</v>
      </c>
      <c r="I1580">
        <v>2</v>
      </c>
      <c r="J1580" s="5">
        <v>40513.706944444442</v>
      </c>
      <c r="K1580">
        <v>5.45</v>
      </c>
      <c r="L1580">
        <v>14606</v>
      </c>
      <c r="M1580" t="s">
        <v>10</v>
      </c>
      <c r="N1580">
        <f>Table2[[#This Row],[Quantity]]*Table2[[#This Row],[UnitPrice]]</f>
        <v>10.9</v>
      </c>
    </row>
    <row r="1581" spans="1:14" x14ac:dyDescent="0.3">
      <c r="A1581">
        <v>536591</v>
      </c>
      <c r="B1581" t="s">
        <v>3608</v>
      </c>
      <c r="C1581" t="str">
        <f>IF(ISNUMBER(Table2[[#This Row],[StockCode]]),Table2[[#This Row],[StockCode]],LEFT(Table2[[#This Row],[StockCode]],LEN(Table2[[#This Row],[StockCode]])-1))</f>
        <v>47518</v>
      </c>
      <c r="D1581">
        <f>IFERROR(VALUE(Table2[[#This Row],[Column2]])," ")</f>
        <v>47518</v>
      </c>
      <c r="E1581">
        <v>85197</v>
      </c>
      <c r="F1581" t="s">
        <v>3480</v>
      </c>
      <c r="G1581" t="str">
        <f>TRIM(PROPER(Table2[[#This Row],[Description]]))</f>
        <v>Icon Placemat Pop Art Elvis</v>
      </c>
      <c r="H1581" t="s">
        <v>9006</v>
      </c>
      <c r="I1581">
        <v>2</v>
      </c>
      <c r="J1581" s="5">
        <v>40513.706944444442</v>
      </c>
      <c r="K1581">
        <v>5.95</v>
      </c>
      <c r="L1581">
        <v>14606</v>
      </c>
      <c r="M1581" t="s">
        <v>10</v>
      </c>
      <c r="N1581">
        <f>Table2[[#This Row],[Quantity]]*Table2[[#This Row],[UnitPrice]]</f>
        <v>11.9</v>
      </c>
    </row>
    <row r="1582" spans="1:14" x14ac:dyDescent="0.3">
      <c r="A1582">
        <v>536591</v>
      </c>
      <c r="B1582">
        <v>21039</v>
      </c>
      <c r="C1582">
        <f>IF(ISNUMBER(Table2[[#This Row],[StockCode]]),Table2[[#This Row],[StockCode]],LEFT(Table2[[#This Row],[StockCode]],LEN(Table2[[#This Row],[StockCode]])-1))</f>
        <v>21039</v>
      </c>
      <c r="D1582">
        <f>IFERROR(VALUE(Table2[[#This Row],[Column2]])," ")</f>
        <v>21039</v>
      </c>
      <c r="E1582">
        <v>22764</v>
      </c>
      <c r="F1582" t="s">
        <v>1808</v>
      </c>
      <c r="G1582" t="str">
        <f>TRIM(PROPER(Table2[[#This Row],[Description]]))</f>
        <v>Red Retrospot Shopping Bag</v>
      </c>
      <c r="H1582" t="s">
        <v>8765</v>
      </c>
      <c r="I1582">
        <v>1</v>
      </c>
      <c r="J1582" s="5">
        <v>40513.706944444442</v>
      </c>
      <c r="K1582">
        <v>3.95</v>
      </c>
      <c r="L1582">
        <v>14606</v>
      </c>
      <c r="M1582" t="s">
        <v>10</v>
      </c>
      <c r="N1582">
        <f>Table2[[#This Row],[Quantity]]*Table2[[#This Row],[UnitPrice]]</f>
        <v>3.95</v>
      </c>
    </row>
    <row r="1583" spans="1:14" x14ac:dyDescent="0.3">
      <c r="A1583">
        <v>536591</v>
      </c>
      <c r="B1583" t="s">
        <v>3400</v>
      </c>
      <c r="C1583" t="str">
        <f>IF(ISNUMBER(Table2[[#This Row],[StockCode]]),Table2[[#This Row],[StockCode]],LEFT(Table2[[#This Row],[StockCode]],LEN(Table2[[#This Row],[StockCode]])-1))</f>
        <v>84800</v>
      </c>
      <c r="D1583">
        <f>IFERROR(VALUE(Table2[[#This Row],[Column2]])," ")</f>
        <v>84800</v>
      </c>
      <c r="E1583">
        <v>90084</v>
      </c>
      <c r="F1583" t="s">
        <v>3401</v>
      </c>
      <c r="G1583" t="str">
        <f>TRIM(PROPER(Table2[[#This Row],[Description]]))</f>
        <v>Large White/Pink Rose Art Flower</v>
      </c>
      <c r="H1583" t="s">
        <v>8664</v>
      </c>
      <c r="I1583">
        <v>2</v>
      </c>
      <c r="J1583" s="5">
        <v>40513.706944444442</v>
      </c>
      <c r="K1583">
        <v>3.45</v>
      </c>
      <c r="L1583">
        <v>14606</v>
      </c>
      <c r="M1583" t="s">
        <v>10</v>
      </c>
      <c r="N1583">
        <f>Table2[[#This Row],[Quantity]]*Table2[[#This Row],[UnitPrice]]</f>
        <v>6.9</v>
      </c>
    </row>
    <row r="1584" spans="1:14" x14ac:dyDescent="0.3">
      <c r="A1584">
        <v>536591</v>
      </c>
      <c r="B1584">
        <v>35914</v>
      </c>
      <c r="C1584">
        <f>IF(ISNUMBER(Table2[[#This Row],[StockCode]]),Table2[[#This Row],[StockCode]],LEFT(Table2[[#This Row],[StockCode]],LEN(Table2[[#This Row],[StockCode]])-1))</f>
        <v>35914</v>
      </c>
      <c r="D1584">
        <f>IFERROR(VALUE(Table2[[#This Row],[Column2]])," ")</f>
        <v>35914</v>
      </c>
      <c r="E1584">
        <v>90005</v>
      </c>
      <c r="F1584" t="s">
        <v>2525</v>
      </c>
      <c r="G1584" t="str">
        <f>TRIM(PROPER(Table2[[#This Row],[Description]]))</f>
        <v>Pink Chick Egg Warmer + Egg Cup</v>
      </c>
      <c r="H1584" t="s">
        <v>8606</v>
      </c>
      <c r="I1584">
        <v>1</v>
      </c>
      <c r="J1584" s="5">
        <v>40513.706944444442</v>
      </c>
      <c r="K1584">
        <v>4.25</v>
      </c>
      <c r="L1584">
        <v>14606</v>
      </c>
      <c r="M1584" t="s">
        <v>10</v>
      </c>
      <c r="N1584">
        <f>Table2[[#This Row],[Quantity]]*Table2[[#This Row],[UnitPrice]]</f>
        <v>4.25</v>
      </c>
    </row>
    <row r="1585" spans="1:14" x14ac:dyDescent="0.3">
      <c r="A1585">
        <v>536593</v>
      </c>
      <c r="B1585" t="s">
        <v>2193</v>
      </c>
      <c r="C1585" t="str">
        <f>IF(ISNUMBER(Table2[[#This Row],[StockCode]]),Table2[[#This Row],[StockCode]],LEFT(Table2[[#This Row],[StockCode]],LEN(Table2[[#This Row],[StockCode]])-1))</f>
        <v>72051</v>
      </c>
      <c r="D1585">
        <f>IFERROR(VALUE(Table2[[#This Row],[Column2]])," ")</f>
        <v>72051</v>
      </c>
      <c r="E1585">
        <v>84592</v>
      </c>
      <c r="F1585" t="s">
        <v>2194</v>
      </c>
      <c r="G1585" t="str">
        <f>TRIM(PROPER(Table2[[#This Row],[Description]]))</f>
        <v>Bag Of Silver Stones</v>
      </c>
      <c r="H1585" t="s">
        <v>9027</v>
      </c>
      <c r="I1585">
        <v>2</v>
      </c>
      <c r="J1585" s="5">
        <v>40513.71875</v>
      </c>
      <c r="K1585">
        <v>7.95</v>
      </c>
      <c r="L1585">
        <v>16835</v>
      </c>
      <c r="M1585" t="s">
        <v>10</v>
      </c>
      <c r="N1585">
        <f>Table2[[#This Row],[Quantity]]*Table2[[#This Row],[UnitPrice]]</f>
        <v>15.9</v>
      </c>
    </row>
    <row r="1586" spans="1:14" x14ac:dyDescent="0.3">
      <c r="A1586">
        <v>536593</v>
      </c>
      <c r="B1586">
        <v>22582</v>
      </c>
      <c r="C1586">
        <f>IF(ISNUMBER(Table2[[#This Row],[StockCode]]),Table2[[#This Row],[StockCode]],LEFT(Table2[[#This Row],[StockCode]],LEN(Table2[[#This Row],[StockCode]])-1))</f>
        <v>22582</v>
      </c>
      <c r="D1586">
        <f>IFERROR(VALUE(Table2[[#This Row],[Column2]])," ")</f>
        <v>22582</v>
      </c>
      <c r="E1586">
        <v>22714</v>
      </c>
      <c r="F1586" t="s">
        <v>572</v>
      </c>
      <c r="G1586" t="str">
        <f>TRIM(PROPER(Table2[[#This Row],[Description]]))</f>
        <v>Pack Of 6 Sweetie Gift Boxes</v>
      </c>
      <c r="H1586" t="s">
        <v>9288</v>
      </c>
      <c r="I1586">
        <v>2</v>
      </c>
      <c r="J1586" s="5">
        <v>40513.71875</v>
      </c>
      <c r="K1586">
        <v>7.95</v>
      </c>
      <c r="L1586">
        <v>16835</v>
      </c>
      <c r="M1586" t="s">
        <v>10</v>
      </c>
      <c r="N1586">
        <f>Table2[[#This Row],[Quantity]]*Table2[[#This Row],[UnitPrice]]</f>
        <v>15.9</v>
      </c>
    </row>
    <row r="1587" spans="1:14" x14ac:dyDescent="0.3">
      <c r="A1587">
        <v>536593</v>
      </c>
      <c r="B1587" t="s">
        <v>1458</v>
      </c>
      <c r="C1587" t="str">
        <f>IF(ISNUMBER(Table2[[#This Row],[StockCode]]),Table2[[#This Row],[StockCode]],LEFT(Table2[[#This Row],[StockCode]],LEN(Table2[[#This Row],[StockCode]])-1))</f>
        <v>90036</v>
      </c>
      <c r="D1587">
        <f>IFERROR(VALUE(Table2[[#This Row],[Column2]])," ")</f>
        <v>90036</v>
      </c>
      <c r="E1587">
        <v>21473</v>
      </c>
      <c r="F1587" t="s">
        <v>1459</v>
      </c>
      <c r="G1587" t="str">
        <f>TRIM(PROPER(Table2[[#This Row],[Description]]))</f>
        <v>Flower Glass Garld Neckl36"Turquois</v>
      </c>
      <c r="H1587" t="s">
        <v>9139</v>
      </c>
      <c r="I1587">
        <v>6</v>
      </c>
      <c r="J1587" s="5">
        <v>40513.71875</v>
      </c>
      <c r="K1587">
        <v>2.1</v>
      </c>
      <c r="L1587">
        <v>16835</v>
      </c>
      <c r="M1587" t="s">
        <v>10</v>
      </c>
      <c r="N1587">
        <f>Table2[[#This Row],[Quantity]]*Table2[[#This Row],[UnitPrice]]</f>
        <v>12.600000000000001</v>
      </c>
    </row>
    <row r="1588" spans="1:14" x14ac:dyDescent="0.3">
      <c r="A1588">
        <v>536593</v>
      </c>
      <c r="B1588">
        <v>23127</v>
      </c>
      <c r="C1588">
        <f>IF(ISNUMBER(Table2[[#This Row],[StockCode]]),Table2[[#This Row],[StockCode]],LEFT(Table2[[#This Row],[StockCode]],LEN(Table2[[#This Row],[StockCode]])-1))</f>
        <v>23127</v>
      </c>
      <c r="D1588">
        <f>IFERROR(VALUE(Table2[[#This Row],[Column2]])," ")</f>
        <v>23127</v>
      </c>
      <c r="E1588">
        <v>72759</v>
      </c>
      <c r="F1588" t="s">
        <v>4419</v>
      </c>
      <c r="G1588" t="str">
        <f>TRIM(PROPER(Table2[[#This Row],[Description]]))</f>
        <v>Dollcraft Girl Nicole</v>
      </c>
      <c r="H1588" t="s">
        <v>8907</v>
      </c>
      <c r="I1588">
        <v>3</v>
      </c>
      <c r="J1588" s="5">
        <v>40513.71875</v>
      </c>
      <c r="K1588">
        <v>4.95</v>
      </c>
      <c r="L1588">
        <v>16835</v>
      </c>
      <c r="M1588" t="s">
        <v>10</v>
      </c>
      <c r="N1588">
        <f>Table2[[#This Row],[Quantity]]*Table2[[#This Row],[UnitPrice]]</f>
        <v>14.850000000000001</v>
      </c>
    </row>
    <row r="1589" spans="1:14" x14ac:dyDescent="0.3">
      <c r="A1589">
        <v>536594</v>
      </c>
      <c r="B1589">
        <v>22529</v>
      </c>
      <c r="C1589">
        <f>IF(ISNUMBER(Table2[[#This Row],[StockCode]]),Table2[[#This Row],[StockCode]],LEFT(Table2[[#This Row],[StockCode]],LEN(Table2[[#This Row],[StockCode]])-1))</f>
        <v>22529</v>
      </c>
      <c r="D1589">
        <f>IFERROR(VALUE(Table2[[#This Row],[Column2]])," ")</f>
        <v>22529</v>
      </c>
      <c r="E1589">
        <v>22716</v>
      </c>
      <c r="F1589" t="s">
        <v>478</v>
      </c>
      <c r="G1589" t="str">
        <f>TRIM(PROPER(Table2[[#This Row],[Description]]))</f>
        <v>Magic Drawing Slate Go To The Fair</v>
      </c>
      <c r="H1589" t="s">
        <v>8995</v>
      </c>
      <c r="I1589">
        <v>6</v>
      </c>
      <c r="J1589" s="5">
        <v>40513.723611111112</v>
      </c>
      <c r="K1589">
        <v>2.95</v>
      </c>
      <c r="L1589">
        <v>15235</v>
      </c>
      <c r="M1589" t="s">
        <v>10</v>
      </c>
      <c r="N1589">
        <f>Table2[[#This Row],[Quantity]]*Table2[[#This Row],[UnitPrice]]</f>
        <v>17.700000000000003</v>
      </c>
    </row>
    <row r="1590" spans="1:14" x14ac:dyDescent="0.3">
      <c r="A1590">
        <v>536594</v>
      </c>
      <c r="B1590">
        <v>22497</v>
      </c>
      <c r="C1590">
        <f>IF(ISNUMBER(Table2[[#This Row],[StockCode]]),Table2[[#This Row],[StockCode]],LEFT(Table2[[#This Row],[StockCode]],LEN(Table2[[#This Row],[StockCode]])-1))</f>
        <v>22497</v>
      </c>
      <c r="D1590">
        <f>IFERROR(VALUE(Table2[[#This Row],[Column2]])," ")</f>
        <v>22497</v>
      </c>
      <c r="E1590">
        <v>85054</v>
      </c>
      <c r="F1590" t="s">
        <v>928</v>
      </c>
      <c r="G1590" t="str">
        <f>TRIM(PROPER(Table2[[#This Row],[Description]]))</f>
        <v>Set Of 2 Tins Vintage Bathroom</v>
      </c>
      <c r="H1590" t="s">
        <v>8602</v>
      </c>
      <c r="I1590">
        <v>4</v>
      </c>
      <c r="J1590" s="5">
        <v>40513.723611111112</v>
      </c>
      <c r="K1590">
        <v>3.75</v>
      </c>
      <c r="L1590">
        <v>15235</v>
      </c>
      <c r="M1590" t="s">
        <v>10</v>
      </c>
      <c r="N1590">
        <f>Table2[[#This Row],[Quantity]]*Table2[[#This Row],[UnitPrice]]</f>
        <v>15</v>
      </c>
    </row>
    <row r="1591" spans="1:14" x14ac:dyDescent="0.3">
      <c r="A1591">
        <v>536594</v>
      </c>
      <c r="B1591">
        <v>22631</v>
      </c>
      <c r="C1591">
        <f>IF(ISNUMBER(Table2[[#This Row],[StockCode]]),Table2[[#This Row],[StockCode]],LEFT(Table2[[#This Row],[StockCode]],LEN(Table2[[#This Row],[StockCode]])-1))</f>
        <v>22631</v>
      </c>
      <c r="D1591">
        <f>IFERROR(VALUE(Table2[[#This Row],[Column2]])," ")</f>
        <v>22631</v>
      </c>
      <c r="E1591">
        <v>23076</v>
      </c>
      <c r="F1591" t="s">
        <v>51</v>
      </c>
      <c r="G1591" t="str">
        <f>TRIM(PROPER(Table2[[#This Row],[Description]]))</f>
        <v>Circus Parade Lunch Box</v>
      </c>
      <c r="H1591" t="s">
        <v>9450</v>
      </c>
      <c r="I1591">
        <v>6</v>
      </c>
      <c r="J1591" s="5">
        <v>40513.723611111112</v>
      </c>
      <c r="K1591">
        <v>2.95</v>
      </c>
      <c r="L1591">
        <v>15235</v>
      </c>
      <c r="M1591" t="s">
        <v>10</v>
      </c>
      <c r="N1591">
        <f>Table2[[#This Row],[Quantity]]*Table2[[#This Row],[UnitPrice]]</f>
        <v>17.700000000000003</v>
      </c>
    </row>
    <row r="1592" spans="1:14" x14ac:dyDescent="0.3">
      <c r="A1592">
        <v>536595</v>
      </c>
      <c r="B1592">
        <v>22928</v>
      </c>
      <c r="C1592">
        <f>IF(ISNUMBER(Table2[[#This Row],[StockCode]]),Table2[[#This Row],[StockCode]],LEFT(Table2[[#This Row],[StockCode]],LEN(Table2[[#This Row],[StockCode]])-1))</f>
        <v>22928</v>
      </c>
      <c r="D1592">
        <f>IFERROR(VALUE(Table2[[#This Row],[Column2]])," ")</f>
        <v>22928</v>
      </c>
      <c r="E1592">
        <v>22363</v>
      </c>
      <c r="F1592" t="s">
        <v>953</v>
      </c>
      <c r="G1592" t="str">
        <f>TRIM(PROPER(Table2[[#This Row],[Description]]))</f>
        <v>Yellow Giant Garden Thermometer</v>
      </c>
      <c r="H1592" t="s">
        <v>8734</v>
      </c>
      <c r="I1592">
        <v>24</v>
      </c>
      <c r="J1592" s="5">
        <v>40513.724999999999</v>
      </c>
      <c r="K1592">
        <v>2.5499999999999998</v>
      </c>
      <c r="L1592">
        <v>13576</v>
      </c>
      <c r="M1592" t="s">
        <v>10</v>
      </c>
      <c r="N1592">
        <f>Table2[[#This Row],[Quantity]]*Table2[[#This Row],[UnitPrice]]</f>
        <v>61.199999999999996</v>
      </c>
    </row>
    <row r="1593" spans="1:14" x14ac:dyDescent="0.3">
      <c r="A1593">
        <v>536595</v>
      </c>
      <c r="B1593">
        <v>84592</v>
      </c>
      <c r="C1593">
        <f>IF(ISNUMBER(Table2[[#This Row],[StockCode]]),Table2[[#This Row],[StockCode]],LEFT(Table2[[#This Row],[StockCode]],LEN(Table2[[#This Row],[StockCode]])-1))</f>
        <v>84592</v>
      </c>
      <c r="D1593">
        <f>IFERROR(VALUE(Table2[[#This Row],[Column2]])," ")</f>
        <v>84592</v>
      </c>
      <c r="E1593">
        <v>47593</v>
      </c>
      <c r="F1593" t="s">
        <v>3837</v>
      </c>
      <c r="G1593" t="str">
        <f>TRIM(PROPER(Table2[[#This Row],[Description]]))</f>
        <v>Crochet Rose Purse With Suede Back</v>
      </c>
      <c r="H1593" t="s">
        <v>9006</v>
      </c>
      <c r="I1593">
        <v>4</v>
      </c>
      <c r="J1593" s="5">
        <v>40513.724999999999</v>
      </c>
      <c r="K1593">
        <v>5.95</v>
      </c>
      <c r="L1593">
        <v>13576</v>
      </c>
      <c r="M1593" t="s">
        <v>10</v>
      </c>
      <c r="N1593">
        <f>Table2[[#This Row],[Quantity]]*Table2[[#This Row],[UnitPrice]]</f>
        <v>23.8</v>
      </c>
    </row>
    <row r="1594" spans="1:14" x14ac:dyDescent="0.3">
      <c r="A1594">
        <v>536595</v>
      </c>
      <c r="B1594">
        <v>22714</v>
      </c>
      <c r="C1594">
        <f>IF(ISNUMBER(Table2[[#This Row],[StockCode]]),Table2[[#This Row],[StockCode]],LEFT(Table2[[#This Row],[StockCode]],LEN(Table2[[#This Row],[StockCode]])-1))</f>
        <v>22714</v>
      </c>
      <c r="D1594">
        <f>IFERROR(VALUE(Table2[[#This Row],[Column2]])," ")</f>
        <v>22714</v>
      </c>
      <c r="E1594">
        <v>22263</v>
      </c>
      <c r="F1594" t="s">
        <v>366</v>
      </c>
      <c r="G1594" t="str">
        <f>TRIM(PROPER(Table2[[#This Row],[Description]]))</f>
        <v>Card Birthday Cowboy</v>
      </c>
      <c r="H1594" t="s">
        <v>9345</v>
      </c>
      <c r="I1594">
        <v>4</v>
      </c>
      <c r="J1594" s="5">
        <v>40513.724999999999</v>
      </c>
      <c r="K1594">
        <v>5.95</v>
      </c>
      <c r="L1594">
        <v>13576</v>
      </c>
      <c r="M1594" t="s">
        <v>10</v>
      </c>
      <c r="N1594">
        <f>Table2[[#This Row],[Quantity]]*Table2[[#This Row],[UnitPrice]]</f>
        <v>23.8</v>
      </c>
    </row>
    <row r="1595" spans="1:14" x14ac:dyDescent="0.3">
      <c r="A1595">
        <v>536595</v>
      </c>
      <c r="B1595">
        <v>21473</v>
      </c>
      <c r="C1595">
        <f>IF(ISNUMBER(Table2[[#This Row],[StockCode]]),Table2[[#This Row],[StockCode]],LEFT(Table2[[#This Row],[StockCode]],LEN(Table2[[#This Row],[StockCode]])-1))</f>
        <v>21473</v>
      </c>
      <c r="D1595">
        <f>IFERROR(VALUE(Table2[[#This Row],[Column2]])," ")</f>
        <v>21473</v>
      </c>
      <c r="E1595">
        <v>22099</v>
      </c>
      <c r="F1595" t="s">
        <v>3099</v>
      </c>
      <c r="G1595" t="str">
        <f>TRIM(PROPER(Table2[[#This Row],[Description]]))</f>
        <v>Sweetheart Cream Steel Table Rect</v>
      </c>
      <c r="H1595" t="s">
        <v>9393</v>
      </c>
      <c r="I1595">
        <v>5</v>
      </c>
      <c r="J1595" s="5">
        <v>40513.724999999999</v>
      </c>
      <c r="K1595">
        <v>1.65</v>
      </c>
      <c r="L1595">
        <v>13576</v>
      </c>
      <c r="M1595" t="s">
        <v>10</v>
      </c>
      <c r="N1595">
        <f>Table2[[#This Row],[Quantity]]*Table2[[#This Row],[UnitPrice]]</f>
        <v>8.25</v>
      </c>
    </row>
    <row r="1596" spans="1:14" x14ac:dyDescent="0.3">
      <c r="A1596">
        <v>536595</v>
      </c>
      <c r="B1596">
        <v>72759</v>
      </c>
      <c r="C1596">
        <f>IF(ISNUMBER(Table2[[#This Row],[StockCode]]),Table2[[#This Row],[StockCode]],LEFT(Table2[[#This Row],[StockCode]],LEN(Table2[[#This Row],[StockCode]])-1))</f>
        <v>72759</v>
      </c>
      <c r="D1596">
        <f>IFERROR(VALUE(Table2[[#This Row],[Column2]])," ")</f>
        <v>72759</v>
      </c>
      <c r="E1596">
        <v>23182</v>
      </c>
      <c r="F1596" t="s">
        <v>4728</v>
      </c>
      <c r="G1596" t="str">
        <f>TRIM(PROPER(Table2[[#This Row],[Description]]))</f>
        <v>Thrown Away-Can'T Sell.</v>
      </c>
      <c r="H1596" t="s">
        <v>8546</v>
      </c>
      <c r="I1596">
        <v>5</v>
      </c>
      <c r="J1596" s="5">
        <v>40513.724999999999</v>
      </c>
      <c r="K1596">
        <v>2.1</v>
      </c>
      <c r="L1596">
        <v>13576</v>
      </c>
      <c r="M1596" t="s">
        <v>10</v>
      </c>
      <c r="N1596">
        <f>Table2[[#This Row],[Quantity]]*Table2[[#This Row],[UnitPrice]]</f>
        <v>10.5</v>
      </c>
    </row>
    <row r="1597" spans="1:14" x14ac:dyDescent="0.3">
      <c r="A1597">
        <v>536595</v>
      </c>
      <c r="B1597">
        <v>72732</v>
      </c>
      <c r="C1597">
        <f>IF(ISNUMBER(Table2[[#This Row],[StockCode]]),Table2[[#This Row],[StockCode]],LEFT(Table2[[#This Row],[StockCode]],LEN(Table2[[#This Row],[StockCode]])-1))</f>
        <v>72732</v>
      </c>
      <c r="D1597">
        <f>IFERROR(VALUE(Table2[[#This Row],[Column2]])," ")</f>
        <v>72732</v>
      </c>
      <c r="E1597">
        <v>22229</v>
      </c>
      <c r="F1597" t="s">
        <v>4729</v>
      </c>
      <c r="G1597" t="str">
        <f>TRIM(PROPER(Table2[[#This Row],[Description]]))</f>
        <v>Thrown Away-Can'T Sell</v>
      </c>
      <c r="H1597" t="s">
        <v>8938</v>
      </c>
      <c r="I1597">
        <v>1</v>
      </c>
      <c r="J1597" s="5">
        <v>40513.724999999999</v>
      </c>
      <c r="K1597">
        <v>5.95</v>
      </c>
      <c r="L1597">
        <v>13576</v>
      </c>
      <c r="M1597" t="s">
        <v>10</v>
      </c>
      <c r="N1597">
        <f>Table2[[#This Row],[Quantity]]*Table2[[#This Row],[UnitPrice]]</f>
        <v>5.95</v>
      </c>
    </row>
    <row r="1598" spans="1:14" x14ac:dyDescent="0.3">
      <c r="A1598">
        <v>536595</v>
      </c>
      <c r="B1598">
        <v>22716</v>
      </c>
      <c r="C1598">
        <f>IF(ISNUMBER(Table2[[#This Row],[StockCode]]),Table2[[#This Row],[StockCode]],LEFT(Table2[[#This Row],[StockCode]],LEN(Table2[[#This Row],[StockCode]])-1))</f>
        <v>22716</v>
      </c>
      <c r="D1598">
        <f>IFERROR(VALUE(Table2[[#This Row],[Column2]])," ")</f>
        <v>22716</v>
      </c>
      <c r="E1598">
        <v>35809</v>
      </c>
      <c r="F1598" t="s">
        <v>361</v>
      </c>
      <c r="G1598" t="str">
        <f>TRIM(PROPER(Table2[[#This Row],[Description]]))</f>
        <v>Card Circus Parade</v>
      </c>
      <c r="H1598" t="s">
        <v>8744</v>
      </c>
      <c r="I1598">
        <v>1</v>
      </c>
      <c r="J1598" s="5">
        <v>40513.724999999999</v>
      </c>
      <c r="K1598">
        <v>2.25</v>
      </c>
      <c r="L1598">
        <v>13576</v>
      </c>
      <c r="M1598" t="s">
        <v>10</v>
      </c>
      <c r="N1598">
        <f>Table2[[#This Row],[Quantity]]*Table2[[#This Row],[UnitPrice]]</f>
        <v>2.25</v>
      </c>
    </row>
    <row r="1599" spans="1:14" x14ac:dyDescent="0.3">
      <c r="A1599">
        <v>536595</v>
      </c>
      <c r="B1599">
        <v>85054</v>
      </c>
      <c r="C1599">
        <f>IF(ISNUMBER(Table2[[#This Row],[StockCode]]),Table2[[#This Row],[StockCode]],LEFT(Table2[[#This Row],[StockCode]],LEN(Table2[[#This Row],[StockCode]])-1))</f>
        <v>85054</v>
      </c>
      <c r="D1599">
        <f>IFERROR(VALUE(Table2[[#This Row],[Column2]])," ")</f>
        <v>85054</v>
      </c>
      <c r="E1599">
        <v>21147</v>
      </c>
      <c r="F1599" t="s">
        <v>1924</v>
      </c>
      <c r="G1599" t="str">
        <f>TRIM(PROPER(Table2[[#This Row],[Description]]))</f>
        <v>French Enamel Pot W Lid</v>
      </c>
      <c r="H1599" t="s">
        <v>9452</v>
      </c>
      <c r="I1599">
        <v>1</v>
      </c>
      <c r="J1599" s="5">
        <v>40513.724999999999</v>
      </c>
      <c r="K1599">
        <v>1.25</v>
      </c>
      <c r="L1599">
        <v>13576</v>
      </c>
      <c r="M1599" t="s">
        <v>10</v>
      </c>
      <c r="N1599">
        <f>Table2[[#This Row],[Quantity]]*Table2[[#This Row],[UnitPrice]]</f>
        <v>1.25</v>
      </c>
    </row>
    <row r="1600" spans="1:14" x14ac:dyDescent="0.3">
      <c r="A1600">
        <v>536595</v>
      </c>
      <c r="B1600">
        <v>23076</v>
      </c>
      <c r="C1600">
        <f>IF(ISNUMBER(Table2[[#This Row],[StockCode]]),Table2[[#This Row],[StockCode]],LEFT(Table2[[#This Row],[StockCode]],LEN(Table2[[#This Row],[StockCode]])-1))</f>
        <v>23076</v>
      </c>
      <c r="D1600">
        <f>IFERROR(VALUE(Table2[[#This Row],[Column2]])," ")</f>
        <v>23076</v>
      </c>
      <c r="E1600">
        <v>84559</v>
      </c>
      <c r="F1600" t="s">
        <v>4731</v>
      </c>
      <c r="G1600" t="str">
        <f>TRIM(PROPER(Table2[[#This Row],[Description]]))</f>
        <v>Ice Cream Sundae Lip Gloss</v>
      </c>
      <c r="H1600" t="s">
        <v>9453</v>
      </c>
      <c r="I1600">
        <v>2</v>
      </c>
      <c r="J1600" s="5">
        <v>40513.724999999999</v>
      </c>
      <c r="K1600">
        <v>3.75</v>
      </c>
      <c r="L1600">
        <v>13576</v>
      </c>
      <c r="M1600" t="s">
        <v>10</v>
      </c>
      <c r="N1600">
        <f>Table2[[#This Row],[Quantity]]*Table2[[#This Row],[UnitPrice]]</f>
        <v>7.5</v>
      </c>
    </row>
    <row r="1601" spans="1:14" x14ac:dyDescent="0.3">
      <c r="A1601">
        <v>536597</v>
      </c>
      <c r="B1601">
        <v>21534</v>
      </c>
      <c r="C1601">
        <f>IF(ISNUMBER(Table2[[#This Row],[StockCode]]),Table2[[#This Row],[StockCode]],LEFT(Table2[[#This Row],[StockCode]],LEN(Table2[[#This Row],[StockCode]])-1))</f>
        <v>21534</v>
      </c>
      <c r="D1601">
        <f>IFERROR(VALUE(Table2[[#This Row],[Column2]])," ")</f>
        <v>21534</v>
      </c>
      <c r="E1601">
        <v>21123</v>
      </c>
      <c r="F1601" t="s">
        <v>2384</v>
      </c>
      <c r="G1601" t="str">
        <f>TRIM(PROPER(Table2[[#This Row],[Description]]))</f>
        <v>Dairy Maid Large Milk Jug</v>
      </c>
      <c r="H1601" t="s">
        <v>9393</v>
      </c>
      <c r="I1601">
        <v>2</v>
      </c>
      <c r="J1601" s="5">
        <v>40513.732638888891</v>
      </c>
      <c r="K1601">
        <v>1.65</v>
      </c>
      <c r="L1601">
        <v>18011</v>
      </c>
      <c r="M1601" t="s">
        <v>10</v>
      </c>
      <c r="N1601">
        <f>Table2[[#This Row],[Quantity]]*Table2[[#This Row],[UnitPrice]]</f>
        <v>3.3</v>
      </c>
    </row>
    <row r="1602" spans="1:14" x14ac:dyDescent="0.3">
      <c r="A1602">
        <v>536597</v>
      </c>
      <c r="B1602">
        <v>22363</v>
      </c>
      <c r="C1602">
        <f>IF(ISNUMBER(Table2[[#This Row],[StockCode]]),Table2[[#This Row],[StockCode]],LEFT(Table2[[#This Row],[StockCode]],LEN(Table2[[#This Row],[StockCode]])-1))</f>
        <v>22363</v>
      </c>
      <c r="D1602">
        <f>IFERROR(VALUE(Table2[[#This Row],[Column2]])," ")</f>
        <v>22363</v>
      </c>
      <c r="E1602">
        <v>22663</v>
      </c>
      <c r="F1602" t="s">
        <v>1892</v>
      </c>
      <c r="G1602" t="str">
        <f>TRIM(PROPER(Table2[[#This Row],[Description]]))</f>
        <v>Glass Jar Marmalade</v>
      </c>
      <c r="H1602" t="s">
        <v>9454</v>
      </c>
      <c r="I1602">
        <v>1</v>
      </c>
      <c r="J1602" s="5">
        <v>40513.732638888891</v>
      </c>
      <c r="K1602">
        <v>4.25</v>
      </c>
      <c r="L1602">
        <v>18011</v>
      </c>
      <c r="M1602" t="s">
        <v>10</v>
      </c>
      <c r="N1602">
        <f>Table2[[#This Row],[Quantity]]*Table2[[#This Row],[UnitPrice]]</f>
        <v>4.25</v>
      </c>
    </row>
    <row r="1603" spans="1:14" x14ac:dyDescent="0.3">
      <c r="A1603">
        <v>536597</v>
      </c>
      <c r="B1603" t="s">
        <v>3018</v>
      </c>
      <c r="C1603" t="str">
        <f>IF(ISNUMBER(Table2[[#This Row],[StockCode]]),Table2[[#This Row],[StockCode]],LEFT(Table2[[#This Row],[StockCode]],LEN(Table2[[#This Row],[StockCode]])-1))</f>
        <v>47593</v>
      </c>
      <c r="D1603">
        <f>IFERROR(VALUE(Table2[[#This Row],[Column2]])," ")</f>
        <v>47593</v>
      </c>
      <c r="E1603">
        <v>23159</v>
      </c>
      <c r="F1603" t="s">
        <v>3684</v>
      </c>
      <c r="G1603" t="str">
        <f>TRIM(PROPER(Table2[[#This Row],[Description]]))</f>
        <v>Found</v>
      </c>
      <c r="H1603" t="s">
        <v>9455</v>
      </c>
      <c r="I1603">
        <v>1</v>
      </c>
      <c r="J1603" s="5">
        <v>40513.732638888891</v>
      </c>
      <c r="K1603">
        <v>4.25</v>
      </c>
      <c r="L1603">
        <v>18011</v>
      </c>
      <c r="M1603" t="s">
        <v>10</v>
      </c>
      <c r="N1603">
        <f>Table2[[#This Row],[Quantity]]*Table2[[#This Row],[UnitPrice]]</f>
        <v>4.25</v>
      </c>
    </row>
    <row r="1604" spans="1:14" x14ac:dyDescent="0.3">
      <c r="A1604">
        <v>536597</v>
      </c>
      <c r="B1604">
        <v>22263</v>
      </c>
      <c r="C1604">
        <f>IF(ISNUMBER(Table2[[#This Row],[StockCode]]),Table2[[#This Row],[StockCode]],LEFT(Table2[[#This Row],[StockCode]],LEN(Table2[[#This Row],[StockCode]])-1))</f>
        <v>22263</v>
      </c>
      <c r="D1604">
        <f>IFERROR(VALUE(Table2[[#This Row],[Column2]])," ")</f>
        <v>22263</v>
      </c>
      <c r="E1604">
        <v>84951</v>
      </c>
      <c r="F1604" t="s">
        <v>2921</v>
      </c>
      <c r="G1604" t="str">
        <f>TRIM(PROPER(Table2[[#This Row],[Description]]))</f>
        <v>Felt Egg Cosy Ladybird</v>
      </c>
      <c r="H1604" t="s">
        <v>8563</v>
      </c>
      <c r="I1604">
        <v>1</v>
      </c>
      <c r="J1604" s="5">
        <v>40513.732638888891</v>
      </c>
      <c r="K1604">
        <v>2.95</v>
      </c>
      <c r="L1604">
        <v>18011</v>
      </c>
      <c r="M1604" t="s">
        <v>10</v>
      </c>
      <c r="N1604">
        <f>Table2[[#This Row],[Quantity]]*Table2[[#This Row],[UnitPrice]]</f>
        <v>2.95</v>
      </c>
    </row>
    <row r="1605" spans="1:14" x14ac:dyDescent="0.3">
      <c r="A1605">
        <v>536597</v>
      </c>
      <c r="B1605">
        <v>22099</v>
      </c>
      <c r="C1605">
        <f>IF(ISNUMBER(Table2[[#This Row],[StockCode]]),Table2[[#This Row],[StockCode]],LEFT(Table2[[#This Row],[StockCode]],LEN(Table2[[#This Row],[StockCode]])-1))</f>
        <v>22099</v>
      </c>
      <c r="D1605">
        <f>IFERROR(VALUE(Table2[[#This Row],[Column2]])," ")</f>
        <v>22099</v>
      </c>
      <c r="E1605">
        <v>84231</v>
      </c>
      <c r="F1605" t="s">
        <v>629</v>
      </c>
      <c r="G1605" t="str">
        <f>TRIM(PROPER(Table2[[#This Row],[Description]]))</f>
        <v>Caravan Square Tissue Box</v>
      </c>
      <c r="H1605" t="s">
        <v>8532</v>
      </c>
      <c r="I1605">
        <v>1</v>
      </c>
      <c r="J1605" s="5">
        <v>40513.732638888891</v>
      </c>
      <c r="K1605">
        <v>2.95</v>
      </c>
      <c r="L1605">
        <v>18011</v>
      </c>
      <c r="M1605" t="s">
        <v>10</v>
      </c>
      <c r="N1605">
        <f>Table2[[#This Row],[Quantity]]*Table2[[#This Row],[UnitPrice]]</f>
        <v>2.95</v>
      </c>
    </row>
    <row r="1606" spans="1:14" x14ac:dyDescent="0.3">
      <c r="A1606">
        <v>536597</v>
      </c>
      <c r="B1606">
        <v>23182</v>
      </c>
      <c r="C1606">
        <f>IF(ISNUMBER(Table2[[#This Row],[StockCode]]),Table2[[#This Row],[StockCode]],LEFT(Table2[[#This Row],[StockCode]],LEN(Table2[[#This Row],[StockCode]])-1))</f>
        <v>23182</v>
      </c>
      <c r="D1606">
        <f>IFERROR(VALUE(Table2[[#This Row],[Column2]])," ")</f>
        <v>23182</v>
      </c>
      <c r="E1606">
        <v>85186</v>
      </c>
      <c r="F1606" t="s">
        <v>4400</v>
      </c>
      <c r="G1606" t="str">
        <f>TRIM(PROPER(Table2[[#This Row],[Description]]))</f>
        <v>Toilet Sign Occupied Or Vacant</v>
      </c>
      <c r="H1606" t="s">
        <v>8801</v>
      </c>
      <c r="I1606">
        <v>2</v>
      </c>
      <c r="J1606" s="5">
        <v>40513.732638888891</v>
      </c>
      <c r="K1606">
        <v>2.5499999999999998</v>
      </c>
      <c r="L1606">
        <v>18011</v>
      </c>
      <c r="M1606" t="s">
        <v>10</v>
      </c>
      <c r="N1606">
        <f>Table2[[#This Row],[Quantity]]*Table2[[#This Row],[UnitPrice]]</f>
        <v>5.0999999999999996</v>
      </c>
    </row>
    <row r="1607" spans="1:14" x14ac:dyDescent="0.3">
      <c r="A1607">
        <v>536597</v>
      </c>
      <c r="B1607">
        <v>22229</v>
      </c>
      <c r="C1607">
        <f>IF(ISNUMBER(Table2[[#This Row],[StockCode]]),Table2[[#This Row],[StockCode]],LEFT(Table2[[#This Row],[StockCode]],LEN(Table2[[#This Row],[StockCode]])-1))</f>
        <v>22229</v>
      </c>
      <c r="D1607">
        <f>IFERROR(VALUE(Table2[[#This Row],[Column2]])," ")</f>
        <v>22229</v>
      </c>
      <c r="E1607">
        <v>21770</v>
      </c>
      <c r="F1607" t="s">
        <v>2948</v>
      </c>
      <c r="G1607" t="str">
        <f>TRIM(PROPER(Table2[[#This Row],[Description]]))</f>
        <v>Bunny Wooden Painted With Flower</v>
      </c>
      <c r="H1607" t="s">
        <v>8710</v>
      </c>
      <c r="I1607">
        <v>1</v>
      </c>
      <c r="J1607" s="5">
        <v>40513.732638888891</v>
      </c>
      <c r="K1607">
        <v>1.25</v>
      </c>
      <c r="L1607">
        <v>18011</v>
      </c>
      <c r="M1607" t="s">
        <v>10</v>
      </c>
      <c r="N1607">
        <f>Table2[[#This Row],[Quantity]]*Table2[[#This Row],[UnitPrice]]</f>
        <v>1.25</v>
      </c>
    </row>
    <row r="1608" spans="1:14" x14ac:dyDescent="0.3">
      <c r="A1608">
        <v>536597</v>
      </c>
      <c r="B1608">
        <v>23077</v>
      </c>
      <c r="C1608">
        <f>IF(ISNUMBER(Table2[[#This Row],[StockCode]]),Table2[[#This Row],[StockCode]],LEFT(Table2[[#This Row],[StockCode]],LEN(Table2[[#This Row],[StockCode]])-1))</f>
        <v>23077</v>
      </c>
      <c r="D1608">
        <f>IFERROR(VALUE(Table2[[#This Row],[Column2]])," ")</f>
        <v>23077</v>
      </c>
      <c r="E1608">
        <v>15044</v>
      </c>
      <c r="F1608" t="s">
        <v>4730</v>
      </c>
      <c r="G1608" t="str">
        <f>TRIM(PROPER(Table2[[#This Row],[Description]]))</f>
        <v>Doughnut Lip Gloss</v>
      </c>
      <c r="H1608" t="s">
        <v>9457</v>
      </c>
      <c r="I1608">
        <v>4</v>
      </c>
      <c r="J1608" s="5">
        <v>40513.732638888891</v>
      </c>
      <c r="K1608">
        <v>0.85</v>
      </c>
      <c r="L1608">
        <v>18011</v>
      </c>
      <c r="M1608" t="s">
        <v>10</v>
      </c>
      <c r="N1608">
        <f>Table2[[#This Row],[Quantity]]*Table2[[#This Row],[UnitPrice]]</f>
        <v>3.4</v>
      </c>
    </row>
    <row r="1609" spans="1:14" x14ac:dyDescent="0.3">
      <c r="A1609">
        <v>536597</v>
      </c>
      <c r="B1609" t="s">
        <v>2281</v>
      </c>
      <c r="C1609" t="str">
        <f>IF(ISNUMBER(Table2[[#This Row],[StockCode]]),Table2[[#This Row],[StockCode]],LEFT(Table2[[#This Row],[StockCode]],LEN(Table2[[#This Row],[StockCode]])-1))</f>
        <v>84531</v>
      </c>
      <c r="D1609">
        <f>IFERROR(VALUE(Table2[[#This Row],[Column2]])," ")</f>
        <v>84531</v>
      </c>
      <c r="E1609">
        <v>21043</v>
      </c>
      <c r="F1609" t="s">
        <v>2282</v>
      </c>
      <c r="G1609" t="str">
        <f>TRIM(PROPER(Table2[[#This Row],[Description]]))</f>
        <v>Blue Knitted Egg Cosy</v>
      </c>
      <c r="H1609" t="s">
        <v>9458</v>
      </c>
      <c r="I1609">
        <v>1</v>
      </c>
      <c r="J1609" s="5">
        <v>40513.732638888891</v>
      </c>
      <c r="K1609">
        <v>4.95</v>
      </c>
      <c r="L1609">
        <v>18011</v>
      </c>
      <c r="M1609" t="s">
        <v>10</v>
      </c>
      <c r="N1609">
        <f>Table2[[#This Row],[Quantity]]*Table2[[#This Row],[UnitPrice]]</f>
        <v>4.95</v>
      </c>
    </row>
    <row r="1610" spans="1:14" x14ac:dyDescent="0.3">
      <c r="A1610">
        <v>536597</v>
      </c>
      <c r="B1610">
        <v>22702</v>
      </c>
      <c r="C1610">
        <f>IF(ISNUMBER(Table2[[#This Row],[StockCode]]),Table2[[#This Row],[StockCode]],LEFT(Table2[[#This Row],[StockCode]],LEN(Table2[[#This Row],[StockCode]])-1))</f>
        <v>22702</v>
      </c>
      <c r="D1610">
        <f>IFERROR(VALUE(Table2[[#This Row],[Column2]])," ")</f>
        <v>22702</v>
      </c>
      <c r="E1610">
        <v>21656</v>
      </c>
      <c r="F1610" t="s">
        <v>1881</v>
      </c>
      <c r="G1610" t="str">
        <f>TRIM(PROPER(Table2[[#This Row],[Description]]))</f>
        <v>Black And White Cat Bowl</v>
      </c>
      <c r="H1610" t="s">
        <v>9459</v>
      </c>
      <c r="I1610">
        <v>1</v>
      </c>
      <c r="J1610" s="5">
        <v>40513.732638888891</v>
      </c>
      <c r="K1610">
        <v>9.9499999999999993</v>
      </c>
      <c r="L1610">
        <v>18011</v>
      </c>
      <c r="M1610" t="s">
        <v>10</v>
      </c>
      <c r="N1610">
        <f>Table2[[#This Row],[Quantity]]*Table2[[#This Row],[UnitPrice]]</f>
        <v>9.9499999999999993</v>
      </c>
    </row>
    <row r="1611" spans="1:14" x14ac:dyDescent="0.3">
      <c r="A1611">
        <v>536597</v>
      </c>
      <c r="B1611">
        <v>21123</v>
      </c>
      <c r="C1611">
        <f>IF(ISNUMBER(Table2[[#This Row],[StockCode]]),Table2[[#This Row],[StockCode]],LEFT(Table2[[#This Row],[StockCode]],LEN(Table2[[#This Row],[StockCode]])-1))</f>
        <v>21123</v>
      </c>
      <c r="D1611">
        <f>IFERROR(VALUE(Table2[[#This Row],[Column2]])," ")</f>
        <v>21123</v>
      </c>
      <c r="E1611">
        <v>47599</v>
      </c>
      <c r="F1611" t="s">
        <v>650</v>
      </c>
      <c r="G1611" t="str">
        <f>TRIM(PROPER(Table2[[#This Row],[Description]]))</f>
        <v>Set/10 Ivory Polkadot Party Candles</v>
      </c>
      <c r="H1611" t="s">
        <v>9460</v>
      </c>
      <c r="I1611">
        <v>1</v>
      </c>
      <c r="J1611" s="5">
        <v>40513.732638888891</v>
      </c>
      <c r="K1611">
        <v>2.95</v>
      </c>
      <c r="L1611">
        <v>18011</v>
      </c>
      <c r="M1611" t="s">
        <v>10</v>
      </c>
      <c r="N1611">
        <f>Table2[[#This Row],[Quantity]]*Table2[[#This Row],[UnitPrice]]</f>
        <v>2.95</v>
      </c>
    </row>
    <row r="1612" spans="1:14" x14ac:dyDescent="0.3">
      <c r="A1612">
        <v>536597</v>
      </c>
      <c r="B1612">
        <v>22663</v>
      </c>
      <c r="C1612">
        <f>IF(ISNUMBER(Table2[[#This Row],[StockCode]]),Table2[[#This Row],[StockCode]],LEFT(Table2[[#This Row],[StockCode]],LEN(Table2[[#This Row],[StockCode]])-1))</f>
        <v>22663</v>
      </c>
      <c r="D1612">
        <f>IFERROR(VALUE(Table2[[#This Row],[Column2]])," ")</f>
        <v>22663</v>
      </c>
      <c r="E1612">
        <v>21031</v>
      </c>
      <c r="F1612" t="s">
        <v>163</v>
      </c>
      <c r="G1612" t="str">
        <f>TRIM(PROPER(Table2[[#This Row],[Description]]))</f>
        <v>Jumbo Bag Dolly Girl Design</v>
      </c>
      <c r="H1612" t="s">
        <v>9461</v>
      </c>
      <c r="I1612">
        <v>1</v>
      </c>
      <c r="J1612" s="5">
        <v>40513.732638888891</v>
      </c>
      <c r="K1612">
        <v>4.25</v>
      </c>
      <c r="L1612">
        <v>18011</v>
      </c>
      <c r="M1612" t="s">
        <v>10</v>
      </c>
      <c r="N1612">
        <f>Table2[[#This Row],[Quantity]]*Table2[[#This Row],[UnitPrice]]</f>
        <v>4.25</v>
      </c>
    </row>
    <row r="1613" spans="1:14" x14ac:dyDescent="0.3">
      <c r="A1613">
        <v>536597</v>
      </c>
      <c r="B1613">
        <v>23159</v>
      </c>
      <c r="C1613">
        <f>IF(ISNUMBER(Table2[[#This Row],[StockCode]]),Table2[[#This Row],[StockCode]],LEFT(Table2[[#This Row],[StockCode]],LEN(Table2[[#This Row],[StockCode]])-1))</f>
        <v>23159</v>
      </c>
      <c r="D1613">
        <f>IFERROR(VALUE(Table2[[#This Row],[Column2]])," ")</f>
        <v>23159</v>
      </c>
      <c r="E1613">
        <v>37444</v>
      </c>
      <c r="F1613" t="s">
        <v>4748</v>
      </c>
      <c r="G1613" t="str">
        <f>TRIM(PROPER(Table2[[#This Row],[Description]]))</f>
        <v>Set Of 5 Pancake Day Magnets</v>
      </c>
      <c r="H1613" t="s">
        <v>8728</v>
      </c>
      <c r="I1613">
        <v>4</v>
      </c>
      <c r="J1613" s="5">
        <v>40513.732638888891</v>
      </c>
      <c r="K1613">
        <v>0.85</v>
      </c>
      <c r="L1613">
        <v>18011</v>
      </c>
      <c r="M1613" t="s">
        <v>10</v>
      </c>
      <c r="N1613">
        <f>Table2[[#This Row],[Quantity]]*Table2[[#This Row],[UnitPrice]]</f>
        <v>3.4</v>
      </c>
    </row>
    <row r="1614" spans="1:14" x14ac:dyDescent="0.3">
      <c r="A1614">
        <v>536597</v>
      </c>
      <c r="B1614" t="s">
        <v>2935</v>
      </c>
      <c r="C1614" t="str">
        <f>IF(ISNUMBER(Table2[[#This Row],[StockCode]]),Table2[[#This Row],[StockCode]],LEFT(Table2[[#This Row],[StockCode]],LEN(Table2[[#This Row],[StockCode]])-1))</f>
        <v>84951</v>
      </c>
      <c r="D1614">
        <f>IFERROR(VALUE(Table2[[#This Row],[Column2]])," ")</f>
        <v>84951</v>
      </c>
      <c r="E1614">
        <v>22233</v>
      </c>
      <c r="F1614" t="s">
        <v>2936</v>
      </c>
      <c r="G1614" t="str">
        <f>TRIM(PROPER(Table2[[#This Row],[Description]]))</f>
        <v>Set Of 4 Black Lovebird Coasters</v>
      </c>
      <c r="H1614" t="s">
        <v>9462</v>
      </c>
      <c r="I1614">
        <v>1</v>
      </c>
      <c r="J1614" s="5">
        <v>40513.732638888891</v>
      </c>
      <c r="K1614">
        <v>1.65</v>
      </c>
      <c r="L1614">
        <v>18011</v>
      </c>
      <c r="M1614" t="s">
        <v>10</v>
      </c>
      <c r="N1614">
        <f>Table2[[#This Row],[Quantity]]*Table2[[#This Row],[UnitPrice]]</f>
        <v>1.65</v>
      </c>
    </row>
    <row r="1615" spans="1:14" x14ac:dyDescent="0.3">
      <c r="A1615">
        <v>536597</v>
      </c>
      <c r="B1615">
        <v>84231</v>
      </c>
      <c r="C1615">
        <f>IF(ISNUMBER(Table2[[#This Row],[StockCode]]),Table2[[#This Row],[StockCode]],LEFT(Table2[[#This Row],[StockCode]],LEN(Table2[[#This Row],[StockCode]])-1))</f>
        <v>84231</v>
      </c>
      <c r="D1615">
        <f>IFERROR(VALUE(Table2[[#This Row],[Column2]])," ")</f>
        <v>84231</v>
      </c>
      <c r="E1615">
        <v>17129</v>
      </c>
      <c r="F1615" t="s">
        <v>3796</v>
      </c>
      <c r="G1615" t="str">
        <f>TRIM(PROPER(Table2[[#This Row],[Description]]))</f>
        <v>Easter Bunny With Basket On Back</v>
      </c>
      <c r="H1615" t="s">
        <v>8689</v>
      </c>
      <c r="I1615">
        <v>6</v>
      </c>
      <c r="J1615" s="5">
        <v>40513.732638888891</v>
      </c>
      <c r="K1615">
        <v>0.85</v>
      </c>
      <c r="L1615">
        <v>18011</v>
      </c>
      <c r="M1615" t="s">
        <v>10</v>
      </c>
      <c r="N1615">
        <f>Table2[[#This Row],[Quantity]]*Table2[[#This Row],[UnitPrice]]</f>
        <v>5.0999999999999996</v>
      </c>
    </row>
    <row r="1616" spans="1:14" x14ac:dyDescent="0.3">
      <c r="A1616">
        <v>536597</v>
      </c>
      <c r="B1616" t="s">
        <v>1037</v>
      </c>
      <c r="C1616" t="str">
        <f>IF(ISNUMBER(Table2[[#This Row],[StockCode]]),Table2[[#This Row],[StockCode]],LEFT(Table2[[#This Row],[StockCode]],LEN(Table2[[#This Row],[StockCode]])-1))</f>
        <v>85186</v>
      </c>
      <c r="D1616">
        <f>IFERROR(VALUE(Table2[[#This Row],[Column2]])," ")</f>
        <v>85186</v>
      </c>
      <c r="E1616">
        <v>21228</v>
      </c>
      <c r="F1616" t="s">
        <v>1038</v>
      </c>
      <c r="G1616" t="str">
        <f>TRIM(PROPER(Table2[[#This Row],[Description]]))</f>
        <v>Easter Bunny Garland Of Flowers</v>
      </c>
      <c r="H1616" t="s">
        <v>9463</v>
      </c>
      <c r="I1616">
        <v>1</v>
      </c>
      <c r="J1616" s="5">
        <v>40513.732638888891</v>
      </c>
      <c r="K1616">
        <v>1.65</v>
      </c>
      <c r="L1616">
        <v>18011</v>
      </c>
      <c r="M1616" t="s">
        <v>10</v>
      </c>
      <c r="N1616">
        <f>Table2[[#This Row],[Quantity]]*Table2[[#This Row],[UnitPrice]]</f>
        <v>1.65</v>
      </c>
    </row>
    <row r="1617" spans="1:14" x14ac:dyDescent="0.3">
      <c r="A1617">
        <v>536597</v>
      </c>
      <c r="B1617">
        <v>21770</v>
      </c>
      <c r="C1617">
        <f>IF(ISNUMBER(Table2[[#This Row],[StockCode]]),Table2[[#This Row],[StockCode]],LEFT(Table2[[#This Row],[StockCode]],LEN(Table2[[#This Row],[StockCode]])-1))</f>
        <v>21770</v>
      </c>
      <c r="D1617">
        <f>IFERROR(VALUE(Table2[[#This Row],[Column2]])," ")</f>
        <v>21770</v>
      </c>
      <c r="E1617">
        <v>35823</v>
      </c>
      <c r="F1617" t="s">
        <v>4737</v>
      </c>
      <c r="G1617" t="str">
        <f>TRIM(PROPER(Table2[[#This Row],[Description]]))</f>
        <v>Open Closed Metal Sign</v>
      </c>
      <c r="H1617" t="s">
        <v>9464</v>
      </c>
      <c r="I1617">
        <v>1</v>
      </c>
      <c r="J1617" s="5">
        <v>40513.732638888891</v>
      </c>
      <c r="K1617">
        <v>1.25</v>
      </c>
      <c r="L1617">
        <v>18011</v>
      </c>
      <c r="M1617" t="s">
        <v>10</v>
      </c>
      <c r="N1617">
        <f>Table2[[#This Row],[Quantity]]*Table2[[#This Row],[UnitPrice]]</f>
        <v>1.25</v>
      </c>
    </row>
    <row r="1618" spans="1:14" x14ac:dyDescent="0.3">
      <c r="A1618">
        <v>536597</v>
      </c>
      <c r="B1618">
        <v>23154</v>
      </c>
      <c r="C1618">
        <f>IF(ISNUMBER(Table2[[#This Row],[StockCode]]),Table2[[#This Row],[StockCode]],LEFT(Table2[[#This Row],[StockCode]],LEN(Table2[[#This Row],[StockCode]])-1))</f>
        <v>23154</v>
      </c>
      <c r="D1618">
        <f>IFERROR(VALUE(Table2[[#This Row],[Column2]])," ")</f>
        <v>23154</v>
      </c>
      <c r="E1618">
        <v>20857</v>
      </c>
      <c r="F1618" t="s">
        <v>4749</v>
      </c>
      <c r="G1618" t="str">
        <f>TRIM(PROPER(Table2[[#This Row],[Description]]))</f>
        <v>Set Of 4 Jam Jar Magnets</v>
      </c>
      <c r="H1618" t="s">
        <v>9465</v>
      </c>
      <c r="I1618">
        <v>14</v>
      </c>
      <c r="J1618" s="5">
        <v>40513.732638888891</v>
      </c>
      <c r="K1618">
        <v>0.19</v>
      </c>
      <c r="L1618">
        <v>18011</v>
      </c>
      <c r="M1618" t="s">
        <v>10</v>
      </c>
      <c r="N1618">
        <f>Table2[[#This Row],[Quantity]]*Table2[[#This Row],[UnitPrice]]</f>
        <v>2.66</v>
      </c>
    </row>
    <row r="1619" spans="1:14" x14ac:dyDescent="0.3">
      <c r="A1619">
        <v>536597</v>
      </c>
      <c r="B1619">
        <v>21376</v>
      </c>
      <c r="C1619">
        <f>IF(ISNUMBER(Table2[[#This Row],[StockCode]]),Table2[[#This Row],[StockCode]],LEFT(Table2[[#This Row],[StockCode]],LEN(Table2[[#This Row],[StockCode]])-1))</f>
        <v>21376</v>
      </c>
      <c r="D1619">
        <f>IFERROR(VALUE(Table2[[#This Row],[Column2]])," ")</f>
        <v>21376</v>
      </c>
      <c r="E1619">
        <v>20860</v>
      </c>
      <c r="F1619" t="s">
        <v>2729</v>
      </c>
      <c r="G1619" t="str">
        <f>TRIM(PROPER(Table2[[#This Row],[Description]]))</f>
        <v>Large Tall Camphor Wood Toadstool</v>
      </c>
      <c r="H1619" t="s">
        <v>9466</v>
      </c>
      <c r="I1619">
        <v>1</v>
      </c>
      <c r="J1619" s="5">
        <v>40513.732638888891</v>
      </c>
      <c r="K1619">
        <v>2.95</v>
      </c>
      <c r="L1619">
        <v>18011</v>
      </c>
      <c r="M1619" t="s">
        <v>10</v>
      </c>
      <c r="N1619">
        <f>Table2[[#This Row],[Quantity]]*Table2[[#This Row],[UnitPrice]]</f>
        <v>2.95</v>
      </c>
    </row>
    <row r="1620" spans="1:14" x14ac:dyDescent="0.3">
      <c r="A1620">
        <v>536597</v>
      </c>
      <c r="B1620" t="s">
        <v>2429</v>
      </c>
      <c r="C1620" t="str">
        <f>IF(ISNUMBER(Table2[[#This Row],[StockCode]]),Table2[[#This Row],[StockCode]],LEFT(Table2[[#This Row],[StockCode]],LEN(Table2[[#This Row],[StockCode]])-1))</f>
        <v>37479</v>
      </c>
      <c r="D1620">
        <f>IFERROR(VALUE(Table2[[#This Row],[Column2]])," ")</f>
        <v>37479</v>
      </c>
      <c r="E1620">
        <v>85224</v>
      </c>
      <c r="F1620" t="s">
        <v>2430</v>
      </c>
      <c r="G1620" t="str">
        <f>TRIM(PROPER(Table2[[#This Row],[Description]]))</f>
        <v>Cubic Mug Flock Blue On Brown</v>
      </c>
      <c r="H1620" t="s">
        <v>8536</v>
      </c>
      <c r="I1620">
        <v>1</v>
      </c>
      <c r="J1620" s="5">
        <v>40513.732638888891</v>
      </c>
      <c r="K1620">
        <v>0.85</v>
      </c>
      <c r="L1620">
        <v>18011</v>
      </c>
      <c r="M1620" t="s">
        <v>10</v>
      </c>
      <c r="N1620">
        <f>Table2[[#This Row],[Quantity]]*Table2[[#This Row],[UnitPrice]]</f>
        <v>0.85</v>
      </c>
    </row>
    <row r="1621" spans="1:14" x14ac:dyDescent="0.3">
      <c r="A1621">
        <v>536597</v>
      </c>
      <c r="B1621" t="s">
        <v>2418</v>
      </c>
      <c r="C1621" t="str">
        <f>IF(ISNUMBER(Table2[[#This Row],[StockCode]]),Table2[[#This Row],[StockCode]],LEFT(Table2[[#This Row],[StockCode]],LEN(Table2[[#This Row],[StockCode]])-1))</f>
        <v>15044</v>
      </c>
      <c r="D1621">
        <f>IFERROR(VALUE(Table2[[#This Row],[Column2]])," ")</f>
        <v>15044</v>
      </c>
      <c r="E1621">
        <v>21051</v>
      </c>
      <c r="F1621" t="s">
        <v>2419</v>
      </c>
      <c r="G1621" t="str">
        <f>TRIM(PROPER(Table2[[#This Row],[Description]]))</f>
        <v>Purple Paper Parasol</v>
      </c>
      <c r="H1621" t="s">
        <v>9467</v>
      </c>
      <c r="I1621">
        <v>5</v>
      </c>
      <c r="J1621" s="5">
        <v>40513.732638888891</v>
      </c>
      <c r="K1621">
        <v>1.25</v>
      </c>
      <c r="L1621">
        <v>18011</v>
      </c>
      <c r="M1621" t="s">
        <v>10</v>
      </c>
      <c r="N1621">
        <f>Table2[[#This Row],[Quantity]]*Table2[[#This Row],[UnitPrice]]</f>
        <v>6.25</v>
      </c>
    </row>
    <row r="1622" spans="1:14" x14ac:dyDescent="0.3">
      <c r="A1622">
        <v>536597</v>
      </c>
      <c r="B1622">
        <v>21043</v>
      </c>
      <c r="C1622">
        <f>IF(ISNUMBER(Table2[[#This Row],[StockCode]]),Table2[[#This Row],[StockCode]],LEFT(Table2[[#This Row],[StockCode]],LEN(Table2[[#This Row],[StockCode]])-1))</f>
        <v>21043</v>
      </c>
      <c r="D1622">
        <f>IFERROR(VALUE(Table2[[#This Row],[Column2]])," ")</f>
        <v>21043</v>
      </c>
      <c r="E1622">
        <v>22718</v>
      </c>
      <c r="F1622" t="s">
        <v>3288</v>
      </c>
      <c r="G1622" t="str">
        <f>TRIM(PROPER(Table2[[#This Row],[Description]]))</f>
        <v>Apron Modern Vintage Cotton</v>
      </c>
      <c r="H1622" t="s">
        <v>9468</v>
      </c>
      <c r="I1622">
        <v>6</v>
      </c>
      <c r="J1622" s="5">
        <v>40513.732638888891</v>
      </c>
      <c r="K1622">
        <v>0.85</v>
      </c>
      <c r="L1622">
        <v>18011</v>
      </c>
      <c r="M1622" t="s">
        <v>10</v>
      </c>
      <c r="N1622">
        <f>Table2[[#This Row],[Quantity]]*Table2[[#This Row],[UnitPrice]]</f>
        <v>5.0999999999999996</v>
      </c>
    </row>
    <row r="1623" spans="1:14" x14ac:dyDescent="0.3">
      <c r="A1623">
        <v>536598</v>
      </c>
      <c r="B1623">
        <v>21656</v>
      </c>
      <c r="C1623">
        <f>IF(ISNUMBER(Table2[[#This Row],[StockCode]]),Table2[[#This Row],[StockCode]],LEFT(Table2[[#This Row],[StockCode]],LEN(Table2[[#This Row],[StockCode]])-1))</f>
        <v>21656</v>
      </c>
      <c r="D1623">
        <f>IFERROR(VALUE(Table2[[#This Row],[Column2]])," ")</f>
        <v>21656</v>
      </c>
      <c r="E1623">
        <v>20850</v>
      </c>
      <c r="F1623" t="s">
        <v>1323</v>
      </c>
      <c r="G1623" t="str">
        <f>TRIM(PROPER(Table2[[#This Row],[Description]]))</f>
        <v>Ridged Glass Posy Vase</v>
      </c>
      <c r="H1623" t="s">
        <v>9469</v>
      </c>
      <c r="I1623">
        <v>12</v>
      </c>
      <c r="J1623" s="5">
        <v>40514.324999999997</v>
      </c>
      <c r="K1623">
        <v>1.25</v>
      </c>
      <c r="L1623">
        <v>13090</v>
      </c>
      <c r="M1623" t="s">
        <v>10</v>
      </c>
      <c r="N1623">
        <f>Table2[[#This Row],[Quantity]]*Table2[[#This Row],[UnitPrice]]</f>
        <v>15</v>
      </c>
    </row>
    <row r="1624" spans="1:14" x14ac:dyDescent="0.3">
      <c r="A1624">
        <v>536598</v>
      </c>
      <c r="B1624" t="s">
        <v>665</v>
      </c>
      <c r="C1624" t="str">
        <f>IF(ISNUMBER(Table2[[#This Row],[StockCode]]),Table2[[#This Row],[StockCode]],LEFT(Table2[[#This Row],[StockCode]],LEN(Table2[[#This Row],[StockCode]])-1))</f>
        <v>47599</v>
      </c>
      <c r="D1624">
        <f>IFERROR(VALUE(Table2[[#This Row],[Column2]])," ")</f>
        <v>47599</v>
      </c>
      <c r="E1624">
        <v>21283</v>
      </c>
      <c r="F1624" t="s">
        <v>666</v>
      </c>
      <c r="G1624" t="str">
        <f>TRIM(PROPER(Table2[[#This Row],[Description]]))</f>
        <v>Pink Party Bags</v>
      </c>
      <c r="H1624" t="s">
        <v>9470</v>
      </c>
      <c r="I1624">
        <v>16</v>
      </c>
      <c r="J1624" s="5">
        <v>40514.324999999997</v>
      </c>
      <c r="K1624">
        <v>0.85</v>
      </c>
      <c r="L1624">
        <v>13090</v>
      </c>
      <c r="M1624" t="s">
        <v>10</v>
      </c>
      <c r="N1624">
        <f>Table2[[#This Row],[Quantity]]*Table2[[#This Row],[UnitPrice]]</f>
        <v>13.6</v>
      </c>
    </row>
    <row r="1625" spans="1:14" x14ac:dyDescent="0.3">
      <c r="A1625">
        <v>536598</v>
      </c>
      <c r="B1625">
        <v>21031</v>
      </c>
      <c r="C1625">
        <f>IF(ISNUMBER(Table2[[#This Row],[StockCode]]),Table2[[#This Row],[StockCode]],LEFT(Table2[[#This Row],[StockCode]],LEN(Table2[[#This Row],[StockCode]])-1))</f>
        <v>21031</v>
      </c>
      <c r="D1625">
        <f>IFERROR(VALUE(Table2[[#This Row],[Column2]])," ")</f>
        <v>21031</v>
      </c>
      <c r="E1625">
        <v>84854</v>
      </c>
      <c r="F1625" t="s">
        <v>1755</v>
      </c>
      <c r="G1625" t="str">
        <f>TRIM(PROPER(Table2[[#This Row],[Description]]))</f>
        <v>Space Cadet Black</v>
      </c>
      <c r="H1625" t="s">
        <v>9112</v>
      </c>
      <c r="I1625">
        <v>24</v>
      </c>
      <c r="J1625" s="5">
        <v>40514.324999999997</v>
      </c>
      <c r="K1625">
        <v>1.25</v>
      </c>
      <c r="L1625">
        <v>13090</v>
      </c>
      <c r="M1625" t="s">
        <v>10</v>
      </c>
      <c r="N1625">
        <f>Table2[[#This Row],[Quantity]]*Table2[[#This Row],[UnitPrice]]</f>
        <v>30</v>
      </c>
    </row>
    <row r="1626" spans="1:14" x14ac:dyDescent="0.3">
      <c r="A1626">
        <v>536599</v>
      </c>
      <c r="B1626">
        <v>22233</v>
      </c>
      <c r="C1626">
        <f>IF(ISNUMBER(Table2[[#This Row],[StockCode]]),Table2[[#This Row],[StockCode]],LEFT(Table2[[#This Row],[StockCode]],LEN(Table2[[#This Row],[StockCode]])-1))</f>
        <v>22233</v>
      </c>
      <c r="D1626">
        <f>IFERROR(VALUE(Table2[[#This Row],[Column2]])," ")</f>
        <v>22233</v>
      </c>
      <c r="E1626">
        <v>21428</v>
      </c>
      <c r="F1626" t="s">
        <v>2441</v>
      </c>
      <c r="G1626" t="str">
        <f>TRIM(PROPER(Table2[[#This Row],[Description]]))</f>
        <v>Jigsaw Rabbit And Birdhouse</v>
      </c>
      <c r="H1626" t="s">
        <v>8906</v>
      </c>
      <c r="I1626">
        <v>8</v>
      </c>
      <c r="J1626" s="5">
        <v>40514.325694444444</v>
      </c>
      <c r="K1626">
        <v>8.5</v>
      </c>
      <c r="L1626">
        <v>15694</v>
      </c>
      <c r="M1626" t="s">
        <v>10</v>
      </c>
      <c r="N1626">
        <f>Table2[[#This Row],[Quantity]]*Table2[[#This Row],[UnitPrice]]</f>
        <v>68</v>
      </c>
    </row>
    <row r="1627" spans="1:14" x14ac:dyDescent="0.3">
      <c r="A1627">
        <v>536599</v>
      </c>
      <c r="B1627" t="s">
        <v>1109</v>
      </c>
      <c r="C1627" t="str">
        <f>IF(ISNUMBER(Table2[[#This Row],[StockCode]]),Table2[[#This Row],[StockCode]],LEFT(Table2[[#This Row],[StockCode]],LEN(Table2[[#This Row],[StockCode]])-1))</f>
        <v>17129</v>
      </c>
      <c r="D1627">
        <f>IFERROR(VALUE(Table2[[#This Row],[Column2]])," ")</f>
        <v>17129</v>
      </c>
      <c r="E1627">
        <v>46115</v>
      </c>
      <c r="F1627" t="s">
        <v>1110</v>
      </c>
      <c r="G1627" t="str">
        <f>TRIM(PROPER(Table2[[#This Row],[Description]]))</f>
        <v>Blue Glass Gems In Bag</v>
      </c>
      <c r="H1627" t="s">
        <v>8942</v>
      </c>
      <c r="I1627">
        <v>4</v>
      </c>
      <c r="J1627" s="5">
        <v>40514.325694444444</v>
      </c>
      <c r="K1627">
        <v>3.75</v>
      </c>
      <c r="L1627">
        <v>15694</v>
      </c>
      <c r="M1627" t="s">
        <v>10</v>
      </c>
      <c r="N1627">
        <f>Table2[[#This Row],[Quantity]]*Table2[[#This Row],[UnitPrice]]</f>
        <v>15</v>
      </c>
    </row>
    <row r="1628" spans="1:14" x14ac:dyDescent="0.3">
      <c r="A1628">
        <v>536600</v>
      </c>
      <c r="B1628">
        <v>22718</v>
      </c>
      <c r="C1628">
        <f>IF(ISNUMBER(Table2[[#This Row],[StockCode]]),Table2[[#This Row],[StockCode]],LEFT(Table2[[#This Row],[StockCode]],LEN(Table2[[#This Row],[StockCode]])-1))</f>
        <v>22718</v>
      </c>
      <c r="D1628">
        <f>IFERROR(VALUE(Table2[[#This Row],[Column2]])," ")</f>
        <v>22718</v>
      </c>
      <c r="E1628">
        <v>21867</v>
      </c>
      <c r="F1628" t="s">
        <v>1555</v>
      </c>
      <c r="G1628" t="str">
        <f>TRIM(PROPER(Table2[[#This Row],[Description]]))</f>
        <v>Card Cat And Tree</v>
      </c>
      <c r="H1628" t="s">
        <v>9472</v>
      </c>
      <c r="I1628">
        <v>4</v>
      </c>
      <c r="J1628" s="5">
        <v>40514.355555555558</v>
      </c>
      <c r="K1628">
        <v>4.95</v>
      </c>
      <c r="L1628">
        <v>17850</v>
      </c>
      <c r="M1628" t="s">
        <v>10</v>
      </c>
      <c r="N1628">
        <f>Table2[[#This Row],[Quantity]]*Table2[[#This Row],[UnitPrice]]</f>
        <v>19.8</v>
      </c>
    </row>
    <row r="1629" spans="1:14" x14ac:dyDescent="0.3">
      <c r="A1629">
        <v>536600</v>
      </c>
      <c r="B1629">
        <v>21428</v>
      </c>
      <c r="C1629">
        <f>IF(ISNUMBER(Table2[[#This Row],[StockCode]]),Table2[[#This Row],[StockCode]],LEFT(Table2[[#This Row],[StockCode]],LEN(Table2[[#This Row],[StockCode]])-1))</f>
        <v>21428</v>
      </c>
      <c r="D1629">
        <f>IFERROR(VALUE(Table2[[#This Row],[Column2]])," ")</f>
        <v>21428</v>
      </c>
      <c r="E1629">
        <v>21827</v>
      </c>
      <c r="F1629" t="s">
        <v>1571</v>
      </c>
      <c r="G1629" t="str">
        <f>TRIM(PROPER(Table2[[#This Row],[Description]]))</f>
        <v>Set3 Book Box Green Gingham Flower</v>
      </c>
      <c r="H1629" t="s">
        <v>8513</v>
      </c>
      <c r="I1629">
        <v>6</v>
      </c>
      <c r="J1629" s="5">
        <v>40514.355555555558</v>
      </c>
      <c r="K1629">
        <v>3.39</v>
      </c>
      <c r="L1629">
        <v>17850</v>
      </c>
      <c r="M1629" t="s">
        <v>10</v>
      </c>
      <c r="N1629">
        <f>Table2[[#This Row],[Quantity]]*Table2[[#This Row],[UnitPrice]]</f>
        <v>20.34</v>
      </c>
    </row>
    <row r="1630" spans="1:14" x14ac:dyDescent="0.3">
      <c r="A1630">
        <v>536600</v>
      </c>
      <c r="B1630">
        <v>21171</v>
      </c>
      <c r="C1630">
        <f>IF(ISNUMBER(Table2[[#This Row],[StockCode]]),Table2[[#This Row],[StockCode]],LEFT(Table2[[#This Row],[StockCode]],LEN(Table2[[#This Row],[StockCode]])-1))</f>
        <v>21171</v>
      </c>
      <c r="D1630">
        <f>IFERROR(VALUE(Table2[[#This Row],[Column2]])," ")</f>
        <v>21171</v>
      </c>
      <c r="E1630">
        <v>85132</v>
      </c>
      <c r="F1630" t="s">
        <v>2519</v>
      </c>
      <c r="G1630" t="str">
        <f>TRIM(PROPER(Table2[[#This Row],[Description]]))</f>
        <v>Bathroom Metal Sign</v>
      </c>
      <c r="H1630" t="s">
        <v>8515</v>
      </c>
      <c r="I1630">
        <v>2</v>
      </c>
      <c r="J1630" s="5">
        <v>40514.355555555558</v>
      </c>
      <c r="K1630">
        <v>7.65</v>
      </c>
      <c r="L1630">
        <v>17850</v>
      </c>
      <c r="M1630" t="s">
        <v>10</v>
      </c>
      <c r="N1630">
        <f>Table2[[#This Row],[Quantity]]*Table2[[#This Row],[UnitPrice]]</f>
        <v>15.3</v>
      </c>
    </row>
    <row r="1631" spans="1:14" x14ac:dyDescent="0.3">
      <c r="A1631">
        <v>536600</v>
      </c>
      <c r="B1631">
        <v>23193</v>
      </c>
      <c r="C1631">
        <f>IF(ISNUMBER(Table2[[#This Row],[StockCode]]),Table2[[#This Row],[StockCode]],LEFT(Table2[[#This Row],[StockCode]],LEN(Table2[[#This Row],[StockCode]])-1))</f>
        <v>23193</v>
      </c>
      <c r="D1631">
        <f>IFERROR(VALUE(Table2[[#This Row],[Column2]])," ")</f>
        <v>23193</v>
      </c>
      <c r="E1631">
        <v>21395</v>
      </c>
      <c r="F1631" t="s">
        <v>4405</v>
      </c>
      <c r="G1631" t="str">
        <f>TRIM(PROPER(Table2[[#This Row],[Description]]))</f>
        <v>Buffalo Bill Treasure Book Box</v>
      </c>
      <c r="H1631" t="s">
        <v>9474</v>
      </c>
      <c r="I1631">
        <v>2</v>
      </c>
      <c r="J1631" s="5">
        <v>40514.355555555558</v>
      </c>
      <c r="K1631">
        <v>35.75</v>
      </c>
      <c r="L1631">
        <v>17850</v>
      </c>
      <c r="M1631" t="s">
        <v>10</v>
      </c>
      <c r="N1631">
        <f>Table2[[#This Row],[Quantity]]*Table2[[#This Row],[UnitPrice]]</f>
        <v>71.5</v>
      </c>
    </row>
    <row r="1632" spans="1:14" x14ac:dyDescent="0.3">
      <c r="A1632">
        <v>536600</v>
      </c>
      <c r="B1632">
        <v>21377</v>
      </c>
      <c r="C1632">
        <f>IF(ISNUMBER(Table2[[#This Row],[StockCode]]),Table2[[#This Row],[StockCode]],LEFT(Table2[[#This Row],[StockCode]],LEN(Table2[[#This Row],[StockCode]])-1))</f>
        <v>21377</v>
      </c>
      <c r="D1632">
        <f>IFERROR(VALUE(Table2[[#This Row],[Column2]])," ")</f>
        <v>21377</v>
      </c>
      <c r="E1632">
        <v>79172</v>
      </c>
      <c r="F1632" t="s">
        <v>2005</v>
      </c>
      <c r="G1632" t="str">
        <f>TRIM(PROPER(Table2[[#This Row],[Description]]))</f>
        <v>Small Camphor Wood Field Mushroom</v>
      </c>
      <c r="H1632" t="s">
        <v>8516</v>
      </c>
      <c r="I1632">
        <v>4</v>
      </c>
      <c r="J1632" s="5">
        <v>40514.355555555558</v>
      </c>
      <c r="K1632">
        <v>4.25</v>
      </c>
      <c r="L1632">
        <v>17850</v>
      </c>
      <c r="M1632" t="s">
        <v>10</v>
      </c>
      <c r="N1632">
        <f>Table2[[#This Row],[Quantity]]*Table2[[#This Row],[UnitPrice]]</f>
        <v>17</v>
      </c>
    </row>
    <row r="1633" spans="1:14" x14ac:dyDescent="0.3">
      <c r="A1633">
        <v>536601</v>
      </c>
      <c r="B1633">
        <v>22372</v>
      </c>
      <c r="C1633">
        <f>IF(ISNUMBER(Table2[[#This Row],[StockCode]]),Table2[[#This Row],[StockCode]],LEFT(Table2[[#This Row],[StockCode]],LEN(Table2[[#This Row],[StockCode]])-1))</f>
        <v>22372</v>
      </c>
      <c r="D1633">
        <f>IFERROR(VALUE(Table2[[#This Row],[Column2]])," ")</f>
        <v>22372</v>
      </c>
      <c r="E1633">
        <v>23158</v>
      </c>
      <c r="F1633" t="s">
        <v>604</v>
      </c>
      <c r="G1633" t="str">
        <f>TRIM(PROPER(Table2[[#This Row],[Description]]))</f>
        <v>Airline Bag Vintage World Champion</v>
      </c>
      <c r="H1633" t="s">
        <v>8518</v>
      </c>
      <c r="I1633">
        <v>6</v>
      </c>
      <c r="J1633" s="5">
        <v>40514.356249999997</v>
      </c>
      <c r="K1633">
        <v>1.85</v>
      </c>
      <c r="L1633">
        <v>17850</v>
      </c>
      <c r="M1633" t="s">
        <v>10</v>
      </c>
      <c r="N1633">
        <f>Table2[[#This Row],[Quantity]]*Table2[[#This Row],[UnitPrice]]</f>
        <v>11.100000000000001</v>
      </c>
    </row>
    <row r="1634" spans="1:14" x14ac:dyDescent="0.3">
      <c r="A1634">
        <v>536602</v>
      </c>
      <c r="B1634">
        <v>21867</v>
      </c>
      <c r="C1634">
        <f>IF(ISNUMBER(Table2[[#This Row],[StockCode]]),Table2[[#This Row],[StockCode]],LEFT(Table2[[#This Row],[StockCode]],LEN(Table2[[#This Row],[StockCode]])-1))</f>
        <v>21867</v>
      </c>
      <c r="D1634">
        <f>IFERROR(VALUE(Table2[[#This Row],[Column2]])," ")</f>
        <v>21867</v>
      </c>
      <c r="E1634">
        <v>22052</v>
      </c>
      <c r="F1634" t="s">
        <v>397</v>
      </c>
      <c r="G1634" t="str">
        <f>TRIM(PROPER(Table2[[#This Row],[Description]]))</f>
        <v>Pink Union Jack Luggage Tag</v>
      </c>
      <c r="H1634" t="s">
        <v>9082</v>
      </c>
      <c r="I1634">
        <v>6</v>
      </c>
      <c r="J1634" s="5">
        <v>40514.356944444444</v>
      </c>
      <c r="K1634">
        <v>1.06</v>
      </c>
      <c r="L1634">
        <v>17850</v>
      </c>
      <c r="M1634" t="s">
        <v>10</v>
      </c>
      <c r="N1634">
        <f>Table2[[#This Row],[Quantity]]*Table2[[#This Row],[UnitPrice]]</f>
        <v>6.36</v>
      </c>
    </row>
    <row r="1635" spans="1:14" x14ac:dyDescent="0.3">
      <c r="A1635">
        <v>536602</v>
      </c>
      <c r="B1635">
        <v>16045</v>
      </c>
      <c r="C1635">
        <f>IF(ISNUMBER(Table2[[#This Row],[StockCode]]),Table2[[#This Row],[StockCode]],LEFT(Table2[[#This Row],[StockCode]],LEN(Table2[[#This Row],[StockCode]])-1))</f>
        <v>16045</v>
      </c>
      <c r="D1635">
        <f>IFERROR(VALUE(Table2[[#This Row],[Column2]])," ")</f>
        <v>16045</v>
      </c>
      <c r="E1635">
        <v>21277</v>
      </c>
      <c r="F1635" t="s">
        <v>3486</v>
      </c>
      <c r="G1635" t="str">
        <f>TRIM(PROPER(Table2[[#This Row],[Description]]))</f>
        <v>Popart Wooden Pencils Asst</v>
      </c>
      <c r="H1635" t="s">
        <v>9216</v>
      </c>
      <c r="I1635">
        <v>6</v>
      </c>
      <c r="J1635" s="5">
        <v>40514.356944444444</v>
      </c>
      <c r="K1635">
        <v>1.06</v>
      </c>
      <c r="L1635">
        <v>17850</v>
      </c>
      <c r="M1635" t="s">
        <v>10</v>
      </c>
      <c r="N1635">
        <f>Table2[[#This Row],[Quantity]]*Table2[[#This Row],[UnitPrice]]</f>
        <v>6.36</v>
      </c>
    </row>
    <row r="1636" spans="1:14" x14ac:dyDescent="0.3">
      <c r="A1636">
        <v>536602</v>
      </c>
      <c r="B1636">
        <v>21750</v>
      </c>
      <c r="C1636">
        <f>IF(ISNUMBER(Table2[[#This Row],[StockCode]]),Table2[[#This Row],[StockCode]],LEFT(Table2[[#This Row],[StockCode]],LEN(Table2[[#This Row],[StockCode]])-1))</f>
        <v>21750</v>
      </c>
      <c r="D1636">
        <f>IFERROR(VALUE(Table2[[#This Row],[Column2]])," ")</f>
        <v>21750</v>
      </c>
      <c r="E1636">
        <v>21707</v>
      </c>
      <c r="F1636" t="s">
        <v>2776</v>
      </c>
      <c r="G1636" t="str">
        <f>TRIM(PROPER(Table2[[#This Row],[Description]]))</f>
        <v>Large Skull Windmill</v>
      </c>
      <c r="H1636" t="s">
        <v>9472</v>
      </c>
      <c r="I1636">
        <v>4</v>
      </c>
      <c r="J1636" s="5">
        <v>40514.356944444444</v>
      </c>
      <c r="K1636">
        <v>4.95</v>
      </c>
      <c r="L1636">
        <v>17850</v>
      </c>
      <c r="M1636" t="s">
        <v>10</v>
      </c>
      <c r="N1636">
        <f>Table2[[#This Row],[Quantity]]*Table2[[#This Row],[UnitPrice]]</f>
        <v>19.8</v>
      </c>
    </row>
    <row r="1637" spans="1:14" x14ac:dyDescent="0.3">
      <c r="A1637">
        <v>536602</v>
      </c>
      <c r="B1637">
        <v>22489</v>
      </c>
      <c r="C1637">
        <f>IF(ISNUMBER(Table2[[#This Row],[StockCode]]),Table2[[#This Row],[StockCode]],LEFT(Table2[[#This Row],[StockCode]],LEN(Table2[[#This Row],[StockCode]])-1))</f>
        <v>22489</v>
      </c>
      <c r="D1637">
        <f>IFERROR(VALUE(Table2[[#This Row],[Column2]])," ")</f>
        <v>22489</v>
      </c>
      <c r="E1637">
        <v>22482</v>
      </c>
      <c r="F1637" t="s">
        <v>768</v>
      </c>
      <c r="G1637" t="str">
        <f>TRIM(PROPER(Table2[[#This Row],[Description]]))</f>
        <v>Pack Of 12 Traditional Crayons</v>
      </c>
      <c r="H1637" t="s">
        <v>8739</v>
      </c>
      <c r="I1637">
        <v>6</v>
      </c>
      <c r="J1637" s="5">
        <v>40514.356944444444</v>
      </c>
      <c r="K1637">
        <v>1.65</v>
      </c>
      <c r="L1637">
        <v>17850</v>
      </c>
      <c r="M1637" t="s">
        <v>10</v>
      </c>
      <c r="N1637">
        <f>Table2[[#This Row],[Quantity]]*Table2[[#This Row],[UnitPrice]]</f>
        <v>9.8999999999999986</v>
      </c>
    </row>
    <row r="1638" spans="1:14" x14ac:dyDescent="0.3">
      <c r="A1638">
        <v>536602</v>
      </c>
      <c r="B1638">
        <v>22293</v>
      </c>
      <c r="C1638">
        <f>IF(ISNUMBER(Table2[[#This Row],[StockCode]]),Table2[[#This Row],[StockCode]],LEFT(Table2[[#This Row],[StockCode]],LEN(Table2[[#This Row],[StockCode]])-1))</f>
        <v>22293</v>
      </c>
      <c r="D1638">
        <f>IFERROR(VALUE(Table2[[#This Row],[Column2]])," ")</f>
        <v>22293</v>
      </c>
      <c r="E1638">
        <v>21812</v>
      </c>
      <c r="F1638" t="s">
        <v>2616</v>
      </c>
      <c r="G1638" t="str">
        <f>TRIM(PROPER(Table2[[#This Row],[Description]]))</f>
        <v>Hanging Chick Green Decoration</v>
      </c>
      <c r="H1638" t="s">
        <v>8514</v>
      </c>
      <c r="I1638">
        <v>6</v>
      </c>
      <c r="J1638" s="5">
        <v>40514.356944444444</v>
      </c>
      <c r="K1638">
        <v>3.39</v>
      </c>
      <c r="L1638">
        <v>17850</v>
      </c>
      <c r="M1638" t="s">
        <v>10</v>
      </c>
      <c r="N1638">
        <f>Table2[[#This Row],[Quantity]]*Table2[[#This Row],[UnitPrice]]</f>
        <v>20.34</v>
      </c>
    </row>
    <row r="1639" spans="1:14" x14ac:dyDescent="0.3">
      <c r="A1639">
        <v>536602</v>
      </c>
      <c r="B1639" t="s">
        <v>1030</v>
      </c>
      <c r="C1639" t="str">
        <f>IF(ISNUMBER(Table2[[#This Row],[StockCode]]),Table2[[#This Row],[StockCode]],LEFT(Table2[[#This Row],[StockCode]],LEN(Table2[[#This Row],[StockCode]])-1))</f>
        <v>85132</v>
      </c>
      <c r="D1639">
        <f>IFERROR(VALUE(Table2[[#This Row],[Column2]])," ")</f>
        <v>85132</v>
      </c>
      <c r="E1639">
        <v>22085</v>
      </c>
      <c r="F1639" t="s">
        <v>1031</v>
      </c>
      <c r="G1639" t="str">
        <f>TRIM(PROPER(Table2[[#This Row],[Description]]))</f>
        <v>Charlie + Lola Biscuits Tins</v>
      </c>
      <c r="H1639" t="s">
        <v>8516</v>
      </c>
      <c r="I1639">
        <v>4</v>
      </c>
      <c r="J1639" s="5">
        <v>40514.356944444444</v>
      </c>
      <c r="K1639">
        <v>4.25</v>
      </c>
      <c r="L1639">
        <v>17850</v>
      </c>
      <c r="M1639" t="s">
        <v>10</v>
      </c>
      <c r="N1639">
        <f>Table2[[#This Row],[Quantity]]*Table2[[#This Row],[UnitPrice]]</f>
        <v>17</v>
      </c>
    </row>
    <row r="1640" spans="1:14" x14ac:dyDescent="0.3">
      <c r="A1640">
        <v>536602</v>
      </c>
      <c r="B1640">
        <v>21395</v>
      </c>
      <c r="C1640">
        <f>IF(ISNUMBER(Table2[[#This Row],[StockCode]]),Table2[[#This Row],[StockCode]],LEFT(Table2[[#This Row],[StockCode]],LEN(Table2[[#This Row],[StockCode]])-1))</f>
        <v>21395</v>
      </c>
      <c r="D1640">
        <f>IFERROR(VALUE(Table2[[#This Row],[Column2]])," ")</f>
        <v>21395</v>
      </c>
      <c r="E1640">
        <v>23157</v>
      </c>
      <c r="F1640" t="s">
        <v>4602</v>
      </c>
      <c r="G1640" t="str">
        <f>TRIM(PROPER(Table2[[#This Row],[Description]]))</f>
        <v>Blue Polkadot Beaker</v>
      </c>
      <c r="H1640" t="s">
        <v>8515</v>
      </c>
      <c r="I1640">
        <v>2</v>
      </c>
      <c r="J1640" s="5">
        <v>40514.356944444444</v>
      </c>
      <c r="K1640">
        <v>7.65</v>
      </c>
      <c r="L1640">
        <v>17850</v>
      </c>
      <c r="M1640" t="s">
        <v>10</v>
      </c>
      <c r="N1640">
        <f>Table2[[#This Row],[Quantity]]*Table2[[#This Row],[UnitPrice]]</f>
        <v>15.3</v>
      </c>
    </row>
    <row r="1641" spans="1:14" x14ac:dyDescent="0.3">
      <c r="A1641">
        <v>536602</v>
      </c>
      <c r="B1641">
        <v>23158</v>
      </c>
      <c r="C1641">
        <f>IF(ISNUMBER(Table2[[#This Row],[StockCode]]),Table2[[#This Row],[StockCode]],LEFT(Table2[[#This Row],[StockCode]],LEN(Table2[[#This Row],[StockCode]])-1))</f>
        <v>23158</v>
      </c>
      <c r="D1641">
        <f>IFERROR(VALUE(Table2[[#This Row],[Column2]])," ")</f>
        <v>23158</v>
      </c>
      <c r="E1641">
        <v>23156</v>
      </c>
      <c r="F1641" t="s">
        <v>4761</v>
      </c>
      <c r="G1641" t="str">
        <f>TRIM(PROPER(Table2[[#This Row],[Description]]))</f>
        <v>Set Of 5 Lucky Cat Magnets</v>
      </c>
      <c r="H1641" t="s">
        <v>8511</v>
      </c>
      <c r="I1641">
        <v>6</v>
      </c>
      <c r="J1641" s="5">
        <v>40514.356944444444</v>
      </c>
      <c r="K1641">
        <v>3.39</v>
      </c>
      <c r="L1641">
        <v>17850</v>
      </c>
      <c r="M1641" t="s">
        <v>10</v>
      </c>
      <c r="N1641">
        <f>Table2[[#This Row],[Quantity]]*Table2[[#This Row],[UnitPrice]]</f>
        <v>20.34</v>
      </c>
    </row>
    <row r="1642" spans="1:14" x14ac:dyDescent="0.3">
      <c r="A1642">
        <v>536603</v>
      </c>
      <c r="B1642">
        <v>21090</v>
      </c>
      <c r="C1642">
        <f>IF(ISNUMBER(Table2[[#This Row],[StockCode]]),Table2[[#This Row],[StockCode]],LEFT(Table2[[#This Row],[StockCode]],LEN(Table2[[#This Row],[StockCode]])-1))</f>
        <v>21090</v>
      </c>
      <c r="D1642">
        <f>IFERROR(VALUE(Table2[[#This Row],[Column2]])," ")</f>
        <v>21090</v>
      </c>
      <c r="E1642">
        <v>22982</v>
      </c>
      <c r="F1642" t="s">
        <v>2172</v>
      </c>
      <c r="G1642" t="str">
        <f>TRIM(PROPER(Table2[[#This Row],[Description]]))</f>
        <v>Set/6 Collage Paper Plates</v>
      </c>
      <c r="H1642" t="s">
        <v>8518</v>
      </c>
      <c r="I1642">
        <v>6</v>
      </c>
      <c r="J1642" s="5">
        <v>40514.361111111109</v>
      </c>
      <c r="K1642">
        <v>1.85</v>
      </c>
      <c r="L1642">
        <v>17850</v>
      </c>
      <c r="M1642" t="s">
        <v>10</v>
      </c>
      <c r="N1642">
        <f>Table2[[#This Row],[Quantity]]*Table2[[#This Row],[UnitPrice]]</f>
        <v>11.100000000000001</v>
      </c>
    </row>
    <row r="1643" spans="1:14" x14ac:dyDescent="0.3">
      <c r="A1643">
        <v>536603</v>
      </c>
      <c r="B1643">
        <v>84969</v>
      </c>
      <c r="C1643">
        <f>IF(ISNUMBER(Table2[[#This Row],[StockCode]]),Table2[[#This Row],[StockCode]],LEFT(Table2[[#This Row],[StockCode]],LEN(Table2[[#This Row],[StockCode]])-1))</f>
        <v>84969</v>
      </c>
      <c r="D1643">
        <f>IFERROR(VALUE(Table2[[#This Row],[Column2]])," ")</f>
        <v>84969</v>
      </c>
      <c r="E1643">
        <v>22516</v>
      </c>
      <c r="F1643" t="s">
        <v>27</v>
      </c>
      <c r="G1643" t="str">
        <f>TRIM(PROPER(Table2[[#This Row],[Description]]))</f>
        <v>Box Of 6 Assorted Colour Teaspoons</v>
      </c>
      <c r="H1643" t="s">
        <v>8517</v>
      </c>
      <c r="I1643">
        <v>6</v>
      </c>
      <c r="J1643" s="5">
        <v>40514.361111111109</v>
      </c>
      <c r="K1643">
        <v>1.85</v>
      </c>
      <c r="L1643">
        <v>17850</v>
      </c>
      <c r="M1643" t="s">
        <v>10</v>
      </c>
      <c r="N1643">
        <f>Table2[[#This Row],[Quantity]]*Table2[[#This Row],[UnitPrice]]</f>
        <v>11.100000000000001</v>
      </c>
    </row>
    <row r="1644" spans="1:14" x14ac:dyDescent="0.3">
      <c r="A1644">
        <v>536604</v>
      </c>
      <c r="B1644">
        <v>21277</v>
      </c>
      <c r="C1644">
        <f>IF(ISNUMBER(Table2[[#This Row],[StockCode]]),Table2[[#This Row],[StockCode]],LEFT(Table2[[#This Row],[StockCode]],LEN(Table2[[#This Row],[StockCode]])-1))</f>
        <v>21277</v>
      </c>
      <c r="D1644">
        <f>IFERROR(VALUE(Table2[[#This Row],[Column2]])," ")</f>
        <v>21277</v>
      </c>
      <c r="E1644">
        <v>90173</v>
      </c>
      <c r="F1644" t="s">
        <v>2258</v>
      </c>
      <c r="G1644" t="str">
        <f>TRIM(PROPER(Table2[[#This Row],[Description]]))</f>
        <v>French Style Embossed Heart Cabinet</v>
      </c>
      <c r="H1644" t="s">
        <v>8628</v>
      </c>
      <c r="I1644">
        <v>12</v>
      </c>
      <c r="J1644" s="5">
        <v>40514.363194444442</v>
      </c>
      <c r="K1644">
        <v>3.95</v>
      </c>
      <c r="L1644">
        <v>14741</v>
      </c>
      <c r="M1644" t="s">
        <v>10</v>
      </c>
      <c r="N1644">
        <f>Table2[[#This Row],[Quantity]]*Table2[[#This Row],[UnitPrice]]</f>
        <v>47.400000000000006</v>
      </c>
    </row>
    <row r="1645" spans="1:14" x14ac:dyDescent="0.3">
      <c r="A1645">
        <v>536604</v>
      </c>
      <c r="B1645">
        <v>21707</v>
      </c>
      <c r="C1645">
        <f>IF(ISNUMBER(Table2[[#This Row],[StockCode]]),Table2[[#This Row],[StockCode]],LEFT(Table2[[#This Row],[StockCode]],LEN(Table2[[#This Row],[StockCode]])-1))</f>
        <v>21707</v>
      </c>
      <c r="D1645">
        <f>IFERROR(VALUE(Table2[[#This Row],[Column2]])," ")</f>
        <v>21707</v>
      </c>
      <c r="E1645">
        <v>90035</v>
      </c>
      <c r="F1645" t="s">
        <v>3241</v>
      </c>
      <c r="G1645" t="str">
        <f>TRIM(PROPER(Table2[[#This Row],[Description]]))</f>
        <v>Folding Umbrella Blackblue Polkadot</v>
      </c>
      <c r="H1645" t="s">
        <v>9030</v>
      </c>
      <c r="I1645">
        <v>6</v>
      </c>
      <c r="J1645" s="5">
        <v>40514.363194444442</v>
      </c>
      <c r="K1645">
        <v>2.95</v>
      </c>
      <c r="L1645">
        <v>14741</v>
      </c>
      <c r="M1645" t="s">
        <v>10</v>
      </c>
      <c r="N1645">
        <f>Table2[[#This Row],[Quantity]]*Table2[[#This Row],[UnitPrice]]</f>
        <v>17.700000000000003</v>
      </c>
    </row>
    <row r="1646" spans="1:14" x14ac:dyDescent="0.3">
      <c r="A1646">
        <v>536604</v>
      </c>
      <c r="B1646">
        <v>21812</v>
      </c>
      <c r="C1646">
        <f>IF(ISNUMBER(Table2[[#This Row],[StockCode]]),Table2[[#This Row],[StockCode]],LEFT(Table2[[#This Row],[StockCode]],LEN(Table2[[#This Row],[StockCode]])-1))</f>
        <v>21812</v>
      </c>
      <c r="D1646">
        <f>IFERROR(VALUE(Table2[[#This Row],[Column2]])," ")</f>
        <v>21812</v>
      </c>
      <c r="E1646">
        <v>85179</v>
      </c>
      <c r="F1646" t="s">
        <v>2385</v>
      </c>
      <c r="G1646" t="str">
        <f>TRIM(PROPER(Table2[[#This Row],[Description]]))</f>
        <v>Garland With Hearts And Bells</v>
      </c>
      <c r="H1646" t="s">
        <v>9250</v>
      </c>
      <c r="I1646">
        <v>12</v>
      </c>
      <c r="J1646" s="5">
        <v>40514.363194444442</v>
      </c>
      <c r="K1646">
        <v>0.85</v>
      </c>
      <c r="L1646">
        <v>14741</v>
      </c>
      <c r="M1646" t="s">
        <v>10</v>
      </c>
      <c r="N1646">
        <f>Table2[[#This Row],[Quantity]]*Table2[[#This Row],[UnitPrice]]</f>
        <v>10.199999999999999</v>
      </c>
    </row>
    <row r="1647" spans="1:14" x14ac:dyDescent="0.3">
      <c r="A1647">
        <v>536604</v>
      </c>
      <c r="B1647">
        <v>22085</v>
      </c>
      <c r="C1647">
        <f>IF(ISNUMBER(Table2[[#This Row],[StockCode]]),Table2[[#This Row],[StockCode]],LEFT(Table2[[#This Row],[StockCode]],LEN(Table2[[#This Row],[StockCode]])-1))</f>
        <v>22085</v>
      </c>
      <c r="D1647">
        <f>IFERROR(VALUE(Table2[[#This Row],[Column2]])," ")</f>
        <v>22085</v>
      </c>
      <c r="E1647">
        <v>22231</v>
      </c>
      <c r="F1647" t="s">
        <v>2493</v>
      </c>
      <c r="G1647" t="str">
        <f>TRIM(PROPER(Table2[[#This Row],[Description]]))</f>
        <v>Paper Chain Kit Skulls</v>
      </c>
      <c r="H1647" t="s">
        <v>9042</v>
      </c>
      <c r="I1647">
        <v>18</v>
      </c>
      <c r="J1647" s="5">
        <v>40514.363194444442</v>
      </c>
      <c r="K1647">
        <v>1.45</v>
      </c>
      <c r="L1647">
        <v>14741</v>
      </c>
      <c r="M1647" t="s">
        <v>10</v>
      </c>
      <c r="N1647">
        <f>Table2[[#This Row],[Quantity]]*Table2[[#This Row],[UnitPrice]]</f>
        <v>26.099999999999998</v>
      </c>
    </row>
    <row r="1648" spans="1:14" x14ac:dyDescent="0.3">
      <c r="A1648">
        <v>536604</v>
      </c>
      <c r="B1648">
        <v>23157</v>
      </c>
      <c r="C1648">
        <f>IF(ISNUMBER(Table2[[#This Row],[StockCode]]),Table2[[#This Row],[StockCode]],LEFT(Table2[[#This Row],[StockCode]],LEN(Table2[[#This Row],[StockCode]])-1))</f>
        <v>23157</v>
      </c>
      <c r="D1648">
        <f>IFERROR(VALUE(Table2[[#This Row],[Column2]])," ")</f>
        <v>23157</v>
      </c>
      <c r="E1648">
        <v>22555</v>
      </c>
      <c r="F1648" t="s">
        <v>4839</v>
      </c>
      <c r="G1648" t="str">
        <f>TRIM(PROPER(Table2[[#This Row],[Description]]))</f>
        <v>Set Of 6 Nativity Magnets</v>
      </c>
      <c r="H1648" t="s">
        <v>8550</v>
      </c>
      <c r="I1648">
        <v>24</v>
      </c>
      <c r="J1648" s="5">
        <v>40514.363194444442</v>
      </c>
      <c r="K1648">
        <v>1.45</v>
      </c>
      <c r="L1648">
        <v>14741</v>
      </c>
      <c r="M1648" t="s">
        <v>10</v>
      </c>
      <c r="N1648">
        <f>Table2[[#This Row],[Quantity]]*Table2[[#This Row],[UnitPrice]]</f>
        <v>34.799999999999997</v>
      </c>
    </row>
    <row r="1649" spans="1:14" x14ac:dyDescent="0.3">
      <c r="A1649">
        <v>536605</v>
      </c>
      <c r="B1649">
        <v>21949</v>
      </c>
      <c r="C1649">
        <f>IF(ISNUMBER(Table2[[#This Row],[StockCode]]),Table2[[#This Row],[StockCode]],LEFT(Table2[[#This Row],[StockCode]],LEN(Table2[[#This Row],[StockCode]])-1))</f>
        <v>21949</v>
      </c>
      <c r="D1649">
        <f>IFERROR(VALUE(Table2[[#This Row],[Column2]])," ")</f>
        <v>21949</v>
      </c>
      <c r="E1649">
        <v>22453</v>
      </c>
      <c r="F1649" t="s">
        <v>875</v>
      </c>
      <c r="G1649" t="str">
        <f>TRIM(PROPER(Table2[[#This Row],[Description]]))</f>
        <v>Set Of 6 Strawberry Chopsticks</v>
      </c>
      <c r="H1649" t="s">
        <v>9475</v>
      </c>
      <c r="I1649">
        <v>2</v>
      </c>
      <c r="J1649" s="5">
        <v>40514.369444444441</v>
      </c>
      <c r="K1649">
        <v>6.75</v>
      </c>
      <c r="L1649">
        <v>13715</v>
      </c>
      <c r="M1649" t="s">
        <v>10</v>
      </c>
      <c r="N1649">
        <f>Table2[[#This Row],[Quantity]]*Table2[[#This Row],[UnitPrice]]</f>
        <v>13.5</v>
      </c>
    </row>
    <row r="1650" spans="1:14" x14ac:dyDescent="0.3">
      <c r="A1650">
        <v>536605</v>
      </c>
      <c r="B1650">
        <v>23156</v>
      </c>
      <c r="C1650">
        <f>IF(ISNUMBER(Table2[[#This Row],[StockCode]]),Table2[[#This Row],[StockCode]],LEFT(Table2[[#This Row],[StockCode]],LEN(Table2[[#This Row],[StockCode]])-1))</f>
        <v>23156</v>
      </c>
      <c r="D1650">
        <f>IFERROR(VALUE(Table2[[#This Row],[Column2]])," ")</f>
        <v>23156</v>
      </c>
      <c r="E1650">
        <v>16010</v>
      </c>
      <c r="F1650" t="s">
        <v>4750</v>
      </c>
      <c r="G1650" t="str">
        <f>TRIM(PROPER(Table2[[#This Row],[Description]]))</f>
        <v>Set Of 5 Mini Grocery Magnets</v>
      </c>
      <c r="H1650" t="s">
        <v>8851</v>
      </c>
      <c r="I1650">
        <v>12</v>
      </c>
      <c r="J1650" s="5">
        <v>40514.369444444441</v>
      </c>
      <c r="K1650">
        <v>0.85</v>
      </c>
      <c r="L1650">
        <v>13715</v>
      </c>
      <c r="M1650" t="s">
        <v>10</v>
      </c>
      <c r="N1650">
        <f>Table2[[#This Row],[Quantity]]*Table2[[#This Row],[UnitPrice]]</f>
        <v>10.199999999999999</v>
      </c>
    </row>
    <row r="1651" spans="1:14" x14ac:dyDescent="0.3">
      <c r="A1651">
        <v>536605</v>
      </c>
      <c r="B1651">
        <v>22982</v>
      </c>
      <c r="C1651">
        <f>IF(ISNUMBER(Table2[[#This Row],[StockCode]]),Table2[[#This Row],[StockCode]],LEFT(Table2[[#This Row],[StockCode]],LEN(Table2[[#This Row],[StockCode]])-1))</f>
        <v>22982</v>
      </c>
      <c r="D1651">
        <f>IFERROR(VALUE(Table2[[#This Row],[Column2]])," ")</f>
        <v>22982</v>
      </c>
      <c r="E1651">
        <v>23155</v>
      </c>
      <c r="F1651" t="s">
        <v>4407</v>
      </c>
      <c r="G1651" t="str">
        <f>TRIM(PROPER(Table2[[#This Row],[Description]]))</f>
        <v>Pantry Pastry Brush</v>
      </c>
      <c r="H1651" t="s">
        <v>9210</v>
      </c>
      <c r="I1651">
        <v>10</v>
      </c>
      <c r="J1651" s="5">
        <v>40514.369444444441</v>
      </c>
      <c r="K1651">
        <v>1.25</v>
      </c>
      <c r="L1651">
        <v>13715</v>
      </c>
      <c r="M1651" t="s">
        <v>10</v>
      </c>
      <c r="N1651">
        <f>Table2[[#This Row],[Quantity]]*Table2[[#This Row],[UnitPrice]]</f>
        <v>12.5</v>
      </c>
    </row>
    <row r="1652" spans="1:14" x14ac:dyDescent="0.3">
      <c r="A1652">
        <v>536605</v>
      </c>
      <c r="B1652">
        <v>22516</v>
      </c>
      <c r="C1652">
        <f>IF(ISNUMBER(Table2[[#This Row],[StockCode]]),Table2[[#This Row],[StockCode]],LEFT(Table2[[#This Row],[StockCode]],LEN(Table2[[#This Row],[StockCode]])-1))</f>
        <v>22516</v>
      </c>
      <c r="D1652">
        <f>IFERROR(VALUE(Table2[[#This Row],[Column2]])," ")</f>
        <v>22516</v>
      </c>
      <c r="E1652">
        <v>21820</v>
      </c>
      <c r="F1652" t="s">
        <v>2583</v>
      </c>
      <c r="G1652" t="str">
        <f>TRIM(PROPER(Table2[[#This Row],[Description]]))</f>
        <v>Childs Garden Rake Blue</v>
      </c>
      <c r="H1652" t="s">
        <v>8780</v>
      </c>
      <c r="I1652">
        <v>8</v>
      </c>
      <c r="J1652" s="5">
        <v>40514.369444444441</v>
      </c>
      <c r="K1652">
        <v>3.75</v>
      </c>
      <c r="L1652">
        <v>13715</v>
      </c>
      <c r="M1652" t="s">
        <v>10</v>
      </c>
      <c r="N1652">
        <f>Table2[[#This Row],[Quantity]]*Table2[[#This Row],[UnitPrice]]</f>
        <v>30</v>
      </c>
    </row>
    <row r="1653" spans="1:14" x14ac:dyDescent="0.3">
      <c r="A1653">
        <v>536605</v>
      </c>
      <c r="B1653">
        <v>84763</v>
      </c>
      <c r="C1653">
        <f>IF(ISNUMBER(Table2[[#This Row],[StockCode]]),Table2[[#This Row],[StockCode]],LEFT(Table2[[#This Row],[StockCode]],LEN(Table2[[#This Row],[StockCode]])-1))</f>
        <v>84763</v>
      </c>
      <c r="D1653">
        <f>IFERROR(VALUE(Table2[[#This Row],[Column2]])," ")</f>
        <v>84763</v>
      </c>
      <c r="E1653">
        <v>35015</v>
      </c>
      <c r="F1653" t="s">
        <v>1649</v>
      </c>
      <c r="G1653" t="str">
        <f>TRIM(PROPER(Table2[[#This Row],[Description]]))</f>
        <v>Zinc Finish 15Cm Planter Pots</v>
      </c>
      <c r="H1653" t="s">
        <v>8603</v>
      </c>
      <c r="I1653">
        <v>3</v>
      </c>
      <c r="J1653" s="5">
        <v>40514.369444444441</v>
      </c>
      <c r="K1653">
        <v>4.95</v>
      </c>
      <c r="L1653">
        <v>13715</v>
      </c>
      <c r="M1653" t="s">
        <v>10</v>
      </c>
      <c r="N1653">
        <f>Table2[[#This Row],[Quantity]]*Table2[[#This Row],[UnitPrice]]</f>
        <v>14.850000000000001</v>
      </c>
    </row>
    <row r="1654" spans="1:14" x14ac:dyDescent="0.3">
      <c r="A1654">
        <v>536605</v>
      </c>
      <c r="B1654" t="s">
        <v>2529</v>
      </c>
      <c r="C1654" t="str">
        <f>IF(ISNUMBER(Table2[[#This Row],[StockCode]]),Table2[[#This Row],[StockCode]],LEFT(Table2[[#This Row],[StockCode]],LEN(Table2[[#This Row],[StockCode]])-1))</f>
        <v>84313</v>
      </c>
      <c r="D1654">
        <f>IFERROR(VALUE(Table2[[#This Row],[Column2]])," ")</f>
        <v>84313</v>
      </c>
      <c r="E1654">
        <v>72793</v>
      </c>
      <c r="F1654" t="s">
        <v>2530</v>
      </c>
      <c r="G1654" t="str">
        <f>TRIM(PROPER(Table2[[#This Row],[Description]]))</f>
        <v>Blue Tv Tray Table</v>
      </c>
      <c r="H1654" t="s">
        <v>9477</v>
      </c>
      <c r="I1654">
        <v>6</v>
      </c>
      <c r="J1654" s="5">
        <v>40514.369444444441</v>
      </c>
      <c r="K1654">
        <v>2.95</v>
      </c>
      <c r="L1654">
        <v>13715</v>
      </c>
      <c r="M1654" t="s">
        <v>10</v>
      </c>
      <c r="N1654">
        <f>Table2[[#This Row],[Quantity]]*Table2[[#This Row],[UnitPrice]]</f>
        <v>17.700000000000003</v>
      </c>
    </row>
    <row r="1655" spans="1:14" x14ac:dyDescent="0.3">
      <c r="A1655">
        <v>536605</v>
      </c>
      <c r="B1655" t="s">
        <v>2187</v>
      </c>
      <c r="C1655" t="str">
        <f>IF(ISNUMBER(Table2[[#This Row],[StockCode]]),Table2[[#This Row],[StockCode]],LEFT(Table2[[#This Row],[StockCode]],LEN(Table2[[#This Row],[StockCode]])-1))</f>
        <v>85179</v>
      </c>
      <c r="D1655">
        <f>IFERROR(VALUE(Table2[[#This Row],[Column2]])," ")</f>
        <v>85179</v>
      </c>
      <c r="E1655">
        <v>72800</v>
      </c>
      <c r="F1655" t="s">
        <v>2188</v>
      </c>
      <c r="G1655" t="str">
        <f>TRIM(PROPER(Table2[[#This Row],[Description]]))</f>
        <v>Green Bitty Light Chain</v>
      </c>
      <c r="H1655" t="s">
        <v>9478</v>
      </c>
      <c r="I1655">
        <v>6</v>
      </c>
      <c r="J1655" s="5">
        <v>40514.369444444441</v>
      </c>
      <c r="K1655">
        <v>2.95</v>
      </c>
      <c r="L1655">
        <v>13715</v>
      </c>
      <c r="M1655" t="s">
        <v>10</v>
      </c>
      <c r="N1655">
        <f>Table2[[#This Row],[Quantity]]*Table2[[#This Row],[UnitPrice]]</f>
        <v>17.700000000000003</v>
      </c>
    </row>
    <row r="1656" spans="1:14" x14ac:dyDescent="0.3">
      <c r="A1656">
        <v>536605</v>
      </c>
      <c r="B1656">
        <v>22231</v>
      </c>
      <c r="C1656">
        <f>IF(ISNUMBER(Table2[[#This Row],[StockCode]]),Table2[[#This Row],[StockCode]],LEFT(Table2[[#This Row],[StockCode]],LEN(Table2[[#This Row],[StockCode]])-1))</f>
        <v>22231</v>
      </c>
      <c r="D1656">
        <f>IFERROR(VALUE(Table2[[#This Row],[Column2]])," ")</f>
        <v>22231</v>
      </c>
      <c r="E1656">
        <v>72789</v>
      </c>
      <c r="F1656" t="s">
        <v>2212</v>
      </c>
      <c r="G1656" t="str">
        <f>TRIM(PROPER(Table2[[#This Row],[Description]]))</f>
        <v>Jigsaw Tree With Birdhouse</v>
      </c>
      <c r="H1656" t="s">
        <v>9479</v>
      </c>
      <c r="I1656">
        <v>6</v>
      </c>
      <c r="J1656" s="5">
        <v>40514.369444444441</v>
      </c>
      <c r="K1656">
        <v>2.95</v>
      </c>
      <c r="L1656">
        <v>13715</v>
      </c>
      <c r="M1656" t="s">
        <v>10</v>
      </c>
      <c r="N1656">
        <f>Table2[[#This Row],[Quantity]]*Table2[[#This Row],[UnitPrice]]</f>
        <v>17.700000000000003</v>
      </c>
    </row>
    <row r="1657" spans="1:14" x14ac:dyDescent="0.3">
      <c r="A1657">
        <v>536605</v>
      </c>
      <c r="B1657">
        <v>22555</v>
      </c>
      <c r="C1657">
        <f>IF(ISNUMBER(Table2[[#This Row],[StockCode]]),Table2[[#This Row],[StockCode]],LEFT(Table2[[#This Row],[StockCode]],LEN(Table2[[#This Row],[StockCode]])-1))</f>
        <v>22555</v>
      </c>
      <c r="D1657">
        <f>IFERROR(VALUE(Table2[[#This Row],[Column2]])," ")</f>
        <v>22555</v>
      </c>
      <c r="E1657">
        <v>72801</v>
      </c>
      <c r="F1657" t="s">
        <v>763</v>
      </c>
      <c r="G1657" t="str">
        <f>TRIM(PROPER(Table2[[#This Row],[Description]]))</f>
        <v>Plasters In Tin Strongman</v>
      </c>
      <c r="H1657" t="s">
        <v>9295</v>
      </c>
      <c r="I1657">
        <v>6</v>
      </c>
      <c r="J1657" s="5">
        <v>40514.369444444441</v>
      </c>
      <c r="K1657">
        <v>2.95</v>
      </c>
      <c r="L1657">
        <v>13715</v>
      </c>
      <c r="M1657" t="s">
        <v>10</v>
      </c>
      <c r="N1657">
        <f>Table2[[#This Row],[Quantity]]*Table2[[#This Row],[UnitPrice]]</f>
        <v>17.700000000000003</v>
      </c>
    </row>
    <row r="1658" spans="1:14" x14ac:dyDescent="0.3">
      <c r="A1658">
        <v>536605</v>
      </c>
      <c r="B1658">
        <v>22453</v>
      </c>
      <c r="C1658">
        <f>IF(ISNUMBER(Table2[[#This Row],[StockCode]]),Table2[[#This Row],[StockCode]],LEFT(Table2[[#This Row],[StockCode]],LEN(Table2[[#This Row],[StockCode]])-1))</f>
        <v>22453</v>
      </c>
      <c r="D1658">
        <f>IFERROR(VALUE(Table2[[#This Row],[Column2]])," ")</f>
        <v>22453</v>
      </c>
      <c r="E1658">
        <v>72798</v>
      </c>
      <c r="F1658" t="s">
        <v>727</v>
      </c>
      <c r="G1658" t="str">
        <f>TRIM(PROPER(Table2[[#This Row],[Description]]))</f>
        <v>Measuring Tape Babushka Blue</v>
      </c>
      <c r="H1658" t="s">
        <v>9209</v>
      </c>
      <c r="I1658">
        <v>10</v>
      </c>
      <c r="J1658" s="5">
        <v>40514.369444444441</v>
      </c>
      <c r="K1658">
        <v>1.25</v>
      </c>
      <c r="L1658">
        <v>13715</v>
      </c>
      <c r="M1658" t="s">
        <v>10</v>
      </c>
      <c r="N1658">
        <f>Table2[[#This Row],[Quantity]]*Table2[[#This Row],[UnitPrice]]</f>
        <v>12.5</v>
      </c>
    </row>
    <row r="1659" spans="1:14" x14ac:dyDescent="0.3">
      <c r="A1659">
        <v>536607</v>
      </c>
      <c r="B1659">
        <v>23155</v>
      </c>
      <c r="C1659">
        <f>IF(ISNUMBER(Table2[[#This Row],[StockCode]]),Table2[[#This Row],[StockCode]],LEFT(Table2[[#This Row],[StockCode]],LEN(Table2[[#This Row],[StockCode]])-1))</f>
        <v>23155</v>
      </c>
      <c r="D1659">
        <f>IFERROR(VALUE(Table2[[#This Row],[Column2]])," ")</f>
        <v>23155</v>
      </c>
      <c r="E1659">
        <v>21439</v>
      </c>
      <c r="F1659" t="s">
        <v>4751</v>
      </c>
      <c r="G1659" t="str">
        <f>TRIM(PROPER(Table2[[#This Row],[Description]]))</f>
        <v>Knickerbockerglory Magnet Assorted</v>
      </c>
      <c r="H1659" t="s">
        <v>9481</v>
      </c>
      <c r="I1659">
        <v>2</v>
      </c>
      <c r="J1659" s="5">
        <v>40514.395138888889</v>
      </c>
      <c r="K1659">
        <v>9.9499999999999993</v>
      </c>
      <c r="L1659">
        <v>17732</v>
      </c>
      <c r="M1659" t="s">
        <v>10</v>
      </c>
      <c r="N1659">
        <f>Table2[[#This Row],[Quantity]]*Table2[[#This Row],[UnitPrice]]</f>
        <v>19.899999999999999</v>
      </c>
    </row>
    <row r="1660" spans="1:14" x14ac:dyDescent="0.3">
      <c r="A1660">
        <v>536607</v>
      </c>
      <c r="B1660">
        <v>21820</v>
      </c>
      <c r="C1660">
        <f>IF(ISNUMBER(Table2[[#This Row],[StockCode]]),Table2[[#This Row],[StockCode]],LEFT(Table2[[#This Row],[StockCode]],LEN(Table2[[#This Row],[StockCode]])-1))</f>
        <v>21820</v>
      </c>
      <c r="D1660">
        <f>IFERROR(VALUE(Table2[[#This Row],[Column2]])," ")</f>
        <v>21820</v>
      </c>
      <c r="E1660">
        <v>84509</v>
      </c>
      <c r="F1660" t="s">
        <v>1329</v>
      </c>
      <c r="G1660" t="str">
        <f>TRIM(PROPER(Table2[[#This Row],[Description]]))</f>
        <v>Glitter Heart Garland With Bells</v>
      </c>
      <c r="H1660" t="s">
        <v>9418</v>
      </c>
      <c r="I1660">
        <v>12</v>
      </c>
      <c r="J1660" s="5">
        <v>40514.395138888889</v>
      </c>
      <c r="K1660">
        <v>0.85</v>
      </c>
      <c r="L1660">
        <v>17732</v>
      </c>
      <c r="M1660" t="s">
        <v>10</v>
      </c>
      <c r="N1660">
        <f>Table2[[#This Row],[Quantity]]*Table2[[#This Row],[UnitPrice]]</f>
        <v>10.199999999999999</v>
      </c>
    </row>
    <row r="1661" spans="1:14" x14ac:dyDescent="0.3">
      <c r="A1661">
        <v>536607</v>
      </c>
      <c r="B1661">
        <v>21609</v>
      </c>
      <c r="C1661">
        <f>IF(ISNUMBER(Table2[[#This Row],[StockCode]]),Table2[[#This Row],[StockCode]],LEFT(Table2[[#This Row],[StockCode]],LEN(Table2[[#This Row],[StockCode]])-1))</f>
        <v>21609</v>
      </c>
      <c r="D1661">
        <f>IFERROR(VALUE(Table2[[#This Row],[Column2]])," ")</f>
        <v>21609</v>
      </c>
      <c r="E1661">
        <v>16161</v>
      </c>
      <c r="F1661" t="s">
        <v>379</v>
      </c>
      <c r="G1661" t="str">
        <f>TRIM(PROPER(Table2[[#This Row],[Description]]))</f>
        <v>Set 12 Lavender Botanical T-Lights</v>
      </c>
      <c r="H1661" t="s">
        <v>8527</v>
      </c>
      <c r="I1661">
        <v>3</v>
      </c>
      <c r="J1661" s="5">
        <v>40514.395138888889</v>
      </c>
      <c r="K1661">
        <v>5.95</v>
      </c>
      <c r="L1661">
        <v>17732</v>
      </c>
      <c r="M1661" t="s">
        <v>10</v>
      </c>
      <c r="N1661">
        <f>Table2[[#This Row],[Quantity]]*Table2[[#This Row],[UnitPrice]]</f>
        <v>17.850000000000001</v>
      </c>
    </row>
    <row r="1662" spans="1:14" x14ac:dyDescent="0.3">
      <c r="A1662">
        <v>536607</v>
      </c>
      <c r="B1662">
        <v>21439</v>
      </c>
      <c r="C1662">
        <f>IF(ISNUMBER(Table2[[#This Row],[StockCode]]),Table2[[#This Row],[StockCode]],LEFT(Table2[[#This Row],[StockCode]],LEN(Table2[[#This Row],[StockCode]])-1))</f>
        <v>21439</v>
      </c>
      <c r="D1662">
        <f>IFERROR(VALUE(Table2[[#This Row],[Column2]])," ")</f>
        <v>21439</v>
      </c>
      <c r="E1662">
        <v>84743</v>
      </c>
      <c r="F1662" t="s">
        <v>1317</v>
      </c>
      <c r="G1662" t="str">
        <f>TRIM(PROPER(Table2[[#This Row],[Description]]))</f>
        <v>Basket Of Toadstools</v>
      </c>
      <c r="H1662" t="s">
        <v>8869</v>
      </c>
      <c r="I1662">
        <v>2</v>
      </c>
      <c r="J1662" s="5">
        <v>40514.395138888889</v>
      </c>
      <c r="K1662">
        <v>8.5</v>
      </c>
      <c r="L1662">
        <v>17732</v>
      </c>
      <c r="M1662" t="s">
        <v>10</v>
      </c>
      <c r="N1662">
        <f>Table2[[#This Row],[Quantity]]*Table2[[#This Row],[UnitPrice]]</f>
        <v>17</v>
      </c>
    </row>
    <row r="1663" spans="1:14" x14ac:dyDescent="0.3">
      <c r="A1663">
        <v>536607</v>
      </c>
      <c r="B1663" t="s">
        <v>1610</v>
      </c>
      <c r="C1663" t="str">
        <f>IF(ISNUMBER(Table2[[#This Row],[StockCode]]),Table2[[#This Row],[StockCode]],LEFT(Table2[[#This Row],[StockCode]],LEN(Table2[[#This Row],[StockCode]])-1))</f>
        <v>84509</v>
      </c>
      <c r="D1663">
        <f>IFERROR(VALUE(Table2[[#This Row],[Column2]])," ")</f>
        <v>84509</v>
      </c>
      <c r="E1663">
        <v>35972</v>
      </c>
      <c r="F1663" t="s">
        <v>1611</v>
      </c>
      <c r="G1663" t="str">
        <f>TRIM(PROPER(Table2[[#This Row],[Description]]))</f>
        <v>Set Of 4 Fairy Cake Placemats</v>
      </c>
      <c r="H1663" t="s">
        <v>9484</v>
      </c>
      <c r="I1663">
        <v>4</v>
      </c>
      <c r="J1663" s="5">
        <v>40514.395138888889</v>
      </c>
      <c r="K1663">
        <v>4.95</v>
      </c>
      <c r="L1663">
        <v>17732</v>
      </c>
      <c r="M1663" t="s">
        <v>10</v>
      </c>
      <c r="N1663">
        <f>Table2[[#This Row],[Quantity]]*Table2[[#This Row],[UnitPrice]]</f>
        <v>19.8</v>
      </c>
    </row>
    <row r="1664" spans="1:14" x14ac:dyDescent="0.3">
      <c r="A1664">
        <v>536607</v>
      </c>
      <c r="B1664" t="s">
        <v>4621</v>
      </c>
      <c r="C1664" t="str">
        <f>IF(ISNUMBER(Table2[[#This Row],[StockCode]]),Table2[[#This Row],[StockCode]],LEFT(Table2[[#This Row],[StockCode]],LEN(Table2[[#This Row],[StockCode]])-1))</f>
        <v>16161</v>
      </c>
      <c r="D1664">
        <f>IFERROR(VALUE(Table2[[#This Row],[Column2]])," ")</f>
        <v>16161</v>
      </c>
      <c r="E1664">
        <v>84845</v>
      </c>
      <c r="F1664" t="s">
        <v>4622</v>
      </c>
      <c r="G1664" t="str">
        <f>TRIM(PROPER(Table2[[#This Row],[Description]]))</f>
        <v>Wrap Bad Hair Day</v>
      </c>
      <c r="H1664" t="s">
        <v>9030</v>
      </c>
      <c r="I1664">
        <v>6</v>
      </c>
      <c r="J1664" s="5">
        <v>40514.395138888889</v>
      </c>
      <c r="K1664">
        <v>2.95</v>
      </c>
      <c r="L1664">
        <v>17732</v>
      </c>
      <c r="M1664" t="s">
        <v>10</v>
      </c>
      <c r="N1664">
        <f>Table2[[#This Row],[Quantity]]*Table2[[#This Row],[UnitPrice]]</f>
        <v>17.700000000000003</v>
      </c>
    </row>
    <row r="1665" spans="1:14" x14ac:dyDescent="0.3">
      <c r="A1665">
        <v>536608</v>
      </c>
      <c r="B1665">
        <v>22246</v>
      </c>
      <c r="C1665">
        <f>IF(ISNUMBER(Table2[[#This Row],[StockCode]]),Table2[[#This Row],[StockCode]],LEFT(Table2[[#This Row],[StockCode]],LEN(Table2[[#This Row],[StockCode]])-1))</f>
        <v>22246</v>
      </c>
      <c r="D1665">
        <f>IFERROR(VALUE(Table2[[#This Row],[Column2]])," ")</f>
        <v>22246</v>
      </c>
      <c r="E1665">
        <v>84508</v>
      </c>
      <c r="F1665" t="s">
        <v>1346</v>
      </c>
      <c r="G1665" t="str">
        <f>TRIM(PROPER(Table2[[#This Row],[Description]]))</f>
        <v>Magic Garden Felt Garland</v>
      </c>
      <c r="H1665" t="s">
        <v>8893</v>
      </c>
      <c r="I1665">
        <v>12</v>
      </c>
      <c r="J1665" s="5">
        <v>40514.400694444441</v>
      </c>
      <c r="K1665">
        <v>0.85</v>
      </c>
      <c r="L1665">
        <v>12855</v>
      </c>
      <c r="M1665" t="s">
        <v>10</v>
      </c>
      <c r="N1665">
        <f>Table2[[#This Row],[Quantity]]*Table2[[#This Row],[UnitPrice]]</f>
        <v>10.199999999999999</v>
      </c>
    </row>
    <row r="1666" spans="1:14" x14ac:dyDescent="0.3">
      <c r="A1666">
        <v>536609</v>
      </c>
      <c r="B1666">
        <v>23179</v>
      </c>
      <c r="C1666">
        <f>IF(ISNUMBER(Table2[[#This Row],[StockCode]]),Table2[[#This Row],[StockCode]],LEFT(Table2[[#This Row],[StockCode]],LEN(Table2[[#This Row],[StockCode]])-1))</f>
        <v>23179</v>
      </c>
      <c r="D1666">
        <f>IFERROR(VALUE(Table2[[#This Row],[Column2]])," ")</f>
        <v>23179</v>
      </c>
      <c r="E1666">
        <v>21281</v>
      </c>
      <c r="F1666" t="s">
        <v>4459</v>
      </c>
      <c r="G1666" t="str">
        <f>TRIM(PROPER(Table2[[#This Row],[Description]]))</f>
        <v>Clock Magnet Mum'S Kitchen</v>
      </c>
      <c r="H1666" t="s">
        <v>8510</v>
      </c>
      <c r="I1666">
        <v>6</v>
      </c>
      <c r="J1666" s="5">
        <v>40514.40347222222</v>
      </c>
      <c r="K1666">
        <v>2.5499999999999998</v>
      </c>
      <c r="L1666">
        <v>17850</v>
      </c>
      <c r="M1666" t="s">
        <v>10</v>
      </c>
      <c r="N1666">
        <f>Table2[[#This Row],[Quantity]]*Table2[[#This Row],[UnitPrice]]</f>
        <v>15.299999999999999</v>
      </c>
    </row>
    <row r="1667" spans="1:14" x14ac:dyDescent="0.3">
      <c r="A1667">
        <v>536609</v>
      </c>
      <c r="B1667">
        <v>16011</v>
      </c>
      <c r="C1667">
        <f>IF(ISNUMBER(Table2[[#This Row],[StockCode]]),Table2[[#This Row],[StockCode]],LEFT(Table2[[#This Row],[StockCode]],LEN(Table2[[#This Row],[StockCode]])-1))</f>
        <v>16011</v>
      </c>
      <c r="D1667">
        <f>IFERROR(VALUE(Table2[[#This Row],[Column2]])," ")</f>
        <v>16011</v>
      </c>
      <c r="E1667">
        <v>21474</v>
      </c>
      <c r="F1667" t="s">
        <v>2186</v>
      </c>
      <c r="G1667" t="str">
        <f>TRIM(PROPER(Table2[[#This Row],[Description]]))</f>
        <v>Animal Stickers</v>
      </c>
      <c r="H1667" t="s">
        <v>8511</v>
      </c>
      <c r="I1667">
        <v>6</v>
      </c>
      <c r="J1667" s="5">
        <v>40514.40347222222</v>
      </c>
      <c r="K1667">
        <v>3.39</v>
      </c>
      <c r="L1667">
        <v>17850</v>
      </c>
      <c r="M1667" t="s">
        <v>10</v>
      </c>
      <c r="N1667">
        <f>Table2[[#This Row],[Quantity]]*Table2[[#This Row],[UnitPrice]]</f>
        <v>20.34</v>
      </c>
    </row>
    <row r="1668" spans="1:14" x14ac:dyDescent="0.3">
      <c r="A1668">
        <v>536609</v>
      </c>
      <c r="B1668">
        <v>84789</v>
      </c>
      <c r="C1668">
        <f>IF(ISNUMBER(Table2[[#This Row],[StockCode]]),Table2[[#This Row],[StockCode]],LEFT(Table2[[#This Row],[StockCode]],LEN(Table2[[#This Row],[StockCode]])-1))</f>
        <v>84789</v>
      </c>
      <c r="D1668">
        <f>IFERROR(VALUE(Table2[[#This Row],[Column2]])," ")</f>
        <v>84789</v>
      </c>
      <c r="E1668">
        <v>21684</v>
      </c>
      <c r="F1668" t="s">
        <v>2344</v>
      </c>
      <c r="G1668" t="str">
        <f>TRIM(PROPER(Table2[[#This Row],[Description]]))</f>
        <v>Enchanted Bird Plant Cage</v>
      </c>
      <c r="H1668" t="s">
        <v>8512</v>
      </c>
      <c r="I1668">
        <v>6</v>
      </c>
      <c r="J1668" s="5">
        <v>40514.40347222222</v>
      </c>
      <c r="K1668">
        <v>2.75</v>
      </c>
      <c r="L1668">
        <v>17850</v>
      </c>
      <c r="M1668" t="s">
        <v>10</v>
      </c>
      <c r="N1668">
        <f>Table2[[#This Row],[Quantity]]*Table2[[#This Row],[UnitPrice]]</f>
        <v>16.5</v>
      </c>
    </row>
    <row r="1669" spans="1:14" x14ac:dyDescent="0.3">
      <c r="A1669">
        <v>536609</v>
      </c>
      <c r="B1669">
        <v>21628</v>
      </c>
      <c r="C1669">
        <f>IF(ISNUMBER(Table2[[#This Row],[StockCode]]),Table2[[#This Row],[StockCode]],LEFT(Table2[[#This Row],[StockCode]],LEN(Table2[[#This Row],[StockCode]])-1))</f>
        <v>21628</v>
      </c>
      <c r="D1669">
        <f>IFERROR(VALUE(Table2[[#This Row],[Column2]])," ")</f>
        <v>21628</v>
      </c>
      <c r="E1669">
        <v>62096</v>
      </c>
      <c r="F1669" t="s">
        <v>2809</v>
      </c>
      <c r="G1669" t="str">
        <f>TRIM(PROPER(Table2[[#This Row],[Description]]))</f>
        <v>Triangular Pouffe Vintage</v>
      </c>
      <c r="H1669" t="s">
        <v>8835</v>
      </c>
      <c r="I1669">
        <v>6</v>
      </c>
      <c r="J1669" s="5">
        <v>40514.40347222222</v>
      </c>
      <c r="K1669">
        <v>1.06</v>
      </c>
      <c r="L1669">
        <v>17850</v>
      </c>
      <c r="M1669" t="s">
        <v>10</v>
      </c>
      <c r="N1669">
        <f>Table2[[#This Row],[Quantity]]*Table2[[#This Row],[UnitPrice]]</f>
        <v>6.36</v>
      </c>
    </row>
    <row r="1670" spans="1:14" x14ac:dyDescent="0.3">
      <c r="A1670">
        <v>536609</v>
      </c>
      <c r="B1670" t="s">
        <v>4837</v>
      </c>
      <c r="C1670" t="str">
        <f>IF(ISNUMBER(Table2[[#This Row],[StockCode]]),Table2[[#This Row],[StockCode]],LEFT(Table2[[#This Row],[StockCode]],LEN(Table2[[#This Row],[StockCode]])-1))</f>
        <v>84743</v>
      </c>
      <c r="D1670">
        <f>IFERROR(VALUE(Table2[[#This Row],[Column2]])," ")</f>
        <v>84743</v>
      </c>
      <c r="E1670">
        <v>10134</v>
      </c>
      <c r="F1670" t="s">
        <v>2515</v>
      </c>
      <c r="G1670" t="str">
        <f>TRIM(PROPER(Table2[[#This Row],[Description]]))</f>
        <v>Damages</v>
      </c>
      <c r="H1670" t="s">
        <v>8919</v>
      </c>
      <c r="I1670">
        <v>6</v>
      </c>
      <c r="J1670" s="5">
        <v>40514.40347222222</v>
      </c>
      <c r="K1670">
        <v>1.06</v>
      </c>
      <c r="L1670">
        <v>17850</v>
      </c>
      <c r="M1670" t="s">
        <v>10</v>
      </c>
      <c r="N1670">
        <f>Table2[[#This Row],[Quantity]]*Table2[[#This Row],[UnitPrice]]</f>
        <v>6.36</v>
      </c>
    </row>
    <row r="1671" spans="1:14" x14ac:dyDescent="0.3">
      <c r="A1671">
        <v>536610</v>
      </c>
      <c r="B1671" t="s">
        <v>2150</v>
      </c>
      <c r="C1671" t="str">
        <f>IF(ISNUMBER(Table2[[#This Row],[StockCode]]),Table2[[#This Row],[StockCode]],LEFT(Table2[[#This Row],[StockCode]],LEN(Table2[[#This Row],[StockCode]])-1))</f>
        <v>84596</v>
      </c>
      <c r="D1671">
        <f>IFERROR(VALUE(Table2[[#This Row],[Column2]])," ")</f>
        <v>84596</v>
      </c>
      <c r="E1671">
        <v>90148</v>
      </c>
      <c r="F1671" t="s">
        <v>2151</v>
      </c>
      <c r="G1671" t="str">
        <f>TRIM(PROPER(Table2[[#This Row],[Description]]))</f>
        <v>Small Chocolates Pink Bowl</v>
      </c>
      <c r="H1671" t="s">
        <v>8517</v>
      </c>
      <c r="I1671">
        <v>6</v>
      </c>
      <c r="J1671" s="5">
        <v>40514.404166666667</v>
      </c>
      <c r="K1671">
        <v>1.85</v>
      </c>
      <c r="L1671">
        <v>17850</v>
      </c>
      <c r="M1671" t="s">
        <v>10</v>
      </c>
      <c r="N1671">
        <f>Table2[[#This Row],[Quantity]]*Table2[[#This Row],[UnitPrice]]</f>
        <v>11.100000000000001</v>
      </c>
    </row>
    <row r="1672" spans="1:14" x14ac:dyDescent="0.3">
      <c r="A1672">
        <v>536611</v>
      </c>
      <c r="B1672">
        <v>37327</v>
      </c>
      <c r="C1672">
        <f>IF(ISNUMBER(Table2[[#This Row],[StockCode]]),Table2[[#This Row],[StockCode]],LEFT(Table2[[#This Row],[StockCode]],LEN(Table2[[#This Row],[StockCode]])-1))</f>
        <v>37327</v>
      </c>
      <c r="D1672">
        <f>IFERROR(VALUE(Table2[[#This Row],[Column2]])," ")</f>
        <v>37327</v>
      </c>
      <c r="E1672">
        <v>35650</v>
      </c>
      <c r="F1672" t="s">
        <v>2296</v>
      </c>
      <c r="G1672" t="str">
        <f>TRIM(PROPER(Table2[[#This Row],[Description]]))</f>
        <v>Asstd Multicolour Circles Mug</v>
      </c>
      <c r="H1672" t="s">
        <v>8880</v>
      </c>
      <c r="I1672">
        <v>12</v>
      </c>
      <c r="J1672" s="5">
        <v>40514.404861111114</v>
      </c>
      <c r="K1672">
        <v>1.45</v>
      </c>
      <c r="L1672">
        <v>15752</v>
      </c>
      <c r="M1672" t="s">
        <v>10</v>
      </c>
      <c r="N1672">
        <f>Table2[[#This Row],[Quantity]]*Table2[[#This Row],[UnitPrice]]</f>
        <v>17.399999999999999</v>
      </c>
    </row>
    <row r="1673" spans="1:14" x14ac:dyDescent="0.3">
      <c r="A1673">
        <v>536611</v>
      </c>
      <c r="B1673">
        <v>21374</v>
      </c>
      <c r="C1673">
        <f>IF(ISNUMBER(Table2[[#This Row],[StockCode]]),Table2[[#This Row],[StockCode]],LEFT(Table2[[#This Row],[StockCode]],LEN(Table2[[#This Row],[StockCode]])-1))</f>
        <v>21374</v>
      </c>
      <c r="D1673">
        <f>IFERROR(VALUE(Table2[[#This Row],[Column2]])," ")</f>
        <v>21374</v>
      </c>
      <c r="E1673">
        <v>20773</v>
      </c>
      <c r="F1673" t="s">
        <v>1260</v>
      </c>
      <c r="G1673" t="str">
        <f>TRIM(PROPER(Table2[[#This Row],[Description]]))</f>
        <v>Mirrored Wall Art Skulls</v>
      </c>
      <c r="H1673" t="s">
        <v>9485</v>
      </c>
      <c r="I1673">
        <v>6</v>
      </c>
      <c r="J1673" s="5">
        <v>40514.404861111114</v>
      </c>
      <c r="K1673">
        <v>1.25</v>
      </c>
      <c r="L1673">
        <v>15752</v>
      </c>
      <c r="M1673" t="s">
        <v>10</v>
      </c>
      <c r="N1673">
        <f>Table2[[#This Row],[Quantity]]*Table2[[#This Row],[UnitPrice]]</f>
        <v>7.5</v>
      </c>
    </row>
    <row r="1674" spans="1:14" x14ac:dyDescent="0.3">
      <c r="A1674">
        <v>536611</v>
      </c>
      <c r="B1674">
        <v>21398</v>
      </c>
      <c r="C1674">
        <f>IF(ISNUMBER(Table2[[#This Row],[StockCode]]),Table2[[#This Row],[StockCode]],LEFT(Table2[[#This Row],[StockCode]],LEN(Table2[[#This Row],[StockCode]])-1))</f>
        <v>21398</v>
      </c>
      <c r="D1674">
        <f>IFERROR(VALUE(Table2[[#This Row],[Column2]])," ")</f>
        <v>21398</v>
      </c>
      <c r="E1674">
        <v>35649</v>
      </c>
      <c r="F1674" t="s">
        <v>1283</v>
      </c>
      <c r="G1674" t="str">
        <f>TRIM(PROPER(Table2[[#This Row],[Description]]))</f>
        <v>Red Polkadot Coffee Mug</v>
      </c>
      <c r="H1674" t="s">
        <v>9486</v>
      </c>
      <c r="I1674">
        <v>6</v>
      </c>
      <c r="J1674" s="5">
        <v>40514.404861111114</v>
      </c>
      <c r="K1674">
        <v>2.5499999999999998</v>
      </c>
      <c r="L1674">
        <v>15752</v>
      </c>
      <c r="M1674" t="s">
        <v>10</v>
      </c>
      <c r="N1674">
        <f>Table2[[#This Row],[Quantity]]*Table2[[#This Row],[UnitPrice]]</f>
        <v>15.299999999999999</v>
      </c>
    </row>
    <row r="1675" spans="1:14" x14ac:dyDescent="0.3">
      <c r="A1675">
        <v>536611</v>
      </c>
      <c r="B1675">
        <v>35920</v>
      </c>
      <c r="C1675">
        <f>IF(ISNUMBER(Table2[[#This Row],[StockCode]]),Table2[[#This Row],[StockCode]],LEFT(Table2[[#This Row],[StockCode]],LEN(Table2[[#This Row],[StockCode]])-1))</f>
        <v>35920</v>
      </c>
      <c r="D1675">
        <f>IFERROR(VALUE(Table2[[#This Row],[Column2]])," ")</f>
        <v>35920</v>
      </c>
      <c r="E1675">
        <v>79336</v>
      </c>
      <c r="F1675" t="s">
        <v>3833</v>
      </c>
      <c r="G1675" t="str">
        <f>TRIM(PROPER(Table2[[#This Row],[Description]]))</f>
        <v>Four Rabbit Easter Decorations</v>
      </c>
      <c r="H1675" t="s">
        <v>8590</v>
      </c>
      <c r="I1675">
        <v>12</v>
      </c>
      <c r="J1675" s="5">
        <v>40514.404861111114</v>
      </c>
      <c r="K1675">
        <v>1.25</v>
      </c>
      <c r="L1675">
        <v>15752</v>
      </c>
      <c r="M1675" t="s">
        <v>10</v>
      </c>
      <c r="N1675">
        <f>Table2[[#This Row],[Quantity]]*Table2[[#This Row],[UnitPrice]]</f>
        <v>15</v>
      </c>
    </row>
    <row r="1676" spans="1:14" x14ac:dyDescent="0.3">
      <c r="A1676">
        <v>536611</v>
      </c>
      <c r="B1676">
        <v>90148</v>
      </c>
      <c r="C1676">
        <f>IF(ISNUMBER(Table2[[#This Row],[StockCode]]),Table2[[#This Row],[StockCode]],LEFT(Table2[[#This Row],[StockCode]],LEN(Table2[[#This Row],[StockCode]])-1))</f>
        <v>90148</v>
      </c>
      <c r="D1676">
        <f>IFERROR(VALUE(Table2[[#This Row],[Column2]])," ")</f>
        <v>90148</v>
      </c>
      <c r="E1676">
        <v>21664</v>
      </c>
      <c r="F1676" t="s">
        <v>3972</v>
      </c>
      <c r="G1676" t="str">
        <f>TRIM(PROPER(Table2[[#This Row],[Description]]))</f>
        <v>Long Silver Necklace Pastel Flower</v>
      </c>
      <c r="H1676" t="s">
        <v>9177</v>
      </c>
      <c r="I1676">
        <v>12</v>
      </c>
      <c r="J1676" s="5">
        <v>40514.404861111114</v>
      </c>
      <c r="K1676">
        <v>0.55000000000000004</v>
      </c>
      <c r="L1676">
        <v>15752</v>
      </c>
      <c r="M1676" t="s">
        <v>10</v>
      </c>
      <c r="N1676">
        <f>Table2[[#This Row],[Quantity]]*Table2[[#This Row],[UnitPrice]]</f>
        <v>6.6000000000000005</v>
      </c>
    </row>
    <row r="1677" spans="1:14" x14ac:dyDescent="0.3">
      <c r="A1677">
        <v>536611</v>
      </c>
      <c r="B1677">
        <v>23053</v>
      </c>
      <c r="C1677">
        <f>IF(ISNUMBER(Table2[[#This Row],[StockCode]]),Table2[[#This Row],[StockCode]],LEFT(Table2[[#This Row],[StockCode]],LEN(Table2[[#This Row],[StockCode]])-1))</f>
        <v>23053</v>
      </c>
      <c r="D1677">
        <f>IFERROR(VALUE(Table2[[#This Row],[Column2]])," ")</f>
        <v>23053</v>
      </c>
      <c r="E1677">
        <v>21511</v>
      </c>
      <c r="F1677" t="s">
        <v>4470</v>
      </c>
      <c r="G1677" t="str">
        <f>TRIM(PROPER(Table2[[#This Row],[Description]]))</f>
        <v>Recycled Acapulco Mat Pink</v>
      </c>
      <c r="H1677" t="s">
        <v>9386</v>
      </c>
      <c r="I1677">
        <v>12</v>
      </c>
      <c r="J1677" s="5">
        <v>40514.404861111114</v>
      </c>
      <c r="K1677">
        <v>1.25</v>
      </c>
      <c r="L1677">
        <v>15752</v>
      </c>
      <c r="M1677" t="s">
        <v>10</v>
      </c>
      <c r="N1677">
        <f>Table2[[#This Row],[Quantity]]*Table2[[#This Row],[UnitPrice]]</f>
        <v>15</v>
      </c>
    </row>
    <row r="1678" spans="1:14" x14ac:dyDescent="0.3">
      <c r="A1678">
        <v>536613</v>
      </c>
      <c r="B1678">
        <v>21722</v>
      </c>
      <c r="C1678">
        <f>IF(ISNUMBER(Table2[[#This Row],[StockCode]]),Table2[[#This Row],[StockCode]],LEFT(Table2[[#This Row],[StockCode]],LEN(Table2[[#This Row],[StockCode]])-1))</f>
        <v>21722</v>
      </c>
      <c r="D1678">
        <f>IFERROR(VALUE(Table2[[#This Row],[Column2]])," ")</f>
        <v>21722</v>
      </c>
      <c r="E1678">
        <v>21738</v>
      </c>
      <c r="F1678" t="s">
        <v>1165</v>
      </c>
      <c r="G1678" t="str">
        <f>TRIM(PROPER(Table2[[#This Row],[Description]]))</f>
        <v>Sweet Pudding Sticker Sheet</v>
      </c>
      <c r="H1678" t="s">
        <v>8532</v>
      </c>
      <c r="I1678">
        <v>6</v>
      </c>
      <c r="J1678" s="5">
        <v>40514.405555555553</v>
      </c>
      <c r="K1678">
        <v>2.95</v>
      </c>
      <c r="L1678">
        <v>17855</v>
      </c>
      <c r="M1678" t="s">
        <v>10</v>
      </c>
      <c r="N1678">
        <f>Table2[[#This Row],[Quantity]]*Table2[[#This Row],[UnitPrice]]</f>
        <v>17.700000000000003</v>
      </c>
    </row>
    <row r="1679" spans="1:14" x14ac:dyDescent="0.3">
      <c r="A1679">
        <v>536613</v>
      </c>
      <c r="B1679">
        <v>85030</v>
      </c>
      <c r="C1679">
        <f>IF(ISNUMBER(Table2[[#This Row],[StockCode]]),Table2[[#This Row],[StockCode]],LEFT(Table2[[#This Row],[StockCode]],LEN(Table2[[#This Row],[StockCode]])-1))</f>
        <v>85030</v>
      </c>
      <c r="D1679">
        <f>IFERROR(VALUE(Table2[[#This Row],[Column2]])," ")</f>
        <v>85030</v>
      </c>
      <c r="E1679">
        <v>84989</v>
      </c>
      <c r="F1679" t="s">
        <v>4688</v>
      </c>
      <c r="G1679" t="str">
        <f>TRIM(PROPER(Table2[[#This Row],[Description]]))</f>
        <v>French Chateau Oval Platter</v>
      </c>
      <c r="H1679" t="s">
        <v>9490</v>
      </c>
      <c r="I1679">
        <v>1</v>
      </c>
      <c r="J1679" s="5">
        <v>40514.405555555553</v>
      </c>
      <c r="K1679">
        <v>9.9499999999999993</v>
      </c>
      <c r="L1679">
        <v>17855</v>
      </c>
      <c r="M1679" t="s">
        <v>10</v>
      </c>
      <c r="N1679">
        <f>Table2[[#This Row],[Quantity]]*Table2[[#This Row],[UnitPrice]]</f>
        <v>9.9499999999999993</v>
      </c>
    </row>
    <row r="1680" spans="1:14" x14ac:dyDescent="0.3">
      <c r="A1680">
        <v>536613</v>
      </c>
      <c r="B1680">
        <v>22896</v>
      </c>
      <c r="C1680">
        <f>IF(ISNUMBER(Table2[[#This Row],[StockCode]]),Table2[[#This Row],[StockCode]],LEFT(Table2[[#This Row],[StockCode]],LEN(Table2[[#This Row],[StockCode]])-1))</f>
        <v>22896</v>
      </c>
      <c r="D1680">
        <f>IFERROR(VALUE(Table2[[#This Row],[Column2]])," ")</f>
        <v>22896</v>
      </c>
      <c r="E1680">
        <v>84251</v>
      </c>
      <c r="F1680" t="s">
        <v>1579</v>
      </c>
      <c r="G1680" t="str">
        <f>TRIM(PROPER(Table2[[#This Row],[Description]]))</f>
        <v>Peg Bag Apples Design</v>
      </c>
      <c r="H1680" t="s">
        <v>8694</v>
      </c>
      <c r="I1680">
        <v>12</v>
      </c>
      <c r="J1680" s="5">
        <v>40514.405555555553</v>
      </c>
      <c r="K1680">
        <v>0.85</v>
      </c>
      <c r="L1680">
        <v>17855</v>
      </c>
      <c r="M1680" t="s">
        <v>10</v>
      </c>
      <c r="N1680">
        <f>Table2[[#This Row],[Quantity]]*Table2[[#This Row],[UnitPrice]]</f>
        <v>10.199999999999999</v>
      </c>
    </row>
    <row r="1681" spans="1:14" x14ac:dyDescent="0.3">
      <c r="A1681">
        <v>536615</v>
      </c>
      <c r="B1681">
        <v>21742</v>
      </c>
      <c r="C1681">
        <f>IF(ISNUMBER(Table2[[#This Row],[StockCode]]),Table2[[#This Row],[StockCode]],LEFT(Table2[[#This Row],[StockCode]],LEN(Table2[[#This Row],[StockCode]])-1))</f>
        <v>21742</v>
      </c>
      <c r="D1681">
        <f>IFERROR(VALUE(Table2[[#This Row],[Column2]])," ")</f>
        <v>21742</v>
      </c>
      <c r="E1681">
        <v>72815</v>
      </c>
      <c r="F1681" t="s">
        <v>686</v>
      </c>
      <c r="G1681" t="str">
        <f>TRIM(PROPER(Table2[[#This Row],[Description]]))</f>
        <v>Large Round Wicker Platter</v>
      </c>
      <c r="H1681" t="s">
        <v>8653</v>
      </c>
      <c r="I1681">
        <v>2</v>
      </c>
      <c r="J1681" s="5">
        <v>40514.42291666667</v>
      </c>
      <c r="K1681">
        <v>9.9499999999999993</v>
      </c>
      <c r="L1681">
        <v>14047</v>
      </c>
      <c r="M1681" t="s">
        <v>10</v>
      </c>
      <c r="N1681">
        <f>Table2[[#This Row],[Quantity]]*Table2[[#This Row],[UnitPrice]]</f>
        <v>19.899999999999999</v>
      </c>
    </row>
    <row r="1682" spans="1:14" x14ac:dyDescent="0.3">
      <c r="A1682">
        <v>536615</v>
      </c>
      <c r="B1682" t="s">
        <v>3232</v>
      </c>
      <c r="C1682" t="str">
        <f>IF(ISNUMBER(Table2[[#This Row],[StockCode]]),Table2[[#This Row],[StockCode]],LEFT(Table2[[#This Row],[StockCode]],LEN(Table2[[#This Row],[StockCode]])-1))</f>
        <v>84751</v>
      </c>
      <c r="D1682">
        <f>IFERROR(VALUE(Table2[[#This Row],[Column2]])," ")</f>
        <v>84751</v>
      </c>
      <c r="E1682">
        <v>21825</v>
      </c>
      <c r="F1682" t="s">
        <v>3233</v>
      </c>
      <c r="G1682" t="str">
        <f>TRIM(PROPER(Table2[[#This Row],[Description]]))</f>
        <v>Black Medium Glass Cake Stand</v>
      </c>
      <c r="H1682" t="s">
        <v>8515</v>
      </c>
      <c r="I1682">
        <v>4</v>
      </c>
      <c r="J1682" s="5">
        <v>40514.42291666667</v>
      </c>
      <c r="K1682">
        <v>8.5</v>
      </c>
      <c r="L1682">
        <v>14047</v>
      </c>
      <c r="M1682" t="s">
        <v>10</v>
      </c>
      <c r="N1682">
        <f>Table2[[#This Row],[Quantity]]*Table2[[#This Row],[UnitPrice]]</f>
        <v>34</v>
      </c>
    </row>
    <row r="1683" spans="1:14" x14ac:dyDescent="0.3">
      <c r="A1683">
        <v>536615</v>
      </c>
      <c r="B1683" t="s">
        <v>3028</v>
      </c>
      <c r="C1683" t="str">
        <f>IF(ISNUMBER(Table2[[#This Row],[StockCode]]),Table2[[#This Row],[StockCode]],LEFT(Table2[[#This Row],[StockCode]],LEN(Table2[[#This Row],[StockCode]])-1))</f>
        <v>84660</v>
      </c>
      <c r="D1683">
        <f>IFERROR(VALUE(Table2[[#This Row],[Column2]])," ")</f>
        <v>84660</v>
      </c>
      <c r="E1683">
        <v>84251</v>
      </c>
      <c r="F1683" t="s">
        <v>2910</v>
      </c>
      <c r="G1683" t="str">
        <f>TRIM(PROPER(Table2[[#This Row],[Description]]))</f>
        <v>Black Stitched Wall Clock</v>
      </c>
      <c r="H1683" t="s">
        <v>8586</v>
      </c>
      <c r="I1683">
        <v>8</v>
      </c>
      <c r="J1683" s="5">
        <v>40514.42291666667</v>
      </c>
      <c r="K1683">
        <v>4.6500000000000004</v>
      </c>
      <c r="L1683">
        <v>14047</v>
      </c>
      <c r="M1683" t="s">
        <v>10</v>
      </c>
      <c r="N1683">
        <f>Table2[[#This Row],[Quantity]]*Table2[[#This Row],[UnitPrice]]</f>
        <v>37.200000000000003</v>
      </c>
    </row>
    <row r="1684" spans="1:14" x14ac:dyDescent="0.3">
      <c r="A1684">
        <v>536615</v>
      </c>
      <c r="B1684" t="s">
        <v>2567</v>
      </c>
      <c r="C1684" t="str">
        <f>IF(ISNUMBER(Table2[[#This Row],[StockCode]]),Table2[[#This Row],[StockCode]],LEFT(Table2[[#This Row],[StockCode]],LEN(Table2[[#This Row],[StockCode]])-1))</f>
        <v>84707</v>
      </c>
      <c r="D1684">
        <f>IFERROR(VALUE(Table2[[#This Row],[Column2]])," ")</f>
        <v>84707</v>
      </c>
      <c r="E1684">
        <v>10123</v>
      </c>
      <c r="F1684" t="s">
        <v>2568</v>
      </c>
      <c r="G1684" t="str">
        <f>TRIM(PROPER(Table2[[#This Row],[Description]]))</f>
        <v>Silver Jewelled Mirror Trinket Tray</v>
      </c>
      <c r="H1684" t="s">
        <v>8905</v>
      </c>
      <c r="I1684">
        <v>2</v>
      </c>
      <c r="J1684" s="5">
        <v>40514.42291666667</v>
      </c>
      <c r="K1684">
        <v>9.9499999999999993</v>
      </c>
      <c r="L1684">
        <v>14047</v>
      </c>
      <c r="M1684" t="s">
        <v>10</v>
      </c>
      <c r="N1684">
        <f>Table2[[#This Row],[Quantity]]*Table2[[#This Row],[UnitPrice]]</f>
        <v>19.899999999999999</v>
      </c>
    </row>
    <row r="1685" spans="1:14" x14ac:dyDescent="0.3">
      <c r="A1685">
        <v>536615</v>
      </c>
      <c r="B1685">
        <v>21288</v>
      </c>
      <c r="C1685">
        <f>IF(ISNUMBER(Table2[[#This Row],[StockCode]]),Table2[[#This Row],[StockCode]],LEFT(Table2[[#This Row],[StockCode]],LEN(Table2[[#This Row],[StockCode]])-1))</f>
        <v>21288</v>
      </c>
      <c r="D1685">
        <f>IFERROR(VALUE(Table2[[#This Row],[Column2]])," ")</f>
        <v>21288</v>
      </c>
      <c r="E1685">
        <v>84597</v>
      </c>
      <c r="F1685" t="s">
        <v>1315</v>
      </c>
      <c r="G1685" t="str">
        <f>TRIM(PROPER(Table2[[#This Row],[Description]]))</f>
        <v>Stripey Chocolate Nesting Boxes</v>
      </c>
      <c r="H1685" t="s">
        <v>9427</v>
      </c>
      <c r="I1685">
        <v>8</v>
      </c>
      <c r="J1685" s="5">
        <v>40514.42291666667</v>
      </c>
      <c r="K1685">
        <v>1.95</v>
      </c>
      <c r="L1685">
        <v>14047</v>
      </c>
      <c r="M1685" t="s">
        <v>10</v>
      </c>
      <c r="N1685">
        <f>Table2[[#This Row],[Quantity]]*Table2[[#This Row],[UnitPrice]]</f>
        <v>15.6</v>
      </c>
    </row>
    <row r="1686" spans="1:14" x14ac:dyDescent="0.3">
      <c r="A1686">
        <v>536617</v>
      </c>
      <c r="B1686">
        <v>22038</v>
      </c>
      <c r="C1686">
        <f>IF(ISNUMBER(Table2[[#This Row],[StockCode]]),Table2[[#This Row],[StockCode]],LEFT(Table2[[#This Row],[StockCode]],LEN(Table2[[#This Row],[StockCode]])-1))</f>
        <v>22038</v>
      </c>
      <c r="D1686">
        <f>IFERROR(VALUE(Table2[[#This Row],[Column2]])," ")</f>
        <v>22038</v>
      </c>
      <c r="E1686">
        <v>84919</v>
      </c>
      <c r="F1686" t="s">
        <v>4080</v>
      </c>
      <c r="G1686" t="str">
        <f>TRIM(PROPER(Table2[[#This Row],[Description]]))</f>
        <v>Botanical Lavender Gift Wrap</v>
      </c>
      <c r="H1686" t="s">
        <v>8909</v>
      </c>
      <c r="I1686">
        <v>96</v>
      </c>
      <c r="J1686" s="5">
        <v>40514.428472222222</v>
      </c>
      <c r="K1686">
        <v>2.5499999999999998</v>
      </c>
      <c r="L1686">
        <v>13941</v>
      </c>
      <c r="M1686" t="s">
        <v>10</v>
      </c>
      <c r="N1686">
        <f>Table2[[#This Row],[Quantity]]*Table2[[#This Row],[UnitPrice]]</f>
        <v>244.79999999999998</v>
      </c>
    </row>
    <row r="1687" spans="1:14" x14ac:dyDescent="0.3">
      <c r="A1687">
        <v>536618</v>
      </c>
      <c r="B1687">
        <v>22550</v>
      </c>
      <c r="C1687">
        <f>IF(ISNUMBER(Table2[[#This Row],[StockCode]]),Table2[[#This Row],[StockCode]],LEFT(Table2[[#This Row],[StockCode]],LEN(Table2[[#This Row],[StockCode]])-1))</f>
        <v>22550</v>
      </c>
      <c r="D1687">
        <f>IFERROR(VALUE(Table2[[#This Row],[Column2]])," ")</f>
        <v>22550</v>
      </c>
      <c r="E1687">
        <v>20820</v>
      </c>
      <c r="F1687" t="s">
        <v>932</v>
      </c>
      <c r="G1687" t="str">
        <f>TRIM(PROPER(Table2[[#This Row],[Description]]))</f>
        <v>Holiday Fun Ludo</v>
      </c>
      <c r="H1687" t="s">
        <v>8953</v>
      </c>
      <c r="I1687">
        <v>24</v>
      </c>
      <c r="J1687" s="5">
        <v>40514.428472222222</v>
      </c>
      <c r="K1687">
        <v>1.65</v>
      </c>
      <c r="L1687">
        <v>17017</v>
      </c>
      <c r="M1687" t="s">
        <v>10</v>
      </c>
      <c r="N1687">
        <f>Table2[[#This Row],[Quantity]]*Table2[[#This Row],[UnitPrice]]</f>
        <v>39.599999999999994</v>
      </c>
    </row>
    <row r="1688" spans="1:14" x14ac:dyDescent="0.3">
      <c r="A1688">
        <v>536618</v>
      </c>
      <c r="B1688">
        <v>21620</v>
      </c>
      <c r="C1688">
        <f>IF(ISNUMBER(Table2[[#This Row],[StockCode]]),Table2[[#This Row],[StockCode]],LEFT(Table2[[#This Row],[StockCode]],LEN(Table2[[#This Row],[StockCode]])-1))</f>
        <v>21620</v>
      </c>
      <c r="D1688">
        <f>IFERROR(VALUE(Table2[[#This Row],[Column2]])," ")</f>
        <v>21620</v>
      </c>
      <c r="E1688">
        <v>84673</v>
      </c>
      <c r="F1688" t="s">
        <v>4939</v>
      </c>
      <c r="G1688" t="str">
        <f>TRIM(PROPER(Table2[[#This Row],[Description]]))</f>
        <v>Mystery! Only Ever Imported 1800</v>
      </c>
      <c r="H1688" t="s">
        <v>8536</v>
      </c>
      <c r="I1688">
        <v>36</v>
      </c>
      <c r="J1688" s="5">
        <v>40514.428472222222</v>
      </c>
      <c r="K1688">
        <v>0.85</v>
      </c>
      <c r="L1688">
        <v>17017</v>
      </c>
      <c r="M1688" t="s">
        <v>10</v>
      </c>
      <c r="N1688">
        <f>Table2[[#This Row],[Quantity]]*Table2[[#This Row],[UnitPrice]]</f>
        <v>30.599999999999998</v>
      </c>
    </row>
    <row r="1689" spans="1:14" x14ac:dyDescent="0.3">
      <c r="A1689">
        <v>536618</v>
      </c>
      <c r="B1689">
        <v>84226</v>
      </c>
      <c r="C1689">
        <f>IF(ISNUMBER(Table2[[#This Row],[StockCode]]),Table2[[#This Row],[StockCode]],LEFT(Table2[[#This Row],[StockCode]],LEN(Table2[[#This Row],[StockCode]])-1))</f>
        <v>84226</v>
      </c>
      <c r="D1689">
        <f>IFERROR(VALUE(Table2[[#This Row],[Column2]])," ")</f>
        <v>84226</v>
      </c>
      <c r="E1689">
        <v>23201</v>
      </c>
      <c r="F1689" t="s">
        <v>3824</v>
      </c>
      <c r="G1689" t="str">
        <f>TRIM(PROPER(Table2[[#This Row],[Description]]))</f>
        <v>Hen House W Family In Barn &amp; Nest</v>
      </c>
      <c r="H1689" t="s">
        <v>8532</v>
      </c>
      <c r="I1689">
        <v>40</v>
      </c>
      <c r="J1689" s="5">
        <v>40514.428472222222</v>
      </c>
      <c r="K1689">
        <v>2.5499999999999998</v>
      </c>
      <c r="L1689">
        <v>17017</v>
      </c>
      <c r="M1689" t="s">
        <v>10</v>
      </c>
      <c r="N1689">
        <f>Table2[[#This Row],[Quantity]]*Table2[[#This Row],[UnitPrice]]</f>
        <v>102</v>
      </c>
    </row>
    <row r="1690" spans="1:14" x14ac:dyDescent="0.3">
      <c r="A1690">
        <v>536618</v>
      </c>
      <c r="B1690">
        <v>84584</v>
      </c>
      <c r="C1690">
        <f>IF(ISNUMBER(Table2[[#This Row],[StockCode]]),Table2[[#This Row],[StockCode]],LEFT(Table2[[#This Row],[StockCode]],LEN(Table2[[#This Row],[StockCode]])-1))</f>
        <v>84584</v>
      </c>
      <c r="D1690">
        <f>IFERROR(VALUE(Table2[[#This Row],[Column2]])," ")</f>
        <v>84584</v>
      </c>
      <c r="E1690">
        <v>23206</v>
      </c>
      <c r="F1690" t="s">
        <v>3068</v>
      </c>
      <c r="G1690" t="str">
        <f>TRIM(PROPER(Table2[[#This Row],[Description]]))</f>
        <v>Pink Gingham Cat With Scarf</v>
      </c>
      <c r="H1690" t="s">
        <v>8847</v>
      </c>
      <c r="I1690">
        <v>24</v>
      </c>
      <c r="J1690" s="5">
        <v>40514.428472222222</v>
      </c>
      <c r="K1690">
        <v>4.25</v>
      </c>
      <c r="L1690">
        <v>17017</v>
      </c>
      <c r="M1690" t="s">
        <v>10</v>
      </c>
      <c r="N1690">
        <f>Table2[[#This Row],[Quantity]]*Table2[[#This Row],[UnitPrice]]</f>
        <v>102</v>
      </c>
    </row>
    <row r="1691" spans="1:14" x14ac:dyDescent="0.3">
      <c r="A1691">
        <v>536618</v>
      </c>
      <c r="B1691">
        <v>21125</v>
      </c>
      <c r="C1691">
        <f>IF(ISNUMBER(Table2[[#This Row],[StockCode]]),Table2[[#This Row],[StockCode]],LEFT(Table2[[#This Row],[StockCode]],LEN(Table2[[#This Row],[StockCode]])-1))</f>
        <v>21125</v>
      </c>
      <c r="D1691">
        <f>IFERROR(VALUE(Table2[[#This Row],[Column2]])," ")</f>
        <v>21125</v>
      </c>
      <c r="E1691">
        <v>23205</v>
      </c>
      <c r="F1691" t="s">
        <v>321</v>
      </c>
      <c r="G1691" t="str">
        <f>TRIM(PROPER(Table2[[#This Row],[Description]]))</f>
        <v>Set 6 Football Celebration Candles</v>
      </c>
      <c r="H1691" t="s">
        <v>8531</v>
      </c>
      <c r="I1691">
        <v>48</v>
      </c>
      <c r="J1691" s="5">
        <v>40514.428472222222</v>
      </c>
      <c r="K1691">
        <v>0.55000000000000004</v>
      </c>
      <c r="L1691">
        <v>17017</v>
      </c>
      <c r="M1691" t="s">
        <v>10</v>
      </c>
      <c r="N1691">
        <f>Table2[[#This Row],[Quantity]]*Table2[[#This Row],[UnitPrice]]</f>
        <v>26.400000000000002</v>
      </c>
    </row>
    <row r="1692" spans="1:14" x14ac:dyDescent="0.3">
      <c r="A1692">
        <v>536619</v>
      </c>
      <c r="B1692" t="s">
        <v>4950</v>
      </c>
      <c r="C1692" t="str">
        <f>IF(ISNUMBER(Table2[[#This Row],[StockCode]]),Table2[[#This Row],[StockCode]],LEFT(Table2[[#This Row],[StockCode]],LEN(Table2[[#This Row],[StockCode]])-1))</f>
        <v>90024</v>
      </c>
      <c r="D1692">
        <f>IFERROR(VALUE(Table2[[#This Row],[Column2]])," ")</f>
        <v>90024</v>
      </c>
      <c r="E1692">
        <v>84596</v>
      </c>
      <c r="F1692" t="s">
        <v>4951</v>
      </c>
      <c r="G1692" t="str">
        <f>TRIM(PROPER(Table2[[#This Row],[Description]]))</f>
        <v>New Baroque B'Fly Necklace Pink</v>
      </c>
      <c r="H1692" t="s">
        <v>8727</v>
      </c>
      <c r="I1692">
        <v>12</v>
      </c>
      <c r="J1692" s="5">
        <v>40514.429166666669</v>
      </c>
      <c r="K1692">
        <v>3.75</v>
      </c>
      <c r="L1692">
        <v>17017</v>
      </c>
      <c r="M1692" t="s">
        <v>10</v>
      </c>
      <c r="N1692">
        <f>Table2[[#This Row],[Quantity]]*Table2[[#This Row],[UnitPrice]]</f>
        <v>45</v>
      </c>
    </row>
    <row r="1693" spans="1:14" x14ac:dyDescent="0.3">
      <c r="A1693">
        <v>536619</v>
      </c>
      <c r="B1693">
        <v>21874</v>
      </c>
      <c r="C1693">
        <f>IF(ISNUMBER(Table2[[#This Row],[StockCode]]),Table2[[#This Row],[StockCode]],LEFT(Table2[[#This Row],[StockCode]],LEN(Table2[[#This Row],[StockCode]])-1))</f>
        <v>21874</v>
      </c>
      <c r="D1693">
        <f>IFERROR(VALUE(Table2[[#This Row],[Column2]])," ")</f>
        <v>21874</v>
      </c>
      <c r="E1693">
        <v>23207</v>
      </c>
      <c r="F1693" t="s">
        <v>779</v>
      </c>
      <c r="G1693" t="str">
        <f>TRIM(PROPER(Table2[[#This Row],[Description]]))</f>
        <v>Gin And Tonic Mug</v>
      </c>
      <c r="H1693" t="s">
        <v>8550</v>
      </c>
      <c r="I1693">
        <v>36</v>
      </c>
      <c r="J1693" s="5">
        <v>40514.429166666669</v>
      </c>
      <c r="K1693">
        <v>1.45</v>
      </c>
      <c r="L1693">
        <v>17017</v>
      </c>
      <c r="M1693" t="s">
        <v>10</v>
      </c>
      <c r="N1693">
        <f>Table2[[#This Row],[Quantity]]*Table2[[#This Row],[UnitPrice]]</f>
        <v>52.199999999999996</v>
      </c>
    </row>
    <row r="1694" spans="1:14" x14ac:dyDescent="0.3">
      <c r="A1694">
        <v>536620</v>
      </c>
      <c r="B1694">
        <v>22270</v>
      </c>
      <c r="C1694">
        <f>IF(ISNUMBER(Table2[[#This Row],[StockCode]]),Table2[[#This Row],[StockCode]],LEFT(Table2[[#This Row],[StockCode]],LEN(Table2[[#This Row],[StockCode]])-1))</f>
        <v>22270</v>
      </c>
      <c r="D1694">
        <f>IFERROR(VALUE(Table2[[#This Row],[Column2]])," ")</f>
        <v>22270</v>
      </c>
      <c r="E1694">
        <v>22486</v>
      </c>
      <c r="F1694" t="s">
        <v>3164</v>
      </c>
      <c r="G1694" t="str">
        <f>TRIM(PROPER(Table2[[#This Row],[Description]]))</f>
        <v>Happy Easter Hanging Decoration</v>
      </c>
      <c r="H1694" t="s">
        <v>9500</v>
      </c>
      <c r="I1694">
        <v>6</v>
      </c>
      <c r="J1694" s="5">
        <v>40514.435416666667</v>
      </c>
      <c r="K1694">
        <v>2.1</v>
      </c>
      <c r="L1694">
        <v>14135</v>
      </c>
      <c r="M1694" t="s">
        <v>10</v>
      </c>
      <c r="N1694">
        <f>Table2[[#This Row],[Quantity]]*Table2[[#This Row],[UnitPrice]]</f>
        <v>12.600000000000001</v>
      </c>
    </row>
    <row r="1695" spans="1:14" x14ac:dyDescent="0.3">
      <c r="A1695">
        <v>536620</v>
      </c>
      <c r="B1695">
        <v>22115</v>
      </c>
      <c r="C1695">
        <f>IF(ISNUMBER(Table2[[#This Row],[StockCode]]),Table2[[#This Row],[StockCode]],LEFT(Table2[[#This Row],[StockCode]],LEN(Table2[[#This Row],[StockCode]])-1))</f>
        <v>22115</v>
      </c>
      <c r="D1695">
        <f>IFERROR(VALUE(Table2[[#This Row],[Column2]])," ")</f>
        <v>22115</v>
      </c>
      <c r="E1695">
        <v>22995</v>
      </c>
      <c r="F1695" t="s">
        <v>495</v>
      </c>
      <c r="G1695" t="str">
        <f>TRIM(PROPER(Table2[[#This Row],[Description]]))</f>
        <v>Metal Sign Empire Tea</v>
      </c>
      <c r="H1695" t="s">
        <v>9501</v>
      </c>
      <c r="I1695">
        <v>120</v>
      </c>
      <c r="J1695" s="5">
        <v>40514.435416666667</v>
      </c>
      <c r="K1695">
        <v>0.42</v>
      </c>
      <c r="L1695">
        <v>14135</v>
      </c>
      <c r="M1695" t="s">
        <v>10</v>
      </c>
      <c r="N1695">
        <f>Table2[[#This Row],[Quantity]]*Table2[[#This Row],[UnitPrice]]</f>
        <v>50.4</v>
      </c>
    </row>
    <row r="1696" spans="1:14" x14ac:dyDescent="0.3">
      <c r="A1696">
        <v>536620</v>
      </c>
      <c r="B1696">
        <v>22861</v>
      </c>
      <c r="C1696">
        <f>IF(ISNUMBER(Table2[[#This Row],[StockCode]]),Table2[[#This Row],[StockCode]],LEFT(Table2[[#This Row],[StockCode]],LEN(Table2[[#This Row],[StockCode]])-1))</f>
        <v>22861</v>
      </c>
      <c r="D1696">
        <f>IFERROR(VALUE(Table2[[#This Row],[Column2]])," ")</f>
        <v>22861</v>
      </c>
      <c r="E1696">
        <v>22908</v>
      </c>
      <c r="F1696" t="s">
        <v>3015</v>
      </c>
      <c r="G1696" t="str">
        <f>TRIM(PROPER(Table2[[#This Row],[Description]]))</f>
        <v>Easter Tin Chicks In Garden</v>
      </c>
      <c r="H1696" t="s">
        <v>8565</v>
      </c>
      <c r="I1696">
        <v>120</v>
      </c>
      <c r="J1696" s="5">
        <v>40514.435416666667</v>
      </c>
      <c r="K1696">
        <v>0.42</v>
      </c>
      <c r="L1696">
        <v>14135</v>
      </c>
      <c r="M1696" t="s">
        <v>10</v>
      </c>
      <c r="N1696">
        <f>Table2[[#This Row],[Quantity]]*Table2[[#This Row],[UnitPrice]]</f>
        <v>50.4</v>
      </c>
    </row>
    <row r="1697" spans="1:14" x14ac:dyDescent="0.3">
      <c r="A1697">
        <v>536620</v>
      </c>
      <c r="B1697">
        <v>22287</v>
      </c>
      <c r="C1697">
        <f>IF(ISNUMBER(Table2[[#This Row],[StockCode]]),Table2[[#This Row],[StockCode]],LEFT(Table2[[#This Row],[StockCode]],LEN(Table2[[#This Row],[StockCode]])-1))</f>
        <v>22287</v>
      </c>
      <c r="D1697">
        <f>IFERROR(VALUE(Table2[[#This Row],[Column2]])," ")</f>
        <v>22287</v>
      </c>
      <c r="E1697">
        <v>22675</v>
      </c>
      <c r="F1697" t="s">
        <v>4897</v>
      </c>
      <c r="G1697" t="str">
        <f>TRIM(PROPER(Table2[[#This Row],[Description]]))</f>
        <v>Decoration Wobbly Chicken</v>
      </c>
      <c r="H1697" t="s">
        <v>8568</v>
      </c>
      <c r="I1697">
        <v>120</v>
      </c>
      <c r="J1697" s="5">
        <v>40514.435416666667</v>
      </c>
      <c r="K1697">
        <v>0.42</v>
      </c>
      <c r="L1697">
        <v>14135</v>
      </c>
      <c r="M1697" t="s">
        <v>10</v>
      </c>
      <c r="N1697">
        <f>Table2[[#This Row],[Quantity]]*Table2[[#This Row],[UnitPrice]]</f>
        <v>50.4</v>
      </c>
    </row>
    <row r="1698" spans="1:14" x14ac:dyDescent="0.3">
      <c r="A1698">
        <v>536620</v>
      </c>
      <c r="B1698" t="s">
        <v>2279</v>
      </c>
      <c r="C1698" t="str">
        <f>IF(ISNUMBER(Table2[[#This Row],[StockCode]]),Table2[[#This Row],[StockCode]],LEFT(Table2[[#This Row],[StockCode]],LEN(Table2[[#This Row],[StockCode]])-1))</f>
        <v>84531</v>
      </c>
      <c r="D1698">
        <f>IFERROR(VALUE(Table2[[#This Row],[Column2]])," ")</f>
        <v>84531</v>
      </c>
      <c r="E1698">
        <v>85114</v>
      </c>
      <c r="F1698" t="s">
        <v>2280</v>
      </c>
      <c r="G1698" t="str">
        <f>TRIM(PROPER(Table2[[#This Row],[Description]]))</f>
        <v>Pink Knitted Egg Cosy</v>
      </c>
      <c r="H1698" t="s">
        <v>8983</v>
      </c>
      <c r="I1698">
        <v>120</v>
      </c>
      <c r="J1698" s="5">
        <v>40514.435416666667</v>
      </c>
      <c r="K1698">
        <v>0.42</v>
      </c>
      <c r="L1698">
        <v>14135</v>
      </c>
      <c r="M1698" t="s">
        <v>10</v>
      </c>
      <c r="N1698">
        <f>Table2[[#This Row],[Quantity]]*Table2[[#This Row],[UnitPrice]]</f>
        <v>50.4</v>
      </c>
    </row>
    <row r="1699" spans="1:14" x14ac:dyDescent="0.3">
      <c r="A1699">
        <v>536620</v>
      </c>
      <c r="B1699">
        <v>21976</v>
      </c>
      <c r="C1699">
        <f>IF(ISNUMBER(Table2[[#This Row],[StockCode]]),Table2[[#This Row],[StockCode]],LEFT(Table2[[#This Row],[StockCode]],LEN(Table2[[#This Row],[StockCode]])-1))</f>
        <v>21976</v>
      </c>
      <c r="D1699">
        <f>IFERROR(VALUE(Table2[[#This Row],[Column2]])," ")</f>
        <v>21976</v>
      </c>
      <c r="E1699">
        <v>23199</v>
      </c>
      <c r="F1699" t="s">
        <v>467</v>
      </c>
      <c r="G1699" t="str">
        <f>TRIM(PROPER(Table2[[#This Row],[Description]]))</f>
        <v>Pack Of 60 Mushroom Cake Cases</v>
      </c>
      <c r="H1699" t="s">
        <v>8550</v>
      </c>
      <c r="I1699">
        <v>12</v>
      </c>
      <c r="J1699" s="5">
        <v>40514.435416666667</v>
      </c>
      <c r="K1699">
        <v>1.45</v>
      </c>
      <c r="L1699">
        <v>14135</v>
      </c>
      <c r="M1699" t="s">
        <v>10</v>
      </c>
      <c r="N1699">
        <f>Table2[[#This Row],[Quantity]]*Table2[[#This Row],[UnitPrice]]</f>
        <v>17.399999999999999</v>
      </c>
    </row>
    <row r="1700" spans="1:14" x14ac:dyDescent="0.3">
      <c r="A1700">
        <v>536620</v>
      </c>
      <c r="B1700">
        <v>21169</v>
      </c>
      <c r="C1700">
        <f>IF(ISNUMBER(Table2[[#This Row],[StockCode]]),Table2[[#This Row],[StockCode]],LEFT(Table2[[#This Row],[StockCode]],LEN(Table2[[#This Row],[StockCode]])-1))</f>
        <v>21169</v>
      </c>
      <c r="D1700">
        <f>IFERROR(VALUE(Table2[[#This Row],[Column2]])," ")</f>
        <v>21169</v>
      </c>
      <c r="E1700">
        <v>21625</v>
      </c>
      <c r="F1700" t="s">
        <v>111</v>
      </c>
      <c r="G1700" t="str">
        <f>TRIM(PROPER(Table2[[#This Row],[Description]]))</f>
        <v>You'Re Confusing Me Metal Sign</v>
      </c>
      <c r="H1700" t="s">
        <v>8681</v>
      </c>
      <c r="I1700">
        <v>6</v>
      </c>
      <c r="J1700" s="5">
        <v>40514.435416666667</v>
      </c>
      <c r="K1700">
        <v>2.95</v>
      </c>
      <c r="L1700">
        <v>14135</v>
      </c>
      <c r="M1700" t="s">
        <v>10</v>
      </c>
      <c r="N1700">
        <f>Table2[[#This Row],[Quantity]]*Table2[[#This Row],[UnitPrice]]</f>
        <v>17.700000000000003</v>
      </c>
    </row>
    <row r="1701" spans="1:14" x14ac:dyDescent="0.3">
      <c r="A1701">
        <v>536620</v>
      </c>
      <c r="B1701" t="s">
        <v>3202</v>
      </c>
      <c r="C1701" t="str">
        <f>IF(ISNUMBER(Table2[[#This Row],[StockCode]]),Table2[[#This Row],[StockCode]],LEFT(Table2[[#This Row],[StockCode]],LEN(Table2[[#This Row],[StockCode]])-1))</f>
        <v>84673</v>
      </c>
      <c r="D1701">
        <f>IFERROR(VALUE(Table2[[#This Row],[Column2]])," ")</f>
        <v>84673</v>
      </c>
      <c r="E1701">
        <v>37488</v>
      </c>
      <c r="F1701" t="s">
        <v>3203</v>
      </c>
      <c r="G1701" t="str">
        <f>TRIM(PROPER(Table2[[#This Row],[Description]]))</f>
        <v>Pink Fly Swat</v>
      </c>
      <c r="H1701" t="s">
        <v>8897</v>
      </c>
      <c r="I1701">
        <v>6</v>
      </c>
      <c r="J1701" s="5">
        <v>40514.435416666667</v>
      </c>
      <c r="K1701">
        <v>2.95</v>
      </c>
      <c r="L1701">
        <v>14135</v>
      </c>
      <c r="M1701" t="s">
        <v>10</v>
      </c>
      <c r="N1701">
        <f>Table2[[#This Row],[Quantity]]*Table2[[#This Row],[UnitPrice]]</f>
        <v>17.700000000000003</v>
      </c>
    </row>
    <row r="1702" spans="1:14" x14ac:dyDescent="0.3">
      <c r="A1702">
        <v>536620</v>
      </c>
      <c r="B1702">
        <v>23201</v>
      </c>
      <c r="C1702">
        <f>IF(ISNUMBER(Table2[[#This Row],[StockCode]]),Table2[[#This Row],[StockCode]],LEFT(Table2[[#This Row],[StockCode]],LEN(Table2[[#This Row],[StockCode]])-1))</f>
        <v>23201</v>
      </c>
      <c r="D1702">
        <f>IFERROR(VALUE(Table2[[#This Row],[Column2]])," ")</f>
        <v>23201</v>
      </c>
      <c r="E1702">
        <v>37487</v>
      </c>
      <c r="F1702" t="s">
        <v>4971</v>
      </c>
      <c r="G1702" t="str">
        <f>TRIM(PROPER(Table2[[#This Row],[Description]]))</f>
        <v>Jumbo Bag Alphabet</v>
      </c>
      <c r="H1702" t="s">
        <v>8890</v>
      </c>
      <c r="I1702">
        <v>12</v>
      </c>
      <c r="J1702" s="5">
        <v>40514.435416666667</v>
      </c>
      <c r="K1702">
        <v>1.25</v>
      </c>
      <c r="L1702">
        <v>14135</v>
      </c>
      <c r="M1702" t="s">
        <v>10</v>
      </c>
      <c r="N1702">
        <f>Table2[[#This Row],[Quantity]]*Table2[[#This Row],[UnitPrice]]</f>
        <v>15</v>
      </c>
    </row>
    <row r="1703" spans="1:14" x14ac:dyDescent="0.3">
      <c r="A1703">
        <v>536620</v>
      </c>
      <c r="B1703">
        <v>23206</v>
      </c>
      <c r="C1703">
        <f>IF(ISNUMBER(Table2[[#This Row],[StockCode]]),Table2[[#This Row],[StockCode]],LEFT(Table2[[#This Row],[StockCode]],LEN(Table2[[#This Row],[StockCode]])-1))</f>
        <v>23206</v>
      </c>
      <c r="D1703">
        <f>IFERROR(VALUE(Table2[[#This Row],[Column2]])," ")</f>
        <v>23206</v>
      </c>
      <c r="E1703">
        <v>37482</v>
      </c>
      <c r="F1703" t="s">
        <v>4974</v>
      </c>
      <c r="G1703" t="str">
        <f>TRIM(PROPER(Table2[[#This Row],[Description]]))</f>
        <v>Lunch Bag Apple Design</v>
      </c>
      <c r="H1703" t="s">
        <v>9185</v>
      </c>
      <c r="I1703">
        <v>12</v>
      </c>
      <c r="J1703" s="5">
        <v>40514.435416666667</v>
      </c>
      <c r="K1703">
        <v>1.25</v>
      </c>
      <c r="L1703">
        <v>14135</v>
      </c>
      <c r="M1703" t="s">
        <v>10</v>
      </c>
      <c r="N1703">
        <f>Table2[[#This Row],[Quantity]]*Table2[[#This Row],[UnitPrice]]</f>
        <v>15</v>
      </c>
    </row>
    <row r="1704" spans="1:14" x14ac:dyDescent="0.3">
      <c r="A1704">
        <v>536620</v>
      </c>
      <c r="B1704">
        <v>23205</v>
      </c>
      <c r="C1704">
        <f>IF(ISNUMBER(Table2[[#This Row],[StockCode]]),Table2[[#This Row],[StockCode]],LEFT(Table2[[#This Row],[StockCode]],LEN(Table2[[#This Row],[StockCode]])-1))</f>
        <v>23205</v>
      </c>
      <c r="D1704">
        <f>IFERROR(VALUE(Table2[[#This Row],[Column2]])," ")</f>
        <v>23205</v>
      </c>
      <c r="E1704">
        <v>20751</v>
      </c>
      <c r="F1704" t="s">
        <v>4976</v>
      </c>
      <c r="G1704" t="str">
        <f>TRIM(PROPER(Table2[[#This Row],[Description]]))</f>
        <v>Charlotte Bag Alphabet Design</v>
      </c>
      <c r="H1704" t="s">
        <v>8722</v>
      </c>
      <c r="I1704">
        <v>12</v>
      </c>
      <c r="J1704" s="5">
        <v>40514.435416666667</v>
      </c>
      <c r="K1704">
        <v>1.65</v>
      </c>
      <c r="L1704">
        <v>14135</v>
      </c>
      <c r="M1704" t="s">
        <v>10</v>
      </c>
      <c r="N1704">
        <f>Table2[[#This Row],[Quantity]]*Table2[[#This Row],[UnitPrice]]</f>
        <v>19.799999999999997</v>
      </c>
    </row>
    <row r="1705" spans="1:14" x14ac:dyDescent="0.3">
      <c r="A1705">
        <v>536620</v>
      </c>
      <c r="B1705" t="s">
        <v>2457</v>
      </c>
      <c r="C1705" t="str">
        <f>IF(ISNUMBER(Table2[[#This Row],[StockCode]]),Table2[[#This Row],[StockCode]],LEFT(Table2[[#This Row],[StockCode]],LEN(Table2[[#This Row],[StockCode]])-1))</f>
        <v>84596</v>
      </c>
      <c r="D1705">
        <f>IFERROR(VALUE(Table2[[#This Row],[Column2]])," ")</f>
        <v>84596</v>
      </c>
      <c r="E1705">
        <v>84809</v>
      </c>
      <c r="F1705" t="s">
        <v>2458</v>
      </c>
      <c r="G1705" t="str">
        <f>TRIM(PROPER(Table2[[#This Row],[Description]]))</f>
        <v>Small Dolly Mix Design Orange Bowl</v>
      </c>
      <c r="H1705" t="s">
        <v>9502</v>
      </c>
      <c r="I1705">
        <v>12</v>
      </c>
      <c r="J1705" s="5">
        <v>40514.435416666667</v>
      </c>
      <c r="K1705">
        <v>0.85</v>
      </c>
      <c r="L1705">
        <v>14135</v>
      </c>
      <c r="M1705" t="s">
        <v>10</v>
      </c>
      <c r="N1705">
        <f>Table2[[#This Row],[Quantity]]*Table2[[#This Row],[UnitPrice]]</f>
        <v>10.199999999999999</v>
      </c>
    </row>
    <row r="1706" spans="1:14" x14ac:dyDescent="0.3">
      <c r="A1706">
        <v>536620</v>
      </c>
      <c r="B1706">
        <v>23207</v>
      </c>
      <c r="C1706">
        <f>IF(ISNUMBER(Table2[[#This Row],[StockCode]]),Table2[[#This Row],[StockCode]],LEFT(Table2[[#This Row],[StockCode]],LEN(Table2[[#This Row],[StockCode]])-1))</f>
        <v>23207</v>
      </c>
      <c r="D1706">
        <f>IFERROR(VALUE(Table2[[#This Row],[Column2]])," ")</f>
        <v>23207</v>
      </c>
      <c r="E1706">
        <v>23177</v>
      </c>
      <c r="F1706" t="s">
        <v>4972</v>
      </c>
      <c r="G1706" t="str">
        <f>TRIM(PROPER(Table2[[#This Row],[Description]]))</f>
        <v>Lunch Bag Alphabet Design</v>
      </c>
      <c r="H1706" t="s">
        <v>9503</v>
      </c>
      <c r="I1706">
        <v>12</v>
      </c>
      <c r="J1706" s="5">
        <v>40514.435416666667</v>
      </c>
      <c r="K1706">
        <v>0.85</v>
      </c>
      <c r="L1706">
        <v>14135</v>
      </c>
      <c r="M1706" t="s">
        <v>10</v>
      </c>
      <c r="N1706">
        <f>Table2[[#This Row],[Quantity]]*Table2[[#This Row],[UnitPrice]]</f>
        <v>10.199999999999999</v>
      </c>
    </row>
    <row r="1707" spans="1:14" x14ac:dyDescent="0.3">
      <c r="A1707">
        <v>536620</v>
      </c>
      <c r="B1707">
        <v>22486</v>
      </c>
      <c r="C1707">
        <f>IF(ISNUMBER(Table2[[#This Row],[StockCode]]),Table2[[#This Row],[StockCode]],LEFT(Table2[[#This Row],[StockCode]],LEN(Table2[[#This Row],[StockCode]])-1))</f>
        <v>22486</v>
      </c>
      <c r="D1707">
        <f>IFERROR(VALUE(Table2[[#This Row],[Column2]])," ")</f>
        <v>22486</v>
      </c>
      <c r="E1707">
        <v>22332</v>
      </c>
      <c r="F1707" t="s">
        <v>2446</v>
      </c>
      <c r="G1707" t="str">
        <f>TRIM(PROPER(Table2[[#This Row],[Description]]))</f>
        <v>Plasmatronic Lamp</v>
      </c>
      <c r="H1707" t="s">
        <v>9504</v>
      </c>
      <c r="I1707">
        <v>12</v>
      </c>
      <c r="J1707" s="5">
        <v>40514.435416666667</v>
      </c>
      <c r="K1707">
        <v>0.85</v>
      </c>
      <c r="L1707">
        <v>14135</v>
      </c>
      <c r="M1707" t="s">
        <v>10</v>
      </c>
      <c r="N1707">
        <f>Table2[[#This Row],[Quantity]]*Table2[[#This Row],[UnitPrice]]</f>
        <v>10.199999999999999</v>
      </c>
    </row>
    <row r="1708" spans="1:14" x14ac:dyDescent="0.3">
      <c r="A1708">
        <v>536620</v>
      </c>
      <c r="B1708">
        <v>22995</v>
      </c>
      <c r="C1708">
        <f>IF(ISNUMBER(Table2[[#This Row],[StockCode]]),Table2[[#This Row],[StockCode]],LEFT(Table2[[#This Row],[StockCode]],LEN(Table2[[#This Row],[StockCode]])-1))</f>
        <v>22995</v>
      </c>
      <c r="D1708">
        <f>IFERROR(VALUE(Table2[[#This Row],[Column2]])," ")</f>
        <v>22995</v>
      </c>
      <c r="E1708">
        <v>90185</v>
      </c>
      <c r="F1708" t="s">
        <v>4266</v>
      </c>
      <c r="G1708" t="str">
        <f>TRIM(PROPER(Table2[[#This Row],[Description]]))</f>
        <v>Travel Card Wallet Suki</v>
      </c>
      <c r="H1708" t="s">
        <v>9505</v>
      </c>
      <c r="I1708">
        <v>12</v>
      </c>
      <c r="J1708" s="5">
        <v>40514.435416666667</v>
      </c>
      <c r="K1708">
        <v>0.85</v>
      </c>
      <c r="L1708">
        <v>14135</v>
      </c>
      <c r="M1708" t="s">
        <v>10</v>
      </c>
      <c r="N1708">
        <f>Table2[[#This Row],[Quantity]]*Table2[[#This Row],[UnitPrice]]</f>
        <v>10.199999999999999</v>
      </c>
    </row>
    <row r="1709" spans="1:14" x14ac:dyDescent="0.3">
      <c r="A1709">
        <v>536620</v>
      </c>
      <c r="B1709">
        <v>22908</v>
      </c>
      <c r="C1709">
        <f>IF(ISNUMBER(Table2[[#This Row],[StockCode]]),Table2[[#This Row],[StockCode]],LEFT(Table2[[#This Row],[StockCode]],LEN(Table2[[#This Row],[StockCode]])-1))</f>
        <v>22908</v>
      </c>
      <c r="D1709">
        <f>IFERROR(VALUE(Table2[[#This Row],[Column2]])," ")</f>
        <v>22908</v>
      </c>
      <c r="E1709">
        <v>21394</v>
      </c>
      <c r="F1709" t="s">
        <v>1901</v>
      </c>
      <c r="G1709" t="str">
        <f>TRIM(PROPER(Table2[[#This Row],[Description]]))</f>
        <v>Pack Of 20 Napkins Red Apples</v>
      </c>
      <c r="H1709" t="s">
        <v>9506</v>
      </c>
      <c r="I1709">
        <v>12</v>
      </c>
      <c r="J1709" s="5">
        <v>40514.435416666667</v>
      </c>
      <c r="K1709">
        <v>0.85</v>
      </c>
      <c r="L1709">
        <v>14135</v>
      </c>
      <c r="M1709" t="s">
        <v>10</v>
      </c>
      <c r="N1709">
        <f>Table2[[#This Row],[Quantity]]*Table2[[#This Row],[UnitPrice]]</f>
        <v>10.199999999999999</v>
      </c>
    </row>
    <row r="1710" spans="1:14" x14ac:dyDescent="0.3">
      <c r="A1710">
        <v>536620</v>
      </c>
      <c r="B1710">
        <v>22675</v>
      </c>
      <c r="C1710">
        <f>IF(ISNUMBER(Table2[[#This Row],[StockCode]]),Table2[[#This Row],[StockCode]],LEFT(Table2[[#This Row],[StockCode]],LEN(Table2[[#This Row],[StockCode]])-1))</f>
        <v>22675</v>
      </c>
      <c r="D1710">
        <f>IFERROR(VALUE(Table2[[#This Row],[Column2]])," ")</f>
        <v>22675</v>
      </c>
      <c r="E1710">
        <v>23208</v>
      </c>
      <c r="F1710" t="s">
        <v>938</v>
      </c>
      <c r="G1710" t="str">
        <f>TRIM(PROPER(Table2[[#This Row],[Description]]))</f>
        <v>French Kitchen Sign Blue Metal</v>
      </c>
      <c r="H1710" t="s">
        <v>9248</v>
      </c>
      <c r="I1710">
        <v>12</v>
      </c>
      <c r="J1710" s="5">
        <v>40514.435416666667</v>
      </c>
      <c r="K1710">
        <v>0.85</v>
      </c>
      <c r="L1710">
        <v>14135</v>
      </c>
      <c r="M1710" t="s">
        <v>10</v>
      </c>
      <c r="N1710">
        <f>Table2[[#This Row],[Quantity]]*Table2[[#This Row],[UnitPrice]]</f>
        <v>10.199999999999999</v>
      </c>
    </row>
    <row r="1711" spans="1:14" x14ac:dyDescent="0.3">
      <c r="A1711">
        <v>536620</v>
      </c>
      <c r="B1711" t="s">
        <v>717</v>
      </c>
      <c r="C1711" t="str">
        <f>IF(ISNUMBER(Table2[[#This Row],[StockCode]]),Table2[[#This Row],[StockCode]],LEFT(Table2[[#This Row],[StockCode]],LEN(Table2[[#This Row],[StockCode]])-1))</f>
        <v>85114</v>
      </c>
      <c r="D1711">
        <f>IFERROR(VALUE(Table2[[#This Row],[Column2]])," ")</f>
        <v>85114</v>
      </c>
      <c r="E1711">
        <v>23078</v>
      </c>
      <c r="F1711" t="s">
        <v>718</v>
      </c>
      <c r="G1711" t="str">
        <f>TRIM(PROPER(Table2[[#This Row],[Description]]))</f>
        <v>Ivory Enchanted Forest Placemat</v>
      </c>
      <c r="H1711" t="s">
        <v>9507</v>
      </c>
      <c r="I1711">
        <v>12</v>
      </c>
      <c r="J1711" s="5">
        <v>40514.435416666667</v>
      </c>
      <c r="K1711">
        <v>0.85</v>
      </c>
      <c r="L1711">
        <v>14135</v>
      </c>
      <c r="M1711" t="s">
        <v>10</v>
      </c>
      <c r="N1711">
        <f>Table2[[#This Row],[Quantity]]*Table2[[#This Row],[UnitPrice]]</f>
        <v>10.199999999999999</v>
      </c>
    </row>
    <row r="1712" spans="1:14" x14ac:dyDescent="0.3">
      <c r="A1712">
        <v>536620</v>
      </c>
      <c r="B1712">
        <v>23199</v>
      </c>
      <c r="C1712">
        <f>IF(ISNUMBER(Table2[[#This Row],[StockCode]]),Table2[[#This Row],[StockCode]],LEFT(Table2[[#This Row],[StockCode]],LEN(Table2[[#This Row],[StockCode]])-1))</f>
        <v>23199</v>
      </c>
      <c r="D1712">
        <f>IFERROR(VALUE(Table2[[#This Row],[Column2]])," ")</f>
        <v>23199</v>
      </c>
      <c r="E1712">
        <v>85132</v>
      </c>
      <c r="F1712" t="s">
        <v>4973</v>
      </c>
      <c r="G1712" t="str">
        <f>TRIM(PROPER(Table2[[#This Row],[Description]]))</f>
        <v>Jumbo Bag Apples</v>
      </c>
      <c r="H1712" t="s">
        <v>9508</v>
      </c>
      <c r="I1712">
        <v>60</v>
      </c>
      <c r="J1712" s="5">
        <v>40514.435416666667</v>
      </c>
      <c r="K1712">
        <v>0.85</v>
      </c>
      <c r="L1712">
        <v>14135</v>
      </c>
      <c r="M1712" t="s">
        <v>10</v>
      </c>
      <c r="N1712">
        <f>Table2[[#This Row],[Quantity]]*Table2[[#This Row],[UnitPrice]]</f>
        <v>51</v>
      </c>
    </row>
    <row r="1713" spans="1:14" x14ac:dyDescent="0.3">
      <c r="A1713">
        <v>536620</v>
      </c>
      <c r="B1713">
        <v>21625</v>
      </c>
      <c r="C1713">
        <f>IF(ISNUMBER(Table2[[#This Row],[StockCode]]),Table2[[#This Row],[StockCode]],LEFT(Table2[[#This Row],[StockCode]],LEN(Table2[[#This Row],[StockCode]])-1))</f>
        <v>21625</v>
      </c>
      <c r="D1713">
        <f>IFERROR(VALUE(Table2[[#This Row],[Column2]])," ")</f>
        <v>21625</v>
      </c>
      <c r="E1713">
        <v>23178</v>
      </c>
      <c r="F1713" t="s">
        <v>743</v>
      </c>
      <c r="G1713" t="str">
        <f>TRIM(PROPER(Table2[[#This Row],[Description]]))</f>
        <v>Vintage Union Jack Apron</v>
      </c>
      <c r="H1713" t="s">
        <v>9509</v>
      </c>
      <c r="I1713">
        <v>24</v>
      </c>
      <c r="J1713" s="5">
        <v>40514.435416666667</v>
      </c>
      <c r="K1713">
        <v>0.65</v>
      </c>
      <c r="L1713">
        <v>14135</v>
      </c>
      <c r="M1713" t="s">
        <v>10</v>
      </c>
      <c r="N1713">
        <f>Table2[[#This Row],[Quantity]]*Table2[[#This Row],[UnitPrice]]</f>
        <v>15.600000000000001</v>
      </c>
    </row>
    <row r="1714" spans="1:14" x14ac:dyDescent="0.3">
      <c r="A1714">
        <v>536620</v>
      </c>
      <c r="B1714" t="s">
        <v>4687</v>
      </c>
      <c r="C1714" t="str">
        <f>IF(ISNUMBER(Table2[[#This Row],[StockCode]]),Table2[[#This Row],[StockCode]],LEFT(Table2[[#This Row],[StockCode]],LEN(Table2[[#This Row],[StockCode]])-1))</f>
        <v>37488</v>
      </c>
      <c r="D1714">
        <f>IFERROR(VALUE(Table2[[#This Row],[Column2]])," ")</f>
        <v>37488</v>
      </c>
      <c r="E1714">
        <v>72803</v>
      </c>
      <c r="F1714" t="s">
        <v>5001</v>
      </c>
      <c r="G1714" t="str">
        <f>TRIM(PROPER(Table2[[#This Row],[Description]]))</f>
        <v>Damaged</v>
      </c>
      <c r="H1714" t="s">
        <v>9510</v>
      </c>
      <c r="I1714">
        <v>12</v>
      </c>
      <c r="J1714" s="5">
        <v>40514.435416666667</v>
      </c>
      <c r="K1714">
        <v>0.65</v>
      </c>
      <c r="L1714">
        <v>14135</v>
      </c>
      <c r="M1714" t="s">
        <v>10</v>
      </c>
      <c r="N1714">
        <f>Table2[[#This Row],[Quantity]]*Table2[[#This Row],[UnitPrice]]</f>
        <v>7.8000000000000007</v>
      </c>
    </row>
    <row r="1715" spans="1:14" x14ac:dyDescent="0.3">
      <c r="A1715">
        <v>536620</v>
      </c>
      <c r="B1715" t="s">
        <v>4960</v>
      </c>
      <c r="C1715" t="str">
        <f>IF(ISNUMBER(Table2[[#This Row],[StockCode]]),Table2[[#This Row],[StockCode]],LEFT(Table2[[#This Row],[StockCode]],LEN(Table2[[#This Row],[StockCode]])-1))</f>
        <v>37487</v>
      </c>
      <c r="D1715">
        <f>IFERROR(VALUE(Table2[[#This Row],[Column2]])," ")</f>
        <v>37487</v>
      </c>
      <c r="E1715">
        <v>23255</v>
      </c>
      <c r="F1715" t="s">
        <v>4854</v>
      </c>
      <c r="G1715" t="str">
        <f>TRIM(PROPER(Table2[[#This Row],[Description]]))</f>
        <v>Damaged</v>
      </c>
      <c r="H1715" t="s">
        <v>9511</v>
      </c>
      <c r="I1715">
        <v>12</v>
      </c>
      <c r="J1715" s="5">
        <v>40514.435416666667</v>
      </c>
      <c r="K1715">
        <v>0.65</v>
      </c>
      <c r="L1715">
        <v>14135</v>
      </c>
      <c r="M1715" t="s">
        <v>10</v>
      </c>
      <c r="N1715">
        <f>Table2[[#This Row],[Quantity]]*Table2[[#This Row],[UnitPrice]]</f>
        <v>7.8000000000000007</v>
      </c>
    </row>
    <row r="1716" spans="1:14" x14ac:dyDescent="0.3">
      <c r="A1716">
        <v>536620</v>
      </c>
      <c r="B1716" t="s">
        <v>2431</v>
      </c>
      <c r="C1716" t="str">
        <f>IF(ISNUMBER(Table2[[#This Row],[StockCode]]),Table2[[#This Row],[StockCode]],LEFT(Table2[[#This Row],[StockCode]],LEN(Table2[[#This Row],[StockCode]])-1))</f>
        <v>37482</v>
      </c>
      <c r="D1716">
        <f>IFERROR(VALUE(Table2[[#This Row],[Column2]])," ")</f>
        <v>37482</v>
      </c>
      <c r="E1716">
        <v>47503</v>
      </c>
      <c r="F1716" t="s">
        <v>4854</v>
      </c>
      <c r="G1716" t="str">
        <f>TRIM(PROPER(Table2[[#This Row],[Description]]))</f>
        <v>Damaged</v>
      </c>
      <c r="H1716" t="s">
        <v>8847</v>
      </c>
      <c r="I1716">
        <v>3</v>
      </c>
      <c r="J1716" s="5">
        <v>40514.435416666667</v>
      </c>
      <c r="K1716">
        <v>4.95</v>
      </c>
      <c r="L1716">
        <v>14135</v>
      </c>
      <c r="M1716" t="s">
        <v>10</v>
      </c>
      <c r="N1716">
        <f>Table2[[#This Row],[Quantity]]*Table2[[#This Row],[UnitPrice]]</f>
        <v>14.850000000000001</v>
      </c>
    </row>
    <row r="1717" spans="1:14" x14ac:dyDescent="0.3">
      <c r="A1717">
        <v>536621</v>
      </c>
      <c r="B1717">
        <v>20751</v>
      </c>
      <c r="C1717">
        <f>IF(ISNUMBER(Table2[[#This Row],[StockCode]]),Table2[[#This Row],[StockCode]],LEFT(Table2[[#This Row],[StockCode]],LEN(Table2[[#This Row],[StockCode]])-1))</f>
        <v>20751</v>
      </c>
      <c r="D1717">
        <f>IFERROR(VALUE(Table2[[#This Row],[Column2]])," ")</f>
        <v>20751</v>
      </c>
      <c r="E1717">
        <v>22398</v>
      </c>
      <c r="F1717" t="s">
        <v>1764</v>
      </c>
      <c r="G1717" t="str">
        <f>TRIM(PROPER(Table2[[#This Row],[Description]]))</f>
        <v>Funky Washing Up Gloves Assorted</v>
      </c>
      <c r="H1717" t="s">
        <v>8880</v>
      </c>
      <c r="I1717">
        <v>24</v>
      </c>
      <c r="J1717" s="5">
        <v>40514.440972222219</v>
      </c>
      <c r="K1717">
        <v>1.45</v>
      </c>
      <c r="L1717">
        <v>13108</v>
      </c>
      <c r="M1717" t="s">
        <v>10</v>
      </c>
      <c r="N1717">
        <f>Table2[[#This Row],[Quantity]]*Table2[[#This Row],[UnitPrice]]</f>
        <v>34.799999999999997</v>
      </c>
    </row>
    <row r="1718" spans="1:14" x14ac:dyDescent="0.3">
      <c r="A1718">
        <v>536621</v>
      </c>
      <c r="B1718" t="s">
        <v>2289</v>
      </c>
      <c r="C1718" t="str">
        <f>IF(ISNUMBER(Table2[[#This Row],[StockCode]]),Table2[[#This Row],[StockCode]],LEFT(Table2[[#This Row],[StockCode]],LEN(Table2[[#This Row],[StockCode]])-1))</f>
        <v>84809</v>
      </c>
      <c r="D1718">
        <f>IFERROR(VALUE(Table2[[#This Row],[Column2]])," ")</f>
        <v>84809</v>
      </c>
      <c r="E1718">
        <v>90081</v>
      </c>
      <c r="F1718" t="s">
        <v>2290</v>
      </c>
      <c r="G1718" t="str">
        <f>TRIM(PROPER(Table2[[#This Row],[Description]]))</f>
        <v>White Chrysanthemums Art Flower</v>
      </c>
      <c r="H1718" t="s">
        <v>9059</v>
      </c>
      <c r="I1718">
        <v>72</v>
      </c>
      <c r="J1718" s="5">
        <v>40514.440972222219</v>
      </c>
      <c r="K1718">
        <v>0.65</v>
      </c>
      <c r="L1718">
        <v>13108</v>
      </c>
      <c r="M1718" t="s">
        <v>10</v>
      </c>
      <c r="N1718">
        <f>Table2[[#This Row],[Quantity]]*Table2[[#This Row],[UnitPrice]]</f>
        <v>46.800000000000004</v>
      </c>
    </row>
    <row r="1719" spans="1:14" x14ac:dyDescent="0.3">
      <c r="A1719">
        <v>536621</v>
      </c>
      <c r="B1719">
        <v>23177</v>
      </c>
      <c r="C1719">
        <f>IF(ISNUMBER(Table2[[#This Row],[StockCode]]),Table2[[#This Row],[StockCode]],LEFT(Table2[[#This Row],[StockCode]],LEN(Table2[[#This Row],[StockCode]])-1))</f>
        <v>23177</v>
      </c>
      <c r="D1719">
        <f>IFERROR(VALUE(Table2[[#This Row],[Column2]])," ")</f>
        <v>23177</v>
      </c>
      <c r="E1719">
        <v>22076</v>
      </c>
      <c r="F1719" t="s">
        <v>4404</v>
      </c>
      <c r="G1719" t="str">
        <f>TRIM(PROPER(Table2[[#This Row],[Description]]))</f>
        <v>Treasure Island Book Box</v>
      </c>
      <c r="H1719" t="s">
        <v>8640</v>
      </c>
      <c r="I1719">
        <v>10</v>
      </c>
      <c r="J1719" s="5">
        <v>40514.440972222219</v>
      </c>
      <c r="K1719">
        <v>1.25</v>
      </c>
      <c r="L1719">
        <v>13108</v>
      </c>
      <c r="M1719" t="s">
        <v>10</v>
      </c>
      <c r="N1719">
        <f>Table2[[#This Row],[Quantity]]*Table2[[#This Row],[UnitPrice]]</f>
        <v>12.5</v>
      </c>
    </row>
    <row r="1720" spans="1:14" x14ac:dyDescent="0.3">
      <c r="A1720">
        <v>536621</v>
      </c>
      <c r="B1720">
        <v>22332</v>
      </c>
      <c r="C1720">
        <f>IF(ISNUMBER(Table2[[#This Row],[StockCode]]),Table2[[#This Row],[StockCode]],LEFT(Table2[[#This Row],[StockCode]],LEN(Table2[[#This Row],[StockCode]])-1))</f>
        <v>22332</v>
      </c>
      <c r="D1720">
        <f>IFERROR(VALUE(Table2[[#This Row],[Column2]])," ")</f>
        <v>22332</v>
      </c>
      <c r="E1720">
        <v>16048</v>
      </c>
      <c r="F1720" t="s">
        <v>1632</v>
      </c>
      <c r="G1720" t="str">
        <f>TRIM(PROPER(Table2[[#This Row],[Description]]))</f>
        <v>Skulls Party Bag + Sticker Set</v>
      </c>
      <c r="H1720" t="s">
        <v>9131</v>
      </c>
      <c r="I1720">
        <v>12</v>
      </c>
      <c r="J1720" s="5">
        <v>40514.440972222219</v>
      </c>
      <c r="K1720">
        <v>0.65</v>
      </c>
      <c r="L1720">
        <v>13108</v>
      </c>
      <c r="M1720" t="s">
        <v>10</v>
      </c>
      <c r="N1720">
        <f>Table2[[#This Row],[Quantity]]*Table2[[#This Row],[UnitPrice]]</f>
        <v>7.8000000000000007</v>
      </c>
    </row>
    <row r="1721" spans="1:14" x14ac:dyDescent="0.3">
      <c r="A1721">
        <v>536621</v>
      </c>
      <c r="B1721" t="s">
        <v>538</v>
      </c>
      <c r="C1721" t="str">
        <f>IF(ISNUMBER(Table2[[#This Row],[StockCode]]),Table2[[#This Row],[StockCode]],LEFT(Table2[[#This Row],[StockCode]],LEN(Table2[[#This Row],[StockCode]])-1))</f>
        <v>90185</v>
      </c>
      <c r="D1721">
        <f>IFERROR(VALUE(Table2[[#This Row],[Column2]])," ")</f>
        <v>90185</v>
      </c>
      <c r="E1721">
        <v>22894</v>
      </c>
      <c r="F1721" t="s">
        <v>539</v>
      </c>
      <c r="G1721" t="str">
        <f>TRIM(PROPER(Table2[[#This Row],[Description]]))</f>
        <v>Black Diamante Expandable Ring</v>
      </c>
      <c r="H1721" t="s">
        <v>8547</v>
      </c>
      <c r="I1721">
        <v>48</v>
      </c>
      <c r="J1721" s="5">
        <v>40514.440972222219</v>
      </c>
      <c r="K1721">
        <v>0.85</v>
      </c>
      <c r="L1721">
        <v>13108</v>
      </c>
      <c r="M1721" t="s">
        <v>10</v>
      </c>
      <c r="N1721">
        <f>Table2[[#This Row],[Quantity]]*Table2[[#This Row],[UnitPrice]]</f>
        <v>40.799999999999997</v>
      </c>
    </row>
    <row r="1722" spans="1:14" x14ac:dyDescent="0.3">
      <c r="A1722">
        <v>536621</v>
      </c>
      <c r="B1722">
        <v>21394</v>
      </c>
      <c r="C1722">
        <f>IF(ISNUMBER(Table2[[#This Row],[StockCode]]),Table2[[#This Row],[StockCode]],LEFT(Table2[[#This Row],[StockCode]],LEN(Table2[[#This Row],[StockCode]])-1))</f>
        <v>21394</v>
      </c>
      <c r="D1722">
        <f>IFERROR(VALUE(Table2[[#This Row],[Column2]])," ")</f>
        <v>21394</v>
      </c>
      <c r="E1722">
        <v>23073</v>
      </c>
      <c r="F1722" t="s">
        <v>3493</v>
      </c>
      <c r="G1722" t="str">
        <f>TRIM(PROPER(Table2[[#This Row],[Description]]))</f>
        <v>Red Polkadot Beaker</v>
      </c>
      <c r="H1722" t="s">
        <v>9416</v>
      </c>
      <c r="I1722">
        <v>48</v>
      </c>
      <c r="J1722" s="5">
        <v>40514.440972222219</v>
      </c>
      <c r="K1722">
        <v>0.42</v>
      </c>
      <c r="L1722">
        <v>13108</v>
      </c>
      <c r="M1722" t="s">
        <v>10</v>
      </c>
      <c r="N1722">
        <f>Table2[[#This Row],[Quantity]]*Table2[[#This Row],[UnitPrice]]</f>
        <v>20.16</v>
      </c>
    </row>
    <row r="1723" spans="1:14" x14ac:dyDescent="0.3">
      <c r="A1723">
        <v>536621</v>
      </c>
      <c r="B1723">
        <v>23208</v>
      </c>
      <c r="C1723">
        <f>IF(ISNUMBER(Table2[[#This Row],[StockCode]]),Table2[[#This Row],[StockCode]],LEFT(Table2[[#This Row],[StockCode]],LEN(Table2[[#This Row],[StockCode]])-1))</f>
        <v>23208</v>
      </c>
      <c r="D1723">
        <f>IFERROR(VALUE(Table2[[#This Row],[Column2]])," ")</f>
        <v>23208</v>
      </c>
      <c r="E1723">
        <v>22524</v>
      </c>
      <c r="F1723" t="s">
        <v>4977</v>
      </c>
      <c r="G1723" t="str">
        <f>TRIM(PROPER(Table2[[#This Row],[Description]]))</f>
        <v>Lunch Bag Vintage Leaf Design</v>
      </c>
      <c r="H1723" t="s">
        <v>8959</v>
      </c>
      <c r="I1723">
        <v>12</v>
      </c>
      <c r="J1723" s="5">
        <v>40514.440972222219</v>
      </c>
      <c r="K1723">
        <v>1.65</v>
      </c>
      <c r="L1723">
        <v>13108</v>
      </c>
      <c r="M1723" t="s">
        <v>10</v>
      </c>
      <c r="N1723">
        <f>Table2[[#This Row],[Quantity]]*Table2[[#This Row],[UnitPrice]]</f>
        <v>19.799999999999997</v>
      </c>
    </row>
    <row r="1724" spans="1:14" x14ac:dyDescent="0.3">
      <c r="A1724">
        <v>536621</v>
      </c>
      <c r="B1724">
        <v>23078</v>
      </c>
      <c r="C1724">
        <f>IF(ISNUMBER(Table2[[#This Row],[StockCode]]),Table2[[#This Row],[StockCode]],LEFT(Table2[[#This Row],[StockCode]],LEN(Table2[[#This Row],[StockCode]])-1))</f>
        <v>23078</v>
      </c>
      <c r="D1724">
        <f>IFERROR(VALUE(Table2[[#This Row],[Column2]])," ")</f>
        <v>23078</v>
      </c>
      <c r="E1724">
        <v>84723</v>
      </c>
      <c r="F1724" t="s">
        <v>4733</v>
      </c>
      <c r="G1724" t="str">
        <f>TRIM(PROPER(Table2[[#This Row],[Description]]))</f>
        <v>Ice Cream Pen Lip Gloss</v>
      </c>
      <c r="H1724" t="s">
        <v>8515</v>
      </c>
      <c r="I1724">
        <v>12</v>
      </c>
      <c r="J1724" s="5">
        <v>40514.440972222219</v>
      </c>
      <c r="K1724">
        <v>8.5</v>
      </c>
      <c r="L1724">
        <v>13108</v>
      </c>
      <c r="M1724" t="s">
        <v>10</v>
      </c>
      <c r="N1724">
        <f>Table2[[#This Row],[Quantity]]*Table2[[#This Row],[UnitPrice]]</f>
        <v>102</v>
      </c>
    </row>
    <row r="1725" spans="1:14" x14ac:dyDescent="0.3">
      <c r="A1725">
        <v>536621</v>
      </c>
      <c r="B1725" t="s">
        <v>1621</v>
      </c>
      <c r="C1725" t="str">
        <f>IF(ISNUMBER(Table2[[#This Row],[StockCode]]),Table2[[#This Row],[StockCode]],LEFT(Table2[[#This Row],[StockCode]],LEN(Table2[[#This Row],[StockCode]])-1))</f>
        <v>85132</v>
      </c>
      <c r="D1725">
        <f>IFERROR(VALUE(Table2[[#This Row],[Column2]])," ")</f>
        <v>85132</v>
      </c>
      <c r="E1725">
        <v>90214</v>
      </c>
      <c r="F1725" t="s">
        <v>1622</v>
      </c>
      <c r="G1725" t="str">
        <f>TRIM(PROPER(Table2[[#This Row],[Description]]))</f>
        <v>Charlie And Lola Table Tins</v>
      </c>
      <c r="H1725" t="s">
        <v>8545</v>
      </c>
      <c r="I1725">
        <v>36</v>
      </c>
      <c r="J1725" s="5">
        <v>40514.440972222219</v>
      </c>
      <c r="K1725">
        <v>1.25</v>
      </c>
      <c r="L1725">
        <v>13108</v>
      </c>
      <c r="M1725" t="s">
        <v>10</v>
      </c>
      <c r="N1725">
        <f>Table2[[#This Row],[Quantity]]*Table2[[#This Row],[UnitPrice]]</f>
        <v>45</v>
      </c>
    </row>
    <row r="1726" spans="1:14" x14ac:dyDescent="0.3">
      <c r="A1726">
        <v>536621</v>
      </c>
      <c r="B1726">
        <v>23178</v>
      </c>
      <c r="C1726">
        <f>IF(ISNUMBER(Table2[[#This Row],[StockCode]]),Table2[[#This Row],[StockCode]],LEFT(Table2[[#This Row],[StockCode]],LEN(Table2[[#This Row],[StockCode]])-1))</f>
        <v>23178</v>
      </c>
      <c r="D1726">
        <f>IFERROR(VALUE(Table2[[#This Row],[Column2]])," ")</f>
        <v>23178</v>
      </c>
      <c r="E1726">
        <v>85035</v>
      </c>
      <c r="F1726" t="s">
        <v>4460</v>
      </c>
      <c r="G1726" t="str">
        <f>TRIM(PROPER(Table2[[#This Row],[Description]]))</f>
        <v>Jam Clock Magnet</v>
      </c>
      <c r="H1726" t="s">
        <v>9512</v>
      </c>
      <c r="I1726">
        <v>24</v>
      </c>
      <c r="J1726" s="5">
        <v>40514.440972222219</v>
      </c>
      <c r="K1726">
        <v>0.85</v>
      </c>
      <c r="L1726">
        <v>13108</v>
      </c>
      <c r="M1726" t="s">
        <v>10</v>
      </c>
      <c r="N1726">
        <f>Table2[[#This Row],[Quantity]]*Table2[[#This Row],[UnitPrice]]</f>
        <v>20.399999999999999</v>
      </c>
    </row>
    <row r="1727" spans="1:14" x14ac:dyDescent="0.3">
      <c r="A1727">
        <v>536623</v>
      </c>
      <c r="B1727" t="s">
        <v>1504</v>
      </c>
      <c r="C1727" t="str">
        <f>IF(ISNUMBER(Table2[[#This Row],[StockCode]]),Table2[[#This Row],[StockCode]],LEFT(Table2[[#This Row],[StockCode]],LEN(Table2[[#This Row],[StockCode]])-1))</f>
        <v>72803</v>
      </c>
      <c r="D1727">
        <f>IFERROR(VALUE(Table2[[#This Row],[Column2]])," ")</f>
        <v>72803</v>
      </c>
      <c r="E1727">
        <v>22048</v>
      </c>
      <c r="F1727" t="s">
        <v>1505</v>
      </c>
      <c r="G1727" t="str">
        <f>TRIM(PROPER(Table2[[#This Row],[Description]]))</f>
        <v>Rose Scent Candle Jewelled Drawer</v>
      </c>
      <c r="H1727" t="s">
        <v>9513</v>
      </c>
      <c r="I1727">
        <v>24</v>
      </c>
      <c r="J1727" s="5">
        <v>40514.443749999999</v>
      </c>
      <c r="K1727">
        <v>1.25</v>
      </c>
      <c r="L1727">
        <v>15601</v>
      </c>
      <c r="M1727" t="s">
        <v>10</v>
      </c>
      <c r="N1727">
        <f>Table2[[#This Row],[Quantity]]*Table2[[#This Row],[UnitPrice]]</f>
        <v>30</v>
      </c>
    </row>
    <row r="1728" spans="1:14" x14ac:dyDescent="0.3">
      <c r="A1728">
        <v>536623</v>
      </c>
      <c r="B1728">
        <v>23255</v>
      </c>
      <c r="C1728">
        <f>IF(ISNUMBER(Table2[[#This Row],[StockCode]]),Table2[[#This Row],[StockCode]],LEFT(Table2[[#This Row],[StockCode]],LEN(Table2[[#This Row],[StockCode]])-1))</f>
        <v>23255</v>
      </c>
      <c r="D1728">
        <f>IFERROR(VALUE(Table2[[#This Row],[Column2]])," ")</f>
        <v>23255</v>
      </c>
      <c r="E1728">
        <v>85163</v>
      </c>
      <c r="F1728" t="s">
        <v>4952</v>
      </c>
      <c r="G1728" t="str">
        <f>TRIM(PROPER(Table2[[#This Row],[Description]]))</f>
        <v>Childrens Cutlery Circus Parade</v>
      </c>
      <c r="H1728" t="s">
        <v>9345</v>
      </c>
      <c r="I1728">
        <v>6</v>
      </c>
      <c r="J1728" s="5">
        <v>40514.443749999999</v>
      </c>
      <c r="K1728">
        <v>5.95</v>
      </c>
      <c r="L1728">
        <v>15601</v>
      </c>
      <c r="M1728" t="s">
        <v>10</v>
      </c>
      <c r="N1728">
        <f>Table2[[#This Row],[Quantity]]*Table2[[#This Row],[UnitPrice]]</f>
        <v>35.700000000000003</v>
      </c>
    </row>
    <row r="1729" spans="1:14" x14ac:dyDescent="0.3">
      <c r="A1729">
        <v>536623</v>
      </c>
      <c r="B1729" t="s">
        <v>3171</v>
      </c>
      <c r="C1729" t="str">
        <f>IF(ISNUMBER(Table2[[#This Row],[StockCode]]),Table2[[#This Row],[StockCode]],LEFT(Table2[[#This Row],[StockCode]],LEN(Table2[[#This Row],[StockCode]])-1))</f>
        <v>47503</v>
      </c>
      <c r="D1729">
        <f>IFERROR(VALUE(Table2[[#This Row],[Column2]])," ")</f>
        <v>47503</v>
      </c>
      <c r="E1729">
        <v>22564</v>
      </c>
      <c r="F1729" t="s">
        <v>3172</v>
      </c>
      <c r="G1729" t="str">
        <f>TRIM(PROPER(Table2[[#This Row],[Description]]))</f>
        <v>Ass Floral Print Multi Screwdriver</v>
      </c>
      <c r="H1729" t="s">
        <v>9514</v>
      </c>
      <c r="I1729">
        <v>12</v>
      </c>
      <c r="J1729" s="5">
        <v>40514.443749999999</v>
      </c>
      <c r="K1729">
        <v>0.42</v>
      </c>
      <c r="L1729">
        <v>15601</v>
      </c>
      <c r="M1729" t="s">
        <v>10</v>
      </c>
      <c r="N1729">
        <f>Table2[[#This Row],[Quantity]]*Table2[[#This Row],[UnitPrice]]</f>
        <v>5.04</v>
      </c>
    </row>
    <row r="1730" spans="1:14" x14ac:dyDescent="0.3">
      <c r="A1730">
        <v>536623</v>
      </c>
      <c r="B1730">
        <v>22398</v>
      </c>
      <c r="C1730">
        <f>IF(ISNUMBER(Table2[[#This Row],[StockCode]]),Table2[[#This Row],[StockCode]],LEFT(Table2[[#This Row],[StockCode]],LEN(Table2[[#This Row],[StockCode]])-1))</f>
        <v>22398</v>
      </c>
      <c r="D1730">
        <f>IFERROR(VALUE(Table2[[#This Row],[Column2]])," ")</f>
        <v>22398</v>
      </c>
      <c r="E1730">
        <v>21294</v>
      </c>
      <c r="F1730" t="s">
        <v>2056</v>
      </c>
      <c r="G1730" t="str">
        <f>TRIM(PROPER(Table2[[#This Row],[Description]]))</f>
        <v>Magnets Pack Of 4 Swallows</v>
      </c>
      <c r="H1730" t="s">
        <v>8962</v>
      </c>
      <c r="I1730">
        <v>12</v>
      </c>
      <c r="J1730" s="5">
        <v>40514.443749999999</v>
      </c>
      <c r="K1730">
        <v>0.42</v>
      </c>
      <c r="L1730">
        <v>15601</v>
      </c>
      <c r="M1730" t="s">
        <v>10</v>
      </c>
      <c r="N1730">
        <f>Table2[[#This Row],[Quantity]]*Table2[[#This Row],[UnitPrice]]</f>
        <v>5.04</v>
      </c>
    </row>
    <row r="1731" spans="1:14" x14ac:dyDescent="0.3">
      <c r="A1731">
        <v>536623</v>
      </c>
      <c r="B1731" t="s">
        <v>2411</v>
      </c>
      <c r="C1731" t="str">
        <f>IF(ISNUMBER(Table2[[#This Row],[StockCode]]),Table2[[#This Row],[StockCode]],LEFT(Table2[[#This Row],[StockCode]],LEN(Table2[[#This Row],[StockCode]])-1))</f>
        <v>90081</v>
      </c>
      <c r="D1731">
        <f>IFERROR(VALUE(Table2[[#This Row],[Column2]])," ")</f>
        <v>90081</v>
      </c>
      <c r="E1731">
        <v>23071</v>
      </c>
      <c r="F1731" t="s">
        <v>2412</v>
      </c>
      <c r="G1731" t="str">
        <f>TRIM(PROPER(Table2[[#This Row],[Description]]))</f>
        <v>Lily Brooch Olive Colour</v>
      </c>
      <c r="H1731" t="s">
        <v>8933</v>
      </c>
      <c r="I1731">
        <v>12</v>
      </c>
      <c r="J1731" s="5">
        <v>40514.443749999999</v>
      </c>
      <c r="K1731">
        <v>0.42</v>
      </c>
      <c r="L1731">
        <v>15601</v>
      </c>
      <c r="M1731" t="s">
        <v>10</v>
      </c>
      <c r="N1731">
        <f>Table2[[#This Row],[Quantity]]*Table2[[#This Row],[UnitPrice]]</f>
        <v>5.04</v>
      </c>
    </row>
    <row r="1732" spans="1:14" x14ac:dyDescent="0.3">
      <c r="A1732">
        <v>536623</v>
      </c>
      <c r="B1732">
        <v>22076</v>
      </c>
      <c r="C1732">
        <f>IF(ISNUMBER(Table2[[#This Row],[StockCode]]),Table2[[#This Row],[StockCode]],LEFT(Table2[[#This Row],[StockCode]],LEN(Table2[[#This Row],[StockCode]])-1))</f>
        <v>22076</v>
      </c>
      <c r="D1732">
        <f>IFERROR(VALUE(Table2[[#This Row],[Column2]])," ")</f>
        <v>22076</v>
      </c>
      <c r="E1732">
        <v>16202</v>
      </c>
      <c r="F1732" t="s">
        <v>885</v>
      </c>
      <c r="G1732" t="str">
        <f>TRIM(PROPER(Table2[[#This Row],[Description]]))</f>
        <v>6 Ribbons Empire</v>
      </c>
      <c r="H1732" t="s">
        <v>9515</v>
      </c>
      <c r="I1732">
        <v>12</v>
      </c>
      <c r="J1732" s="5">
        <v>40514.443749999999</v>
      </c>
      <c r="K1732">
        <v>0.42</v>
      </c>
      <c r="L1732">
        <v>15601</v>
      </c>
      <c r="M1732" t="s">
        <v>10</v>
      </c>
      <c r="N1732">
        <f>Table2[[#This Row],[Quantity]]*Table2[[#This Row],[UnitPrice]]</f>
        <v>5.04</v>
      </c>
    </row>
    <row r="1733" spans="1:14" x14ac:dyDescent="0.3">
      <c r="A1733">
        <v>536623</v>
      </c>
      <c r="B1733">
        <v>16048</v>
      </c>
      <c r="C1733">
        <f>IF(ISNUMBER(Table2[[#This Row],[StockCode]]),Table2[[#This Row],[StockCode]],LEFT(Table2[[#This Row],[StockCode]],LEN(Table2[[#This Row],[StockCode]])-1))</f>
        <v>16048</v>
      </c>
      <c r="D1733">
        <f>IFERROR(VALUE(Table2[[#This Row],[Column2]])," ")</f>
        <v>16048</v>
      </c>
      <c r="E1733">
        <v>84388</v>
      </c>
      <c r="F1733" t="s">
        <v>2919</v>
      </c>
      <c r="G1733" t="str">
        <f>TRIM(PROPER(Table2[[#This Row],[Description]]))</f>
        <v>Teatime Round Pencil Sharpener</v>
      </c>
      <c r="H1733" t="s">
        <v>8931</v>
      </c>
      <c r="I1733">
        <v>12</v>
      </c>
      <c r="J1733" s="5">
        <v>40514.443749999999</v>
      </c>
      <c r="K1733">
        <v>0.42</v>
      </c>
      <c r="L1733">
        <v>15601</v>
      </c>
      <c r="M1733" t="s">
        <v>10</v>
      </c>
      <c r="N1733">
        <f>Table2[[#This Row],[Quantity]]*Table2[[#This Row],[UnitPrice]]</f>
        <v>5.04</v>
      </c>
    </row>
    <row r="1734" spans="1:14" x14ac:dyDescent="0.3">
      <c r="A1734">
        <v>536623</v>
      </c>
      <c r="B1734">
        <v>22894</v>
      </c>
      <c r="C1734">
        <f>IF(ISNUMBER(Table2[[#This Row],[StockCode]]),Table2[[#This Row],[StockCode]],LEFT(Table2[[#This Row],[StockCode]],LEN(Table2[[#This Row],[StockCode]])-1))</f>
        <v>22894</v>
      </c>
      <c r="D1734">
        <f>IFERROR(VALUE(Table2[[#This Row],[Column2]])," ")</f>
        <v>22894</v>
      </c>
      <c r="E1734">
        <v>84666</v>
      </c>
      <c r="F1734" t="s">
        <v>2169</v>
      </c>
      <c r="G1734" t="str">
        <f>TRIM(PROPER(Table2[[#This Row],[Description]]))</f>
        <v>Tablecloth Red Apples Design</v>
      </c>
      <c r="H1734" t="s">
        <v>9095</v>
      </c>
      <c r="I1734">
        <v>12</v>
      </c>
      <c r="J1734" s="5">
        <v>40514.443749999999</v>
      </c>
      <c r="K1734">
        <v>0.42</v>
      </c>
      <c r="L1734">
        <v>15601</v>
      </c>
      <c r="M1734" t="s">
        <v>10</v>
      </c>
      <c r="N1734">
        <f>Table2[[#This Row],[Quantity]]*Table2[[#This Row],[UnitPrice]]</f>
        <v>5.04</v>
      </c>
    </row>
    <row r="1735" spans="1:14" x14ac:dyDescent="0.3">
      <c r="A1735">
        <v>536623</v>
      </c>
      <c r="B1735">
        <v>23073</v>
      </c>
      <c r="C1735">
        <f>IF(ISNUMBER(Table2[[#This Row],[StockCode]]),Table2[[#This Row],[StockCode]],LEFT(Table2[[#This Row],[StockCode]],LEN(Table2[[#This Row],[StockCode]])-1))</f>
        <v>23073</v>
      </c>
      <c r="D1735">
        <f>IFERROR(VALUE(Table2[[#This Row],[Column2]])," ")</f>
        <v>23073</v>
      </c>
      <c r="E1735">
        <v>84507</v>
      </c>
      <c r="F1735" t="s">
        <v>5079</v>
      </c>
      <c r="G1735" t="str">
        <f>TRIM(PROPER(Table2[[#This Row],[Description]]))</f>
        <v>Georgian Trinket Box</v>
      </c>
      <c r="H1735" t="s">
        <v>9489</v>
      </c>
      <c r="I1735">
        <v>12</v>
      </c>
      <c r="J1735" s="5">
        <v>40514.443749999999</v>
      </c>
      <c r="K1735">
        <v>0.42</v>
      </c>
      <c r="L1735">
        <v>15601</v>
      </c>
      <c r="M1735" t="s">
        <v>10</v>
      </c>
      <c r="N1735">
        <f>Table2[[#This Row],[Quantity]]*Table2[[#This Row],[UnitPrice]]</f>
        <v>5.04</v>
      </c>
    </row>
    <row r="1736" spans="1:14" x14ac:dyDescent="0.3">
      <c r="A1736">
        <v>536623</v>
      </c>
      <c r="B1736">
        <v>22524</v>
      </c>
      <c r="C1736">
        <f>IF(ISNUMBER(Table2[[#This Row],[StockCode]]),Table2[[#This Row],[StockCode]],LEFT(Table2[[#This Row],[StockCode]],LEN(Table2[[#This Row],[StockCode]])-1))</f>
        <v>22524</v>
      </c>
      <c r="D1736">
        <f>IFERROR(VALUE(Table2[[#This Row],[Column2]])," ")</f>
        <v>22524</v>
      </c>
      <c r="E1736">
        <v>21718</v>
      </c>
      <c r="F1736" t="s">
        <v>1497</v>
      </c>
      <c r="G1736" t="str">
        <f>TRIM(PROPER(Table2[[#This Row],[Description]]))</f>
        <v>Childrens Garden Gloves Blue</v>
      </c>
      <c r="H1736" t="s">
        <v>9366</v>
      </c>
      <c r="I1736">
        <v>12</v>
      </c>
      <c r="J1736" s="5">
        <v>40514.443749999999</v>
      </c>
      <c r="K1736">
        <v>0.42</v>
      </c>
      <c r="L1736">
        <v>15601</v>
      </c>
      <c r="M1736" t="s">
        <v>10</v>
      </c>
      <c r="N1736">
        <f>Table2[[#This Row],[Quantity]]*Table2[[#This Row],[UnitPrice]]</f>
        <v>5.04</v>
      </c>
    </row>
    <row r="1737" spans="1:14" x14ac:dyDescent="0.3">
      <c r="A1737">
        <v>536623</v>
      </c>
      <c r="B1737">
        <v>84723</v>
      </c>
      <c r="C1737">
        <f>IF(ISNUMBER(Table2[[#This Row],[StockCode]]),Table2[[#This Row],[StockCode]],LEFT(Table2[[#This Row],[StockCode]],LEN(Table2[[#This Row],[StockCode]])-1))</f>
        <v>84723</v>
      </c>
      <c r="D1737">
        <f>IFERROR(VALUE(Table2[[#This Row],[Column2]])," ")</f>
        <v>84723</v>
      </c>
      <c r="E1737">
        <v>22761</v>
      </c>
      <c r="F1737" t="s">
        <v>4079</v>
      </c>
      <c r="G1737" t="str">
        <f>TRIM(PROPER(Table2[[#This Row],[Description]]))</f>
        <v>Cherry Blossom Canvas Art Picture</v>
      </c>
      <c r="H1737" t="s">
        <v>9516</v>
      </c>
      <c r="I1737">
        <v>12</v>
      </c>
      <c r="J1737" s="5">
        <v>40514.443749999999</v>
      </c>
      <c r="K1737">
        <v>0.42</v>
      </c>
      <c r="L1737">
        <v>15601</v>
      </c>
      <c r="M1737" t="s">
        <v>10</v>
      </c>
      <c r="N1737">
        <f>Table2[[#This Row],[Quantity]]*Table2[[#This Row],[UnitPrice]]</f>
        <v>5.04</v>
      </c>
    </row>
    <row r="1738" spans="1:14" x14ac:dyDescent="0.3">
      <c r="A1738">
        <v>536623</v>
      </c>
      <c r="B1738" t="s">
        <v>1063</v>
      </c>
      <c r="C1738" t="str">
        <f>IF(ISNUMBER(Table2[[#This Row],[StockCode]]),Table2[[#This Row],[StockCode]],LEFT(Table2[[#This Row],[StockCode]],LEN(Table2[[#This Row],[StockCode]])-1))</f>
        <v>90214</v>
      </c>
      <c r="D1738">
        <f>IFERROR(VALUE(Table2[[#This Row],[Column2]])," ")</f>
        <v>90214</v>
      </c>
      <c r="E1738">
        <v>79030</v>
      </c>
      <c r="F1738" t="s">
        <v>1064</v>
      </c>
      <c r="G1738" t="str">
        <f>TRIM(PROPER(Table2[[#This Row],[Description]]))</f>
        <v>Letter "G" Bling Key Ring</v>
      </c>
      <c r="H1738" t="s">
        <v>8763</v>
      </c>
      <c r="I1738">
        <v>24</v>
      </c>
      <c r="J1738" s="5">
        <v>40514.443749999999</v>
      </c>
      <c r="K1738">
        <v>0.42</v>
      </c>
      <c r="L1738">
        <v>15601</v>
      </c>
      <c r="M1738" t="s">
        <v>10</v>
      </c>
      <c r="N1738">
        <f>Table2[[#This Row],[Quantity]]*Table2[[#This Row],[UnitPrice]]</f>
        <v>10.08</v>
      </c>
    </row>
    <row r="1739" spans="1:14" x14ac:dyDescent="0.3">
      <c r="A1739">
        <v>536623</v>
      </c>
      <c r="B1739" t="s">
        <v>1596</v>
      </c>
      <c r="C1739" t="str">
        <f>IF(ISNUMBER(Table2[[#This Row],[StockCode]]),Table2[[#This Row],[StockCode]],LEFT(Table2[[#This Row],[StockCode]],LEN(Table2[[#This Row],[StockCode]])-1))</f>
        <v>85035</v>
      </c>
      <c r="D1739">
        <f>IFERROR(VALUE(Table2[[#This Row],[Column2]])," ")</f>
        <v>85035</v>
      </c>
      <c r="E1739">
        <v>20827</v>
      </c>
      <c r="F1739" t="s">
        <v>1597</v>
      </c>
      <c r="G1739" t="str">
        <f>TRIM(PROPER(Table2[[#This Row],[Description]]))</f>
        <v>Gardenia 3 Wick Morris Boxed Candle</v>
      </c>
      <c r="H1739" t="s">
        <v>9517</v>
      </c>
      <c r="I1739">
        <v>24</v>
      </c>
      <c r="J1739" s="5">
        <v>40514.443749999999</v>
      </c>
      <c r="K1739">
        <v>0.42</v>
      </c>
      <c r="L1739">
        <v>15601</v>
      </c>
      <c r="M1739" t="s">
        <v>10</v>
      </c>
      <c r="N1739">
        <f>Table2[[#This Row],[Quantity]]*Table2[[#This Row],[UnitPrice]]</f>
        <v>10.08</v>
      </c>
    </row>
    <row r="1740" spans="1:14" x14ac:dyDescent="0.3">
      <c r="A1740">
        <v>536623</v>
      </c>
      <c r="B1740">
        <v>22048</v>
      </c>
      <c r="C1740">
        <f>IF(ISNUMBER(Table2[[#This Row],[StockCode]]),Table2[[#This Row],[StockCode]],LEFT(Table2[[#This Row],[StockCode]],LEN(Table2[[#This Row],[StockCode]])-1))</f>
        <v>22048</v>
      </c>
      <c r="D1740">
        <f>IFERROR(VALUE(Table2[[#This Row],[Column2]])," ")</f>
        <v>22048</v>
      </c>
      <c r="E1740">
        <v>85015</v>
      </c>
      <c r="F1740" t="s">
        <v>2704</v>
      </c>
      <c r="G1740" t="str">
        <f>TRIM(PROPER(Table2[[#This Row],[Description]]))</f>
        <v>Birthday Banquet Gift Wrap</v>
      </c>
      <c r="H1740" t="s">
        <v>9518</v>
      </c>
      <c r="I1740">
        <v>12</v>
      </c>
      <c r="J1740" s="5">
        <v>40514.443749999999</v>
      </c>
      <c r="K1740">
        <v>0.42</v>
      </c>
      <c r="L1740">
        <v>15601</v>
      </c>
      <c r="M1740" t="s">
        <v>10</v>
      </c>
      <c r="N1740">
        <f>Table2[[#This Row],[Quantity]]*Table2[[#This Row],[UnitPrice]]</f>
        <v>5.04</v>
      </c>
    </row>
    <row r="1741" spans="1:14" x14ac:dyDescent="0.3">
      <c r="A1741">
        <v>536623</v>
      </c>
      <c r="B1741" t="s">
        <v>3335</v>
      </c>
      <c r="C1741" t="str">
        <f>IF(ISNUMBER(Table2[[#This Row],[StockCode]]),Table2[[#This Row],[StockCode]],LEFT(Table2[[#This Row],[StockCode]],LEN(Table2[[#This Row],[StockCode]])-1))</f>
        <v>85163</v>
      </c>
      <c r="D1741">
        <f>IFERROR(VALUE(Table2[[#This Row],[Column2]])," ")</f>
        <v>85163</v>
      </c>
      <c r="E1741">
        <v>82011</v>
      </c>
      <c r="F1741" t="s">
        <v>3336</v>
      </c>
      <c r="G1741" t="str">
        <f>TRIM(PROPER(Table2[[#This Row],[Description]]))</f>
        <v>Black Baroque Wall Clock</v>
      </c>
      <c r="H1741" t="s">
        <v>8762</v>
      </c>
      <c r="I1741">
        <v>24</v>
      </c>
      <c r="J1741" s="5">
        <v>40514.443749999999</v>
      </c>
      <c r="K1741">
        <v>0.42</v>
      </c>
      <c r="L1741">
        <v>15601</v>
      </c>
      <c r="M1741" t="s">
        <v>10</v>
      </c>
      <c r="N1741">
        <f>Table2[[#This Row],[Quantity]]*Table2[[#This Row],[UnitPrice]]</f>
        <v>10.08</v>
      </c>
    </row>
    <row r="1742" spans="1:14" x14ac:dyDescent="0.3">
      <c r="A1742">
        <v>536623</v>
      </c>
      <c r="B1742">
        <v>22564</v>
      </c>
      <c r="C1742">
        <f>IF(ISNUMBER(Table2[[#This Row],[StockCode]]),Table2[[#This Row],[StockCode]],LEFT(Table2[[#This Row],[StockCode]],LEN(Table2[[#This Row],[StockCode]])-1))</f>
        <v>22564</v>
      </c>
      <c r="D1742">
        <f>IFERROR(VALUE(Table2[[#This Row],[Column2]])," ")</f>
        <v>22564</v>
      </c>
      <c r="E1742">
        <v>84508</v>
      </c>
      <c r="F1742" t="s">
        <v>1542</v>
      </c>
      <c r="G1742" t="str">
        <f>TRIM(PROPER(Table2[[#This Row],[Description]]))</f>
        <v>Alphabet Stencil Craft</v>
      </c>
      <c r="H1742" t="s">
        <v>9519</v>
      </c>
      <c r="I1742">
        <v>12</v>
      </c>
      <c r="J1742" s="5">
        <v>40514.443749999999</v>
      </c>
      <c r="K1742">
        <v>0.42</v>
      </c>
      <c r="L1742">
        <v>15601</v>
      </c>
      <c r="M1742" t="s">
        <v>10</v>
      </c>
      <c r="N1742">
        <f>Table2[[#This Row],[Quantity]]*Table2[[#This Row],[UnitPrice]]</f>
        <v>5.04</v>
      </c>
    </row>
    <row r="1743" spans="1:14" x14ac:dyDescent="0.3">
      <c r="A1743">
        <v>536623</v>
      </c>
      <c r="B1743">
        <v>21294</v>
      </c>
      <c r="C1743">
        <f>IF(ISNUMBER(Table2[[#This Row],[StockCode]]),Table2[[#This Row],[StockCode]],LEFT(Table2[[#This Row],[StockCode]],LEN(Table2[[#This Row],[StockCode]])-1))</f>
        <v>21294</v>
      </c>
      <c r="D1743">
        <f>IFERROR(VALUE(Table2[[#This Row],[Column2]])," ")</f>
        <v>21294</v>
      </c>
      <c r="E1743">
        <v>22336</v>
      </c>
      <c r="F1743" t="s">
        <v>2155</v>
      </c>
      <c r="G1743" t="str">
        <f>TRIM(PROPER(Table2[[#This Row],[Description]]))</f>
        <v>Etched Glass Coaster</v>
      </c>
      <c r="H1743" t="s">
        <v>8882</v>
      </c>
      <c r="I1743">
        <v>24</v>
      </c>
      <c r="J1743" s="5">
        <v>40514.443749999999</v>
      </c>
      <c r="K1743">
        <v>0.42</v>
      </c>
      <c r="L1743">
        <v>15601</v>
      </c>
      <c r="M1743" t="s">
        <v>10</v>
      </c>
      <c r="N1743">
        <f>Table2[[#This Row],[Quantity]]*Table2[[#This Row],[UnitPrice]]</f>
        <v>10.08</v>
      </c>
    </row>
    <row r="1744" spans="1:14" x14ac:dyDescent="0.3">
      <c r="A1744">
        <v>536623</v>
      </c>
      <c r="B1744">
        <v>23071</v>
      </c>
      <c r="C1744">
        <f>IF(ISNUMBER(Table2[[#This Row],[StockCode]]),Table2[[#This Row],[StockCode]],LEFT(Table2[[#This Row],[StockCode]],LEN(Table2[[#This Row],[StockCode]])-1))</f>
        <v>23071</v>
      </c>
      <c r="D1744">
        <f>IFERROR(VALUE(Table2[[#This Row],[Column2]])," ")</f>
        <v>23071</v>
      </c>
      <c r="E1744">
        <v>21316</v>
      </c>
      <c r="F1744" t="s">
        <v>5113</v>
      </c>
      <c r="G1744" t="str">
        <f>TRIM(PROPER(Table2[[#This Row],[Description]]))</f>
        <v>Marie Antoienett Trinket Box Gold</v>
      </c>
      <c r="H1744" t="s">
        <v>8728</v>
      </c>
      <c r="I1744">
        <v>24</v>
      </c>
      <c r="J1744" s="5">
        <v>40514.443749999999</v>
      </c>
      <c r="K1744">
        <v>0.85</v>
      </c>
      <c r="L1744">
        <v>15601</v>
      </c>
      <c r="M1744" t="s">
        <v>10</v>
      </c>
      <c r="N1744">
        <f>Table2[[#This Row],[Quantity]]*Table2[[#This Row],[UnitPrice]]</f>
        <v>20.399999999999999</v>
      </c>
    </row>
    <row r="1745" spans="1:14" x14ac:dyDescent="0.3">
      <c r="A1745">
        <v>536623</v>
      </c>
      <c r="B1745" t="s">
        <v>2040</v>
      </c>
      <c r="C1745" t="str">
        <f>IF(ISNUMBER(Table2[[#This Row],[StockCode]]),Table2[[#This Row],[StockCode]],LEFT(Table2[[#This Row],[StockCode]],LEN(Table2[[#This Row],[StockCode]])-1))</f>
        <v>84507</v>
      </c>
      <c r="D1745">
        <f>IFERROR(VALUE(Table2[[#This Row],[Column2]])," ")</f>
        <v>84507</v>
      </c>
      <c r="E1745">
        <v>47013</v>
      </c>
      <c r="F1745" t="s">
        <v>2041</v>
      </c>
      <c r="G1745" t="str">
        <f>TRIM(PROPER(Table2[[#This Row],[Description]]))</f>
        <v>Blue Circles Design Monkey Doll</v>
      </c>
      <c r="H1745" t="s">
        <v>9391</v>
      </c>
      <c r="I1745">
        <v>12</v>
      </c>
      <c r="J1745" s="5">
        <v>40514.443749999999</v>
      </c>
      <c r="K1745">
        <v>1.25</v>
      </c>
      <c r="L1745">
        <v>15601</v>
      </c>
      <c r="M1745" t="s">
        <v>10</v>
      </c>
      <c r="N1745">
        <f>Table2[[#This Row],[Quantity]]*Table2[[#This Row],[UnitPrice]]</f>
        <v>15</v>
      </c>
    </row>
    <row r="1746" spans="1:14" x14ac:dyDescent="0.3">
      <c r="A1746">
        <v>536623</v>
      </c>
      <c r="B1746">
        <v>21718</v>
      </c>
      <c r="C1746">
        <f>IF(ISNUMBER(Table2[[#This Row],[StockCode]]),Table2[[#This Row],[StockCode]],LEFT(Table2[[#This Row],[StockCode]],LEN(Table2[[#This Row],[StockCode]])-1))</f>
        <v>21718</v>
      </c>
      <c r="D1746">
        <f>IFERROR(VALUE(Table2[[#This Row],[Column2]])," ")</f>
        <v>21718</v>
      </c>
      <c r="E1746">
        <v>23144</v>
      </c>
      <c r="F1746" t="s">
        <v>489</v>
      </c>
      <c r="G1746" t="str">
        <f>TRIM(PROPER(Table2[[#This Row],[Description]]))</f>
        <v>Red Metal Beach Spade</v>
      </c>
      <c r="H1746" t="s">
        <v>9521</v>
      </c>
      <c r="I1746">
        <v>12</v>
      </c>
      <c r="J1746" s="5">
        <v>40514.443749999999</v>
      </c>
      <c r="K1746">
        <v>1.25</v>
      </c>
      <c r="L1746">
        <v>15601</v>
      </c>
      <c r="M1746" t="s">
        <v>10</v>
      </c>
      <c r="N1746">
        <f>Table2[[#This Row],[Quantity]]*Table2[[#This Row],[UnitPrice]]</f>
        <v>15</v>
      </c>
    </row>
    <row r="1747" spans="1:14" x14ac:dyDescent="0.3">
      <c r="A1747">
        <v>536623</v>
      </c>
      <c r="B1747">
        <v>22761</v>
      </c>
      <c r="C1747">
        <f>IF(ISNUMBER(Table2[[#This Row],[StockCode]]),Table2[[#This Row],[StockCode]],LEFT(Table2[[#This Row],[StockCode]],LEN(Table2[[#This Row],[StockCode]])-1))</f>
        <v>22761</v>
      </c>
      <c r="D1747">
        <f>IFERROR(VALUE(Table2[[#This Row],[Column2]])," ")</f>
        <v>22761</v>
      </c>
      <c r="E1747">
        <v>84709</v>
      </c>
      <c r="F1747" t="s">
        <v>1598</v>
      </c>
      <c r="G1747" t="str">
        <f>TRIM(PROPER(Table2[[#This Row],[Description]]))</f>
        <v>Chest 7 Drawer Ma Campagne</v>
      </c>
      <c r="H1747" t="s">
        <v>9266</v>
      </c>
      <c r="I1747">
        <v>12</v>
      </c>
      <c r="J1747" s="5">
        <v>40514.443749999999</v>
      </c>
      <c r="K1747">
        <v>1.25</v>
      </c>
      <c r="L1747">
        <v>15601</v>
      </c>
      <c r="M1747" t="s">
        <v>10</v>
      </c>
      <c r="N1747">
        <f>Table2[[#This Row],[Quantity]]*Table2[[#This Row],[UnitPrice]]</f>
        <v>15</v>
      </c>
    </row>
    <row r="1748" spans="1:14" x14ac:dyDescent="0.3">
      <c r="A1748">
        <v>536623</v>
      </c>
      <c r="B1748" t="s">
        <v>996</v>
      </c>
      <c r="C1748" t="str">
        <f>IF(ISNUMBER(Table2[[#This Row],[StockCode]]),Table2[[#This Row],[StockCode]],LEFT(Table2[[#This Row],[StockCode]],LEN(Table2[[#This Row],[StockCode]])-1))</f>
        <v>79030</v>
      </c>
      <c r="D1748">
        <f>IFERROR(VALUE(Table2[[#This Row],[Column2]])," ")</f>
        <v>79030</v>
      </c>
      <c r="E1748">
        <v>21672</v>
      </c>
      <c r="F1748" t="s">
        <v>4954</v>
      </c>
      <c r="G1748" t="str">
        <f>TRIM(PROPER(Table2[[#This Row],[Description]]))</f>
        <v>Tumbler New England</v>
      </c>
      <c r="H1748" t="s">
        <v>9308</v>
      </c>
      <c r="I1748">
        <v>12</v>
      </c>
      <c r="J1748" s="5">
        <v>40514.443749999999</v>
      </c>
      <c r="K1748">
        <v>1.25</v>
      </c>
      <c r="L1748">
        <v>15601</v>
      </c>
      <c r="M1748" t="s">
        <v>10</v>
      </c>
      <c r="N1748">
        <f>Table2[[#This Row],[Quantity]]*Table2[[#This Row],[UnitPrice]]</f>
        <v>15</v>
      </c>
    </row>
    <row r="1749" spans="1:14" x14ac:dyDescent="0.3">
      <c r="A1749">
        <v>536623</v>
      </c>
      <c r="B1749">
        <v>20827</v>
      </c>
      <c r="C1749">
        <f>IF(ISNUMBER(Table2[[#This Row],[StockCode]]),Table2[[#This Row],[StockCode]],LEFT(Table2[[#This Row],[StockCode]],LEN(Table2[[#This Row],[StockCode]])-1))</f>
        <v>20827</v>
      </c>
      <c r="D1749">
        <f>IFERROR(VALUE(Table2[[#This Row],[Column2]])," ")</f>
        <v>20827</v>
      </c>
      <c r="E1749">
        <v>85200</v>
      </c>
      <c r="F1749" t="s">
        <v>2515</v>
      </c>
      <c r="G1749" t="str">
        <f>TRIM(PROPER(Table2[[#This Row],[Description]]))</f>
        <v>Damages</v>
      </c>
      <c r="H1749" t="s">
        <v>8558</v>
      </c>
      <c r="I1749">
        <v>12</v>
      </c>
      <c r="J1749" s="5">
        <v>40514.443749999999</v>
      </c>
      <c r="K1749">
        <v>1.25</v>
      </c>
      <c r="L1749">
        <v>15601</v>
      </c>
      <c r="M1749" t="s">
        <v>10</v>
      </c>
      <c r="N1749">
        <f>Table2[[#This Row],[Quantity]]*Table2[[#This Row],[UnitPrice]]</f>
        <v>15</v>
      </c>
    </row>
    <row r="1750" spans="1:14" x14ac:dyDescent="0.3">
      <c r="A1750">
        <v>536623</v>
      </c>
      <c r="B1750">
        <v>85015</v>
      </c>
      <c r="C1750">
        <f>IF(ISNUMBER(Table2[[#This Row],[StockCode]]),Table2[[#This Row],[StockCode]],LEFT(Table2[[#This Row],[StockCode]],LEN(Table2[[#This Row],[StockCode]])-1))</f>
        <v>85015</v>
      </c>
      <c r="D1750">
        <f>IFERROR(VALUE(Table2[[#This Row],[Column2]])," ")</f>
        <v>85015</v>
      </c>
      <c r="E1750">
        <v>85145</v>
      </c>
      <c r="F1750" t="s">
        <v>1014</v>
      </c>
      <c r="G1750" t="str">
        <f>TRIM(PROPER(Table2[[#This Row],[Description]]))</f>
        <v>Set Of 12 Vintage Postcard Set</v>
      </c>
      <c r="H1750" t="s">
        <v>9310</v>
      </c>
      <c r="I1750">
        <v>12</v>
      </c>
      <c r="J1750" s="5">
        <v>40514.443749999999</v>
      </c>
      <c r="K1750">
        <v>1.25</v>
      </c>
      <c r="L1750">
        <v>15601</v>
      </c>
      <c r="M1750" t="s">
        <v>10</v>
      </c>
      <c r="N1750">
        <f>Table2[[#This Row],[Quantity]]*Table2[[#This Row],[UnitPrice]]</f>
        <v>15</v>
      </c>
    </row>
    <row r="1751" spans="1:14" x14ac:dyDescent="0.3">
      <c r="A1751">
        <v>536623</v>
      </c>
      <c r="B1751" t="s">
        <v>3040</v>
      </c>
      <c r="C1751" t="str">
        <f>IF(ISNUMBER(Table2[[#This Row],[StockCode]]),Table2[[#This Row],[StockCode]],LEFT(Table2[[#This Row],[StockCode]],LEN(Table2[[#This Row],[StockCode]])-1))</f>
        <v>82011</v>
      </c>
      <c r="D1751">
        <f>IFERROR(VALUE(Table2[[#This Row],[Column2]])," ")</f>
        <v>82011</v>
      </c>
      <c r="E1751">
        <v>23256</v>
      </c>
      <c r="F1751" t="s">
        <v>3041</v>
      </c>
      <c r="G1751" t="str">
        <f>TRIM(PROPER(Table2[[#This Row],[Description]]))</f>
        <v>Bathroom Scales, Tropical Beach</v>
      </c>
      <c r="H1751" t="s">
        <v>9311</v>
      </c>
      <c r="I1751">
        <v>12</v>
      </c>
      <c r="J1751" s="5">
        <v>40514.443749999999</v>
      </c>
      <c r="K1751">
        <v>1.25</v>
      </c>
      <c r="L1751">
        <v>15601</v>
      </c>
      <c r="M1751" t="s">
        <v>10</v>
      </c>
      <c r="N1751">
        <f>Table2[[#This Row],[Quantity]]*Table2[[#This Row],[UnitPrice]]</f>
        <v>15</v>
      </c>
    </row>
    <row r="1752" spans="1:14" x14ac:dyDescent="0.3">
      <c r="A1752">
        <v>536623</v>
      </c>
      <c r="B1752" t="s">
        <v>1183</v>
      </c>
      <c r="C1752" t="str">
        <f>IF(ISNUMBER(Table2[[#This Row],[StockCode]]),Table2[[#This Row],[StockCode]],LEFT(Table2[[#This Row],[StockCode]],LEN(Table2[[#This Row],[StockCode]])-1))</f>
        <v>84508</v>
      </c>
      <c r="D1752">
        <f>IFERROR(VALUE(Table2[[#This Row],[Column2]])," ")</f>
        <v>84508</v>
      </c>
      <c r="E1752">
        <v>15058</v>
      </c>
      <c r="F1752" t="s">
        <v>1184</v>
      </c>
      <c r="G1752" t="str">
        <f>TRIM(PROPER(Table2[[#This Row],[Description]]))</f>
        <v>Camouflage Design Teddy</v>
      </c>
      <c r="H1752" t="s">
        <v>9300</v>
      </c>
      <c r="I1752">
        <v>4</v>
      </c>
      <c r="J1752" s="5">
        <v>40514.443749999999</v>
      </c>
      <c r="K1752">
        <v>7.95</v>
      </c>
      <c r="L1752">
        <v>15601</v>
      </c>
      <c r="M1752" t="s">
        <v>10</v>
      </c>
      <c r="N1752">
        <f>Table2[[#This Row],[Quantity]]*Table2[[#This Row],[UnitPrice]]</f>
        <v>31.8</v>
      </c>
    </row>
    <row r="1753" spans="1:14" x14ac:dyDescent="0.3">
      <c r="A1753">
        <v>536623</v>
      </c>
      <c r="B1753">
        <v>22336</v>
      </c>
      <c r="C1753">
        <f>IF(ISNUMBER(Table2[[#This Row],[StockCode]]),Table2[[#This Row],[StockCode]],LEFT(Table2[[#This Row],[StockCode]],LEN(Table2[[#This Row],[StockCode]])-1))</f>
        <v>22336</v>
      </c>
      <c r="D1753">
        <f>IFERROR(VALUE(Table2[[#This Row],[Column2]])," ")</f>
        <v>22336</v>
      </c>
      <c r="E1753">
        <v>20616</v>
      </c>
      <c r="F1753" t="s">
        <v>907</v>
      </c>
      <c r="G1753" t="str">
        <f>TRIM(PROPER(Table2[[#This Row],[Description]]))</f>
        <v>Dove Decoration Painted Zinc</v>
      </c>
      <c r="H1753" t="s">
        <v>8530</v>
      </c>
      <c r="I1753">
        <v>4</v>
      </c>
      <c r="J1753" s="5">
        <v>40514.443749999999</v>
      </c>
      <c r="K1753">
        <v>7.95</v>
      </c>
      <c r="L1753">
        <v>15601</v>
      </c>
      <c r="M1753" t="s">
        <v>10</v>
      </c>
      <c r="N1753">
        <f>Table2[[#This Row],[Quantity]]*Table2[[#This Row],[UnitPrice]]</f>
        <v>31.8</v>
      </c>
    </row>
    <row r="1754" spans="1:14" x14ac:dyDescent="0.3">
      <c r="A1754">
        <v>536623</v>
      </c>
      <c r="B1754" t="s">
        <v>2113</v>
      </c>
      <c r="C1754" t="str">
        <f>IF(ISNUMBER(Table2[[#This Row],[StockCode]]),Table2[[#This Row],[StockCode]],LEFT(Table2[[#This Row],[StockCode]],LEN(Table2[[#This Row],[StockCode]])-1))</f>
        <v>17109</v>
      </c>
      <c r="D1754">
        <f>IFERROR(VALUE(Table2[[#This Row],[Column2]])," ")</f>
        <v>17109</v>
      </c>
      <c r="E1754">
        <v>23152</v>
      </c>
      <c r="F1754" t="s">
        <v>4522</v>
      </c>
      <c r="G1754" t="str">
        <f>TRIM(PROPER(Table2[[#This Row],[Description]]))</f>
        <v>Adjustment</v>
      </c>
      <c r="H1754" t="s">
        <v>9346</v>
      </c>
      <c r="I1754">
        <v>32</v>
      </c>
      <c r="J1754" s="5">
        <v>40514.443749999999</v>
      </c>
      <c r="K1754">
        <v>0.65</v>
      </c>
      <c r="L1754">
        <v>15601</v>
      </c>
      <c r="M1754" t="s">
        <v>10</v>
      </c>
      <c r="N1754">
        <f>Table2[[#This Row],[Quantity]]*Table2[[#This Row],[UnitPrice]]</f>
        <v>20.8</v>
      </c>
    </row>
    <row r="1755" spans="1:14" x14ac:dyDescent="0.3">
      <c r="A1755">
        <v>536623</v>
      </c>
      <c r="B1755">
        <v>23254</v>
      </c>
      <c r="C1755">
        <f>IF(ISNUMBER(Table2[[#This Row],[StockCode]]),Table2[[#This Row],[StockCode]],LEFT(Table2[[#This Row],[StockCode]],LEN(Table2[[#This Row],[StockCode]])-1))</f>
        <v>23254</v>
      </c>
      <c r="D1755">
        <f>IFERROR(VALUE(Table2[[#This Row],[Column2]])," ")</f>
        <v>23254</v>
      </c>
      <c r="E1755">
        <v>84313</v>
      </c>
      <c r="F1755" t="s">
        <v>4915</v>
      </c>
      <c r="G1755" t="str">
        <f>TRIM(PROPER(Table2[[#This Row],[Description]]))</f>
        <v>Childrens Cutlery Dolly Girl</v>
      </c>
      <c r="H1755" t="s">
        <v>9522</v>
      </c>
      <c r="I1755">
        <v>24</v>
      </c>
      <c r="J1755" s="5">
        <v>40514.443749999999</v>
      </c>
      <c r="K1755">
        <v>1.25</v>
      </c>
      <c r="L1755">
        <v>15601</v>
      </c>
      <c r="M1755" t="s">
        <v>10</v>
      </c>
      <c r="N1755">
        <f>Table2[[#This Row],[Quantity]]*Table2[[#This Row],[UnitPrice]]</f>
        <v>30</v>
      </c>
    </row>
    <row r="1756" spans="1:14" x14ac:dyDescent="0.3">
      <c r="A1756">
        <v>536623</v>
      </c>
      <c r="B1756" t="s">
        <v>4642</v>
      </c>
      <c r="C1756" t="str">
        <f>IF(ISNUMBER(Table2[[#This Row],[StockCode]]),Table2[[#This Row],[StockCode]],LEFT(Table2[[#This Row],[StockCode]],LEN(Table2[[#This Row],[StockCode]])-1))</f>
        <v>47013</v>
      </c>
      <c r="D1756">
        <f>IFERROR(VALUE(Table2[[#This Row],[Column2]])," ")</f>
        <v>47013</v>
      </c>
      <c r="E1756">
        <v>21715</v>
      </c>
      <c r="F1756" t="s">
        <v>5001</v>
      </c>
      <c r="G1756" t="str">
        <f>TRIM(PROPER(Table2[[#This Row],[Description]]))</f>
        <v>Damaged</v>
      </c>
      <c r="H1756" t="s">
        <v>9249</v>
      </c>
      <c r="I1756">
        <v>24</v>
      </c>
      <c r="J1756" s="5">
        <v>40514.443749999999</v>
      </c>
      <c r="K1756">
        <v>0.95</v>
      </c>
      <c r="L1756">
        <v>15601</v>
      </c>
      <c r="M1756" t="s">
        <v>10</v>
      </c>
      <c r="N1756">
        <f>Table2[[#This Row],[Quantity]]*Table2[[#This Row],[UnitPrice]]</f>
        <v>22.799999999999997</v>
      </c>
    </row>
    <row r="1757" spans="1:14" x14ac:dyDescent="0.3">
      <c r="A1757">
        <v>536623</v>
      </c>
      <c r="B1757">
        <v>23144</v>
      </c>
      <c r="C1757">
        <f>IF(ISNUMBER(Table2[[#This Row],[StockCode]]),Table2[[#This Row],[StockCode]],LEFT(Table2[[#This Row],[StockCode]],LEN(Table2[[#This Row],[StockCode]])-1))</f>
        <v>23144</v>
      </c>
      <c r="D1757">
        <f>IFERROR(VALUE(Table2[[#This Row],[Column2]])," ")</f>
        <v>23144</v>
      </c>
      <c r="E1757">
        <v>22536</v>
      </c>
      <c r="F1757" t="s">
        <v>5133</v>
      </c>
      <c r="G1757" t="str">
        <f>TRIM(PROPER(Table2[[#This Row],[Description]]))</f>
        <v>Zinc T-Light Holder Stars Small</v>
      </c>
      <c r="H1757" t="s">
        <v>9133</v>
      </c>
      <c r="I1757">
        <v>6</v>
      </c>
      <c r="J1757" s="5">
        <v>40514.443749999999</v>
      </c>
      <c r="K1757">
        <v>1.95</v>
      </c>
      <c r="L1757">
        <v>15601</v>
      </c>
      <c r="M1757" t="s">
        <v>10</v>
      </c>
      <c r="N1757">
        <f>Table2[[#This Row],[Quantity]]*Table2[[#This Row],[UnitPrice]]</f>
        <v>11.7</v>
      </c>
    </row>
    <row r="1758" spans="1:14" x14ac:dyDescent="0.3">
      <c r="A1758">
        <v>536623</v>
      </c>
      <c r="B1758" t="s">
        <v>297</v>
      </c>
      <c r="C1758" t="str">
        <f>IF(ISNUMBER(Table2[[#This Row],[StockCode]]),Table2[[#This Row],[StockCode]],LEFT(Table2[[#This Row],[StockCode]],LEN(Table2[[#This Row],[StockCode]])-1))</f>
        <v>84709</v>
      </c>
      <c r="D1758">
        <f>IFERROR(VALUE(Table2[[#This Row],[Column2]])," ")</f>
        <v>84709</v>
      </c>
      <c r="E1758">
        <v>16015</v>
      </c>
      <c r="F1758" t="s">
        <v>298</v>
      </c>
      <c r="G1758" t="str">
        <f>TRIM(PROPER(Table2[[#This Row],[Description]]))</f>
        <v>Pink Oval Jewelled Mirror</v>
      </c>
      <c r="H1758" t="s">
        <v>9523</v>
      </c>
      <c r="I1758">
        <v>6</v>
      </c>
      <c r="J1758" s="5">
        <v>40514.443749999999</v>
      </c>
      <c r="K1758">
        <v>1.95</v>
      </c>
      <c r="L1758">
        <v>15601</v>
      </c>
      <c r="M1758" t="s">
        <v>10</v>
      </c>
      <c r="N1758">
        <f>Table2[[#This Row],[Quantity]]*Table2[[#This Row],[UnitPrice]]</f>
        <v>11.7</v>
      </c>
    </row>
    <row r="1759" spans="1:14" x14ac:dyDescent="0.3">
      <c r="A1759">
        <v>536623</v>
      </c>
      <c r="B1759">
        <v>21672</v>
      </c>
      <c r="C1759">
        <f>IF(ISNUMBER(Table2[[#This Row],[StockCode]]),Table2[[#This Row],[StockCode]],LEFT(Table2[[#This Row],[StockCode]],LEN(Table2[[#This Row],[StockCode]])-1))</f>
        <v>21672</v>
      </c>
      <c r="D1759">
        <f>IFERROR(VALUE(Table2[[#This Row],[Column2]])," ")</f>
        <v>21672</v>
      </c>
      <c r="E1759">
        <v>51020</v>
      </c>
      <c r="F1759" t="s">
        <v>104</v>
      </c>
      <c r="G1759" t="str">
        <f>TRIM(PROPER(Table2[[#This Row],[Description]]))</f>
        <v>White Spot Red Ceramic Drawer Knob</v>
      </c>
      <c r="H1759" t="s">
        <v>9524</v>
      </c>
      <c r="I1759">
        <v>6</v>
      </c>
      <c r="J1759" s="5">
        <v>40514.443749999999</v>
      </c>
      <c r="K1759">
        <v>1.95</v>
      </c>
      <c r="L1759">
        <v>15601</v>
      </c>
      <c r="M1759" t="s">
        <v>10</v>
      </c>
      <c r="N1759">
        <f>Table2[[#This Row],[Quantity]]*Table2[[#This Row],[UnitPrice]]</f>
        <v>11.7</v>
      </c>
    </row>
    <row r="1760" spans="1:14" x14ac:dyDescent="0.3">
      <c r="A1760">
        <v>536623</v>
      </c>
      <c r="B1760">
        <v>23256</v>
      </c>
      <c r="C1760">
        <f>IF(ISNUMBER(Table2[[#This Row],[StockCode]]),Table2[[#This Row],[StockCode]],LEFT(Table2[[#This Row],[StockCode]],LEN(Table2[[#This Row],[StockCode]])-1))</f>
        <v>23256</v>
      </c>
      <c r="D1760">
        <f>IFERROR(VALUE(Table2[[#This Row],[Column2]])," ")</f>
        <v>23256</v>
      </c>
      <c r="E1760">
        <v>23163</v>
      </c>
      <c r="F1760" t="s">
        <v>4916</v>
      </c>
      <c r="G1760" t="str">
        <f>TRIM(PROPER(Table2[[#This Row],[Description]]))</f>
        <v>Childrens Cutlery Spaceboy</v>
      </c>
      <c r="H1760" t="s">
        <v>9472</v>
      </c>
      <c r="I1760">
        <v>4</v>
      </c>
      <c r="J1760" s="5">
        <v>40514.443749999999</v>
      </c>
      <c r="K1760">
        <v>5.95</v>
      </c>
      <c r="L1760">
        <v>15601</v>
      </c>
      <c r="M1760" t="s">
        <v>10</v>
      </c>
      <c r="N1760">
        <f>Table2[[#This Row],[Quantity]]*Table2[[#This Row],[UnitPrice]]</f>
        <v>23.8</v>
      </c>
    </row>
    <row r="1761" spans="1:14" x14ac:dyDescent="0.3">
      <c r="A1761">
        <v>536623</v>
      </c>
      <c r="B1761" t="s">
        <v>4092</v>
      </c>
      <c r="C1761" t="str">
        <f>IF(ISNUMBER(Table2[[#This Row],[StockCode]]),Table2[[#This Row],[StockCode]],LEFT(Table2[[#This Row],[StockCode]],LEN(Table2[[#This Row],[StockCode]])-1))</f>
        <v>15058</v>
      </c>
      <c r="D1761">
        <f>IFERROR(VALUE(Table2[[#This Row],[Column2]])," ")</f>
        <v>15058</v>
      </c>
      <c r="E1761">
        <v>23284</v>
      </c>
      <c r="F1761" t="s">
        <v>4093</v>
      </c>
      <c r="G1761" t="str">
        <f>TRIM(PROPER(Table2[[#This Row],[Description]]))</f>
        <v>Ice Cream Design Garden Parasol</v>
      </c>
      <c r="H1761" t="s">
        <v>9216</v>
      </c>
      <c r="I1761">
        <v>12</v>
      </c>
      <c r="J1761" s="5">
        <v>40514.443749999999</v>
      </c>
      <c r="K1761">
        <v>1.25</v>
      </c>
      <c r="L1761">
        <v>15601</v>
      </c>
      <c r="M1761" t="s">
        <v>10</v>
      </c>
      <c r="N1761">
        <f>Table2[[#This Row],[Quantity]]*Table2[[#This Row],[UnitPrice]]</f>
        <v>15</v>
      </c>
    </row>
    <row r="1762" spans="1:14" x14ac:dyDescent="0.3">
      <c r="A1762">
        <v>536623</v>
      </c>
      <c r="B1762">
        <v>20616</v>
      </c>
      <c r="C1762">
        <f>IF(ISNUMBER(Table2[[#This Row],[StockCode]]),Table2[[#This Row],[StockCode]],LEFT(Table2[[#This Row],[StockCode]],LEN(Table2[[#This Row],[StockCode]])-1))</f>
        <v>20616</v>
      </c>
      <c r="D1762">
        <f>IFERROR(VALUE(Table2[[#This Row],[Column2]])," ")</f>
        <v>20616</v>
      </c>
      <c r="E1762">
        <v>90201</v>
      </c>
      <c r="F1762" t="s">
        <v>1191</v>
      </c>
      <c r="G1762" t="str">
        <f>TRIM(PROPER(Table2[[#This Row],[Description]]))</f>
        <v>Cherry Blossom Passport Cover</v>
      </c>
      <c r="H1762" t="s">
        <v>9217</v>
      </c>
      <c r="I1762">
        <v>12</v>
      </c>
      <c r="J1762" s="5">
        <v>40514.443749999999</v>
      </c>
      <c r="K1762">
        <v>1.25</v>
      </c>
      <c r="L1762">
        <v>15601</v>
      </c>
      <c r="M1762" t="s">
        <v>10</v>
      </c>
      <c r="N1762">
        <f>Table2[[#This Row],[Quantity]]*Table2[[#This Row],[UnitPrice]]</f>
        <v>15</v>
      </c>
    </row>
    <row r="1763" spans="1:14" x14ac:dyDescent="0.3">
      <c r="A1763">
        <v>536623</v>
      </c>
      <c r="B1763">
        <v>90136</v>
      </c>
      <c r="C1763">
        <f>IF(ISNUMBER(Table2[[#This Row],[StockCode]]),Table2[[#This Row],[StockCode]],LEFT(Table2[[#This Row],[StockCode]],LEN(Table2[[#This Row],[StockCode]])-1))</f>
        <v>90136</v>
      </c>
      <c r="D1763">
        <f>IFERROR(VALUE(Table2[[#This Row],[Column2]])," ")</f>
        <v>90136</v>
      </c>
      <c r="E1763">
        <v>17021</v>
      </c>
      <c r="F1763" t="s">
        <v>3223</v>
      </c>
      <c r="G1763" t="str">
        <f>TRIM(PROPER(Table2[[#This Row],[Description]]))</f>
        <v>Pale Pink/Amethyst Stone Necklace</v>
      </c>
      <c r="H1763" t="s">
        <v>9218</v>
      </c>
      <c r="I1763">
        <v>12</v>
      </c>
      <c r="J1763" s="5">
        <v>40514.443749999999</v>
      </c>
      <c r="K1763">
        <v>1.25</v>
      </c>
      <c r="L1763">
        <v>15601</v>
      </c>
      <c r="M1763" t="s">
        <v>10</v>
      </c>
      <c r="N1763">
        <f>Table2[[#This Row],[Quantity]]*Table2[[#This Row],[UnitPrice]]</f>
        <v>15</v>
      </c>
    </row>
    <row r="1764" spans="1:14" x14ac:dyDescent="0.3">
      <c r="A1764">
        <v>536623</v>
      </c>
      <c r="B1764">
        <v>21352</v>
      </c>
      <c r="C1764">
        <f>IF(ISNUMBER(Table2[[#This Row],[StockCode]]),Table2[[#This Row],[StockCode]],LEFT(Table2[[#This Row],[StockCode]],LEN(Table2[[#This Row],[StockCode]])-1))</f>
        <v>21352</v>
      </c>
      <c r="D1764">
        <f>IFERROR(VALUE(Table2[[#This Row],[Column2]])," ")</f>
        <v>21352</v>
      </c>
      <c r="E1764">
        <v>23162</v>
      </c>
      <c r="F1764" t="s">
        <v>1147</v>
      </c>
      <c r="G1764" t="str">
        <f>TRIM(PROPER(Table2[[#This Row],[Description]]))</f>
        <v>Eucalyptus &amp; Pinecone Wreath</v>
      </c>
      <c r="H1764" t="s">
        <v>9162</v>
      </c>
      <c r="I1764">
        <v>12</v>
      </c>
      <c r="J1764" s="5">
        <v>40514.443749999999</v>
      </c>
      <c r="K1764">
        <v>1.65</v>
      </c>
      <c r="L1764">
        <v>15601</v>
      </c>
      <c r="M1764" t="s">
        <v>10</v>
      </c>
      <c r="N1764">
        <f>Table2[[#This Row],[Quantity]]*Table2[[#This Row],[UnitPrice]]</f>
        <v>19.799999999999997</v>
      </c>
    </row>
    <row r="1765" spans="1:14" x14ac:dyDescent="0.3">
      <c r="A1765">
        <v>536623</v>
      </c>
      <c r="B1765">
        <v>23152</v>
      </c>
      <c r="C1765">
        <f>IF(ISNUMBER(Table2[[#This Row],[StockCode]]),Table2[[#This Row],[StockCode]],LEFT(Table2[[#This Row],[StockCode]],LEN(Table2[[#This Row],[StockCode]])-1))</f>
        <v>23152</v>
      </c>
      <c r="D1765">
        <f>IFERROR(VALUE(Table2[[#This Row],[Column2]])," ")</f>
        <v>23152</v>
      </c>
      <c r="E1765">
        <v>48189</v>
      </c>
      <c r="F1765" t="s">
        <v>5114</v>
      </c>
      <c r="G1765" t="str">
        <f>TRIM(PROPER(Table2[[#This Row],[Description]]))</f>
        <v>Ivory Sweetheart Wire Letter Rack</v>
      </c>
      <c r="H1765" t="s">
        <v>8895</v>
      </c>
      <c r="I1765">
        <v>12</v>
      </c>
      <c r="J1765" s="5">
        <v>40514.443749999999</v>
      </c>
      <c r="K1765">
        <v>1.65</v>
      </c>
      <c r="L1765">
        <v>15601</v>
      </c>
      <c r="M1765" t="s">
        <v>10</v>
      </c>
      <c r="N1765">
        <f>Table2[[#This Row],[Quantity]]*Table2[[#This Row],[UnitPrice]]</f>
        <v>19.799999999999997</v>
      </c>
    </row>
    <row r="1766" spans="1:14" x14ac:dyDescent="0.3">
      <c r="A1766">
        <v>536623</v>
      </c>
      <c r="B1766" t="s">
        <v>3097</v>
      </c>
      <c r="C1766" t="str">
        <f>IF(ISNUMBER(Table2[[#This Row],[StockCode]]),Table2[[#This Row],[StockCode]],LEFT(Table2[[#This Row],[StockCode]],LEN(Table2[[#This Row],[StockCode]])-1))</f>
        <v>84313</v>
      </c>
      <c r="D1766">
        <f>IFERROR(VALUE(Table2[[#This Row],[Column2]])," ")</f>
        <v>84313</v>
      </c>
      <c r="E1766">
        <v>85094</v>
      </c>
      <c r="F1766" t="s">
        <v>3098</v>
      </c>
      <c r="G1766" t="str">
        <f>TRIM(PROPER(Table2[[#This Row],[Description]]))</f>
        <v>Orange Tv Tray Table</v>
      </c>
      <c r="H1766" t="s">
        <v>9130</v>
      </c>
      <c r="I1766">
        <v>36</v>
      </c>
      <c r="J1766" s="5">
        <v>40514.443749999999</v>
      </c>
      <c r="K1766">
        <v>0.42</v>
      </c>
      <c r="L1766">
        <v>15601</v>
      </c>
      <c r="M1766" t="s">
        <v>10</v>
      </c>
      <c r="N1766">
        <f>Table2[[#This Row],[Quantity]]*Table2[[#This Row],[UnitPrice]]</f>
        <v>15.12</v>
      </c>
    </row>
    <row r="1767" spans="1:14" x14ac:dyDescent="0.3">
      <c r="A1767">
        <v>536623</v>
      </c>
      <c r="B1767">
        <v>21715</v>
      </c>
      <c r="C1767">
        <f>IF(ISNUMBER(Table2[[#This Row],[StockCode]]),Table2[[#This Row],[StockCode]],LEFT(Table2[[#This Row],[StockCode]],LEN(Table2[[#This Row],[StockCode]])-1))</f>
        <v>21715</v>
      </c>
      <c r="D1767">
        <f>IFERROR(VALUE(Table2[[#This Row],[Column2]])," ")</f>
        <v>21715</v>
      </c>
      <c r="E1767">
        <v>85135</v>
      </c>
      <c r="F1767" t="s">
        <v>491</v>
      </c>
      <c r="G1767" t="str">
        <f>TRIM(PROPER(Table2[[#This Row],[Description]]))</f>
        <v>Girls Vintage Tin Seaside Bucket</v>
      </c>
      <c r="H1767" t="s">
        <v>8919</v>
      </c>
      <c r="I1767">
        <v>12</v>
      </c>
      <c r="J1767" s="5">
        <v>40514.443749999999</v>
      </c>
      <c r="K1767">
        <v>1.25</v>
      </c>
      <c r="L1767">
        <v>15601</v>
      </c>
      <c r="M1767" t="s">
        <v>10</v>
      </c>
      <c r="N1767">
        <f>Table2[[#This Row],[Quantity]]*Table2[[#This Row],[UnitPrice]]</f>
        <v>15</v>
      </c>
    </row>
    <row r="1768" spans="1:14" x14ac:dyDescent="0.3">
      <c r="A1768">
        <v>536624</v>
      </c>
      <c r="B1768">
        <v>22536</v>
      </c>
      <c r="C1768">
        <f>IF(ISNUMBER(Table2[[#This Row],[StockCode]]),Table2[[#This Row],[StockCode]],LEFT(Table2[[#This Row],[StockCode]],LEN(Table2[[#This Row],[StockCode]])-1))</f>
        <v>22536</v>
      </c>
      <c r="D1768">
        <f>IFERROR(VALUE(Table2[[#This Row],[Column2]])," ")</f>
        <v>22536</v>
      </c>
      <c r="E1768">
        <v>85017</v>
      </c>
      <c r="F1768" t="s">
        <v>1364</v>
      </c>
      <c r="G1768" t="str">
        <f>TRIM(PROPER(Table2[[#This Row],[Description]]))</f>
        <v>Magic Drawing Slate Purdey</v>
      </c>
      <c r="H1768" t="s">
        <v>9526</v>
      </c>
      <c r="I1768">
        <v>10</v>
      </c>
      <c r="J1768" s="5">
        <v>40514.447916666664</v>
      </c>
      <c r="K1768">
        <v>1.25</v>
      </c>
      <c r="L1768">
        <v>13418</v>
      </c>
      <c r="M1768" t="s">
        <v>10</v>
      </c>
      <c r="N1768">
        <f>Table2[[#This Row],[Quantity]]*Table2[[#This Row],[UnitPrice]]</f>
        <v>12.5</v>
      </c>
    </row>
    <row r="1769" spans="1:14" x14ac:dyDescent="0.3">
      <c r="A1769">
        <v>536624</v>
      </c>
      <c r="B1769" t="s">
        <v>2251</v>
      </c>
      <c r="C1769" t="str">
        <f>IF(ISNUMBER(Table2[[#This Row],[StockCode]]),Table2[[#This Row],[StockCode]],LEFT(Table2[[#This Row],[StockCode]],LEN(Table2[[#This Row],[StockCode]])-1))</f>
        <v>51020</v>
      </c>
      <c r="D1769">
        <f>IFERROR(VALUE(Table2[[#This Row],[Column2]])," ")</f>
        <v>51020</v>
      </c>
      <c r="E1769">
        <v>21003</v>
      </c>
      <c r="F1769" t="s">
        <v>5145</v>
      </c>
      <c r="G1769" t="str">
        <f>TRIM(PROPER(Table2[[#This Row],[Description]]))</f>
        <v>Adjustment</v>
      </c>
      <c r="H1769" t="s">
        <v>8943</v>
      </c>
      <c r="I1769">
        <v>24</v>
      </c>
      <c r="J1769" s="5">
        <v>40514.447916666664</v>
      </c>
      <c r="K1769">
        <v>3.75</v>
      </c>
      <c r="L1769">
        <v>13418</v>
      </c>
      <c r="M1769" t="s">
        <v>10</v>
      </c>
      <c r="N1769">
        <f>Table2[[#This Row],[Quantity]]*Table2[[#This Row],[UnitPrice]]</f>
        <v>90</v>
      </c>
    </row>
    <row r="1770" spans="1:14" x14ac:dyDescent="0.3">
      <c r="A1770">
        <v>536624</v>
      </c>
      <c r="B1770" t="s">
        <v>2253</v>
      </c>
      <c r="C1770" t="str">
        <f>IF(ISNUMBER(Table2[[#This Row],[StockCode]]),Table2[[#This Row],[StockCode]],LEFT(Table2[[#This Row],[StockCode]],LEN(Table2[[#This Row],[StockCode]])-1))</f>
        <v>51020</v>
      </c>
      <c r="D1770">
        <f>IFERROR(VALUE(Table2[[#This Row],[Column2]])," ")</f>
        <v>51020</v>
      </c>
      <c r="E1770">
        <v>21866</v>
      </c>
      <c r="F1770" t="s">
        <v>5178</v>
      </c>
      <c r="G1770" t="str">
        <f>TRIM(PROPER(Table2[[#This Row],[Description]]))</f>
        <v>Adjust</v>
      </c>
      <c r="H1770" t="s">
        <v>8944</v>
      </c>
      <c r="I1770">
        <v>8</v>
      </c>
      <c r="J1770" s="5">
        <v>40514.447916666664</v>
      </c>
      <c r="K1770">
        <v>3.75</v>
      </c>
      <c r="L1770">
        <v>13418</v>
      </c>
      <c r="M1770" t="s">
        <v>10</v>
      </c>
      <c r="N1770">
        <f>Table2[[#This Row],[Quantity]]*Table2[[#This Row],[UnitPrice]]</f>
        <v>30</v>
      </c>
    </row>
    <row r="1771" spans="1:14" x14ac:dyDescent="0.3">
      <c r="A1771">
        <v>536624</v>
      </c>
      <c r="B1771">
        <v>21933</v>
      </c>
      <c r="C1771">
        <f>IF(ISNUMBER(Table2[[#This Row],[StockCode]]),Table2[[#This Row],[StockCode]],LEFT(Table2[[#This Row],[StockCode]],LEN(Table2[[#This Row],[StockCode]])-1))</f>
        <v>21933</v>
      </c>
      <c r="D1771">
        <f>IFERROR(VALUE(Table2[[#This Row],[Column2]])," ")</f>
        <v>21933</v>
      </c>
      <c r="E1771">
        <v>84971</v>
      </c>
      <c r="F1771" t="s">
        <v>2016</v>
      </c>
      <c r="G1771" t="str">
        <f>TRIM(PROPER(Table2[[#This Row],[Description]]))</f>
        <v>Pink Vintage Paisley Picnic Bag</v>
      </c>
      <c r="H1771" t="s">
        <v>9359</v>
      </c>
      <c r="I1771">
        <v>8</v>
      </c>
      <c r="J1771" s="5">
        <v>40514.447916666664</v>
      </c>
      <c r="K1771">
        <v>3.75</v>
      </c>
      <c r="L1771">
        <v>13418</v>
      </c>
      <c r="M1771" t="s">
        <v>10</v>
      </c>
      <c r="N1771">
        <f>Table2[[#This Row],[Quantity]]*Table2[[#This Row],[UnitPrice]]</f>
        <v>30</v>
      </c>
    </row>
    <row r="1772" spans="1:14" x14ac:dyDescent="0.3">
      <c r="A1772">
        <v>536624</v>
      </c>
      <c r="B1772">
        <v>23163</v>
      </c>
      <c r="C1772">
        <f>IF(ISNUMBER(Table2[[#This Row],[StockCode]]),Table2[[#This Row],[StockCode]],LEFT(Table2[[#This Row],[StockCode]],LEN(Table2[[#This Row],[StockCode]])-1))</f>
        <v>23163</v>
      </c>
      <c r="D1772">
        <f>IFERROR(VALUE(Table2[[#This Row],[Column2]])," ")</f>
        <v>23163</v>
      </c>
      <c r="E1772">
        <v>21629</v>
      </c>
      <c r="F1772" t="s">
        <v>5184</v>
      </c>
      <c r="G1772" t="str">
        <f>TRIM(PROPER(Table2[[#This Row],[Description]]))</f>
        <v>Regency Sugar Tongs</v>
      </c>
      <c r="H1772" t="s">
        <v>9527</v>
      </c>
      <c r="I1772">
        <v>12</v>
      </c>
      <c r="J1772" s="5">
        <v>40514.447916666664</v>
      </c>
      <c r="K1772">
        <v>1.65</v>
      </c>
      <c r="L1772">
        <v>13418</v>
      </c>
      <c r="M1772" t="s">
        <v>10</v>
      </c>
      <c r="N1772">
        <f>Table2[[#This Row],[Quantity]]*Table2[[#This Row],[UnitPrice]]</f>
        <v>19.799999999999997</v>
      </c>
    </row>
    <row r="1773" spans="1:14" x14ac:dyDescent="0.3">
      <c r="A1773">
        <v>536624</v>
      </c>
      <c r="B1773">
        <v>23284</v>
      </c>
      <c r="C1773">
        <f>IF(ISNUMBER(Table2[[#This Row],[StockCode]]),Table2[[#This Row],[StockCode]],LEFT(Table2[[#This Row],[StockCode]],LEN(Table2[[#This Row],[StockCode]])-1))</f>
        <v>23284</v>
      </c>
      <c r="D1773">
        <f>IFERROR(VALUE(Table2[[#This Row],[Column2]])," ")</f>
        <v>23284</v>
      </c>
      <c r="E1773">
        <v>44091</v>
      </c>
      <c r="F1773" t="s">
        <v>5185</v>
      </c>
      <c r="G1773" t="str">
        <f>TRIM(PROPER(Table2[[#This Row],[Description]]))</f>
        <v>Doormat Keep Calm And Come In</v>
      </c>
      <c r="H1773" t="s">
        <v>9404</v>
      </c>
      <c r="I1773">
        <v>16</v>
      </c>
      <c r="J1773" s="5">
        <v>40514.447916666664</v>
      </c>
      <c r="K1773">
        <v>3.39</v>
      </c>
      <c r="L1773">
        <v>13418</v>
      </c>
      <c r="M1773" t="s">
        <v>10</v>
      </c>
      <c r="N1773">
        <f>Table2[[#This Row],[Quantity]]*Table2[[#This Row],[UnitPrice]]</f>
        <v>54.24</v>
      </c>
    </row>
    <row r="1774" spans="1:14" x14ac:dyDescent="0.3">
      <c r="A1774">
        <v>536624</v>
      </c>
      <c r="B1774" t="s">
        <v>2769</v>
      </c>
      <c r="C1774" t="str">
        <f>IF(ISNUMBER(Table2[[#This Row],[StockCode]]),Table2[[#This Row],[StockCode]],LEFT(Table2[[#This Row],[StockCode]],LEN(Table2[[#This Row],[StockCode]])-1))</f>
        <v>90201</v>
      </c>
      <c r="D1774">
        <f>IFERROR(VALUE(Table2[[#This Row],[Column2]])," ")</f>
        <v>90201</v>
      </c>
      <c r="E1774">
        <v>21923</v>
      </c>
      <c r="F1774" t="s">
        <v>2770</v>
      </c>
      <c r="G1774" t="str">
        <f>TRIM(PROPER(Table2[[#This Row],[Description]]))</f>
        <v>Green Enamel Flower Ring</v>
      </c>
      <c r="H1774" t="s">
        <v>8663</v>
      </c>
      <c r="I1774">
        <v>2</v>
      </c>
      <c r="J1774" s="5">
        <v>40514.447916666664</v>
      </c>
      <c r="K1774">
        <v>5.95</v>
      </c>
      <c r="L1774">
        <v>13418</v>
      </c>
      <c r="M1774" t="s">
        <v>10</v>
      </c>
      <c r="N1774">
        <f>Table2[[#This Row],[Quantity]]*Table2[[#This Row],[UnitPrice]]</f>
        <v>11.9</v>
      </c>
    </row>
    <row r="1775" spans="1:14" x14ac:dyDescent="0.3">
      <c r="A1775">
        <v>536624</v>
      </c>
      <c r="B1775">
        <v>17021</v>
      </c>
      <c r="C1775">
        <f>IF(ISNUMBER(Table2[[#This Row],[StockCode]]),Table2[[#This Row],[StockCode]],LEFT(Table2[[#This Row],[StockCode]],LEN(Table2[[#This Row],[StockCode]])-1))</f>
        <v>17021</v>
      </c>
      <c r="D1775">
        <f>IFERROR(VALUE(Table2[[#This Row],[Column2]])," ")</f>
        <v>17021</v>
      </c>
      <c r="E1775">
        <v>20896</v>
      </c>
      <c r="F1775" t="s">
        <v>505</v>
      </c>
      <c r="G1775" t="str">
        <f>TRIM(PROPER(Table2[[#This Row],[Description]]))</f>
        <v>Namaste Swagat Incense</v>
      </c>
      <c r="H1775" t="s">
        <v>8662</v>
      </c>
      <c r="I1775">
        <v>2</v>
      </c>
      <c r="J1775" s="5">
        <v>40514.447916666664</v>
      </c>
      <c r="K1775">
        <v>5.95</v>
      </c>
      <c r="L1775">
        <v>13418</v>
      </c>
      <c r="M1775" t="s">
        <v>10</v>
      </c>
      <c r="N1775">
        <f>Table2[[#This Row],[Quantity]]*Table2[[#This Row],[UnitPrice]]</f>
        <v>11.9</v>
      </c>
    </row>
    <row r="1776" spans="1:14" x14ac:dyDescent="0.3">
      <c r="A1776">
        <v>536624</v>
      </c>
      <c r="B1776">
        <v>23162</v>
      </c>
      <c r="C1776">
        <f>IF(ISNUMBER(Table2[[#This Row],[StockCode]]),Table2[[#This Row],[StockCode]],LEFT(Table2[[#This Row],[StockCode]],LEN(Table2[[#This Row],[StockCode]])-1))</f>
        <v>23162</v>
      </c>
      <c r="D1776">
        <f>IFERROR(VALUE(Table2[[#This Row],[Column2]])," ")</f>
        <v>23162</v>
      </c>
      <c r="E1776">
        <v>20825</v>
      </c>
      <c r="F1776" t="s">
        <v>5188</v>
      </c>
      <c r="G1776" t="str">
        <f>TRIM(PROPER(Table2[[#This Row],[Description]]))</f>
        <v>Regency Tea Strainer</v>
      </c>
      <c r="H1776" t="s">
        <v>8661</v>
      </c>
      <c r="I1776">
        <v>2</v>
      </c>
      <c r="J1776" s="5">
        <v>40514.447916666664</v>
      </c>
      <c r="K1776">
        <v>5.95</v>
      </c>
      <c r="L1776">
        <v>13418</v>
      </c>
      <c r="M1776" t="s">
        <v>10</v>
      </c>
      <c r="N1776">
        <f>Table2[[#This Row],[Quantity]]*Table2[[#This Row],[UnitPrice]]</f>
        <v>11.9</v>
      </c>
    </row>
    <row r="1777" spans="1:14" x14ac:dyDescent="0.3">
      <c r="A1777">
        <v>536624</v>
      </c>
      <c r="B1777">
        <v>48189</v>
      </c>
      <c r="C1777">
        <f>IF(ISNUMBER(Table2[[#This Row],[StockCode]]),Table2[[#This Row],[StockCode]],LEFT(Table2[[#This Row],[StockCode]],LEN(Table2[[#This Row],[StockCode]])-1))</f>
        <v>48189</v>
      </c>
      <c r="D1777">
        <f>IFERROR(VALUE(Table2[[#This Row],[Column2]])," ")</f>
        <v>48189</v>
      </c>
      <c r="E1777">
        <v>84687</v>
      </c>
      <c r="F1777" t="s">
        <v>5001</v>
      </c>
      <c r="G1777" t="str">
        <f>TRIM(PROPER(Table2[[#This Row],[Description]]))</f>
        <v>Damaged</v>
      </c>
      <c r="H1777" t="s">
        <v>8848</v>
      </c>
      <c r="I1777">
        <v>6</v>
      </c>
      <c r="J1777" s="5">
        <v>40514.447916666664</v>
      </c>
      <c r="K1777">
        <v>2.95</v>
      </c>
      <c r="L1777">
        <v>13418</v>
      </c>
      <c r="M1777" t="s">
        <v>10</v>
      </c>
      <c r="N1777">
        <f>Table2[[#This Row],[Quantity]]*Table2[[#This Row],[UnitPrice]]</f>
        <v>17.700000000000003</v>
      </c>
    </row>
    <row r="1778" spans="1:14" x14ac:dyDescent="0.3">
      <c r="A1778">
        <v>536624</v>
      </c>
      <c r="B1778">
        <v>85094</v>
      </c>
      <c r="C1778">
        <f>IF(ISNUMBER(Table2[[#This Row],[StockCode]]),Table2[[#This Row],[StockCode]],LEFT(Table2[[#This Row],[StockCode]],LEN(Table2[[#This Row],[StockCode]])-1))</f>
        <v>85094</v>
      </c>
      <c r="D1778">
        <f>IFERROR(VALUE(Table2[[#This Row],[Column2]])," ")</f>
        <v>85094</v>
      </c>
      <c r="E1778">
        <v>85136</v>
      </c>
      <c r="F1778" t="s">
        <v>2538</v>
      </c>
      <c r="G1778" t="str">
        <f>TRIM(PROPER(Table2[[#This Row],[Description]]))</f>
        <v>Candy Spot Egg Warmer Rabbit</v>
      </c>
      <c r="H1778" t="s">
        <v>8837</v>
      </c>
      <c r="I1778">
        <v>6</v>
      </c>
      <c r="J1778" s="5">
        <v>40514.447916666664</v>
      </c>
      <c r="K1778">
        <v>2.95</v>
      </c>
      <c r="L1778">
        <v>13418</v>
      </c>
      <c r="M1778" t="s">
        <v>10</v>
      </c>
      <c r="N1778">
        <f>Table2[[#This Row],[Quantity]]*Table2[[#This Row],[UnitPrice]]</f>
        <v>17.700000000000003</v>
      </c>
    </row>
    <row r="1779" spans="1:14" x14ac:dyDescent="0.3">
      <c r="A1779">
        <v>536624</v>
      </c>
      <c r="B1779" t="s">
        <v>3464</v>
      </c>
      <c r="C1779" t="str">
        <f>IF(ISNUMBER(Table2[[#This Row],[StockCode]]),Table2[[#This Row],[StockCode]],LEFT(Table2[[#This Row],[StockCode]],LEN(Table2[[#This Row],[StockCode]])-1))</f>
        <v>85135</v>
      </c>
      <c r="D1779">
        <f>IFERROR(VALUE(Table2[[#This Row],[Column2]])," ")</f>
        <v>85135</v>
      </c>
      <c r="E1779">
        <v>85060</v>
      </c>
      <c r="F1779" t="s">
        <v>3465</v>
      </c>
      <c r="G1779" t="str">
        <f>TRIM(PROPER(Table2[[#This Row],[Description]]))</f>
        <v>Yellow Dragonfly Helicopter</v>
      </c>
      <c r="H1779" t="s">
        <v>8565</v>
      </c>
      <c r="I1779">
        <v>24</v>
      </c>
      <c r="J1779" s="5">
        <v>40514.447916666664</v>
      </c>
      <c r="K1779">
        <v>0.55000000000000004</v>
      </c>
      <c r="L1779">
        <v>13418</v>
      </c>
      <c r="M1779" t="s">
        <v>10</v>
      </c>
      <c r="N1779">
        <f>Table2[[#This Row],[Quantity]]*Table2[[#This Row],[UnitPrice]]</f>
        <v>13.200000000000001</v>
      </c>
    </row>
    <row r="1780" spans="1:14" x14ac:dyDescent="0.3">
      <c r="A1780">
        <v>536624</v>
      </c>
      <c r="B1780" t="s">
        <v>2299</v>
      </c>
      <c r="C1780" t="str">
        <f>IF(ISNUMBER(Table2[[#This Row],[StockCode]]),Table2[[#This Row],[StockCode]],LEFT(Table2[[#This Row],[StockCode]],LEN(Table2[[#This Row],[StockCode]])-1))</f>
        <v>85017</v>
      </c>
      <c r="D1780">
        <f>IFERROR(VALUE(Table2[[#This Row],[Column2]])," ")</f>
        <v>85017</v>
      </c>
      <c r="E1780">
        <v>35594</v>
      </c>
      <c r="F1780" t="s">
        <v>3454</v>
      </c>
      <c r="G1780" t="str">
        <f>TRIM(PROPER(Table2[[#This Row],[Description]]))</f>
        <v>Found</v>
      </c>
      <c r="H1780" t="s">
        <v>9003</v>
      </c>
      <c r="I1780">
        <v>4</v>
      </c>
      <c r="J1780" s="5">
        <v>40514.447916666664</v>
      </c>
      <c r="K1780">
        <v>10.95</v>
      </c>
      <c r="L1780">
        <v>13418</v>
      </c>
      <c r="M1780" t="s">
        <v>10</v>
      </c>
      <c r="N1780">
        <f>Table2[[#This Row],[Quantity]]*Table2[[#This Row],[UnitPrice]]</f>
        <v>43.8</v>
      </c>
    </row>
    <row r="1781" spans="1:14" x14ac:dyDescent="0.3">
      <c r="A1781">
        <v>536624</v>
      </c>
      <c r="B1781">
        <v>23136</v>
      </c>
      <c r="C1781">
        <f>IF(ISNUMBER(Table2[[#This Row],[StockCode]]),Table2[[#This Row],[StockCode]],LEFT(Table2[[#This Row],[StockCode]],LEN(Table2[[#This Row],[StockCode]])-1))</f>
        <v>23136</v>
      </c>
      <c r="D1781">
        <f>IFERROR(VALUE(Table2[[#This Row],[Column2]])," ")</f>
        <v>23136</v>
      </c>
      <c r="E1781">
        <v>21410</v>
      </c>
      <c r="F1781" t="s">
        <v>5136</v>
      </c>
      <c r="G1781" t="str">
        <f>TRIM(PROPER(Table2[[#This Row],[Description]]))</f>
        <v>Ivory Wire Sweetheart Letter Tray</v>
      </c>
      <c r="H1781" t="s">
        <v>8799</v>
      </c>
      <c r="I1781">
        <v>12</v>
      </c>
      <c r="J1781" s="5">
        <v>40514.447916666664</v>
      </c>
      <c r="K1781">
        <v>2.5499999999999998</v>
      </c>
      <c r="L1781">
        <v>13418</v>
      </c>
      <c r="M1781" t="s">
        <v>10</v>
      </c>
      <c r="N1781">
        <f>Table2[[#This Row],[Quantity]]*Table2[[#This Row],[UnitPrice]]</f>
        <v>30.599999999999998</v>
      </c>
    </row>
    <row r="1782" spans="1:14" x14ac:dyDescent="0.3">
      <c r="A1782">
        <v>536624</v>
      </c>
      <c r="B1782">
        <v>21003</v>
      </c>
      <c r="C1782">
        <f>IF(ISNUMBER(Table2[[#This Row],[StockCode]]),Table2[[#This Row],[StockCode]],LEFT(Table2[[#This Row],[StockCode]],LEN(Table2[[#This Row],[StockCode]])-1))</f>
        <v>21003</v>
      </c>
      <c r="D1782">
        <f>IFERROR(VALUE(Table2[[#This Row],[Column2]])," ")</f>
        <v>21003</v>
      </c>
      <c r="E1782">
        <v>21330</v>
      </c>
      <c r="F1782" t="s">
        <v>3645</v>
      </c>
      <c r="G1782" t="str">
        <f>TRIM(PROPER(Table2[[#This Row],[Description]]))</f>
        <v>Rose Du Sud Cushion Cover</v>
      </c>
      <c r="H1782" t="s">
        <v>8708</v>
      </c>
      <c r="I1782">
        <v>20</v>
      </c>
      <c r="J1782" s="5">
        <v>40514.447916666664</v>
      </c>
      <c r="K1782">
        <v>1.65</v>
      </c>
      <c r="L1782">
        <v>13418</v>
      </c>
      <c r="M1782" t="s">
        <v>10</v>
      </c>
      <c r="N1782">
        <f>Table2[[#This Row],[Quantity]]*Table2[[#This Row],[UnitPrice]]</f>
        <v>33</v>
      </c>
    </row>
    <row r="1783" spans="1:14" x14ac:dyDescent="0.3">
      <c r="A1783">
        <v>536624</v>
      </c>
      <c r="B1783">
        <v>21866</v>
      </c>
      <c r="C1783">
        <f>IF(ISNUMBER(Table2[[#This Row],[StockCode]]),Table2[[#This Row],[StockCode]],LEFT(Table2[[#This Row],[StockCode]],LEN(Table2[[#This Row],[StockCode]])-1))</f>
        <v>21866</v>
      </c>
      <c r="D1783">
        <f>IFERROR(VALUE(Table2[[#This Row],[Column2]])," ")</f>
        <v>21866</v>
      </c>
      <c r="E1783">
        <v>84715</v>
      </c>
      <c r="F1783" t="s">
        <v>380</v>
      </c>
      <c r="G1783" t="str">
        <f>TRIM(PROPER(Table2[[#This Row],[Description]]))</f>
        <v>Union Jack Flag Luggage Tag</v>
      </c>
      <c r="H1783" t="s">
        <v>8901</v>
      </c>
      <c r="I1783">
        <v>4</v>
      </c>
      <c r="J1783" s="5">
        <v>40514.447916666664</v>
      </c>
      <c r="K1783">
        <v>3.75</v>
      </c>
      <c r="L1783">
        <v>13418</v>
      </c>
      <c r="M1783" t="s">
        <v>10</v>
      </c>
      <c r="N1783">
        <f>Table2[[#This Row],[Quantity]]*Table2[[#This Row],[UnitPrice]]</f>
        <v>15</v>
      </c>
    </row>
    <row r="1784" spans="1:14" x14ac:dyDescent="0.3">
      <c r="A1784">
        <v>536624</v>
      </c>
      <c r="B1784" t="s">
        <v>118</v>
      </c>
      <c r="C1784" t="str">
        <f>IF(ISNUMBER(Table2[[#This Row],[StockCode]]),Table2[[#This Row],[StockCode]],LEFT(Table2[[#This Row],[StockCode]],LEN(Table2[[#This Row],[StockCode]])-1))</f>
        <v>84971</v>
      </c>
      <c r="D1784">
        <f>IFERROR(VALUE(Table2[[#This Row],[Column2]])," ")</f>
        <v>84971</v>
      </c>
      <c r="E1784">
        <v>78027</v>
      </c>
      <c r="F1784" t="s">
        <v>119</v>
      </c>
      <c r="G1784" t="str">
        <f>TRIM(PROPER(Table2[[#This Row],[Description]]))</f>
        <v>Small Heart Flowers Hook</v>
      </c>
      <c r="H1784" t="s">
        <v>8825</v>
      </c>
      <c r="I1784">
        <v>4</v>
      </c>
      <c r="J1784" s="5">
        <v>40514.447916666664</v>
      </c>
      <c r="K1784">
        <v>3.75</v>
      </c>
      <c r="L1784">
        <v>13418</v>
      </c>
      <c r="M1784" t="s">
        <v>10</v>
      </c>
      <c r="N1784">
        <f>Table2[[#This Row],[Quantity]]*Table2[[#This Row],[UnitPrice]]</f>
        <v>15</v>
      </c>
    </row>
    <row r="1785" spans="1:14" x14ac:dyDescent="0.3">
      <c r="A1785">
        <v>536624</v>
      </c>
      <c r="B1785">
        <v>21629</v>
      </c>
      <c r="C1785">
        <f>IF(ISNUMBER(Table2[[#This Row],[StockCode]]),Table2[[#This Row],[StockCode]],LEFT(Table2[[#This Row],[StockCode]],LEN(Table2[[#This Row],[StockCode]])-1))</f>
        <v>21629</v>
      </c>
      <c r="D1785">
        <f>IFERROR(VALUE(Table2[[#This Row],[Column2]])," ")</f>
        <v>21629</v>
      </c>
      <c r="E1785">
        <v>37333</v>
      </c>
      <c r="F1785" t="s">
        <v>1278</v>
      </c>
      <c r="G1785" t="str">
        <f>TRIM(PROPER(Table2[[#This Row],[Description]]))</f>
        <v>Square Floor Cushion Vintage Red</v>
      </c>
      <c r="H1785" t="s">
        <v>8902</v>
      </c>
      <c r="I1785">
        <v>4</v>
      </c>
      <c r="J1785" s="5">
        <v>40514.447916666664</v>
      </c>
      <c r="K1785">
        <v>3.75</v>
      </c>
      <c r="L1785">
        <v>13418</v>
      </c>
      <c r="M1785" t="s">
        <v>10</v>
      </c>
      <c r="N1785">
        <f>Table2[[#This Row],[Quantity]]*Table2[[#This Row],[UnitPrice]]</f>
        <v>15</v>
      </c>
    </row>
    <row r="1786" spans="1:14" x14ac:dyDescent="0.3">
      <c r="A1786">
        <v>536627</v>
      </c>
      <c r="B1786">
        <v>84687</v>
      </c>
      <c r="C1786">
        <f>IF(ISNUMBER(Table2[[#This Row],[StockCode]]),Table2[[#This Row],[StockCode]],LEFT(Table2[[#This Row],[StockCode]],LEN(Table2[[#This Row],[StockCode]])-1))</f>
        <v>84687</v>
      </c>
      <c r="D1786">
        <f>IFERROR(VALUE(Table2[[#This Row],[Column2]])," ")</f>
        <v>84687</v>
      </c>
      <c r="E1786">
        <v>22390</v>
      </c>
      <c r="F1786" t="s">
        <v>4356</v>
      </c>
      <c r="G1786" t="str">
        <f>TRIM(PROPER(Table2[[#This Row],[Description]]))</f>
        <v>Beach Hut Shelf W 3 Drawers</v>
      </c>
      <c r="H1786" t="s">
        <v>8661</v>
      </c>
      <c r="I1786">
        <v>2</v>
      </c>
      <c r="J1786" s="5">
        <v>40514.453472222223</v>
      </c>
      <c r="K1786">
        <v>5.95</v>
      </c>
      <c r="L1786">
        <v>15658</v>
      </c>
      <c r="M1786" t="s">
        <v>10</v>
      </c>
      <c r="N1786">
        <f>Table2[[#This Row],[Quantity]]*Table2[[#This Row],[UnitPrice]]</f>
        <v>11.9</v>
      </c>
    </row>
    <row r="1787" spans="1:14" x14ac:dyDescent="0.3">
      <c r="A1787">
        <v>536627</v>
      </c>
      <c r="B1787">
        <v>23133</v>
      </c>
      <c r="C1787">
        <f>IF(ISNUMBER(Table2[[#This Row],[StockCode]]),Table2[[#This Row],[StockCode]],LEFT(Table2[[#This Row],[StockCode]],LEN(Table2[[#This Row],[StockCode]])-1))</f>
        <v>23133</v>
      </c>
      <c r="D1787">
        <f>IFERROR(VALUE(Table2[[#This Row],[Column2]])," ")</f>
        <v>23133</v>
      </c>
      <c r="E1787">
        <v>90100</v>
      </c>
      <c r="F1787" t="s">
        <v>5121</v>
      </c>
      <c r="G1787" t="str">
        <f>TRIM(PROPER(Table2[[#This Row],[Description]]))</f>
        <v>Large Ivory Heart Wall Organiser</v>
      </c>
      <c r="H1787" t="s">
        <v>8738</v>
      </c>
      <c r="I1787">
        <v>4</v>
      </c>
      <c r="J1787" s="5">
        <v>40514.453472222223</v>
      </c>
      <c r="K1787">
        <v>12.75</v>
      </c>
      <c r="L1787">
        <v>15658</v>
      </c>
      <c r="M1787" t="s">
        <v>10</v>
      </c>
      <c r="N1787">
        <f>Table2[[#This Row],[Quantity]]*Table2[[#This Row],[UnitPrice]]</f>
        <v>51</v>
      </c>
    </row>
    <row r="1788" spans="1:14" x14ac:dyDescent="0.3">
      <c r="A1788">
        <v>536627</v>
      </c>
      <c r="B1788">
        <v>23146</v>
      </c>
      <c r="C1788">
        <f>IF(ISNUMBER(Table2[[#This Row],[StockCode]]),Table2[[#This Row],[StockCode]],LEFT(Table2[[#This Row],[StockCode]],LEN(Table2[[#This Row],[StockCode]])-1))</f>
        <v>23146</v>
      </c>
      <c r="D1788">
        <f>IFERROR(VALUE(Table2[[#This Row],[Column2]])," ")</f>
        <v>23146</v>
      </c>
      <c r="E1788">
        <v>90037</v>
      </c>
      <c r="F1788" t="s">
        <v>5094</v>
      </c>
      <c r="G1788" t="str">
        <f>TRIM(PROPER(Table2[[#This Row],[Description]]))</f>
        <v>Triple Hook Antique Ivory Rose</v>
      </c>
      <c r="H1788" t="s">
        <v>8854</v>
      </c>
      <c r="I1788">
        <v>12</v>
      </c>
      <c r="J1788" s="5">
        <v>40514.453472222223</v>
      </c>
      <c r="K1788">
        <v>2.95</v>
      </c>
      <c r="L1788">
        <v>15658</v>
      </c>
      <c r="M1788" t="s">
        <v>10</v>
      </c>
      <c r="N1788">
        <f>Table2[[#This Row],[Quantity]]*Table2[[#This Row],[UnitPrice]]</f>
        <v>35.400000000000006</v>
      </c>
    </row>
    <row r="1789" spans="1:14" x14ac:dyDescent="0.3">
      <c r="A1789">
        <v>536627</v>
      </c>
      <c r="B1789" t="s">
        <v>2630</v>
      </c>
      <c r="C1789" t="str">
        <f>IF(ISNUMBER(Table2[[#This Row],[StockCode]]),Table2[[#This Row],[StockCode]],LEFT(Table2[[#This Row],[StockCode]],LEN(Table2[[#This Row],[StockCode]])-1))</f>
        <v>85170</v>
      </c>
      <c r="D1789">
        <f>IFERROR(VALUE(Table2[[#This Row],[Column2]])," ")</f>
        <v>85170</v>
      </c>
      <c r="E1789">
        <v>85098</v>
      </c>
      <c r="F1789" t="s">
        <v>2631</v>
      </c>
      <c r="G1789" t="str">
        <f>TRIM(PROPER(Table2[[#This Row],[Description]]))</f>
        <v>Set/6 Eau De Nil Bird T-Lights</v>
      </c>
      <c r="H1789" t="s">
        <v>8848</v>
      </c>
      <c r="I1789">
        <v>12</v>
      </c>
      <c r="J1789" s="5">
        <v>40514.453472222223</v>
      </c>
      <c r="K1789">
        <v>2.95</v>
      </c>
      <c r="L1789">
        <v>15658</v>
      </c>
      <c r="M1789" t="s">
        <v>10</v>
      </c>
      <c r="N1789">
        <f>Table2[[#This Row],[Quantity]]*Table2[[#This Row],[UnitPrice]]</f>
        <v>35.400000000000006</v>
      </c>
    </row>
    <row r="1790" spans="1:14" x14ac:dyDescent="0.3">
      <c r="A1790">
        <v>536627</v>
      </c>
      <c r="B1790">
        <v>22390</v>
      </c>
      <c r="C1790">
        <f>IF(ISNUMBER(Table2[[#This Row],[StockCode]]),Table2[[#This Row],[StockCode]],LEFT(Table2[[#This Row],[StockCode]],LEN(Table2[[#This Row],[StockCode]])-1))</f>
        <v>22390</v>
      </c>
      <c r="D1790">
        <f>IFERROR(VALUE(Table2[[#This Row],[Column2]])," ")</f>
        <v>22390</v>
      </c>
      <c r="E1790">
        <v>84873</v>
      </c>
      <c r="F1790" t="s">
        <v>2141</v>
      </c>
      <c r="G1790" t="str">
        <f>TRIM(PROPER(Table2[[#This Row],[Description]]))</f>
        <v>Paperweight Childhood Memories</v>
      </c>
      <c r="H1790" t="s">
        <v>8528</v>
      </c>
      <c r="I1790">
        <v>4</v>
      </c>
      <c r="J1790" s="5">
        <v>40514.453472222223</v>
      </c>
      <c r="K1790">
        <v>5.95</v>
      </c>
      <c r="L1790">
        <v>15658</v>
      </c>
      <c r="M1790" t="s">
        <v>10</v>
      </c>
      <c r="N1790">
        <f>Table2[[#This Row],[Quantity]]*Table2[[#This Row],[UnitPrice]]</f>
        <v>23.8</v>
      </c>
    </row>
    <row r="1791" spans="1:14" x14ac:dyDescent="0.3">
      <c r="A1791">
        <v>536628</v>
      </c>
      <c r="B1791">
        <v>21723</v>
      </c>
      <c r="C1791">
        <f>IF(ISNUMBER(Table2[[#This Row],[StockCode]]),Table2[[#This Row],[StockCode]],LEFT(Table2[[#This Row],[StockCode]],LEN(Table2[[#This Row],[StockCode]])-1))</f>
        <v>21723</v>
      </c>
      <c r="D1791">
        <f>IFERROR(VALUE(Table2[[#This Row],[Column2]])," ")</f>
        <v>21723</v>
      </c>
      <c r="E1791">
        <v>84857</v>
      </c>
      <c r="F1791" t="s">
        <v>2196</v>
      </c>
      <c r="G1791" t="str">
        <f>TRIM(PROPER(Table2[[#This Row],[Description]]))</f>
        <v>Alphabet Hearts Sticker Sheet</v>
      </c>
      <c r="H1791" t="s">
        <v>8510</v>
      </c>
      <c r="I1791">
        <v>6</v>
      </c>
      <c r="J1791" s="5">
        <v>40514.45416666667</v>
      </c>
      <c r="K1791">
        <v>2.5499999999999998</v>
      </c>
      <c r="L1791">
        <v>17850</v>
      </c>
      <c r="M1791" t="s">
        <v>10</v>
      </c>
      <c r="N1791">
        <f>Table2[[#This Row],[Quantity]]*Table2[[#This Row],[UnitPrice]]</f>
        <v>15.299999999999999</v>
      </c>
    </row>
    <row r="1792" spans="1:14" x14ac:dyDescent="0.3">
      <c r="A1792">
        <v>536628</v>
      </c>
      <c r="B1792">
        <v>21411</v>
      </c>
      <c r="C1792">
        <f>IF(ISNUMBER(Table2[[#This Row],[StockCode]]),Table2[[#This Row],[StockCode]],LEFT(Table2[[#This Row],[StockCode]],LEN(Table2[[#This Row],[StockCode]])-1))</f>
        <v>21411</v>
      </c>
      <c r="D1792">
        <f>IFERROR(VALUE(Table2[[#This Row],[Column2]])," ")</f>
        <v>21411</v>
      </c>
      <c r="E1792">
        <v>84482</v>
      </c>
      <c r="F1792" t="s">
        <v>176</v>
      </c>
      <c r="G1792" t="str">
        <f>TRIM(PROPER(Table2[[#This Row],[Description]]))</f>
        <v>Gingham Heart Doorstop Red</v>
      </c>
      <c r="H1792" t="s">
        <v>8511</v>
      </c>
      <c r="I1792">
        <v>6</v>
      </c>
      <c r="J1792" s="5">
        <v>40514.45416666667</v>
      </c>
      <c r="K1792">
        <v>3.39</v>
      </c>
      <c r="L1792">
        <v>17850</v>
      </c>
      <c r="M1792" t="s">
        <v>10</v>
      </c>
      <c r="N1792">
        <f>Table2[[#This Row],[Quantity]]*Table2[[#This Row],[UnitPrice]]</f>
        <v>20.34</v>
      </c>
    </row>
    <row r="1793" spans="1:14" x14ac:dyDescent="0.3">
      <c r="A1793">
        <v>536628</v>
      </c>
      <c r="B1793">
        <v>20836</v>
      </c>
      <c r="C1793">
        <f>IF(ISNUMBER(Table2[[#This Row],[StockCode]]),Table2[[#This Row],[StockCode]],LEFT(Table2[[#This Row],[StockCode]],LEN(Table2[[#This Row],[StockCode]])-1))</f>
        <v>20836</v>
      </c>
      <c r="D1793">
        <f>IFERROR(VALUE(Table2[[#This Row],[Column2]])," ")</f>
        <v>20836</v>
      </c>
      <c r="E1793">
        <v>21120</v>
      </c>
      <c r="F1793" t="s">
        <v>5229</v>
      </c>
      <c r="G1793" t="str">
        <f>TRIM(PROPER(Table2[[#This Row],[Description]]))</f>
        <v>French Paisley Cushion Cover</v>
      </c>
      <c r="H1793" t="s">
        <v>8512</v>
      </c>
      <c r="I1793">
        <v>6</v>
      </c>
      <c r="J1793" s="5">
        <v>40514.45416666667</v>
      </c>
      <c r="K1793">
        <v>2.75</v>
      </c>
      <c r="L1793">
        <v>17850</v>
      </c>
      <c r="M1793" t="s">
        <v>10</v>
      </c>
      <c r="N1793">
        <f>Table2[[#This Row],[Quantity]]*Table2[[#This Row],[UnitPrice]]</f>
        <v>16.5</v>
      </c>
    </row>
    <row r="1794" spans="1:14" x14ac:dyDescent="0.3">
      <c r="A1794">
        <v>536629</v>
      </c>
      <c r="B1794">
        <v>23150</v>
      </c>
      <c r="C1794">
        <f>IF(ISNUMBER(Table2[[#This Row],[StockCode]]),Table2[[#This Row],[StockCode]],LEFT(Table2[[#This Row],[StockCode]],LEN(Table2[[#This Row],[StockCode]])-1))</f>
        <v>23150</v>
      </c>
      <c r="D1794">
        <f>IFERROR(VALUE(Table2[[#This Row],[Column2]])," ")</f>
        <v>23150</v>
      </c>
      <c r="E1794">
        <v>21465</v>
      </c>
      <c r="F1794" t="s">
        <v>5139</v>
      </c>
      <c r="G1794" t="str">
        <f>TRIM(PROPER(Table2[[#This Row],[Description]]))</f>
        <v>Ivory Sweetheart Soap Dish</v>
      </c>
      <c r="H1794" t="s">
        <v>8517</v>
      </c>
      <c r="I1794">
        <v>6</v>
      </c>
      <c r="J1794" s="5">
        <v>40514.454861111109</v>
      </c>
      <c r="K1794">
        <v>1.85</v>
      </c>
      <c r="L1794">
        <v>17850</v>
      </c>
      <c r="M1794" t="s">
        <v>10</v>
      </c>
      <c r="N1794">
        <f>Table2[[#This Row],[Quantity]]*Table2[[#This Row],[UnitPrice]]</f>
        <v>11.100000000000001</v>
      </c>
    </row>
    <row r="1795" spans="1:14" x14ac:dyDescent="0.3">
      <c r="A1795">
        <v>536630</v>
      </c>
      <c r="B1795">
        <v>21747</v>
      </c>
      <c r="C1795">
        <f>IF(ISNUMBER(Table2[[#This Row],[StockCode]]),Table2[[#This Row],[StockCode]],LEFT(Table2[[#This Row],[StockCode]],LEN(Table2[[#This Row],[StockCode]])-1))</f>
        <v>21747</v>
      </c>
      <c r="D1795">
        <f>IFERROR(VALUE(Table2[[#This Row],[Column2]])," ")</f>
        <v>21747</v>
      </c>
      <c r="E1795">
        <v>23283</v>
      </c>
      <c r="F1795" t="s">
        <v>3410</v>
      </c>
      <c r="G1795" t="str">
        <f>TRIM(PROPER(Table2[[#This Row],[Description]]))</f>
        <v>Small Skull Windmill</v>
      </c>
      <c r="H1795" t="s">
        <v>8510</v>
      </c>
      <c r="I1795">
        <v>6</v>
      </c>
      <c r="J1795" s="5">
        <v>40514.455555555556</v>
      </c>
      <c r="K1795">
        <v>2.5499999999999998</v>
      </c>
      <c r="L1795">
        <v>17850</v>
      </c>
      <c r="M1795" t="s">
        <v>10</v>
      </c>
      <c r="N1795">
        <f>Table2[[#This Row],[Quantity]]*Table2[[#This Row],[UnitPrice]]</f>
        <v>15.299999999999999</v>
      </c>
    </row>
    <row r="1796" spans="1:14" x14ac:dyDescent="0.3">
      <c r="A1796">
        <v>536630</v>
      </c>
      <c r="B1796" t="s">
        <v>2023</v>
      </c>
      <c r="C1796" t="str">
        <f>IF(ISNUMBER(Table2[[#This Row],[StockCode]]),Table2[[#This Row],[StockCode]],LEFT(Table2[[#This Row],[StockCode]],LEN(Table2[[#This Row],[StockCode]])-1))</f>
        <v>85130</v>
      </c>
      <c r="D1796">
        <f>IFERROR(VALUE(Table2[[#This Row],[Column2]])," ")</f>
        <v>85130</v>
      </c>
      <c r="E1796">
        <v>21638</v>
      </c>
      <c r="F1796" t="s">
        <v>2024</v>
      </c>
      <c r="G1796" t="str">
        <f>TRIM(PROPER(Table2[[#This Row],[Description]]))</f>
        <v>Beaded Pearl Heart White Large</v>
      </c>
      <c r="H1796" t="s">
        <v>8511</v>
      </c>
      <c r="I1796">
        <v>6</v>
      </c>
      <c r="J1796" s="5">
        <v>40514.455555555556</v>
      </c>
      <c r="K1796">
        <v>3.39</v>
      </c>
      <c r="L1796">
        <v>17850</v>
      </c>
      <c r="M1796" t="s">
        <v>10</v>
      </c>
      <c r="N1796">
        <f>Table2[[#This Row],[Quantity]]*Table2[[#This Row],[UnitPrice]]</f>
        <v>20.34</v>
      </c>
    </row>
    <row r="1797" spans="1:14" x14ac:dyDescent="0.3">
      <c r="A1797">
        <v>536630</v>
      </c>
      <c r="B1797">
        <v>21901</v>
      </c>
      <c r="C1797">
        <f>IF(ISNUMBER(Table2[[#This Row],[StockCode]]),Table2[[#This Row],[StockCode]],LEFT(Table2[[#This Row],[StockCode]],LEN(Table2[[#This Row],[StockCode]])-1))</f>
        <v>21901</v>
      </c>
      <c r="D1797">
        <f>IFERROR(VALUE(Table2[[#This Row],[Column2]])," ")</f>
        <v>21901</v>
      </c>
      <c r="E1797">
        <v>23142</v>
      </c>
      <c r="F1797" t="s">
        <v>1712</v>
      </c>
      <c r="G1797" t="str">
        <f>TRIM(PROPER(Table2[[#This Row],[Description]]))</f>
        <v>Key Fob , Back Door</v>
      </c>
      <c r="H1797" t="s">
        <v>8512</v>
      </c>
      <c r="I1797">
        <v>6</v>
      </c>
      <c r="J1797" s="5">
        <v>40514.455555555556</v>
      </c>
      <c r="K1797">
        <v>2.75</v>
      </c>
      <c r="L1797">
        <v>17850</v>
      </c>
      <c r="M1797" t="s">
        <v>10</v>
      </c>
      <c r="N1797">
        <f>Table2[[#This Row],[Quantity]]*Table2[[#This Row],[UnitPrice]]</f>
        <v>16.5</v>
      </c>
    </row>
    <row r="1798" spans="1:14" x14ac:dyDescent="0.3">
      <c r="A1798">
        <v>536630</v>
      </c>
      <c r="B1798">
        <v>23145</v>
      </c>
      <c r="C1798">
        <f>IF(ISNUMBER(Table2[[#This Row],[StockCode]]),Table2[[#This Row],[StockCode]],LEFT(Table2[[#This Row],[StockCode]],LEN(Table2[[#This Row],[StockCode]])-1))</f>
        <v>23145</v>
      </c>
      <c r="D1798">
        <f>IFERROR(VALUE(Table2[[#This Row],[Column2]])," ")</f>
        <v>23145</v>
      </c>
      <c r="E1798">
        <v>35609</v>
      </c>
      <c r="F1798" t="s">
        <v>5140</v>
      </c>
      <c r="G1798" t="str">
        <f>TRIM(PROPER(Table2[[#This Row],[Description]]))</f>
        <v>Zinc T-Light Holder Star Large</v>
      </c>
      <c r="H1798" t="s">
        <v>8835</v>
      </c>
      <c r="I1798">
        <v>6</v>
      </c>
      <c r="J1798" s="5">
        <v>40514.455555555556</v>
      </c>
      <c r="K1798">
        <v>1.06</v>
      </c>
      <c r="L1798">
        <v>17850</v>
      </c>
      <c r="M1798" t="s">
        <v>10</v>
      </c>
      <c r="N1798">
        <f>Table2[[#This Row],[Quantity]]*Table2[[#This Row],[UnitPrice]]</f>
        <v>6.36</v>
      </c>
    </row>
    <row r="1799" spans="1:14" x14ac:dyDescent="0.3">
      <c r="A1799">
        <v>536630</v>
      </c>
      <c r="B1799">
        <v>21286</v>
      </c>
      <c r="C1799">
        <f>IF(ISNUMBER(Table2[[#This Row],[StockCode]]),Table2[[#This Row],[StockCode]],LEFT(Table2[[#This Row],[StockCode]],LEN(Table2[[#This Row],[StockCode]])-1))</f>
        <v>21286</v>
      </c>
      <c r="D1799">
        <f>IFERROR(VALUE(Table2[[#This Row],[Column2]])," ")</f>
        <v>21286</v>
      </c>
      <c r="E1799">
        <v>23298</v>
      </c>
      <c r="F1799" t="s">
        <v>1973</v>
      </c>
      <c r="G1799" t="str">
        <f>TRIM(PROPER(Table2[[#This Row],[Description]]))</f>
        <v>Retrospot Candle Large</v>
      </c>
      <c r="H1799" t="s">
        <v>8594</v>
      </c>
      <c r="I1799">
        <v>6</v>
      </c>
      <c r="J1799" s="5">
        <v>40514.455555555556</v>
      </c>
      <c r="K1799">
        <v>2.5499999999999998</v>
      </c>
      <c r="L1799">
        <v>17850</v>
      </c>
      <c r="M1799" t="s">
        <v>10</v>
      </c>
      <c r="N1799">
        <f>Table2[[#This Row],[Quantity]]*Table2[[#This Row],[UnitPrice]]</f>
        <v>15.299999999999999</v>
      </c>
    </row>
    <row r="1800" spans="1:14" x14ac:dyDescent="0.3">
      <c r="A1800">
        <v>536630</v>
      </c>
      <c r="B1800">
        <v>22999</v>
      </c>
      <c r="C1800">
        <f>IF(ISNUMBER(Table2[[#This Row],[StockCode]]),Table2[[#This Row],[StockCode]],LEFT(Table2[[#This Row],[StockCode]],LEN(Table2[[#This Row],[StockCode]])-1))</f>
        <v>22999</v>
      </c>
      <c r="D1800">
        <f>IFERROR(VALUE(Table2[[#This Row],[Column2]])," ")</f>
        <v>22999</v>
      </c>
      <c r="E1800">
        <v>90058</v>
      </c>
      <c r="F1800" t="s">
        <v>4265</v>
      </c>
      <c r="G1800" t="str">
        <f>TRIM(PROPER(Table2[[#This Row],[Description]]))</f>
        <v>Travel Card Wallet Retro Petals</v>
      </c>
      <c r="H1800" t="s">
        <v>8739</v>
      </c>
      <c r="I1800">
        <v>6</v>
      </c>
      <c r="J1800" s="5">
        <v>40514.455555555556</v>
      </c>
      <c r="K1800">
        <v>1.65</v>
      </c>
      <c r="L1800">
        <v>17850</v>
      </c>
      <c r="M1800" t="s">
        <v>10</v>
      </c>
      <c r="N1800">
        <f>Table2[[#This Row],[Quantity]]*Table2[[#This Row],[UnitPrice]]</f>
        <v>9.8999999999999986</v>
      </c>
    </row>
    <row r="1801" spans="1:14" x14ac:dyDescent="0.3">
      <c r="A1801">
        <v>536630</v>
      </c>
      <c r="B1801">
        <v>21465</v>
      </c>
      <c r="C1801">
        <f>IF(ISNUMBER(Table2[[#This Row],[StockCode]]),Table2[[#This Row],[StockCode]],LEFT(Table2[[#This Row],[StockCode]],LEN(Table2[[#This Row],[StockCode]])-1))</f>
        <v>21465</v>
      </c>
      <c r="D1801">
        <f>IFERROR(VALUE(Table2[[#This Row],[Column2]])," ")</f>
        <v>21465</v>
      </c>
      <c r="E1801">
        <v>21983</v>
      </c>
      <c r="F1801" t="s">
        <v>1668</v>
      </c>
      <c r="G1801" t="str">
        <f>TRIM(PROPER(Table2[[#This Row],[Description]]))</f>
        <v>Pink Flower Crochet Food Cover</v>
      </c>
      <c r="H1801" t="s">
        <v>8513</v>
      </c>
      <c r="I1801">
        <v>6</v>
      </c>
      <c r="J1801" s="5">
        <v>40514.455555555556</v>
      </c>
      <c r="K1801">
        <v>3.39</v>
      </c>
      <c r="L1801">
        <v>17850</v>
      </c>
      <c r="M1801" t="s">
        <v>10</v>
      </c>
      <c r="N1801">
        <f>Table2[[#This Row],[Quantity]]*Table2[[#This Row],[UnitPrice]]</f>
        <v>20.34</v>
      </c>
    </row>
    <row r="1802" spans="1:14" x14ac:dyDescent="0.3">
      <c r="A1802">
        <v>536630</v>
      </c>
      <c r="B1802">
        <v>23283</v>
      </c>
      <c r="C1802">
        <f>IF(ISNUMBER(Table2[[#This Row],[StockCode]]),Table2[[#This Row],[StockCode]],LEFT(Table2[[#This Row],[StockCode]],LEN(Table2[[#This Row],[StockCode]])-1))</f>
        <v>23283</v>
      </c>
      <c r="D1802">
        <f>IFERROR(VALUE(Table2[[#This Row],[Column2]])," ")</f>
        <v>23283</v>
      </c>
      <c r="E1802">
        <v>84976</v>
      </c>
      <c r="F1802" t="s">
        <v>5186</v>
      </c>
      <c r="G1802" t="str">
        <f>TRIM(PROPER(Table2[[#This Row],[Description]]))</f>
        <v>Doormat Vintage Leaves Design</v>
      </c>
      <c r="H1802" t="s">
        <v>8514</v>
      </c>
      <c r="I1802">
        <v>6</v>
      </c>
      <c r="J1802" s="5">
        <v>40514.455555555556</v>
      </c>
      <c r="K1802">
        <v>3.39</v>
      </c>
      <c r="L1802">
        <v>17850</v>
      </c>
      <c r="M1802" t="s">
        <v>10</v>
      </c>
      <c r="N1802">
        <f>Table2[[#This Row],[Quantity]]*Table2[[#This Row],[UnitPrice]]</f>
        <v>20.34</v>
      </c>
    </row>
    <row r="1803" spans="1:14" x14ac:dyDescent="0.3">
      <c r="A1803">
        <v>536630</v>
      </c>
      <c r="B1803">
        <v>21638</v>
      </c>
      <c r="C1803">
        <f>IF(ISNUMBER(Table2[[#This Row],[StockCode]]),Table2[[#This Row],[StockCode]],LEFT(Table2[[#This Row],[StockCode]],LEN(Table2[[#This Row],[StockCode]])-1))</f>
        <v>21638</v>
      </c>
      <c r="D1803">
        <f>IFERROR(VALUE(Table2[[#This Row],[Column2]])," ")</f>
        <v>21638</v>
      </c>
      <c r="E1803">
        <v>21089</v>
      </c>
      <c r="F1803" t="s">
        <v>1321</v>
      </c>
      <c r="G1803" t="str">
        <f>TRIM(PROPER(Table2[[#This Row],[Description]]))</f>
        <v>Assorted Tutti Frutti Notebook</v>
      </c>
      <c r="H1803" t="s">
        <v>8515</v>
      </c>
      <c r="I1803">
        <v>2</v>
      </c>
      <c r="J1803" s="5">
        <v>40514.455555555556</v>
      </c>
      <c r="K1803">
        <v>7.65</v>
      </c>
      <c r="L1803">
        <v>17850</v>
      </c>
      <c r="M1803" t="s">
        <v>10</v>
      </c>
      <c r="N1803">
        <f>Table2[[#This Row],[Quantity]]*Table2[[#This Row],[UnitPrice]]</f>
        <v>15.3</v>
      </c>
    </row>
    <row r="1804" spans="1:14" x14ac:dyDescent="0.3">
      <c r="A1804">
        <v>536630</v>
      </c>
      <c r="B1804">
        <v>23142</v>
      </c>
      <c r="C1804">
        <f>IF(ISNUMBER(Table2[[#This Row],[StockCode]]),Table2[[#This Row],[StockCode]],LEFT(Table2[[#This Row],[StockCode]],LEN(Table2[[#This Row],[StockCode]])-1))</f>
        <v>23142</v>
      </c>
      <c r="D1804">
        <f>IFERROR(VALUE(Table2[[#This Row],[Column2]])," ")</f>
        <v>23142</v>
      </c>
      <c r="E1804">
        <v>23204</v>
      </c>
      <c r="F1804" t="s">
        <v>5135</v>
      </c>
      <c r="G1804" t="str">
        <f>TRIM(PROPER(Table2[[#This Row],[Description]]))</f>
        <v>Ivory Wire Kitchen Organiser</v>
      </c>
      <c r="H1804" t="s">
        <v>8516</v>
      </c>
      <c r="I1804">
        <v>6</v>
      </c>
      <c r="J1804" s="5">
        <v>40514.455555555556</v>
      </c>
      <c r="K1804">
        <v>4.25</v>
      </c>
      <c r="L1804">
        <v>17850</v>
      </c>
      <c r="M1804" t="s">
        <v>10</v>
      </c>
      <c r="N1804">
        <f>Table2[[#This Row],[Quantity]]*Table2[[#This Row],[UnitPrice]]</f>
        <v>25.5</v>
      </c>
    </row>
    <row r="1805" spans="1:14" x14ac:dyDescent="0.3">
      <c r="A1805">
        <v>536631</v>
      </c>
      <c r="B1805">
        <v>23057</v>
      </c>
      <c r="C1805">
        <f>IF(ISNUMBER(Table2[[#This Row],[StockCode]]),Table2[[#This Row],[StockCode]],LEFT(Table2[[#This Row],[StockCode]],LEN(Table2[[#This Row],[StockCode]])-1))</f>
        <v>23057</v>
      </c>
      <c r="D1805">
        <f>IFERROR(VALUE(Table2[[#This Row],[Column2]])," ")</f>
        <v>23057</v>
      </c>
      <c r="E1805">
        <v>23132</v>
      </c>
      <c r="F1805" t="s">
        <v>5058</v>
      </c>
      <c r="G1805" t="str">
        <f>TRIM(PROPER(Table2[[#This Row],[Description]]))</f>
        <v>Beaded Chandelier T-Light Holder</v>
      </c>
      <c r="H1805" t="s">
        <v>8517</v>
      </c>
      <c r="I1805">
        <v>6</v>
      </c>
      <c r="J1805" s="5">
        <v>40514.456944444442</v>
      </c>
      <c r="K1805">
        <v>1.85</v>
      </c>
      <c r="L1805">
        <v>17850</v>
      </c>
      <c r="M1805" t="s">
        <v>10</v>
      </c>
      <c r="N1805">
        <f>Table2[[#This Row],[Quantity]]*Table2[[#This Row],[UnitPrice]]</f>
        <v>11.100000000000001</v>
      </c>
    </row>
    <row r="1806" spans="1:14" x14ac:dyDescent="0.3">
      <c r="A1806">
        <v>536632</v>
      </c>
      <c r="B1806">
        <v>16012</v>
      </c>
      <c r="C1806">
        <f>IF(ISNUMBER(Table2[[#This Row],[StockCode]]),Table2[[#This Row],[StockCode]],LEFT(Table2[[#This Row],[StockCode]],LEN(Table2[[#This Row],[StockCode]])-1))</f>
        <v>16012</v>
      </c>
      <c r="D1806">
        <f>IFERROR(VALUE(Table2[[#This Row],[Column2]])," ")</f>
        <v>16012</v>
      </c>
      <c r="E1806">
        <v>23040</v>
      </c>
      <c r="F1806" t="s">
        <v>1670</v>
      </c>
      <c r="G1806" t="str">
        <f>TRIM(PROPER(Table2[[#This Row],[Description]]))</f>
        <v>Food/Drink Sponge Stickers</v>
      </c>
      <c r="H1806" t="s">
        <v>8846</v>
      </c>
      <c r="I1806">
        <v>10</v>
      </c>
      <c r="J1806" s="5">
        <v>40514.459722222222</v>
      </c>
      <c r="K1806">
        <v>1.95</v>
      </c>
      <c r="L1806">
        <v>14388</v>
      </c>
      <c r="M1806" t="s">
        <v>10</v>
      </c>
      <c r="N1806">
        <f>Table2[[#This Row],[Quantity]]*Table2[[#This Row],[UnitPrice]]</f>
        <v>19.5</v>
      </c>
    </row>
    <row r="1807" spans="1:14" x14ac:dyDescent="0.3">
      <c r="A1807">
        <v>536632</v>
      </c>
      <c r="B1807">
        <v>85078</v>
      </c>
      <c r="C1807">
        <f>IF(ISNUMBER(Table2[[#This Row],[StockCode]]),Table2[[#This Row],[StockCode]],LEFT(Table2[[#This Row],[StockCode]],LEN(Table2[[#This Row],[StockCode]])-1))</f>
        <v>85078</v>
      </c>
      <c r="D1807">
        <f>IFERROR(VALUE(Table2[[#This Row],[Column2]])," ")</f>
        <v>85078</v>
      </c>
      <c r="E1807">
        <v>23164</v>
      </c>
      <c r="F1807" t="s">
        <v>2087</v>
      </c>
      <c r="G1807" t="str">
        <f>TRIM(PROPER(Table2[[#This Row],[Description]]))</f>
        <v>Scandinavian 3 Hearts Napkin Ring</v>
      </c>
      <c r="H1807" t="s">
        <v>8678</v>
      </c>
      <c r="I1807">
        <v>10</v>
      </c>
      <c r="J1807" s="5">
        <v>40514.459722222222</v>
      </c>
      <c r="K1807">
        <v>1.95</v>
      </c>
      <c r="L1807">
        <v>14388</v>
      </c>
      <c r="M1807" t="s">
        <v>10</v>
      </c>
      <c r="N1807">
        <f>Table2[[#This Row],[Quantity]]*Table2[[#This Row],[UnitPrice]]</f>
        <v>19.5</v>
      </c>
    </row>
    <row r="1808" spans="1:14" x14ac:dyDescent="0.3">
      <c r="A1808">
        <v>536632</v>
      </c>
      <c r="B1808" t="s">
        <v>1193</v>
      </c>
      <c r="C1808" t="str">
        <f>IF(ISNUMBER(Table2[[#This Row],[StockCode]]),Table2[[#This Row],[StockCode]],LEFT(Table2[[#This Row],[StockCode]],LEN(Table2[[#This Row],[StockCode]])-1))</f>
        <v>79066</v>
      </c>
      <c r="D1808">
        <f>IFERROR(VALUE(Table2[[#This Row],[Column2]])," ")</f>
        <v>79066</v>
      </c>
      <c r="E1808">
        <v>23067</v>
      </c>
      <c r="F1808" t="s">
        <v>1194</v>
      </c>
      <c r="G1808" t="str">
        <f>TRIM(PROPER(Table2[[#This Row],[Description]]))</f>
        <v>Retro Mod Tray</v>
      </c>
      <c r="H1808" t="s">
        <v>8677</v>
      </c>
      <c r="I1808">
        <v>10</v>
      </c>
      <c r="J1808" s="5">
        <v>40514.459722222222</v>
      </c>
      <c r="K1808">
        <v>1.95</v>
      </c>
      <c r="L1808">
        <v>14388</v>
      </c>
      <c r="M1808" t="s">
        <v>10</v>
      </c>
      <c r="N1808">
        <f>Table2[[#This Row],[Quantity]]*Table2[[#This Row],[UnitPrice]]</f>
        <v>19.5</v>
      </c>
    </row>
    <row r="1809" spans="1:14" x14ac:dyDescent="0.3">
      <c r="A1809">
        <v>536632</v>
      </c>
      <c r="B1809" t="s">
        <v>3500</v>
      </c>
      <c r="C1809" t="str">
        <f>IF(ISNUMBER(Table2[[#This Row],[StockCode]]),Table2[[#This Row],[StockCode]],LEFT(Table2[[#This Row],[StockCode]],LEN(Table2[[#This Row],[StockCode]])-1))</f>
        <v>84931</v>
      </c>
      <c r="D1809">
        <f>IFERROR(VALUE(Table2[[#This Row],[Column2]])," ")</f>
        <v>84931</v>
      </c>
      <c r="E1809">
        <v>23200</v>
      </c>
      <c r="F1809" t="s">
        <v>3501</v>
      </c>
      <c r="G1809" t="str">
        <f>TRIM(PROPER(Table2[[#This Row],[Description]]))</f>
        <v>Blue Scottie Dog W Flower Pattern</v>
      </c>
      <c r="H1809" t="s">
        <v>9137</v>
      </c>
      <c r="I1809">
        <v>10</v>
      </c>
      <c r="J1809" s="5">
        <v>40514.459722222222</v>
      </c>
      <c r="K1809">
        <v>1.25</v>
      </c>
      <c r="L1809">
        <v>14388</v>
      </c>
      <c r="M1809" t="s">
        <v>10</v>
      </c>
      <c r="N1809">
        <f>Table2[[#This Row],[Quantity]]*Table2[[#This Row],[UnitPrice]]</f>
        <v>12.5</v>
      </c>
    </row>
    <row r="1810" spans="1:14" x14ac:dyDescent="0.3">
      <c r="A1810">
        <v>536632</v>
      </c>
      <c r="B1810">
        <v>23298</v>
      </c>
      <c r="C1810">
        <f>IF(ISNUMBER(Table2[[#This Row],[StockCode]]),Table2[[#This Row],[StockCode]],LEFT(Table2[[#This Row],[StockCode]],LEN(Table2[[#This Row],[StockCode]])-1))</f>
        <v>23298</v>
      </c>
      <c r="D1810">
        <f>IFERROR(VALUE(Table2[[#This Row],[Column2]])," ")</f>
        <v>23298</v>
      </c>
      <c r="E1810">
        <v>23203</v>
      </c>
      <c r="F1810" t="s">
        <v>5264</v>
      </c>
      <c r="G1810" t="str">
        <f>TRIM(PROPER(Table2[[#This Row],[Description]]))</f>
        <v>Spotty Bunting</v>
      </c>
      <c r="H1810" t="s">
        <v>8835</v>
      </c>
      <c r="I1810">
        <v>12</v>
      </c>
      <c r="J1810" s="5">
        <v>40514.459722222222</v>
      </c>
      <c r="K1810">
        <v>1.25</v>
      </c>
      <c r="L1810">
        <v>14388</v>
      </c>
      <c r="M1810" t="s">
        <v>10</v>
      </c>
      <c r="N1810">
        <f>Table2[[#This Row],[Quantity]]*Table2[[#This Row],[UnitPrice]]</f>
        <v>15</v>
      </c>
    </row>
    <row r="1811" spans="1:14" x14ac:dyDescent="0.3">
      <c r="A1811">
        <v>536632</v>
      </c>
      <c r="B1811" t="s">
        <v>5276</v>
      </c>
      <c r="C1811" t="str">
        <f>IF(ISNUMBER(Table2[[#This Row],[StockCode]]),Table2[[#This Row],[StockCode]],LEFT(Table2[[#This Row],[StockCode]],LEN(Table2[[#This Row],[StockCode]])-1))</f>
        <v>90058</v>
      </c>
      <c r="D1811">
        <f>IFERROR(VALUE(Table2[[#This Row],[Column2]])," ")</f>
        <v>90058</v>
      </c>
      <c r="E1811">
        <v>84609</v>
      </c>
      <c r="F1811" t="s">
        <v>5277</v>
      </c>
      <c r="G1811" t="str">
        <f>TRIM(PROPER(Table2[[#This Row],[Description]]))</f>
        <v>Crystal Stud Earrings Clear Display</v>
      </c>
      <c r="H1811" t="s">
        <v>8611</v>
      </c>
      <c r="I1811">
        <v>4</v>
      </c>
      <c r="J1811" s="5">
        <v>40514.459722222222</v>
      </c>
      <c r="K1811">
        <v>3.75</v>
      </c>
      <c r="L1811">
        <v>14388</v>
      </c>
      <c r="M1811" t="s">
        <v>10</v>
      </c>
      <c r="N1811">
        <f>Table2[[#This Row],[Quantity]]*Table2[[#This Row],[UnitPrice]]</f>
        <v>15</v>
      </c>
    </row>
    <row r="1812" spans="1:14" x14ac:dyDescent="0.3">
      <c r="A1812">
        <v>536632</v>
      </c>
      <c r="B1812">
        <v>21983</v>
      </c>
      <c r="C1812">
        <f>IF(ISNUMBER(Table2[[#This Row],[StockCode]]),Table2[[#This Row],[StockCode]],LEFT(Table2[[#This Row],[StockCode]],LEN(Table2[[#This Row],[StockCode]])-1))</f>
        <v>21983</v>
      </c>
      <c r="D1812">
        <f>IFERROR(VALUE(Table2[[#This Row],[Column2]])," ")</f>
        <v>21983</v>
      </c>
      <c r="E1812">
        <v>23209</v>
      </c>
      <c r="F1812" t="s">
        <v>218</v>
      </c>
      <c r="G1812" t="str">
        <f>TRIM(PROPER(Table2[[#This Row],[Description]]))</f>
        <v>Pack Of 12 Blue Paisley Tissues</v>
      </c>
      <c r="H1812" t="s">
        <v>8664</v>
      </c>
      <c r="I1812">
        <v>4</v>
      </c>
      <c r="J1812" s="5">
        <v>40514.459722222222</v>
      </c>
      <c r="K1812">
        <v>3.45</v>
      </c>
      <c r="L1812">
        <v>14388</v>
      </c>
      <c r="M1812" t="s">
        <v>10</v>
      </c>
      <c r="N1812">
        <f>Table2[[#This Row],[Quantity]]*Table2[[#This Row],[UnitPrice]]</f>
        <v>13.8</v>
      </c>
    </row>
    <row r="1813" spans="1:14" x14ac:dyDescent="0.3">
      <c r="A1813">
        <v>536632</v>
      </c>
      <c r="B1813">
        <v>84976</v>
      </c>
      <c r="C1813">
        <f>IF(ISNUMBER(Table2[[#This Row],[StockCode]]),Table2[[#This Row],[StockCode]],LEFT(Table2[[#This Row],[StockCode]],LEN(Table2[[#This Row],[StockCode]])-1))</f>
        <v>84976</v>
      </c>
      <c r="D1813">
        <f>IFERROR(VALUE(Table2[[#This Row],[Column2]])," ")</f>
        <v>84976</v>
      </c>
      <c r="E1813">
        <v>21974</v>
      </c>
      <c r="F1813" t="s">
        <v>1436</v>
      </c>
      <c r="G1813" t="str">
        <f>TRIM(PROPER(Table2[[#This Row],[Description]]))</f>
        <v>Rectangular Shaped Mirror</v>
      </c>
      <c r="H1813" t="s">
        <v>8612</v>
      </c>
      <c r="I1813">
        <v>3</v>
      </c>
      <c r="J1813" s="5">
        <v>40514.459722222222</v>
      </c>
      <c r="K1813">
        <v>4.95</v>
      </c>
      <c r="L1813">
        <v>14388</v>
      </c>
      <c r="M1813" t="s">
        <v>10</v>
      </c>
      <c r="N1813">
        <f>Table2[[#This Row],[Quantity]]*Table2[[#This Row],[UnitPrice]]</f>
        <v>14.850000000000001</v>
      </c>
    </row>
    <row r="1814" spans="1:14" x14ac:dyDescent="0.3">
      <c r="A1814">
        <v>536632</v>
      </c>
      <c r="B1814">
        <v>21089</v>
      </c>
      <c r="C1814">
        <f>IF(ISNUMBER(Table2[[#This Row],[StockCode]]),Table2[[#This Row],[StockCode]],LEFT(Table2[[#This Row],[StockCode]],LEN(Table2[[#This Row],[StockCode]])-1))</f>
        <v>21089</v>
      </c>
      <c r="D1814">
        <f>IFERROR(VALUE(Table2[[#This Row],[Column2]])," ")</f>
        <v>21089</v>
      </c>
      <c r="E1814">
        <v>22035</v>
      </c>
      <c r="F1814" t="s">
        <v>2461</v>
      </c>
      <c r="G1814" t="str">
        <f>TRIM(PROPER(Table2[[#This Row],[Description]]))</f>
        <v>Set/6 Green Spring Paper Cups</v>
      </c>
      <c r="H1814" t="s">
        <v>8603</v>
      </c>
      <c r="I1814">
        <v>3</v>
      </c>
      <c r="J1814" s="5">
        <v>40514.459722222222</v>
      </c>
      <c r="K1814">
        <v>4.95</v>
      </c>
      <c r="L1814">
        <v>14388</v>
      </c>
      <c r="M1814" t="s">
        <v>10</v>
      </c>
      <c r="N1814">
        <f>Table2[[#This Row],[Quantity]]*Table2[[#This Row],[UnitPrice]]</f>
        <v>14.850000000000001</v>
      </c>
    </row>
    <row r="1815" spans="1:14" x14ac:dyDescent="0.3">
      <c r="A1815">
        <v>536632</v>
      </c>
      <c r="B1815">
        <v>23204</v>
      </c>
      <c r="C1815">
        <f>IF(ISNUMBER(Table2[[#This Row],[StockCode]]),Table2[[#This Row],[StockCode]],LEFT(Table2[[#This Row],[StockCode]],LEN(Table2[[#This Row],[StockCode]])-1))</f>
        <v>23204</v>
      </c>
      <c r="D1815">
        <f>IFERROR(VALUE(Table2[[#This Row],[Column2]])," ")</f>
        <v>23204</v>
      </c>
      <c r="E1815">
        <v>84912</v>
      </c>
      <c r="F1815" t="s">
        <v>4975</v>
      </c>
      <c r="G1815" t="str">
        <f>TRIM(PROPER(Table2[[#This Row],[Description]]))</f>
        <v>Charlotte Bag Apples Design</v>
      </c>
      <c r="H1815" t="s">
        <v>8586</v>
      </c>
      <c r="I1815">
        <v>4</v>
      </c>
      <c r="J1815" s="5">
        <v>40514.459722222222</v>
      </c>
      <c r="K1815">
        <v>4.6500000000000004</v>
      </c>
      <c r="L1815">
        <v>14388</v>
      </c>
      <c r="M1815" t="s">
        <v>10</v>
      </c>
      <c r="N1815">
        <f>Table2[[#This Row],[Quantity]]*Table2[[#This Row],[UnitPrice]]</f>
        <v>18.600000000000001</v>
      </c>
    </row>
    <row r="1816" spans="1:14" x14ac:dyDescent="0.3">
      <c r="A1816">
        <v>536632</v>
      </c>
      <c r="B1816" t="s">
        <v>482</v>
      </c>
      <c r="C1816" t="str">
        <f>IF(ISNUMBER(Table2[[#This Row],[StockCode]]),Table2[[#This Row],[StockCode]],LEFT(Table2[[#This Row],[StockCode]],LEN(Table2[[#This Row],[StockCode]])-1))</f>
        <v>85049</v>
      </c>
      <c r="D1816">
        <f>IFERROR(VALUE(Table2[[#This Row],[Column2]])," ")</f>
        <v>85049</v>
      </c>
      <c r="E1816">
        <v>20735</v>
      </c>
      <c r="F1816" t="s">
        <v>483</v>
      </c>
      <c r="G1816" t="str">
        <f>TRIM(PROPER(Table2[[#This Row],[Description]]))</f>
        <v>Urban Black Ribbons</v>
      </c>
      <c r="H1816" t="s">
        <v>8688</v>
      </c>
      <c r="I1816">
        <v>12</v>
      </c>
      <c r="J1816" s="5">
        <v>40514.459722222222</v>
      </c>
      <c r="K1816">
        <v>1.95</v>
      </c>
      <c r="L1816">
        <v>14388</v>
      </c>
      <c r="M1816" t="s">
        <v>10</v>
      </c>
      <c r="N1816">
        <f>Table2[[#This Row],[Quantity]]*Table2[[#This Row],[UnitPrice]]</f>
        <v>23.4</v>
      </c>
    </row>
    <row r="1817" spans="1:14" x14ac:dyDescent="0.3">
      <c r="A1817">
        <v>536632</v>
      </c>
      <c r="B1817">
        <v>23132</v>
      </c>
      <c r="C1817">
        <f>IF(ISNUMBER(Table2[[#This Row],[StockCode]]),Table2[[#This Row],[StockCode]],LEFT(Table2[[#This Row],[StockCode]],LEN(Table2[[#This Row],[StockCode]])-1))</f>
        <v>23132</v>
      </c>
      <c r="D1817">
        <f>IFERROR(VALUE(Table2[[#This Row],[Column2]])," ")</f>
        <v>23132</v>
      </c>
      <c r="E1817">
        <v>21673</v>
      </c>
      <c r="F1817" t="s">
        <v>5108</v>
      </c>
      <c r="G1817" t="str">
        <f>TRIM(PROPER(Table2[[#This Row],[Description]]))</f>
        <v>Small Ivory Heart Wall Organiser</v>
      </c>
      <c r="H1817" t="s">
        <v>8533</v>
      </c>
      <c r="I1817">
        <v>10</v>
      </c>
      <c r="J1817" s="5">
        <v>40514.459722222222</v>
      </c>
      <c r="K1817">
        <v>1.65</v>
      </c>
      <c r="L1817">
        <v>14388</v>
      </c>
      <c r="M1817" t="s">
        <v>10</v>
      </c>
      <c r="N1817">
        <f>Table2[[#This Row],[Quantity]]*Table2[[#This Row],[UnitPrice]]</f>
        <v>16.5</v>
      </c>
    </row>
    <row r="1818" spans="1:14" x14ac:dyDescent="0.3">
      <c r="A1818">
        <v>536632</v>
      </c>
      <c r="B1818">
        <v>23040</v>
      </c>
      <c r="C1818">
        <f>IF(ISNUMBER(Table2[[#This Row],[StockCode]]),Table2[[#This Row],[StockCode]],LEFT(Table2[[#This Row],[StockCode]],LEN(Table2[[#This Row],[StockCode]])-1))</f>
        <v>23040</v>
      </c>
      <c r="D1818">
        <f>IFERROR(VALUE(Table2[[#This Row],[Column2]])," ")</f>
        <v>23040</v>
      </c>
      <c r="E1818">
        <v>22095</v>
      </c>
      <c r="F1818" t="s">
        <v>5206</v>
      </c>
      <c r="G1818" t="str">
        <f>TRIM(PROPER(Table2[[#This Row],[Description]]))</f>
        <v>Paper Lantern 9 Point Snow Star</v>
      </c>
      <c r="H1818" t="s">
        <v>9531</v>
      </c>
      <c r="I1818">
        <v>12</v>
      </c>
      <c r="J1818" s="5">
        <v>40514.459722222222</v>
      </c>
      <c r="K1818">
        <v>0.85</v>
      </c>
      <c r="L1818">
        <v>14388</v>
      </c>
      <c r="M1818" t="s">
        <v>10</v>
      </c>
      <c r="N1818">
        <f>Table2[[#This Row],[Quantity]]*Table2[[#This Row],[UnitPrice]]</f>
        <v>10.199999999999999</v>
      </c>
    </row>
    <row r="1819" spans="1:14" x14ac:dyDescent="0.3">
      <c r="A1819">
        <v>536632</v>
      </c>
      <c r="B1819">
        <v>23164</v>
      </c>
      <c r="C1819">
        <f>IF(ISNUMBER(Table2[[#This Row],[StockCode]]),Table2[[#This Row],[StockCode]],LEFT(Table2[[#This Row],[StockCode]],LEN(Table2[[#This Row],[StockCode]])-1))</f>
        <v>23164</v>
      </c>
      <c r="D1819">
        <f>IFERROR(VALUE(Table2[[#This Row],[Column2]])," ")</f>
        <v>23164</v>
      </c>
      <c r="E1819">
        <v>23068</v>
      </c>
      <c r="F1819" t="s">
        <v>5232</v>
      </c>
      <c r="G1819" t="str">
        <f>TRIM(PROPER(Table2[[#This Row],[Description]]))</f>
        <v>Regency Cake Slice</v>
      </c>
      <c r="H1819" t="s">
        <v>9532</v>
      </c>
      <c r="I1819">
        <v>12</v>
      </c>
      <c r="J1819" s="5">
        <v>40514.459722222222</v>
      </c>
      <c r="K1819">
        <v>0.85</v>
      </c>
      <c r="L1819">
        <v>14388</v>
      </c>
      <c r="M1819" t="s">
        <v>10</v>
      </c>
      <c r="N1819">
        <f>Table2[[#This Row],[Quantity]]*Table2[[#This Row],[UnitPrice]]</f>
        <v>10.199999999999999</v>
      </c>
    </row>
    <row r="1820" spans="1:14" x14ac:dyDescent="0.3">
      <c r="A1820">
        <v>536632</v>
      </c>
      <c r="B1820">
        <v>23067</v>
      </c>
      <c r="C1820">
        <f>IF(ISNUMBER(Table2[[#This Row],[StockCode]]),Table2[[#This Row],[StockCode]],LEFT(Table2[[#This Row],[StockCode]],LEN(Table2[[#This Row],[StockCode]])-1))</f>
        <v>23067</v>
      </c>
      <c r="D1820">
        <f>IFERROR(VALUE(Table2[[#This Row],[Column2]])," ")</f>
        <v>23067</v>
      </c>
      <c r="E1820">
        <v>23044</v>
      </c>
      <c r="F1820" t="s">
        <v>5170</v>
      </c>
      <c r="G1820" t="str">
        <f>TRIM(PROPER(Table2[[#This Row],[Description]]))</f>
        <v>Hanging Engraved Metal Heart</v>
      </c>
      <c r="H1820" t="s">
        <v>8550</v>
      </c>
      <c r="I1820">
        <v>12</v>
      </c>
      <c r="J1820" s="5">
        <v>40514.459722222222</v>
      </c>
      <c r="K1820">
        <v>1.45</v>
      </c>
      <c r="L1820">
        <v>14388</v>
      </c>
      <c r="M1820" t="s">
        <v>10</v>
      </c>
      <c r="N1820">
        <f>Table2[[#This Row],[Quantity]]*Table2[[#This Row],[UnitPrice]]</f>
        <v>17.399999999999999</v>
      </c>
    </row>
    <row r="1821" spans="1:14" x14ac:dyDescent="0.3">
      <c r="A1821">
        <v>536632</v>
      </c>
      <c r="B1821">
        <v>23200</v>
      </c>
      <c r="C1821">
        <f>IF(ISNUMBER(Table2[[#This Row],[StockCode]]),Table2[[#This Row],[StockCode]],LEFT(Table2[[#This Row],[StockCode]],LEN(Table2[[#This Row],[StockCode]])-1))</f>
        <v>23200</v>
      </c>
      <c r="D1821">
        <f>IFERROR(VALUE(Table2[[#This Row],[Column2]])," ")</f>
        <v>23200</v>
      </c>
      <c r="E1821">
        <v>23061</v>
      </c>
      <c r="F1821" t="s">
        <v>5298</v>
      </c>
      <c r="G1821" t="str">
        <f>TRIM(PROPER(Table2[[#This Row],[Description]]))</f>
        <v>Mailout</v>
      </c>
      <c r="H1821" t="s">
        <v>9306</v>
      </c>
      <c r="I1821">
        <v>6</v>
      </c>
      <c r="J1821" s="5">
        <v>40514.459722222222</v>
      </c>
      <c r="K1821">
        <v>2.1</v>
      </c>
      <c r="L1821">
        <v>14388</v>
      </c>
      <c r="M1821" t="s">
        <v>10</v>
      </c>
      <c r="N1821">
        <f>Table2[[#This Row],[Quantity]]*Table2[[#This Row],[UnitPrice]]</f>
        <v>12.600000000000001</v>
      </c>
    </row>
    <row r="1822" spans="1:14" x14ac:dyDescent="0.3">
      <c r="A1822">
        <v>536632</v>
      </c>
      <c r="B1822">
        <v>23202</v>
      </c>
      <c r="C1822">
        <f>IF(ISNUMBER(Table2[[#This Row],[StockCode]]),Table2[[#This Row],[StockCode]],LEFT(Table2[[#This Row],[StockCode]],LEN(Table2[[#This Row],[StockCode]])-1))</f>
        <v>23202</v>
      </c>
      <c r="D1822">
        <f>IFERROR(VALUE(Table2[[#This Row],[Column2]])," ")</f>
        <v>23202</v>
      </c>
      <c r="E1822">
        <v>20832</v>
      </c>
      <c r="F1822" t="s">
        <v>5299</v>
      </c>
      <c r="G1822" t="str">
        <f>TRIM(PROPER(Table2[[#This Row],[Description]]))</f>
        <v>Mailout</v>
      </c>
      <c r="H1822" t="s">
        <v>8684</v>
      </c>
      <c r="I1822">
        <v>12</v>
      </c>
      <c r="J1822" s="5">
        <v>40514.459722222222</v>
      </c>
      <c r="K1822">
        <v>1.25</v>
      </c>
      <c r="L1822">
        <v>14388</v>
      </c>
      <c r="M1822" t="s">
        <v>10</v>
      </c>
      <c r="N1822">
        <f>Table2[[#This Row],[Quantity]]*Table2[[#This Row],[UnitPrice]]</f>
        <v>15</v>
      </c>
    </row>
    <row r="1823" spans="1:14" x14ac:dyDescent="0.3">
      <c r="A1823">
        <v>536632</v>
      </c>
      <c r="B1823">
        <v>23203</v>
      </c>
      <c r="C1823">
        <f>IF(ISNUMBER(Table2[[#This Row],[StockCode]]),Table2[[#This Row],[StockCode]],LEFT(Table2[[#This Row],[StockCode]],LEN(Table2[[#This Row],[StockCode]])-1))</f>
        <v>23203</v>
      </c>
      <c r="D1823">
        <f>IFERROR(VALUE(Table2[[#This Row],[Column2]])," ")</f>
        <v>23203</v>
      </c>
      <c r="E1823">
        <v>21088</v>
      </c>
      <c r="F1823" t="s">
        <v>5299</v>
      </c>
      <c r="G1823" t="str">
        <f>TRIM(PROPER(Table2[[#This Row],[Description]]))</f>
        <v>Mailout</v>
      </c>
      <c r="H1823" t="s">
        <v>9003</v>
      </c>
      <c r="I1823">
        <v>1</v>
      </c>
      <c r="J1823" s="5">
        <v>40514.459722222222</v>
      </c>
      <c r="K1823">
        <v>10.95</v>
      </c>
      <c r="L1823">
        <v>14388</v>
      </c>
      <c r="M1823" t="s">
        <v>10</v>
      </c>
      <c r="N1823">
        <f>Table2[[#This Row],[Quantity]]*Table2[[#This Row],[UnitPrice]]</f>
        <v>10.95</v>
      </c>
    </row>
    <row r="1824" spans="1:14" x14ac:dyDescent="0.3">
      <c r="A1824">
        <v>536632</v>
      </c>
      <c r="B1824">
        <v>84609</v>
      </c>
      <c r="C1824">
        <f>IF(ISNUMBER(Table2[[#This Row],[StockCode]]),Table2[[#This Row],[StockCode]],LEFT(Table2[[#This Row],[StockCode]],LEN(Table2[[#This Row],[StockCode]])-1))</f>
        <v>84609</v>
      </c>
      <c r="D1824">
        <f>IFERROR(VALUE(Table2[[#This Row],[Column2]])," ")</f>
        <v>84609</v>
      </c>
      <c r="E1824">
        <v>90143</v>
      </c>
      <c r="F1824" t="s">
        <v>1426</v>
      </c>
      <c r="G1824" t="str">
        <f>TRIM(PROPER(Table2[[#This Row],[Description]]))</f>
        <v>Tall Rococo Candle Holder</v>
      </c>
      <c r="H1824" t="s">
        <v>9229</v>
      </c>
      <c r="I1824">
        <v>1</v>
      </c>
      <c r="J1824" s="5">
        <v>40514.459722222222</v>
      </c>
      <c r="K1824">
        <v>9.9499999999999993</v>
      </c>
      <c r="L1824">
        <v>14388</v>
      </c>
      <c r="M1824" t="s">
        <v>10</v>
      </c>
      <c r="N1824">
        <f>Table2[[#This Row],[Quantity]]*Table2[[#This Row],[UnitPrice]]</f>
        <v>9.9499999999999993</v>
      </c>
    </row>
    <row r="1825" spans="1:14" x14ac:dyDescent="0.3">
      <c r="A1825">
        <v>536632</v>
      </c>
      <c r="B1825">
        <v>23209</v>
      </c>
      <c r="C1825">
        <f>IF(ISNUMBER(Table2[[#This Row],[StockCode]]),Table2[[#This Row],[StockCode]],LEFT(Table2[[#This Row],[StockCode]],LEN(Table2[[#This Row],[StockCode]])-1))</f>
        <v>23209</v>
      </c>
      <c r="D1825">
        <f>IFERROR(VALUE(Table2[[#This Row],[Column2]])," ")</f>
        <v>23209</v>
      </c>
      <c r="E1825">
        <v>21932</v>
      </c>
      <c r="F1825" t="s">
        <v>5299</v>
      </c>
      <c r="G1825" t="str">
        <f>TRIM(PROPER(Table2[[#This Row],[Description]]))</f>
        <v>Mailout</v>
      </c>
      <c r="H1825" t="s">
        <v>9277</v>
      </c>
      <c r="I1825">
        <v>10</v>
      </c>
      <c r="J1825" s="5">
        <v>40514.459722222222</v>
      </c>
      <c r="K1825">
        <v>0.85</v>
      </c>
      <c r="L1825">
        <v>14388</v>
      </c>
      <c r="M1825" t="s">
        <v>10</v>
      </c>
      <c r="N1825">
        <f>Table2[[#This Row],[Quantity]]*Table2[[#This Row],[UnitPrice]]</f>
        <v>8.5</v>
      </c>
    </row>
    <row r="1826" spans="1:14" x14ac:dyDescent="0.3">
      <c r="A1826">
        <v>536633</v>
      </c>
      <c r="B1826">
        <v>20735</v>
      </c>
      <c r="C1826">
        <f>IF(ISNUMBER(Table2[[#This Row],[StockCode]]),Table2[[#This Row],[StockCode]],LEFT(Table2[[#This Row],[StockCode]],LEN(Table2[[#This Row],[StockCode]])-1))</f>
        <v>20735</v>
      </c>
      <c r="D1826">
        <f>IFERROR(VALUE(Table2[[#This Row],[Column2]])," ")</f>
        <v>20735</v>
      </c>
      <c r="E1826">
        <v>20964</v>
      </c>
      <c r="F1826" t="s">
        <v>1119</v>
      </c>
      <c r="G1826" t="str">
        <f>TRIM(PROPER(Table2[[#This Row],[Description]]))</f>
        <v>Black Mini Tape Measure</v>
      </c>
      <c r="H1826" t="s">
        <v>9447</v>
      </c>
      <c r="I1826">
        <v>3</v>
      </c>
      <c r="J1826" s="5">
        <v>40514.472222222219</v>
      </c>
      <c r="K1826">
        <v>3.35</v>
      </c>
      <c r="L1826">
        <v>14901</v>
      </c>
      <c r="M1826" t="s">
        <v>10</v>
      </c>
      <c r="N1826">
        <f>Table2[[#This Row],[Quantity]]*Table2[[#This Row],[UnitPrice]]</f>
        <v>10.050000000000001</v>
      </c>
    </row>
    <row r="1827" spans="1:14" x14ac:dyDescent="0.3">
      <c r="A1827">
        <v>536633</v>
      </c>
      <c r="B1827">
        <v>21673</v>
      </c>
      <c r="C1827">
        <f>IF(ISNUMBER(Table2[[#This Row],[StockCode]]),Table2[[#This Row],[StockCode]],LEFT(Table2[[#This Row],[StockCode]],LEN(Table2[[#This Row],[StockCode]])-1))</f>
        <v>21673</v>
      </c>
      <c r="D1827">
        <f>IFERROR(VALUE(Table2[[#This Row],[Column2]])," ")</f>
        <v>21673</v>
      </c>
      <c r="E1827">
        <v>23192</v>
      </c>
      <c r="F1827" t="s">
        <v>1559</v>
      </c>
      <c r="G1827" t="str">
        <f>TRIM(PROPER(Table2[[#This Row],[Description]]))</f>
        <v>White Spot Blue Ceramic Drawer Knob</v>
      </c>
      <c r="H1827" t="s">
        <v>8563</v>
      </c>
      <c r="I1827">
        <v>10</v>
      </c>
      <c r="J1827" s="5">
        <v>40514.472222222219</v>
      </c>
      <c r="K1827">
        <v>2.95</v>
      </c>
      <c r="L1827">
        <v>14901</v>
      </c>
      <c r="M1827" t="s">
        <v>10</v>
      </c>
      <c r="N1827">
        <f>Table2[[#This Row],[Quantity]]*Table2[[#This Row],[UnitPrice]]</f>
        <v>29.5</v>
      </c>
    </row>
    <row r="1828" spans="1:14" x14ac:dyDescent="0.3">
      <c r="A1828">
        <v>536633</v>
      </c>
      <c r="B1828">
        <v>22095</v>
      </c>
      <c r="C1828">
        <f>IF(ISNUMBER(Table2[[#This Row],[StockCode]]),Table2[[#This Row],[StockCode]],LEFT(Table2[[#This Row],[StockCode]],LEN(Table2[[#This Row],[StockCode]])-1))</f>
        <v>22095</v>
      </c>
      <c r="D1828">
        <f>IFERROR(VALUE(Table2[[#This Row],[Column2]])," ")</f>
        <v>22095</v>
      </c>
      <c r="E1828">
        <v>21263</v>
      </c>
      <c r="F1828" t="s">
        <v>776</v>
      </c>
      <c r="G1828" t="str">
        <f>TRIM(PROPER(Table2[[#This Row],[Description]]))</f>
        <v>Lads Only Tissue Box</v>
      </c>
      <c r="H1828" t="s">
        <v>8550</v>
      </c>
      <c r="I1828">
        <v>6</v>
      </c>
      <c r="J1828" s="5">
        <v>40514.472222222219</v>
      </c>
      <c r="K1828">
        <v>1.45</v>
      </c>
      <c r="L1828">
        <v>14901</v>
      </c>
      <c r="M1828" t="s">
        <v>10</v>
      </c>
      <c r="N1828">
        <f>Table2[[#This Row],[Quantity]]*Table2[[#This Row],[UnitPrice]]</f>
        <v>8.6999999999999993</v>
      </c>
    </row>
    <row r="1829" spans="1:14" x14ac:dyDescent="0.3">
      <c r="A1829">
        <v>536633</v>
      </c>
      <c r="B1829">
        <v>23068</v>
      </c>
      <c r="C1829">
        <f>IF(ISNUMBER(Table2[[#This Row],[StockCode]]),Table2[[#This Row],[StockCode]],LEFT(Table2[[#This Row],[StockCode]],LEN(Table2[[#This Row],[StockCode]])-1))</f>
        <v>23068</v>
      </c>
      <c r="D1829">
        <f>IFERROR(VALUE(Table2[[#This Row],[Column2]])," ")</f>
        <v>23068</v>
      </c>
      <c r="E1829">
        <v>84665</v>
      </c>
      <c r="F1829" t="s">
        <v>5067</v>
      </c>
      <c r="G1829" t="str">
        <f>TRIM(PROPER(Table2[[#This Row],[Description]]))</f>
        <v>Aluminium Stamped Heart</v>
      </c>
      <c r="H1829" t="s">
        <v>9149</v>
      </c>
      <c r="I1829">
        <v>4</v>
      </c>
      <c r="J1829" s="5">
        <v>40514.472222222219</v>
      </c>
      <c r="K1829">
        <v>3.75</v>
      </c>
      <c r="L1829">
        <v>14901</v>
      </c>
      <c r="M1829" t="s">
        <v>10</v>
      </c>
      <c r="N1829">
        <f>Table2[[#This Row],[Quantity]]*Table2[[#This Row],[UnitPrice]]</f>
        <v>15</v>
      </c>
    </row>
    <row r="1830" spans="1:14" x14ac:dyDescent="0.3">
      <c r="A1830">
        <v>536633</v>
      </c>
      <c r="B1830">
        <v>23044</v>
      </c>
      <c r="C1830">
        <f>IF(ISNUMBER(Table2[[#This Row],[StockCode]]),Table2[[#This Row],[StockCode]],LEFT(Table2[[#This Row],[StockCode]],LEN(Table2[[#This Row],[StockCode]])-1))</f>
        <v>23044</v>
      </c>
      <c r="D1830">
        <f>IFERROR(VALUE(Table2[[#This Row],[Column2]])," ")</f>
        <v>23044</v>
      </c>
      <c r="E1830">
        <v>23175</v>
      </c>
      <c r="F1830" t="s">
        <v>5317</v>
      </c>
      <c r="G1830" t="str">
        <f>TRIM(PROPER(Table2[[#This Row],[Description]]))</f>
        <v>Paper Lantern 9 Point Holly Star 23</v>
      </c>
      <c r="H1830" t="s">
        <v>8944</v>
      </c>
      <c r="I1830">
        <v>4</v>
      </c>
      <c r="J1830" s="5">
        <v>40514.472222222219</v>
      </c>
      <c r="K1830">
        <v>3.75</v>
      </c>
      <c r="L1830">
        <v>14901</v>
      </c>
      <c r="M1830" t="s">
        <v>10</v>
      </c>
      <c r="N1830">
        <f>Table2[[#This Row],[Quantity]]*Table2[[#This Row],[UnitPrice]]</f>
        <v>15</v>
      </c>
    </row>
    <row r="1831" spans="1:14" x14ac:dyDescent="0.3">
      <c r="A1831">
        <v>536633</v>
      </c>
      <c r="B1831">
        <v>23061</v>
      </c>
      <c r="C1831">
        <f>IF(ISNUMBER(Table2[[#This Row],[StockCode]]),Table2[[#This Row],[StockCode]],LEFT(Table2[[#This Row],[StockCode]],LEN(Table2[[#This Row],[StockCode]])-1))</f>
        <v>23061</v>
      </c>
      <c r="D1831">
        <f>IFERROR(VALUE(Table2[[#This Row],[Column2]])," ")</f>
        <v>23061</v>
      </c>
      <c r="E1831">
        <v>23171</v>
      </c>
      <c r="F1831" t="s">
        <v>5095</v>
      </c>
      <c r="G1831" t="str">
        <f>TRIM(PROPER(Table2[[#This Row],[Description]]))</f>
        <v>Vintage Embossed Heart</v>
      </c>
      <c r="H1831" t="s">
        <v>9194</v>
      </c>
      <c r="I1831">
        <v>6</v>
      </c>
      <c r="J1831" s="5">
        <v>40514.472222222219</v>
      </c>
      <c r="K1831">
        <v>1.25</v>
      </c>
      <c r="L1831">
        <v>14901</v>
      </c>
      <c r="M1831" t="s">
        <v>10</v>
      </c>
      <c r="N1831">
        <f>Table2[[#This Row],[Quantity]]*Table2[[#This Row],[UnitPrice]]</f>
        <v>7.5</v>
      </c>
    </row>
    <row r="1832" spans="1:14" x14ac:dyDescent="0.3">
      <c r="A1832">
        <v>536633</v>
      </c>
      <c r="B1832">
        <v>20832</v>
      </c>
      <c r="C1832">
        <f>IF(ISNUMBER(Table2[[#This Row],[StockCode]]),Table2[[#This Row],[StockCode]],LEFT(Table2[[#This Row],[StockCode]],LEN(Table2[[#This Row],[StockCode]])-1))</f>
        <v>20832</v>
      </c>
      <c r="D1832">
        <f>IFERROR(VALUE(Table2[[#This Row],[Column2]])," ")</f>
        <v>20832</v>
      </c>
      <c r="E1832">
        <v>22773</v>
      </c>
      <c r="F1832" t="s">
        <v>1614</v>
      </c>
      <c r="G1832" t="str">
        <f>TRIM(PROPER(Table2[[#This Row],[Description]]))</f>
        <v>Red Flock Love Heart Photo Frame</v>
      </c>
      <c r="H1832" t="s">
        <v>9533</v>
      </c>
      <c r="I1832">
        <v>4</v>
      </c>
      <c r="J1832" s="5">
        <v>40514.472222222219</v>
      </c>
      <c r="K1832">
        <v>10.75</v>
      </c>
      <c r="L1832">
        <v>14901</v>
      </c>
      <c r="M1832" t="s">
        <v>10</v>
      </c>
      <c r="N1832">
        <f>Table2[[#This Row],[Quantity]]*Table2[[#This Row],[UnitPrice]]</f>
        <v>43</v>
      </c>
    </row>
    <row r="1833" spans="1:14" x14ac:dyDescent="0.3">
      <c r="A1833">
        <v>536633</v>
      </c>
      <c r="B1833">
        <v>21088</v>
      </c>
      <c r="C1833">
        <f>IF(ISNUMBER(Table2[[#This Row],[StockCode]]),Table2[[#This Row],[StockCode]],LEFT(Table2[[#This Row],[StockCode]],LEN(Table2[[#This Row],[StockCode]])-1))</f>
        <v>21088</v>
      </c>
      <c r="D1833">
        <f>IFERROR(VALUE(Table2[[#This Row],[Column2]])," ")</f>
        <v>21088</v>
      </c>
      <c r="E1833">
        <v>23081</v>
      </c>
      <c r="F1833" t="s">
        <v>3637</v>
      </c>
      <c r="G1833" t="str">
        <f>TRIM(PROPER(Table2[[#This Row],[Description]]))</f>
        <v>Set/6 Fruit Salad Paper Cups</v>
      </c>
      <c r="H1833" t="s">
        <v>8662</v>
      </c>
      <c r="I1833">
        <v>1</v>
      </c>
      <c r="J1833" s="5">
        <v>40514.472222222219</v>
      </c>
      <c r="K1833">
        <v>5.95</v>
      </c>
      <c r="L1833">
        <v>14901</v>
      </c>
      <c r="M1833" t="s">
        <v>10</v>
      </c>
      <c r="N1833">
        <f>Table2[[#This Row],[Quantity]]*Table2[[#This Row],[UnitPrice]]</f>
        <v>5.95</v>
      </c>
    </row>
    <row r="1834" spans="1:14" x14ac:dyDescent="0.3">
      <c r="A1834">
        <v>536633</v>
      </c>
      <c r="B1834">
        <v>90143</v>
      </c>
      <c r="C1834">
        <f>IF(ISNUMBER(Table2[[#This Row],[StockCode]]),Table2[[#This Row],[StockCode]],LEFT(Table2[[#This Row],[StockCode]],LEN(Table2[[#This Row],[StockCode]])-1))</f>
        <v>90143</v>
      </c>
      <c r="D1834">
        <f>IFERROR(VALUE(Table2[[#This Row],[Column2]])," ")</f>
        <v>90143</v>
      </c>
      <c r="E1834">
        <v>21001</v>
      </c>
      <c r="F1834" t="s">
        <v>2094</v>
      </c>
      <c r="G1834" t="str">
        <f>TRIM(PROPER(Table2[[#This Row],[Description]]))</f>
        <v>Silver Bracelet W Pastel Flower</v>
      </c>
      <c r="H1834" t="s">
        <v>8793</v>
      </c>
      <c r="I1834">
        <v>2</v>
      </c>
      <c r="J1834" s="5">
        <v>40514.472222222219</v>
      </c>
      <c r="K1834">
        <v>0.65</v>
      </c>
      <c r="L1834">
        <v>14901</v>
      </c>
      <c r="M1834" t="s">
        <v>10</v>
      </c>
      <c r="N1834">
        <f>Table2[[#This Row],[Quantity]]*Table2[[#This Row],[UnitPrice]]</f>
        <v>1.3</v>
      </c>
    </row>
    <row r="1835" spans="1:14" x14ac:dyDescent="0.3">
      <c r="A1835">
        <v>536633</v>
      </c>
      <c r="B1835">
        <v>21932</v>
      </c>
      <c r="C1835">
        <f>IF(ISNUMBER(Table2[[#This Row],[StockCode]]),Table2[[#This Row],[StockCode]],LEFT(Table2[[#This Row],[StockCode]],LEN(Table2[[#This Row],[StockCode]])-1))</f>
        <v>21932</v>
      </c>
      <c r="D1835">
        <f>IFERROR(VALUE(Table2[[#This Row],[Column2]])," ")</f>
        <v>21932</v>
      </c>
      <c r="E1835">
        <v>23084</v>
      </c>
      <c r="F1835" t="s">
        <v>2015</v>
      </c>
      <c r="G1835" t="str">
        <f>TRIM(PROPER(Table2[[#This Row],[Description]]))</f>
        <v>Scandinavian Paisley Picnic Bag</v>
      </c>
      <c r="H1835" t="s">
        <v>8796</v>
      </c>
      <c r="I1835">
        <v>2</v>
      </c>
      <c r="J1835" s="5">
        <v>40514.472222222219</v>
      </c>
      <c r="K1835">
        <v>0.65</v>
      </c>
      <c r="L1835">
        <v>14901</v>
      </c>
      <c r="M1835" t="s">
        <v>10</v>
      </c>
      <c r="N1835">
        <f>Table2[[#This Row],[Quantity]]*Table2[[#This Row],[UnitPrice]]</f>
        <v>1.3</v>
      </c>
    </row>
    <row r="1836" spans="1:14" x14ac:dyDescent="0.3">
      <c r="A1836">
        <v>536633</v>
      </c>
      <c r="B1836">
        <v>22531</v>
      </c>
      <c r="C1836">
        <f>IF(ISNUMBER(Table2[[#This Row],[StockCode]]),Table2[[#This Row],[StockCode]],LEFT(Table2[[#This Row],[StockCode]],LEN(Table2[[#This Row],[StockCode]])-1))</f>
        <v>22531</v>
      </c>
      <c r="D1836">
        <f>IFERROR(VALUE(Table2[[#This Row],[Column2]])," ")</f>
        <v>22531</v>
      </c>
      <c r="E1836">
        <v>23172</v>
      </c>
      <c r="F1836" t="s">
        <v>390</v>
      </c>
      <c r="G1836" t="str">
        <f>TRIM(PROPER(Table2[[#This Row],[Description]]))</f>
        <v>Magic Drawing Slate Circus Parade</v>
      </c>
      <c r="H1836" t="s">
        <v>8791</v>
      </c>
      <c r="I1836">
        <v>2</v>
      </c>
      <c r="J1836" s="5">
        <v>40514.472222222219</v>
      </c>
      <c r="K1836">
        <v>0.65</v>
      </c>
      <c r="L1836">
        <v>14901</v>
      </c>
      <c r="M1836" t="s">
        <v>10</v>
      </c>
      <c r="N1836">
        <f>Table2[[#This Row],[Quantity]]*Table2[[#This Row],[UnitPrice]]</f>
        <v>1.3</v>
      </c>
    </row>
    <row r="1837" spans="1:14" x14ac:dyDescent="0.3">
      <c r="A1837">
        <v>536633</v>
      </c>
      <c r="B1837">
        <v>23282</v>
      </c>
      <c r="C1837">
        <f>IF(ISNUMBER(Table2[[#This Row],[StockCode]]),Table2[[#This Row],[StockCode]],LEFT(Table2[[#This Row],[StockCode]],LEN(Table2[[#This Row],[StockCode]])-1))</f>
        <v>23282</v>
      </c>
      <c r="D1837">
        <f>IFERROR(VALUE(Table2[[#This Row],[Column2]])," ")</f>
        <v>23282</v>
      </c>
      <c r="E1837">
        <v>22650</v>
      </c>
      <c r="F1837" t="s">
        <v>5335</v>
      </c>
      <c r="G1837" t="str">
        <f>TRIM(PROPER(Table2[[#This Row],[Description]]))</f>
        <v>Folding Butterfly Mirror Ivory</v>
      </c>
      <c r="H1837" t="s">
        <v>8792</v>
      </c>
      <c r="I1837">
        <v>2</v>
      </c>
      <c r="J1837" s="5">
        <v>40514.472222222219</v>
      </c>
      <c r="K1837">
        <v>0.65</v>
      </c>
      <c r="L1837">
        <v>14901</v>
      </c>
      <c r="M1837" t="s">
        <v>10</v>
      </c>
      <c r="N1837">
        <f>Table2[[#This Row],[Quantity]]*Table2[[#This Row],[UnitPrice]]</f>
        <v>1.3</v>
      </c>
    </row>
    <row r="1838" spans="1:14" x14ac:dyDescent="0.3">
      <c r="A1838">
        <v>536633</v>
      </c>
      <c r="B1838">
        <v>23046</v>
      </c>
      <c r="C1838">
        <f>IF(ISNUMBER(Table2[[#This Row],[StockCode]]),Table2[[#This Row],[StockCode]],LEFT(Table2[[#This Row],[StockCode]],LEN(Table2[[#This Row],[StockCode]])-1))</f>
        <v>23046</v>
      </c>
      <c r="D1838">
        <f>IFERROR(VALUE(Table2[[#This Row],[Column2]])," ")</f>
        <v>23046</v>
      </c>
      <c r="E1838">
        <v>23080</v>
      </c>
      <c r="F1838" t="s">
        <v>5315</v>
      </c>
      <c r="G1838" t="str">
        <f>TRIM(PROPER(Table2[[#This Row],[Description]]))</f>
        <v>Paper Lantern 9 Point Deluxe Star</v>
      </c>
      <c r="H1838" t="s">
        <v>8794</v>
      </c>
      <c r="I1838">
        <v>2</v>
      </c>
      <c r="J1838" s="5">
        <v>40514.472222222219</v>
      </c>
      <c r="K1838">
        <v>0.65</v>
      </c>
      <c r="L1838">
        <v>14901</v>
      </c>
      <c r="M1838" t="s">
        <v>10</v>
      </c>
      <c r="N1838">
        <f>Table2[[#This Row],[Quantity]]*Table2[[#This Row],[UnitPrice]]</f>
        <v>1.3</v>
      </c>
    </row>
    <row r="1839" spans="1:14" x14ac:dyDescent="0.3">
      <c r="A1839">
        <v>536633</v>
      </c>
      <c r="B1839">
        <v>23192</v>
      </c>
      <c r="C1839">
        <f>IF(ISNUMBER(Table2[[#This Row],[StockCode]]),Table2[[#This Row],[StockCode]],LEFT(Table2[[#This Row],[StockCode]],LEN(Table2[[#This Row],[StockCode]])-1))</f>
        <v>23192</v>
      </c>
      <c r="D1839">
        <f>IFERROR(VALUE(Table2[[#This Row],[Column2]])," ")</f>
        <v>23192</v>
      </c>
      <c r="E1839">
        <v>23059</v>
      </c>
      <c r="F1839" t="s">
        <v>5339</v>
      </c>
      <c r="G1839" t="str">
        <f>TRIM(PROPER(Table2[[#This Row],[Description]]))</f>
        <v>Bundle Of 3 Alphabet Exercise Books</v>
      </c>
      <c r="H1839" t="s">
        <v>8536</v>
      </c>
      <c r="I1839">
        <v>24</v>
      </c>
      <c r="J1839" s="5">
        <v>40514.472222222219</v>
      </c>
      <c r="K1839">
        <v>0.85</v>
      </c>
      <c r="L1839">
        <v>14901</v>
      </c>
      <c r="M1839" t="s">
        <v>10</v>
      </c>
      <c r="N1839">
        <f>Table2[[#This Row],[Quantity]]*Table2[[#This Row],[UnitPrice]]</f>
        <v>20.399999999999999</v>
      </c>
    </row>
    <row r="1840" spans="1:14" x14ac:dyDescent="0.3">
      <c r="A1840">
        <v>536634</v>
      </c>
      <c r="B1840">
        <v>21263</v>
      </c>
      <c r="C1840">
        <f>IF(ISNUMBER(Table2[[#This Row],[StockCode]]),Table2[[#This Row],[StockCode]],LEFT(Table2[[#This Row],[StockCode]],LEN(Table2[[#This Row],[StockCode]])-1))</f>
        <v>21263</v>
      </c>
      <c r="D1840">
        <f>IFERROR(VALUE(Table2[[#This Row],[Column2]])," ")</f>
        <v>21263</v>
      </c>
      <c r="E1840">
        <v>23100</v>
      </c>
      <c r="F1840" t="s">
        <v>1972</v>
      </c>
      <c r="G1840" t="str">
        <f>TRIM(PROPER(Table2[[#This Row],[Description]]))</f>
        <v>Green Goose Feather Tree 60Cm</v>
      </c>
      <c r="H1840" t="s">
        <v>9030</v>
      </c>
      <c r="I1840">
        <v>4</v>
      </c>
      <c r="J1840" s="5">
        <v>40514.472916666666</v>
      </c>
      <c r="K1840">
        <v>2.95</v>
      </c>
      <c r="L1840">
        <v>18041</v>
      </c>
      <c r="M1840" t="s">
        <v>10</v>
      </c>
      <c r="N1840">
        <f>Table2[[#This Row],[Quantity]]*Table2[[#This Row],[UnitPrice]]</f>
        <v>11.8</v>
      </c>
    </row>
    <row r="1841" spans="1:14" x14ac:dyDescent="0.3">
      <c r="A1841">
        <v>536634</v>
      </c>
      <c r="B1841">
        <v>84665</v>
      </c>
      <c r="C1841">
        <f>IF(ISNUMBER(Table2[[#This Row],[StockCode]]),Table2[[#This Row],[StockCode]],LEFT(Table2[[#This Row],[StockCode]],LEN(Table2[[#This Row],[StockCode]])-1))</f>
        <v>84665</v>
      </c>
      <c r="D1841">
        <f>IFERROR(VALUE(Table2[[#This Row],[Column2]])," ")</f>
        <v>84665</v>
      </c>
      <c r="E1841">
        <v>23170</v>
      </c>
      <c r="F1841" t="s">
        <v>2577</v>
      </c>
      <c r="G1841" t="str">
        <f>TRIM(PROPER(Table2[[#This Row],[Description]]))</f>
        <v>Square Cherry Blossom Cabinet</v>
      </c>
      <c r="H1841" t="s">
        <v>9534</v>
      </c>
      <c r="I1841">
        <v>12</v>
      </c>
      <c r="J1841" s="5">
        <v>40514.472916666666</v>
      </c>
      <c r="K1841">
        <v>1.25</v>
      </c>
      <c r="L1841">
        <v>18041</v>
      </c>
      <c r="M1841" t="s">
        <v>10</v>
      </c>
      <c r="N1841">
        <f>Table2[[#This Row],[Quantity]]*Table2[[#This Row],[UnitPrice]]</f>
        <v>15</v>
      </c>
    </row>
    <row r="1842" spans="1:14" x14ac:dyDescent="0.3">
      <c r="A1842">
        <v>536634</v>
      </c>
      <c r="B1842">
        <v>23175</v>
      </c>
      <c r="C1842">
        <f>IF(ISNUMBER(Table2[[#This Row],[StockCode]]),Table2[[#This Row],[StockCode]],LEFT(Table2[[#This Row],[StockCode]],LEN(Table2[[#This Row],[StockCode]])-1))</f>
        <v>23175</v>
      </c>
      <c r="D1842">
        <f>IFERROR(VALUE(Table2[[#This Row],[Column2]])," ")</f>
        <v>23175</v>
      </c>
      <c r="E1842">
        <v>84951</v>
      </c>
      <c r="F1842" t="s">
        <v>5343</v>
      </c>
      <c r="G1842" t="str">
        <f>TRIM(PROPER(Table2[[#This Row],[Description]]))</f>
        <v>Regency Milk Jug Pink</v>
      </c>
      <c r="H1842" t="s">
        <v>9202</v>
      </c>
      <c r="I1842">
        <v>12</v>
      </c>
      <c r="J1842" s="5">
        <v>40514.472916666666</v>
      </c>
      <c r="K1842">
        <v>1.25</v>
      </c>
      <c r="L1842">
        <v>18041</v>
      </c>
      <c r="M1842" t="s">
        <v>10</v>
      </c>
      <c r="N1842">
        <f>Table2[[#This Row],[Quantity]]*Table2[[#This Row],[UnitPrice]]</f>
        <v>15</v>
      </c>
    </row>
    <row r="1843" spans="1:14" x14ac:dyDescent="0.3">
      <c r="A1843">
        <v>536634</v>
      </c>
      <c r="B1843">
        <v>23171</v>
      </c>
      <c r="C1843">
        <f>IF(ISNUMBER(Table2[[#This Row],[StockCode]]),Table2[[#This Row],[StockCode]],LEFT(Table2[[#This Row],[StockCode]],LEN(Table2[[#This Row],[StockCode]])-1))</f>
        <v>23171</v>
      </c>
      <c r="D1843">
        <f>IFERROR(VALUE(Table2[[#This Row],[Column2]])," ")</f>
        <v>23171</v>
      </c>
      <c r="E1843">
        <v>23109</v>
      </c>
      <c r="F1843" t="s">
        <v>5347</v>
      </c>
      <c r="G1843" t="str">
        <f>TRIM(PROPER(Table2[[#This Row],[Description]]))</f>
        <v>Regency Tea Plate Green</v>
      </c>
      <c r="H1843" t="s">
        <v>9069</v>
      </c>
      <c r="I1843">
        <v>20</v>
      </c>
      <c r="J1843" s="5">
        <v>40514.472916666666</v>
      </c>
      <c r="K1843">
        <v>1.65</v>
      </c>
      <c r="L1843">
        <v>18041</v>
      </c>
      <c r="M1843" t="s">
        <v>10</v>
      </c>
      <c r="N1843">
        <f>Table2[[#This Row],[Quantity]]*Table2[[#This Row],[UnitPrice]]</f>
        <v>33</v>
      </c>
    </row>
    <row r="1844" spans="1:14" x14ac:dyDescent="0.3">
      <c r="A1844">
        <v>536634</v>
      </c>
      <c r="B1844">
        <v>22773</v>
      </c>
      <c r="C1844">
        <f>IF(ISNUMBER(Table2[[#This Row],[StockCode]]),Table2[[#This Row],[StockCode]],LEFT(Table2[[#This Row],[StockCode]],LEN(Table2[[#This Row],[StockCode]])-1))</f>
        <v>22773</v>
      </c>
      <c r="D1844">
        <f>IFERROR(VALUE(Table2[[#This Row],[Column2]])," ")</f>
        <v>22773</v>
      </c>
      <c r="E1844">
        <v>23167</v>
      </c>
      <c r="F1844" t="s">
        <v>319</v>
      </c>
      <c r="G1844" t="str">
        <f>TRIM(PROPER(Table2[[#This Row],[Description]]))</f>
        <v>Green Drawer Knob Acrylic Edwardian</v>
      </c>
      <c r="H1844" t="s">
        <v>9436</v>
      </c>
      <c r="I1844">
        <v>1</v>
      </c>
      <c r="J1844" s="5">
        <v>40514.472916666666</v>
      </c>
      <c r="K1844">
        <v>2.1</v>
      </c>
      <c r="L1844">
        <v>18041</v>
      </c>
      <c r="M1844" t="s">
        <v>10</v>
      </c>
      <c r="N1844">
        <f>Table2[[#This Row],[Quantity]]*Table2[[#This Row],[UnitPrice]]</f>
        <v>2.1</v>
      </c>
    </row>
    <row r="1845" spans="1:14" x14ac:dyDescent="0.3">
      <c r="A1845">
        <v>536634</v>
      </c>
      <c r="B1845">
        <v>23081</v>
      </c>
      <c r="C1845">
        <f>IF(ISNUMBER(Table2[[#This Row],[StockCode]]),Table2[[#This Row],[StockCode]],LEFT(Table2[[#This Row],[StockCode]],LEN(Table2[[#This Row],[StockCode]])-1))</f>
        <v>23081</v>
      </c>
      <c r="D1845">
        <f>IFERROR(VALUE(Table2[[#This Row],[Column2]])," ")</f>
        <v>23081</v>
      </c>
      <c r="E1845">
        <v>90200</v>
      </c>
      <c r="F1845" t="s">
        <v>5357</v>
      </c>
      <c r="G1845" t="str">
        <f>TRIM(PROPER(Table2[[#This Row],[Description]]))</f>
        <v>Green Metal Box Army Supplies</v>
      </c>
      <c r="H1845" t="s">
        <v>9304</v>
      </c>
      <c r="I1845">
        <v>2</v>
      </c>
      <c r="J1845" s="5">
        <v>40514.472916666666</v>
      </c>
      <c r="K1845">
        <v>2.1</v>
      </c>
      <c r="L1845">
        <v>18041</v>
      </c>
      <c r="M1845" t="s">
        <v>10</v>
      </c>
      <c r="N1845">
        <f>Table2[[#This Row],[Quantity]]*Table2[[#This Row],[UnitPrice]]</f>
        <v>4.2</v>
      </c>
    </row>
    <row r="1846" spans="1:14" x14ac:dyDescent="0.3">
      <c r="A1846">
        <v>536634</v>
      </c>
      <c r="B1846">
        <v>21001</v>
      </c>
      <c r="C1846">
        <f>IF(ISNUMBER(Table2[[#This Row],[StockCode]]),Table2[[#This Row],[StockCode]],LEFT(Table2[[#This Row],[StockCode]],LEN(Table2[[#This Row],[StockCode]])-1))</f>
        <v>21001</v>
      </c>
      <c r="D1846">
        <f>IFERROR(VALUE(Table2[[#This Row],[Column2]])," ")</f>
        <v>21001</v>
      </c>
      <c r="E1846">
        <v>84251</v>
      </c>
      <c r="F1846" t="s">
        <v>2517</v>
      </c>
      <c r="G1846" t="str">
        <f>TRIM(PROPER(Table2[[#This Row],[Description]]))</f>
        <v>Rose Du Sud Washbag</v>
      </c>
      <c r="H1846" t="s">
        <v>8549</v>
      </c>
      <c r="I1846">
        <v>1</v>
      </c>
      <c r="J1846" s="5">
        <v>40514.472916666666</v>
      </c>
      <c r="K1846">
        <v>2.95</v>
      </c>
      <c r="L1846">
        <v>18041</v>
      </c>
      <c r="M1846" t="s">
        <v>10</v>
      </c>
      <c r="N1846">
        <f>Table2[[#This Row],[Quantity]]*Table2[[#This Row],[UnitPrice]]</f>
        <v>2.95</v>
      </c>
    </row>
    <row r="1847" spans="1:14" x14ac:dyDescent="0.3">
      <c r="A1847">
        <v>536634</v>
      </c>
      <c r="B1847">
        <v>23084</v>
      </c>
      <c r="C1847">
        <f>IF(ISNUMBER(Table2[[#This Row],[StockCode]]),Table2[[#This Row],[StockCode]],LEFT(Table2[[#This Row],[StockCode]],LEN(Table2[[#This Row],[StockCode]])-1))</f>
        <v>23084</v>
      </c>
      <c r="D1847">
        <f>IFERROR(VALUE(Table2[[#This Row],[Column2]])," ")</f>
        <v>23084</v>
      </c>
      <c r="E1847">
        <v>22037</v>
      </c>
      <c r="F1847" t="s">
        <v>5359</v>
      </c>
      <c r="G1847" t="str">
        <f>TRIM(PROPER(Table2[[#This Row],[Description]]))</f>
        <v>Rabbit Night Light</v>
      </c>
      <c r="H1847" t="s">
        <v>8594</v>
      </c>
      <c r="I1847">
        <v>2</v>
      </c>
      <c r="J1847" s="5">
        <v>40514.472916666666</v>
      </c>
      <c r="K1847">
        <v>2.95</v>
      </c>
      <c r="L1847">
        <v>18041</v>
      </c>
      <c r="M1847" t="s">
        <v>10</v>
      </c>
      <c r="N1847">
        <f>Table2[[#This Row],[Quantity]]*Table2[[#This Row],[UnitPrice]]</f>
        <v>5.9</v>
      </c>
    </row>
    <row r="1848" spans="1:14" x14ac:dyDescent="0.3">
      <c r="A1848">
        <v>536634</v>
      </c>
      <c r="B1848">
        <v>23172</v>
      </c>
      <c r="C1848">
        <f>IF(ISNUMBER(Table2[[#This Row],[StockCode]]),Table2[[#This Row],[StockCode]],LEFT(Table2[[#This Row],[StockCode]],LEN(Table2[[#This Row],[StockCode]])-1))</f>
        <v>23172</v>
      </c>
      <c r="D1848">
        <f>IFERROR(VALUE(Table2[[#This Row],[Column2]])," ")</f>
        <v>23172</v>
      </c>
      <c r="E1848">
        <v>23110</v>
      </c>
      <c r="F1848" t="s">
        <v>5346</v>
      </c>
      <c r="G1848" t="str">
        <f>TRIM(PROPER(Table2[[#This Row],[Description]]))</f>
        <v>Regency Tea Plate Pink</v>
      </c>
      <c r="H1848" t="s">
        <v>8967</v>
      </c>
      <c r="I1848">
        <v>12</v>
      </c>
      <c r="J1848" s="5">
        <v>40514.472916666666</v>
      </c>
      <c r="K1848">
        <v>0.28999999999999998</v>
      </c>
      <c r="L1848">
        <v>18041</v>
      </c>
      <c r="M1848" t="s">
        <v>10</v>
      </c>
      <c r="N1848">
        <f>Table2[[#This Row],[Quantity]]*Table2[[#This Row],[UnitPrice]]</f>
        <v>3.4799999999999995</v>
      </c>
    </row>
    <row r="1849" spans="1:14" x14ac:dyDescent="0.3">
      <c r="A1849">
        <v>536634</v>
      </c>
      <c r="B1849">
        <v>22650</v>
      </c>
      <c r="C1849">
        <f>IF(ISNUMBER(Table2[[#This Row],[StockCode]]),Table2[[#This Row],[StockCode]],LEFT(Table2[[#This Row],[StockCode]],LEN(Table2[[#This Row],[StockCode]])-1))</f>
        <v>22650</v>
      </c>
      <c r="D1849">
        <f>IFERROR(VALUE(Table2[[#This Row],[Column2]])," ")</f>
        <v>22650</v>
      </c>
      <c r="E1849">
        <v>72812</v>
      </c>
      <c r="F1849" t="s">
        <v>500</v>
      </c>
      <c r="G1849" t="str">
        <f>TRIM(PROPER(Table2[[#This Row],[Description]]))</f>
        <v>Ceramic Pirate Chest Money Bank</v>
      </c>
      <c r="H1849" t="s">
        <v>9535</v>
      </c>
      <c r="I1849">
        <v>3</v>
      </c>
      <c r="J1849" s="5">
        <v>40514.472916666666</v>
      </c>
      <c r="K1849">
        <v>6.75</v>
      </c>
      <c r="L1849">
        <v>18041</v>
      </c>
      <c r="M1849" t="s">
        <v>10</v>
      </c>
      <c r="N1849">
        <f>Table2[[#This Row],[Quantity]]*Table2[[#This Row],[UnitPrice]]</f>
        <v>20.25</v>
      </c>
    </row>
    <row r="1850" spans="1:14" x14ac:dyDescent="0.3">
      <c r="A1850">
        <v>536634</v>
      </c>
      <c r="B1850">
        <v>23080</v>
      </c>
      <c r="C1850">
        <f>IF(ISNUMBER(Table2[[#This Row],[StockCode]]),Table2[[#This Row],[StockCode]],LEFT(Table2[[#This Row],[StockCode]],LEN(Table2[[#This Row],[StockCode]])-1))</f>
        <v>23080</v>
      </c>
      <c r="D1850">
        <f>IFERROR(VALUE(Table2[[#This Row],[Column2]])," ")</f>
        <v>23080</v>
      </c>
      <c r="E1850">
        <v>21716</v>
      </c>
      <c r="F1850" t="s">
        <v>5378</v>
      </c>
      <c r="G1850" t="str">
        <f>TRIM(PROPER(Table2[[#This Row],[Description]]))</f>
        <v>Red Metal Box Top Secret</v>
      </c>
      <c r="H1850" t="s">
        <v>9227</v>
      </c>
      <c r="I1850">
        <v>2</v>
      </c>
      <c r="J1850" s="5">
        <v>40514.472916666666</v>
      </c>
      <c r="K1850">
        <v>1.45</v>
      </c>
      <c r="L1850">
        <v>18041</v>
      </c>
      <c r="M1850" t="s">
        <v>10</v>
      </c>
      <c r="N1850">
        <f>Table2[[#This Row],[Quantity]]*Table2[[#This Row],[UnitPrice]]</f>
        <v>2.9</v>
      </c>
    </row>
    <row r="1851" spans="1:14" x14ac:dyDescent="0.3">
      <c r="A1851">
        <v>536634</v>
      </c>
      <c r="B1851">
        <v>23191</v>
      </c>
      <c r="C1851">
        <f>IF(ISNUMBER(Table2[[#This Row],[StockCode]]),Table2[[#This Row],[StockCode]],LEFT(Table2[[#This Row],[StockCode]],LEN(Table2[[#This Row],[StockCode]])-1))</f>
        <v>23191</v>
      </c>
      <c r="D1851">
        <f>IFERROR(VALUE(Table2[[#This Row],[Column2]])," ")</f>
        <v>23191</v>
      </c>
      <c r="E1851">
        <v>21246</v>
      </c>
      <c r="F1851" t="s">
        <v>5341</v>
      </c>
      <c r="G1851" t="str">
        <f>TRIM(PROPER(Table2[[#This Row],[Description]]))</f>
        <v>Bundle Of 3 Retro Exercise Books</v>
      </c>
      <c r="H1851" t="s">
        <v>9244</v>
      </c>
      <c r="I1851">
        <v>30</v>
      </c>
      <c r="J1851" s="5">
        <v>40514.472916666666</v>
      </c>
      <c r="K1851">
        <v>0.85</v>
      </c>
      <c r="L1851">
        <v>18041</v>
      </c>
      <c r="M1851" t="s">
        <v>10</v>
      </c>
      <c r="N1851">
        <f>Table2[[#This Row],[Quantity]]*Table2[[#This Row],[UnitPrice]]</f>
        <v>25.5</v>
      </c>
    </row>
    <row r="1852" spans="1:14" x14ac:dyDescent="0.3">
      <c r="A1852">
        <v>536634</v>
      </c>
      <c r="B1852">
        <v>23059</v>
      </c>
      <c r="C1852">
        <f>IF(ISNUMBER(Table2[[#This Row],[StockCode]]),Table2[[#This Row],[StockCode]],LEFT(Table2[[#This Row],[StockCode]],LEN(Table2[[#This Row],[StockCode]])-1))</f>
        <v>23059</v>
      </c>
      <c r="D1852">
        <f>IFERROR(VALUE(Table2[[#This Row],[Column2]])," ")</f>
        <v>23059</v>
      </c>
      <c r="E1852">
        <v>85231</v>
      </c>
      <c r="F1852" t="s">
        <v>5380</v>
      </c>
      <c r="G1852" t="str">
        <f>TRIM(PROPER(Table2[[#This Row],[Description]]))</f>
        <v>Thrown Away-Rusty</v>
      </c>
      <c r="H1852" t="s">
        <v>8972</v>
      </c>
      <c r="I1852">
        <v>6</v>
      </c>
      <c r="J1852" s="5">
        <v>40514.472916666666</v>
      </c>
      <c r="K1852">
        <v>1.25</v>
      </c>
      <c r="L1852">
        <v>18041</v>
      </c>
      <c r="M1852" t="s">
        <v>10</v>
      </c>
      <c r="N1852">
        <f>Table2[[#This Row],[Quantity]]*Table2[[#This Row],[UnitPrice]]</f>
        <v>7.5</v>
      </c>
    </row>
    <row r="1853" spans="1:14" x14ac:dyDescent="0.3">
      <c r="A1853">
        <v>536634</v>
      </c>
      <c r="B1853">
        <v>23100</v>
      </c>
      <c r="C1853">
        <f>IF(ISNUMBER(Table2[[#This Row],[StockCode]]),Table2[[#This Row],[StockCode]],LEFT(Table2[[#This Row],[StockCode]],LEN(Table2[[#This Row],[StockCode]])-1))</f>
        <v>23100</v>
      </c>
      <c r="D1853">
        <f>IFERROR(VALUE(Table2[[#This Row],[Column2]])," ")</f>
        <v>23100</v>
      </c>
      <c r="E1853">
        <v>23065</v>
      </c>
      <c r="F1853" t="s">
        <v>5383</v>
      </c>
      <c r="G1853" t="str">
        <f>TRIM(PROPER(Table2[[#This Row],[Description]]))</f>
        <v>Silver Bells Table Decoration</v>
      </c>
      <c r="H1853" t="s">
        <v>8975</v>
      </c>
      <c r="I1853">
        <v>52</v>
      </c>
      <c r="J1853" s="5">
        <v>40514.472916666666</v>
      </c>
      <c r="K1853">
        <v>0.85</v>
      </c>
      <c r="L1853">
        <v>18041</v>
      </c>
      <c r="M1853" t="s">
        <v>10</v>
      </c>
      <c r="N1853">
        <f>Table2[[#This Row],[Quantity]]*Table2[[#This Row],[UnitPrice]]</f>
        <v>44.199999999999996</v>
      </c>
    </row>
    <row r="1854" spans="1:14" x14ac:dyDescent="0.3">
      <c r="A1854">
        <v>536635</v>
      </c>
      <c r="B1854">
        <v>23170</v>
      </c>
      <c r="C1854">
        <f>IF(ISNUMBER(Table2[[#This Row],[StockCode]]),Table2[[#This Row],[StockCode]],LEFT(Table2[[#This Row],[StockCode]],LEN(Table2[[#This Row],[StockCode]])-1))</f>
        <v>23170</v>
      </c>
      <c r="D1854">
        <f>IFERROR(VALUE(Table2[[#This Row],[Column2]])," ")</f>
        <v>23170</v>
      </c>
      <c r="E1854">
        <v>23102</v>
      </c>
      <c r="F1854" t="s">
        <v>5348</v>
      </c>
      <c r="G1854" t="str">
        <f>TRIM(PROPER(Table2[[#This Row],[Description]]))</f>
        <v>Regency Tea Plate Roses</v>
      </c>
      <c r="H1854" t="s">
        <v>9051</v>
      </c>
      <c r="I1854">
        <v>16</v>
      </c>
      <c r="J1854" s="5">
        <v>40514.473611111112</v>
      </c>
      <c r="K1854">
        <v>1.65</v>
      </c>
      <c r="L1854">
        <v>15955</v>
      </c>
      <c r="M1854" t="s">
        <v>10</v>
      </c>
      <c r="N1854">
        <f>Table2[[#This Row],[Quantity]]*Table2[[#This Row],[UnitPrice]]</f>
        <v>26.4</v>
      </c>
    </row>
    <row r="1855" spans="1:14" x14ac:dyDescent="0.3">
      <c r="A1855">
        <v>536635</v>
      </c>
      <c r="B1855" t="s">
        <v>2933</v>
      </c>
      <c r="C1855" t="str">
        <f>IF(ISNUMBER(Table2[[#This Row],[StockCode]]),Table2[[#This Row],[StockCode]],LEFT(Table2[[#This Row],[StockCode]],LEN(Table2[[#This Row],[StockCode]])-1))</f>
        <v>84951</v>
      </c>
      <c r="D1855">
        <f>IFERROR(VALUE(Table2[[#This Row],[Column2]])," ")</f>
        <v>84951</v>
      </c>
      <c r="E1855">
        <v>21935</v>
      </c>
      <c r="F1855" t="s">
        <v>2934</v>
      </c>
      <c r="G1855" t="str">
        <f>TRIM(PROPER(Table2[[#This Row],[Description]]))</f>
        <v>Set Of 4 Pistachio Lovebird Coaster</v>
      </c>
      <c r="H1855" t="s">
        <v>9536</v>
      </c>
      <c r="I1855">
        <v>8</v>
      </c>
      <c r="J1855" s="5">
        <v>40514.473611111112</v>
      </c>
      <c r="K1855">
        <v>4.25</v>
      </c>
      <c r="L1855">
        <v>15955</v>
      </c>
      <c r="M1855" t="s">
        <v>10</v>
      </c>
      <c r="N1855">
        <f>Table2[[#This Row],[Quantity]]*Table2[[#This Row],[UnitPrice]]</f>
        <v>34</v>
      </c>
    </row>
    <row r="1856" spans="1:14" x14ac:dyDescent="0.3">
      <c r="A1856">
        <v>536635</v>
      </c>
      <c r="B1856">
        <v>23109</v>
      </c>
      <c r="C1856">
        <f>IF(ISNUMBER(Table2[[#This Row],[StockCode]]),Table2[[#This Row],[StockCode]],LEFT(Table2[[#This Row],[StockCode]],LEN(Table2[[#This Row],[StockCode]])-1))</f>
        <v>23109</v>
      </c>
      <c r="D1856">
        <f>IFERROR(VALUE(Table2[[#This Row],[Column2]])," ")</f>
        <v>23109</v>
      </c>
      <c r="E1856">
        <v>23093</v>
      </c>
      <c r="F1856" t="s">
        <v>5390</v>
      </c>
      <c r="G1856" t="str">
        <f>TRIM(PROPER(Table2[[#This Row],[Description]]))</f>
        <v>Led Tea Lights</v>
      </c>
      <c r="H1856" t="s">
        <v>8550</v>
      </c>
      <c r="I1856">
        <v>12</v>
      </c>
      <c r="J1856" s="5">
        <v>40514.473611111112</v>
      </c>
      <c r="K1856">
        <v>1.45</v>
      </c>
      <c r="L1856">
        <v>15955</v>
      </c>
      <c r="M1856" t="s">
        <v>10</v>
      </c>
      <c r="N1856">
        <f>Table2[[#This Row],[Quantity]]*Table2[[#This Row],[UnitPrice]]</f>
        <v>17.399999999999999</v>
      </c>
    </row>
    <row r="1857" spans="1:14" x14ac:dyDescent="0.3">
      <c r="A1857">
        <v>536635</v>
      </c>
      <c r="B1857">
        <v>23167</v>
      </c>
      <c r="C1857">
        <f>IF(ISNUMBER(Table2[[#This Row],[StockCode]]),Table2[[#This Row],[StockCode]],LEFT(Table2[[#This Row],[StockCode]],LEN(Table2[[#This Row],[StockCode]])-1))</f>
        <v>23167</v>
      </c>
      <c r="D1857">
        <f>IFERROR(VALUE(Table2[[#This Row],[Column2]])," ")</f>
        <v>23167</v>
      </c>
      <c r="E1857">
        <v>22918</v>
      </c>
      <c r="F1857" t="s">
        <v>5394</v>
      </c>
      <c r="G1857" t="str">
        <f>TRIM(PROPER(Table2[[#This Row],[Description]]))</f>
        <v>Small Ceramic Top Storage Jar</v>
      </c>
      <c r="H1857" t="s">
        <v>8977</v>
      </c>
      <c r="I1857">
        <v>12</v>
      </c>
      <c r="J1857" s="5">
        <v>40514.473611111112</v>
      </c>
      <c r="K1857">
        <v>2.1</v>
      </c>
      <c r="L1857">
        <v>15955</v>
      </c>
      <c r="M1857" t="s">
        <v>10</v>
      </c>
      <c r="N1857">
        <f>Table2[[#This Row],[Quantity]]*Table2[[#This Row],[UnitPrice]]</f>
        <v>25.200000000000003</v>
      </c>
    </row>
    <row r="1858" spans="1:14" x14ac:dyDescent="0.3">
      <c r="A1858">
        <v>536635</v>
      </c>
      <c r="B1858" t="s">
        <v>548</v>
      </c>
      <c r="C1858" t="str">
        <f>IF(ISNUMBER(Table2[[#This Row],[StockCode]]),Table2[[#This Row],[StockCode]],LEFT(Table2[[#This Row],[StockCode]],LEN(Table2[[#This Row],[StockCode]])-1))</f>
        <v>90200</v>
      </c>
      <c r="D1858">
        <f>IFERROR(VALUE(Table2[[#This Row],[Column2]])," ")</f>
        <v>90200</v>
      </c>
      <c r="E1858">
        <v>35970</v>
      </c>
      <c r="F1858" t="s">
        <v>549</v>
      </c>
      <c r="G1858" t="str">
        <f>TRIM(PROPER(Table2[[#This Row],[Description]]))</f>
        <v>Purple Sweetheart Bracelet</v>
      </c>
      <c r="H1858" t="s">
        <v>9451</v>
      </c>
      <c r="I1858">
        <v>12</v>
      </c>
      <c r="J1858" s="5">
        <v>40514.473611111112</v>
      </c>
      <c r="K1858">
        <v>1.25</v>
      </c>
      <c r="L1858">
        <v>15955</v>
      </c>
      <c r="M1858" t="s">
        <v>10</v>
      </c>
      <c r="N1858">
        <f>Table2[[#This Row],[Quantity]]*Table2[[#This Row],[UnitPrice]]</f>
        <v>15</v>
      </c>
    </row>
    <row r="1859" spans="1:14" x14ac:dyDescent="0.3">
      <c r="A1859">
        <v>536635</v>
      </c>
      <c r="B1859" t="s">
        <v>3520</v>
      </c>
      <c r="C1859" t="str">
        <f>IF(ISNUMBER(Table2[[#This Row],[StockCode]]),Table2[[#This Row],[StockCode]],LEFT(Table2[[#This Row],[StockCode]],LEN(Table2[[#This Row],[StockCode]])-1))</f>
        <v>84251</v>
      </c>
      <c r="D1859">
        <f>IFERROR(VALUE(Table2[[#This Row],[Column2]])," ")</f>
        <v>84251</v>
      </c>
      <c r="E1859">
        <v>23089</v>
      </c>
      <c r="F1859" t="s">
        <v>3521</v>
      </c>
      <c r="G1859" t="str">
        <f>TRIM(PROPER(Table2[[#This Row],[Description]]))</f>
        <v>Greeting Card, Two Sisters.</v>
      </c>
      <c r="H1859" t="s">
        <v>8981</v>
      </c>
      <c r="I1859">
        <v>12</v>
      </c>
      <c r="J1859" s="5">
        <v>40514.473611111112</v>
      </c>
      <c r="K1859">
        <v>1.25</v>
      </c>
      <c r="L1859">
        <v>15955</v>
      </c>
      <c r="M1859" t="s">
        <v>10</v>
      </c>
      <c r="N1859">
        <f>Table2[[#This Row],[Quantity]]*Table2[[#This Row],[UnitPrice]]</f>
        <v>15</v>
      </c>
    </row>
    <row r="1860" spans="1:14" x14ac:dyDescent="0.3">
      <c r="A1860">
        <v>536635</v>
      </c>
      <c r="B1860">
        <v>22037</v>
      </c>
      <c r="C1860">
        <f>IF(ISNUMBER(Table2[[#This Row],[StockCode]]),Table2[[#This Row],[StockCode]],LEFT(Table2[[#This Row],[StockCode]],LEN(Table2[[#This Row],[StockCode]])-1))</f>
        <v>22037</v>
      </c>
      <c r="D1860">
        <f>IFERROR(VALUE(Table2[[#This Row],[Column2]])," ")</f>
        <v>22037</v>
      </c>
      <c r="E1860">
        <v>23107</v>
      </c>
      <c r="F1860" t="s">
        <v>879</v>
      </c>
      <c r="G1860" t="str">
        <f>TRIM(PROPER(Table2[[#This Row],[Description]]))</f>
        <v>Robot Birthday Card</v>
      </c>
      <c r="H1860" t="s">
        <v>9397</v>
      </c>
      <c r="I1860">
        <v>12</v>
      </c>
      <c r="J1860" s="5">
        <v>40514.473611111112</v>
      </c>
      <c r="K1860">
        <v>1.25</v>
      </c>
      <c r="L1860">
        <v>15955</v>
      </c>
      <c r="M1860" t="s">
        <v>10</v>
      </c>
      <c r="N1860">
        <f>Table2[[#This Row],[Quantity]]*Table2[[#This Row],[UnitPrice]]</f>
        <v>15</v>
      </c>
    </row>
    <row r="1861" spans="1:14" x14ac:dyDescent="0.3">
      <c r="A1861">
        <v>536635</v>
      </c>
      <c r="B1861">
        <v>23110</v>
      </c>
      <c r="C1861">
        <f>IF(ISNUMBER(Table2[[#This Row],[StockCode]]),Table2[[#This Row],[StockCode]],LEFT(Table2[[#This Row],[StockCode]],LEN(Table2[[#This Row],[StockCode]])-1))</f>
        <v>23110</v>
      </c>
      <c r="D1861">
        <f>IFERROR(VALUE(Table2[[#This Row],[Column2]])," ")</f>
        <v>23110</v>
      </c>
      <c r="E1861">
        <v>22062</v>
      </c>
      <c r="F1861" t="s">
        <v>5379</v>
      </c>
      <c r="G1861" t="str">
        <f>TRIM(PROPER(Table2[[#This Row],[Description]]))</f>
        <v>Parisienne Key Cabinet</v>
      </c>
      <c r="H1861" t="s">
        <v>8991</v>
      </c>
      <c r="I1861">
        <v>12</v>
      </c>
      <c r="J1861" s="5">
        <v>40514.473611111112</v>
      </c>
      <c r="K1861">
        <v>2.5499999999999998</v>
      </c>
      <c r="L1861">
        <v>15955</v>
      </c>
      <c r="M1861" t="s">
        <v>10</v>
      </c>
      <c r="N1861">
        <f>Table2[[#This Row],[Quantity]]*Table2[[#This Row],[UnitPrice]]</f>
        <v>30.599999999999998</v>
      </c>
    </row>
    <row r="1862" spans="1:14" x14ac:dyDescent="0.3">
      <c r="A1862">
        <v>536635</v>
      </c>
      <c r="B1862">
        <v>72812</v>
      </c>
      <c r="C1862">
        <f>IF(ISNUMBER(Table2[[#This Row],[StockCode]]),Table2[[#This Row],[StockCode]],LEFT(Table2[[#This Row],[StockCode]],LEN(Table2[[#This Row],[StockCode]])-1))</f>
        <v>72812</v>
      </c>
      <c r="D1862">
        <f>IFERROR(VALUE(Table2[[#This Row],[Column2]])," ")</f>
        <v>72812</v>
      </c>
      <c r="E1862">
        <v>23190</v>
      </c>
      <c r="F1862" t="s">
        <v>4127</v>
      </c>
      <c r="G1862" t="str">
        <f>TRIM(PROPER(Table2[[#This Row],[Description]]))</f>
        <v>Large Zinc Glass Candleholder</v>
      </c>
      <c r="H1862" t="s">
        <v>8993</v>
      </c>
      <c r="I1862">
        <v>12</v>
      </c>
      <c r="J1862" s="5">
        <v>40514.473611111112</v>
      </c>
      <c r="K1862">
        <v>2.1</v>
      </c>
      <c r="L1862">
        <v>15955</v>
      </c>
      <c r="M1862" t="s">
        <v>10</v>
      </c>
      <c r="N1862">
        <f>Table2[[#This Row],[Quantity]]*Table2[[#This Row],[UnitPrice]]</f>
        <v>25.200000000000003</v>
      </c>
    </row>
    <row r="1863" spans="1:14" x14ac:dyDescent="0.3">
      <c r="A1863">
        <v>536635</v>
      </c>
      <c r="B1863">
        <v>21716</v>
      </c>
      <c r="C1863">
        <f>IF(ISNUMBER(Table2[[#This Row],[StockCode]]),Table2[[#This Row],[StockCode]],LEFT(Table2[[#This Row],[StockCode]],LEN(Table2[[#This Row],[StockCode]])-1))</f>
        <v>21716</v>
      </c>
      <c r="D1863">
        <f>IFERROR(VALUE(Table2[[#This Row],[Column2]])," ")</f>
        <v>21716</v>
      </c>
      <c r="E1863">
        <v>23096</v>
      </c>
      <c r="F1863" t="s">
        <v>490</v>
      </c>
      <c r="G1863" t="str">
        <f>TRIM(PROPER(Table2[[#This Row],[Description]]))</f>
        <v>Boys Vintage Tin Seaside Bucket</v>
      </c>
      <c r="H1863" t="s">
        <v>9304</v>
      </c>
      <c r="I1863">
        <v>12</v>
      </c>
      <c r="J1863" s="5">
        <v>40514.473611111112</v>
      </c>
      <c r="K1863">
        <v>2.1</v>
      </c>
      <c r="L1863">
        <v>15955</v>
      </c>
      <c r="M1863" t="s">
        <v>10</v>
      </c>
      <c r="N1863">
        <f>Table2[[#This Row],[Quantity]]*Table2[[#This Row],[UnitPrice]]</f>
        <v>25.200000000000003</v>
      </c>
    </row>
    <row r="1864" spans="1:14" x14ac:dyDescent="0.3">
      <c r="A1864">
        <v>536635</v>
      </c>
      <c r="B1864">
        <v>21246</v>
      </c>
      <c r="C1864">
        <f>IF(ISNUMBER(Table2[[#This Row],[StockCode]]),Table2[[#This Row],[StockCode]],LEFT(Table2[[#This Row],[StockCode]],LEN(Table2[[#This Row],[StockCode]])-1))</f>
        <v>21246</v>
      </c>
      <c r="D1864">
        <f>IFERROR(VALUE(Table2[[#This Row],[Column2]])," ")</f>
        <v>21246</v>
      </c>
      <c r="E1864">
        <v>23111</v>
      </c>
      <c r="F1864" t="s">
        <v>2728</v>
      </c>
      <c r="G1864" t="str">
        <f>TRIM(PROPER(Table2[[#This Row],[Description]]))</f>
        <v>Red Retrospot Big Bowl</v>
      </c>
      <c r="H1864" t="s">
        <v>8729</v>
      </c>
      <c r="I1864">
        <v>8</v>
      </c>
      <c r="J1864" s="5">
        <v>40514.473611111112</v>
      </c>
      <c r="K1864">
        <v>2.1</v>
      </c>
      <c r="L1864">
        <v>15955</v>
      </c>
      <c r="M1864" t="s">
        <v>10</v>
      </c>
      <c r="N1864">
        <f>Table2[[#This Row],[Quantity]]*Table2[[#This Row],[UnitPrice]]</f>
        <v>16.8</v>
      </c>
    </row>
    <row r="1865" spans="1:14" x14ac:dyDescent="0.3">
      <c r="A1865">
        <v>536635</v>
      </c>
      <c r="B1865" t="s">
        <v>575</v>
      </c>
      <c r="C1865" t="str">
        <f>IF(ISNUMBER(Table2[[#This Row],[StockCode]]),Table2[[#This Row],[StockCode]],LEFT(Table2[[#This Row],[StockCode]],LEN(Table2[[#This Row],[StockCode]])-1))</f>
        <v>85231</v>
      </c>
      <c r="D1865">
        <f>IFERROR(VALUE(Table2[[#This Row],[Column2]])," ")</f>
        <v>85231</v>
      </c>
      <c r="E1865">
        <v>23108</v>
      </c>
      <c r="F1865" t="s">
        <v>576</v>
      </c>
      <c r="G1865" t="str">
        <f>TRIM(PROPER(Table2[[#This Row],[Description]]))</f>
        <v>Orange Scented Set/9 T-Lights</v>
      </c>
      <c r="H1865" t="s">
        <v>9537</v>
      </c>
      <c r="I1865">
        <v>4</v>
      </c>
      <c r="J1865" s="5">
        <v>40514.473611111112</v>
      </c>
      <c r="K1865">
        <v>7.95</v>
      </c>
      <c r="L1865">
        <v>15955</v>
      </c>
      <c r="M1865" t="s">
        <v>10</v>
      </c>
      <c r="N1865">
        <f>Table2[[#This Row],[Quantity]]*Table2[[#This Row],[UnitPrice]]</f>
        <v>31.8</v>
      </c>
    </row>
    <row r="1866" spans="1:14" x14ac:dyDescent="0.3">
      <c r="A1866">
        <v>536635</v>
      </c>
      <c r="B1866">
        <v>23065</v>
      </c>
      <c r="C1866">
        <f>IF(ISNUMBER(Table2[[#This Row],[StockCode]]),Table2[[#This Row],[StockCode]],LEFT(Table2[[#This Row],[StockCode]],LEN(Table2[[#This Row],[StockCode]])-1))</f>
        <v>23065</v>
      </c>
      <c r="D1866">
        <f>IFERROR(VALUE(Table2[[#This Row],[Column2]])," ")</f>
        <v>23065</v>
      </c>
      <c r="E1866">
        <v>90035</v>
      </c>
      <c r="F1866" t="s">
        <v>5409</v>
      </c>
      <c r="G1866" t="str">
        <f>TRIM(PROPER(Table2[[#This Row],[Description]]))</f>
        <v>Large Jewellery Stand</v>
      </c>
      <c r="H1866" t="s">
        <v>9538</v>
      </c>
      <c r="I1866">
        <v>8</v>
      </c>
      <c r="J1866" s="5">
        <v>40514.473611111112</v>
      </c>
      <c r="K1866">
        <v>5.95</v>
      </c>
      <c r="L1866">
        <v>15955</v>
      </c>
      <c r="M1866" t="s">
        <v>10</v>
      </c>
      <c r="N1866">
        <f>Table2[[#This Row],[Quantity]]*Table2[[#This Row],[UnitPrice]]</f>
        <v>47.6</v>
      </c>
    </row>
    <row r="1867" spans="1:14" x14ac:dyDescent="0.3">
      <c r="A1867">
        <v>536635</v>
      </c>
      <c r="B1867">
        <v>23102</v>
      </c>
      <c r="C1867">
        <f>IF(ISNUMBER(Table2[[#This Row],[StockCode]]),Table2[[#This Row],[StockCode]],LEFT(Table2[[#This Row],[StockCode]],LEN(Table2[[#This Row],[StockCode]])-1))</f>
        <v>23102</v>
      </c>
      <c r="D1867">
        <f>IFERROR(VALUE(Table2[[#This Row],[Column2]])," ")</f>
        <v>23102</v>
      </c>
      <c r="E1867">
        <v>23091</v>
      </c>
      <c r="F1867" t="s">
        <v>5384</v>
      </c>
      <c r="G1867" t="str">
        <f>TRIM(PROPER(Table2[[#This Row],[Description]]))</f>
        <v>Silver Hearts Table Decoration</v>
      </c>
      <c r="H1867" t="s">
        <v>9344</v>
      </c>
      <c r="I1867">
        <v>48</v>
      </c>
      <c r="J1867" s="5">
        <v>40514.473611111112</v>
      </c>
      <c r="K1867">
        <v>1.06</v>
      </c>
      <c r="L1867">
        <v>15955</v>
      </c>
      <c r="M1867" t="s">
        <v>10</v>
      </c>
      <c r="N1867">
        <f>Table2[[#This Row],[Quantity]]*Table2[[#This Row],[UnitPrice]]</f>
        <v>50.88</v>
      </c>
    </row>
    <row r="1868" spans="1:14" x14ac:dyDescent="0.3">
      <c r="A1868">
        <v>536635</v>
      </c>
      <c r="B1868">
        <v>21935</v>
      </c>
      <c r="C1868">
        <f>IF(ISNUMBER(Table2[[#This Row],[StockCode]]),Table2[[#This Row],[StockCode]],LEFT(Table2[[#This Row],[StockCode]],LEN(Table2[[#This Row],[StockCode]])-1))</f>
        <v>21935</v>
      </c>
      <c r="D1868">
        <f>IFERROR(VALUE(Table2[[#This Row],[Column2]])," ")</f>
        <v>21935</v>
      </c>
      <c r="E1868">
        <v>23301</v>
      </c>
      <c r="F1868" t="s">
        <v>872</v>
      </c>
      <c r="G1868" t="str">
        <f>TRIM(PROPER(Table2[[#This Row],[Description]]))</f>
        <v>Suki Shoulder Bag</v>
      </c>
      <c r="H1868" t="s">
        <v>8527</v>
      </c>
      <c r="I1868">
        <v>6</v>
      </c>
      <c r="J1868" s="5">
        <v>40514.473611111112</v>
      </c>
      <c r="K1868">
        <v>5.95</v>
      </c>
      <c r="L1868">
        <v>15955</v>
      </c>
      <c r="M1868" t="s">
        <v>10</v>
      </c>
      <c r="N1868">
        <f>Table2[[#This Row],[Quantity]]*Table2[[#This Row],[UnitPrice]]</f>
        <v>35.700000000000003</v>
      </c>
    </row>
    <row r="1869" spans="1:14" x14ac:dyDescent="0.3">
      <c r="A1869">
        <v>536635</v>
      </c>
      <c r="B1869">
        <v>23093</v>
      </c>
      <c r="C1869">
        <f>IF(ISNUMBER(Table2[[#This Row],[StockCode]]),Table2[[#This Row],[StockCode]],LEFT(Table2[[#This Row],[StockCode]],LEN(Table2[[#This Row],[StockCode]])-1))</f>
        <v>23093</v>
      </c>
      <c r="D1869">
        <f>IFERROR(VALUE(Table2[[#This Row],[Column2]])," ")</f>
        <v>23093</v>
      </c>
      <c r="E1869">
        <v>23169</v>
      </c>
      <c r="F1869" t="s">
        <v>5388</v>
      </c>
      <c r="G1869" t="str">
        <f>TRIM(PROPER(Table2[[#This Row],[Description]]))</f>
        <v>Small Parisienne Heart Photo Frame</v>
      </c>
      <c r="H1869" t="s">
        <v>8578</v>
      </c>
      <c r="I1869">
        <v>12</v>
      </c>
      <c r="J1869" s="5">
        <v>40514.473611111112</v>
      </c>
      <c r="K1869">
        <v>1.65</v>
      </c>
      <c r="L1869">
        <v>15955</v>
      </c>
      <c r="M1869" t="s">
        <v>10</v>
      </c>
      <c r="N1869">
        <f>Table2[[#This Row],[Quantity]]*Table2[[#This Row],[UnitPrice]]</f>
        <v>19.799999999999997</v>
      </c>
    </row>
    <row r="1870" spans="1:14" x14ac:dyDescent="0.3">
      <c r="A1870">
        <v>536635</v>
      </c>
      <c r="B1870">
        <v>22918</v>
      </c>
      <c r="C1870">
        <f>IF(ISNUMBER(Table2[[#This Row],[StockCode]]),Table2[[#This Row],[StockCode]],LEFT(Table2[[#This Row],[StockCode]],LEN(Table2[[#This Row],[StockCode]])-1))</f>
        <v>22918</v>
      </c>
      <c r="D1870">
        <f>IFERROR(VALUE(Table2[[#This Row],[Column2]])," ")</f>
        <v>22918</v>
      </c>
      <c r="E1870">
        <v>23168</v>
      </c>
      <c r="F1870" t="s">
        <v>637</v>
      </c>
      <c r="G1870" t="str">
        <f>TRIM(PROPER(Table2[[#This Row],[Description]]))</f>
        <v>Herb Marker Parsley</v>
      </c>
      <c r="H1870" t="s">
        <v>8715</v>
      </c>
      <c r="I1870">
        <v>12</v>
      </c>
      <c r="J1870" s="5">
        <v>40514.473611111112</v>
      </c>
      <c r="K1870">
        <v>1.65</v>
      </c>
      <c r="L1870">
        <v>15955</v>
      </c>
      <c r="M1870" t="s">
        <v>10</v>
      </c>
      <c r="N1870">
        <f>Table2[[#This Row],[Quantity]]*Table2[[#This Row],[UnitPrice]]</f>
        <v>19.799999999999997</v>
      </c>
    </row>
    <row r="1871" spans="1:14" x14ac:dyDescent="0.3">
      <c r="A1871">
        <v>536635</v>
      </c>
      <c r="B1871">
        <v>23089</v>
      </c>
      <c r="C1871">
        <f>IF(ISNUMBER(Table2[[#This Row],[StockCode]]),Table2[[#This Row],[StockCode]],LEFT(Table2[[#This Row],[StockCode]],LEN(Table2[[#This Row],[StockCode]])-1))</f>
        <v>23089</v>
      </c>
      <c r="D1871">
        <f>IFERROR(VALUE(Table2[[#This Row],[Column2]])," ")</f>
        <v>23089</v>
      </c>
      <c r="E1871">
        <v>47348</v>
      </c>
      <c r="F1871" t="s">
        <v>5411</v>
      </c>
      <c r="G1871" t="str">
        <f>TRIM(PROPER(Table2[[#This Row],[Description]]))</f>
        <v>Glass Bon Bon Jar</v>
      </c>
      <c r="H1871" t="s">
        <v>8964</v>
      </c>
      <c r="I1871">
        <v>8</v>
      </c>
      <c r="J1871" s="5">
        <v>40514.473611111112</v>
      </c>
      <c r="K1871">
        <v>3.95</v>
      </c>
      <c r="L1871">
        <v>15955</v>
      </c>
      <c r="M1871" t="s">
        <v>10</v>
      </c>
      <c r="N1871">
        <f>Table2[[#This Row],[Quantity]]*Table2[[#This Row],[UnitPrice]]</f>
        <v>31.6</v>
      </c>
    </row>
    <row r="1872" spans="1:14" x14ac:dyDescent="0.3">
      <c r="A1872">
        <v>536635</v>
      </c>
      <c r="B1872">
        <v>23107</v>
      </c>
      <c r="C1872">
        <f>IF(ISNUMBER(Table2[[#This Row],[StockCode]]),Table2[[#This Row],[StockCode]],LEFT(Table2[[#This Row],[StockCode]],LEN(Table2[[#This Row],[StockCode]])-1))</f>
        <v>23107</v>
      </c>
      <c r="D1872">
        <f>IFERROR(VALUE(Table2[[#This Row],[Column2]])," ")</f>
        <v>23107</v>
      </c>
      <c r="E1872">
        <v>23299</v>
      </c>
      <c r="F1872" t="s">
        <v>5413</v>
      </c>
      <c r="G1872" t="str">
        <f>TRIM(PROPER(Table2[[#This Row],[Description]]))</f>
        <v>White Wire Plant Pot Holder</v>
      </c>
      <c r="H1872" t="s">
        <v>9004</v>
      </c>
      <c r="I1872">
        <v>12</v>
      </c>
      <c r="J1872" s="5">
        <v>40514.473611111112</v>
      </c>
      <c r="K1872">
        <v>4.95</v>
      </c>
      <c r="L1872">
        <v>15955</v>
      </c>
      <c r="M1872" t="s">
        <v>10</v>
      </c>
      <c r="N1872">
        <f>Table2[[#This Row],[Quantity]]*Table2[[#This Row],[UnitPrice]]</f>
        <v>59.400000000000006</v>
      </c>
    </row>
    <row r="1873" spans="1:14" x14ac:dyDescent="0.3">
      <c r="A1873">
        <v>536636</v>
      </c>
      <c r="B1873">
        <v>22062</v>
      </c>
      <c r="C1873">
        <f>IF(ISNUMBER(Table2[[#This Row],[StockCode]]),Table2[[#This Row],[StockCode]],LEFT(Table2[[#This Row],[StockCode]],LEN(Table2[[#This Row],[StockCode]])-1))</f>
        <v>22062</v>
      </c>
      <c r="D1873">
        <f>IFERROR(VALUE(Table2[[#This Row],[Column2]])," ")</f>
        <v>22062</v>
      </c>
      <c r="E1873">
        <v>23148</v>
      </c>
      <c r="F1873" t="s">
        <v>3266</v>
      </c>
      <c r="G1873" t="str">
        <f>TRIM(PROPER(Table2[[#This Row],[Description]]))</f>
        <v>Ceramic Bowl With Love Heart Design</v>
      </c>
      <c r="H1873" t="s">
        <v>8563</v>
      </c>
      <c r="I1873">
        <v>36</v>
      </c>
      <c r="J1873" s="5">
        <v>40514.474305555559</v>
      </c>
      <c r="K1873">
        <v>2.95</v>
      </c>
      <c r="L1873">
        <v>15070</v>
      </c>
      <c r="M1873" t="s">
        <v>10</v>
      </c>
      <c r="N1873">
        <f>Table2[[#This Row],[Quantity]]*Table2[[#This Row],[UnitPrice]]</f>
        <v>106.2</v>
      </c>
    </row>
    <row r="1874" spans="1:14" x14ac:dyDescent="0.3">
      <c r="A1874">
        <v>536637</v>
      </c>
      <c r="B1874">
        <v>23190</v>
      </c>
      <c r="C1874">
        <f>IF(ISNUMBER(Table2[[#This Row],[StockCode]]),Table2[[#This Row],[StockCode]],LEFT(Table2[[#This Row],[StockCode]],LEN(Table2[[#This Row],[StockCode]])-1))</f>
        <v>23190</v>
      </c>
      <c r="D1874">
        <f>IFERROR(VALUE(Table2[[#This Row],[Column2]])," ")</f>
        <v>23190</v>
      </c>
      <c r="E1874">
        <v>23161</v>
      </c>
      <c r="F1874" t="s">
        <v>5337</v>
      </c>
      <c r="G1874" t="str">
        <f>TRIM(PROPER(Table2[[#This Row],[Description]]))</f>
        <v>Bundle Of 3 School Exercise Books</v>
      </c>
      <c r="H1874" t="s">
        <v>8985</v>
      </c>
      <c r="I1874">
        <v>2</v>
      </c>
      <c r="J1874" s="5">
        <v>40514.482638888891</v>
      </c>
      <c r="K1874">
        <v>1.65</v>
      </c>
      <c r="L1874">
        <v>18041</v>
      </c>
      <c r="M1874" t="s">
        <v>10</v>
      </c>
      <c r="N1874">
        <f>Table2[[#This Row],[Quantity]]*Table2[[#This Row],[UnitPrice]]</f>
        <v>3.3</v>
      </c>
    </row>
    <row r="1875" spans="1:14" x14ac:dyDescent="0.3">
      <c r="A1875">
        <v>536637</v>
      </c>
      <c r="B1875">
        <v>23096</v>
      </c>
      <c r="C1875">
        <f>IF(ISNUMBER(Table2[[#This Row],[StockCode]]),Table2[[#This Row],[StockCode]],LEFT(Table2[[#This Row],[StockCode]],LEN(Table2[[#This Row],[StockCode]])-1))</f>
        <v>23096</v>
      </c>
      <c r="D1875">
        <f>IFERROR(VALUE(Table2[[#This Row],[Column2]])," ")</f>
        <v>23096</v>
      </c>
      <c r="E1875">
        <v>23174</v>
      </c>
      <c r="F1875" t="s">
        <v>5365</v>
      </c>
      <c r="G1875" t="str">
        <f>TRIM(PROPER(Table2[[#This Row],[Description]]))</f>
        <v>Petit Tray Chic</v>
      </c>
      <c r="H1875" t="s">
        <v>8544</v>
      </c>
      <c r="I1875">
        <v>12</v>
      </c>
      <c r="J1875" s="5">
        <v>40514.482638888891</v>
      </c>
      <c r="K1875">
        <v>0.85</v>
      </c>
      <c r="L1875">
        <v>18041</v>
      </c>
      <c r="M1875" t="s">
        <v>10</v>
      </c>
      <c r="N1875">
        <f>Table2[[#This Row],[Quantity]]*Table2[[#This Row],[UnitPrice]]</f>
        <v>10.199999999999999</v>
      </c>
    </row>
    <row r="1876" spans="1:14" x14ac:dyDescent="0.3">
      <c r="A1876">
        <v>536637</v>
      </c>
      <c r="B1876">
        <v>23111</v>
      </c>
      <c r="C1876">
        <f>IF(ISNUMBER(Table2[[#This Row],[StockCode]]),Table2[[#This Row],[StockCode]],LEFT(Table2[[#This Row],[StockCode]],LEN(Table2[[#This Row],[StockCode]])-1))</f>
        <v>23111</v>
      </c>
      <c r="D1876">
        <f>IFERROR(VALUE(Table2[[#This Row],[Column2]])," ")</f>
        <v>23111</v>
      </c>
      <c r="E1876">
        <v>23082</v>
      </c>
      <c r="F1876" t="s">
        <v>5392</v>
      </c>
      <c r="G1876" t="str">
        <f>TRIM(PROPER(Table2[[#This Row],[Description]]))</f>
        <v>Parisienne Sewing Box</v>
      </c>
      <c r="H1876" t="s">
        <v>9539</v>
      </c>
      <c r="I1876">
        <v>1</v>
      </c>
      <c r="J1876" s="5">
        <v>40514.482638888891</v>
      </c>
      <c r="K1876">
        <v>0.85</v>
      </c>
      <c r="L1876">
        <v>18041</v>
      </c>
      <c r="M1876" t="s">
        <v>10</v>
      </c>
      <c r="N1876">
        <f>Table2[[#This Row],[Quantity]]*Table2[[#This Row],[UnitPrice]]</f>
        <v>0.85</v>
      </c>
    </row>
    <row r="1877" spans="1:14" x14ac:dyDescent="0.3">
      <c r="A1877">
        <v>536637</v>
      </c>
      <c r="B1877">
        <v>23108</v>
      </c>
      <c r="C1877">
        <f>IF(ISNUMBER(Table2[[#This Row],[StockCode]]),Table2[[#This Row],[StockCode]],LEFT(Table2[[#This Row],[StockCode]],LEN(Table2[[#This Row],[StockCode]])-1))</f>
        <v>23108</v>
      </c>
      <c r="D1877">
        <f>IFERROR(VALUE(Table2[[#This Row],[Column2]])," ")</f>
        <v>23108</v>
      </c>
      <c r="E1877">
        <v>16156</v>
      </c>
      <c r="F1877" t="s">
        <v>5377</v>
      </c>
      <c r="G1877" t="str">
        <f>TRIM(PROPER(Table2[[#This Row],[Description]]))</f>
        <v>Set Of 10 Led Dolly Lights</v>
      </c>
      <c r="H1877" t="s">
        <v>9206</v>
      </c>
      <c r="I1877">
        <v>1</v>
      </c>
      <c r="J1877" s="5">
        <v>40514.482638888891</v>
      </c>
      <c r="K1877">
        <v>0.85</v>
      </c>
      <c r="L1877">
        <v>18041</v>
      </c>
      <c r="M1877" t="s">
        <v>10</v>
      </c>
      <c r="N1877">
        <f>Table2[[#This Row],[Quantity]]*Table2[[#This Row],[UnitPrice]]</f>
        <v>0.85</v>
      </c>
    </row>
    <row r="1878" spans="1:14" x14ac:dyDescent="0.3">
      <c r="A1878">
        <v>536637</v>
      </c>
      <c r="B1878" t="s">
        <v>5434</v>
      </c>
      <c r="C1878" t="str">
        <f>IF(ISNUMBER(Table2[[#This Row],[StockCode]]),Table2[[#This Row],[StockCode]],LEFT(Table2[[#This Row],[StockCode]],LEN(Table2[[#This Row],[StockCode]])-1))</f>
        <v>90035</v>
      </c>
      <c r="D1878">
        <f>IFERROR(VALUE(Table2[[#This Row],[Column2]])," ")</f>
        <v>90035</v>
      </c>
      <c r="E1878">
        <v>90076</v>
      </c>
      <c r="F1878" t="s">
        <v>5435</v>
      </c>
      <c r="G1878" t="str">
        <f>TRIM(PROPER(Table2[[#This Row],[Description]]))</f>
        <v>Pearl &amp; Shell 42"Neckl. Ivory</v>
      </c>
      <c r="H1878" t="s">
        <v>8570</v>
      </c>
      <c r="I1878">
        <v>1</v>
      </c>
      <c r="J1878" s="5">
        <v>40514.482638888891</v>
      </c>
      <c r="K1878">
        <v>2.1</v>
      </c>
      <c r="L1878">
        <v>18041</v>
      </c>
      <c r="M1878" t="s">
        <v>10</v>
      </c>
      <c r="N1878">
        <f>Table2[[#This Row],[Quantity]]*Table2[[#This Row],[UnitPrice]]</f>
        <v>2.1</v>
      </c>
    </row>
    <row r="1879" spans="1:14" x14ac:dyDescent="0.3">
      <c r="A1879">
        <v>536637</v>
      </c>
      <c r="B1879">
        <v>23091</v>
      </c>
      <c r="C1879">
        <f>IF(ISNUMBER(Table2[[#This Row],[StockCode]]),Table2[[#This Row],[StockCode]],LEFT(Table2[[#This Row],[StockCode]],LEN(Table2[[#This Row],[StockCode]])-1))</f>
        <v>23091</v>
      </c>
      <c r="D1879">
        <f>IFERROR(VALUE(Table2[[#This Row],[Column2]])," ")</f>
        <v>23091</v>
      </c>
      <c r="E1879">
        <v>21467</v>
      </c>
      <c r="F1879" t="s">
        <v>5371</v>
      </c>
      <c r="G1879" t="str">
        <f>TRIM(PROPER(Table2[[#This Row],[Description]]))</f>
        <v>Zinc Herb Garden Container</v>
      </c>
      <c r="H1879" t="s">
        <v>8517</v>
      </c>
      <c r="I1879">
        <v>2</v>
      </c>
      <c r="J1879" s="5">
        <v>40514.482638888891</v>
      </c>
      <c r="K1879">
        <v>2.1</v>
      </c>
      <c r="L1879">
        <v>18041</v>
      </c>
      <c r="M1879" t="s">
        <v>10</v>
      </c>
      <c r="N1879">
        <f>Table2[[#This Row],[Quantity]]*Table2[[#This Row],[UnitPrice]]</f>
        <v>4.2</v>
      </c>
    </row>
    <row r="1880" spans="1:14" x14ac:dyDescent="0.3">
      <c r="A1880">
        <v>536637</v>
      </c>
      <c r="B1880">
        <v>23301</v>
      </c>
      <c r="C1880">
        <f>IF(ISNUMBER(Table2[[#This Row],[StockCode]]),Table2[[#This Row],[StockCode]],LEFT(Table2[[#This Row],[StockCode]],LEN(Table2[[#This Row],[StockCode]])-1))</f>
        <v>23301</v>
      </c>
      <c r="D1880">
        <f>IFERROR(VALUE(Table2[[#This Row],[Column2]])," ")</f>
        <v>23301</v>
      </c>
      <c r="E1880">
        <v>23173</v>
      </c>
      <c r="F1880" t="s">
        <v>5437</v>
      </c>
      <c r="G1880" t="str">
        <f>TRIM(PROPER(Table2[[#This Row],[Description]]))</f>
        <v>Gardeners Kneeling Pad Keep Calm</v>
      </c>
      <c r="H1880" t="s">
        <v>9540</v>
      </c>
      <c r="I1880">
        <v>1</v>
      </c>
      <c r="J1880" s="5">
        <v>40514.482638888891</v>
      </c>
      <c r="K1880">
        <v>0.65</v>
      </c>
      <c r="L1880">
        <v>18041</v>
      </c>
      <c r="M1880" t="s">
        <v>10</v>
      </c>
      <c r="N1880">
        <f>Table2[[#This Row],[Quantity]]*Table2[[#This Row],[UnitPrice]]</f>
        <v>0.65</v>
      </c>
    </row>
    <row r="1881" spans="1:14" x14ac:dyDescent="0.3">
      <c r="A1881">
        <v>536637</v>
      </c>
      <c r="B1881">
        <v>23169</v>
      </c>
      <c r="C1881">
        <f>IF(ISNUMBER(Table2[[#This Row],[StockCode]]),Table2[[#This Row],[StockCode]],LEFT(Table2[[#This Row],[StockCode]],LEN(Table2[[#This Row],[StockCode]])-1))</f>
        <v>23169</v>
      </c>
      <c r="D1881">
        <f>IFERROR(VALUE(Table2[[#This Row],[Column2]])," ")</f>
        <v>23169</v>
      </c>
      <c r="E1881">
        <v>75131</v>
      </c>
      <c r="F1881" t="s">
        <v>5403</v>
      </c>
      <c r="G1881" t="str">
        <f>TRIM(PROPER(Table2[[#This Row],[Description]]))</f>
        <v>Classic Glass Sweet Jar</v>
      </c>
      <c r="H1881" t="s">
        <v>8716</v>
      </c>
      <c r="I1881">
        <v>1</v>
      </c>
      <c r="J1881" s="5">
        <v>40514.482638888891</v>
      </c>
      <c r="K1881">
        <v>0.85</v>
      </c>
      <c r="L1881">
        <v>18041</v>
      </c>
      <c r="M1881" t="s">
        <v>10</v>
      </c>
      <c r="N1881">
        <f>Table2[[#This Row],[Quantity]]*Table2[[#This Row],[UnitPrice]]</f>
        <v>0.85</v>
      </c>
    </row>
    <row r="1882" spans="1:14" x14ac:dyDescent="0.3">
      <c r="A1882">
        <v>536637</v>
      </c>
      <c r="B1882">
        <v>23168</v>
      </c>
      <c r="C1882">
        <f>IF(ISNUMBER(Table2[[#This Row],[StockCode]]),Table2[[#This Row],[StockCode]],LEFT(Table2[[#This Row],[StockCode]],LEN(Table2[[#This Row],[StockCode]])-1))</f>
        <v>23168</v>
      </c>
      <c r="D1882">
        <f>IFERROR(VALUE(Table2[[#This Row],[Column2]])," ")</f>
        <v>23168</v>
      </c>
      <c r="E1882">
        <v>23112</v>
      </c>
      <c r="F1882" t="s">
        <v>5400</v>
      </c>
      <c r="G1882" t="str">
        <f>TRIM(PROPER(Table2[[#This Row],[Description]]))</f>
        <v>Classic Sugar Dispenser</v>
      </c>
      <c r="H1882" t="s">
        <v>8717</v>
      </c>
      <c r="I1882">
        <v>1</v>
      </c>
      <c r="J1882" s="5">
        <v>40514.482638888891</v>
      </c>
      <c r="K1882">
        <v>0.85</v>
      </c>
      <c r="L1882">
        <v>18041</v>
      </c>
      <c r="M1882" t="s">
        <v>10</v>
      </c>
      <c r="N1882">
        <f>Table2[[#This Row],[Quantity]]*Table2[[#This Row],[UnitPrice]]</f>
        <v>0.85</v>
      </c>
    </row>
    <row r="1883" spans="1:14" x14ac:dyDescent="0.3">
      <c r="A1883">
        <v>536637</v>
      </c>
      <c r="B1883">
        <v>23103</v>
      </c>
      <c r="C1883">
        <f>IF(ISNUMBER(Table2[[#This Row],[StockCode]]),Table2[[#This Row],[StockCode]],LEFT(Table2[[#This Row],[StockCode]],LEN(Table2[[#This Row],[StockCode]])-1))</f>
        <v>23103</v>
      </c>
      <c r="D1883">
        <f>IFERROR(VALUE(Table2[[#This Row],[Column2]])," ")</f>
        <v>23103</v>
      </c>
      <c r="E1883">
        <v>20826</v>
      </c>
      <c r="F1883" t="s">
        <v>5417</v>
      </c>
      <c r="G1883" t="str">
        <f>TRIM(PROPER(Table2[[#This Row],[Description]]))</f>
        <v>Jingle Bell Heart Decoration</v>
      </c>
      <c r="H1883" t="s">
        <v>8565</v>
      </c>
      <c r="I1883">
        <v>1</v>
      </c>
      <c r="J1883" s="5">
        <v>40514.482638888891</v>
      </c>
      <c r="K1883">
        <v>0.55000000000000004</v>
      </c>
      <c r="L1883">
        <v>18041</v>
      </c>
      <c r="M1883" t="s">
        <v>10</v>
      </c>
      <c r="N1883">
        <f>Table2[[#This Row],[Quantity]]*Table2[[#This Row],[UnitPrice]]</f>
        <v>0.55000000000000004</v>
      </c>
    </row>
    <row r="1884" spans="1:14" x14ac:dyDescent="0.3">
      <c r="A1884">
        <v>536637</v>
      </c>
      <c r="B1884" t="s">
        <v>2719</v>
      </c>
      <c r="C1884" t="str">
        <f>IF(ISNUMBER(Table2[[#This Row],[StockCode]]),Table2[[#This Row],[StockCode]],LEFT(Table2[[#This Row],[StockCode]],LEN(Table2[[#This Row],[StockCode]])-1))</f>
        <v>47348</v>
      </c>
      <c r="D1884">
        <f>IFERROR(VALUE(Table2[[#This Row],[Column2]])," ")</f>
        <v>47348</v>
      </c>
      <c r="E1884">
        <v>22921</v>
      </c>
      <c r="F1884" t="s">
        <v>2720</v>
      </c>
      <c r="G1884" t="str">
        <f>TRIM(PROPER(Table2[[#This Row],[Description]]))</f>
        <v>Fuschia Voile Pointy Shoe Dec</v>
      </c>
      <c r="H1884" t="s">
        <v>9541</v>
      </c>
      <c r="I1884">
        <v>1</v>
      </c>
      <c r="J1884" s="5">
        <v>40514.482638888891</v>
      </c>
      <c r="K1884">
        <v>0.85</v>
      </c>
      <c r="L1884">
        <v>18041</v>
      </c>
      <c r="M1884" t="s">
        <v>10</v>
      </c>
      <c r="N1884">
        <f>Table2[[#This Row],[Quantity]]*Table2[[#This Row],[UnitPrice]]</f>
        <v>0.85</v>
      </c>
    </row>
    <row r="1885" spans="1:14" x14ac:dyDescent="0.3">
      <c r="A1885">
        <v>536637</v>
      </c>
      <c r="B1885">
        <v>23299</v>
      </c>
      <c r="C1885">
        <f>IF(ISNUMBER(Table2[[#This Row],[StockCode]]),Table2[[#This Row],[StockCode]],LEFT(Table2[[#This Row],[StockCode]],LEN(Table2[[#This Row],[StockCode]])-1))</f>
        <v>23299</v>
      </c>
      <c r="D1885">
        <f>IFERROR(VALUE(Table2[[#This Row],[Column2]])," ")</f>
        <v>23299</v>
      </c>
      <c r="E1885">
        <v>23130</v>
      </c>
      <c r="F1885" t="s">
        <v>5263</v>
      </c>
      <c r="G1885" t="str">
        <f>TRIM(PROPER(Table2[[#This Row],[Description]]))</f>
        <v>Food Cover With Beads Set 2</v>
      </c>
      <c r="H1885" t="s">
        <v>9145</v>
      </c>
      <c r="I1885">
        <v>1</v>
      </c>
      <c r="J1885" s="5">
        <v>40514.482638888891</v>
      </c>
      <c r="K1885">
        <v>5.95</v>
      </c>
      <c r="L1885">
        <v>18041</v>
      </c>
      <c r="M1885" t="s">
        <v>10</v>
      </c>
      <c r="N1885">
        <f>Table2[[#This Row],[Quantity]]*Table2[[#This Row],[UnitPrice]]</f>
        <v>5.95</v>
      </c>
    </row>
    <row r="1886" spans="1:14" x14ac:dyDescent="0.3">
      <c r="A1886">
        <v>536637</v>
      </c>
      <c r="B1886">
        <v>23148</v>
      </c>
      <c r="C1886">
        <f>IF(ISNUMBER(Table2[[#This Row],[StockCode]]),Table2[[#This Row],[StockCode]],LEFT(Table2[[#This Row],[StockCode]],LEN(Table2[[#This Row],[StockCode]])-1))</f>
        <v>23148</v>
      </c>
      <c r="D1886">
        <f>IFERROR(VALUE(Table2[[#This Row],[Column2]])," ")</f>
        <v>23148</v>
      </c>
      <c r="E1886">
        <v>84760</v>
      </c>
      <c r="F1886" t="s">
        <v>5132</v>
      </c>
      <c r="G1886" t="str">
        <f>TRIM(PROPER(Table2[[#This Row],[Description]]))</f>
        <v>Miniature Antique Rose Hook Ivory</v>
      </c>
      <c r="H1886" t="s">
        <v>9291</v>
      </c>
      <c r="I1886">
        <v>1</v>
      </c>
      <c r="J1886" s="5">
        <v>40514.482638888891</v>
      </c>
      <c r="K1886">
        <v>1.65</v>
      </c>
      <c r="L1886">
        <v>18041</v>
      </c>
      <c r="M1886" t="s">
        <v>10</v>
      </c>
      <c r="N1886">
        <f>Table2[[#This Row],[Quantity]]*Table2[[#This Row],[UnitPrice]]</f>
        <v>1.65</v>
      </c>
    </row>
    <row r="1887" spans="1:14" x14ac:dyDescent="0.3">
      <c r="A1887">
        <v>536637</v>
      </c>
      <c r="B1887">
        <v>23161</v>
      </c>
      <c r="C1887">
        <f>IF(ISNUMBER(Table2[[#This Row],[StockCode]]),Table2[[#This Row],[StockCode]],LEFT(Table2[[#This Row],[StockCode]],LEN(Table2[[#This Row],[StockCode]])-1))</f>
        <v>23161</v>
      </c>
      <c r="D1887">
        <f>IFERROR(VALUE(Table2[[#This Row],[Column2]])," ")</f>
        <v>23161</v>
      </c>
      <c r="E1887">
        <v>22209</v>
      </c>
      <c r="F1887" t="s">
        <v>5231</v>
      </c>
      <c r="G1887" t="str">
        <f>TRIM(PROPER(Table2[[#This Row],[Description]]))</f>
        <v>Regency Cake Fork</v>
      </c>
      <c r="H1887" t="s">
        <v>8788</v>
      </c>
      <c r="I1887">
        <v>2</v>
      </c>
      <c r="J1887" s="5">
        <v>40514.482638888891</v>
      </c>
      <c r="K1887">
        <v>1.95</v>
      </c>
      <c r="L1887">
        <v>18041</v>
      </c>
      <c r="M1887" t="s">
        <v>10</v>
      </c>
      <c r="N1887">
        <f>Table2[[#This Row],[Quantity]]*Table2[[#This Row],[UnitPrice]]</f>
        <v>3.9</v>
      </c>
    </row>
    <row r="1888" spans="1:14" x14ac:dyDescent="0.3">
      <c r="A1888">
        <v>536637</v>
      </c>
      <c r="B1888">
        <v>23174</v>
      </c>
      <c r="C1888">
        <f>IF(ISNUMBER(Table2[[#This Row],[StockCode]]),Table2[[#This Row],[StockCode]],LEFT(Table2[[#This Row],[StockCode]],LEN(Table2[[#This Row],[StockCode]])-1))</f>
        <v>23174</v>
      </c>
      <c r="D1888">
        <f>IFERROR(VALUE(Table2[[#This Row],[Column2]])," ")</f>
        <v>23174</v>
      </c>
      <c r="E1888">
        <v>21106</v>
      </c>
      <c r="F1888" t="s">
        <v>5344</v>
      </c>
      <c r="G1888" t="str">
        <f>TRIM(PROPER(Table2[[#This Row],[Description]]))</f>
        <v>Regency Sugar Bowl Green</v>
      </c>
      <c r="H1888" t="s">
        <v>9088</v>
      </c>
      <c r="I1888">
        <v>1</v>
      </c>
      <c r="J1888" s="5">
        <v>40514.482638888891</v>
      </c>
      <c r="K1888">
        <v>1.25</v>
      </c>
      <c r="L1888">
        <v>18041</v>
      </c>
      <c r="M1888" t="s">
        <v>10</v>
      </c>
      <c r="N1888">
        <f>Table2[[#This Row],[Quantity]]*Table2[[#This Row],[UnitPrice]]</f>
        <v>1.25</v>
      </c>
    </row>
    <row r="1889" spans="1:14" x14ac:dyDescent="0.3">
      <c r="A1889">
        <v>536637</v>
      </c>
      <c r="B1889">
        <v>23082</v>
      </c>
      <c r="C1889">
        <f>IF(ISNUMBER(Table2[[#This Row],[StockCode]]),Table2[[#This Row],[StockCode]],LEFT(Table2[[#This Row],[StockCode]],LEN(Table2[[#This Row],[StockCode]])-1))</f>
        <v>23082</v>
      </c>
      <c r="D1889">
        <f>IFERROR(VALUE(Table2[[#This Row],[Column2]])," ")</f>
        <v>23082</v>
      </c>
      <c r="E1889">
        <v>23444</v>
      </c>
      <c r="F1889" t="s">
        <v>5385</v>
      </c>
      <c r="G1889" t="str">
        <f>TRIM(PROPER(Table2[[#This Row],[Description]]))</f>
        <v>Set 6 Paper Table Lantern Hearts</v>
      </c>
      <c r="H1889" t="s">
        <v>8550</v>
      </c>
      <c r="I1889">
        <v>2</v>
      </c>
      <c r="J1889" s="5">
        <v>40514.482638888891</v>
      </c>
      <c r="K1889">
        <v>1.45</v>
      </c>
      <c r="L1889">
        <v>18041</v>
      </c>
      <c r="M1889" t="s">
        <v>10</v>
      </c>
      <c r="N1889">
        <f>Table2[[#This Row],[Quantity]]*Table2[[#This Row],[UnitPrice]]</f>
        <v>2.9</v>
      </c>
    </row>
    <row r="1890" spans="1:14" x14ac:dyDescent="0.3">
      <c r="A1890">
        <v>536637</v>
      </c>
      <c r="B1890" t="s">
        <v>3632</v>
      </c>
      <c r="C1890" t="str">
        <f>IF(ISNUMBER(Table2[[#This Row],[StockCode]]),Table2[[#This Row],[StockCode]],LEFT(Table2[[#This Row],[StockCode]],LEN(Table2[[#This Row],[StockCode]])-1))</f>
        <v>16156</v>
      </c>
      <c r="D1890">
        <f>IFERROR(VALUE(Table2[[#This Row],[Column2]])," ")</f>
        <v>16156</v>
      </c>
      <c r="E1890">
        <v>21402</v>
      </c>
      <c r="F1890" t="s">
        <v>4797</v>
      </c>
      <c r="G1890" t="str">
        <f>TRIM(PROPER(Table2[[#This Row],[Description]]))</f>
        <v>Wrap Carousel</v>
      </c>
      <c r="H1890" t="s">
        <v>8557</v>
      </c>
      <c r="I1890">
        <v>12</v>
      </c>
      <c r="J1890" s="5">
        <v>40514.482638888891</v>
      </c>
      <c r="K1890">
        <v>0.28999999999999998</v>
      </c>
      <c r="L1890">
        <v>18041</v>
      </c>
      <c r="M1890" t="s">
        <v>10</v>
      </c>
      <c r="N1890">
        <f>Table2[[#This Row],[Quantity]]*Table2[[#This Row],[UnitPrice]]</f>
        <v>3.4799999999999995</v>
      </c>
    </row>
    <row r="1891" spans="1:14" x14ac:dyDescent="0.3">
      <c r="A1891">
        <v>536637</v>
      </c>
      <c r="B1891">
        <v>90076</v>
      </c>
      <c r="C1891">
        <f>IF(ISNUMBER(Table2[[#This Row],[StockCode]]),Table2[[#This Row],[StockCode]],LEFT(Table2[[#This Row],[StockCode]],LEN(Table2[[#This Row],[StockCode]])-1))</f>
        <v>90076</v>
      </c>
      <c r="D1891">
        <f>IFERROR(VALUE(Table2[[#This Row],[Column2]])," ")</f>
        <v>90076</v>
      </c>
      <c r="E1891">
        <v>23075</v>
      </c>
      <c r="F1891" t="s">
        <v>3072</v>
      </c>
      <c r="G1891" t="str">
        <f>TRIM(PROPER(Table2[[#This Row],[Description]]))</f>
        <v>Montana Diamond Cluster Earrings</v>
      </c>
      <c r="H1891" t="s">
        <v>9062</v>
      </c>
      <c r="I1891">
        <v>1</v>
      </c>
      <c r="J1891" s="5">
        <v>40514.482638888891</v>
      </c>
      <c r="K1891">
        <v>7.95</v>
      </c>
      <c r="L1891">
        <v>18041</v>
      </c>
      <c r="M1891" t="s">
        <v>10</v>
      </c>
      <c r="N1891">
        <f>Table2[[#This Row],[Quantity]]*Table2[[#This Row],[UnitPrice]]</f>
        <v>7.95</v>
      </c>
    </row>
    <row r="1892" spans="1:14" x14ac:dyDescent="0.3">
      <c r="A1892">
        <v>536637</v>
      </c>
      <c r="B1892">
        <v>21467</v>
      </c>
      <c r="C1892">
        <f>IF(ISNUMBER(Table2[[#This Row],[StockCode]]),Table2[[#This Row],[StockCode]],LEFT(Table2[[#This Row],[StockCode]],LEN(Table2[[#This Row],[StockCode]])-1))</f>
        <v>21467</v>
      </c>
      <c r="D1892">
        <f>IFERROR(VALUE(Table2[[#This Row],[Column2]])," ")</f>
        <v>21467</v>
      </c>
      <c r="E1892">
        <v>23090</v>
      </c>
      <c r="F1892" t="s">
        <v>809</v>
      </c>
      <c r="G1892" t="str">
        <f>TRIM(PROPER(Table2[[#This Row],[Description]]))</f>
        <v>Cherry Crochet Food Cover</v>
      </c>
      <c r="H1892" t="s">
        <v>8689</v>
      </c>
      <c r="I1892">
        <v>1</v>
      </c>
      <c r="J1892" s="5">
        <v>40514.482638888891</v>
      </c>
      <c r="K1892">
        <v>0.85</v>
      </c>
      <c r="L1892">
        <v>18041</v>
      </c>
      <c r="M1892" t="s">
        <v>10</v>
      </c>
      <c r="N1892">
        <f>Table2[[#This Row],[Quantity]]*Table2[[#This Row],[UnitPrice]]</f>
        <v>0.85</v>
      </c>
    </row>
    <row r="1893" spans="1:14" x14ac:dyDescent="0.3">
      <c r="A1893">
        <v>536637</v>
      </c>
      <c r="B1893">
        <v>23173</v>
      </c>
      <c r="C1893">
        <f>IF(ISNUMBER(Table2[[#This Row],[StockCode]]),Table2[[#This Row],[StockCode]],LEFT(Table2[[#This Row],[StockCode]],LEN(Table2[[#This Row],[StockCode]])-1))</f>
        <v>23173</v>
      </c>
      <c r="D1893">
        <f>IFERROR(VALUE(Table2[[#This Row],[Column2]])," ")</f>
        <v>23173</v>
      </c>
      <c r="E1893">
        <v>23302</v>
      </c>
      <c r="F1893" t="s">
        <v>5345</v>
      </c>
      <c r="G1893" t="str">
        <f>TRIM(PROPER(Table2[[#This Row],[Description]]))</f>
        <v>Regency Teapot Roses</v>
      </c>
      <c r="H1893" t="s">
        <v>8727</v>
      </c>
      <c r="I1893">
        <v>2</v>
      </c>
      <c r="J1893" s="5">
        <v>40514.482638888891</v>
      </c>
      <c r="K1893">
        <v>4.25</v>
      </c>
      <c r="L1893">
        <v>18041</v>
      </c>
      <c r="M1893" t="s">
        <v>10</v>
      </c>
      <c r="N1893">
        <f>Table2[[#This Row],[Quantity]]*Table2[[#This Row],[UnitPrice]]</f>
        <v>8.5</v>
      </c>
    </row>
    <row r="1894" spans="1:14" x14ac:dyDescent="0.3">
      <c r="A1894">
        <v>536637</v>
      </c>
      <c r="B1894">
        <v>23112</v>
      </c>
      <c r="C1894">
        <f>IF(ISNUMBER(Table2[[#This Row],[StockCode]]),Table2[[#This Row],[StockCode]],LEFT(Table2[[#This Row],[StockCode]],LEN(Table2[[#This Row],[StockCode]])-1))</f>
        <v>23112</v>
      </c>
      <c r="D1894">
        <f>IFERROR(VALUE(Table2[[#This Row],[Column2]])," ")</f>
        <v>23112</v>
      </c>
      <c r="E1894">
        <v>23134</v>
      </c>
      <c r="F1894" t="s">
        <v>5391</v>
      </c>
      <c r="G1894" t="str">
        <f>TRIM(PROPER(Table2[[#This Row],[Description]]))</f>
        <v>Parisienne Curio Cabinet</v>
      </c>
      <c r="H1894" t="s">
        <v>9114</v>
      </c>
      <c r="I1894">
        <v>2</v>
      </c>
      <c r="J1894" s="5">
        <v>40514.482638888891</v>
      </c>
      <c r="K1894">
        <v>0.85</v>
      </c>
      <c r="L1894">
        <v>18041</v>
      </c>
      <c r="M1894" t="s">
        <v>10</v>
      </c>
      <c r="N1894">
        <f>Table2[[#This Row],[Quantity]]*Table2[[#This Row],[UnitPrice]]</f>
        <v>1.7</v>
      </c>
    </row>
    <row r="1895" spans="1:14" x14ac:dyDescent="0.3">
      <c r="A1895">
        <v>536637</v>
      </c>
      <c r="B1895">
        <v>22921</v>
      </c>
      <c r="C1895">
        <f>IF(ISNUMBER(Table2[[#This Row],[StockCode]]),Table2[[#This Row],[StockCode]],LEFT(Table2[[#This Row],[StockCode]],LEN(Table2[[#This Row],[StockCode]])-1))</f>
        <v>22921</v>
      </c>
      <c r="D1895">
        <f>IFERROR(VALUE(Table2[[#This Row],[Column2]])," ")</f>
        <v>22921</v>
      </c>
      <c r="E1895">
        <v>35810</v>
      </c>
      <c r="F1895" t="s">
        <v>636</v>
      </c>
      <c r="G1895" t="str">
        <f>TRIM(PROPER(Table2[[#This Row],[Description]]))</f>
        <v>Herb Marker Chives</v>
      </c>
      <c r="H1895" t="s">
        <v>9048</v>
      </c>
      <c r="I1895">
        <v>1</v>
      </c>
      <c r="J1895" s="5">
        <v>40514.482638888891</v>
      </c>
      <c r="K1895">
        <v>7.95</v>
      </c>
      <c r="L1895">
        <v>18041</v>
      </c>
      <c r="M1895" t="s">
        <v>10</v>
      </c>
      <c r="N1895">
        <f>Table2[[#This Row],[Quantity]]*Table2[[#This Row],[UnitPrice]]</f>
        <v>7.95</v>
      </c>
    </row>
    <row r="1896" spans="1:14" x14ac:dyDescent="0.3">
      <c r="A1896">
        <v>536637</v>
      </c>
      <c r="B1896">
        <v>23130</v>
      </c>
      <c r="C1896">
        <f>IF(ISNUMBER(Table2[[#This Row],[StockCode]]),Table2[[#This Row],[StockCode]],LEFT(Table2[[#This Row],[StockCode]],LEN(Table2[[#This Row],[StockCode]])-1))</f>
        <v>23130</v>
      </c>
      <c r="D1896">
        <f>IFERROR(VALUE(Table2[[#This Row],[Column2]])," ")</f>
        <v>23130</v>
      </c>
      <c r="E1896">
        <v>23165</v>
      </c>
      <c r="F1896" t="s">
        <v>5402</v>
      </c>
      <c r="G1896" t="str">
        <f>TRIM(PROPER(Table2[[#This Row],[Description]]))</f>
        <v>Miseltoe Heart Wreath</v>
      </c>
      <c r="H1896" t="s">
        <v>8709</v>
      </c>
      <c r="I1896">
        <v>1</v>
      </c>
      <c r="J1896" s="5">
        <v>40514.482638888891</v>
      </c>
      <c r="K1896">
        <v>2.1</v>
      </c>
      <c r="L1896">
        <v>18041</v>
      </c>
      <c r="M1896" t="s">
        <v>10</v>
      </c>
      <c r="N1896">
        <f>Table2[[#This Row],[Quantity]]*Table2[[#This Row],[UnitPrice]]</f>
        <v>2.1</v>
      </c>
    </row>
    <row r="1897" spans="1:14" x14ac:dyDescent="0.3">
      <c r="A1897">
        <v>536637</v>
      </c>
      <c r="B1897">
        <v>22209</v>
      </c>
      <c r="C1897">
        <f>IF(ISNUMBER(Table2[[#This Row],[StockCode]]),Table2[[#This Row],[StockCode]],LEFT(Table2[[#This Row],[StockCode]],LEN(Table2[[#This Row],[StockCode]])-1))</f>
        <v>22209</v>
      </c>
      <c r="D1897">
        <f>IFERROR(VALUE(Table2[[#This Row],[Column2]])," ")</f>
        <v>22209</v>
      </c>
      <c r="E1897">
        <v>18094</v>
      </c>
      <c r="F1897" t="s">
        <v>1594</v>
      </c>
      <c r="G1897" t="str">
        <f>TRIM(PROPER(Table2[[#This Row],[Description]]))</f>
        <v>Wood Stamp Set Happy Birthday</v>
      </c>
      <c r="H1897" t="s">
        <v>8710</v>
      </c>
      <c r="I1897">
        <v>4</v>
      </c>
      <c r="J1897" s="5">
        <v>40514.482638888891</v>
      </c>
      <c r="K1897">
        <v>1.25</v>
      </c>
      <c r="L1897">
        <v>18041</v>
      </c>
      <c r="M1897" t="s">
        <v>10</v>
      </c>
      <c r="N1897">
        <f>Table2[[#This Row],[Quantity]]*Table2[[#This Row],[UnitPrice]]</f>
        <v>5</v>
      </c>
    </row>
    <row r="1898" spans="1:14" x14ac:dyDescent="0.3">
      <c r="A1898">
        <v>536637</v>
      </c>
      <c r="B1898">
        <v>21106</v>
      </c>
      <c r="C1898">
        <f>IF(ISNUMBER(Table2[[#This Row],[StockCode]]),Table2[[#This Row],[StockCode]],LEFT(Table2[[#This Row],[StockCode]],LEN(Table2[[#This Row],[StockCode]])-1))</f>
        <v>21106</v>
      </c>
      <c r="D1898">
        <f>IFERROR(VALUE(Table2[[#This Row],[Column2]])," ")</f>
        <v>21106</v>
      </c>
      <c r="E1898">
        <v>20795</v>
      </c>
      <c r="F1898" t="s">
        <v>692</v>
      </c>
      <c r="G1898" t="str">
        <f>TRIM(PROPER(Table2[[#This Row],[Description]]))</f>
        <v>Cream Slice Flannel Chocolate Spot</v>
      </c>
      <c r="H1898" t="s">
        <v>8627</v>
      </c>
      <c r="I1898">
        <v>1</v>
      </c>
      <c r="J1898" s="5">
        <v>40514.482638888891</v>
      </c>
      <c r="K1898">
        <v>1.25</v>
      </c>
      <c r="L1898">
        <v>18041</v>
      </c>
      <c r="M1898" t="s">
        <v>10</v>
      </c>
      <c r="N1898">
        <f>Table2[[#This Row],[Quantity]]*Table2[[#This Row],[UnitPrice]]</f>
        <v>1.25</v>
      </c>
    </row>
    <row r="1899" spans="1:14" x14ac:dyDescent="0.3">
      <c r="A1899">
        <v>536637</v>
      </c>
      <c r="B1899">
        <v>21402</v>
      </c>
      <c r="C1899">
        <f>IF(ISNUMBER(Table2[[#This Row],[StockCode]]),Table2[[#This Row],[StockCode]],LEFT(Table2[[#This Row],[StockCode]],LEN(Table2[[#This Row],[StockCode]])-1))</f>
        <v>21402</v>
      </c>
      <c r="D1899">
        <f>IFERROR(VALUE(Table2[[#This Row],[Column2]])," ")</f>
        <v>21402</v>
      </c>
      <c r="E1899">
        <v>23147</v>
      </c>
      <c r="F1899" t="s">
        <v>3372</v>
      </c>
      <c r="G1899" t="str">
        <f>TRIM(PROPER(Table2[[#This Row],[Description]]))</f>
        <v>Red Egg Spoon</v>
      </c>
      <c r="H1899" t="s">
        <v>9151</v>
      </c>
      <c r="I1899">
        <v>1</v>
      </c>
      <c r="J1899" s="5">
        <v>40514.482638888891</v>
      </c>
      <c r="K1899">
        <v>0.85</v>
      </c>
      <c r="L1899">
        <v>18041</v>
      </c>
      <c r="M1899" t="s">
        <v>10</v>
      </c>
      <c r="N1899">
        <f>Table2[[#This Row],[Quantity]]*Table2[[#This Row],[UnitPrice]]</f>
        <v>0.85</v>
      </c>
    </row>
    <row r="1900" spans="1:14" x14ac:dyDescent="0.3">
      <c r="A1900">
        <v>536637</v>
      </c>
      <c r="B1900">
        <v>23075</v>
      </c>
      <c r="C1900">
        <f>IF(ISNUMBER(Table2[[#This Row],[StockCode]]),Table2[[#This Row],[StockCode]],LEFT(Table2[[#This Row],[StockCode]],LEN(Table2[[#This Row],[StockCode]])-1))</f>
        <v>23075</v>
      </c>
      <c r="D1900">
        <f>IFERROR(VALUE(Table2[[#This Row],[Column2]])," ")</f>
        <v>23075</v>
      </c>
      <c r="E1900">
        <v>37479</v>
      </c>
      <c r="F1900" t="s">
        <v>5078</v>
      </c>
      <c r="G1900" t="str">
        <f>TRIM(PROPER(Table2[[#This Row],[Description]]))</f>
        <v>Parlour Ceramic Wall Hook</v>
      </c>
      <c r="H1900" t="s">
        <v>9034</v>
      </c>
      <c r="I1900">
        <v>1</v>
      </c>
      <c r="J1900" s="5">
        <v>40514.482638888891</v>
      </c>
      <c r="K1900">
        <v>1.65</v>
      </c>
      <c r="L1900">
        <v>18041</v>
      </c>
      <c r="M1900" t="s">
        <v>10</v>
      </c>
      <c r="N1900">
        <f>Table2[[#This Row],[Quantity]]*Table2[[#This Row],[UnitPrice]]</f>
        <v>1.65</v>
      </c>
    </row>
    <row r="1901" spans="1:14" x14ac:dyDescent="0.3">
      <c r="A1901">
        <v>536637</v>
      </c>
      <c r="B1901">
        <v>23090</v>
      </c>
      <c r="C1901">
        <f>IF(ISNUMBER(Table2[[#This Row],[StockCode]]),Table2[[#This Row],[StockCode]],LEFT(Table2[[#This Row],[StockCode]],LEN(Table2[[#This Row],[StockCode]])-1))</f>
        <v>23090</v>
      </c>
      <c r="D1901">
        <f>IFERROR(VALUE(Table2[[#This Row],[Column2]])," ")</f>
        <v>23090</v>
      </c>
      <c r="E1901">
        <v>20771</v>
      </c>
      <c r="F1901" t="s">
        <v>5441</v>
      </c>
      <c r="G1901" t="str">
        <f>TRIM(PROPER(Table2[[#This Row],[Description]]))</f>
        <v>Vintage Glass T-Light Holder</v>
      </c>
      <c r="H1901" t="s">
        <v>8722</v>
      </c>
      <c r="I1901">
        <v>1</v>
      </c>
      <c r="J1901" s="5">
        <v>40514.482638888891</v>
      </c>
      <c r="K1901">
        <v>1.65</v>
      </c>
      <c r="L1901">
        <v>18041</v>
      </c>
      <c r="M1901" t="s">
        <v>10</v>
      </c>
      <c r="N1901">
        <f>Table2[[#This Row],[Quantity]]*Table2[[#This Row],[UnitPrice]]</f>
        <v>1.65</v>
      </c>
    </row>
    <row r="1902" spans="1:14" x14ac:dyDescent="0.3">
      <c r="A1902">
        <v>536637</v>
      </c>
      <c r="B1902">
        <v>23302</v>
      </c>
      <c r="C1902">
        <f>IF(ISNUMBER(Table2[[#This Row],[StockCode]]),Table2[[#This Row],[StockCode]],LEFT(Table2[[#This Row],[StockCode]],LEN(Table2[[#This Row],[StockCode]])-1))</f>
        <v>23302</v>
      </c>
      <c r="D1902">
        <f>IFERROR(VALUE(Table2[[#This Row],[Column2]])," ")</f>
        <v>23302</v>
      </c>
      <c r="E1902">
        <v>85183</v>
      </c>
      <c r="F1902" t="s">
        <v>5439</v>
      </c>
      <c r="G1902" t="str">
        <f>TRIM(PROPER(Table2[[#This Row],[Description]]))</f>
        <v>Kneeling Mat Housework Design</v>
      </c>
      <c r="H1902" t="s">
        <v>8894</v>
      </c>
      <c r="I1902">
        <v>8</v>
      </c>
      <c r="J1902" s="5">
        <v>40514.482638888891</v>
      </c>
      <c r="K1902">
        <v>1.65</v>
      </c>
      <c r="L1902">
        <v>18041</v>
      </c>
      <c r="M1902" t="s">
        <v>10</v>
      </c>
      <c r="N1902">
        <f>Table2[[#This Row],[Quantity]]*Table2[[#This Row],[UnitPrice]]</f>
        <v>13.2</v>
      </c>
    </row>
    <row r="1903" spans="1:14" x14ac:dyDescent="0.3">
      <c r="A1903">
        <v>536637</v>
      </c>
      <c r="B1903">
        <v>79337</v>
      </c>
      <c r="C1903">
        <f>IF(ISNUMBER(Table2[[#This Row],[StockCode]]),Table2[[#This Row],[StockCode]],LEFT(Table2[[#This Row],[StockCode]],LEN(Table2[[#This Row],[StockCode]])-1))</f>
        <v>79337</v>
      </c>
      <c r="D1903">
        <f>IFERROR(VALUE(Table2[[#This Row],[Column2]])," ")</f>
        <v>79337</v>
      </c>
      <c r="E1903">
        <v>15044</v>
      </c>
      <c r="F1903" t="s">
        <v>2084</v>
      </c>
      <c r="G1903" t="str">
        <f>TRIM(PROPER(Table2[[#This Row],[Description]]))</f>
        <v>Blue Flock Glass Candleholder</v>
      </c>
      <c r="H1903" t="s">
        <v>8771</v>
      </c>
      <c r="I1903">
        <v>24</v>
      </c>
      <c r="J1903" s="5">
        <v>40514.482638888891</v>
      </c>
      <c r="K1903">
        <v>0.65</v>
      </c>
      <c r="L1903">
        <v>18041</v>
      </c>
      <c r="M1903" t="s">
        <v>10</v>
      </c>
      <c r="N1903">
        <f>Table2[[#This Row],[Quantity]]*Table2[[#This Row],[UnitPrice]]</f>
        <v>15.600000000000001</v>
      </c>
    </row>
    <row r="1904" spans="1:14" x14ac:dyDescent="0.3">
      <c r="A1904">
        <v>536637</v>
      </c>
      <c r="B1904">
        <v>23134</v>
      </c>
      <c r="C1904">
        <f>IF(ISNUMBER(Table2[[#This Row],[StockCode]]),Table2[[#This Row],[StockCode]],LEFT(Table2[[#This Row],[StockCode]],LEN(Table2[[#This Row],[StockCode]])-1))</f>
        <v>23134</v>
      </c>
      <c r="D1904">
        <f>IFERROR(VALUE(Table2[[#This Row],[Column2]])," ")</f>
        <v>23134</v>
      </c>
      <c r="E1904">
        <v>23088</v>
      </c>
      <c r="F1904" t="s">
        <v>5120</v>
      </c>
      <c r="G1904" t="str">
        <f>TRIM(PROPER(Table2[[#This Row],[Description]]))</f>
        <v>Large Zinc Heart Wall Organiser</v>
      </c>
      <c r="H1904" t="s">
        <v>9542</v>
      </c>
      <c r="I1904">
        <v>2</v>
      </c>
      <c r="J1904" s="5">
        <v>40514.482638888891</v>
      </c>
      <c r="K1904">
        <v>9.9499999999999993</v>
      </c>
      <c r="L1904">
        <v>18041</v>
      </c>
      <c r="M1904" t="s">
        <v>10</v>
      </c>
      <c r="N1904">
        <f>Table2[[#This Row],[Quantity]]*Table2[[#This Row],[UnitPrice]]</f>
        <v>19.899999999999999</v>
      </c>
    </row>
    <row r="1905" spans="1:14" x14ac:dyDescent="0.3">
      <c r="A1905">
        <v>536637</v>
      </c>
      <c r="B1905">
        <v>23138</v>
      </c>
      <c r="C1905">
        <f>IF(ISNUMBER(Table2[[#This Row],[StockCode]]),Table2[[#This Row],[StockCode]],LEFT(Table2[[#This Row],[StockCode]],LEN(Table2[[#This Row],[StockCode]])-1))</f>
        <v>23138</v>
      </c>
      <c r="D1905">
        <f>IFERROR(VALUE(Table2[[#This Row],[Column2]])," ")</f>
        <v>23138</v>
      </c>
      <c r="E1905">
        <v>90000</v>
      </c>
      <c r="F1905" t="s">
        <v>5138</v>
      </c>
      <c r="G1905" t="str">
        <f>TRIM(PROPER(Table2[[#This Row],[Description]]))</f>
        <v>Single Wire Hook Ivory Heart</v>
      </c>
      <c r="H1905" t="s">
        <v>9543</v>
      </c>
      <c r="I1905">
        <v>4</v>
      </c>
      <c r="J1905" s="5">
        <v>40514.482638888891</v>
      </c>
      <c r="K1905">
        <v>1.25</v>
      </c>
      <c r="L1905">
        <v>18041</v>
      </c>
      <c r="M1905" t="s">
        <v>10</v>
      </c>
      <c r="N1905">
        <f>Table2[[#This Row],[Quantity]]*Table2[[#This Row],[UnitPrice]]</f>
        <v>5</v>
      </c>
    </row>
    <row r="1906" spans="1:14" x14ac:dyDescent="0.3">
      <c r="A1906">
        <v>536637</v>
      </c>
      <c r="B1906" t="s">
        <v>3312</v>
      </c>
      <c r="C1906" t="str">
        <f>IF(ISNUMBER(Table2[[#This Row],[StockCode]]),Table2[[#This Row],[StockCode]],LEFT(Table2[[#This Row],[StockCode]],LEN(Table2[[#This Row],[StockCode]])-1))</f>
        <v>35810</v>
      </c>
      <c r="D1906">
        <f>IFERROR(VALUE(Table2[[#This Row],[Column2]])," ")</f>
        <v>35810</v>
      </c>
      <c r="E1906">
        <v>84843</v>
      </c>
      <c r="F1906" t="s">
        <v>3313</v>
      </c>
      <c r="G1906" t="str">
        <f>TRIM(PROPER(Table2[[#This Row],[Description]]))</f>
        <v>Enamel Pink Coffee Container</v>
      </c>
      <c r="H1906" t="s">
        <v>9140</v>
      </c>
      <c r="I1906">
        <v>3</v>
      </c>
      <c r="J1906" s="5">
        <v>40514.482638888891</v>
      </c>
      <c r="K1906">
        <v>1.25</v>
      </c>
      <c r="L1906">
        <v>18041</v>
      </c>
      <c r="M1906" t="s">
        <v>10</v>
      </c>
      <c r="N1906">
        <f>Table2[[#This Row],[Quantity]]*Table2[[#This Row],[UnitPrice]]</f>
        <v>3.75</v>
      </c>
    </row>
    <row r="1907" spans="1:14" x14ac:dyDescent="0.3">
      <c r="A1907">
        <v>536637</v>
      </c>
      <c r="B1907">
        <v>23165</v>
      </c>
      <c r="C1907">
        <f>IF(ISNUMBER(Table2[[#This Row],[StockCode]]),Table2[[#This Row],[StockCode]],LEFT(Table2[[#This Row],[StockCode]],LEN(Table2[[#This Row],[StockCode]])-1))</f>
        <v>23165</v>
      </c>
      <c r="D1907">
        <f>IFERROR(VALUE(Table2[[#This Row],[Column2]])," ")</f>
        <v>23165</v>
      </c>
      <c r="E1907">
        <v>16049</v>
      </c>
      <c r="F1907" t="s">
        <v>5404</v>
      </c>
      <c r="G1907" t="str">
        <f>TRIM(PROPER(Table2[[#This Row],[Description]]))</f>
        <v>Large Ceramic Top Storage Jar</v>
      </c>
      <c r="H1907" t="s">
        <v>9512</v>
      </c>
      <c r="I1907">
        <v>3</v>
      </c>
      <c r="J1907" s="5">
        <v>40514.482638888891</v>
      </c>
      <c r="K1907">
        <v>0.85</v>
      </c>
      <c r="L1907">
        <v>18041</v>
      </c>
      <c r="M1907" t="s">
        <v>10</v>
      </c>
      <c r="N1907">
        <f>Table2[[#This Row],[Quantity]]*Table2[[#This Row],[UnitPrice]]</f>
        <v>2.5499999999999998</v>
      </c>
    </row>
    <row r="1908" spans="1:14" x14ac:dyDescent="0.3">
      <c r="A1908">
        <v>536637</v>
      </c>
      <c r="B1908">
        <v>23064</v>
      </c>
      <c r="C1908">
        <f>IF(ISNUMBER(Table2[[#This Row],[StockCode]]),Table2[[#This Row],[StockCode]],LEFT(Table2[[#This Row],[StockCode]],LEN(Table2[[#This Row],[StockCode]])-1))</f>
        <v>23064</v>
      </c>
      <c r="D1908">
        <f>IFERROR(VALUE(Table2[[#This Row],[Column2]])," ")</f>
        <v>23064</v>
      </c>
      <c r="E1908">
        <v>23280</v>
      </c>
      <c r="F1908" t="s">
        <v>5207</v>
      </c>
      <c r="G1908" t="str">
        <f>TRIM(PROPER(Table2[[#This Row],[Description]]))</f>
        <v>Cinderella Chandelier</v>
      </c>
      <c r="H1908" t="s">
        <v>8960</v>
      </c>
      <c r="I1908">
        <v>3</v>
      </c>
      <c r="J1908" s="5">
        <v>40514.482638888891</v>
      </c>
      <c r="K1908">
        <v>0.42</v>
      </c>
      <c r="L1908">
        <v>18041</v>
      </c>
      <c r="M1908" t="s">
        <v>10</v>
      </c>
      <c r="N1908">
        <f>Table2[[#This Row],[Quantity]]*Table2[[#This Row],[UnitPrice]]</f>
        <v>1.26</v>
      </c>
    </row>
    <row r="1909" spans="1:14" x14ac:dyDescent="0.3">
      <c r="A1909">
        <v>536637</v>
      </c>
      <c r="B1909" t="s">
        <v>2491</v>
      </c>
      <c r="C1909" t="str">
        <f>IF(ISNUMBER(Table2[[#This Row],[StockCode]]),Table2[[#This Row],[StockCode]],LEFT(Table2[[#This Row],[StockCode]],LEN(Table2[[#This Row],[StockCode]])-1))</f>
        <v>18094</v>
      </c>
      <c r="D1909">
        <f>IFERROR(VALUE(Table2[[#This Row],[Column2]])," ")</f>
        <v>18094</v>
      </c>
      <c r="E1909">
        <v>79030</v>
      </c>
      <c r="F1909" t="s">
        <v>2492</v>
      </c>
      <c r="G1909" t="str">
        <f>TRIM(PROPER(Table2[[#This Row],[Description]]))</f>
        <v>White And Blue Ceramic Oil Burner</v>
      </c>
      <c r="H1909" t="s">
        <v>8728</v>
      </c>
      <c r="I1909">
        <v>1</v>
      </c>
      <c r="J1909" s="5">
        <v>40514.482638888891</v>
      </c>
      <c r="K1909">
        <v>0.85</v>
      </c>
      <c r="L1909">
        <v>18041</v>
      </c>
      <c r="M1909" t="s">
        <v>10</v>
      </c>
      <c r="N1909">
        <f>Table2[[#This Row],[Quantity]]*Table2[[#This Row],[UnitPrice]]</f>
        <v>0.85</v>
      </c>
    </row>
    <row r="1910" spans="1:14" x14ac:dyDescent="0.3">
      <c r="A1910">
        <v>536637</v>
      </c>
      <c r="B1910">
        <v>20795</v>
      </c>
      <c r="C1910">
        <f>IF(ISNUMBER(Table2[[#This Row],[StockCode]]),Table2[[#This Row],[StockCode]],LEFT(Table2[[#This Row],[StockCode]],LEN(Table2[[#This Row],[StockCode]])-1))</f>
        <v>20795</v>
      </c>
      <c r="D1910">
        <f>IFERROR(VALUE(Table2[[#This Row],[Column2]])," ")</f>
        <v>20795</v>
      </c>
      <c r="E1910">
        <v>20717</v>
      </c>
      <c r="F1910" t="s">
        <v>3817</v>
      </c>
      <c r="G1910" t="str">
        <f>TRIM(PROPER(Table2[[#This Row],[Description]]))</f>
        <v>Large Blue Provencal Ceramic Ball</v>
      </c>
      <c r="H1910" t="s">
        <v>8704</v>
      </c>
      <c r="I1910">
        <v>1</v>
      </c>
      <c r="J1910" s="5">
        <v>40514.482638888891</v>
      </c>
      <c r="K1910">
        <v>1.25</v>
      </c>
      <c r="L1910">
        <v>18041</v>
      </c>
      <c r="M1910" t="s">
        <v>10</v>
      </c>
      <c r="N1910">
        <f>Table2[[#This Row],[Quantity]]*Table2[[#This Row],[UnitPrice]]</f>
        <v>1.25</v>
      </c>
    </row>
    <row r="1911" spans="1:14" x14ac:dyDescent="0.3">
      <c r="A1911">
        <v>536637</v>
      </c>
      <c r="B1911">
        <v>23087</v>
      </c>
      <c r="C1911">
        <f>IF(ISNUMBER(Table2[[#This Row],[StockCode]]),Table2[[#This Row],[StockCode]],LEFT(Table2[[#This Row],[StockCode]],LEN(Table2[[#This Row],[StockCode]])-1))</f>
        <v>23087</v>
      </c>
      <c r="D1911">
        <f>IFERROR(VALUE(Table2[[#This Row],[Column2]])," ")</f>
        <v>23087</v>
      </c>
      <c r="E1911">
        <v>78033</v>
      </c>
      <c r="F1911" t="s">
        <v>5432</v>
      </c>
      <c r="G1911" t="str">
        <f>TRIM(PROPER(Table2[[#This Row],[Description]]))</f>
        <v>Zinc Heart T-Light Holder</v>
      </c>
      <c r="H1911" t="s">
        <v>8793</v>
      </c>
      <c r="I1911">
        <v>1</v>
      </c>
      <c r="J1911" s="5">
        <v>40514.482638888891</v>
      </c>
      <c r="K1911">
        <v>0.65</v>
      </c>
      <c r="L1911">
        <v>18041</v>
      </c>
      <c r="M1911" t="s">
        <v>10</v>
      </c>
      <c r="N1911">
        <f>Table2[[#This Row],[Quantity]]*Table2[[#This Row],[UnitPrice]]</f>
        <v>0.65</v>
      </c>
    </row>
    <row r="1912" spans="1:14" x14ac:dyDescent="0.3">
      <c r="A1912">
        <v>536637</v>
      </c>
      <c r="B1912">
        <v>23147</v>
      </c>
      <c r="C1912">
        <f>IF(ISNUMBER(Table2[[#This Row],[StockCode]]),Table2[[#This Row],[StockCode]],LEFT(Table2[[#This Row],[StockCode]],LEN(Table2[[#This Row],[StockCode]])-1))</f>
        <v>23147</v>
      </c>
      <c r="D1912">
        <f>IFERROR(VALUE(Table2[[#This Row],[Column2]])," ")</f>
        <v>23147</v>
      </c>
      <c r="E1912">
        <v>21144</v>
      </c>
      <c r="F1912" t="s">
        <v>5131</v>
      </c>
      <c r="G1912" t="str">
        <f>TRIM(PROPER(Table2[[#This Row],[Description]]))</f>
        <v>Single Antique Rose Hook Ivory</v>
      </c>
      <c r="H1912" t="s">
        <v>8792</v>
      </c>
      <c r="I1912">
        <v>1</v>
      </c>
      <c r="J1912" s="5">
        <v>40514.482638888891</v>
      </c>
      <c r="K1912">
        <v>0.65</v>
      </c>
      <c r="L1912">
        <v>18041</v>
      </c>
      <c r="M1912" t="s">
        <v>10</v>
      </c>
      <c r="N1912">
        <f>Table2[[#This Row],[Quantity]]*Table2[[#This Row],[UnitPrice]]</f>
        <v>0.65</v>
      </c>
    </row>
    <row r="1913" spans="1:14" x14ac:dyDescent="0.3">
      <c r="A1913">
        <v>536637</v>
      </c>
      <c r="B1913" t="s">
        <v>2590</v>
      </c>
      <c r="C1913" t="str">
        <f>IF(ISNUMBER(Table2[[#This Row],[StockCode]]),Table2[[#This Row],[StockCode]],LEFT(Table2[[#This Row],[StockCode]],LEN(Table2[[#This Row],[StockCode]])-1))</f>
        <v>37479</v>
      </c>
      <c r="D1913">
        <f>IFERROR(VALUE(Table2[[#This Row],[Column2]])," ")</f>
        <v>37479</v>
      </c>
      <c r="E1913">
        <v>85195</v>
      </c>
      <c r="F1913" t="s">
        <v>2591</v>
      </c>
      <c r="G1913" t="str">
        <f>TRIM(PROPER(Table2[[#This Row],[Description]]))</f>
        <v>Cubic Mug Flock Pink On Brown</v>
      </c>
      <c r="H1913" t="s">
        <v>8791</v>
      </c>
      <c r="I1913">
        <v>2</v>
      </c>
      <c r="J1913" s="5">
        <v>40514.482638888891</v>
      </c>
      <c r="K1913">
        <v>0.65</v>
      </c>
      <c r="L1913">
        <v>18041</v>
      </c>
      <c r="M1913" t="s">
        <v>10</v>
      </c>
      <c r="N1913">
        <f>Table2[[#This Row],[Quantity]]*Table2[[#This Row],[UnitPrice]]</f>
        <v>1.3</v>
      </c>
    </row>
    <row r="1914" spans="1:14" x14ac:dyDescent="0.3">
      <c r="A1914">
        <v>536637</v>
      </c>
      <c r="B1914">
        <v>20771</v>
      </c>
      <c r="C1914">
        <f>IF(ISNUMBER(Table2[[#This Row],[StockCode]]),Table2[[#This Row],[StockCode]],LEFT(Table2[[#This Row],[StockCode]],LEN(Table2[[#This Row],[StockCode]])-1))</f>
        <v>20771</v>
      </c>
      <c r="D1914">
        <f>IFERROR(VALUE(Table2[[#This Row],[Column2]])," ")</f>
        <v>20771</v>
      </c>
      <c r="E1914">
        <v>85198</v>
      </c>
      <c r="F1914" t="s">
        <v>2295</v>
      </c>
      <c r="G1914" t="str">
        <f>TRIM(PROPER(Table2[[#This Row],[Description]]))</f>
        <v>Chrysanthemum Journal</v>
      </c>
      <c r="H1914" t="s">
        <v>8795</v>
      </c>
      <c r="I1914">
        <v>2</v>
      </c>
      <c r="J1914" s="5">
        <v>40514.482638888891</v>
      </c>
      <c r="K1914">
        <v>0.65</v>
      </c>
      <c r="L1914">
        <v>18041</v>
      </c>
      <c r="M1914" t="s">
        <v>10</v>
      </c>
      <c r="N1914">
        <f>Table2[[#This Row],[Quantity]]*Table2[[#This Row],[UnitPrice]]</f>
        <v>1.3</v>
      </c>
    </row>
    <row r="1915" spans="1:14" x14ac:dyDescent="0.3">
      <c r="A1915">
        <v>536637</v>
      </c>
      <c r="B1915" t="s">
        <v>3042</v>
      </c>
      <c r="C1915" t="str">
        <f>IF(ISNUMBER(Table2[[#This Row],[StockCode]]),Table2[[#This Row],[StockCode]],LEFT(Table2[[#This Row],[StockCode]],LEN(Table2[[#This Row],[StockCode]])-1))</f>
        <v>85183</v>
      </c>
      <c r="D1915">
        <f>IFERROR(VALUE(Table2[[#This Row],[Column2]])," ")</f>
        <v>85183</v>
      </c>
      <c r="E1915">
        <v>47574</v>
      </c>
      <c r="F1915" t="s">
        <v>3043</v>
      </c>
      <c r="G1915" t="str">
        <f>TRIM(PROPER(Table2[[#This Row],[Description]]))</f>
        <v>Charlie &amp; Lola Wastepaper Bin Blue</v>
      </c>
      <c r="H1915" t="s">
        <v>8796</v>
      </c>
      <c r="I1915">
        <v>2</v>
      </c>
      <c r="J1915" s="5">
        <v>40514.482638888891</v>
      </c>
      <c r="K1915">
        <v>0.65</v>
      </c>
      <c r="L1915">
        <v>18041</v>
      </c>
      <c r="M1915" t="s">
        <v>10</v>
      </c>
      <c r="N1915">
        <f>Table2[[#This Row],[Quantity]]*Table2[[#This Row],[UnitPrice]]</f>
        <v>1.3</v>
      </c>
    </row>
    <row r="1916" spans="1:14" x14ac:dyDescent="0.3">
      <c r="A1916">
        <v>536637</v>
      </c>
      <c r="B1916" t="s">
        <v>702</v>
      </c>
      <c r="C1916" t="str">
        <f>IF(ISNUMBER(Table2[[#This Row],[StockCode]]),Table2[[#This Row],[StockCode]],LEFT(Table2[[#This Row],[StockCode]],LEN(Table2[[#This Row],[StockCode]])-1))</f>
        <v>15044</v>
      </c>
      <c r="D1916">
        <f>IFERROR(VALUE(Table2[[#This Row],[Column2]])," ")</f>
        <v>15044</v>
      </c>
      <c r="E1916">
        <v>16053</v>
      </c>
      <c r="F1916" t="s">
        <v>703</v>
      </c>
      <c r="G1916" t="str">
        <f>TRIM(PROPER(Table2[[#This Row],[Description]]))</f>
        <v>Blue Paper Parasol</v>
      </c>
      <c r="H1916" t="s">
        <v>8794</v>
      </c>
      <c r="I1916">
        <v>2</v>
      </c>
      <c r="J1916" s="5">
        <v>40514.482638888891</v>
      </c>
      <c r="K1916">
        <v>0.65</v>
      </c>
      <c r="L1916">
        <v>18041</v>
      </c>
      <c r="M1916" t="s">
        <v>10</v>
      </c>
      <c r="N1916">
        <f>Table2[[#This Row],[Quantity]]*Table2[[#This Row],[UnitPrice]]</f>
        <v>1.3</v>
      </c>
    </row>
    <row r="1917" spans="1:14" x14ac:dyDescent="0.3">
      <c r="A1917">
        <v>536637</v>
      </c>
      <c r="B1917">
        <v>23088</v>
      </c>
      <c r="C1917">
        <f>IF(ISNUMBER(Table2[[#This Row],[StockCode]]),Table2[[#This Row],[StockCode]],LEFT(Table2[[#This Row],[StockCode]],LEN(Table2[[#This Row],[StockCode]])-1))</f>
        <v>23088</v>
      </c>
      <c r="D1917">
        <f>IFERROR(VALUE(Table2[[#This Row],[Column2]])," ")</f>
        <v>23088</v>
      </c>
      <c r="E1917">
        <v>16244</v>
      </c>
      <c r="F1917" t="s">
        <v>5416</v>
      </c>
      <c r="G1917" t="str">
        <f>TRIM(PROPER(Table2[[#This Row],[Description]]))</f>
        <v>Zinc Heart Flower T-Light Holder</v>
      </c>
      <c r="H1917" t="s">
        <v>8950</v>
      </c>
      <c r="I1917">
        <v>1</v>
      </c>
      <c r="J1917" s="5">
        <v>40514.482638888891</v>
      </c>
      <c r="K1917">
        <v>0.42</v>
      </c>
      <c r="L1917">
        <v>18041</v>
      </c>
      <c r="M1917" t="s">
        <v>10</v>
      </c>
      <c r="N1917">
        <f>Table2[[#This Row],[Quantity]]*Table2[[#This Row],[UnitPrice]]</f>
        <v>0.42</v>
      </c>
    </row>
    <row r="1918" spans="1:14" x14ac:dyDescent="0.3">
      <c r="A1918">
        <v>536637</v>
      </c>
      <c r="B1918" t="s">
        <v>1934</v>
      </c>
      <c r="C1918" t="str">
        <f>IF(ISNUMBER(Table2[[#This Row],[StockCode]]),Table2[[#This Row],[StockCode]],LEFT(Table2[[#This Row],[StockCode]],LEN(Table2[[#This Row],[StockCode]])-1))</f>
        <v>90000</v>
      </c>
      <c r="D1918">
        <f>IFERROR(VALUE(Table2[[#This Row],[Column2]])," ")</f>
        <v>90000</v>
      </c>
      <c r="E1918">
        <v>23066</v>
      </c>
      <c r="F1918" t="s">
        <v>1935</v>
      </c>
      <c r="G1918" t="str">
        <f>TRIM(PROPER(Table2[[#This Row],[Description]]))</f>
        <v>Copper/Olive Green Flower Necklace</v>
      </c>
      <c r="H1918" t="s">
        <v>9254</v>
      </c>
      <c r="I1918">
        <v>1</v>
      </c>
      <c r="J1918" s="5">
        <v>40514.482638888891</v>
      </c>
      <c r="K1918">
        <v>1.95</v>
      </c>
      <c r="L1918">
        <v>18041</v>
      </c>
      <c r="M1918" t="s">
        <v>10</v>
      </c>
      <c r="N1918">
        <f>Table2[[#This Row],[Quantity]]*Table2[[#This Row],[UnitPrice]]</f>
        <v>1.95</v>
      </c>
    </row>
    <row r="1919" spans="1:14" x14ac:dyDescent="0.3">
      <c r="A1919">
        <v>536637</v>
      </c>
      <c r="B1919">
        <v>84843</v>
      </c>
      <c r="C1919">
        <f>IF(ISNUMBER(Table2[[#This Row],[StockCode]]),Table2[[#This Row],[StockCode]],LEFT(Table2[[#This Row],[StockCode]],LEN(Table2[[#This Row],[StockCode]])-1))</f>
        <v>84843</v>
      </c>
      <c r="D1919">
        <f>IFERROR(VALUE(Table2[[#This Row],[Column2]])," ")</f>
        <v>84843</v>
      </c>
      <c r="E1919">
        <v>23099</v>
      </c>
      <c r="F1919" t="s">
        <v>2901</v>
      </c>
      <c r="G1919" t="str">
        <f>TRIM(PROPER(Table2[[#This Row],[Description]]))</f>
        <v>White Soap Rack With 2 Bottles</v>
      </c>
      <c r="H1919" t="s">
        <v>8986</v>
      </c>
      <c r="I1919">
        <v>1</v>
      </c>
      <c r="J1919" s="5">
        <v>40514.482638888891</v>
      </c>
      <c r="K1919">
        <v>1.25</v>
      </c>
      <c r="L1919">
        <v>18041</v>
      </c>
      <c r="M1919" t="s">
        <v>10</v>
      </c>
      <c r="N1919">
        <f>Table2[[#This Row],[Quantity]]*Table2[[#This Row],[UnitPrice]]</f>
        <v>1.25</v>
      </c>
    </row>
    <row r="1920" spans="1:14" x14ac:dyDescent="0.3">
      <c r="A1920">
        <v>536637</v>
      </c>
      <c r="B1920">
        <v>16049</v>
      </c>
      <c r="C1920">
        <f>IF(ISNUMBER(Table2[[#This Row],[StockCode]]),Table2[[#This Row],[StockCode]],LEFT(Table2[[#This Row],[StockCode]],LEN(Table2[[#This Row],[StockCode]])-1))</f>
        <v>16049</v>
      </c>
      <c r="D1920">
        <f>IFERROR(VALUE(Table2[[#This Row],[Column2]])," ")</f>
        <v>16049</v>
      </c>
      <c r="E1920">
        <v>85114</v>
      </c>
      <c r="F1920" t="s">
        <v>5162</v>
      </c>
      <c r="G1920" t="str">
        <f>TRIM(PROPER(Table2[[#This Row],[Description]]))</f>
        <v>Teatime Gel Pens Asst</v>
      </c>
      <c r="H1920" t="s">
        <v>9544</v>
      </c>
      <c r="I1920">
        <v>1</v>
      </c>
      <c r="J1920" s="5">
        <v>40514.482638888891</v>
      </c>
      <c r="K1920">
        <v>1.25</v>
      </c>
      <c r="L1920">
        <v>18041</v>
      </c>
      <c r="M1920" t="s">
        <v>10</v>
      </c>
      <c r="N1920">
        <f>Table2[[#This Row],[Quantity]]*Table2[[#This Row],[UnitPrice]]</f>
        <v>1.25</v>
      </c>
    </row>
    <row r="1921" spans="1:14" x14ac:dyDescent="0.3">
      <c r="A1921">
        <v>536637</v>
      </c>
      <c r="B1921">
        <v>23280</v>
      </c>
      <c r="C1921">
        <f>IF(ISNUMBER(Table2[[#This Row],[StockCode]]),Table2[[#This Row],[StockCode]],LEFT(Table2[[#This Row],[StockCode]],LEN(Table2[[#This Row],[StockCode]])-1))</f>
        <v>23280</v>
      </c>
      <c r="D1921">
        <f>IFERROR(VALUE(Table2[[#This Row],[Column2]])," ")</f>
        <v>23280</v>
      </c>
      <c r="E1921">
        <v>21310</v>
      </c>
      <c r="F1921" t="s">
        <v>5336</v>
      </c>
      <c r="G1921" t="str">
        <f>TRIM(PROPER(Table2[[#This Row],[Description]]))</f>
        <v>Folding Butterfly Mirror Hot Pink</v>
      </c>
      <c r="H1921" t="s">
        <v>9545</v>
      </c>
      <c r="I1921">
        <v>1</v>
      </c>
      <c r="J1921" s="5">
        <v>40514.482638888891</v>
      </c>
      <c r="K1921">
        <v>2.5499999999999998</v>
      </c>
      <c r="L1921">
        <v>18041</v>
      </c>
      <c r="M1921" t="s">
        <v>10</v>
      </c>
      <c r="N1921">
        <f>Table2[[#This Row],[Quantity]]*Table2[[#This Row],[UnitPrice]]</f>
        <v>2.5499999999999998</v>
      </c>
    </row>
    <row r="1922" spans="1:14" x14ac:dyDescent="0.3">
      <c r="A1922">
        <v>536637</v>
      </c>
      <c r="B1922" t="s">
        <v>995</v>
      </c>
      <c r="C1922" t="str">
        <f>IF(ISNUMBER(Table2[[#This Row],[StockCode]]),Table2[[#This Row],[StockCode]],LEFT(Table2[[#This Row],[StockCode]],LEN(Table2[[#This Row],[StockCode]])-1))</f>
        <v>79030</v>
      </c>
      <c r="D1922">
        <f>IFERROR(VALUE(Table2[[#This Row],[Column2]])," ")</f>
        <v>79030</v>
      </c>
      <c r="E1922">
        <v>84913</v>
      </c>
      <c r="F1922" t="s">
        <v>2515</v>
      </c>
      <c r="G1922" t="str">
        <f>TRIM(PROPER(Table2[[#This Row],[Description]]))</f>
        <v>Damages</v>
      </c>
      <c r="H1922" t="s">
        <v>9546</v>
      </c>
      <c r="I1922">
        <v>1</v>
      </c>
      <c r="J1922" s="5">
        <v>40514.482638888891</v>
      </c>
      <c r="K1922">
        <v>3.75</v>
      </c>
      <c r="L1922">
        <v>18041</v>
      </c>
      <c r="M1922" t="s">
        <v>10</v>
      </c>
      <c r="N1922">
        <f>Table2[[#This Row],[Quantity]]*Table2[[#This Row],[UnitPrice]]</f>
        <v>3.75</v>
      </c>
    </row>
    <row r="1923" spans="1:14" x14ac:dyDescent="0.3">
      <c r="A1923">
        <v>536637</v>
      </c>
      <c r="B1923">
        <v>20717</v>
      </c>
      <c r="C1923">
        <f>IF(ISNUMBER(Table2[[#This Row],[StockCode]]),Table2[[#This Row],[StockCode]],LEFT(Table2[[#This Row],[StockCode]],LEN(Table2[[#This Row],[StockCode]])-1))</f>
        <v>20717</v>
      </c>
      <c r="D1923">
        <f>IFERROR(VALUE(Table2[[#This Row],[Column2]])," ")</f>
        <v>20717</v>
      </c>
      <c r="E1923">
        <v>84616</v>
      </c>
      <c r="F1923" t="s">
        <v>409</v>
      </c>
      <c r="G1923" t="str">
        <f>TRIM(PROPER(Table2[[#This Row],[Description]]))</f>
        <v>Strawberry Shopper Bag</v>
      </c>
      <c r="H1923" t="s">
        <v>8836</v>
      </c>
      <c r="I1923">
        <v>1</v>
      </c>
      <c r="J1923" s="5">
        <v>40514.482638888891</v>
      </c>
      <c r="K1923">
        <v>1.25</v>
      </c>
      <c r="L1923">
        <v>18041</v>
      </c>
      <c r="M1923" t="s">
        <v>10</v>
      </c>
      <c r="N1923">
        <f>Table2[[#This Row],[Quantity]]*Table2[[#This Row],[UnitPrice]]</f>
        <v>1.25</v>
      </c>
    </row>
    <row r="1924" spans="1:14" x14ac:dyDescent="0.3">
      <c r="A1924">
        <v>536637</v>
      </c>
      <c r="B1924">
        <v>78033</v>
      </c>
      <c r="C1924">
        <f>IF(ISNUMBER(Table2[[#This Row],[StockCode]]),Table2[[#This Row],[StockCode]],LEFT(Table2[[#This Row],[StockCode]],LEN(Table2[[#This Row],[StockCode]])-1))</f>
        <v>78033</v>
      </c>
      <c r="D1924">
        <f>IFERROR(VALUE(Table2[[#This Row],[Column2]])," ")</f>
        <v>78033</v>
      </c>
      <c r="E1924">
        <v>72800</v>
      </c>
      <c r="F1924" t="s">
        <v>4684</v>
      </c>
      <c r="G1924" t="str">
        <f>TRIM(PROPER(Table2[[#This Row],[Description]]))</f>
        <v>Flag Of St George Chair</v>
      </c>
      <c r="H1924" t="s">
        <v>8901</v>
      </c>
      <c r="I1924">
        <v>1</v>
      </c>
      <c r="J1924" s="5">
        <v>40514.482638888891</v>
      </c>
      <c r="K1924">
        <v>3.75</v>
      </c>
      <c r="L1924">
        <v>18041</v>
      </c>
      <c r="M1924" t="s">
        <v>10</v>
      </c>
      <c r="N1924">
        <f>Table2[[#This Row],[Quantity]]*Table2[[#This Row],[UnitPrice]]</f>
        <v>3.75</v>
      </c>
    </row>
    <row r="1925" spans="1:14" x14ac:dyDescent="0.3">
      <c r="A1925">
        <v>536638</v>
      </c>
      <c r="B1925">
        <v>23066</v>
      </c>
      <c r="C1925">
        <f>IF(ISNUMBER(Table2[[#This Row],[StockCode]]),Table2[[#This Row],[StockCode]],LEFT(Table2[[#This Row],[StockCode]],LEN(Table2[[#This Row],[StockCode]])-1))</f>
        <v>23066</v>
      </c>
      <c r="D1925">
        <f>IFERROR(VALUE(Table2[[#This Row],[Column2]])," ")</f>
        <v>23066</v>
      </c>
      <c r="E1925">
        <v>20664</v>
      </c>
      <c r="F1925" t="s">
        <v>5066</v>
      </c>
      <c r="G1925" t="str">
        <f>TRIM(PROPER(Table2[[#This Row],[Description]]))</f>
        <v>Small Deco Jewellery Stand</v>
      </c>
      <c r="H1925" t="s">
        <v>9179</v>
      </c>
      <c r="I1925">
        <v>3</v>
      </c>
      <c r="J1925" s="5">
        <v>40514.486805555556</v>
      </c>
      <c r="K1925">
        <v>4.6500000000000004</v>
      </c>
      <c r="L1925">
        <v>16244</v>
      </c>
      <c r="M1925" t="s">
        <v>10</v>
      </c>
      <c r="N1925">
        <f>Table2[[#This Row],[Quantity]]*Table2[[#This Row],[UnitPrice]]</f>
        <v>13.950000000000001</v>
      </c>
    </row>
    <row r="1926" spans="1:14" x14ac:dyDescent="0.3">
      <c r="A1926">
        <v>536638</v>
      </c>
      <c r="B1926">
        <v>23099</v>
      </c>
      <c r="C1926">
        <f>IF(ISNUMBER(Table2[[#This Row],[StockCode]]),Table2[[#This Row],[StockCode]],LEFT(Table2[[#This Row],[StockCode]],LEN(Table2[[#This Row],[StockCode]])-1))</f>
        <v>23099</v>
      </c>
      <c r="D1926">
        <f>IFERROR(VALUE(Table2[[#This Row],[Column2]])," ")</f>
        <v>23099</v>
      </c>
      <c r="E1926">
        <v>35916</v>
      </c>
      <c r="F1926" t="s">
        <v>5448</v>
      </c>
      <c r="G1926" t="str">
        <f>TRIM(PROPER(Table2[[#This Row],[Description]]))</f>
        <v>French Carriage Lantern</v>
      </c>
      <c r="H1926" t="s">
        <v>9547</v>
      </c>
      <c r="I1926">
        <v>4</v>
      </c>
      <c r="J1926" s="5">
        <v>40514.486805555556</v>
      </c>
      <c r="K1926">
        <v>3.75</v>
      </c>
      <c r="L1926">
        <v>16244</v>
      </c>
      <c r="M1926" t="s">
        <v>10</v>
      </c>
      <c r="N1926">
        <f>Table2[[#This Row],[Quantity]]*Table2[[#This Row],[UnitPrice]]</f>
        <v>15</v>
      </c>
    </row>
    <row r="1927" spans="1:14" x14ac:dyDescent="0.3">
      <c r="A1927">
        <v>536638</v>
      </c>
      <c r="B1927" t="s">
        <v>721</v>
      </c>
      <c r="C1927" t="str">
        <f>IF(ISNUMBER(Table2[[#This Row],[StockCode]]),Table2[[#This Row],[StockCode]],LEFT(Table2[[#This Row],[StockCode]],LEN(Table2[[#This Row],[StockCode]])-1))</f>
        <v>85114</v>
      </c>
      <c r="D1927">
        <f>IFERROR(VALUE(Table2[[#This Row],[Column2]])," ")</f>
        <v>85114</v>
      </c>
      <c r="E1927">
        <v>35916</v>
      </c>
      <c r="F1927" t="s">
        <v>722</v>
      </c>
      <c r="G1927" t="str">
        <f>TRIM(PROPER(Table2[[#This Row],[Description]]))</f>
        <v>Red Enchanted Forest Placemat</v>
      </c>
      <c r="H1927" t="s">
        <v>9051</v>
      </c>
      <c r="I1927">
        <v>8</v>
      </c>
      <c r="J1927" s="5">
        <v>40514.486805555556</v>
      </c>
      <c r="K1927">
        <v>1.65</v>
      </c>
      <c r="L1927">
        <v>16244</v>
      </c>
      <c r="M1927" t="s">
        <v>10</v>
      </c>
      <c r="N1927">
        <f>Table2[[#This Row],[Quantity]]*Table2[[#This Row],[UnitPrice]]</f>
        <v>13.2</v>
      </c>
    </row>
    <row r="1928" spans="1:14" x14ac:dyDescent="0.3">
      <c r="A1928">
        <v>536638</v>
      </c>
      <c r="B1928">
        <v>21310</v>
      </c>
      <c r="C1928">
        <f>IF(ISNUMBER(Table2[[#This Row],[StockCode]]),Table2[[#This Row],[StockCode]],LEFT(Table2[[#This Row],[StockCode]],LEN(Table2[[#This Row],[StockCode]])-1))</f>
        <v>21310</v>
      </c>
      <c r="D1928">
        <f>IFERROR(VALUE(Table2[[#This Row],[Column2]])," ")</f>
        <v>21310</v>
      </c>
      <c r="E1928">
        <v>35916</v>
      </c>
      <c r="F1928" t="s">
        <v>5583</v>
      </c>
      <c r="G1928" t="str">
        <f>TRIM(PROPER(Table2[[#This Row],[Description]]))</f>
        <v>Capiz Chandelier</v>
      </c>
      <c r="H1928" t="s">
        <v>9234</v>
      </c>
      <c r="I1928">
        <v>12</v>
      </c>
      <c r="J1928" s="5">
        <v>40514.486805555556</v>
      </c>
      <c r="K1928">
        <v>0.85</v>
      </c>
      <c r="L1928">
        <v>16244</v>
      </c>
      <c r="M1928" t="s">
        <v>10</v>
      </c>
      <c r="N1928">
        <f>Table2[[#This Row],[Quantity]]*Table2[[#This Row],[UnitPrice]]</f>
        <v>10.199999999999999</v>
      </c>
    </row>
    <row r="1929" spans="1:14" x14ac:dyDescent="0.3">
      <c r="A1929">
        <v>536638</v>
      </c>
      <c r="B1929">
        <v>84616</v>
      </c>
      <c r="C1929">
        <f>IF(ISNUMBER(Table2[[#This Row],[StockCode]]),Table2[[#This Row],[StockCode]],LEFT(Table2[[#This Row],[StockCode]],LEN(Table2[[#This Row],[StockCode]])-1))</f>
        <v>84616</v>
      </c>
      <c r="D1929">
        <f>IFERROR(VALUE(Table2[[#This Row],[Column2]])," ")</f>
        <v>84616</v>
      </c>
      <c r="E1929">
        <v>47351</v>
      </c>
      <c r="F1929" t="s">
        <v>3193</v>
      </c>
      <c r="G1929" t="str">
        <f>TRIM(PROPER(Table2[[#This Row],[Description]]))</f>
        <v>Silver Roccoco Chandelier</v>
      </c>
      <c r="H1929" t="s">
        <v>8823</v>
      </c>
      <c r="I1929">
        <v>6</v>
      </c>
      <c r="J1929" s="5">
        <v>40514.486805555556</v>
      </c>
      <c r="K1929">
        <v>2.1</v>
      </c>
      <c r="L1929">
        <v>16244</v>
      </c>
      <c r="M1929" t="s">
        <v>10</v>
      </c>
      <c r="N1929">
        <f>Table2[[#This Row],[Quantity]]*Table2[[#This Row],[UnitPrice]]</f>
        <v>12.600000000000001</v>
      </c>
    </row>
    <row r="1930" spans="1:14" x14ac:dyDescent="0.3">
      <c r="A1930">
        <v>536638</v>
      </c>
      <c r="B1930" t="s">
        <v>681</v>
      </c>
      <c r="C1930" t="str">
        <f>IF(ISNUMBER(Table2[[#This Row],[StockCode]]),Table2[[#This Row],[StockCode]],LEFT(Table2[[#This Row],[StockCode]],LEN(Table2[[#This Row],[StockCode]])-1))</f>
        <v>72800</v>
      </c>
      <c r="D1930">
        <f>IFERROR(VALUE(Table2[[#This Row],[Column2]])," ")</f>
        <v>72800</v>
      </c>
      <c r="E1930">
        <v>23181</v>
      </c>
      <c r="F1930" t="s">
        <v>682</v>
      </c>
      <c r="G1930" t="str">
        <f>TRIM(PROPER(Table2[[#This Row],[Description]]))</f>
        <v>4 Purple Flock Dinner Candles</v>
      </c>
      <c r="H1930" t="s">
        <v>9430</v>
      </c>
      <c r="I1930">
        <v>5</v>
      </c>
      <c r="J1930" s="5">
        <v>40514.486805555556</v>
      </c>
      <c r="K1930">
        <v>4.6500000000000004</v>
      </c>
      <c r="L1930">
        <v>16244</v>
      </c>
      <c r="M1930" t="s">
        <v>10</v>
      </c>
      <c r="N1930">
        <f>Table2[[#This Row],[Quantity]]*Table2[[#This Row],[UnitPrice]]</f>
        <v>23.25</v>
      </c>
    </row>
    <row r="1931" spans="1:14" x14ac:dyDescent="0.3">
      <c r="A1931">
        <v>536638</v>
      </c>
      <c r="B1931">
        <v>21162</v>
      </c>
      <c r="C1931">
        <f>IF(ISNUMBER(Table2[[#This Row],[StockCode]]),Table2[[#This Row],[StockCode]],LEFT(Table2[[#This Row],[StockCode]],LEN(Table2[[#This Row],[StockCode]])-1))</f>
        <v>21162</v>
      </c>
      <c r="D1931">
        <f>IFERROR(VALUE(Table2[[#This Row],[Column2]])," ")</f>
        <v>21162</v>
      </c>
      <c r="E1931">
        <v>22271</v>
      </c>
      <c r="F1931" t="s">
        <v>2438</v>
      </c>
      <c r="G1931" t="str">
        <f>TRIM(PROPER(Table2[[#This Row],[Description]]))</f>
        <v>Toxic Area Door Hanger</v>
      </c>
      <c r="H1931" t="s">
        <v>9414</v>
      </c>
      <c r="I1931">
        <v>3</v>
      </c>
      <c r="J1931" s="5">
        <v>40514.486805555556</v>
      </c>
      <c r="K1931">
        <v>5.95</v>
      </c>
      <c r="L1931">
        <v>16244</v>
      </c>
      <c r="M1931" t="s">
        <v>10</v>
      </c>
      <c r="N1931">
        <f>Table2[[#This Row],[Quantity]]*Table2[[#This Row],[UnitPrice]]</f>
        <v>17.850000000000001</v>
      </c>
    </row>
    <row r="1932" spans="1:14" x14ac:dyDescent="0.3">
      <c r="A1932">
        <v>536638</v>
      </c>
      <c r="B1932" t="s">
        <v>5386</v>
      </c>
      <c r="C1932" t="str">
        <f>IF(ISNUMBER(Table2[[#This Row],[StockCode]]),Table2[[#This Row],[StockCode]],LEFT(Table2[[#This Row],[StockCode]],LEN(Table2[[#This Row],[StockCode]])-1))</f>
        <v>16151</v>
      </c>
      <c r="D1932">
        <f>IFERROR(VALUE(Table2[[#This Row],[Column2]])," ")</f>
        <v>16151</v>
      </c>
      <c r="E1932">
        <v>90125</v>
      </c>
      <c r="F1932" t="s">
        <v>5387</v>
      </c>
      <c r="G1932" t="str">
        <f>TRIM(PROPER(Table2[[#This Row],[Description]]))</f>
        <v>Flowers Handbag Blue And Orange</v>
      </c>
      <c r="H1932" t="s">
        <v>9104</v>
      </c>
      <c r="I1932">
        <v>6</v>
      </c>
      <c r="J1932" s="5">
        <v>40514.486805555556</v>
      </c>
      <c r="K1932">
        <v>2.95</v>
      </c>
      <c r="L1932">
        <v>16244</v>
      </c>
      <c r="M1932" t="s">
        <v>10</v>
      </c>
      <c r="N1932">
        <f>Table2[[#This Row],[Quantity]]*Table2[[#This Row],[UnitPrice]]</f>
        <v>17.700000000000003</v>
      </c>
    </row>
    <row r="1933" spans="1:14" x14ac:dyDescent="0.3">
      <c r="A1933">
        <v>536638</v>
      </c>
      <c r="B1933">
        <v>23300</v>
      </c>
      <c r="C1933">
        <f>IF(ISNUMBER(Table2[[#This Row],[StockCode]]),Table2[[#This Row],[StockCode]],LEFT(Table2[[#This Row],[StockCode]],LEN(Table2[[#This Row],[StockCode]])-1))</f>
        <v>23300</v>
      </c>
      <c r="D1933">
        <f>IFERROR(VALUE(Table2[[#This Row],[Column2]])," ")</f>
        <v>23300</v>
      </c>
      <c r="E1933">
        <v>22406</v>
      </c>
      <c r="F1933" t="s">
        <v>5438</v>
      </c>
      <c r="G1933" t="str">
        <f>TRIM(PROPER(Table2[[#This Row],[Description]]))</f>
        <v>Gardeners Kneeling Pad Cup Of Tea</v>
      </c>
      <c r="H1933" t="s">
        <v>9548</v>
      </c>
      <c r="I1933">
        <v>6</v>
      </c>
      <c r="J1933" s="5">
        <v>40514.486805555556</v>
      </c>
      <c r="K1933">
        <v>3.75</v>
      </c>
      <c r="L1933">
        <v>16244</v>
      </c>
      <c r="M1933" t="s">
        <v>10</v>
      </c>
      <c r="N1933">
        <f>Table2[[#This Row],[Quantity]]*Table2[[#This Row],[UnitPrice]]</f>
        <v>22.5</v>
      </c>
    </row>
    <row r="1934" spans="1:14" x14ac:dyDescent="0.3">
      <c r="A1934">
        <v>536638</v>
      </c>
      <c r="B1934">
        <v>82567</v>
      </c>
      <c r="C1934">
        <f>IF(ISNUMBER(Table2[[#This Row],[StockCode]]),Table2[[#This Row],[StockCode]],LEFT(Table2[[#This Row],[StockCode]],LEN(Table2[[#This Row],[StockCode]])-1))</f>
        <v>82567</v>
      </c>
      <c r="D1934">
        <f>IFERROR(VALUE(Table2[[#This Row],[Column2]])," ")</f>
        <v>82567</v>
      </c>
      <c r="E1934">
        <v>22515</v>
      </c>
      <c r="F1934" t="s">
        <v>103</v>
      </c>
      <c r="G1934" t="str">
        <f>TRIM(PROPER(Table2[[#This Row],[Description]]))</f>
        <v>Airline Lounge,Metal Sign</v>
      </c>
      <c r="H1934" t="s">
        <v>9389</v>
      </c>
      <c r="I1934">
        <v>4</v>
      </c>
      <c r="J1934" s="5">
        <v>40514.486805555556</v>
      </c>
      <c r="K1934">
        <v>4.25</v>
      </c>
      <c r="L1934">
        <v>16244</v>
      </c>
      <c r="M1934" t="s">
        <v>10</v>
      </c>
      <c r="N1934">
        <f>Table2[[#This Row],[Quantity]]*Table2[[#This Row],[UnitPrice]]</f>
        <v>17</v>
      </c>
    </row>
    <row r="1935" spans="1:14" x14ac:dyDescent="0.3">
      <c r="A1935">
        <v>536638</v>
      </c>
      <c r="B1935" t="s">
        <v>3634</v>
      </c>
      <c r="C1935" t="str">
        <f>IF(ISNUMBER(Table2[[#This Row],[StockCode]]),Table2[[#This Row],[StockCode]],LEFT(Table2[[#This Row],[StockCode]],LEN(Table2[[#This Row],[StockCode]])-1))</f>
        <v>47351</v>
      </c>
      <c r="D1935">
        <f>IFERROR(VALUE(Table2[[#This Row],[Column2]])," ")</f>
        <v>47351</v>
      </c>
      <c r="E1935">
        <v>84563</v>
      </c>
      <c r="F1935" t="s">
        <v>3635</v>
      </c>
      <c r="G1935" t="str">
        <f>TRIM(PROPER(Table2[[#This Row],[Description]]))</f>
        <v>Blue Voile Lampshade</v>
      </c>
      <c r="H1935" t="s">
        <v>9550</v>
      </c>
      <c r="I1935">
        <v>3</v>
      </c>
      <c r="J1935" s="5">
        <v>40514.486805555556</v>
      </c>
      <c r="K1935">
        <v>4.95</v>
      </c>
      <c r="L1935">
        <v>16244</v>
      </c>
      <c r="M1935" t="s">
        <v>10</v>
      </c>
      <c r="N1935">
        <f>Table2[[#This Row],[Quantity]]*Table2[[#This Row],[UnitPrice]]</f>
        <v>14.850000000000001</v>
      </c>
    </row>
    <row r="1936" spans="1:14" x14ac:dyDescent="0.3">
      <c r="A1936">
        <v>536638</v>
      </c>
      <c r="B1936">
        <v>23181</v>
      </c>
      <c r="C1936">
        <f>IF(ISNUMBER(Table2[[#This Row],[StockCode]]),Table2[[#This Row],[StockCode]],LEFT(Table2[[#This Row],[StockCode]],LEN(Table2[[#This Row],[StockCode]])-1))</f>
        <v>23181</v>
      </c>
      <c r="D1936">
        <f>IFERROR(VALUE(Table2[[#This Row],[Column2]])," ")</f>
        <v>23181</v>
      </c>
      <c r="E1936">
        <v>23118</v>
      </c>
      <c r="F1936" t="s">
        <v>4532</v>
      </c>
      <c r="G1936" t="str">
        <f>TRIM(PROPER(Table2[[#This Row],[Description]]))</f>
        <v>Bull Dog Bottle Top Wall Clock</v>
      </c>
      <c r="H1936" t="s">
        <v>9551</v>
      </c>
      <c r="I1936">
        <v>2</v>
      </c>
      <c r="J1936" s="5">
        <v>40514.486805555556</v>
      </c>
      <c r="K1936">
        <v>7.95</v>
      </c>
      <c r="L1936">
        <v>16244</v>
      </c>
      <c r="M1936" t="s">
        <v>10</v>
      </c>
      <c r="N1936">
        <f>Table2[[#This Row],[Quantity]]*Table2[[#This Row],[UnitPrice]]</f>
        <v>15.9</v>
      </c>
    </row>
    <row r="1937" spans="1:14" x14ac:dyDescent="0.3">
      <c r="A1937">
        <v>536638</v>
      </c>
      <c r="B1937">
        <v>22271</v>
      </c>
      <c r="C1937">
        <f>IF(ISNUMBER(Table2[[#This Row],[StockCode]]),Table2[[#This Row],[StockCode]],LEFT(Table2[[#This Row],[StockCode]],LEN(Table2[[#This Row],[StockCode]])-1))</f>
        <v>22271</v>
      </c>
      <c r="D1937">
        <f>IFERROR(VALUE(Table2[[#This Row],[Column2]])," ")</f>
        <v>22271</v>
      </c>
      <c r="E1937">
        <v>23101</v>
      </c>
      <c r="F1937" t="s">
        <v>427</v>
      </c>
      <c r="G1937" t="str">
        <f>TRIM(PROPER(Table2[[#This Row],[Description]]))</f>
        <v>Feltcraft Doll Rosie</v>
      </c>
      <c r="H1937" t="s">
        <v>9552</v>
      </c>
      <c r="I1937">
        <v>4</v>
      </c>
      <c r="J1937" s="5">
        <v>40514.486805555556</v>
      </c>
      <c r="K1937">
        <v>3.75</v>
      </c>
      <c r="L1937">
        <v>16244</v>
      </c>
      <c r="M1937" t="s">
        <v>10</v>
      </c>
      <c r="N1937">
        <f>Table2[[#This Row],[Quantity]]*Table2[[#This Row],[UnitPrice]]</f>
        <v>15</v>
      </c>
    </row>
    <row r="1938" spans="1:14" x14ac:dyDescent="0.3">
      <c r="A1938">
        <v>536638</v>
      </c>
      <c r="B1938" t="s">
        <v>3531</v>
      </c>
      <c r="C1938" t="str">
        <f>IF(ISNUMBER(Table2[[#This Row],[StockCode]]),Table2[[#This Row],[StockCode]],LEFT(Table2[[#This Row],[StockCode]],LEN(Table2[[#This Row],[StockCode]])-1))</f>
        <v>90125</v>
      </c>
      <c r="D1938">
        <f>IFERROR(VALUE(Table2[[#This Row],[Column2]])," ")</f>
        <v>90125</v>
      </c>
      <c r="E1938">
        <v>23149</v>
      </c>
      <c r="F1938" t="s">
        <v>3532</v>
      </c>
      <c r="G1938" t="str">
        <f>TRIM(PROPER(Table2[[#This Row],[Description]]))</f>
        <v>Amber Bertie Glass Bead Bag Charm</v>
      </c>
      <c r="H1938" t="s">
        <v>9553</v>
      </c>
      <c r="I1938">
        <v>12</v>
      </c>
      <c r="J1938" s="5">
        <v>40514.486805555556</v>
      </c>
      <c r="K1938">
        <v>0.65</v>
      </c>
      <c r="L1938">
        <v>16244</v>
      </c>
      <c r="M1938" t="s">
        <v>10</v>
      </c>
      <c r="N1938">
        <f>Table2[[#This Row],[Quantity]]*Table2[[#This Row],[UnitPrice]]</f>
        <v>7.8000000000000007</v>
      </c>
    </row>
    <row r="1939" spans="1:14" x14ac:dyDescent="0.3">
      <c r="A1939">
        <v>536638</v>
      </c>
      <c r="B1939">
        <v>22406</v>
      </c>
      <c r="C1939">
        <f>IF(ISNUMBER(Table2[[#This Row],[StockCode]]),Table2[[#This Row],[StockCode]],LEFT(Table2[[#This Row],[StockCode]],LEN(Table2[[#This Row],[StockCode]])-1))</f>
        <v>22406</v>
      </c>
      <c r="D1939">
        <f>IFERROR(VALUE(Table2[[#This Row],[Column2]])," ")</f>
        <v>22406</v>
      </c>
      <c r="E1939">
        <v>85213</v>
      </c>
      <c r="F1939" t="s">
        <v>1775</v>
      </c>
      <c r="G1939" t="str">
        <f>TRIM(PROPER(Table2[[#This Row],[Description]]))</f>
        <v>Money Box Kings Choice Design</v>
      </c>
      <c r="H1939" t="s">
        <v>8983</v>
      </c>
      <c r="I1939">
        <v>24</v>
      </c>
      <c r="J1939" s="5">
        <v>40514.486805555556</v>
      </c>
      <c r="K1939">
        <v>0.55000000000000004</v>
      </c>
      <c r="L1939">
        <v>16244</v>
      </c>
      <c r="M1939" t="s">
        <v>10</v>
      </c>
      <c r="N1939">
        <f>Table2[[#This Row],[Quantity]]*Table2[[#This Row],[UnitPrice]]</f>
        <v>13.200000000000001</v>
      </c>
    </row>
    <row r="1940" spans="1:14" x14ac:dyDescent="0.3">
      <c r="A1940">
        <v>536638</v>
      </c>
      <c r="B1940">
        <v>23083</v>
      </c>
      <c r="C1940">
        <f>IF(ISNUMBER(Table2[[#This Row],[StockCode]]),Table2[[#This Row],[StockCode]],LEFT(Table2[[#This Row],[StockCode]],LEN(Table2[[#This Row],[StockCode]])-1))</f>
        <v>23083</v>
      </c>
      <c r="D1940">
        <f>IFERROR(VALUE(Table2[[#This Row],[Column2]])," ")</f>
        <v>23083</v>
      </c>
      <c r="E1940">
        <v>22912</v>
      </c>
      <c r="F1940" t="s">
        <v>5436</v>
      </c>
      <c r="G1940" t="str">
        <f>TRIM(PROPER(Table2[[#This Row],[Description]]))</f>
        <v>Set 6 Paper Table Lantern Stars</v>
      </c>
      <c r="H1940" t="s">
        <v>9408</v>
      </c>
      <c r="I1940">
        <v>6</v>
      </c>
      <c r="J1940" s="5">
        <v>40514.486805555556</v>
      </c>
      <c r="K1940">
        <v>2.5499999999999998</v>
      </c>
      <c r="L1940">
        <v>16244</v>
      </c>
      <c r="M1940" t="s">
        <v>10</v>
      </c>
      <c r="N1940">
        <f>Table2[[#This Row],[Quantity]]*Table2[[#This Row],[UnitPrice]]</f>
        <v>15.299999999999999</v>
      </c>
    </row>
    <row r="1941" spans="1:14" x14ac:dyDescent="0.3">
      <c r="A1941">
        <v>536638</v>
      </c>
      <c r="B1941" t="s">
        <v>654</v>
      </c>
      <c r="C1941" t="str">
        <f>IF(ISNUMBER(Table2[[#This Row],[StockCode]]),Table2[[#This Row],[StockCode]],LEFT(Table2[[#This Row],[StockCode]],LEN(Table2[[#This Row],[StockCode]])-1))</f>
        <v>71406</v>
      </c>
      <c r="D1941">
        <f>IFERROR(VALUE(Table2[[#This Row],[Column2]])," ")</f>
        <v>71406</v>
      </c>
      <c r="E1941">
        <v>84804</v>
      </c>
      <c r="F1941" t="s">
        <v>655</v>
      </c>
      <c r="G1941" t="str">
        <f>TRIM(PROPER(Table2[[#This Row],[Description]]))</f>
        <v>Black Orange Squeezer</v>
      </c>
      <c r="H1941" t="s">
        <v>9439</v>
      </c>
      <c r="I1941">
        <v>10</v>
      </c>
      <c r="J1941" s="5">
        <v>40514.486805555556</v>
      </c>
      <c r="K1941">
        <v>1.25</v>
      </c>
      <c r="L1941">
        <v>16244</v>
      </c>
      <c r="M1941" t="s">
        <v>10</v>
      </c>
      <c r="N1941">
        <f>Table2[[#This Row],[Quantity]]*Table2[[#This Row],[UnitPrice]]</f>
        <v>12.5</v>
      </c>
    </row>
    <row r="1942" spans="1:14" x14ac:dyDescent="0.3">
      <c r="A1942">
        <v>536638</v>
      </c>
      <c r="B1942">
        <v>23228</v>
      </c>
      <c r="C1942">
        <f>IF(ISNUMBER(Table2[[#This Row],[StockCode]]),Table2[[#This Row],[StockCode]],LEFT(Table2[[#This Row],[StockCode]],LEN(Table2[[#This Row],[StockCode]])-1))</f>
        <v>23228</v>
      </c>
      <c r="D1942">
        <f>IFERROR(VALUE(Table2[[#This Row],[Column2]])," ")</f>
        <v>23228</v>
      </c>
      <c r="E1942">
        <v>84805</v>
      </c>
      <c r="F1942" t="s">
        <v>5622</v>
      </c>
      <c r="G1942" t="str">
        <f>TRIM(PROPER(Table2[[#This Row],[Description]]))</f>
        <v>Filigree Heart Bird White</v>
      </c>
      <c r="H1942" t="s">
        <v>9554</v>
      </c>
      <c r="I1942">
        <v>6</v>
      </c>
      <c r="J1942" s="5">
        <v>40514.486805555556</v>
      </c>
      <c r="K1942">
        <v>1.95</v>
      </c>
      <c r="L1942">
        <v>16244</v>
      </c>
      <c r="M1942" t="s">
        <v>10</v>
      </c>
      <c r="N1942">
        <f>Table2[[#This Row],[Quantity]]*Table2[[#This Row],[UnitPrice]]</f>
        <v>11.7</v>
      </c>
    </row>
    <row r="1943" spans="1:14" x14ac:dyDescent="0.3">
      <c r="A1943">
        <v>536638</v>
      </c>
      <c r="B1943">
        <v>22106</v>
      </c>
      <c r="C1943">
        <f>IF(ISNUMBER(Table2[[#This Row],[StockCode]]),Table2[[#This Row],[StockCode]],LEFT(Table2[[#This Row],[StockCode]],LEN(Table2[[#This Row],[StockCode]])-1))</f>
        <v>22106</v>
      </c>
      <c r="D1943">
        <f>IFERROR(VALUE(Table2[[#This Row],[Column2]])," ")</f>
        <v>22106</v>
      </c>
      <c r="E1943">
        <v>84804</v>
      </c>
      <c r="F1943" t="s">
        <v>2323</v>
      </c>
      <c r="G1943" t="str">
        <f>TRIM(PROPER(Table2[[#This Row],[Description]]))</f>
        <v>Mirror Mosaic Hurricane Lamp</v>
      </c>
      <c r="H1943" t="s">
        <v>9222</v>
      </c>
      <c r="I1943">
        <v>12</v>
      </c>
      <c r="J1943" s="5">
        <v>40514.486805555556</v>
      </c>
      <c r="K1943">
        <v>1.45</v>
      </c>
      <c r="L1943">
        <v>16244</v>
      </c>
      <c r="M1943" t="s">
        <v>10</v>
      </c>
      <c r="N1943">
        <f>Table2[[#This Row],[Quantity]]*Table2[[#This Row],[UnitPrice]]</f>
        <v>17.399999999999999</v>
      </c>
    </row>
    <row r="1944" spans="1:14" x14ac:dyDescent="0.3">
      <c r="A1944">
        <v>536638</v>
      </c>
      <c r="B1944">
        <v>22515</v>
      </c>
      <c r="C1944">
        <f>IF(ISNUMBER(Table2[[#This Row],[StockCode]]),Table2[[#This Row],[StockCode]],LEFT(Table2[[#This Row],[StockCode]],LEN(Table2[[#This Row],[StockCode]])-1))</f>
        <v>22515</v>
      </c>
      <c r="D1944">
        <f>IFERROR(VALUE(Table2[[#This Row],[Column2]])," ")</f>
        <v>22515</v>
      </c>
      <c r="E1944">
        <v>23275</v>
      </c>
      <c r="F1944" t="s">
        <v>929</v>
      </c>
      <c r="G1944" t="str">
        <f>TRIM(PROPER(Table2[[#This Row],[Description]]))</f>
        <v>Childs Garden Spade Pink</v>
      </c>
      <c r="H1944" t="s">
        <v>9556</v>
      </c>
      <c r="I1944">
        <v>12</v>
      </c>
      <c r="J1944" s="5">
        <v>40514.486805555556</v>
      </c>
      <c r="K1944">
        <v>1.45</v>
      </c>
      <c r="L1944">
        <v>16244</v>
      </c>
      <c r="M1944" t="s">
        <v>10</v>
      </c>
      <c r="N1944">
        <f>Table2[[#This Row],[Quantity]]*Table2[[#This Row],[UnitPrice]]</f>
        <v>17.399999999999999</v>
      </c>
    </row>
    <row r="1945" spans="1:14" x14ac:dyDescent="0.3">
      <c r="A1945">
        <v>536638</v>
      </c>
      <c r="B1945" t="s">
        <v>2222</v>
      </c>
      <c r="C1945" t="str">
        <f>IF(ISNUMBER(Table2[[#This Row],[StockCode]]),Table2[[#This Row],[StockCode]],LEFT(Table2[[#This Row],[StockCode]],LEN(Table2[[#This Row],[StockCode]])-1))</f>
        <v>84563</v>
      </c>
      <c r="D1945">
        <f>IFERROR(VALUE(Table2[[#This Row],[Column2]])," ")</f>
        <v>84563</v>
      </c>
      <c r="E1945">
        <v>23226</v>
      </c>
      <c r="F1945" t="s">
        <v>2223</v>
      </c>
      <c r="G1945" t="str">
        <f>TRIM(PROPER(Table2[[#This Row],[Description]]))</f>
        <v>Blue &amp; White Breakfast Tray</v>
      </c>
      <c r="H1945" t="s">
        <v>9557</v>
      </c>
      <c r="I1945">
        <v>12</v>
      </c>
      <c r="J1945" s="5">
        <v>40514.486805555556</v>
      </c>
      <c r="K1945">
        <v>1.45</v>
      </c>
      <c r="L1945">
        <v>16244</v>
      </c>
      <c r="M1945" t="s">
        <v>10</v>
      </c>
      <c r="N1945">
        <f>Table2[[#This Row],[Quantity]]*Table2[[#This Row],[UnitPrice]]</f>
        <v>17.399999999999999</v>
      </c>
    </row>
    <row r="1946" spans="1:14" x14ac:dyDescent="0.3">
      <c r="A1946">
        <v>536638</v>
      </c>
      <c r="B1946">
        <v>23118</v>
      </c>
      <c r="C1946">
        <f>IF(ISNUMBER(Table2[[#This Row],[StockCode]]),Table2[[#This Row],[StockCode]],LEFT(Table2[[#This Row],[StockCode]],LEN(Table2[[#This Row],[StockCode]])-1))</f>
        <v>23118</v>
      </c>
      <c r="D1946">
        <f>IFERROR(VALUE(Table2[[#This Row],[Column2]])," ")</f>
        <v>23118</v>
      </c>
      <c r="E1946">
        <v>21291</v>
      </c>
      <c r="F1946" t="s">
        <v>5361</v>
      </c>
      <c r="G1946" t="str">
        <f>TRIM(PROPER(Table2[[#This Row],[Description]]))</f>
        <v>Parisienne Jewellery Drawer</v>
      </c>
      <c r="H1946" t="s">
        <v>9249</v>
      </c>
      <c r="I1946">
        <v>12</v>
      </c>
      <c r="J1946" s="5">
        <v>40514.486805555556</v>
      </c>
      <c r="K1946">
        <v>0.95</v>
      </c>
      <c r="L1946">
        <v>16244</v>
      </c>
      <c r="M1946" t="s">
        <v>10</v>
      </c>
      <c r="N1946">
        <f>Table2[[#This Row],[Quantity]]*Table2[[#This Row],[UnitPrice]]</f>
        <v>11.399999999999999</v>
      </c>
    </row>
    <row r="1947" spans="1:14" x14ac:dyDescent="0.3">
      <c r="A1947">
        <v>536638</v>
      </c>
      <c r="B1947">
        <v>23101</v>
      </c>
      <c r="C1947">
        <f>IF(ISNUMBER(Table2[[#This Row],[StockCode]]),Table2[[#This Row],[StockCode]],LEFT(Table2[[#This Row],[StockCode]],LEN(Table2[[#This Row],[StockCode]])-1))</f>
        <v>23101</v>
      </c>
      <c r="D1947">
        <f>IFERROR(VALUE(Table2[[#This Row],[Column2]])," ")</f>
        <v>23101</v>
      </c>
      <c r="E1947">
        <v>90018</v>
      </c>
      <c r="F1947" t="s">
        <v>5410</v>
      </c>
      <c r="G1947" t="str">
        <f>TRIM(PROPER(Table2[[#This Row],[Description]]))</f>
        <v>Silver Stars Table Decoration</v>
      </c>
      <c r="H1947" t="s">
        <v>9042</v>
      </c>
      <c r="I1947">
        <v>18</v>
      </c>
      <c r="J1947" s="5">
        <v>40514.486805555556</v>
      </c>
      <c r="K1947">
        <v>1.45</v>
      </c>
      <c r="L1947">
        <v>16244</v>
      </c>
      <c r="M1947" t="s">
        <v>10</v>
      </c>
      <c r="N1947">
        <f>Table2[[#This Row],[Quantity]]*Table2[[#This Row],[UnitPrice]]</f>
        <v>26.099999999999998</v>
      </c>
    </row>
    <row r="1948" spans="1:14" x14ac:dyDescent="0.3">
      <c r="A1948">
        <v>536638</v>
      </c>
      <c r="B1948">
        <v>23149</v>
      </c>
      <c r="C1948">
        <f>IF(ISNUMBER(Table2[[#This Row],[StockCode]]),Table2[[#This Row],[StockCode]],LEFT(Table2[[#This Row],[StockCode]],LEN(Table2[[#This Row],[StockCode]])-1))</f>
        <v>23149</v>
      </c>
      <c r="D1948">
        <f>IFERROR(VALUE(Table2[[#This Row],[Column2]])," ")</f>
        <v>23149</v>
      </c>
      <c r="E1948">
        <v>90147</v>
      </c>
      <c r="F1948" t="s">
        <v>5241</v>
      </c>
      <c r="G1948" t="str">
        <f>TRIM(PROPER(Table2[[#This Row],[Description]]))</f>
        <v>Antique Ivory Wire Bowl Small</v>
      </c>
      <c r="H1948" t="s">
        <v>9538</v>
      </c>
      <c r="I1948">
        <v>4</v>
      </c>
      <c r="J1948" s="5">
        <v>40514.486805555556</v>
      </c>
      <c r="K1948">
        <v>5.95</v>
      </c>
      <c r="L1948">
        <v>16244</v>
      </c>
      <c r="M1948" t="s">
        <v>10</v>
      </c>
      <c r="N1948">
        <f>Table2[[#This Row],[Quantity]]*Table2[[#This Row],[UnitPrice]]</f>
        <v>23.8</v>
      </c>
    </row>
    <row r="1949" spans="1:14" x14ac:dyDescent="0.3">
      <c r="A1949">
        <v>536638</v>
      </c>
      <c r="B1949">
        <v>23281</v>
      </c>
      <c r="C1949">
        <f>IF(ISNUMBER(Table2[[#This Row],[StockCode]]),Table2[[#This Row],[StockCode]],LEFT(Table2[[#This Row],[StockCode]],LEN(Table2[[#This Row],[StockCode]])-1))</f>
        <v>23281</v>
      </c>
      <c r="D1949">
        <f>IFERROR(VALUE(Table2[[#This Row],[Column2]])," ")</f>
        <v>23281</v>
      </c>
      <c r="E1949">
        <v>21576</v>
      </c>
      <c r="F1949" t="s">
        <v>5360</v>
      </c>
      <c r="G1949" t="str">
        <f>TRIM(PROPER(Table2[[#This Row],[Description]]))</f>
        <v>Folding Butterfly Mirror Red</v>
      </c>
      <c r="H1949" t="s">
        <v>8542</v>
      </c>
      <c r="I1949">
        <v>12</v>
      </c>
      <c r="J1949" s="5">
        <v>40514.486805555556</v>
      </c>
      <c r="K1949">
        <v>1.65</v>
      </c>
      <c r="L1949">
        <v>16244</v>
      </c>
      <c r="M1949" t="s">
        <v>10</v>
      </c>
      <c r="N1949">
        <f>Table2[[#This Row],[Quantity]]*Table2[[#This Row],[UnitPrice]]</f>
        <v>19.799999999999997</v>
      </c>
    </row>
    <row r="1950" spans="1:14" x14ac:dyDescent="0.3">
      <c r="A1950">
        <v>536638</v>
      </c>
      <c r="B1950">
        <v>85213</v>
      </c>
      <c r="C1950">
        <f>IF(ISNUMBER(Table2[[#This Row],[StockCode]]),Table2[[#This Row],[StockCode]],LEFT(Table2[[#This Row],[StockCode]],LEN(Table2[[#This Row],[StockCode]])-1))</f>
        <v>85213</v>
      </c>
      <c r="D1950">
        <f>IFERROR(VALUE(Table2[[#This Row],[Column2]])," ")</f>
        <v>85213</v>
      </c>
      <c r="E1950">
        <v>21675</v>
      </c>
      <c r="F1950" t="s">
        <v>2675</v>
      </c>
      <c r="G1950" t="str">
        <f>TRIM(PROPER(Table2[[#This Row],[Description]]))</f>
        <v>Mini Zinc Garden Decorations</v>
      </c>
      <c r="H1950" t="s">
        <v>9269</v>
      </c>
      <c r="I1950">
        <v>6</v>
      </c>
      <c r="J1950" s="5">
        <v>40514.486805555556</v>
      </c>
      <c r="K1950">
        <v>2.1</v>
      </c>
      <c r="L1950">
        <v>16244</v>
      </c>
      <c r="M1950" t="s">
        <v>10</v>
      </c>
      <c r="N1950">
        <f>Table2[[#This Row],[Quantity]]*Table2[[#This Row],[UnitPrice]]</f>
        <v>12.600000000000001</v>
      </c>
    </row>
    <row r="1951" spans="1:14" x14ac:dyDescent="0.3">
      <c r="A1951">
        <v>536638</v>
      </c>
      <c r="B1951">
        <v>22912</v>
      </c>
      <c r="C1951">
        <f>IF(ISNUMBER(Table2[[#This Row],[StockCode]]),Table2[[#This Row],[StockCode]],LEFT(Table2[[#This Row],[StockCode]],LEN(Table2[[#This Row],[StockCode]])-1))</f>
        <v>22912</v>
      </c>
      <c r="D1951">
        <f>IFERROR(VALUE(Table2[[#This Row],[Column2]])," ")</f>
        <v>22912</v>
      </c>
      <c r="E1951">
        <v>21084</v>
      </c>
      <c r="F1951" t="s">
        <v>36</v>
      </c>
      <c r="G1951" t="str">
        <f>TRIM(PROPER(Table2[[#This Row],[Description]]))</f>
        <v>Yellow Coat Rack Paris Fashion</v>
      </c>
      <c r="H1951" t="s">
        <v>8512</v>
      </c>
      <c r="I1951">
        <v>8</v>
      </c>
      <c r="J1951" s="5">
        <v>40514.486805555556</v>
      </c>
      <c r="K1951">
        <v>3.25</v>
      </c>
      <c r="L1951">
        <v>16244</v>
      </c>
      <c r="M1951" t="s">
        <v>10</v>
      </c>
      <c r="N1951">
        <f>Table2[[#This Row],[Quantity]]*Table2[[#This Row],[UnitPrice]]</f>
        <v>26</v>
      </c>
    </row>
    <row r="1952" spans="1:14" x14ac:dyDescent="0.3">
      <c r="A1952">
        <v>536638</v>
      </c>
      <c r="B1952" t="s">
        <v>3679</v>
      </c>
      <c r="C1952" t="str">
        <f>IF(ISNUMBER(Table2[[#This Row],[StockCode]]),Table2[[#This Row],[StockCode]],LEFT(Table2[[#This Row],[StockCode]],LEN(Table2[[#This Row],[StockCode]])-1))</f>
        <v>90059</v>
      </c>
      <c r="D1952">
        <f>IFERROR(VALUE(Table2[[#This Row],[Column2]])," ")</f>
        <v>90059</v>
      </c>
      <c r="E1952">
        <v>23048</v>
      </c>
      <c r="F1952" t="s">
        <v>3680</v>
      </c>
      <c r="G1952" t="str">
        <f>TRIM(PROPER(Table2[[#This Row],[Description]]))</f>
        <v>Diamante Hair Grip Pack/2 Lt Rose</v>
      </c>
      <c r="H1952" t="s">
        <v>8631</v>
      </c>
      <c r="I1952">
        <v>4</v>
      </c>
      <c r="J1952" s="5">
        <v>40514.486805555556</v>
      </c>
      <c r="K1952">
        <v>3.95</v>
      </c>
      <c r="L1952">
        <v>16244</v>
      </c>
      <c r="M1952" t="s">
        <v>10</v>
      </c>
      <c r="N1952">
        <f>Table2[[#This Row],[Quantity]]*Table2[[#This Row],[UnitPrice]]</f>
        <v>15.8</v>
      </c>
    </row>
    <row r="1953" spans="1:14" x14ac:dyDescent="0.3">
      <c r="A1953">
        <v>536638</v>
      </c>
      <c r="B1953" t="s">
        <v>3399</v>
      </c>
      <c r="C1953" t="str">
        <f>IF(ISNUMBER(Table2[[#This Row],[StockCode]]),Table2[[#This Row],[StockCode]],LEFT(Table2[[#This Row],[StockCode]],LEN(Table2[[#This Row],[StockCode]])-1))</f>
        <v>84804</v>
      </c>
      <c r="D1953">
        <f>IFERROR(VALUE(Table2[[#This Row],[Column2]])," ")</f>
        <v>84804</v>
      </c>
      <c r="E1953">
        <v>22997</v>
      </c>
      <c r="F1953" t="s">
        <v>5703</v>
      </c>
      <c r="G1953" t="str">
        <f>TRIM(PROPER(Table2[[#This Row],[Description]]))</f>
        <v>Wet Damaged</v>
      </c>
      <c r="H1953" t="s">
        <v>9441</v>
      </c>
      <c r="I1953">
        <v>24</v>
      </c>
      <c r="J1953" s="5">
        <v>40514.486805555556</v>
      </c>
      <c r="K1953">
        <v>0.85</v>
      </c>
      <c r="L1953">
        <v>16244</v>
      </c>
      <c r="M1953" t="s">
        <v>10</v>
      </c>
      <c r="N1953">
        <f>Table2[[#This Row],[Quantity]]*Table2[[#This Row],[UnitPrice]]</f>
        <v>20.399999999999999</v>
      </c>
    </row>
    <row r="1954" spans="1:14" x14ac:dyDescent="0.3">
      <c r="A1954">
        <v>536638</v>
      </c>
      <c r="B1954" t="s">
        <v>5704</v>
      </c>
      <c r="C1954" t="str">
        <f>IF(ISNUMBER(Table2[[#This Row],[StockCode]]),Table2[[#This Row],[StockCode]],LEFT(Table2[[#This Row],[StockCode]],LEN(Table2[[#This Row],[StockCode]])-1))</f>
        <v>84805</v>
      </c>
      <c r="D1954">
        <f>IFERROR(VALUE(Table2[[#This Row],[Column2]])," ")</f>
        <v>84805</v>
      </c>
      <c r="E1954">
        <v>75172</v>
      </c>
      <c r="F1954" t="s">
        <v>5703</v>
      </c>
      <c r="G1954" t="str">
        <f>TRIM(PROPER(Table2[[#This Row],[Description]]))</f>
        <v>Wet Damaged</v>
      </c>
      <c r="H1954" t="s">
        <v>9558</v>
      </c>
      <c r="I1954">
        <v>24</v>
      </c>
      <c r="J1954" s="5">
        <v>40514.486805555556</v>
      </c>
      <c r="K1954">
        <v>1.25</v>
      </c>
      <c r="L1954">
        <v>16244</v>
      </c>
      <c r="M1954" t="s">
        <v>10</v>
      </c>
      <c r="N1954">
        <f>Table2[[#This Row],[Quantity]]*Table2[[#This Row],[UnitPrice]]</f>
        <v>30</v>
      </c>
    </row>
    <row r="1955" spans="1:14" x14ac:dyDescent="0.3">
      <c r="A1955">
        <v>536638</v>
      </c>
      <c r="B1955" t="s">
        <v>4064</v>
      </c>
      <c r="C1955" t="str">
        <f>IF(ISNUMBER(Table2[[#This Row],[StockCode]]),Table2[[#This Row],[StockCode]],LEFT(Table2[[#This Row],[StockCode]],LEN(Table2[[#This Row],[StockCode]])-1))</f>
        <v>84805</v>
      </c>
      <c r="D1955">
        <f>IFERROR(VALUE(Table2[[#This Row],[Column2]])," ")</f>
        <v>84805</v>
      </c>
      <c r="E1955">
        <v>20984</v>
      </c>
      <c r="F1955" t="s">
        <v>5703</v>
      </c>
      <c r="G1955" t="str">
        <f>TRIM(PROPER(Table2[[#This Row],[Description]]))</f>
        <v>Wet Damaged</v>
      </c>
      <c r="H1955" t="s">
        <v>8642</v>
      </c>
      <c r="I1955">
        <v>12</v>
      </c>
      <c r="J1955" s="5">
        <v>40514.486805555556</v>
      </c>
      <c r="K1955">
        <v>1.25</v>
      </c>
      <c r="L1955">
        <v>16244</v>
      </c>
      <c r="M1955" t="s">
        <v>10</v>
      </c>
      <c r="N1955">
        <f>Table2[[#This Row],[Quantity]]*Table2[[#This Row],[UnitPrice]]</f>
        <v>15</v>
      </c>
    </row>
    <row r="1956" spans="1:14" x14ac:dyDescent="0.3">
      <c r="A1956">
        <v>536638</v>
      </c>
      <c r="B1956">
        <v>23275</v>
      </c>
      <c r="C1956">
        <f>IF(ISNUMBER(Table2[[#This Row],[StockCode]]),Table2[[#This Row],[StockCode]],LEFT(Table2[[#This Row],[StockCode]],LEN(Table2[[#This Row],[StockCode]])-1))</f>
        <v>23275</v>
      </c>
      <c r="D1956">
        <f>IFERROR(VALUE(Table2[[#This Row],[Column2]])," ")</f>
        <v>23275</v>
      </c>
      <c r="E1956">
        <v>35809</v>
      </c>
      <c r="F1956" t="s">
        <v>5713</v>
      </c>
      <c r="G1956" t="str">
        <f>TRIM(PROPER(Table2[[#This Row],[Description]]))</f>
        <v>Set Of 3 Hanging Owls Ollie Beak</v>
      </c>
      <c r="H1956" t="s">
        <v>9122</v>
      </c>
      <c r="I1956">
        <v>24</v>
      </c>
      <c r="J1956" s="5">
        <v>40514.486805555556</v>
      </c>
      <c r="K1956">
        <v>0.65</v>
      </c>
      <c r="L1956">
        <v>16244</v>
      </c>
      <c r="M1956" t="s">
        <v>10</v>
      </c>
      <c r="N1956">
        <f>Table2[[#This Row],[Quantity]]*Table2[[#This Row],[UnitPrice]]</f>
        <v>15.600000000000001</v>
      </c>
    </row>
    <row r="1957" spans="1:14" x14ac:dyDescent="0.3">
      <c r="A1957">
        <v>536638</v>
      </c>
      <c r="B1957">
        <v>23226</v>
      </c>
      <c r="C1957">
        <f>IF(ISNUMBER(Table2[[#This Row],[StockCode]]),Table2[[#This Row],[StockCode]],LEFT(Table2[[#This Row],[StockCode]],LEN(Table2[[#This Row],[StockCode]])-1))</f>
        <v>23226</v>
      </c>
      <c r="D1957">
        <f>IFERROR(VALUE(Table2[[#This Row],[Column2]])," ")</f>
        <v>23226</v>
      </c>
      <c r="E1957">
        <v>47021</v>
      </c>
      <c r="F1957" t="s">
        <v>5660</v>
      </c>
      <c r="G1957" t="str">
        <f>TRIM(PROPER(Table2[[#This Row],[Description]]))</f>
        <v>Filigree Heart Daisy White</v>
      </c>
      <c r="H1957" t="s">
        <v>9559</v>
      </c>
      <c r="I1957">
        <v>12</v>
      </c>
      <c r="J1957" s="5">
        <v>40514.486805555556</v>
      </c>
      <c r="K1957">
        <v>1.65</v>
      </c>
      <c r="L1957">
        <v>16244</v>
      </c>
      <c r="M1957" t="s">
        <v>10</v>
      </c>
      <c r="N1957">
        <f>Table2[[#This Row],[Quantity]]*Table2[[#This Row],[UnitPrice]]</f>
        <v>19.799999999999997</v>
      </c>
    </row>
    <row r="1958" spans="1:14" x14ac:dyDescent="0.3">
      <c r="A1958">
        <v>536638</v>
      </c>
      <c r="B1958">
        <v>21291</v>
      </c>
      <c r="C1958">
        <f>IF(ISNUMBER(Table2[[#This Row],[StockCode]]),Table2[[#This Row],[StockCode]],LEFT(Table2[[#This Row],[StockCode]],LEN(Table2[[#This Row],[StockCode]])-1))</f>
        <v>21291</v>
      </c>
      <c r="D1958">
        <f>IFERROR(VALUE(Table2[[#This Row],[Column2]])," ")</f>
        <v>21291</v>
      </c>
      <c r="E1958">
        <v>20996</v>
      </c>
      <c r="F1958" t="s">
        <v>2318</v>
      </c>
      <c r="G1958" t="str">
        <f>TRIM(PROPER(Table2[[#This Row],[Description]]))</f>
        <v>Small Polkadot Chocolate Gift Bag</v>
      </c>
      <c r="H1958" t="s">
        <v>9560</v>
      </c>
      <c r="I1958">
        <v>12</v>
      </c>
      <c r="J1958" s="5">
        <v>40514.486805555556</v>
      </c>
      <c r="K1958">
        <v>1.65</v>
      </c>
      <c r="L1958">
        <v>16244</v>
      </c>
      <c r="M1958" t="s">
        <v>10</v>
      </c>
      <c r="N1958">
        <f>Table2[[#This Row],[Quantity]]*Table2[[#This Row],[UnitPrice]]</f>
        <v>19.799999999999997</v>
      </c>
    </row>
    <row r="1959" spans="1:14" x14ac:dyDescent="0.3">
      <c r="A1959">
        <v>536638</v>
      </c>
      <c r="B1959" t="s">
        <v>1043</v>
      </c>
      <c r="C1959" t="str">
        <f>IF(ISNUMBER(Table2[[#This Row],[StockCode]]),Table2[[#This Row],[StockCode]],LEFT(Table2[[#This Row],[StockCode]],LEN(Table2[[#This Row],[StockCode]])-1))</f>
        <v>90018</v>
      </c>
      <c r="D1959">
        <f>IFERROR(VALUE(Table2[[#This Row],[Column2]])," ")</f>
        <v>90018</v>
      </c>
      <c r="E1959">
        <v>21187</v>
      </c>
      <c r="F1959" t="s">
        <v>1044</v>
      </c>
      <c r="G1959" t="str">
        <f>TRIM(PROPER(Table2[[#This Row],[Description]]))</f>
        <v>Silver M.O.P Orbit Drop Earrings</v>
      </c>
      <c r="H1959" t="s">
        <v>9561</v>
      </c>
      <c r="I1959">
        <v>12</v>
      </c>
      <c r="J1959" s="5">
        <v>40514.486805555556</v>
      </c>
      <c r="K1959">
        <v>0.65</v>
      </c>
      <c r="L1959">
        <v>16244</v>
      </c>
      <c r="M1959" t="s">
        <v>10</v>
      </c>
      <c r="N1959">
        <f>Table2[[#This Row],[Quantity]]*Table2[[#This Row],[UnitPrice]]</f>
        <v>7.8000000000000007</v>
      </c>
    </row>
    <row r="1960" spans="1:14" x14ac:dyDescent="0.3">
      <c r="A1960">
        <v>536638</v>
      </c>
      <c r="B1960">
        <v>90147</v>
      </c>
      <c r="C1960">
        <f>IF(ISNUMBER(Table2[[#This Row],[StockCode]]),Table2[[#This Row],[StockCode]],LEFT(Table2[[#This Row],[StockCode]],LEN(Table2[[#This Row],[StockCode]])-1))</f>
        <v>90147</v>
      </c>
      <c r="D1960">
        <f>IFERROR(VALUE(Table2[[#This Row],[Column2]])," ")</f>
        <v>90147</v>
      </c>
      <c r="E1960">
        <v>23307</v>
      </c>
      <c r="F1960" t="s">
        <v>2929</v>
      </c>
      <c r="G1960" t="str">
        <f>TRIM(PROPER(Table2[[#This Row],[Description]]))</f>
        <v>Chunky Silver Necklace Pastel Flowe</v>
      </c>
      <c r="H1960" t="s">
        <v>9562</v>
      </c>
      <c r="I1960">
        <v>12</v>
      </c>
      <c r="J1960" s="5">
        <v>40514.486805555556</v>
      </c>
      <c r="K1960">
        <v>1.69</v>
      </c>
      <c r="L1960">
        <v>16244</v>
      </c>
      <c r="M1960" t="s">
        <v>10</v>
      </c>
      <c r="N1960">
        <f>Table2[[#This Row],[Quantity]]*Table2[[#This Row],[UnitPrice]]</f>
        <v>20.28</v>
      </c>
    </row>
    <row r="1961" spans="1:14" x14ac:dyDescent="0.3">
      <c r="A1961">
        <v>536638</v>
      </c>
      <c r="B1961">
        <v>21576</v>
      </c>
      <c r="C1961">
        <f>IF(ISNUMBER(Table2[[#This Row],[StockCode]]),Table2[[#This Row],[StockCode]],LEFT(Table2[[#This Row],[StockCode]],LEN(Table2[[#This Row],[StockCode]])-1))</f>
        <v>21576</v>
      </c>
      <c r="D1961">
        <f>IFERROR(VALUE(Table2[[#This Row],[Column2]])," ")</f>
        <v>21576</v>
      </c>
      <c r="E1961">
        <v>22211</v>
      </c>
      <c r="F1961" t="s">
        <v>842</v>
      </c>
      <c r="G1961" t="str">
        <f>TRIM(PROPER(Table2[[#This Row],[Description]]))</f>
        <v>Lets Go Shopping Cotton Tote Bag</v>
      </c>
      <c r="H1961" t="s">
        <v>9466</v>
      </c>
      <c r="I1961">
        <v>6</v>
      </c>
      <c r="J1961" s="5">
        <v>40514.486805555556</v>
      </c>
      <c r="K1961">
        <v>2.95</v>
      </c>
      <c r="L1961">
        <v>16244</v>
      </c>
      <c r="M1961" t="s">
        <v>10</v>
      </c>
      <c r="N1961">
        <f>Table2[[#This Row],[Quantity]]*Table2[[#This Row],[UnitPrice]]</f>
        <v>17.700000000000003</v>
      </c>
    </row>
    <row r="1962" spans="1:14" x14ac:dyDescent="0.3">
      <c r="A1962">
        <v>536638</v>
      </c>
      <c r="B1962">
        <v>21675</v>
      </c>
      <c r="C1962">
        <f>IF(ISNUMBER(Table2[[#This Row],[StockCode]]),Table2[[#This Row],[StockCode]],LEFT(Table2[[#This Row],[StockCode]],LEN(Table2[[#This Row],[StockCode]])-1))</f>
        <v>21675</v>
      </c>
      <c r="D1962">
        <f>IFERROR(VALUE(Table2[[#This Row],[Column2]])," ")</f>
        <v>21675</v>
      </c>
      <c r="E1962">
        <v>17136</v>
      </c>
      <c r="F1962" t="s">
        <v>1977</v>
      </c>
      <c r="G1962" t="str">
        <f>TRIM(PROPER(Table2[[#This Row],[Description]]))</f>
        <v>Butterflies Stickers</v>
      </c>
      <c r="H1962" t="s">
        <v>9433</v>
      </c>
      <c r="I1962">
        <v>3</v>
      </c>
      <c r="J1962" s="5">
        <v>40514.486805555556</v>
      </c>
      <c r="K1962">
        <v>5.45</v>
      </c>
      <c r="L1962">
        <v>16244</v>
      </c>
      <c r="M1962" t="s">
        <v>10</v>
      </c>
      <c r="N1962">
        <f>Table2[[#This Row],[Quantity]]*Table2[[#This Row],[UnitPrice]]</f>
        <v>16.350000000000001</v>
      </c>
    </row>
    <row r="1963" spans="1:14" x14ac:dyDescent="0.3">
      <c r="A1963">
        <v>536638</v>
      </c>
      <c r="B1963">
        <v>21084</v>
      </c>
      <c r="C1963">
        <f>IF(ISNUMBER(Table2[[#This Row],[StockCode]]),Table2[[#This Row],[StockCode]],LEFT(Table2[[#This Row],[StockCode]],LEN(Table2[[#This Row],[StockCode]])-1))</f>
        <v>21084</v>
      </c>
      <c r="D1963">
        <f>IFERROR(VALUE(Table2[[#This Row],[Column2]])," ")</f>
        <v>21084</v>
      </c>
      <c r="E1963">
        <v>23308</v>
      </c>
      <c r="F1963" t="s">
        <v>3636</v>
      </c>
      <c r="G1963" t="str">
        <f>TRIM(PROPER(Table2[[#This Row],[Description]]))</f>
        <v>Set/6 Collage Paper Cups</v>
      </c>
      <c r="H1963" t="s">
        <v>9432</v>
      </c>
      <c r="I1963">
        <v>3</v>
      </c>
      <c r="J1963" s="5">
        <v>40514.486805555556</v>
      </c>
      <c r="K1963">
        <v>5.45</v>
      </c>
      <c r="L1963">
        <v>16244</v>
      </c>
      <c r="M1963" t="s">
        <v>10</v>
      </c>
      <c r="N1963">
        <f>Table2[[#This Row],[Quantity]]*Table2[[#This Row],[UnitPrice]]</f>
        <v>16.350000000000001</v>
      </c>
    </row>
    <row r="1964" spans="1:14" x14ac:dyDescent="0.3">
      <c r="A1964">
        <v>536638</v>
      </c>
      <c r="B1964">
        <v>23048</v>
      </c>
      <c r="C1964">
        <f>IF(ISNUMBER(Table2[[#This Row],[StockCode]]),Table2[[#This Row],[StockCode]],LEFT(Table2[[#This Row],[StockCode]],LEN(Table2[[#This Row],[StockCode]])-1))</f>
        <v>23048</v>
      </c>
      <c r="D1964">
        <f>IFERROR(VALUE(Table2[[#This Row],[Column2]])," ")</f>
        <v>23048</v>
      </c>
      <c r="E1964">
        <v>23245</v>
      </c>
      <c r="F1964" t="s">
        <v>5204</v>
      </c>
      <c r="G1964" t="str">
        <f>TRIM(PROPER(Table2[[#This Row],[Description]]))</f>
        <v>Set Of 10 Lanterns Fairy Light Star</v>
      </c>
      <c r="H1964" t="s">
        <v>9563</v>
      </c>
      <c r="I1964">
        <v>12</v>
      </c>
      <c r="J1964" s="5">
        <v>40514.486805555556</v>
      </c>
      <c r="K1964">
        <v>1.65</v>
      </c>
      <c r="L1964">
        <v>16244</v>
      </c>
      <c r="M1964" t="s">
        <v>10</v>
      </c>
      <c r="N1964">
        <f>Table2[[#This Row],[Quantity]]*Table2[[#This Row],[UnitPrice]]</f>
        <v>19.799999999999997</v>
      </c>
    </row>
    <row r="1965" spans="1:14" x14ac:dyDescent="0.3">
      <c r="A1965">
        <v>536638</v>
      </c>
      <c r="B1965">
        <v>22997</v>
      </c>
      <c r="C1965">
        <f>IF(ISNUMBER(Table2[[#This Row],[StockCode]]),Table2[[#This Row],[StockCode]],LEFT(Table2[[#This Row],[StockCode]],LEN(Table2[[#This Row],[StockCode]])-1))</f>
        <v>22997</v>
      </c>
      <c r="D1965">
        <f>IFERROR(VALUE(Table2[[#This Row],[Column2]])," ")</f>
        <v>22997</v>
      </c>
      <c r="E1965">
        <v>22071</v>
      </c>
      <c r="F1965" t="s">
        <v>4270</v>
      </c>
      <c r="G1965" t="str">
        <f>TRIM(PROPER(Table2[[#This Row],[Description]]))</f>
        <v>Travel Card Wallet Union Jack</v>
      </c>
      <c r="H1965" t="s">
        <v>9564</v>
      </c>
      <c r="I1965">
        <v>12</v>
      </c>
      <c r="J1965" s="5">
        <v>40514.486805555556</v>
      </c>
      <c r="K1965">
        <v>1.65</v>
      </c>
      <c r="L1965">
        <v>16244</v>
      </c>
      <c r="M1965" t="s">
        <v>10</v>
      </c>
      <c r="N1965">
        <f>Table2[[#This Row],[Quantity]]*Table2[[#This Row],[UnitPrice]]</f>
        <v>19.799999999999997</v>
      </c>
    </row>
    <row r="1966" spans="1:14" x14ac:dyDescent="0.3">
      <c r="A1966">
        <v>536638</v>
      </c>
      <c r="B1966">
        <v>75172</v>
      </c>
      <c r="C1966">
        <f>IF(ISNUMBER(Table2[[#This Row],[StockCode]]),Table2[[#This Row],[StockCode]],LEFT(Table2[[#This Row],[StockCode]],LEN(Table2[[#This Row],[StockCode]])-1))</f>
        <v>75172</v>
      </c>
      <c r="D1966">
        <f>IFERROR(VALUE(Table2[[#This Row],[Column2]])," ")</f>
        <v>75172</v>
      </c>
      <c r="E1966">
        <v>21391</v>
      </c>
      <c r="F1966" t="s">
        <v>4128</v>
      </c>
      <c r="G1966" t="str">
        <f>TRIM(PROPER(Table2[[#This Row],[Description]]))</f>
        <v>Painted Sea Shell Metal Windchime</v>
      </c>
      <c r="H1966" t="s">
        <v>9405</v>
      </c>
      <c r="I1966">
        <v>12</v>
      </c>
      <c r="J1966" s="5">
        <v>40514.486805555556</v>
      </c>
      <c r="K1966">
        <v>1.65</v>
      </c>
      <c r="L1966">
        <v>16244</v>
      </c>
      <c r="M1966" t="s">
        <v>10</v>
      </c>
      <c r="N1966">
        <f>Table2[[#This Row],[Quantity]]*Table2[[#This Row],[UnitPrice]]</f>
        <v>19.799999999999997</v>
      </c>
    </row>
    <row r="1967" spans="1:14" x14ac:dyDescent="0.3">
      <c r="A1967">
        <v>536638</v>
      </c>
      <c r="B1967">
        <v>20984</v>
      </c>
      <c r="C1967">
        <f>IF(ISNUMBER(Table2[[#This Row],[StockCode]]),Table2[[#This Row],[StockCode]],LEFT(Table2[[#This Row],[StockCode]],LEN(Table2[[#This Row],[StockCode]])-1))</f>
        <v>20984</v>
      </c>
      <c r="D1967">
        <f>IFERROR(VALUE(Table2[[#This Row],[Column2]])," ")</f>
        <v>20984</v>
      </c>
      <c r="E1967">
        <v>20906</v>
      </c>
      <c r="F1967" t="s">
        <v>1666</v>
      </c>
      <c r="G1967" t="str">
        <f>TRIM(PROPER(Table2[[#This Row],[Description]]))</f>
        <v>12 Pencils Tall Tube Posy</v>
      </c>
      <c r="H1967" t="s">
        <v>9121</v>
      </c>
      <c r="I1967">
        <v>6</v>
      </c>
      <c r="J1967" s="5">
        <v>40514.486805555556</v>
      </c>
      <c r="K1967">
        <v>2.95</v>
      </c>
      <c r="L1967">
        <v>16244</v>
      </c>
      <c r="M1967" t="s">
        <v>10</v>
      </c>
      <c r="N1967">
        <f>Table2[[#This Row],[Quantity]]*Table2[[#This Row],[UnitPrice]]</f>
        <v>17.700000000000003</v>
      </c>
    </row>
    <row r="1968" spans="1:14" x14ac:dyDescent="0.3">
      <c r="A1968">
        <v>536638</v>
      </c>
      <c r="B1968">
        <v>23094</v>
      </c>
      <c r="C1968">
        <f>IF(ISNUMBER(Table2[[#This Row],[StockCode]]),Table2[[#This Row],[StockCode]],LEFT(Table2[[#This Row],[StockCode]],LEN(Table2[[#This Row],[StockCode]])-1))</f>
        <v>23094</v>
      </c>
      <c r="D1968">
        <f>IFERROR(VALUE(Table2[[#This Row],[Column2]])," ")</f>
        <v>23094</v>
      </c>
      <c r="E1968">
        <v>62086</v>
      </c>
      <c r="F1968" t="s">
        <v>5375</v>
      </c>
      <c r="G1968" t="str">
        <f>TRIM(PROPER(Table2[[#This Row],[Description]]))</f>
        <v>Le Grand Tray Chic Set</v>
      </c>
      <c r="H1968" t="s">
        <v>8860</v>
      </c>
      <c r="I1968">
        <v>24</v>
      </c>
      <c r="J1968" s="5">
        <v>40514.486805555556</v>
      </c>
      <c r="K1968">
        <v>0.65</v>
      </c>
      <c r="L1968">
        <v>16244</v>
      </c>
      <c r="M1968" t="s">
        <v>10</v>
      </c>
      <c r="N1968">
        <f>Table2[[#This Row],[Quantity]]*Table2[[#This Row],[UnitPrice]]</f>
        <v>15.600000000000001</v>
      </c>
    </row>
    <row r="1969" spans="1:14" x14ac:dyDescent="0.3">
      <c r="A1969">
        <v>536639</v>
      </c>
      <c r="B1969">
        <v>20996</v>
      </c>
      <c r="C1969">
        <f>IF(ISNUMBER(Table2[[#This Row],[StockCode]]),Table2[[#This Row],[StockCode]],LEFT(Table2[[#This Row],[StockCode]],LEN(Table2[[#This Row],[StockCode]])-1))</f>
        <v>20996</v>
      </c>
      <c r="D1969">
        <f>IFERROR(VALUE(Table2[[#This Row],[Column2]])," ")</f>
        <v>20996</v>
      </c>
      <c r="E1969">
        <v>20622</v>
      </c>
      <c r="F1969" t="s">
        <v>1128</v>
      </c>
      <c r="G1969" t="str">
        <f>TRIM(PROPER(Table2[[#This Row],[Description]]))</f>
        <v>Jazz Hearts Address Book</v>
      </c>
      <c r="H1969" t="s">
        <v>9566</v>
      </c>
      <c r="I1969">
        <v>12</v>
      </c>
      <c r="J1969" s="5">
        <v>40514.489583333336</v>
      </c>
      <c r="K1969">
        <v>1.25</v>
      </c>
      <c r="L1969">
        <v>15111</v>
      </c>
      <c r="M1969" t="s">
        <v>10</v>
      </c>
      <c r="N1969">
        <f>Table2[[#This Row],[Quantity]]*Table2[[#This Row],[UnitPrice]]</f>
        <v>15</v>
      </c>
    </row>
    <row r="1970" spans="1:14" x14ac:dyDescent="0.3">
      <c r="A1970">
        <v>536639</v>
      </c>
      <c r="B1970">
        <v>21187</v>
      </c>
      <c r="C1970">
        <f>IF(ISNUMBER(Table2[[#This Row],[StockCode]]),Table2[[#This Row],[StockCode]],LEFT(Table2[[#This Row],[StockCode]],LEN(Table2[[#This Row],[StockCode]])-1))</f>
        <v>21187</v>
      </c>
      <c r="D1970">
        <f>IFERROR(VALUE(Table2[[#This Row],[Column2]])," ")</f>
        <v>21187</v>
      </c>
      <c r="E1970">
        <v>23237</v>
      </c>
      <c r="F1970" t="s">
        <v>2199</v>
      </c>
      <c r="G1970" t="str">
        <f>TRIM(PROPER(Table2[[#This Row],[Description]]))</f>
        <v>White Bell Honeycomb Paper Garland</v>
      </c>
      <c r="H1970" t="s">
        <v>9289</v>
      </c>
      <c r="I1970">
        <v>2</v>
      </c>
      <c r="J1970" s="5">
        <v>40514.489583333336</v>
      </c>
      <c r="K1970">
        <v>7.95</v>
      </c>
      <c r="L1970">
        <v>15111</v>
      </c>
      <c r="M1970" t="s">
        <v>10</v>
      </c>
      <c r="N1970">
        <f>Table2[[#This Row],[Quantity]]*Table2[[#This Row],[UnitPrice]]</f>
        <v>15.9</v>
      </c>
    </row>
    <row r="1971" spans="1:14" x14ac:dyDescent="0.3">
      <c r="A1971">
        <v>536639</v>
      </c>
      <c r="B1971">
        <v>23307</v>
      </c>
      <c r="C1971">
        <f>IF(ISNUMBER(Table2[[#This Row],[StockCode]]),Table2[[#This Row],[StockCode]],LEFT(Table2[[#This Row],[StockCode]],LEN(Table2[[#This Row],[StockCode]])-1))</f>
        <v>23307</v>
      </c>
      <c r="D1971">
        <f>IFERROR(VALUE(Table2[[#This Row],[Column2]])," ")</f>
        <v>23307</v>
      </c>
      <c r="E1971">
        <v>17007</v>
      </c>
      <c r="F1971" t="s">
        <v>5735</v>
      </c>
      <c r="G1971" t="str">
        <f>TRIM(PROPER(Table2[[#This Row],[Description]]))</f>
        <v>Set Of 60 Pantry Design Cake Cases</v>
      </c>
      <c r="H1971" t="s">
        <v>9084</v>
      </c>
      <c r="I1971">
        <v>4</v>
      </c>
      <c r="J1971" s="5">
        <v>40514.489583333336</v>
      </c>
      <c r="K1971">
        <v>3.75</v>
      </c>
      <c r="L1971">
        <v>15111</v>
      </c>
      <c r="M1971" t="s">
        <v>10</v>
      </c>
      <c r="N1971">
        <f>Table2[[#This Row],[Quantity]]*Table2[[#This Row],[UnitPrice]]</f>
        <v>15</v>
      </c>
    </row>
    <row r="1972" spans="1:14" x14ac:dyDescent="0.3">
      <c r="A1972">
        <v>536639</v>
      </c>
      <c r="B1972">
        <v>22211</v>
      </c>
      <c r="C1972">
        <f>IF(ISNUMBER(Table2[[#This Row],[StockCode]]),Table2[[#This Row],[StockCode]],LEFT(Table2[[#This Row],[StockCode]],LEN(Table2[[#This Row],[StockCode]])-1))</f>
        <v>22211</v>
      </c>
      <c r="D1972">
        <f>IFERROR(VALUE(Table2[[#This Row],[Column2]])," ")</f>
        <v>22211</v>
      </c>
      <c r="E1972">
        <v>23243</v>
      </c>
      <c r="F1972" t="s">
        <v>2606</v>
      </c>
      <c r="G1972" t="str">
        <f>TRIM(PROPER(Table2[[#This Row],[Description]]))</f>
        <v>Wood Stamp Set Flowers</v>
      </c>
      <c r="H1972" t="s">
        <v>8570</v>
      </c>
      <c r="I1972">
        <v>12</v>
      </c>
      <c r="J1972" s="5">
        <v>40514.489583333336</v>
      </c>
      <c r="K1972">
        <v>2.1</v>
      </c>
      <c r="L1972">
        <v>15111</v>
      </c>
      <c r="M1972" t="s">
        <v>10</v>
      </c>
      <c r="N1972">
        <f>Table2[[#This Row],[Quantity]]*Table2[[#This Row],[UnitPrice]]</f>
        <v>25.200000000000003</v>
      </c>
    </row>
    <row r="1973" spans="1:14" x14ac:dyDescent="0.3">
      <c r="A1973">
        <v>536639</v>
      </c>
      <c r="B1973" t="s">
        <v>4065</v>
      </c>
      <c r="C1973" t="str">
        <f>IF(ISNUMBER(Table2[[#This Row],[StockCode]]),Table2[[#This Row],[StockCode]],LEFT(Table2[[#This Row],[StockCode]],LEN(Table2[[#This Row],[StockCode]])-1))</f>
        <v>17136</v>
      </c>
      <c r="D1973">
        <f>IFERROR(VALUE(Table2[[#This Row],[Column2]])," ")</f>
        <v>17136</v>
      </c>
      <c r="E1973">
        <v>23306</v>
      </c>
      <c r="F1973" t="s">
        <v>4066</v>
      </c>
      <c r="G1973" t="str">
        <f>TRIM(PROPER(Table2[[#This Row],[Description]]))</f>
        <v>Blue Stones On Wire For Candle</v>
      </c>
      <c r="H1973" t="s">
        <v>8709</v>
      </c>
      <c r="I1973">
        <v>12</v>
      </c>
      <c r="J1973" s="5">
        <v>40514.489583333336</v>
      </c>
      <c r="K1973">
        <v>2.1</v>
      </c>
      <c r="L1973">
        <v>15111</v>
      </c>
      <c r="M1973" t="s">
        <v>10</v>
      </c>
      <c r="N1973">
        <f>Table2[[#This Row],[Quantity]]*Table2[[#This Row],[UnitPrice]]</f>
        <v>25.200000000000003</v>
      </c>
    </row>
    <row r="1974" spans="1:14" x14ac:dyDescent="0.3">
      <c r="A1974">
        <v>536639</v>
      </c>
      <c r="B1974">
        <v>23308</v>
      </c>
      <c r="C1974">
        <f>IF(ISNUMBER(Table2[[#This Row],[StockCode]]),Table2[[#This Row],[StockCode]],LEFT(Table2[[#This Row],[StockCode]],LEN(Table2[[#This Row],[StockCode]])-1))</f>
        <v>23308</v>
      </c>
      <c r="D1974">
        <f>IFERROR(VALUE(Table2[[#This Row],[Column2]])," ")</f>
        <v>23308</v>
      </c>
      <c r="E1974">
        <v>23236</v>
      </c>
      <c r="F1974" t="s">
        <v>5742</v>
      </c>
      <c r="G1974" t="str">
        <f>TRIM(PROPER(Table2[[#This Row],[Description]]))</f>
        <v>Set Of 60 Vintage Leaf Cake Cases</v>
      </c>
      <c r="H1974" t="s">
        <v>8571</v>
      </c>
      <c r="I1974">
        <v>12</v>
      </c>
      <c r="J1974" s="5">
        <v>40514.489583333336</v>
      </c>
      <c r="K1974">
        <v>2.1</v>
      </c>
      <c r="L1974">
        <v>15111</v>
      </c>
      <c r="M1974" t="s">
        <v>10</v>
      </c>
      <c r="N1974">
        <f>Table2[[#This Row],[Quantity]]*Table2[[#This Row],[UnitPrice]]</f>
        <v>25.200000000000003</v>
      </c>
    </row>
    <row r="1975" spans="1:14" x14ac:dyDescent="0.3">
      <c r="A1975">
        <v>536639</v>
      </c>
      <c r="B1975">
        <v>23245</v>
      </c>
      <c r="C1975">
        <f>IF(ISNUMBER(Table2[[#This Row],[StockCode]]),Table2[[#This Row],[StockCode]],LEFT(Table2[[#This Row],[StockCode]],LEN(Table2[[#This Row],[StockCode]])-1))</f>
        <v>23245</v>
      </c>
      <c r="D1975">
        <f>IFERROR(VALUE(Table2[[#This Row],[Column2]])," ")</f>
        <v>23245</v>
      </c>
      <c r="E1975">
        <v>90116</v>
      </c>
      <c r="F1975" t="s">
        <v>5790</v>
      </c>
      <c r="G1975" t="str">
        <f>TRIM(PROPER(Table2[[#This Row],[Description]]))</f>
        <v>Set Of 3 Regency Cake Tins</v>
      </c>
      <c r="H1975" t="s">
        <v>9004</v>
      </c>
      <c r="I1975">
        <v>3</v>
      </c>
      <c r="J1975" s="5">
        <v>40514.489583333336</v>
      </c>
      <c r="K1975">
        <v>4.95</v>
      </c>
      <c r="L1975">
        <v>15111</v>
      </c>
      <c r="M1975" t="s">
        <v>10</v>
      </c>
      <c r="N1975">
        <f>Table2[[#This Row],[Quantity]]*Table2[[#This Row],[UnitPrice]]</f>
        <v>14.850000000000001</v>
      </c>
    </row>
    <row r="1976" spans="1:14" x14ac:dyDescent="0.3">
      <c r="A1976">
        <v>536639</v>
      </c>
      <c r="B1976">
        <v>22071</v>
      </c>
      <c r="C1976">
        <f>IF(ISNUMBER(Table2[[#This Row],[StockCode]]),Table2[[#This Row],[StockCode]],LEFT(Table2[[#This Row],[StockCode]],LEN(Table2[[#This Row],[StockCode]])-1))</f>
        <v>22071</v>
      </c>
      <c r="D1976">
        <f>IFERROR(VALUE(Table2[[#This Row],[Column2]])," ")</f>
        <v>22071</v>
      </c>
      <c r="E1976">
        <v>23253</v>
      </c>
      <c r="F1976" t="s">
        <v>884</v>
      </c>
      <c r="G1976" t="str">
        <f>TRIM(PROPER(Table2[[#This Row],[Description]]))</f>
        <v>Small White Retrospot Mug In Box</v>
      </c>
      <c r="H1976" t="s">
        <v>8513</v>
      </c>
      <c r="I1976">
        <v>4</v>
      </c>
      <c r="J1976" s="5">
        <v>40514.489583333336</v>
      </c>
      <c r="K1976">
        <v>3.75</v>
      </c>
      <c r="L1976">
        <v>15111</v>
      </c>
      <c r="M1976" t="s">
        <v>10</v>
      </c>
      <c r="N1976">
        <f>Table2[[#This Row],[Quantity]]*Table2[[#This Row],[UnitPrice]]</f>
        <v>15</v>
      </c>
    </row>
    <row r="1977" spans="1:14" x14ac:dyDescent="0.3">
      <c r="A1977">
        <v>536639</v>
      </c>
      <c r="B1977">
        <v>21391</v>
      </c>
      <c r="C1977">
        <f>IF(ISNUMBER(Table2[[#This Row],[StockCode]]),Table2[[#This Row],[StockCode]],LEFT(Table2[[#This Row],[StockCode]],LEN(Table2[[#This Row],[StockCode]])-1))</f>
        <v>21391</v>
      </c>
      <c r="D1977">
        <f>IFERROR(VALUE(Table2[[#This Row],[Column2]])," ")</f>
        <v>21391</v>
      </c>
      <c r="E1977">
        <v>23041</v>
      </c>
      <c r="F1977" t="s">
        <v>2382</v>
      </c>
      <c r="G1977" t="str">
        <f>TRIM(PROPER(Table2[[#This Row],[Description]]))</f>
        <v>French Lavender Scent Heart</v>
      </c>
      <c r="H1977" t="s">
        <v>8615</v>
      </c>
      <c r="I1977">
        <v>6</v>
      </c>
      <c r="J1977" s="5">
        <v>40514.489583333336</v>
      </c>
      <c r="K1977">
        <v>2.5499999999999998</v>
      </c>
      <c r="L1977">
        <v>15111</v>
      </c>
      <c r="M1977" t="s">
        <v>10</v>
      </c>
      <c r="N1977">
        <f>Table2[[#This Row],[Quantity]]*Table2[[#This Row],[UnitPrice]]</f>
        <v>15.299999999999999</v>
      </c>
    </row>
    <row r="1978" spans="1:14" x14ac:dyDescent="0.3">
      <c r="A1978">
        <v>536639</v>
      </c>
      <c r="B1978" t="s">
        <v>3750</v>
      </c>
      <c r="C1978" t="str">
        <f>IF(ISNUMBER(Table2[[#This Row],[StockCode]]),Table2[[#This Row],[StockCode]],LEFT(Table2[[#This Row],[StockCode]],LEN(Table2[[#This Row],[StockCode]])-1))</f>
        <v>62086</v>
      </c>
      <c r="D1978">
        <f>IFERROR(VALUE(Table2[[#This Row],[Column2]])," ")</f>
        <v>62086</v>
      </c>
      <c r="E1978">
        <v>79051</v>
      </c>
      <c r="F1978" t="s">
        <v>3751</v>
      </c>
      <c r="G1978" t="str">
        <f>TRIM(PROPER(Table2[[#This Row],[Description]]))</f>
        <v>Pink Retro Big Flower Bag</v>
      </c>
      <c r="H1978" t="s">
        <v>9476</v>
      </c>
      <c r="I1978">
        <v>3</v>
      </c>
      <c r="J1978" s="5">
        <v>40514.489583333336</v>
      </c>
      <c r="K1978">
        <v>5.95</v>
      </c>
      <c r="L1978">
        <v>15111</v>
      </c>
      <c r="M1978" t="s">
        <v>10</v>
      </c>
      <c r="N1978">
        <f>Table2[[#This Row],[Quantity]]*Table2[[#This Row],[UnitPrice]]</f>
        <v>17.850000000000001</v>
      </c>
    </row>
    <row r="1979" spans="1:14" x14ac:dyDescent="0.3">
      <c r="A1979">
        <v>536639</v>
      </c>
      <c r="B1979" t="s">
        <v>1872</v>
      </c>
      <c r="C1979" t="str">
        <f>IF(ISNUMBER(Table2[[#This Row],[StockCode]]),Table2[[#This Row],[StockCode]],LEFT(Table2[[#This Row],[StockCode]],LEN(Table2[[#This Row],[StockCode]])-1))</f>
        <v>84509</v>
      </c>
      <c r="D1979">
        <f>IFERROR(VALUE(Table2[[#This Row],[Column2]])," ")</f>
        <v>84509</v>
      </c>
      <c r="E1979">
        <v>21520</v>
      </c>
      <c r="F1979" t="s">
        <v>1873</v>
      </c>
      <c r="G1979" t="str">
        <f>TRIM(PROPER(Table2[[#This Row],[Description]]))</f>
        <v>Set Of 4 Polkadot Placemats</v>
      </c>
      <c r="H1979" t="s">
        <v>9482</v>
      </c>
      <c r="I1979">
        <v>2</v>
      </c>
      <c r="J1979" s="5">
        <v>40514.489583333336</v>
      </c>
      <c r="K1979">
        <v>7.95</v>
      </c>
      <c r="L1979">
        <v>15111</v>
      </c>
      <c r="M1979" t="s">
        <v>10</v>
      </c>
      <c r="N1979">
        <f>Table2[[#This Row],[Quantity]]*Table2[[#This Row],[UnitPrice]]</f>
        <v>15.9</v>
      </c>
    </row>
    <row r="1980" spans="1:14" x14ac:dyDescent="0.3">
      <c r="A1980">
        <v>536639</v>
      </c>
      <c r="B1980">
        <v>20622</v>
      </c>
      <c r="C1980">
        <f>IF(ISNUMBER(Table2[[#This Row],[StockCode]]),Table2[[#This Row],[StockCode]],LEFT(Table2[[#This Row],[StockCode]],LEN(Table2[[#This Row],[StockCode]])-1))</f>
        <v>20622</v>
      </c>
      <c r="D1980">
        <f>IFERROR(VALUE(Table2[[#This Row],[Column2]])," ")</f>
        <v>20622</v>
      </c>
      <c r="E1980">
        <v>16052</v>
      </c>
      <c r="F1980" t="s">
        <v>1112</v>
      </c>
      <c r="G1980" t="str">
        <f>TRIM(PROPER(Table2[[#This Row],[Description]]))</f>
        <v>Vippassport Cover</v>
      </c>
      <c r="H1980" t="s">
        <v>9048</v>
      </c>
      <c r="I1980">
        <v>2</v>
      </c>
      <c r="J1980" s="5">
        <v>40514.489583333336</v>
      </c>
      <c r="K1980">
        <v>7.95</v>
      </c>
      <c r="L1980">
        <v>15111</v>
      </c>
      <c r="M1980" t="s">
        <v>10</v>
      </c>
      <c r="N1980">
        <f>Table2[[#This Row],[Quantity]]*Table2[[#This Row],[UnitPrice]]</f>
        <v>15.9</v>
      </c>
    </row>
    <row r="1981" spans="1:14" x14ac:dyDescent="0.3">
      <c r="A1981">
        <v>536639</v>
      </c>
      <c r="B1981">
        <v>23237</v>
      </c>
      <c r="C1981">
        <f>IF(ISNUMBER(Table2[[#This Row],[StockCode]]),Table2[[#This Row],[StockCode]],LEFT(Table2[[#This Row],[StockCode]],LEN(Table2[[#This Row],[StockCode]])-1))</f>
        <v>23237</v>
      </c>
      <c r="D1981">
        <f>IFERROR(VALUE(Table2[[#This Row],[Column2]])," ")</f>
        <v>23237</v>
      </c>
      <c r="E1981">
        <v>16043</v>
      </c>
      <c r="F1981" t="s">
        <v>5800</v>
      </c>
      <c r="G1981" t="str">
        <f>TRIM(PROPER(Table2[[#This Row],[Description]]))</f>
        <v>Set Of 4 Knick Knack Tins Leaves</v>
      </c>
      <c r="H1981" t="s">
        <v>9156</v>
      </c>
      <c r="I1981">
        <v>2</v>
      </c>
      <c r="J1981" s="5">
        <v>40514.489583333336</v>
      </c>
      <c r="K1981">
        <v>5.95</v>
      </c>
      <c r="L1981">
        <v>15111</v>
      </c>
      <c r="M1981" t="s">
        <v>10</v>
      </c>
      <c r="N1981">
        <f>Table2[[#This Row],[Quantity]]*Table2[[#This Row],[UnitPrice]]</f>
        <v>11.9</v>
      </c>
    </row>
    <row r="1982" spans="1:14" x14ac:dyDescent="0.3">
      <c r="A1982">
        <v>536643</v>
      </c>
      <c r="B1982">
        <v>23243</v>
      </c>
      <c r="C1982">
        <f>IF(ISNUMBER(Table2[[#This Row],[StockCode]]),Table2[[#This Row],[StockCode]],LEFT(Table2[[#This Row],[StockCode]],LEN(Table2[[#This Row],[StockCode]])-1))</f>
        <v>23243</v>
      </c>
      <c r="D1982">
        <f>IFERROR(VALUE(Table2[[#This Row],[Column2]])," ")</f>
        <v>23243</v>
      </c>
      <c r="E1982">
        <v>23211</v>
      </c>
      <c r="F1982" t="s">
        <v>5785</v>
      </c>
      <c r="G1982" t="str">
        <f>TRIM(PROPER(Table2[[#This Row],[Description]]))</f>
        <v>Set Of Tea Coffee Sugar Tins Pantry</v>
      </c>
      <c r="H1982" t="s">
        <v>9063</v>
      </c>
      <c r="I1982">
        <v>1</v>
      </c>
      <c r="J1982" s="5">
        <v>40514.497916666667</v>
      </c>
      <c r="K1982">
        <v>7.95</v>
      </c>
      <c r="L1982">
        <v>14390</v>
      </c>
      <c r="M1982" t="s">
        <v>10</v>
      </c>
      <c r="N1982">
        <f>Table2[[#This Row],[Quantity]]*Table2[[#This Row],[UnitPrice]]</f>
        <v>7.95</v>
      </c>
    </row>
    <row r="1983" spans="1:14" x14ac:dyDescent="0.3">
      <c r="A1983">
        <v>536643</v>
      </c>
      <c r="B1983">
        <v>23306</v>
      </c>
      <c r="C1983">
        <f>IF(ISNUMBER(Table2[[#This Row],[StockCode]]),Table2[[#This Row],[StockCode]],LEFT(Table2[[#This Row],[StockCode]],LEN(Table2[[#This Row],[StockCode]])-1))</f>
        <v>23306</v>
      </c>
      <c r="D1983">
        <f>IFERROR(VALUE(Table2[[#This Row],[Column2]])," ")</f>
        <v>23306</v>
      </c>
      <c r="E1983">
        <v>22944</v>
      </c>
      <c r="F1983" t="s">
        <v>5739</v>
      </c>
      <c r="G1983" t="str">
        <f>TRIM(PROPER(Table2[[#This Row],[Description]]))</f>
        <v>Set Of 36 Doilies Pantry Design</v>
      </c>
      <c r="H1983" t="s">
        <v>8678</v>
      </c>
      <c r="I1983">
        <v>2</v>
      </c>
      <c r="J1983" s="5">
        <v>40514.497916666667</v>
      </c>
      <c r="K1983">
        <v>1.95</v>
      </c>
      <c r="L1983">
        <v>14390</v>
      </c>
      <c r="M1983" t="s">
        <v>10</v>
      </c>
      <c r="N1983">
        <f>Table2[[#This Row],[Quantity]]*Table2[[#This Row],[UnitPrice]]</f>
        <v>3.9</v>
      </c>
    </row>
    <row r="1984" spans="1:14" x14ac:dyDescent="0.3">
      <c r="A1984">
        <v>536643</v>
      </c>
      <c r="B1984">
        <v>23236</v>
      </c>
      <c r="C1984">
        <f>IF(ISNUMBER(Table2[[#This Row],[StockCode]]),Table2[[#This Row],[StockCode]],LEFT(Table2[[#This Row],[StockCode]],LEN(Table2[[#This Row],[StockCode]])-1))</f>
        <v>23236</v>
      </c>
      <c r="D1984">
        <f>IFERROR(VALUE(Table2[[#This Row],[Column2]])," ")</f>
        <v>23236</v>
      </c>
      <c r="E1984">
        <v>37471</v>
      </c>
      <c r="F1984" t="s">
        <v>5808</v>
      </c>
      <c r="G1984" t="str">
        <f>TRIM(PROPER(Table2[[#This Row],[Description]]))</f>
        <v>Doiley Biscuit Tin</v>
      </c>
      <c r="H1984" t="s">
        <v>9568</v>
      </c>
      <c r="I1984">
        <v>4</v>
      </c>
      <c r="J1984" s="5">
        <v>40514.497916666667</v>
      </c>
      <c r="K1984">
        <v>1.95</v>
      </c>
      <c r="L1984">
        <v>14390</v>
      </c>
      <c r="M1984" t="s">
        <v>10</v>
      </c>
      <c r="N1984">
        <f>Table2[[#This Row],[Quantity]]*Table2[[#This Row],[UnitPrice]]</f>
        <v>7.8</v>
      </c>
    </row>
    <row r="1985" spans="1:14" x14ac:dyDescent="0.3">
      <c r="A1985">
        <v>536643</v>
      </c>
      <c r="B1985">
        <v>90116</v>
      </c>
      <c r="C1985">
        <f>IF(ISNUMBER(Table2[[#This Row],[StockCode]]),Table2[[#This Row],[StockCode]],LEFT(Table2[[#This Row],[StockCode]],LEN(Table2[[#This Row],[StockCode]])-1))</f>
        <v>90116</v>
      </c>
      <c r="D1985">
        <f>IFERROR(VALUE(Table2[[#This Row],[Column2]])," ")</f>
        <v>90116</v>
      </c>
      <c r="E1985">
        <v>22923</v>
      </c>
      <c r="F1985" t="s">
        <v>1047</v>
      </c>
      <c r="G1985" t="str">
        <f>TRIM(PROPER(Table2[[#This Row],[Description]]))</f>
        <v>Fruit Salad Bag Charm</v>
      </c>
      <c r="H1985" t="s">
        <v>8981</v>
      </c>
      <c r="I1985">
        <v>1</v>
      </c>
      <c r="J1985" s="5">
        <v>40514.497916666667</v>
      </c>
      <c r="K1985">
        <v>1.25</v>
      </c>
      <c r="L1985">
        <v>14390</v>
      </c>
      <c r="M1985" t="s">
        <v>10</v>
      </c>
      <c r="N1985">
        <f>Table2[[#This Row],[Quantity]]*Table2[[#This Row],[UnitPrice]]</f>
        <v>1.25</v>
      </c>
    </row>
    <row r="1986" spans="1:14" x14ac:dyDescent="0.3">
      <c r="A1986">
        <v>536643</v>
      </c>
      <c r="B1986">
        <v>23253</v>
      </c>
      <c r="C1986">
        <f>IF(ISNUMBER(Table2[[#This Row],[StockCode]]),Table2[[#This Row],[StockCode]],LEFT(Table2[[#This Row],[StockCode]],LEN(Table2[[#This Row],[StockCode]])-1))</f>
        <v>23253</v>
      </c>
      <c r="D1986">
        <f>IFERROR(VALUE(Table2[[#This Row],[Column2]])," ")</f>
        <v>23253</v>
      </c>
      <c r="E1986">
        <v>22945</v>
      </c>
      <c r="F1986" t="s">
        <v>5057</v>
      </c>
      <c r="G1986" t="str">
        <f>TRIM(PROPER(Table2[[#This Row],[Description]]))</f>
        <v>16 Piece Cutlery Set Pantry Design</v>
      </c>
      <c r="H1986" t="s">
        <v>9384</v>
      </c>
      <c r="I1986">
        <v>1</v>
      </c>
      <c r="J1986" s="5">
        <v>40514.497916666667</v>
      </c>
      <c r="K1986">
        <v>0.85</v>
      </c>
      <c r="L1986">
        <v>14390</v>
      </c>
      <c r="M1986" t="s">
        <v>10</v>
      </c>
      <c r="N1986">
        <f>Table2[[#This Row],[Quantity]]*Table2[[#This Row],[UnitPrice]]</f>
        <v>0.85</v>
      </c>
    </row>
    <row r="1987" spans="1:14" x14ac:dyDescent="0.3">
      <c r="A1987">
        <v>536643</v>
      </c>
      <c r="B1987">
        <v>23041</v>
      </c>
      <c r="C1987">
        <f>IF(ISNUMBER(Table2[[#This Row],[StockCode]]),Table2[[#This Row],[StockCode]],LEFT(Table2[[#This Row],[StockCode]],LEN(Table2[[#This Row],[StockCode]])-1))</f>
        <v>23041</v>
      </c>
      <c r="D1987">
        <f>IFERROR(VALUE(Table2[[#This Row],[Column2]])," ")</f>
        <v>23041</v>
      </c>
      <c r="E1987">
        <v>22922</v>
      </c>
      <c r="F1987" t="s">
        <v>5293</v>
      </c>
      <c r="G1987" t="str">
        <f>TRIM(PROPER(Table2[[#This Row],[Description]]))</f>
        <v>Paper Lantern 6 Point Snow Star</v>
      </c>
      <c r="H1987" t="s">
        <v>9546</v>
      </c>
      <c r="I1987">
        <v>2</v>
      </c>
      <c r="J1987" s="5">
        <v>40514.497916666667</v>
      </c>
      <c r="K1987">
        <v>3.75</v>
      </c>
      <c r="L1987">
        <v>14390</v>
      </c>
      <c r="M1987" t="s">
        <v>10</v>
      </c>
      <c r="N1987">
        <f>Table2[[#This Row],[Quantity]]*Table2[[#This Row],[UnitPrice]]</f>
        <v>7.5</v>
      </c>
    </row>
    <row r="1988" spans="1:14" x14ac:dyDescent="0.3">
      <c r="A1988">
        <v>536643</v>
      </c>
      <c r="B1988" t="s">
        <v>3513</v>
      </c>
      <c r="C1988" t="str">
        <f>IF(ISNUMBER(Table2[[#This Row],[StockCode]]),Table2[[#This Row],[StockCode]],LEFT(Table2[[#This Row],[StockCode]],LEN(Table2[[#This Row],[StockCode]])-1))</f>
        <v>90152</v>
      </c>
      <c r="D1988">
        <f>IFERROR(VALUE(Table2[[#This Row],[Column2]])," ")</f>
        <v>90152</v>
      </c>
      <c r="E1988">
        <v>23227</v>
      </c>
      <c r="F1988" t="s">
        <v>3514</v>
      </c>
      <c r="G1988" t="str">
        <f>TRIM(PROPER(Table2[[#This Row],[Description]]))</f>
        <v>Silver/Nat Shell Necklace W Pendant</v>
      </c>
      <c r="H1988" t="s">
        <v>9211</v>
      </c>
      <c r="I1988">
        <v>2</v>
      </c>
      <c r="J1988" s="5">
        <v>40514.497916666667</v>
      </c>
      <c r="K1988">
        <v>3.75</v>
      </c>
      <c r="L1988">
        <v>14390</v>
      </c>
      <c r="M1988" t="s">
        <v>10</v>
      </c>
      <c r="N1988">
        <f>Table2[[#This Row],[Quantity]]*Table2[[#This Row],[UnitPrice]]</f>
        <v>7.5</v>
      </c>
    </row>
    <row r="1989" spans="1:14" x14ac:dyDescent="0.3">
      <c r="A1989">
        <v>536643</v>
      </c>
      <c r="B1989" t="s">
        <v>2475</v>
      </c>
      <c r="C1989" t="str">
        <f>IF(ISNUMBER(Table2[[#This Row],[StockCode]]),Table2[[#This Row],[StockCode]],LEFT(Table2[[#This Row],[StockCode]],LEN(Table2[[#This Row],[StockCode]])-1))</f>
        <v>79051</v>
      </c>
      <c r="D1989">
        <f>IFERROR(VALUE(Table2[[#This Row],[Column2]])," ")</f>
        <v>79051</v>
      </c>
      <c r="E1989">
        <v>23240</v>
      </c>
      <c r="F1989" t="s">
        <v>5810</v>
      </c>
      <c r="G1989" t="str">
        <f>TRIM(PROPER(Table2[[#This Row],[Description]]))</f>
        <v>Sold As Set On Dotcom</v>
      </c>
      <c r="H1989" t="s">
        <v>9445</v>
      </c>
      <c r="I1989">
        <v>1</v>
      </c>
      <c r="J1989" s="5">
        <v>40514.497916666667</v>
      </c>
      <c r="K1989">
        <v>3.75</v>
      </c>
      <c r="L1989">
        <v>14390</v>
      </c>
      <c r="M1989" t="s">
        <v>10</v>
      </c>
      <c r="N1989">
        <f>Table2[[#This Row],[Quantity]]*Table2[[#This Row],[UnitPrice]]</f>
        <v>3.75</v>
      </c>
    </row>
    <row r="1990" spans="1:14" x14ac:dyDescent="0.3">
      <c r="A1990">
        <v>536643</v>
      </c>
      <c r="B1990">
        <v>20794</v>
      </c>
      <c r="C1990">
        <f>IF(ISNUMBER(Table2[[#This Row],[StockCode]]),Table2[[#This Row],[StockCode]],LEFT(Table2[[#This Row],[StockCode]],LEN(Table2[[#This Row],[StockCode]])-1))</f>
        <v>20794</v>
      </c>
      <c r="D1990">
        <f>IFERROR(VALUE(Table2[[#This Row],[Column2]])," ")</f>
        <v>20794</v>
      </c>
      <c r="E1990">
        <v>23321</v>
      </c>
      <c r="F1990" t="s">
        <v>2697</v>
      </c>
      <c r="G1990" t="str">
        <f>TRIM(PROPER(Table2[[#This Row],[Description]]))</f>
        <v>Blue Tile Hook</v>
      </c>
      <c r="H1990" t="s">
        <v>9010</v>
      </c>
      <c r="I1990">
        <v>2</v>
      </c>
      <c r="J1990" s="5">
        <v>40514.497916666667</v>
      </c>
      <c r="K1990">
        <v>0.85</v>
      </c>
      <c r="L1990">
        <v>14390</v>
      </c>
      <c r="M1990" t="s">
        <v>10</v>
      </c>
      <c r="N1990">
        <f>Table2[[#This Row],[Quantity]]*Table2[[#This Row],[UnitPrice]]</f>
        <v>1.7</v>
      </c>
    </row>
    <row r="1991" spans="1:14" x14ac:dyDescent="0.3">
      <c r="A1991">
        <v>536643</v>
      </c>
      <c r="B1991">
        <v>21520</v>
      </c>
      <c r="C1991">
        <f>IF(ISNUMBER(Table2[[#This Row],[StockCode]]),Table2[[#This Row],[StockCode]],LEFT(Table2[[#This Row],[StockCode]],LEN(Table2[[#This Row],[StockCode]])-1))</f>
        <v>21520</v>
      </c>
      <c r="D1991">
        <f>IFERROR(VALUE(Table2[[#This Row],[Column2]])," ")</f>
        <v>21520</v>
      </c>
      <c r="E1991">
        <v>23338</v>
      </c>
      <c r="F1991" t="s">
        <v>770</v>
      </c>
      <c r="G1991" t="str">
        <f>TRIM(PROPER(Table2[[#This Row],[Description]]))</f>
        <v>Booze &amp; Women Greeting Card</v>
      </c>
      <c r="H1991" t="s">
        <v>9569</v>
      </c>
      <c r="I1991">
        <v>2</v>
      </c>
      <c r="J1991" s="5">
        <v>40514.497916666667</v>
      </c>
      <c r="K1991">
        <v>4.25</v>
      </c>
      <c r="L1991">
        <v>14390</v>
      </c>
      <c r="M1991" t="s">
        <v>10</v>
      </c>
      <c r="N1991">
        <f>Table2[[#This Row],[Quantity]]*Table2[[#This Row],[UnitPrice]]</f>
        <v>8.5</v>
      </c>
    </row>
    <row r="1992" spans="1:14" x14ac:dyDescent="0.3">
      <c r="A1992">
        <v>536643</v>
      </c>
      <c r="B1992">
        <v>23211</v>
      </c>
      <c r="C1992">
        <f>IF(ISNUMBER(Table2[[#This Row],[StockCode]]),Table2[[#This Row],[StockCode]],LEFT(Table2[[#This Row],[StockCode]],LEN(Table2[[#This Row],[StockCode]])-1))</f>
        <v>23211</v>
      </c>
      <c r="D1992">
        <f>IFERROR(VALUE(Table2[[#This Row],[Column2]])," ")</f>
        <v>23211</v>
      </c>
      <c r="E1992">
        <v>23309</v>
      </c>
      <c r="F1992" t="s">
        <v>5696</v>
      </c>
      <c r="G1992" t="str">
        <f>TRIM(PROPER(Table2[[#This Row],[Description]]))</f>
        <v>Red Rocking Horse Hand Painted</v>
      </c>
      <c r="H1992" t="s">
        <v>8905</v>
      </c>
      <c r="I1992">
        <v>2</v>
      </c>
      <c r="J1992" s="5">
        <v>40514.497916666667</v>
      </c>
      <c r="K1992">
        <v>9.9499999999999993</v>
      </c>
      <c r="L1992">
        <v>14390</v>
      </c>
      <c r="M1992" t="s">
        <v>10</v>
      </c>
      <c r="N1992">
        <f>Table2[[#This Row],[Quantity]]*Table2[[#This Row],[UnitPrice]]</f>
        <v>19.899999999999999</v>
      </c>
    </row>
    <row r="1993" spans="1:14" x14ac:dyDescent="0.3">
      <c r="A1993">
        <v>536643</v>
      </c>
      <c r="B1993">
        <v>22944</v>
      </c>
      <c r="C1993">
        <f>IF(ISNUMBER(Table2[[#This Row],[StockCode]]),Table2[[#This Row],[StockCode]],LEFT(Table2[[#This Row],[StockCode]],LEN(Table2[[#This Row],[StockCode]])-1))</f>
        <v>22944</v>
      </c>
      <c r="D1993">
        <f>IFERROR(VALUE(Table2[[#This Row],[Column2]])," ")</f>
        <v>22944</v>
      </c>
      <c r="E1993">
        <v>22375</v>
      </c>
      <c r="F1993" t="s">
        <v>5810</v>
      </c>
      <c r="G1993" t="str">
        <f>TRIM(PROPER(Table2[[#This Row],[Description]]))</f>
        <v>Sold As Set On Dotcom</v>
      </c>
      <c r="H1993" t="s">
        <v>8731</v>
      </c>
      <c r="I1993">
        <v>2</v>
      </c>
      <c r="J1993" s="5">
        <v>40514.497916666667</v>
      </c>
      <c r="K1993">
        <v>1.95</v>
      </c>
      <c r="L1993">
        <v>14390</v>
      </c>
      <c r="M1993" t="s">
        <v>10</v>
      </c>
      <c r="N1993">
        <f>Table2[[#This Row],[Quantity]]*Table2[[#This Row],[UnitPrice]]</f>
        <v>3.9</v>
      </c>
    </row>
    <row r="1994" spans="1:14" x14ac:dyDescent="0.3">
      <c r="A1994">
        <v>536643</v>
      </c>
      <c r="B1994">
        <v>37471</v>
      </c>
      <c r="C1994">
        <f>IF(ISNUMBER(Table2[[#This Row],[StockCode]]),Table2[[#This Row],[StockCode]],LEFT(Table2[[#This Row],[StockCode]],LEN(Table2[[#This Row],[StockCode]])-1))</f>
        <v>37471</v>
      </c>
      <c r="D1994">
        <f>IFERROR(VALUE(Table2[[#This Row],[Column2]])," ")</f>
        <v>37471</v>
      </c>
      <c r="E1994">
        <v>22201</v>
      </c>
      <c r="F1994" t="s">
        <v>5810</v>
      </c>
      <c r="G1994" t="str">
        <f>TRIM(PROPER(Table2[[#This Row],[Description]]))</f>
        <v>Sold As Set On Dotcom</v>
      </c>
      <c r="H1994" t="s">
        <v>9146</v>
      </c>
      <c r="I1994">
        <v>2</v>
      </c>
      <c r="J1994" s="5">
        <v>40514.497916666667</v>
      </c>
      <c r="K1994">
        <v>1.65</v>
      </c>
      <c r="L1994">
        <v>14390</v>
      </c>
      <c r="M1994" t="s">
        <v>10</v>
      </c>
      <c r="N1994">
        <f>Table2[[#This Row],[Quantity]]*Table2[[#This Row],[UnitPrice]]</f>
        <v>3.3</v>
      </c>
    </row>
    <row r="1995" spans="1:14" x14ac:dyDescent="0.3">
      <c r="A1995">
        <v>536643</v>
      </c>
      <c r="B1995">
        <v>22923</v>
      </c>
      <c r="C1995">
        <f>IF(ISNUMBER(Table2[[#This Row],[StockCode]]),Table2[[#This Row],[StockCode]],LEFT(Table2[[#This Row],[StockCode]],LEN(Table2[[#This Row],[StockCode]])-1))</f>
        <v>22923</v>
      </c>
      <c r="D1995">
        <f>IFERROR(VALUE(Table2[[#This Row],[Column2]])," ")</f>
        <v>22923</v>
      </c>
      <c r="E1995">
        <v>23188</v>
      </c>
      <c r="F1995" t="s">
        <v>5810</v>
      </c>
      <c r="G1995" t="str">
        <f>TRIM(PROPER(Table2[[#This Row],[Description]]))</f>
        <v>Sold As Set On Dotcom</v>
      </c>
      <c r="H1995" t="s">
        <v>8620</v>
      </c>
      <c r="I1995">
        <v>4</v>
      </c>
      <c r="J1995" s="5">
        <v>40514.497916666667</v>
      </c>
      <c r="K1995">
        <v>1.45</v>
      </c>
      <c r="L1995">
        <v>14390</v>
      </c>
      <c r="M1995" t="s">
        <v>10</v>
      </c>
      <c r="N1995">
        <f>Table2[[#This Row],[Quantity]]*Table2[[#This Row],[UnitPrice]]</f>
        <v>5.8</v>
      </c>
    </row>
    <row r="1996" spans="1:14" x14ac:dyDescent="0.3">
      <c r="A1996">
        <v>536643</v>
      </c>
      <c r="B1996">
        <v>22945</v>
      </c>
      <c r="C1996">
        <f>IF(ISNUMBER(Table2[[#This Row],[StockCode]]),Table2[[#This Row],[StockCode]],LEFT(Table2[[#This Row],[StockCode]],LEN(Table2[[#This Row],[StockCode]])-1))</f>
        <v>22945</v>
      </c>
      <c r="D1996">
        <f>IFERROR(VALUE(Table2[[#This Row],[Column2]])," ")</f>
        <v>22945</v>
      </c>
      <c r="E1996">
        <v>23003</v>
      </c>
      <c r="F1996" t="s">
        <v>5810</v>
      </c>
      <c r="G1996" t="str">
        <f>TRIM(PROPER(Table2[[#This Row],[Description]]))</f>
        <v>Sold As Set On Dotcom</v>
      </c>
      <c r="H1996" t="s">
        <v>9343</v>
      </c>
      <c r="I1996">
        <v>5</v>
      </c>
      <c r="J1996" s="5">
        <v>40514.497916666667</v>
      </c>
      <c r="K1996">
        <v>0.85</v>
      </c>
      <c r="L1996">
        <v>14390</v>
      </c>
      <c r="M1996" t="s">
        <v>10</v>
      </c>
      <c r="N1996">
        <f>Table2[[#This Row],[Quantity]]*Table2[[#This Row],[UnitPrice]]</f>
        <v>4.25</v>
      </c>
    </row>
    <row r="1997" spans="1:14" x14ac:dyDescent="0.3">
      <c r="A1997">
        <v>536643</v>
      </c>
      <c r="B1997">
        <v>22922</v>
      </c>
      <c r="C1997">
        <f>IF(ISNUMBER(Table2[[#This Row],[StockCode]]),Table2[[#This Row],[StockCode]],LEFT(Table2[[#This Row],[StockCode]],LEN(Table2[[#This Row],[StockCode]])-1))</f>
        <v>22922</v>
      </c>
      <c r="D1997">
        <f>IFERROR(VALUE(Table2[[#This Row],[Column2]])," ")</f>
        <v>22922</v>
      </c>
      <c r="E1997">
        <v>23239</v>
      </c>
      <c r="F1997" t="s">
        <v>5810</v>
      </c>
      <c r="G1997" t="str">
        <f>TRIM(PROPER(Table2[[#This Row],[Description]]))</f>
        <v>Sold As Set On Dotcom</v>
      </c>
      <c r="H1997" t="s">
        <v>9321</v>
      </c>
      <c r="I1997">
        <v>6</v>
      </c>
      <c r="J1997" s="5">
        <v>40514.497916666667</v>
      </c>
      <c r="K1997">
        <v>0.85</v>
      </c>
      <c r="L1997">
        <v>14390</v>
      </c>
      <c r="M1997" t="s">
        <v>10</v>
      </c>
      <c r="N1997">
        <f>Table2[[#This Row],[Quantity]]*Table2[[#This Row],[UnitPrice]]</f>
        <v>5.0999999999999996</v>
      </c>
    </row>
    <row r="1998" spans="1:14" x14ac:dyDescent="0.3">
      <c r="A1998">
        <v>536643</v>
      </c>
      <c r="B1998">
        <v>23227</v>
      </c>
      <c r="C1998">
        <f>IF(ISNUMBER(Table2[[#This Row],[StockCode]]),Table2[[#This Row],[StockCode]],LEFT(Table2[[#This Row],[StockCode]],LEN(Table2[[#This Row],[StockCode]])-1))</f>
        <v>23227</v>
      </c>
      <c r="D1998">
        <f>IFERROR(VALUE(Table2[[#This Row],[Column2]])," ")</f>
        <v>23227</v>
      </c>
      <c r="E1998">
        <v>23229</v>
      </c>
      <c r="F1998" t="s">
        <v>5627</v>
      </c>
      <c r="G1998" t="str">
        <f>TRIM(PROPER(Table2[[#This Row],[Description]]))</f>
        <v>Filigree Heart Butterfly White</v>
      </c>
      <c r="H1998" t="s">
        <v>8611</v>
      </c>
      <c r="I1998">
        <v>2</v>
      </c>
      <c r="J1998" s="5">
        <v>40514.497916666667</v>
      </c>
      <c r="K1998">
        <v>3.75</v>
      </c>
      <c r="L1998">
        <v>14390</v>
      </c>
      <c r="M1998" t="s">
        <v>10</v>
      </c>
      <c r="N1998">
        <f>Table2[[#This Row],[Quantity]]*Table2[[#This Row],[UnitPrice]]</f>
        <v>7.5</v>
      </c>
    </row>
    <row r="1999" spans="1:14" x14ac:dyDescent="0.3">
      <c r="A1999">
        <v>536643</v>
      </c>
      <c r="B1999">
        <v>23240</v>
      </c>
      <c r="C1999">
        <f>IF(ISNUMBER(Table2[[#This Row],[StockCode]]),Table2[[#This Row],[StockCode]],LEFT(Table2[[#This Row],[StockCode]],LEN(Table2[[#This Row],[StockCode]])-1))</f>
        <v>23240</v>
      </c>
      <c r="D1999">
        <f>IFERROR(VALUE(Table2[[#This Row],[Column2]])," ")</f>
        <v>23240</v>
      </c>
      <c r="E1999">
        <v>23032</v>
      </c>
      <c r="F1999" t="s">
        <v>5768</v>
      </c>
      <c r="G1999" t="str">
        <f>TRIM(PROPER(Table2[[#This Row],[Description]]))</f>
        <v>Set Of 4 Knick Knack Tins Doiley</v>
      </c>
      <c r="H1999" t="s">
        <v>9004</v>
      </c>
      <c r="I1999">
        <v>6</v>
      </c>
      <c r="J1999" s="5">
        <v>40514.497916666667</v>
      </c>
      <c r="K1999">
        <v>4.95</v>
      </c>
      <c r="L1999">
        <v>14390</v>
      </c>
      <c r="M1999" t="s">
        <v>10</v>
      </c>
      <c r="N1999">
        <f>Table2[[#This Row],[Quantity]]*Table2[[#This Row],[UnitPrice]]</f>
        <v>29.700000000000003</v>
      </c>
    </row>
    <row r="2000" spans="1:14" x14ac:dyDescent="0.3">
      <c r="A2000">
        <v>536643</v>
      </c>
      <c r="B2000">
        <v>23321</v>
      </c>
      <c r="C2000">
        <f>IF(ISNUMBER(Table2[[#This Row],[StockCode]]),Table2[[#This Row],[StockCode]],LEFT(Table2[[#This Row],[StockCode]],LEN(Table2[[#This Row],[StockCode]])-1))</f>
        <v>23321</v>
      </c>
      <c r="D2000">
        <f>IFERROR(VALUE(Table2[[#This Row],[Column2]])," ")</f>
        <v>23321</v>
      </c>
      <c r="E2000">
        <v>23012</v>
      </c>
      <c r="F2000" t="s">
        <v>5807</v>
      </c>
      <c r="G2000" t="str">
        <f>TRIM(PROPER(Table2[[#This Row],[Description]]))</f>
        <v>Small White Heart Of Wicker</v>
      </c>
      <c r="H2000" t="s">
        <v>8604</v>
      </c>
      <c r="I2000">
        <v>4</v>
      </c>
      <c r="J2000" s="5">
        <v>40514.497916666667</v>
      </c>
      <c r="K2000">
        <v>2.5499999999999998</v>
      </c>
      <c r="L2000">
        <v>14390</v>
      </c>
      <c r="M2000" t="s">
        <v>10</v>
      </c>
      <c r="N2000">
        <f>Table2[[#This Row],[Quantity]]*Table2[[#This Row],[UnitPrice]]</f>
        <v>10.199999999999999</v>
      </c>
    </row>
    <row r="2001" spans="1:14" x14ac:dyDescent="0.3">
      <c r="A2001">
        <v>536643</v>
      </c>
      <c r="B2001">
        <v>23338</v>
      </c>
      <c r="C2001">
        <f>IF(ISNUMBER(Table2[[#This Row],[StockCode]]),Table2[[#This Row],[StockCode]],LEFT(Table2[[#This Row],[StockCode]],LEN(Table2[[#This Row],[StockCode]])-1))</f>
        <v>23338</v>
      </c>
      <c r="D2001">
        <f>IFERROR(VALUE(Table2[[#This Row],[Column2]])," ")</f>
        <v>23338</v>
      </c>
      <c r="E2001">
        <v>23092</v>
      </c>
      <c r="F2001" t="s">
        <v>5849</v>
      </c>
      <c r="G2001" t="str">
        <f>TRIM(PROPER(Table2[[#This Row],[Description]]))</f>
        <v>Egg Frying Pan Red</v>
      </c>
      <c r="H2001" t="s">
        <v>9363</v>
      </c>
      <c r="I2001">
        <v>3</v>
      </c>
      <c r="J2001" s="5">
        <v>40514.497916666667</v>
      </c>
      <c r="K2001">
        <v>3.75</v>
      </c>
      <c r="L2001">
        <v>14390</v>
      </c>
      <c r="M2001" t="s">
        <v>10</v>
      </c>
      <c r="N2001">
        <f>Table2[[#This Row],[Quantity]]*Table2[[#This Row],[UnitPrice]]</f>
        <v>11.25</v>
      </c>
    </row>
    <row r="2002" spans="1:14" x14ac:dyDescent="0.3">
      <c r="A2002">
        <v>536643</v>
      </c>
      <c r="B2002">
        <v>23263</v>
      </c>
      <c r="C2002">
        <f>IF(ISNUMBER(Table2[[#This Row],[StockCode]]),Table2[[#This Row],[StockCode]],LEFT(Table2[[#This Row],[StockCode]],LEN(Table2[[#This Row],[StockCode]])-1))</f>
        <v>23263</v>
      </c>
      <c r="D2002">
        <f>IFERROR(VALUE(Table2[[#This Row],[Column2]])," ")</f>
        <v>23263</v>
      </c>
      <c r="E2002">
        <v>22939</v>
      </c>
      <c r="F2002" t="s">
        <v>5720</v>
      </c>
      <c r="G2002" t="str">
        <f>TRIM(PROPER(Table2[[#This Row],[Description]]))</f>
        <v>Set Of 3 Wooden Heart Decorations</v>
      </c>
      <c r="H2002" t="s">
        <v>9362</v>
      </c>
      <c r="I2002">
        <v>3</v>
      </c>
      <c r="J2002" s="5">
        <v>40514.497916666667</v>
      </c>
      <c r="K2002">
        <v>3.75</v>
      </c>
      <c r="L2002">
        <v>14390</v>
      </c>
      <c r="M2002" t="s">
        <v>10</v>
      </c>
      <c r="N2002">
        <f>Table2[[#This Row],[Quantity]]*Table2[[#This Row],[UnitPrice]]</f>
        <v>11.25</v>
      </c>
    </row>
    <row r="2003" spans="1:14" x14ac:dyDescent="0.3">
      <c r="A2003">
        <v>536643</v>
      </c>
      <c r="B2003">
        <v>20901</v>
      </c>
      <c r="C2003">
        <f>IF(ISNUMBER(Table2[[#This Row],[StockCode]]),Table2[[#This Row],[StockCode]],LEFT(Table2[[#This Row],[StockCode]],LEN(Table2[[#This Row],[StockCode]])-1))</f>
        <v>20901</v>
      </c>
      <c r="D2003">
        <f>IFERROR(VALUE(Table2[[#This Row],[Column2]])," ")</f>
        <v>20901</v>
      </c>
      <c r="E2003">
        <v>23022</v>
      </c>
      <c r="F2003" t="s">
        <v>5784</v>
      </c>
      <c r="G2003" t="str">
        <f>TRIM(PROPER(Table2[[#This Row],[Description]]))</f>
        <v>Vintage Keepsake Box Pink Flower</v>
      </c>
      <c r="H2003" t="s">
        <v>8838</v>
      </c>
      <c r="I2003">
        <v>2</v>
      </c>
      <c r="J2003" s="5">
        <v>40514.497916666667</v>
      </c>
      <c r="K2003">
        <v>3.75</v>
      </c>
      <c r="L2003">
        <v>14390</v>
      </c>
      <c r="M2003" t="s">
        <v>10</v>
      </c>
      <c r="N2003">
        <f>Table2[[#This Row],[Quantity]]*Table2[[#This Row],[UnitPrice]]</f>
        <v>7.5</v>
      </c>
    </row>
    <row r="2004" spans="1:14" x14ac:dyDescent="0.3">
      <c r="A2004">
        <v>536663</v>
      </c>
      <c r="B2004">
        <v>23238</v>
      </c>
      <c r="C2004">
        <f>IF(ISNUMBER(Table2[[#This Row],[StockCode]]),Table2[[#This Row],[StockCode]],LEFT(Table2[[#This Row],[StockCode]],LEN(Table2[[#This Row],[StockCode]])-1))</f>
        <v>23238</v>
      </c>
      <c r="D2004">
        <f>IFERROR(VALUE(Table2[[#This Row],[Column2]])," ")</f>
        <v>23238</v>
      </c>
      <c r="E2004">
        <v>84629</v>
      </c>
      <c r="F2004" t="s">
        <v>5769</v>
      </c>
      <c r="G2004" t="str">
        <f>TRIM(PROPER(Table2[[#This Row],[Description]]))</f>
        <v>Set Of 4 Knick Knack Tins London</v>
      </c>
      <c r="H2004" t="s">
        <v>8570</v>
      </c>
      <c r="I2004">
        <v>24</v>
      </c>
      <c r="J2004" s="5">
        <v>40514.504861111112</v>
      </c>
      <c r="K2004">
        <v>2.1</v>
      </c>
      <c r="L2004">
        <v>16546</v>
      </c>
      <c r="M2004" t="s">
        <v>10</v>
      </c>
      <c r="N2004">
        <f>Table2[[#This Row],[Quantity]]*Table2[[#This Row],[UnitPrice]]</f>
        <v>50.400000000000006</v>
      </c>
    </row>
    <row r="2005" spans="1:14" x14ac:dyDescent="0.3">
      <c r="A2005">
        <v>536663</v>
      </c>
      <c r="B2005">
        <v>23309</v>
      </c>
      <c r="C2005">
        <f>IF(ISNUMBER(Table2[[#This Row],[StockCode]]),Table2[[#This Row],[StockCode]],LEFT(Table2[[#This Row],[StockCode]],LEN(Table2[[#This Row],[StockCode]])-1))</f>
        <v>23309</v>
      </c>
      <c r="D2005">
        <f>IFERROR(VALUE(Table2[[#This Row],[Column2]])," ")</f>
        <v>23309</v>
      </c>
      <c r="E2005">
        <v>79071</v>
      </c>
      <c r="F2005" t="s">
        <v>5726</v>
      </c>
      <c r="G2005" t="str">
        <f>TRIM(PROPER(Table2[[#This Row],[Description]]))</f>
        <v>Set Of 60 I Love London Cake Cases</v>
      </c>
      <c r="H2005" t="s">
        <v>8517</v>
      </c>
      <c r="I2005">
        <v>24</v>
      </c>
      <c r="J2005" s="5">
        <v>40514.504861111112</v>
      </c>
      <c r="K2005">
        <v>2.1</v>
      </c>
      <c r="L2005">
        <v>16546</v>
      </c>
      <c r="M2005" t="s">
        <v>10</v>
      </c>
      <c r="N2005">
        <f>Table2[[#This Row],[Quantity]]*Table2[[#This Row],[UnitPrice]]</f>
        <v>50.400000000000006</v>
      </c>
    </row>
    <row r="2006" spans="1:14" x14ac:dyDescent="0.3">
      <c r="A2006">
        <v>536663</v>
      </c>
      <c r="B2006">
        <v>22375</v>
      </c>
      <c r="C2006">
        <f>IF(ISNUMBER(Table2[[#This Row],[StockCode]]),Table2[[#This Row],[StockCode]],LEFT(Table2[[#This Row],[StockCode]],LEN(Table2[[#This Row],[StockCode]])-1))</f>
        <v>22375</v>
      </c>
      <c r="D2006">
        <f>IFERROR(VALUE(Table2[[#This Row],[Column2]])," ")</f>
        <v>22375</v>
      </c>
      <c r="E2006">
        <v>23031</v>
      </c>
      <c r="F2006" t="s">
        <v>913</v>
      </c>
      <c r="G2006" t="str">
        <f>TRIM(PROPER(Table2[[#This Row],[Description]]))</f>
        <v>Airline Bag Vintage Jet Set Brown</v>
      </c>
      <c r="H2006" t="s">
        <v>8572</v>
      </c>
      <c r="I2006">
        <v>24</v>
      </c>
      <c r="J2006" s="5">
        <v>40514.504861111112</v>
      </c>
      <c r="K2006">
        <v>2.1</v>
      </c>
      <c r="L2006">
        <v>16546</v>
      </c>
      <c r="M2006" t="s">
        <v>10</v>
      </c>
      <c r="N2006">
        <f>Table2[[#This Row],[Quantity]]*Table2[[#This Row],[UnitPrice]]</f>
        <v>50.400000000000006</v>
      </c>
    </row>
    <row r="2007" spans="1:14" x14ac:dyDescent="0.3">
      <c r="A2007">
        <v>536663</v>
      </c>
      <c r="B2007">
        <v>22201</v>
      </c>
      <c r="C2007">
        <f>IF(ISNUMBER(Table2[[#This Row],[StockCode]]),Table2[[#This Row],[StockCode]],LEFT(Table2[[#This Row],[StockCode]],LEN(Table2[[#This Row],[StockCode]])-1))</f>
        <v>22201</v>
      </c>
      <c r="D2007">
        <f>IFERROR(VALUE(Table2[[#This Row],[Column2]])," ")</f>
        <v>22201</v>
      </c>
      <c r="E2007">
        <v>23322</v>
      </c>
      <c r="F2007" t="s">
        <v>2827</v>
      </c>
      <c r="G2007" t="str">
        <f>TRIM(PROPER(Table2[[#This Row],[Description]]))</f>
        <v>Frying Pan Blue Polkadot</v>
      </c>
      <c r="H2007" t="s">
        <v>8532</v>
      </c>
      <c r="I2007">
        <v>40</v>
      </c>
      <c r="J2007" s="5">
        <v>40514.504861111112</v>
      </c>
      <c r="K2007">
        <v>2.5499999999999998</v>
      </c>
      <c r="L2007">
        <v>16546</v>
      </c>
      <c r="M2007" t="s">
        <v>10</v>
      </c>
      <c r="N2007">
        <f>Table2[[#This Row],[Quantity]]*Table2[[#This Row],[UnitPrice]]</f>
        <v>102</v>
      </c>
    </row>
    <row r="2008" spans="1:14" x14ac:dyDescent="0.3">
      <c r="A2008">
        <v>536663</v>
      </c>
      <c r="B2008">
        <v>23188</v>
      </c>
      <c r="C2008">
        <f>IF(ISNUMBER(Table2[[#This Row],[StockCode]]),Table2[[#This Row],[StockCode]],LEFT(Table2[[#This Row],[StockCode]],LEN(Table2[[#This Row],[StockCode]])-1))</f>
        <v>23188</v>
      </c>
      <c r="D2008">
        <f>IFERROR(VALUE(Table2[[#This Row],[Column2]])," ")</f>
        <v>23188</v>
      </c>
      <c r="E2008">
        <v>21367</v>
      </c>
      <c r="F2008" t="s">
        <v>5897</v>
      </c>
      <c r="G2008" t="str">
        <f>TRIM(PROPER(Table2[[#This Row],[Description]]))</f>
        <v>Vintage 2 Meter Folding Ruler</v>
      </c>
      <c r="H2008" t="s">
        <v>8679</v>
      </c>
      <c r="I2008">
        <v>20</v>
      </c>
      <c r="J2008" s="5">
        <v>40514.504861111112</v>
      </c>
      <c r="K2008">
        <v>1.65</v>
      </c>
      <c r="L2008">
        <v>16546</v>
      </c>
      <c r="M2008" t="s">
        <v>10</v>
      </c>
      <c r="N2008">
        <f>Table2[[#This Row],[Quantity]]*Table2[[#This Row],[UnitPrice]]</f>
        <v>33</v>
      </c>
    </row>
    <row r="2009" spans="1:14" x14ac:dyDescent="0.3">
      <c r="A2009">
        <v>536663</v>
      </c>
      <c r="B2009">
        <v>23003</v>
      </c>
      <c r="C2009">
        <f>IF(ISNUMBER(Table2[[#This Row],[StockCode]]),Table2[[#This Row],[StockCode]],LEFT(Table2[[#This Row],[StockCode]],LEN(Table2[[#This Row],[StockCode]])-1))</f>
        <v>23003</v>
      </c>
      <c r="D2009">
        <f>IFERROR(VALUE(Table2[[#This Row],[Column2]])," ")</f>
        <v>23003</v>
      </c>
      <c r="E2009">
        <v>23113</v>
      </c>
      <c r="F2009" t="s">
        <v>5901</v>
      </c>
      <c r="G2009" t="str">
        <f>TRIM(PROPER(Table2[[#This Row],[Description]]))</f>
        <v>Printing Smudges/Thrown Away</v>
      </c>
      <c r="H2009" t="s">
        <v>8531</v>
      </c>
      <c r="I2009">
        <v>24</v>
      </c>
      <c r="J2009" s="5">
        <v>40514.504861111112</v>
      </c>
      <c r="K2009">
        <v>0.55000000000000004</v>
      </c>
      <c r="L2009">
        <v>16546</v>
      </c>
      <c r="M2009" t="s">
        <v>10</v>
      </c>
      <c r="N2009">
        <f>Table2[[#This Row],[Quantity]]*Table2[[#This Row],[UnitPrice]]</f>
        <v>13.200000000000001</v>
      </c>
    </row>
    <row r="2010" spans="1:14" x14ac:dyDescent="0.3">
      <c r="A2010">
        <v>536667</v>
      </c>
      <c r="B2010">
        <v>23239</v>
      </c>
      <c r="C2010">
        <f>IF(ISNUMBER(Table2[[#This Row],[StockCode]]),Table2[[#This Row],[StockCode]],LEFT(Table2[[#This Row],[StockCode]],LEN(Table2[[#This Row],[StockCode]])-1))</f>
        <v>23239</v>
      </c>
      <c r="D2010">
        <f>IFERROR(VALUE(Table2[[#This Row],[Column2]])," ")</f>
        <v>23239</v>
      </c>
      <c r="E2010">
        <v>23016</v>
      </c>
      <c r="F2010" t="s">
        <v>5792</v>
      </c>
      <c r="G2010" t="str">
        <f>TRIM(PROPER(Table2[[#This Row],[Description]]))</f>
        <v>Set Of 4 Knick Knack Tins Poppies</v>
      </c>
      <c r="H2010" t="s">
        <v>9037</v>
      </c>
      <c r="I2010">
        <v>24</v>
      </c>
      <c r="J2010" s="5">
        <v>40514.506249999999</v>
      </c>
      <c r="K2010">
        <v>0.85</v>
      </c>
      <c r="L2010">
        <v>15260</v>
      </c>
      <c r="M2010" t="s">
        <v>10</v>
      </c>
      <c r="N2010">
        <f>Table2[[#This Row],[Quantity]]*Table2[[#This Row],[UnitPrice]]</f>
        <v>20.399999999999999</v>
      </c>
    </row>
    <row r="2011" spans="1:14" x14ac:dyDescent="0.3">
      <c r="A2011">
        <v>536667</v>
      </c>
      <c r="B2011">
        <v>23229</v>
      </c>
      <c r="C2011">
        <f>IF(ISNUMBER(Table2[[#This Row],[StockCode]]),Table2[[#This Row],[StockCode]],LEFT(Table2[[#This Row],[StockCode]],LEN(Table2[[#This Row],[StockCode]])-1))</f>
        <v>23229</v>
      </c>
      <c r="D2011">
        <f>IFERROR(VALUE(Table2[[#This Row],[Column2]])," ")</f>
        <v>23229</v>
      </c>
      <c r="E2011">
        <v>23244</v>
      </c>
      <c r="F2011" t="s">
        <v>5905</v>
      </c>
      <c r="G2011" t="str">
        <f>TRIM(PROPER(Table2[[#This Row],[Description]]))</f>
        <v>Vintage Donkey Tail Game</v>
      </c>
      <c r="H2011" t="s">
        <v>9418</v>
      </c>
      <c r="I2011">
        <v>24</v>
      </c>
      <c r="J2011" s="5">
        <v>40514.506249999999</v>
      </c>
      <c r="K2011">
        <v>0.85</v>
      </c>
      <c r="L2011">
        <v>15260</v>
      </c>
      <c r="M2011" t="s">
        <v>10</v>
      </c>
      <c r="N2011">
        <f>Table2[[#This Row],[Quantity]]*Table2[[#This Row],[UnitPrice]]</f>
        <v>20.399999999999999</v>
      </c>
    </row>
    <row r="2012" spans="1:14" x14ac:dyDescent="0.3">
      <c r="A2012">
        <v>536667</v>
      </c>
      <c r="B2012">
        <v>23032</v>
      </c>
      <c r="C2012">
        <f>IF(ISNUMBER(Table2[[#This Row],[StockCode]]),Table2[[#This Row],[StockCode]],LEFT(Table2[[#This Row],[StockCode]],LEN(Table2[[#This Row],[StockCode]])-1))</f>
        <v>23032</v>
      </c>
      <c r="D2012">
        <f>IFERROR(VALUE(Table2[[#This Row],[Column2]])," ")</f>
        <v>23032</v>
      </c>
      <c r="E2012">
        <v>85087</v>
      </c>
      <c r="F2012" t="s">
        <v>5913</v>
      </c>
      <c r="G2012" t="str">
        <f>TRIM(PROPER(Table2[[#This Row],[Description]]))</f>
        <v>Drawer Knob Crackle Glaze Ivory</v>
      </c>
      <c r="H2012" t="s">
        <v>9321</v>
      </c>
      <c r="I2012">
        <v>24</v>
      </c>
      <c r="J2012" s="5">
        <v>40514.506249999999</v>
      </c>
      <c r="K2012">
        <v>0.85</v>
      </c>
      <c r="L2012">
        <v>15260</v>
      </c>
      <c r="M2012" t="s">
        <v>10</v>
      </c>
      <c r="N2012">
        <f>Table2[[#This Row],[Quantity]]*Table2[[#This Row],[UnitPrice]]</f>
        <v>20.399999999999999</v>
      </c>
    </row>
    <row r="2013" spans="1:14" x14ac:dyDescent="0.3">
      <c r="A2013">
        <v>536667</v>
      </c>
      <c r="B2013">
        <v>23012</v>
      </c>
      <c r="C2013">
        <f>IF(ISNUMBER(Table2[[#This Row],[StockCode]]),Table2[[#This Row],[StockCode]],LEFT(Table2[[#This Row],[StockCode]],LEN(Table2[[#This Row],[StockCode]])-1))</f>
        <v>23012</v>
      </c>
      <c r="D2013">
        <f>IFERROR(VALUE(Table2[[#This Row],[Column2]])," ")</f>
        <v>23012</v>
      </c>
      <c r="E2013">
        <v>16259</v>
      </c>
      <c r="F2013" t="s">
        <v>5907</v>
      </c>
      <c r="G2013" t="str">
        <f>TRIM(PROPER(Table2[[#This Row],[Description]]))</f>
        <v>Glass Apothecary Bottle Perfume</v>
      </c>
      <c r="H2013" t="s">
        <v>9039</v>
      </c>
      <c r="I2013">
        <v>24</v>
      </c>
      <c r="J2013" s="5">
        <v>40514.506249999999</v>
      </c>
      <c r="K2013">
        <v>0.85</v>
      </c>
      <c r="L2013">
        <v>15260</v>
      </c>
      <c r="M2013" t="s">
        <v>10</v>
      </c>
      <c r="N2013">
        <f>Table2[[#This Row],[Quantity]]*Table2[[#This Row],[UnitPrice]]</f>
        <v>20.399999999999999</v>
      </c>
    </row>
    <row r="2014" spans="1:14" x14ac:dyDescent="0.3">
      <c r="A2014">
        <v>536667</v>
      </c>
      <c r="B2014">
        <v>23092</v>
      </c>
      <c r="C2014">
        <f>IF(ISNUMBER(Table2[[#This Row],[StockCode]]),Table2[[#This Row],[StockCode]],LEFT(Table2[[#This Row],[StockCode]],LEN(Table2[[#This Row],[StockCode]])-1))</f>
        <v>23092</v>
      </c>
      <c r="D2014">
        <f>IFERROR(VALUE(Table2[[#This Row],[Column2]])," ")</f>
        <v>23092</v>
      </c>
      <c r="E2014">
        <v>23120</v>
      </c>
      <c r="F2014" t="s">
        <v>5443</v>
      </c>
      <c r="G2014" t="str">
        <f>TRIM(PROPER(Table2[[#This Row],[Description]]))</f>
        <v>Large Antique White Photo Frame</v>
      </c>
      <c r="H2014" t="s">
        <v>9326</v>
      </c>
      <c r="I2014">
        <v>24</v>
      </c>
      <c r="J2014" s="5">
        <v>40514.506249999999</v>
      </c>
      <c r="K2014">
        <v>0.85</v>
      </c>
      <c r="L2014">
        <v>15260</v>
      </c>
      <c r="M2014" t="s">
        <v>10</v>
      </c>
      <c r="N2014">
        <f>Table2[[#This Row],[Quantity]]*Table2[[#This Row],[UnitPrice]]</f>
        <v>20.399999999999999</v>
      </c>
    </row>
    <row r="2015" spans="1:14" x14ac:dyDescent="0.3">
      <c r="A2015">
        <v>536667</v>
      </c>
      <c r="B2015">
        <v>22939</v>
      </c>
      <c r="C2015">
        <f>IF(ISNUMBER(Table2[[#This Row],[StockCode]]),Table2[[#This Row],[StockCode]],LEFT(Table2[[#This Row],[StockCode]],LEN(Table2[[#This Row],[StockCode]])-1))</f>
        <v>22939</v>
      </c>
      <c r="D2015">
        <f>IFERROR(VALUE(Table2[[#This Row],[Column2]])," ")</f>
        <v>22939</v>
      </c>
      <c r="E2015">
        <v>23241</v>
      </c>
      <c r="F2015" t="s">
        <v>2158</v>
      </c>
      <c r="G2015" t="str">
        <f>TRIM(PROPER(Table2[[#This Row],[Description]]))</f>
        <v>Apron Apple Delight</v>
      </c>
      <c r="H2015" t="s">
        <v>8552</v>
      </c>
      <c r="I2015">
        <v>24</v>
      </c>
      <c r="J2015" s="5">
        <v>40514.506249999999</v>
      </c>
      <c r="K2015">
        <v>0.85</v>
      </c>
      <c r="L2015">
        <v>15260</v>
      </c>
      <c r="M2015" t="s">
        <v>10</v>
      </c>
      <c r="N2015">
        <f>Table2[[#This Row],[Quantity]]*Table2[[#This Row],[UnitPrice]]</f>
        <v>20.399999999999999</v>
      </c>
    </row>
    <row r="2016" spans="1:14" x14ac:dyDescent="0.3">
      <c r="A2016">
        <v>536667</v>
      </c>
      <c r="B2016">
        <v>23022</v>
      </c>
      <c r="C2016">
        <f>IF(ISNUMBER(Table2[[#This Row],[StockCode]]),Table2[[#This Row],[StockCode]],LEFT(Table2[[#This Row],[StockCode]],LEN(Table2[[#This Row],[StockCode]])-1))</f>
        <v>23022</v>
      </c>
      <c r="D2016">
        <f>IFERROR(VALUE(Table2[[#This Row],[Column2]])," ")</f>
        <v>23022</v>
      </c>
      <c r="E2016">
        <v>23122</v>
      </c>
      <c r="F2016" t="s">
        <v>5940</v>
      </c>
      <c r="G2016" t="str">
        <f>TRIM(PROPER(Table2[[#This Row],[Description]]))</f>
        <v>Small Bonne Jam Jar T-Light Holder</v>
      </c>
      <c r="H2016" t="s">
        <v>8554</v>
      </c>
      <c r="I2016">
        <v>12</v>
      </c>
      <c r="J2016" s="5">
        <v>40514.506249999999</v>
      </c>
      <c r="K2016">
        <v>0.85</v>
      </c>
      <c r="L2016">
        <v>15260</v>
      </c>
      <c r="M2016" t="s">
        <v>10</v>
      </c>
      <c r="N2016">
        <f>Table2[[#This Row],[Quantity]]*Table2[[#This Row],[UnitPrice]]</f>
        <v>10.199999999999999</v>
      </c>
    </row>
    <row r="2017" spans="1:14" x14ac:dyDescent="0.3">
      <c r="A2017">
        <v>536667</v>
      </c>
      <c r="B2017" t="s">
        <v>3580</v>
      </c>
      <c r="C2017" t="str">
        <f>IF(ISNUMBER(Table2[[#This Row],[StockCode]]),Table2[[#This Row],[StockCode]],LEFT(Table2[[#This Row],[StockCode]],LEN(Table2[[#This Row],[StockCode]])-1))</f>
        <v>gift_0001_2</v>
      </c>
      <c r="D2017" t="str">
        <f>IFERROR(VALUE(Table2[[#This Row],[Column2]])," ")</f>
        <v xml:space="preserve"> </v>
      </c>
      <c r="E2017">
        <v>23121</v>
      </c>
      <c r="F2017" t="s">
        <v>5942</v>
      </c>
      <c r="G2017" t="str">
        <f>TRIM(PROPER(Table2[[#This Row],[Description]]))</f>
        <v>To Push Order Througha S Stock Was</v>
      </c>
      <c r="H2017" t="s">
        <v>8738</v>
      </c>
      <c r="I2017">
        <v>4</v>
      </c>
      <c r="J2017" s="5">
        <v>40514.506249999999</v>
      </c>
      <c r="K2017">
        <v>12.75</v>
      </c>
      <c r="L2017">
        <v>15260</v>
      </c>
      <c r="M2017" t="s">
        <v>10</v>
      </c>
      <c r="N2017">
        <f>Table2[[#This Row],[Quantity]]*Table2[[#This Row],[UnitPrice]]</f>
        <v>51</v>
      </c>
    </row>
    <row r="2018" spans="1:14" x14ac:dyDescent="0.3">
      <c r="A2018">
        <v>536667</v>
      </c>
      <c r="B2018">
        <v>84629</v>
      </c>
      <c r="C2018">
        <f>IF(ISNUMBER(Table2[[#This Row],[StockCode]]),Table2[[#This Row],[StockCode]],LEFT(Table2[[#This Row],[StockCode]],LEN(Table2[[#This Row],[StockCode]])-1))</f>
        <v>84629</v>
      </c>
      <c r="D2018">
        <f>IFERROR(VALUE(Table2[[#This Row],[Column2]])," ")</f>
        <v>84629</v>
      </c>
      <c r="E2018">
        <v>21984</v>
      </c>
      <c r="F2018" t="s">
        <v>5223</v>
      </c>
      <c r="G2018" t="str">
        <f>TRIM(PROPER(Table2[[#This Row],[Description]]))</f>
        <v>White 3 Frame Birds And Tree</v>
      </c>
      <c r="H2018" t="s">
        <v>9229</v>
      </c>
      <c r="I2018">
        <v>2</v>
      </c>
      <c r="J2018" s="5">
        <v>40514.506249999999</v>
      </c>
      <c r="K2018">
        <v>9.9499999999999993</v>
      </c>
      <c r="L2018">
        <v>15260</v>
      </c>
      <c r="M2018" t="s">
        <v>10</v>
      </c>
      <c r="N2018">
        <f>Table2[[#This Row],[Quantity]]*Table2[[#This Row],[UnitPrice]]</f>
        <v>19.899999999999999</v>
      </c>
    </row>
    <row r="2019" spans="1:14" x14ac:dyDescent="0.3">
      <c r="A2019">
        <v>536667</v>
      </c>
      <c r="B2019">
        <v>23031</v>
      </c>
      <c r="C2019">
        <f>IF(ISNUMBER(Table2[[#This Row],[StockCode]]),Table2[[#This Row],[StockCode]],LEFT(Table2[[#This Row],[StockCode]],LEN(Table2[[#This Row],[StockCode]])-1))</f>
        <v>23031</v>
      </c>
      <c r="D2019">
        <f>IFERROR(VALUE(Table2[[#This Row],[Column2]])," ")</f>
        <v>23031</v>
      </c>
      <c r="E2019">
        <v>23252</v>
      </c>
      <c r="F2019" t="s">
        <v>5915</v>
      </c>
      <c r="G2019" t="str">
        <f>TRIM(PROPER(Table2[[#This Row],[Description]]))</f>
        <v>Drawer Knob Crackle Glaze Pink</v>
      </c>
      <c r="H2019" t="s">
        <v>8532</v>
      </c>
      <c r="I2019">
        <v>12</v>
      </c>
      <c r="J2019" s="5">
        <v>40514.506249999999</v>
      </c>
      <c r="K2019">
        <v>2.95</v>
      </c>
      <c r="L2019">
        <v>15260</v>
      </c>
      <c r="M2019" t="s">
        <v>10</v>
      </c>
      <c r="N2019">
        <f>Table2[[#This Row],[Quantity]]*Table2[[#This Row],[UnitPrice]]</f>
        <v>35.400000000000006</v>
      </c>
    </row>
    <row r="2020" spans="1:14" x14ac:dyDescent="0.3">
      <c r="A2020">
        <v>536667</v>
      </c>
      <c r="B2020">
        <v>23322</v>
      </c>
      <c r="C2020">
        <f>IF(ISNUMBER(Table2[[#This Row],[StockCode]]),Table2[[#This Row],[StockCode]],LEFT(Table2[[#This Row],[StockCode]],LEN(Table2[[#This Row],[StockCode]])-1))</f>
        <v>23322</v>
      </c>
      <c r="D2020">
        <f>IFERROR(VALUE(Table2[[#This Row],[Column2]])," ")</f>
        <v>23322</v>
      </c>
      <c r="E2020">
        <v>84849</v>
      </c>
      <c r="F2020" t="s">
        <v>5846</v>
      </c>
      <c r="G2020" t="str">
        <f>TRIM(PROPER(Table2[[#This Row],[Description]]))</f>
        <v>Large White Heart Of Wicker</v>
      </c>
      <c r="H2020" t="s">
        <v>8649</v>
      </c>
      <c r="I2020">
        <v>6</v>
      </c>
      <c r="J2020" s="5">
        <v>40514.506249999999</v>
      </c>
      <c r="K2020">
        <v>2.5499999999999998</v>
      </c>
      <c r="L2020">
        <v>15260</v>
      </c>
      <c r="M2020" t="s">
        <v>10</v>
      </c>
      <c r="N2020">
        <f>Table2[[#This Row],[Quantity]]*Table2[[#This Row],[UnitPrice]]</f>
        <v>15.299999999999999</v>
      </c>
    </row>
    <row r="2021" spans="1:14" x14ac:dyDescent="0.3">
      <c r="A2021">
        <v>536667</v>
      </c>
      <c r="B2021">
        <v>21367</v>
      </c>
      <c r="C2021">
        <f>IF(ISNUMBER(Table2[[#This Row],[StockCode]]),Table2[[#This Row],[StockCode]],LEFT(Table2[[#This Row],[StockCode]],LEN(Table2[[#This Row],[StockCode]])-1))</f>
        <v>21367</v>
      </c>
      <c r="D2021">
        <f>IFERROR(VALUE(Table2[[#This Row],[Column2]])," ")</f>
        <v>21367</v>
      </c>
      <c r="E2021">
        <v>23251</v>
      </c>
      <c r="F2021" t="s">
        <v>602</v>
      </c>
      <c r="G2021" t="str">
        <f>TRIM(PROPER(Table2[[#This Row],[Description]]))</f>
        <v>Mirrored Wall Art Gents</v>
      </c>
      <c r="H2021" t="s">
        <v>9570</v>
      </c>
      <c r="I2021">
        <v>6</v>
      </c>
      <c r="J2021" s="5">
        <v>40514.506249999999</v>
      </c>
      <c r="K2021">
        <v>2.95</v>
      </c>
      <c r="L2021">
        <v>15260</v>
      </c>
      <c r="M2021" t="s">
        <v>10</v>
      </c>
      <c r="N2021">
        <f>Table2[[#This Row],[Quantity]]*Table2[[#This Row],[UnitPrice]]</f>
        <v>17.700000000000003</v>
      </c>
    </row>
    <row r="2022" spans="1:14" x14ac:dyDescent="0.3">
      <c r="A2022">
        <v>536667</v>
      </c>
      <c r="B2022">
        <v>23113</v>
      </c>
      <c r="C2022">
        <f>IF(ISNUMBER(Table2[[#This Row],[StockCode]]),Table2[[#This Row],[StockCode]],LEFT(Table2[[#This Row],[StockCode]],LEN(Table2[[#This Row],[StockCode]])-1))</f>
        <v>23113</v>
      </c>
      <c r="D2022">
        <f>IFERROR(VALUE(Table2[[#This Row],[Column2]])," ")</f>
        <v>23113</v>
      </c>
      <c r="E2022">
        <v>23056</v>
      </c>
      <c r="F2022" t="s">
        <v>4854</v>
      </c>
      <c r="G2022" t="str">
        <f>TRIM(PROPER(Table2[[#This Row],[Description]]))</f>
        <v>Damaged</v>
      </c>
      <c r="H2022" t="s">
        <v>8724</v>
      </c>
      <c r="I2022">
        <v>6</v>
      </c>
      <c r="J2022" s="5">
        <v>40514.506249999999</v>
      </c>
      <c r="K2022">
        <v>2.95</v>
      </c>
      <c r="L2022">
        <v>15260</v>
      </c>
      <c r="M2022" t="s">
        <v>10</v>
      </c>
      <c r="N2022">
        <f>Table2[[#This Row],[Quantity]]*Table2[[#This Row],[UnitPrice]]</f>
        <v>17.700000000000003</v>
      </c>
    </row>
    <row r="2023" spans="1:14" x14ac:dyDescent="0.3">
      <c r="A2023">
        <v>536667</v>
      </c>
      <c r="B2023">
        <v>23016</v>
      </c>
      <c r="C2023">
        <f>IF(ISNUMBER(Table2[[#This Row],[StockCode]]),Table2[[#This Row],[StockCode]],LEFT(Table2[[#This Row],[StockCode]],LEN(Table2[[#This Row],[StockCode]])-1))</f>
        <v>23016</v>
      </c>
      <c r="D2023">
        <f>IFERROR(VALUE(Table2[[#This Row],[Column2]])," ")</f>
        <v>23016</v>
      </c>
      <c r="E2023">
        <v>23014</v>
      </c>
      <c r="F2023" t="s">
        <v>5957</v>
      </c>
      <c r="G2023" t="str">
        <f>TRIM(PROPER(Table2[[#This Row],[Description]]))</f>
        <v>Glass Twist Bon Bon Jar</v>
      </c>
      <c r="H2023" t="s">
        <v>9460</v>
      </c>
      <c r="I2023">
        <v>6</v>
      </c>
      <c r="J2023" s="5">
        <v>40514.506249999999</v>
      </c>
      <c r="K2023">
        <v>2.95</v>
      </c>
      <c r="L2023">
        <v>15260</v>
      </c>
      <c r="M2023" t="s">
        <v>10</v>
      </c>
      <c r="N2023">
        <f>Table2[[#This Row],[Quantity]]*Table2[[#This Row],[UnitPrice]]</f>
        <v>17.700000000000003</v>
      </c>
    </row>
    <row r="2024" spans="1:14" x14ac:dyDescent="0.3">
      <c r="A2024">
        <v>536667</v>
      </c>
      <c r="B2024">
        <v>23244</v>
      </c>
      <c r="C2024">
        <f>IF(ISNUMBER(Table2[[#This Row],[StockCode]]),Table2[[#This Row],[StockCode]],LEFT(Table2[[#This Row],[StockCode]],LEN(Table2[[#This Row],[StockCode]])-1))</f>
        <v>23244</v>
      </c>
      <c r="D2024">
        <f>IFERROR(VALUE(Table2[[#This Row],[Column2]])," ")</f>
        <v>23244</v>
      </c>
      <c r="E2024">
        <v>23290</v>
      </c>
      <c r="F2024" t="s">
        <v>5799</v>
      </c>
      <c r="G2024" t="str">
        <f>TRIM(PROPER(Table2[[#This Row],[Description]]))</f>
        <v>Round Storage Tin Vintage Leaf</v>
      </c>
      <c r="H2024" t="s">
        <v>8614</v>
      </c>
      <c r="I2024">
        <v>4</v>
      </c>
      <c r="J2024" s="5">
        <v>40514.506249999999</v>
      </c>
      <c r="K2024">
        <v>4.95</v>
      </c>
      <c r="L2024">
        <v>15260</v>
      </c>
      <c r="M2024" t="s">
        <v>10</v>
      </c>
      <c r="N2024">
        <f>Table2[[#This Row],[Quantity]]*Table2[[#This Row],[UnitPrice]]</f>
        <v>19.8</v>
      </c>
    </row>
    <row r="2025" spans="1:14" x14ac:dyDescent="0.3">
      <c r="A2025">
        <v>536670</v>
      </c>
      <c r="B2025">
        <v>85087</v>
      </c>
      <c r="C2025">
        <f>IF(ISNUMBER(Table2[[#This Row],[StockCode]]),Table2[[#This Row],[StockCode]],LEFT(Table2[[#This Row],[StockCode]],LEN(Table2[[#This Row],[StockCode]])-1))</f>
        <v>85087</v>
      </c>
      <c r="D2025">
        <f>IFERROR(VALUE(Table2[[#This Row],[Column2]])," ")</f>
        <v>85087</v>
      </c>
      <c r="E2025">
        <v>22608</v>
      </c>
      <c r="F2025" t="s">
        <v>2537</v>
      </c>
      <c r="G2025" t="str">
        <f>TRIM(PROPER(Table2[[#This Row],[Description]]))</f>
        <v>Candy Spot Cushion Cover</v>
      </c>
      <c r="H2025" t="s">
        <v>8542</v>
      </c>
      <c r="I2025">
        <v>40</v>
      </c>
      <c r="J2025" s="5">
        <v>40514.506249999999</v>
      </c>
      <c r="K2025">
        <v>1.45</v>
      </c>
      <c r="L2025">
        <v>15260</v>
      </c>
      <c r="M2025" t="s">
        <v>10</v>
      </c>
      <c r="N2025">
        <f>Table2[[#This Row],[Quantity]]*Table2[[#This Row],[UnitPrice]]</f>
        <v>58</v>
      </c>
    </row>
    <row r="2026" spans="1:14" x14ac:dyDescent="0.3">
      <c r="A2026">
        <v>536671</v>
      </c>
      <c r="B2026">
        <v>16259</v>
      </c>
      <c r="C2026">
        <f>IF(ISNUMBER(Table2[[#This Row],[StockCode]]),Table2[[#This Row],[StockCode]],LEFT(Table2[[#This Row],[StockCode]],LEN(Table2[[#This Row],[StockCode]])-1))</f>
        <v>16259</v>
      </c>
      <c r="D2026">
        <f>IFERROR(VALUE(Table2[[#This Row],[Column2]])," ")</f>
        <v>16259</v>
      </c>
      <c r="E2026">
        <v>84809</v>
      </c>
      <c r="F2026" t="s">
        <v>4639</v>
      </c>
      <c r="G2026" t="str">
        <f>TRIM(PROPER(Table2[[#This Row],[Description]]))</f>
        <v>Piece Of Camo Stationery Set</v>
      </c>
      <c r="H2026" t="s">
        <v>9571</v>
      </c>
      <c r="I2026">
        <v>24</v>
      </c>
      <c r="J2026" s="5">
        <v>40514.506944444445</v>
      </c>
      <c r="K2026">
        <v>0.85</v>
      </c>
      <c r="L2026">
        <v>13305</v>
      </c>
      <c r="M2026" t="s">
        <v>10</v>
      </c>
      <c r="N2026">
        <f>Table2[[#This Row],[Quantity]]*Table2[[#This Row],[UnitPrice]]</f>
        <v>20.399999999999999</v>
      </c>
    </row>
    <row r="2027" spans="1:14" x14ac:dyDescent="0.3">
      <c r="A2027">
        <v>536671</v>
      </c>
      <c r="B2027">
        <v>23120</v>
      </c>
      <c r="C2027">
        <f>IF(ISNUMBER(Table2[[#This Row],[StockCode]]),Table2[[#This Row],[StockCode]],LEFT(Table2[[#This Row],[StockCode]],LEN(Table2[[#This Row],[StockCode]])-1))</f>
        <v>23120</v>
      </c>
      <c r="D2027">
        <f>IFERROR(VALUE(Table2[[#This Row],[Column2]])," ")</f>
        <v>23120</v>
      </c>
      <c r="E2027">
        <v>84865</v>
      </c>
      <c r="F2027" t="s">
        <v>5969</v>
      </c>
      <c r="G2027" t="str">
        <f>TRIM(PROPER(Table2[[#This Row],[Description]]))</f>
        <v>Pack Of 6 Small Fruit Straws</v>
      </c>
      <c r="H2027" t="s">
        <v>9344</v>
      </c>
      <c r="I2027">
        <v>12</v>
      </c>
      <c r="J2027" s="5">
        <v>40514.506944444445</v>
      </c>
      <c r="K2027">
        <v>1.25</v>
      </c>
      <c r="L2027">
        <v>13305</v>
      </c>
      <c r="M2027" t="s">
        <v>10</v>
      </c>
      <c r="N2027">
        <f>Table2[[#This Row],[Quantity]]*Table2[[#This Row],[UnitPrice]]</f>
        <v>15</v>
      </c>
    </row>
    <row r="2028" spans="1:14" x14ac:dyDescent="0.3">
      <c r="A2028">
        <v>536671</v>
      </c>
      <c r="B2028">
        <v>23241</v>
      </c>
      <c r="C2028">
        <f>IF(ISNUMBER(Table2[[#This Row],[StockCode]]),Table2[[#This Row],[StockCode]],LEFT(Table2[[#This Row],[StockCode]],LEN(Table2[[#This Row],[StockCode]])-1))</f>
        <v>23241</v>
      </c>
      <c r="D2028">
        <f>IFERROR(VALUE(Table2[[#This Row],[Column2]])," ")</f>
        <v>23241</v>
      </c>
      <c r="E2028">
        <v>23343</v>
      </c>
      <c r="F2028" t="s">
        <v>5795</v>
      </c>
      <c r="G2028" t="str">
        <f>TRIM(PROPER(Table2[[#This Row],[Description]]))</f>
        <v>Treasure Tin Gymkhana Design</v>
      </c>
      <c r="H2028" t="s">
        <v>9572</v>
      </c>
      <c r="I2028">
        <v>24</v>
      </c>
      <c r="J2028" s="5">
        <v>40514.506944444445</v>
      </c>
      <c r="K2028">
        <v>1.65</v>
      </c>
      <c r="L2028">
        <v>13305</v>
      </c>
      <c r="M2028" t="s">
        <v>10</v>
      </c>
      <c r="N2028">
        <f>Table2[[#This Row],[Quantity]]*Table2[[#This Row],[UnitPrice]]</f>
        <v>39.599999999999994</v>
      </c>
    </row>
    <row r="2029" spans="1:14" x14ac:dyDescent="0.3">
      <c r="A2029">
        <v>536671</v>
      </c>
      <c r="B2029">
        <v>23122</v>
      </c>
      <c r="C2029">
        <f>IF(ISNUMBER(Table2[[#This Row],[StockCode]]),Table2[[#This Row],[StockCode]],LEFT(Table2[[#This Row],[StockCode]],LEN(Table2[[#This Row],[StockCode]])-1))</f>
        <v>23122</v>
      </c>
      <c r="D2029">
        <f>IFERROR(VALUE(Table2[[#This Row],[Column2]])," ")</f>
        <v>23122</v>
      </c>
      <c r="E2029">
        <v>47013</v>
      </c>
      <c r="F2029" t="s">
        <v>5968</v>
      </c>
      <c r="G2029" t="str">
        <f>TRIM(PROPER(Table2[[#This Row],[Description]]))</f>
        <v>Party Charms 50 Pieces</v>
      </c>
      <c r="H2029" t="s">
        <v>8999</v>
      </c>
      <c r="I2029">
        <v>48</v>
      </c>
      <c r="J2029" s="5">
        <v>40514.506944444445</v>
      </c>
      <c r="K2029">
        <v>0.85</v>
      </c>
      <c r="L2029">
        <v>13305</v>
      </c>
      <c r="M2029" t="s">
        <v>10</v>
      </c>
      <c r="N2029">
        <f>Table2[[#This Row],[Quantity]]*Table2[[#This Row],[UnitPrice]]</f>
        <v>40.799999999999997</v>
      </c>
    </row>
    <row r="2030" spans="1:14" x14ac:dyDescent="0.3">
      <c r="A2030">
        <v>536671</v>
      </c>
      <c r="B2030">
        <v>23121</v>
      </c>
      <c r="C2030">
        <f>IF(ISNUMBER(Table2[[#This Row],[StockCode]]),Table2[[#This Row],[StockCode]],LEFT(Table2[[#This Row],[StockCode]],LEN(Table2[[#This Row],[StockCode]])-1))</f>
        <v>23121</v>
      </c>
      <c r="D2030">
        <f>IFERROR(VALUE(Table2[[#This Row],[Column2]])," ")</f>
        <v>23121</v>
      </c>
      <c r="E2030">
        <v>84422</v>
      </c>
      <c r="F2030" t="s">
        <v>5970</v>
      </c>
      <c r="G2030" t="str">
        <f>TRIM(PROPER(Table2[[#This Row],[Description]]))</f>
        <v>Pack Of 6 Cocktail Parasol Straws</v>
      </c>
      <c r="H2030" t="s">
        <v>9239</v>
      </c>
      <c r="I2030">
        <v>24</v>
      </c>
      <c r="J2030" s="5">
        <v>40514.506944444445</v>
      </c>
      <c r="K2030">
        <v>0.85</v>
      </c>
      <c r="L2030">
        <v>13305</v>
      </c>
      <c r="M2030" t="s">
        <v>10</v>
      </c>
      <c r="N2030">
        <f>Table2[[#This Row],[Quantity]]*Table2[[#This Row],[UnitPrice]]</f>
        <v>20.399999999999999</v>
      </c>
    </row>
    <row r="2031" spans="1:14" x14ac:dyDescent="0.3">
      <c r="A2031">
        <v>536672</v>
      </c>
      <c r="B2031">
        <v>21984</v>
      </c>
      <c r="C2031">
        <f>IF(ISNUMBER(Table2[[#This Row],[StockCode]]),Table2[[#This Row],[StockCode]],LEFT(Table2[[#This Row],[StockCode]],LEN(Table2[[#This Row],[StockCode]])-1))</f>
        <v>21984</v>
      </c>
      <c r="D2031">
        <f>IFERROR(VALUE(Table2[[#This Row],[Column2]])," ")</f>
        <v>21984</v>
      </c>
      <c r="E2031">
        <v>20846</v>
      </c>
      <c r="F2031" t="s">
        <v>217</v>
      </c>
      <c r="G2031" t="str">
        <f>TRIM(PROPER(Table2[[#This Row],[Description]]))</f>
        <v>Pack Of 12 Pink Paisley Tissues</v>
      </c>
      <c r="H2031" t="s">
        <v>8688</v>
      </c>
      <c r="I2031">
        <v>24</v>
      </c>
      <c r="J2031" s="5">
        <v>40514.506944444445</v>
      </c>
      <c r="K2031">
        <v>1.95</v>
      </c>
      <c r="L2031">
        <v>14491</v>
      </c>
      <c r="M2031" t="s">
        <v>10</v>
      </c>
      <c r="N2031">
        <f>Table2[[#This Row],[Quantity]]*Table2[[#This Row],[UnitPrice]]</f>
        <v>46.8</v>
      </c>
    </row>
    <row r="2032" spans="1:14" x14ac:dyDescent="0.3">
      <c r="A2032">
        <v>536672</v>
      </c>
      <c r="B2032">
        <v>84358</v>
      </c>
      <c r="C2032">
        <f>IF(ISNUMBER(Table2[[#This Row],[StockCode]]),Table2[[#This Row],[StockCode]],LEFT(Table2[[#This Row],[StockCode]],LEN(Table2[[#This Row],[StockCode]])-1))</f>
        <v>84358</v>
      </c>
      <c r="D2032">
        <f>IFERROR(VALUE(Table2[[#This Row],[Column2]])," ")</f>
        <v>84358</v>
      </c>
      <c r="E2032">
        <v>23114</v>
      </c>
      <c r="F2032" t="s">
        <v>2154</v>
      </c>
      <c r="G2032" t="str">
        <f>TRIM(PROPER(Table2[[#This Row],[Description]]))</f>
        <v>Floor Lamp Shade Wood Base</v>
      </c>
      <c r="H2032" t="s">
        <v>9258</v>
      </c>
      <c r="I2032">
        <v>6</v>
      </c>
      <c r="J2032" s="5">
        <v>40514.506944444445</v>
      </c>
      <c r="K2032">
        <v>7.95</v>
      </c>
      <c r="L2032">
        <v>14491</v>
      </c>
      <c r="M2032" t="s">
        <v>10</v>
      </c>
      <c r="N2032">
        <f>Table2[[#This Row],[Quantity]]*Table2[[#This Row],[UnitPrice]]</f>
        <v>47.7</v>
      </c>
    </row>
    <row r="2033" spans="1:14" x14ac:dyDescent="0.3">
      <c r="A2033">
        <v>536672</v>
      </c>
      <c r="B2033">
        <v>23252</v>
      </c>
      <c r="C2033">
        <f>IF(ISNUMBER(Table2[[#This Row],[StockCode]]),Table2[[#This Row],[StockCode]],LEFT(Table2[[#This Row],[StockCode]],LEN(Table2[[#This Row],[StockCode]])-1))</f>
        <v>23252</v>
      </c>
      <c r="D2033">
        <f>IFERROR(VALUE(Table2[[#This Row],[Column2]])," ")</f>
        <v>23252</v>
      </c>
      <c r="E2033">
        <v>23115</v>
      </c>
      <c r="F2033" t="s">
        <v>5845</v>
      </c>
      <c r="G2033" t="str">
        <f>TRIM(PROPER(Table2[[#This Row],[Description]]))</f>
        <v>Vintage Red Enamel Trim Jug</v>
      </c>
      <c r="H2033" t="s">
        <v>9150</v>
      </c>
      <c r="I2033">
        <v>4</v>
      </c>
      <c r="J2033" s="5">
        <v>40514.506944444445</v>
      </c>
      <c r="K2033">
        <v>3.75</v>
      </c>
      <c r="L2033">
        <v>14491</v>
      </c>
      <c r="M2033" t="s">
        <v>10</v>
      </c>
      <c r="N2033">
        <f>Table2[[#This Row],[Quantity]]*Table2[[#This Row],[UnitPrice]]</f>
        <v>15</v>
      </c>
    </row>
    <row r="2034" spans="1:14" x14ac:dyDescent="0.3">
      <c r="A2034">
        <v>536672</v>
      </c>
      <c r="B2034" t="s">
        <v>526</v>
      </c>
      <c r="C2034" t="str">
        <f>IF(ISNUMBER(Table2[[#This Row],[StockCode]]),Table2[[#This Row],[StockCode]],LEFT(Table2[[#This Row],[StockCode]],LEN(Table2[[#This Row],[StockCode]])-1))</f>
        <v>84849</v>
      </c>
      <c r="D2034">
        <f>IFERROR(VALUE(Table2[[#This Row],[Column2]])," ")</f>
        <v>84849</v>
      </c>
      <c r="E2034">
        <v>23116</v>
      </c>
      <c r="F2034" t="s">
        <v>527</v>
      </c>
      <c r="G2034" t="str">
        <f>TRIM(PROPER(Table2[[#This Row],[Description]]))</f>
        <v>Fairy Soap Soap Holder</v>
      </c>
      <c r="H2034" t="s">
        <v>9387</v>
      </c>
      <c r="I2034">
        <v>6</v>
      </c>
      <c r="J2034" s="5">
        <v>40514.506944444445</v>
      </c>
      <c r="K2034">
        <v>2.95</v>
      </c>
      <c r="L2034">
        <v>14491</v>
      </c>
      <c r="M2034" t="s">
        <v>10</v>
      </c>
      <c r="N2034">
        <f>Table2[[#This Row],[Quantity]]*Table2[[#This Row],[UnitPrice]]</f>
        <v>17.700000000000003</v>
      </c>
    </row>
    <row r="2035" spans="1:14" x14ac:dyDescent="0.3">
      <c r="A2035">
        <v>536673</v>
      </c>
      <c r="B2035">
        <v>23251</v>
      </c>
      <c r="C2035">
        <f>IF(ISNUMBER(Table2[[#This Row],[StockCode]]),Table2[[#This Row],[StockCode]],LEFT(Table2[[#This Row],[StockCode]],LEN(Table2[[#This Row],[StockCode]])-1))</f>
        <v>23251</v>
      </c>
      <c r="D2035">
        <f>IFERROR(VALUE(Table2[[#This Row],[Column2]])," ")</f>
        <v>23251</v>
      </c>
      <c r="E2035">
        <v>23117</v>
      </c>
      <c r="F2035" t="s">
        <v>5898</v>
      </c>
      <c r="G2035" t="str">
        <f>TRIM(PROPER(Table2[[#This Row],[Description]]))</f>
        <v>Vintage Red Enamel Trim Mug</v>
      </c>
      <c r="H2035" t="s">
        <v>9330</v>
      </c>
      <c r="I2035">
        <v>60</v>
      </c>
      <c r="J2035" s="5">
        <v>40514.507638888892</v>
      </c>
      <c r="K2035">
        <v>0.85</v>
      </c>
      <c r="L2035">
        <v>14060</v>
      </c>
      <c r="M2035" t="s">
        <v>10</v>
      </c>
      <c r="N2035">
        <f>Table2[[#This Row],[Quantity]]*Table2[[#This Row],[UnitPrice]]</f>
        <v>51</v>
      </c>
    </row>
    <row r="2036" spans="1:14" x14ac:dyDescent="0.3">
      <c r="A2036">
        <v>536673</v>
      </c>
      <c r="B2036">
        <v>23056</v>
      </c>
      <c r="C2036">
        <f>IF(ISNUMBER(Table2[[#This Row],[StockCode]]),Table2[[#This Row],[StockCode]],LEFT(Table2[[#This Row],[StockCode]],LEN(Table2[[#This Row],[StockCode]])-1))</f>
        <v>23056</v>
      </c>
      <c r="D2036">
        <f>IFERROR(VALUE(Table2[[#This Row],[Column2]])," ")</f>
        <v>23056</v>
      </c>
      <c r="E2036">
        <v>21243</v>
      </c>
      <c r="F2036" t="s">
        <v>5097</v>
      </c>
      <c r="G2036" t="str">
        <f>TRIM(PROPER(Table2[[#This Row],[Description]]))</f>
        <v>Flowers Chandelier T-Light Holder</v>
      </c>
      <c r="H2036" t="s">
        <v>9075</v>
      </c>
      <c r="I2036">
        <v>36</v>
      </c>
      <c r="J2036" s="5">
        <v>40514.507638888892</v>
      </c>
      <c r="K2036">
        <v>0.42</v>
      </c>
      <c r="L2036">
        <v>14060</v>
      </c>
      <c r="M2036" t="s">
        <v>10</v>
      </c>
      <c r="N2036">
        <f>Table2[[#This Row],[Quantity]]*Table2[[#This Row],[UnitPrice]]</f>
        <v>15.12</v>
      </c>
    </row>
    <row r="2037" spans="1:14" x14ac:dyDescent="0.3">
      <c r="A2037">
        <v>536673</v>
      </c>
      <c r="B2037">
        <v>23014</v>
      </c>
      <c r="C2037">
        <f>IF(ISNUMBER(Table2[[#This Row],[StockCode]]),Table2[[#This Row],[StockCode]],LEFT(Table2[[#This Row],[StockCode]],LEN(Table2[[#This Row],[StockCode]])-1))</f>
        <v>23014</v>
      </c>
      <c r="D2037">
        <f>IFERROR(VALUE(Table2[[#This Row],[Column2]])," ")</f>
        <v>23014</v>
      </c>
      <c r="E2037">
        <v>16219</v>
      </c>
      <c r="F2037" t="s">
        <v>5908</v>
      </c>
      <c r="G2037" t="str">
        <f>TRIM(PROPER(Table2[[#This Row],[Description]]))</f>
        <v>Glass Apothecary Bottle Elixir</v>
      </c>
      <c r="H2037" t="s">
        <v>9074</v>
      </c>
      <c r="I2037">
        <v>36</v>
      </c>
      <c r="J2037" s="5">
        <v>40514.507638888892</v>
      </c>
      <c r="K2037">
        <v>0.42</v>
      </c>
      <c r="L2037">
        <v>14060</v>
      </c>
      <c r="M2037" t="s">
        <v>10</v>
      </c>
      <c r="N2037">
        <f>Table2[[#This Row],[Quantity]]*Table2[[#This Row],[UnitPrice]]</f>
        <v>15.12</v>
      </c>
    </row>
    <row r="2038" spans="1:14" x14ac:dyDescent="0.3">
      <c r="A2038">
        <v>536673</v>
      </c>
      <c r="B2038">
        <v>23290</v>
      </c>
      <c r="C2038">
        <f>IF(ISNUMBER(Table2[[#This Row],[StockCode]]),Table2[[#This Row],[StockCode]],LEFT(Table2[[#This Row],[StockCode]],LEN(Table2[[#This Row],[StockCode]])-1))</f>
        <v>23290</v>
      </c>
      <c r="D2038">
        <f>IFERROR(VALUE(Table2[[#This Row],[Column2]])," ")</f>
        <v>23290</v>
      </c>
      <c r="E2038">
        <v>23242</v>
      </c>
      <c r="F2038" t="s">
        <v>5890</v>
      </c>
      <c r="G2038" t="str">
        <f>TRIM(PROPER(Table2[[#This Row],[Description]]))</f>
        <v>Spaceboy Childrens Bowl</v>
      </c>
      <c r="H2038" t="s">
        <v>9174</v>
      </c>
      <c r="I2038">
        <v>48</v>
      </c>
      <c r="J2038" s="5">
        <v>40514.507638888892</v>
      </c>
      <c r="K2038">
        <v>1.06</v>
      </c>
      <c r="L2038">
        <v>14060</v>
      </c>
      <c r="M2038" t="s">
        <v>10</v>
      </c>
      <c r="N2038">
        <f>Table2[[#This Row],[Quantity]]*Table2[[#This Row],[UnitPrice]]</f>
        <v>50.88</v>
      </c>
    </row>
    <row r="2039" spans="1:14" x14ac:dyDescent="0.3">
      <c r="A2039">
        <v>536673</v>
      </c>
      <c r="B2039">
        <v>22608</v>
      </c>
      <c r="C2039">
        <f>IF(ISNUMBER(Table2[[#This Row],[StockCode]]),Table2[[#This Row],[StockCode]],LEFT(Table2[[#This Row],[StockCode]],LEN(Table2[[#This Row],[StockCode]])-1))</f>
        <v>22608</v>
      </c>
      <c r="D2039">
        <f>IFERROR(VALUE(Table2[[#This Row],[Column2]])," ")</f>
        <v>22608</v>
      </c>
      <c r="E2039">
        <v>23286</v>
      </c>
      <c r="F2039" t="s">
        <v>2617</v>
      </c>
      <c r="G2039" t="str">
        <f>TRIM(PROPER(Table2[[#This Row],[Description]]))</f>
        <v>Pens Assorted Funky Jeweled</v>
      </c>
      <c r="H2039" t="s">
        <v>8536</v>
      </c>
      <c r="I2039">
        <v>96</v>
      </c>
      <c r="J2039" s="5">
        <v>40514.507638888892</v>
      </c>
      <c r="K2039">
        <v>0.64</v>
      </c>
      <c r="L2039">
        <v>14060</v>
      </c>
      <c r="M2039" t="s">
        <v>10</v>
      </c>
      <c r="N2039">
        <f>Table2[[#This Row],[Quantity]]*Table2[[#This Row],[UnitPrice]]</f>
        <v>61.44</v>
      </c>
    </row>
    <row r="2040" spans="1:14" x14ac:dyDescent="0.3">
      <c r="A2040">
        <v>536673</v>
      </c>
      <c r="B2040" t="s">
        <v>4368</v>
      </c>
      <c r="C2040" t="str">
        <f>IF(ISNUMBER(Table2[[#This Row],[StockCode]]),Table2[[#This Row],[StockCode]],LEFT(Table2[[#This Row],[StockCode]],LEN(Table2[[#This Row],[StockCode]])-1))</f>
        <v>84809</v>
      </c>
      <c r="D2040">
        <f>IFERROR(VALUE(Table2[[#This Row],[Column2]])," ")</f>
        <v>84809</v>
      </c>
      <c r="E2040">
        <v>90174</v>
      </c>
      <c r="F2040" t="s">
        <v>5001</v>
      </c>
      <c r="G2040" t="str">
        <f>TRIM(PROPER(Table2[[#This Row],[Description]]))</f>
        <v>Damaged</v>
      </c>
      <c r="H2040" t="s">
        <v>9573</v>
      </c>
      <c r="I2040">
        <v>144</v>
      </c>
      <c r="J2040" s="5">
        <v>40514.507638888892</v>
      </c>
      <c r="K2040">
        <v>0.42</v>
      </c>
      <c r="L2040">
        <v>14060</v>
      </c>
      <c r="M2040" t="s">
        <v>10</v>
      </c>
      <c r="N2040">
        <f>Table2[[#This Row],[Quantity]]*Table2[[#This Row],[UnitPrice]]</f>
        <v>60.48</v>
      </c>
    </row>
    <row r="2041" spans="1:14" x14ac:dyDescent="0.3">
      <c r="A2041">
        <v>536673</v>
      </c>
      <c r="B2041">
        <v>84865</v>
      </c>
      <c r="C2041">
        <f>IF(ISNUMBER(Table2[[#This Row],[StockCode]]),Table2[[#This Row],[StockCode]],LEFT(Table2[[#This Row],[StockCode]],LEN(Table2[[#This Row],[StockCode]])-1))</f>
        <v>84865</v>
      </c>
      <c r="D2041">
        <f>IFERROR(VALUE(Table2[[#This Row],[Column2]])," ")</f>
        <v>84865</v>
      </c>
      <c r="E2041">
        <v>21706</v>
      </c>
      <c r="F2041" t="s">
        <v>2080</v>
      </c>
      <c r="G2041" t="str">
        <f>TRIM(PROPER(Table2[[#This Row],[Description]]))</f>
        <v>New Baroque Black Photo Album</v>
      </c>
      <c r="H2041" t="s">
        <v>9512</v>
      </c>
      <c r="I2041">
        <v>48</v>
      </c>
      <c r="J2041" s="5">
        <v>40514.507638888892</v>
      </c>
      <c r="K2041">
        <v>0.85</v>
      </c>
      <c r="L2041">
        <v>14060</v>
      </c>
      <c r="M2041" t="s">
        <v>10</v>
      </c>
      <c r="N2041">
        <f>Table2[[#This Row],[Quantity]]*Table2[[#This Row],[UnitPrice]]</f>
        <v>40.799999999999997</v>
      </c>
    </row>
    <row r="2042" spans="1:14" x14ac:dyDescent="0.3">
      <c r="A2042">
        <v>536673</v>
      </c>
      <c r="B2042">
        <v>23343</v>
      </c>
      <c r="C2042">
        <f>IF(ISNUMBER(Table2[[#This Row],[StockCode]]),Table2[[#This Row],[StockCode]],LEFT(Table2[[#This Row],[StockCode]],LEN(Table2[[#This Row],[StockCode]])-1))</f>
        <v>23343</v>
      </c>
      <c r="D2042">
        <f>IFERROR(VALUE(Table2[[#This Row],[Column2]])," ")</f>
        <v>23343</v>
      </c>
      <c r="E2042">
        <v>23198</v>
      </c>
      <c r="F2042" t="s">
        <v>5856</v>
      </c>
      <c r="G2042" t="str">
        <f>TRIM(PROPER(Table2[[#This Row],[Description]]))</f>
        <v>Jumbo Bag Vintage Christmas</v>
      </c>
      <c r="H2042" t="s">
        <v>8545</v>
      </c>
      <c r="I2042">
        <v>36</v>
      </c>
      <c r="J2042" s="5">
        <v>40514.507638888892</v>
      </c>
      <c r="K2042">
        <v>1.25</v>
      </c>
      <c r="L2042">
        <v>14060</v>
      </c>
      <c r="M2042" t="s">
        <v>10</v>
      </c>
      <c r="N2042">
        <f>Table2[[#This Row],[Quantity]]*Table2[[#This Row],[UnitPrice]]</f>
        <v>45</v>
      </c>
    </row>
    <row r="2043" spans="1:14" x14ac:dyDescent="0.3">
      <c r="A2043">
        <v>536674</v>
      </c>
      <c r="B2043" t="s">
        <v>4738</v>
      </c>
      <c r="C2043" t="str">
        <f>IF(ISNUMBER(Table2[[#This Row],[StockCode]]),Table2[[#This Row],[StockCode]],LEFT(Table2[[#This Row],[StockCode]],LEN(Table2[[#This Row],[StockCode]])-1))</f>
        <v>47013</v>
      </c>
      <c r="D2043">
        <f>IFERROR(VALUE(Table2[[#This Row],[Column2]])," ")</f>
        <v>47013</v>
      </c>
      <c r="E2043">
        <v>23027</v>
      </c>
      <c r="F2043" t="s">
        <v>4739</v>
      </c>
      <c r="G2043" t="str">
        <f>TRIM(PROPER(Table2[[#This Row],[Description]]))</f>
        <v>Wine Bottle Dressing Dark Blue</v>
      </c>
      <c r="H2043" t="s">
        <v>8753</v>
      </c>
      <c r="I2043">
        <v>5</v>
      </c>
      <c r="J2043" s="5">
        <v>40514.511111111111</v>
      </c>
      <c r="K2043">
        <v>0.95</v>
      </c>
      <c r="L2043">
        <v>15923</v>
      </c>
      <c r="M2043" t="s">
        <v>10</v>
      </c>
      <c r="N2043">
        <f>Table2[[#This Row],[Quantity]]*Table2[[#This Row],[UnitPrice]]</f>
        <v>4.75</v>
      </c>
    </row>
    <row r="2044" spans="1:14" x14ac:dyDescent="0.3">
      <c r="A2044">
        <v>536674</v>
      </c>
      <c r="B2044">
        <v>84422</v>
      </c>
      <c r="C2044">
        <f>IF(ISNUMBER(Table2[[#This Row],[StockCode]]),Table2[[#This Row],[StockCode]],LEFT(Table2[[#This Row],[StockCode]],LEN(Table2[[#This Row],[StockCode]])-1))</f>
        <v>84422</v>
      </c>
      <c r="D2044">
        <f>IFERROR(VALUE(Table2[[#This Row],[Column2]])," ")</f>
        <v>84422</v>
      </c>
      <c r="E2044">
        <v>22214</v>
      </c>
      <c r="F2044" t="s">
        <v>2531</v>
      </c>
      <c r="G2044" t="str">
        <f>TRIM(PROPER(Table2[[#This Row],[Description]]))</f>
        <v>Pink/Blue Disc/Mirror String</v>
      </c>
      <c r="H2044" t="s">
        <v>8620</v>
      </c>
      <c r="I2044">
        <v>4</v>
      </c>
      <c r="J2044" s="5">
        <v>40514.511111111111</v>
      </c>
      <c r="K2044">
        <v>1.45</v>
      </c>
      <c r="L2044">
        <v>15923</v>
      </c>
      <c r="M2044" t="s">
        <v>10</v>
      </c>
      <c r="N2044">
        <f>Table2[[#This Row],[Quantity]]*Table2[[#This Row],[UnitPrice]]</f>
        <v>5.8</v>
      </c>
    </row>
    <row r="2045" spans="1:14" x14ac:dyDescent="0.3">
      <c r="A2045">
        <v>536674</v>
      </c>
      <c r="B2045">
        <v>20846</v>
      </c>
      <c r="C2045">
        <f>IF(ISNUMBER(Table2[[#This Row],[StockCode]]),Table2[[#This Row],[StockCode]],LEFT(Table2[[#This Row],[StockCode]],LEN(Table2[[#This Row],[StockCode]])-1))</f>
        <v>20846</v>
      </c>
      <c r="D2045">
        <f>IFERROR(VALUE(Table2[[#This Row],[Column2]])," ")</f>
        <v>20846</v>
      </c>
      <c r="E2045">
        <v>23337</v>
      </c>
      <c r="F2045" t="s">
        <v>1302</v>
      </c>
      <c r="G2045" t="str">
        <f>TRIM(PROPER(Table2[[#This Row],[Description]]))</f>
        <v>Zinc Heart Lattice T-Light Holder</v>
      </c>
      <c r="H2045" t="s">
        <v>9574</v>
      </c>
      <c r="I2045">
        <v>2</v>
      </c>
      <c r="J2045" s="5">
        <v>40514.511111111111</v>
      </c>
      <c r="K2045">
        <v>3.75</v>
      </c>
      <c r="L2045">
        <v>15923</v>
      </c>
      <c r="M2045" t="s">
        <v>10</v>
      </c>
      <c r="N2045">
        <f>Table2[[#This Row],[Quantity]]*Table2[[#This Row],[UnitPrice]]</f>
        <v>7.5</v>
      </c>
    </row>
    <row r="2046" spans="1:14" x14ac:dyDescent="0.3">
      <c r="A2046">
        <v>536674</v>
      </c>
      <c r="B2046">
        <v>23114</v>
      </c>
      <c r="C2046">
        <f>IF(ISNUMBER(Table2[[#This Row],[StockCode]]),Table2[[#This Row],[StockCode]],LEFT(Table2[[#This Row],[StockCode]],LEN(Table2[[#This Row],[StockCode]])-1))</f>
        <v>23114</v>
      </c>
      <c r="D2046">
        <f>IFERROR(VALUE(Table2[[#This Row],[Column2]])," ")</f>
        <v>23114</v>
      </c>
      <c r="E2046">
        <v>23131</v>
      </c>
      <c r="F2046" t="s">
        <v>4854</v>
      </c>
      <c r="G2046" t="str">
        <f>TRIM(PROPER(Table2[[#This Row],[Description]]))</f>
        <v>Damaged</v>
      </c>
      <c r="H2046" t="s">
        <v>9575</v>
      </c>
      <c r="I2046">
        <v>1</v>
      </c>
      <c r="J2046" s="5">
        <v>40514.511111111111</v>
      </c>
      <c r="K2046">
        <v>5.95</v>
      </c>
      <c r="L2046">
        <v>15923</v>
      </c>
      <c r="M2046" t="s">
        <v>10</v>
      </c>
      <c r="N2046">
        <f>Table2[[#This Row],[Quantity]]*Table2[[#This Row],[UnitPrice]]</f>
        <v>5.95</v>
      </c>
    </row>
    <row r="2047" spans="1:14" x14ac:dyDescent="0.3">
      <c r="A2047">
        <v>536674</v>
      </c>
      <c r="B2047">
        <v>23115</v>
      </c>
      <c r="C2047">
        <f>IF(ISNUMBER(Table2[[#This Row],[StockCode]]),Table2[[#This Row],[StockCode]],LEFT(Table2[[#This Row],[StockCode]],LEN(Table2[[#This Row],[StockCode]])-1))</f>
        <v>23115</v>
      </c>
      <c r="D2047">
        <f>IFERROR(VALUE(Table2[[#This Row],[Column2]])," ")</f>
        <v>23115</v>
      </c>
      <c r="E2047">
        <v>23028</v>
      </c>
      <c r="F2047" t="s">
        <v>4854</v>
      </c>
      <c r="G2047" t="str">
        <f>TRIM(PROPER(Table2[[#This Row],[Description]]))</f>
        <v>Damaged</v>
      </c>
      <c r="H2047" t="s">
        <v>9475</v>
      </c>
      <c r="I2047">
        <v>1</v>
      </c>
      <c r="J2047" s="5">
        <v>40514.511111111111</v>
      </c>
      <c r="K2047">
        <v>6.75</v>
      </c>
      <c r="L2047">
        <v>15923</v>
      </c>
      <c r="M2047" t="s">
        <v>10</v>
      </c>
      <c r="N2047">
        <f>Table2[[#This Row],[Quantity]]*Table2[[#This Row],[UnitPrice]]</f>
        <v>6.75</v>
      </c>
    </row>
    <row r="2048" spans="1:14" x14ac:dyDescent="0.3">
      <c r="A2048">
        <v>536674</v>
      </c>
      <c r="B2048">
        <v>23116</v>
      </c>
      <c r="C2048">
        <f>IF(ISNUMBER(Table2[[#This Row],[StockCode]]),Table2[[#This Row],[StockCode]],LEFT(Table2[[#This Row],[StockCode]],LEN(Table2[[#This Row],[StockCode]])-1))</f>
        <v>23116</v>
      </c>
      <c r="D2048">
        <f>IFERROR(VALUE(Table2[[#This Row],[Column2]])," ")</f>
        <v>23116</v>
      </c>
      <c r="E2048">
        <v>84706</v>
      </c>
      <c r="F2048" t="s">
        <v>4854</v>
      </c>
      <c r="G2048" t="str">
        <f>TRIM(PROPER(Table2[[#This Row],[Description]]))</f>
        <v>Damaged</v>
      </c>
      <c r="H2048" t="s">
        <v>9306</v>
      </c>
      <c r="I2048">
        <v>1</v>
      </c>
      <c r="J2048" s="5">
        <v>40514.511111111111</v>
      </c>
      <c r="K2048">
        <v>2.1</v>
      </c>
      <c r="L2048">
        <v>15923</v>
      </c>
      <c r="M2048" t="s">
        <v>10</v>
      </c>
      <c r="N2048">
        <f>Table2[[#This Row],[Quantity]]*Table2[[#This Row],[UnitPrice]]</f>
        <v>2.1</v>
      </c>
    </row>
    <row r="2049" spans="1:14" x14ac:dyDescent="0.3">
      <c r="A2049">
        <v>536674</v>
      </c>
      <c r="B2049">
        <v>23117</v>
      </c>
      <c r="C2049">
        <f>IF(ISNUMBER(Table2[[#This Row],[StockCode]]),Table2[[#This Row],[StockCode]],LEFT(Table2[[#This Row],[StockCode]],LEN(Table2[[#This Row],[StockCode]])-1))</f>
        <v>23117</v>
      </c>
      <c r="D2049">
        <f>IFERROR(VALUE(Table2[[#This Row],[Column2]])," ")</f>
        <v>23117</v>
      </c>
      <c r="E2049">
        <v>84387</v>
      </c>
      <c r="F2049" t="s">
        <v>4854</v>
      </c>
      <c r="G2049" t="str">
        <f>TRIM(PROPER(Table2[[#This Row],[Description]]))</f>
        <v>Damaged</v>
      </c>
      <c r="H2049" t="s">
        <v>9554</v>
      </c>
      <c r="I2049">
        <v>1</v>
      </c>
      <c r="J2049" s="5">
        <v>40514.511111111111</v>
      </c>
      <c r="K2049">
        <v>1.95</v>
      </c>
      <c r="L2049">
        <v>15923</v>
      </c>
      <c r="M2049" t="s">
        <v>10</v>
      </c>
      <c r="N2049">
        <f>Table2[[#This Row],[Quantity]]*Table2[[#This Row],[UnitPrice]]</f>
        <v>1.95</v>
      </c>
    </row>
    <row r="2050" spans="1:14" x14ac:dyDescent="0.3">
      <c r="A2050">
        <v>536674</v>
      </c>
      <c r="B2050">
        <v>21243</v>
      </c>
      <c r="C2050">
        <f>IF(ISNUMBER(Table2[[#This Row],[StockCode]]),Table2[[#This Row],[StockCode]],LEFT(Table2[[#This Row],[StockCode]],LEN(Table2[[#This Row],[StockCode]])-1))</f>
        <v>21243</v>
      </c>
      <c r="D2050">
        <f>IFERROR(VALUE(Table2[[#This Row],[Column2]])," ")</f>
        <v>21243</v>
      </c>
      <c r="E2050">
        <v>23119</v>
      </c>
      <c r="F2050" t="s">
        <v>416</v>
      </c>
      <c r="G2050" t="str">
        <f>TRIM(PROPER(Table2[[#This Row],[Description]]))</f>
        <v>Pink Polkadot Plate</v>
      </c>
      <c r="H2050" t="s">
        <v>8725</v>
      </c>
      <c r="I2050">
        <v>1</v>
      </c>
      <c r="J2050" s="5">
        <v>40514.511111111111</v>
      </c>
      <c r="K2050">
        <v>7.95</v>
      </c>
      <c r="L2050">
        <v>15923</v>
      </c>
      <c r="M2050" t="s">
        <v>10</v>
      </c>
      <c r="N2050">
        <f>Table2[[#This Row],[Quantity]]*Table2[[#This Row],[UnitPrice]]</f>
        <v>7.95</v>
      </c>
    </row>
    <row r="2051" spans="1:14" x14ac:dyDescent="0.3">
      <c r="A2051">
        <v>536674</v>
      </c>
      <c r="B2051">
        <v>16219</v>
      </c>
      <c r="C2051">
        <f>IF(ISNUMBER(Table2[[#This Row],[StockCode]]),Table2[[#This Row],[StockCode]],LEFT(Table2[[#This Row],[StockCode]],LEN(Table2[[#This Row],[StockCode]])-1))</f>
        <v>16219</v>
      </c>
      <c r="D2051">
        <f>IFERROR(VALUE(Table2[[#This Row],[Column2]])," ")</f>
        <v>16219</v>
      </c>
      <c r="E2051">
        <v>22596</v>
      </c>
      <c r="F2051" t="s">
        <v>2611</v>
      </c>
      <c r="G2051" t="str">
        <f>TRIM(PROPER(Table2[[#This Row],[Description]]))</f>
        <v>House Shape Pencil Sharpener</v>
      </c>
      <c r="H2051" t="s">
        <v>9170</v>
      </c>
      <c r="I2051">
        <v>1</v>
      </c>
      <c r="J2051" s="5">
        <v>40514.511111111111</v>
      </c>
      <c r="K2051">
        <v>1.65</v>
      </c>
      <c r="L2051">
        <v>15923</v>
      </c>
      <c r="M2051" t="s">
        <v>10</v>
      </c>
      <c r="N2051">
        <f>Table2[[#This Row],[Quantity]]*Table2[[#This Row],[UnitPrice]]</f>
        <v>1.65</v>
      </c>
    </row>
    <row r="2052" spans="1:14" x14ac:dyDescent="0.3">
      <c r="A2052">
        <v>536674</v>
      </c>
      <c r="B2052">
        <v>23242</v>
      </c>
      <c r="C2052">
        <f>IF(ISNUMBER(Table2[[#This Row],[StockCode]]),Table2[[#This Row],[StockCode]],LEFT(Table2[[#This Row],[StockCode]],LEN(Table2[[#This Row],[StockCode]])-1))</f>
        <v>23242</v>
      </c>
      <c r="D2052">
        <f>IFERROR(VALUE(Table2[[#This Row],[Column2]])," ")</f>
        <v>23242</v>
      </c>
      <c r="E2052">
        <v>23287</v>
      </c>
      <c r="F2052" t="s">
        <v>5796</v>
      </c>
      <c r="G2052" t="str">
        <f>TRIM(PROPER(Table2[[#This Row],[Description]]))</f>
        <v>Treasure Tin Buffalo Bill</v>
      </c>
      <c r="H2052" t="s">
        <v>9171</v>
      </c>
      <c r="I2052">
        <v>1</v>
      </c>
      <c r="J2052" s="5">
        <v>40514.511111111111</v>
      </c>
      <c r="K2052">
        <v>1.95</v>
      </c>
      <c r="L2052">
        <v>15923</v>
      </c>
      <c r="M2052" t="s">
        <v>10</v>
      </c>
      <c r="N2052">
        <f>Table2[[#This Row],[Quantity]]*Table2[[#This Row],[UnitPrice]]</f>
        <v>1.95</v>
      </c>
    </row>
    <row r="2053" spans="1:14" x14ac:dyDescent="0.3">
      <c r="A2053">
        <v>536674</v>
      </c>
      <c r="B2053">
        <v>23286</v>
      </c>
      <c r="C2053">
        <f>IF(ISNUMBER(Table2[[#This Row],[StockCode]]),Table2[[#This Row],[StockCode]],LEFT(Table2[[#This Row],[StockCode]],LEN(Table2[[#This Row],[StockCode]])-1))</f>
        <v>23286</v>
      </c>
      <c r="D2053">
        <f>IFERROR(VALUE(Table2[[#This Row],[Column2]])," ")</f>
        <v>23286</v>
      </c>
      <c r="E2053">
        <v>79403</v>
      </c>
      <c r="F2053" t="s">
        <v>5848</v>
      </c>
      <c r="G2053" t="str">
        <f>TRIM(PROPER(Table2[[#This Row],[Description]]))</f>
        <v>Blue Vintage Spot Beaker</v>
      </c>
      <c r="H2053" t="s">
        <v>9352</v>
      </c>
      <c r="I2053">
        <v>7</v>
      </c>
      <c r="J2053" s="5">
        <v>40514.511111111111</v>
      </c>
      <c r="K2053">
        <v>2.1</v>
      </c>
      <c r="L2053">
        <v>15923</v>
      </c>
      <c r="M2053" t="s">
        <v>10</v>
      </c>
      <c r="N2053">
        <f>Table2[[#This Row],[Quantity]]*Table2[[#This Row],[UnitPrice]]</f>
        <v>14.700000000000001</v>
      </c>
    </row>
    <row r="2054" spans="1:14" x14ac:dyDescent="0.3">
      <c r="A2054">
        <v>536674</v>
      </c>
      <c r="B2054">
        <v>90174</v>
      </c>
      <c r="C2054">
        <f>IF(ISNUMBER(Table2[[#This Row],[StockCode]]),Table2[[#This Row],[StockCode]],LEFT(Table2[[#This Row],[StockCode]],LEN(Table2[[#This Row],[StockCode]])-1))</f>
        <v>90174</v>
      </c>
      <c r="D2054">
        <f>IFERROR(VALUE(Table2[[#This Row],[Column2]])," ")</f>
        <v>90174</v>
      </c>
      <c r="E2054">
        <v>35001</v>
      </c>
      <c r="F2054" t="s">
        <v>2850</v>
      </c>
      <c r="G2054" t="str">
        <f>TRIM(PROPER(Table2[[#This Row],[Description]]))</f>
        <v>Butterfly Hair Band</v>
      </c>
      <c r="H2054" t="s">
        <v>9034</v>
      </c>
      <c r="I2054">
        <v>1</v>
      </c>
      <c r="J2054" s="5">
        <v>40514.511111111111</v>
      </c>
      <c r="K2054">
        <v>1.65</v>
      </c>
      <c r="L2054">
        <v>15923</v>
      </c>
      <c r="M2054" t="s">
        <v>10</v>
      </c>
      <c r="N2054">
        <f>Table2[[#This Row],[Quantity]]*Table2[[#This Row],[UnitPrice]]</f>
        <v>1.65</v>
      </c>
    </row>
    <row r="2055" spans="1:14" x14ac:dyDescent="0.3">
      <c r="A2055">
        <v>536674</v>
      </c>
      <c r="B2055">
        <v>21706</v>
      </c>
      <c r="C2055">
        <f>IF(ISNUMBER(Table2[[#This Row],[StockCode]]),Table2[[#This Row],[StockCode]],LEFT(Table2[[#This Row],[StockCode]],LEN(Table2[[#This Row],[StockCode]])-1))</f>
        <v>21706</v>
      </c>
      <c r="D2055">
        <f>IFERROR(VALUE(Table2[[#This Row],[Column2]])," ")</f>
        <v>21706</v>
      </c>
      <c r="E2055">
        <v>84876</v>
      </c>
      <c r="F2055" t="s">
        <v>438</v>
      </c>
      <c r="G2055" t="str">
        <f>TRIM(PROPER(Table2[[#This Row],[Description]]))</f>
        <v>Folding Umbrella Red/White Polkadot</v>
      </c>
      <c r="H2055" t="s">
        <v>9576</v>
      </c>
      <c r="I2055">
        <v>1</v>
      </c>
      <c r="J2055" s="5">
        <v>40514.511111111111</v>
      </c>
      <c r="K2055">
        <v>0.85</v>
      </c>
      <c r="L2055">
        <v>15923</v>
      </c>
      <c r="M2055" t="s">
        <v>10</v>
      </c>
      <c r="N2055">
        <f>Table2[[#This Row],[Quantity]]*Table2[[#This Row],[UnitPrice]]</f>
        <v>0.85</v>
      </c>
    </row>
    <row r="2056" spans="1:14" x14ac:dyDescent="0.3">
      <c r="A2056">
        <v>536674</v>
      </c>
      <c r="B2056">
        <v>23198</v>
      </c>
      <c r="C2056">
        <f>IF(ISNUMBER(Table2[[#This Row],[StockCode]]),Table2[[#This Row],[StockCode]],LEFT(Table2[[#This Row],[StockCode]],LEN(Table2[[#This Row],[StockCode]])-1))</f>
        <v>23198</v>
      </c>
      <c r="D2056">
        <f>IFERROR(VALUE(Table2[[#This Row],[Column2]])," ")</f>
        <v>23198</v>
      </c>
      <c r="E2056">
        <v>23210</v>
      </c>
      <c r="F2056" t="s">
        <v>6036</v>
      </c>
      <c r="G2056" t="str">
        <f>TRIM(PROPER(Table2[[#This Row],[Description]]))</f>
        <v>Pantry Magnetic Shopping List</v>
      </c>
      <c r="H2056" t="s">
        <v>9302</v>
      </c>
      <c r="I2056">
        <v>2</v>
      </c>
      <c r="J2056" s="5">
        <v>40514.511111111111</v>
      </c>
      <c r="K2056">
        <v>3.75</v>
      </c>
      <c r="L2056">
        <v>15923</v>
      </c>
      <c r="M2056" t="s">
        <v>10</v>
      </c>
      <c r="N2056">
        <f>Table2[[#This Row],[Quantity]]*Table2[[#This Row],[UnitPrice]]</f>
        <v>7.5</v>
      </c>
    </row>
    <row r="2057" spans="1:14" x14ac:dyDescent="0.3">
      <c r="A2057">
        <v>536674</v>
      </c>
      <c r="B2057">
        <v>23027</v>
      </c>
      <c r="C2057">
        <f>IF(ISNUMBER(Table2[[#This Row],[StockCode]]),Table2[[#This Row],[StockCode]],LEFT(Table2[[#This Row],[StockCode]],LEN(Table2[[#This Row],[StockCode]])-1))</f>
        <v>23027</v>
      </c>
      <c r="D2057">
        <f>IFERROR(VALUE(Table2[[#This Row],[Column2]])," ")</f>
        <v>23027</v>
      </c>
      <c r="E2057">
        <v>90160</v>
      </c>
      <c r="F2057" t="s">
        <v>6037</v>
      </c>
      <c r="G2057" t="str">
        <f>TRIM(PROPER(Table2[[#This Row],[Description]]))</f>
        <v>Drawer Knob Vintage Glass Hexagon</v>
      </c>
      <c r="H2057" t="s">
        <v>8560</v>
      </c>
      <c r="I2057">
        <v>2</v>
      </c>
      <c r="J2057" s="5">
        <v>40514.511111111111</v>
      </c>
      <c r="K2057">
        <v>1.95</v>
      </c>
      <c r="L2057">
        <v>15923</v>
      </c>
      <c r="M2057" t="s">
        <v>10</v>
      </c>
      <c r="N2057">
        <f>Table2[[#This Row],[Quantity]]*Table2[[#This Row],[UnitPrice]]</f>
        <v>3.9</v>
      </c>
    </row>
    <row r="2058" spans="1:14" x14ac:dyDescent="0.3">
      <c r="A2058">
        <v>536674</v>
      </c>
      <c r="B2058">
        <v>22214</v>
      </c>
      <c r="C2058">
        <f>IF(ISNUMBER(Table2[[#This Row],[StockCode]]),Table2[[#This Row],[StockCode]],LEFT(Table2[[#This Row],[StockCode]],LEN(Table2[[#This Row],[StockCode]])-1))</f>
        <v>22214</v>
      </c>
      <c r="D2058">
        <f>IFERROR(VALUE(Table2[[#This Row],[Column2]])," ")</f>
        <v>22214</v>
      </c>
      <c r="E2058">
        <v>23017</v>
      </c>
      <c r="F2058" t="s">
        <v>3081</v>
      </c>
      <c r="G2058" t="str">
        <f>TRIM(PROPER(Table2[[#This Row],[Description]]))</f>
        <v>Candle Plate Lace White</v>
      </c>
      <c r="H2058" t="s">
        <v>9577</v>
      </c>
      <c r="I2058">
        <v>48</v>
      </c>
      <c r="J2058" s="5">
        <v>40514.511111111111</v>
      </c>
      <c r="K2058">
        <v>0.21</v>
      </c>
      <c r="L2058">
        <v>15923</v>
      </c>
      <c r="M2058" t="s">
        <v>10</v>
      </c>
      <c r="N2058">
        <f>Table2[[#This Row],[Quantity]]*Table2[[#This Row],[UnitPrice]]</f>
        <v>10.08</v>
      </c>
    </row>
    <row r="2059" spans="1:14" x14ac:dyDescent="0.3">
      <c r="A2059">
        <v>536674</v>
      </c>
      <c r="B2059">
        <v>23337</v>
      </c>
      <c r="C2059">
        <f>IF(ISNUMBER(Table2[[#This Row],[StockCode]]),Table2[[#This Row],[StockCode]],LEFT(Table2[[#This Row],[StockCode]],LEN(Table2[[#This Row],[StockCode]])-1))</f>
        <v>23337</v>
      </c>
      <c r="D2059">
        <f>IFERROR(VALUE(Table2[[#This Row],[Column2]])," ")</f>
        <v>23337</v>
      </c>
      <c r="E2059">
        <v>20618</v>
      </c>
      <c r="F2059" t="s">
        <v>5887</v>
      </c>
      <c r="G2059" t="str">
        <f>TRIM(PROPER(Table2[[#This Row],[Description]]))</f>
        <v>Egg Frying Pan Mint</v>
      </c>
      <c r="H2059" t="s">
        <v>9346</v>
      </c>
      <c r="I2059">
        <v>32</v>
      </c>
      <c r="J2059" s="5">
        <v>40514.511111111111</v>
      </c>
      <c r="K2059">
        <v>0.65</v>
      </c>
      <c r="L2059">
        <v>15923</v>
      </c>
      <c r="M2059" t="s">
        <v>10</v>
      </c>
      <c r="N2059">
        <f>Table2[[#This Row],[Quantity]]*Table2[[#This Row],[UnitPrice]]</f>
        <v>20.8</v>
      </c>
    </row>
    <row r="2060" spans="1:14" x14ac:dyDescent="0.3">
      <c r="A2060">
        <v>536674</v>
      </c>
      <c r="B2060">
        <v>23131</v>
      </c>
      <c r="C2060">
        <f>IF(ISNUMBER(Table2[[#This Row],[StockCode]]),Table2[[#This Row],[StockCode]],LEFT(Table2[[#This Row],[StockCode]],LEN(Table2[[#This Row],[StockCode]])-1))</f>
        <v>23131</v>
      </c>
      <c r="D2060">
        <f>IFERROR(VALUE(Table2[[#This Row],[Column2]])," ")</f>
        <v>23131</v>
      </c>
      <c r="E2060">
        <v>23270</v>
      </c>
      <c r="F2060" t="s">
        <v>5169</v>
      </c>
      <c r="G2060" t="str">
        <f>TRIM(PROPER(Table2[[#This Row],[Description]]))</f>
        <v>Mistletoe Heart Wreath Cream</v>
      </c>
      <c r="H2060" t="s">
        <v>9556</v>
      </c>
      <c r="I2060">
        <v>2</v>
      </c>
      <c r="J2060" s="5">
        <v>40514.511111111111</v>
      </c>
      <c r="K2060">
        <v>1.45</v>
      </c>
      <c r="L2060">
        <v>15923</v>
      </c>
      <c r="M2060" t="s">
        <v>10</v>
      </c>
      <c r="N2060">
        <f>Table2[[#This Row],[Quantity]]*Table2[[#This Row],[UnitPrice]]</f>
        <v>2.9</v>
      </c>
    </row>
    <row r="2061" spans="1:14" x14ac:dyDescent="0.3">
      <c r="A2061">
        <v>536674</v>
      </c>
      <c r="B2061">
        <v>23028</v>
      </c>
      <c r="C2061">
        <f>IF(ISNUMBER(Table2[[#This Row],[StockCode]]),Table2[[#This Row],[StockCode]],LEFT(Table2[[#This Row],[StockCode]],LEN(Table2[[#This Row],[StockCode]])-1))</f>
        <v>23028</v>
      </c>
      <c r="D2061">
        <f>IFERROR(VALUE(Table2[[#This Row],[Column2]])," ")</f>
        <v>23028</v>
      </c>
      <c r="E2061">
        <v>23024</v>
      </c>
      <c r="F2061" t="s">
        <v>5914</v>
      </c>
      <c r="G2061" t="str">
        <f>TRIM(PROPER(Table2[[#This Row],[Description]]))</f>
        <v>Drawer Knob Crackle Glaze Blue</v>
      </c>
      <c r="H2061" t="s">
        <v>9578</v>
      </c>
      <c r="I2061">
        <v>4</v>
      </c>
      <c r="J2061" s="5">
        <v>40514.511111111111</v>
      </c>
      <c r="K2061">
        <v>1.25</v>
      </c>
      <c r="L2061">
        <v>15923</v>
      </c>
      <c r="M2061" t="s">
        <v>10</v>
      </c>
      <c r="N2061">
        <f>Table2[[#This Row],[Quantity]]*Table2[[#This Row],[UnitPrice]]</f>
        <v>5</v>
      </c>
    </row>
    <row r="2062" spans="1:14" x14ac:dyDescent="0.3">
      <c r="A2062">
        <v>536676</v>
      </c>
      <c r="B2062">
        <v>23119</v>
      </c>
      <c r="C2062">
        <f>IF(ISNUMBER(Table2[[#This Row],[StockCode]]),Table2[[#This Row],[StockCode]],LEFT(Table2[[#This Row],[StockCode]],LEN(Table2[[#This Row],[StockCode]])-1))</f>
        <v>23119</v>
      </c>
      <c r="D2062">
        <f>IFERROR(VALUE(Table2[[#This Row],[Column2]])," ")</f>
        <v>23119</v>
      </c>
      <c r="E2062">
        <v>84576</v>
      </c>
      <c r="F2062" t="s">
        <v>5959</v>
      </c>
      <c r="G2062" t="str">
        <f>TRIM(PROPER(Table2[[#This Row],[Description]]))</f>
        <v>Pack Of 6 Large Fruit Straws</v>
      </c>
      <c r="H2062" t="s">
        <v>9580</v>
      </c>
      <c r="I2062">
        <v>6</v>
      </c>
      <c r="J2062" s="5">
        <v>40514.512499999997</v>
      </c>
      <c r="K2062">
        <v>2.1</v>
      </c>
      <c r="L2062">
        <v>16752</v>
      </c>
      <c r="M2062" t="s">
        <v>10</v>
      </c>
      <c r="N2062">
        <f>Table2[[#This Row],[Quantity]]*Table2[[#This Row],[UnitPrice]]</f>
        <v>12.600000000000001</v>
      </c>
    </row>
    <row r="2063" spans="1:14" x14ac:dyDescent="0.3">
      <c r="A2063">
        <v>536676</v>
      </c>
      <c r="B2063">
        <v>22596</v>
      </c>
      <c r="C2063">
        <f>IF(ISNUMBER(Table2[[#This Row],[StockCode]]),Table2[[#This Row],[StockCode]],LEFT(Table2[[#This Row],[StockCode]],LEN(Table2[[#This Row],[StockCode]])-1))</f>
        <v>22596</v>
      </c>
      <c r="D2063">
        <f>IFERROR(VALUE(Table2[[#This Row],[Column2]])," ")</f>
        <v>22596</v>
      </c>
      <c r="E2063">
        <v>23153</v>
      </c>
      <c r="F2063" t="s">
        <v>3958</v>
      </c>
      <c r="G2063" t="str">
        <f>TRIM(PROPER(Table2[[#This Row],[Description]]))</f>
        <v>Christmas Star Wish List Chalkboard</v>
      </c>
      <c r="H2063" t="s">
        <v>9581</v>
      </c>
      <c r="I2063">
        <v>2</v>
      </c>
      <c r="J2063" s="5">
        <v>40514.512499999997</v>
      </c>
      <c r="K2063">
        <v>7.95</v>
      </c>
      <c r="L2063">
        <v>16752</v>
      </c>
      <c r="M2063" t="s">
        <v>10</v>
      </c>
      <c r="N2063">
        <f>Table2[[#This Row],[Quantity]]*Table2[[#This Row],[UnitPrice]]</f>
        <v>15.9</v>
      </c>
    </row>
    <row r="2064" spans="1:14" x14ac:dyDescent="0.3">
      <c r="A2064">
        <v>536676</v>
      </c>
      <c r="B2064">
        <v>23287</v>
      </c>
      <c r="C2064">
        <f>IF(ISNUMBER(Table2[[#This Row],[StockCode]]),Table2[[#This Row],[StockCode]],LEFT(Table2[[#This Row],[StockCode]],LEN(Table2[[#This Row],[StockCode]])-1))</f>
        <v>23287</v>
      </c>
      <c r="D2064">
        <f>IFERROR(VALUE(Table2[[#This Row],[Column2]])," ")</f>
        <v>23287</v>
      </c>
      <c r="E2064">
        <v>21082</v>
      </c>
      <c r="F2064" t="s">
        <v>5891</v>
      </c>
      <c r="G2064" t="str">
        <f>TRIM(PROPER(Table2[[#This Row],[Description]]))</f>
        <v>Red Vintage Spot Beaker</v>
      </c>
      <c r="H2064" t="s">
        <v>8715</v>
      </c>
      <c r="I2064">
        <v>12</v>
      </c>
      <c r="J2064" s="5">
        <v>40514.512499999997</v>
      </c>
      <c r="K2064">
        <v>1.65</v>
      </c>
      <c r="L2064">
        <v>16752</v>
      </c>
      <c r="M2064" t="s">
        <v>10</v>
      </c>
      <c r="N2064">
        <f>Table2[[#This Row],[Quantity]]*Table2[[#This Row],[UnitPrice]]</f>
        <v>19.799999999999997</v>
      </c>
    </row>
    <row r="2065" spans="1:14" x14ac:dyDescent="0.3">
      <c r="A2065">
        <v>536676</v>
      </c>
      <c r="B2065">
        <v>79403</v>
      </c>
      <c r="C2065">
        <f>IF(ISNUMBER(Table2[[#This Row],[StockCode]]),Table2[[#This Row],[StockCode]],LEFT(Table2[[#This Row],[StockCode]],LEN(Table2[[#This Row],[StockCode]])-1))</f>
        <v>79403</v>
      </c>
      <c r="D2065">
        <f>IFERROR(VALUE(Table2[[#This Row],[Column2]])," ")</f>
        <v>79403</v>
      </c>
      <c r="E2065">
        <v>23288</v>
      </c>
      <c r="F2065" t="s">
        <v>2758</v>
      </c>
      <c r="G2065" t="str">
        <f>TRIM(PROPER(Table2[[#This Row],[Description]]))</f>
        <v>Frosted White Base</v>
      </c>
      <c r="H2065" t="s">
        <v>9582</v>
      </c>
      <c r="I2065">
        <v>2</v>
      </c>
      <c r="J2065" s="5">
        <v>40514.512499999997</v>
      </c>
      <c r="K2065">
        <v>8.5</v>
      </c>
      <c r="L2065">
        <v>16752</v>
      </c>
      <c r="M2065" t="s">
        <v>10</v>
      </c>
      <c r="N2065">
        <f>Table2[[#This Row],[Quantity]]*Table2[[#This Row],[UnitPrice]]</f>
        <v>17</v>
      </c>
    </row>
    <row r="2066" spans="1:14" x14ac:dyDescent="0.3">
      <c r="A2066">
        <v>536676</v>
      </c>
      <c r="B2066" t="s">
        <v>1748</v>
      </c>
      <c r="C2066" t="str">
        <f>IF(ISNUMBER(Table2[[#This Row],[StockCode]]),Table2[[#This Row],[StockCode]],LEFT(Table2[[#This Row],[StockCode]],LEN(Table2[[#This Row],[StockCode]])-1))</f>
        <v>35001</v>
      </c>
      <c r="D2066">
        <f>IFERROR(VALUE(Table2[[#This Row],[Column2]])," ")</f>
        <v>35001</v>
      </c>
      <c r="E2066">
        <v>37423</v>
      </c>
      <c r="F2066" t="s">
        <v>1749</v>
      </c>
      <c r="G2066" t="str">
        <f>TRIM(PROPER(Table2[[#This Row],[Description]]))</f>
        <v>Hand Open Shape Gold</v>
      </c>
      <c r="H2066" t="s">
        <v>9002</v>
      </c>
      <c r="I2066">
        <v>1</v>
      </c>
      <c r="J2066" s="5">
        <v>40514.512499999997</v>
      </c>
      <c r="K2066">
        <v>16.95</v>
      </c>
      <c r="L2066">
        <v>16752</v>
      </c>
      <c r="M2066" t="s">
        <v>10</v>
      </c>
      <c r="N2066">
        <f>Table2[[#This Row],[Quantity]]*Table2[[#This Row],[UnitPrice]]</f>
        <v>16.95</v>
      </c>
    </row>
    <row r="2067" spans="1:14" x14ac:dyDescent="0.3">
      <c r="A2067">
        <v>536676</v>
      </c>
      <c r="B2067">
        <v>23210</v>
      </c>
      <c r="C2067">
        <f>IF(ISNUMBER(Table2[[#This Row],[StockCode]]),Table2[[#This Row],[StockCode]],LEFT(Table2[[#This Row],[StockCode]],LEN(Table2[[#This Row],[StockCode]])-1))</f>
        <v>23210</v>
      </c>
      <c r="D2067">
        <f>IFERROR(VALUE(Table2[[#This Row],[Column2]])," ")</f>
        <v>23210</v>
      </c>
      <c r="E2067">
        <v>21708</v>
      </c>
      <c r="F2067" t="s">
        <v>5691</v>
      </c>
      <c r="G2067" t="str">
        <f>TRIM(PROPER(Table2[[#This Row],[Description]]))</f>
        <v>White Rocking Horse Hand Painted</v>
      </c>
      <c r="H2067" t="s">
        <v>9243</v>
      </c>
      <c r="I2067">
        <v>6</v>
      </c>
      <c r="J2067" s="5">
        <v>40514.512499999997</v>
      </c>
      <c r="K2067">
        <v>2.95</v>
      </c>
      <c r="L2067">
        <v>16752</v>
      </c>
      <c r="M2067" t="s">
        <v>10</v>
      </c>
      <c r="N2067">
        <f>Table2[[#This Row],[Quantity]]*Table2[[#This Row],[UnitPrice]]</f>
        <v>17.700000000000003</v>
      </c>
    </row>
    <row r="2068" spans="1:14" x14ac:dyDescent="0.3">
      <c r="A2068">
        <v>536676</v>
      </c>
      <c r="B2068" t="s">
        <v>3038</v>
      </c>
      <c r="C2068" t="str">
        <f>IF(ISNUMBER(Table2[[#This Row],[StockCode]]),Table2[[#This Row],[StockCode]],LEFT(Table2[[#This Row],[StockCode]],LEN(Table2[[#This Row],[StockCode]])-1))</f>
        <v>90160</v>
      </c>
      <c r="D2068">
        <f>IFERROR(VALUE(Table2[[#This Row],[Column2]])," ")</f>
        <v>90160</v>
      </c>
      <c r="E2068">
        <v>22164</v>
      </c>
      <c r="F2068" t="s">
        <v>3039</v>
      </c>
      <c r="G2068" t="str">
        <f>TRIM(PROPER(Table2[[#This Row],[Description]]))</f>
        <v>Pink Boudicca Large Bracelet</v>
      </c>
      <c r="H2068" t="s">
        <v>8608</v>
      </c>
      <c r="I2068">
        <v>12</v>
      </c>
      <c r="J2068" s="5">
        <v>40514.512499999997</v>
      </c>
      <c r="K2068">
        <v>1.45</v>
      </c>
      <c r="L2068">
        <v>16752</v>
      </c>
      <c r="M2068" t="s">
        <v>10</v>
      </c>
      <c r="N2068">
        <f>Table2[[#This Row],[Quantity]]*Table2[[#This Row],[UnitPrice]]</f>
        <v>17.399999999999999</v>
      </c>
    </row>
    <row r="2069" spans="1:14" x14ac:dyDescent="0.3">
      <c r="A2069">
        <v>536676</v>
      </c>
      <c r="B2069">
        <v>23017</v>
      </c>
      <c r="C2069">
        <f>IF(ISNUMBER(Table2[[#This Row],[StockCode]]),Table2[[#This Row],[StockCode]],LEFT(Table2[[#This Row],[StockCode]],LEN(Table2[[#This Row],[StockCode]])-1))</f>
        <v>23017</v>
      </c>
      <c r="D2069">
        <f>IFERROR(VALUE(Table2[[#This Row],[Column2]])," ")</f>
        <v>23017</v>
      </c>
      <c r="E2069">
        <v>22163</v>
      </c>
      <c r="F2069" t="s">
        <v>6089</v>
      </c>
      <c r="G2069" t="str">
        <f>TRIM(PROPER(Table2[[#This Row],[Description]]))</f>
        <v>Apothecary Measuring Jar</v>
      </c>
      <c r="H2069" t="s">
        <v>9583</v>
      </c>
      <c r="I2069">
        <v>1</v>
      </c>
      <c r="J2069" s="5">
        <v>40514.512499999997</v>
      </c>
      <c r="K2069">
        <v>79.95</v>
      </c>
      <c r="L2069">
        <v>16752</v>
      </c>
      <c r="M2069" t="s">
        <v>10</v>
      </c>
      <c r="N2069">
        <f>Table2[[#This Row],[Quantity]]*Table2[[#This Row],[UnitPrice]]</f>
        <v>79.95</v>
      </c>
    </row>
    <row r="2070" spans="1:14" x14ac:dyDescent="0.3">
      <c r="A2070">
        <v>536681</v>
      </c>
      <c r="B2070">
        <v>20618</v>
      </c>
      <c r="C2070">
        <f>IF(ISNUMBER(Table2[[#This Row],[StockCode]]),Table2[[#This Row],[StockCode]],LEFT(Table2[[#This Row],[StockCode]],LEN(Table2[[#This Row],[StockCode]])-1))</f>
        <v>20618</v>
      </c>
      <c r="D2070">
        <f>IFERROR(VALUE(Table2[[#This Row],[Column2]])," ")</f>
        <v>20618</v>
      </c>
      <c r="E2070">
        <v>21145</v>
      </c>
      <c r="F2070" t="s">
        <v>2730</v>
      </c>
      <c r="G2070" t="str">
        <f>TRIM(PROPER(Table2[[#This Row],[Description]]))</f>
        <v>Queen Of The Skies Passport Cover</v>
      </c>
      <c r="H2070" t="s">
        <v>8512</v>
      </c>
      <c r="I2070">
        <v>1</v>
      </c>
      <c r="J2070" s="5">
        <v>40514.515277777777</v>
      </c>
      <c r="K2070">
        <v>3.25</v>
      </c>
      <c r="L2070">
        <v>17287</v>
      </c>
      <c r="M2070" t="s">
        <v>10</v>
      </c>
      <c r="N2070">
        <f>Table2[[#This Row],[Quantity]]*Table2[[#This Row],[UnitPrice]]</f>
        <v>3.25</v>
      </c>
    </row>
    <row r="2071" spans="1:14" x14ac:dyDescent="0.3">
      <c r="A2071">
        <v>536681</v>
      </c>
      <c r="B2071">
        <v>23270</v>
      </c>
      <c r="C2071">
        <f>IF(ISNUMBER(Table2[[#This Row],[StockCode]]),Table2[[#This Row],[StockCode]],LEFT(Table2[[#This Row],[StockCode]],LEN(Table2[[#This Row],[StockCode]])-1))</f>
        <v>23270</v>
      </c>
      <c r="D2071">
        <f>IFERROR(VALUE(Table2[[#This Row],[Column2]])," ")</f>
        <v>23270</v>
      </c>
      <c r="E2071">
        <v>21817</v>
      </c>
      <c r="F2071" t="s">
        <v>5731</v>
      </c>
      <c r="G2071" t="str">
        <f>TRIM(PROPER(Table2[[#This Row],[Description]]))</f>
        <v>Set Of 2 Ceramic Painted Hearts</v>
      </c>
      <c r="H2071" t="s">
        <v>8638</v>
      </c>
      <c r="I2071">
        <v>10</v>
      </c>
      <c r="J2071" s="5">
        <v>40514.515277777777</v>
      </c>
      <c r="K2071">
        <v>1.25</v>
      </c>
      <c r="L2071">
        <v>17287</v>
      </c>
      <c r="M2071" t="s">
        <v>10</v>
      </c>
      <c r="N2071">
        <f>Table2[[#This Row],[Quantity]]*Table2[[#This Row],[UnitPrice]]</f>
        <v>12.5</v>
      </c>
    </row>
    <row r="2072" spans="1:14" x14ac:dyDescent="0.3">
      <c r="A2072">
        <v>536681</v>
      </c>
      <c r="B2072">
        <v>23024</v>
      </c>
      <c r="C2072">
        <f>IF(ISNUMBER(Table2[[#This Row],[StockCode]]),Table2[[#This Row],[StockCode]],LEFT(Table2[[#This Row],[StockCode]],LEN(Table2[[#This Row],[StockCode]])-1))</f>
        <v>23024</v>
      </c>
      <c r="D2072">
        <f>IFERROR(VALUE(Table2[[#This Row],[Column2]])," ")</f>
        <v>23024</v>
      </c>
      <c r="E2072">
        <v>35966</v>
      </c>
      <c r="F2072" t="s">
        <v>6040</v>
      </c>
      <c r="G2072" t="str">
        <f>TRIM(PROPER(Table2[[#This Row],[Description]]))</f>
        <v>Large Bonne Jam Jar T-Light Holder</v>
      </c>
      <c r="H2072" t="s">
        <v>8686</v>
      </c>
      <c r="I2072">
        <v>6</v>
      </c>
      <c r="J2072" s="5">
        <v>40514.515277777777</v>
      </c>
      <c r="K2072">
        <v>1.65</v>
      </c>
      <c r="L2072">
        <v>17287</v>
      </c>
      <c r="M2072" t="s">
        <v>10</v>
      </c>
      <c r="N2072">
        <f>Table2[[#This Row],[Quantity]]*Table2[[#This Row],[UnitPrice]]</f>
        <v>9.8999999999999986</v>
      </c>
    </row>
    <row r="2073" spans="1:14" x14ac:dyDescent="0.3">
      <c r="A2073">
        <v>536681</v>
      </c>
      <c r="B2073">
        <v>22681</v>
      </c>
      <c r="C2073">
        <f>IF(ISNUMBER(Table2[[#This Row],[StockCode]]),Table2[[#This Row],[StockCode]],LEFT(Table2[[#This Row],[StockCode]],LEN(Table2[[#This Row],[StockCode]])-1))</f>
        <v>22681</v>
      </c>
      <c r="D2073">
        <f>IFERROR(VALUE(Table2[[#This Row],[Column2]])," ")</f>
        <v>22681</v>
      </c>
      <c r="E2073">
        <v>23025</v>
      </c>
      <c r="F2073" t="s">
        <v>2486</v>
      </c>
      <c r="G2073" t="str">
        <f>TRIM(PROPER(Table2[[#This Row],[Description]]))</f>
        <v>French Blue Metal Door Sign 6</v>
      </c>
      <c r="H2073" t="s">
        <v>8789</v>
      </c>
      <c r="I2073">
        <v>1</v>
      </c>
      <c r="J2073" s="5">
        <v>40514.515277777777</v>
      </c>
      <c r="K2073">
        <v>1.65</v>
      </c>
      <c r="L2073">
        <v>17287</v>
      </c>
      <c r="M2073" t="s">
        <v>10</v>
      </c>
      <c r="N2073">
        <f>Table2[[#This Row],[Quantity]]*Table2[[#This Row],[UnitPrice]]</f>
        <v>1.65</v>
      </c>
    </row>
    <row r="2074" spans="1:14" x14ac:dyDescent="0.3">
      <c r="A2074">
        <v>536681</v>
      </c>
      <c r="B2074" t="s">
        <v>5180</v>
      </c>
      <c r="C2074" t="str">
        <f>IF(ISNUMBER(Table2[[#This Row],[StockCode]]),Table2[[#This Row],[StockCode]],LEFT(Table2[[#This Row],[StockCode]],LEN(Table2[[#This Row],[StockCode]])-1))</f>
        <v>47341</v>
      </c>
      <c r="D2074">
        <f>IFERROR(VALUE(Table2[[#This Row],[Column2]])," ")</f>
        <v>47341</v>
      </c>
      <c r="E2074">
        <v>22583</v>
      </c>
      <c r="F2074" t="s">
        <v>5181</v>
      </c>
      <c r="G2074" t="str">
        <f>TRIM(PROPER(Table2[[#This Row],[Description]]))</f>
        <v>Blue Table Run Flower</v>
      </c>
      <c r="H2074" t="s">
        <v>8684</v>
      </c>
      <c r="I2074">
        <v>1</v>
      </c>
      <c r="J2074" s="5">
        <v>40514.515277777777</v>
      </c>
      <c r="K2074">
        <v>1.25</v>
      </c>
      <c r="L2074">
        <v>17287</v>
      </c>
      <c r="M2074" t="s">
        <v>10</v>
      </c>
      <c r="N2074">
        <f>Table2[[#This Row],[Quantity]]*Table2[[#This Row],[UnitPrice]]</f>
        <v>1.25</v>
      </c>
    </row>
    <row r="2075" spans="1:14" x14ac:dyDescent="0.3">
      <c r="A2075">
        <v>536681</v>
      </c>
      <c r="B2075">
        <v>23153</v>
      </c>
      <c r="C2075">
        <f>IF(ISNUMBER(Table2[[#This Row],[StockCode]]),Table2[[#This Row],[StockCode]],LEFT(Table2[[#This Row],[StockCode]],LEN(Table2[[#This Row],[StockCode]])-1))</f>
        <v>23153</v>
      </c>
      <c r="D2075">
        <f>IFERROR(VALUE(Table2[[#This Row],[Column2]])," ")</f>
        <v>23153</v>
      </c>
      <c r="E2075">
        <v>22715</v>
      </c>
      <c r="F2075" t="s">
        <v>5073</v>
      </c>
      <c r="G2075" t="str">
        <f>TRIM(PROPER(Table2[[#This Row],[Description]]))</f>
        <v>Zinc Sweetheart Wire Letter Rack</v>
      </c>
      <c r="H2075" t="s">
        <v>8738</v>
      </c>
      <c r="I2075">
        <v>3</v>
      </c>
      <c r="J2075" s="5">
        <v>40514.515277777777</v>
      </c>
      <c r="K2075">
        <v>12.75</v>
      </c>
      <c r="L2075">
        <v>17287</v>
      </c>
      <c r="M2075" t="s">
        <v>10</v>
      </c>
      <c r="N2075">
        <f>Table2[[#This Row],[Quantity]]*Table2[[#This Row],[UnitPrice]]</f>
        <v>38.25</v>
      </c>
    </row>
    <row r="2076" spans="1:14" x14ac:dyDescent="0.3">
      <c r="A2076">
        <v>536681</v>
      </c>
      <c r="B2076">
        <v>21082</v>
      </c>
      <c r="C2076">
        <f>IF(ISNUMBER(Table2[[#This Row],[StockCode]]),Table2[[#This Row],[StockCode]],LEFT(Table2[[#This Row],[StockCode]],LEN(Table2[[#This Row],[StockCode]])-1))</f>
        <v>21082</v>
      </c>
      <c r="D2076">
        <f>IFERROR(VALUE(Table2[[#This Row],[Column2]])," ")</f>
        <v>21082</v>
      </c>
      <c r="E2076">
        <v>90094</v>
      </c>
      <c r="F2076" t="s">
        <v>3684</v>
      </c>
      <c r="G2076" t="str">
        <f>TRIM(PROPER(Table2[[#This Row],[Description]]))</f>
        <v>Found</v>
      </c>
      <c r="H2076" t="s">
        <v>8517</v>
      </c>
      <c r="I2076">
        <v>2</v>
      </c>
      <c r="J2076" s="5">
        <v>40514.515277777777</v>
      </c>
      <c r="K2076">
        <v>2.1</v>
      </c>
      <c r="L2076">
        <v>17287</v>
      </c>
      <c r="M2076" t="s">
        <v>10</v>
      </c>
      <c r="N2076">
        <f>Table2[[#This Row],[Quantity]]*Table2[[#This Row],[UnitPrice]]</f>
        <v>4.2</v>
      </c>
    </row>
    <row r="2077" spans="1:14" x14ac:dyDescent="0.3">
      <c r="A2077">
        <v>536681</v>
      </c>
      <c r="B2077">
        <v>23288</v>
      </c>
      <c r="C2077">
        <f>IF(ISNUMBER(Table2[[#This Row],[StockCode]]),Table2[[#This Row],[StockCode]],LEFT(Table2[[#This Row],[StockCode]],LEN(Table2[[#This Row],[StockCode]])-1))</f>
        <v>23288</v>
      </c>
      <c r="D2077">
        <f>IFERROR(VALUE(Table2[[#This Row],[Column2]])," ")</f>
        <v>23288</v>
      </c>
      <c r="E2077">
        <v>23197</v>
      </c>
      <c r="F2077" t="s">
        <v>5851</v>
      </c>
      <c r="G2077" t="str">
        <f>TRIM(PROPER(Table2[[#This Row],[Description]]))</f>
        <v>Green Vintage Spot Beaker</v>
      </c>
      <c r="H2077" t="s">
        <v>8570</v>
      </c>
      <c r="I2077">
        <v>1</v>
      </c>
      <c r="J2077" s="5">
        <v>40514.515277777777</v>
      </c>
      <c r="K2077">
        <v>2.1</v>
      </c>
      <c r="L2077">
        <v>17287</v>
      </c>
      <c r="M2077" t="s">
        <v>10</v>
      </c>
      <c r="N2077">
        <f>Table2[[#This Row],[Quantity]]*Table2[[#This Row],[UnitPrice]]</f>
        <v>2.1</v>
      </c>
    </row>
    <row r="2078" spans="1:14" x14ac:dyDescent="0.3">
      <c r="A2078">
        <v>536681</v>
      </c>
      <c r="B2078">
        <v>21708</v>
      </c>
      <c r="C2078">
        <f>IF(ISNUMBER(Table2[[#This Row],[StockCode]]),Table2[[#This Row],[StockCode]],LEFT(Table2[[#This Row],[StockCode]],LEN(Table2[[#This Row],[StockCode]])-1))</f>
        <v>21708</v>
      </c>
      <c r="D2078">
        <f>IFERROR(VALUE(Table2[[#This Row],[Column2]])," ")</f>
        <v>21708</v>
      </c>
      <c r="E2078">
        <v>90122</v>
      </c>
      <c r="F2078" t="s">
        <v>435</v>
      </c>
      <c r="G2078" t="str">
        <f>TRIM(PROPER(Table2[[#This Row],[Description]]))</f>
        <v>Folding Umbrella Cream Polkadot</v>
      </c>
      <c r="H2078" t="s">
        <v>8708</v>
      </c>
      <c r="I2078">
        <v>6</v>
      </c>
      <c r="J2078" s="5">
        <v>40514.515277777777</v>
      </c>
      <c r="K2078">
        <v>1.65</v>
      </c>
      <c r="L2078">
        <v>17287</v>
      </c>
      <c r="M2078" t="s">
        <v>10</v>
      </c>
      <c r="N2078">
        <f>Table2[[#This Row],[Quantity]]*Table2[[#This Row],[UnitPrice]]</f>
        <v>9.8999999999999986</v>
      </c>
    </row>
    <row r="2079" spans="1:14" x14ac:dyDescent="0.3">
      <c r="A2079">
        <v>536685</v>
      </c>
      <c r="B2079">
        <v>23025</v>
      </c>
      <c r="C2079">
        <f>IF(ISNUMBER(Table2[[#This Row],[StockCode]]),Table2[[#This Row],[StockCode]],LEFT(Table2[[#This Row],[StockCode]],LEN(Table2[[#This Row],[StockCode]])-1))</f>
        <v>23025</v>
      </c>
      <c r="D2079">
        <f>IFERROR(VALUE(Table2[[#This Row],[Column2]])," ")</f>
        <v>23025</v>
      </c>
      <c r="E2079">
        <v>84877</v>
      </c>
      <c r="F2079" t="s">
        <v>6094</v>
      </c>
      <c r="G2079" t="str">
        <f>TRIM(PROPER(Table2[[#This Row],[Description]]))</f>
        <v>Drawer Knob Vintage Glass Ball</v>
      </c>
      <c r="H2079" t="s">
        <v>8510</v>
      </c>
      <c r="I2079">
        <v>12</v>
      </c>
      <c r="J2079" s="5">
        <v>40514.515972222223</v>
      </c>
      <c r="K2079">
        <v>2.5499999999999998</v>
      </c>
      <c r="L2079">
        <v>17850</v>
      </c>
      <c r="M2079" t="s">
        <v>10</v>
      </c>
      <c r="N2079">
        <f>Table2[[#This Row],[Quantity]]*Table2[[#This Row],[UnitPrice]]</f>
        <v>30.599999999999998</v>
      </c>
    </row>
    <row r="2080" spans="1:14" x14ac:dyDescent="0.3">
      <c r="A2080">
        <v>536685</v>
      </c>
      <c r="B2080">
        <v>22583</v>
      </c>
      <c r="C2080">
        <f>IF(ISNUMBER(Table2[[#This Row],[StockCode]]),Table2[[#This Row],[StockCode]],LEFT(Table2[[#This Row],[StockCode]],LEN(Table2[[#This Row],[StockCode]])-1))</f>
        <v>22583</v>
      </c>
      <c r="D2080">
        <f>IFERROR(VALUE(Table2[[#This Row],[Column2]])," ")</f>
        <v>22583</v>
      </c>
      <c r="E2080">
        <v>85216</v>
      </c>
      <c r="F2080" t="s">
        <v>643</v>
      </c>
      <c r="G2080" t="str">
        <f>TRIM(PROPER(Table2[[#This Row],[Description]]))</f>
        <v>Pack Of 6 Handbag Gift Boxes</v>
      </c>
      <c r="H2080" t="s">
        <v>8511</v>
      </c>
      <c r="I2080">
        <v>12</v>
      </c>
      <c r="J2080" s="5">
        <v>40514.515972222223</v>
      </c>
      <c r="K2080">
        <v>3.39</v>
      </c>
      <c r="L2080">
        <v>17850</v>
      </c>
      <c r="M2080" t="s">
        <v>10</v>
      </c>
      <c r="N2080">
        <f>Table2[[#This Row],[Quantity]]*Table2[[#This Row],[UnitPrice]]</f>
        <v>40.68</v>
      </c>
    </row>
    <row r="2081" spans="1:14" x14ac:dyDescent="0.3">
      <c r="A2081">
        <v>536685</v>
      </c>
      <c r="B2081">
        <v>23235</v>
      </c>
      <c r="C2081">
        <f>IF(ISNUMBER(Table2[[#This Row],[StockCode]]),Table2[[#This Row],[StockCode]],LEFT(Table2[[#This Row],[StockCode]],LEN(Table2[[#This Row],[StockCode]])-1))</f>
        <v>23235</v>
      </c>
      <c r="D2081">
        <f>IFERROR(VALUE(Table2[[#This Row],[Column2]])," ")</f>
        <v>23235</v>
      </c>
      <c r="E2081">
        <v>23268</v>
      </c>
      <c r="F2081" t="s">
        <v>5794</v>
      </c>
      <c r="G2081" t="str">
        <f>TRIM(PROPER(Table2[[#This Row],[Description]]))</f>
        <v>Storage Tin Vintage Leaf</v>
      </c>
      <c r="H2081" t="s">
        <v>8512</v>
      </c>
      <c r="I2081">
        <v>6</v>
      </c>
      <c r="J2081" s="5">
        <v>40514.515972222223</v>
      </c>
      <c r="K2081">
        <v>2.75</v>
      </c>
      <c r="L2081">
        <v>17850</v>
      </c>
      <c r="M2081" t="s">
        <v>10</v>
      </c>
      <c r="N2081">
        <f>Table2[[#This Row],[Quantity]]*Table2[[#This Row],[UnitPrice]]</f>
        <v>16.5</v>
      </c>
    </row>
    <row r="2082" spans="1:14" x14ac:dyDescent="0.3">
      <c r="A2082">
        <v>536685</v>
      </c>
      <c r="B2082">
        <v>22715</v>
      </c>
      <c r="C2082">
        <f>IF(ISNUMBER(Table2[[#This Row],[StockCode]]),Table2[[#This Row],[StockCode]],LEFT(Table2[[#This Row],[StockCode]],LEN(Table2[[#This Row],[StockCode]])-1))</f>
        <v>22715</v>
      </c>
      <c r="D2082">
        <f>IFERROR(VALUE(Table2[[#This Row],[Column2]])," ")</f>
        <v>22715</v>
      </c>
      <c r="E2082">
        <v>23020</v>
      </c>
      <c r="F2082" t="s">
        <v>2378</v>
      </c>
      <c r="G2082" t="str">
        <f>TRIM(PROPER(Table2[[#This Row],[Description]]))</f>
        <v>Card Wedding Day</v>
      </c>
      <c r="H2082" t="s">
        <v>8835</v>
      </c>
      <c r="I2082">
        <v>6</v>
      </c>
      <c r="J2082" s="5">
        <v>40514.515972222223</v>
      </c>
      <c r="K2082">
        <v>1.06</v>
      </c>
      <c r="L2082">
        <v>17850</v>
      </c>
      <c r="M2082" t="s">
        <v>10</v>
      </c>
      <c r="N2082">
        <f>Table2[[#This Row],[Quantity]]*Table2[[#This Row],[UnitPrice]]</f>
        <v>6.36</v>
      </c>
    </row>
    <row r="2083" spans="1:14" x14ac:dyDescent="0.3">
      <c r="A2083">
        <v>536685</v>
      </c>
      <c r="B2083">
        <v>90094</v>
      </c>
      <c r="C2083">
        <f>IF(ISNUMBER(Table2[[#This Row],[StockCode]]),Table2[[#This Row],[StockCode]],LEFT(Table2[[#This Row],[StockCode]],LEN(Table2[[#This Row],[StockCode]])-1))</f>
        <v>90094</v>
      </c>
      <c r="D2083">
        <f>IFERROR(VALUE(Table2[[#This Row],[Column2]])," ")</f>
        <v>90094</v>
      </c>
      <c r="E2083">
        <v>84857</v>
      </c>
      <c r="F2083" t="s">
        <v>1856</v>
      </c>
      <c r="G2083" t="str">
        <f>TRIM(PROPER(Table2[[#This Row],[Description]]))</f>
        <v>Necklace+Bracelet Set Fruit Salad</v>
      </c>
      <c r="H2083" t="s">
        <v>9082</v>
      </c>
      <c r="I2083">
        <v>6</v>
      </c>
      <c r="J2083" s="5">
        <v>40514.515972222223</v>
      </c>
      <c r="K2083">
        <v>1.06</v>
      </c>
      <c r="L2083">
        <v>17850</v>
      </c>
      <c r="M2083" t="s">
        <v>10</v>
      </c>
      <c r="N2083">
        <f>Table2[[#This Row],[Quantity]]*Table2[[#This Row],[UnitPrice]]</f>
        <v>6.36</v>
      </c>
    </row>
    <row r="2084" spans="1:14" x14ac:dyDescent="0.3">
      <c r="A2084">
        <v>536685</v>
      </c>
      <c r="B2084">
        <v>23197</v>
      </c>
      <c r="C2084">
        <f>IF(ISNUMBER(Table2[[#This Row],[StockCode]]),Table2[[#This Row],[StockCode]],LEFT(Table2[[#This Row],[StockCode]],LEN(Table2[[#This Row],[StockCode]])-1))</f>
        <v>23197</v>
      </c>
      <c r="D2084">
        <f>IFERROR(VALUE(Table2[[#This Row],[Column2]])," ")</f>
        <v>23197</v>
      </c>
      <c r="E2084">
        <v>23125</v>
      </c>
      <c r="F2084" t="s">
        <v>6046</v>
      </c>
      <c r="G2084" t="str">
        <f>TRIM(PROPER(Table2[[#This Row],[Description]]))</f>
        <v>Sketchbook Magnetic Shopping List</v>
      </c>
      <c r="H2084" t="s">
        <v>8919</v>
      </c>
      <c r="I2084">
        <v>6</v>
      </c>
      <c r="J2084" s="5">
        <v>40514.515972222223</v>
      </c>
      <c r="K2084">
        <v>1.06</v>
      </c>
      <c r="L2084">
        <v>17850</v>
      </c>
      <c r="M2084" t="s">
        <v>10</v>
      </c>
      <c r="N2084">
        <f>Table2[[#This Row],[Quantity]]*Table2[[#This Row],[UnitPrice]]</f>
        <v>6.36</v>
      </c>
    </row>
    <row r="2085" spans="1:14" x14ac:dyDescent="0.3">
      <c r="A2085">
        <v>536685</v>
      </c>
      <c r="B2085">
        <v>21688</v>
      </c>
      <c r="C2085">
        <f>IF(ISNUMBER(Table2[[#This Row],[StockCode]]),Table2[[#This Row],[StockCode]],LEFT(Table2[[#This Row],[StockCode]],LEN(Table2[[#This Row],[StockCode]])-1))</f>
        <v>21688</v>
      </c>
      <c r="D2085">
        <f>IFERROR(VALUE(Table2[[#This Row],[Column2]])," ")</f>
        <v>21688</v>
      </c>
      <c r="E2085">
        <v>72127</v>
      </c>
      <c r="F2085" t="s">
        <v>803</v>
      </c>
      <c r="G2085" t="str">
        <f>TRIM(PROPER(Table2[[#This Row],[Description]]))</f>
        <v>Silver Plate Candle Bowl Small</v>
      </c>
      <c r="H2085" t="s">
        <v>9216</v>
      </c>
      <c r="I2085">
        <v>6</v>
      </c>
      <c r="J2085" s="5">
        <v>40514.515972222223</v>
      </c>
      <c r="K2085">
        <v>1.06</v>
      </c>
      <c r="L2085">
        <v>17850</v>
      </c>
      <c r="M2085" t="s">
        <v>10</v>
      </c>
      <c r="N2085">
        <f>Table2[[#This Row],[Quantity]]*Table2[[#This Row],[UnitPrice]]</f>
        <v>6.36</v>
      </c>
    </row>
    <row r="2086" spans="1:14" x14ac:dyDescent="0.3">
      <c r="A2086">
        <v>536685</v>
      </c>
      <c r="B2086" t="s">
        <v>3687</v>
      </c>
      <c r="C2086" t="str">
        <f>IF(ISNUMBER(Table2[[#This Row],[StockCode]]),Table2[[#This Row],[StockCode]],LEFT(Table2[[#This Row],[StockCode]],LEN(Table2[[#This Row],[StockCode]])-1))</f>
        <v>90122</v>
      </c>
      <c r="D2086">
        <f>IFERROR(VALUE(Table2[[#This Row],[Column2]])," ")</f>
        <v>90122</v>
      </c>
      <c r="E2086">
        <v>23085</v>
      </c>
      <c r="F2086" t="s">
        <v>3688</v>
      </c>
      <c r="G2086" t="str">
        <f>TRIM(PROPER(Table2[[#This Row],[Description]]))</f>
        <v>Jade Crystal+Glass Bracelet</v>
      </c>
      <c r="H2086" t="s">
        <v>9045</v>
      </c>
      <c r="I2086">
        <v>4</v>
      </c>
      <c r="J2086" s="5">
        <v>40514.515972222223</v>
      </c>
      <c r="K2086">
        <v>6.95</v>
      </c>
      <c r="L2086">
        <v>17850</v>
      </c>
      <c r="M2086" t="s">
        <v>10</v>
      </c>
      <c r="N2086">
        <f>Table2[[#This Row],[Quantity]]*Table2[[#This Row],[UnitPrice]]</f>
        <v>27.8</v>
      </c>
    </row>
    <row r="2087" spans="1:14" x14ac:dyDescent="0.3">
      <c r="A2087">
        <v>536685</v>
      </c>
      <c r="B2087">
        <v>23079</v>
      </c>
      <c r="C2087">
        <f>IF(ISNUMBER(Table2[[#This Row],[StockCode]]),Table2[[#This Row],[StockCode]],LEFT(Table2[[#This Row],[StockCode]],LEN(Table2[[#This Row],[StockCode]])-1))</f>
        <v>23079</v>
      </c>
      <c r="D2087">
        <f>IFERROR(VALUE(Table2[[#This Row],[Column2]])," ")</f>
        <v>23079</v>
      </c>
      <c r="E2087">
        <v>23250</v>
      </c>
      <c r="F2087" t="s">
        <v>5393</v>
      </c>
      <c r="G2087" t="str">
        <f>TRIM(PROPER(Table2[[#This Row],[Description]]))</f>
        <v>Toadstool Bedside Light</v>
      </c>
      <c r="H2087" t="s">
        <v>9473</v>
      </c>
      <c r="I2087">
        <v>6</v>
      </c>
      <c r="J2087" s="5">
        <v>40514.515972222223</v>
      </c>
      <c r="K2087">
        <v>2.1</v>
      </c>
      <c r="L2087">
        <v>17850</v>
      </c>
      <c r="M2087" t="s">
        <v>10</v>
      </c>
      <c r="N2087">
        <f>Table2[[#This Row],[Quantity]]*Table2[[#This Row],[UnitPrice]]</f>
        <v>12.600000000000001</v>
      </c>
    </row>
    <row r="2088" spans="1:14" x14ac:dyDescent="0.3">
      <c r="A2088">
        <v>536685</v>
      </c>
      <c r="B2088">
        <v>23315</v>
      </c>
      <c r="C2088">
        <f>IF(ISNUMBER(Table2[[#This Row],[StockCode]]),Table2[[#This Row],[StockCode]],LEFT(Table2[[#This Row],[StockCode]],LEN(Table2[[#This Row],[StockCode]])-1))</f>
        <v>23315</v>
      </c>
      <c r="D2088">
        <f>IFERROR(VALUE(Table2[[#This Row],[Column2]])," ")</f>
        <v>23315</v>
      </c>
      <c r="E2088">
        <v>23341</v>
      </c>
      <c r="F2088" t="s">
        <v>6064</v>
      </c>
      <c r="G2088" t="str">
        <f>TRIM(PROPER(Table2[[#This Row],[Description]]))</f>
        <v>Ivory Refectory Clock</v>
      </c>
      <c r="H2088" t="s">
        <v>8594</v>
      </c>
      <c r="I2088">
        <v>6</v>
      </c>
      <c r="J2088" s="5">
        <v>40514.515972222223</v>
      </c>
      <c r="K2088">
        <v>2.5499999999999998</v>
      </c>
      <c r="L2088">
        <v>17850</v>
      </c>
      <c r="M2088" t="s">
        <v>10</v>
      </c>
      <c r="N2088">
        <f>Table2[[#This Row],[Quantity]]*Table2[[#This Row],[UnitPrice]]</f>
        <v>15.299999999999999</v>
      </c>
    </row>
    <row r="2089" spans="1:14" x14ac:dyDescent="0.3">
      <c r="A2089">
        <v>536685</v>
      </c>
      <c r="B2089" t="s">
        <v>1205</v>
      </c>
      <c r="C2089" t="str">
        <f>IF(ISNUMBER(Table2[[#This Row],[StockCode]]),Table2[[#This Row],[StockCode]],LEFT(Table2[[#This Row],[StockCode]],LEN(Table2[[#This Row],[StockCode]])-1))</f>
        <v>51014</v>
      </c>
      <c r="D2089">
        <f>IFERROR(VALUE(Table2[[#This Row],[Column2]])," ")</f>
        <v>51014</v>
      </c>
      <c r="E2089">
        <v>23047</v>
      </c>
      <c r="F2089" t="s">
        <v>1206</v>
      </c>
      <c r="G2089" t="str">
        <f>TRIM(PROPER(Table2[[#This Row],[Description]]))</f>
        <v>Feather Pen,Light Pink</v>
      </c>
      <c r="H2089" t="s">
        <v>8739</v>
      </c>
      <c r="I2089">
        <v>6</v>
      </c>
      <c r="J2089" s="5">
        <v>40514.515972222223</v>
      </c>
      <c r="K2089">
        <v>1.65</v>
      </c>
      <c r="L2089">
        <v>17850</v>
      </c>
      <c r="M2089" t="s">
        <v>10</v>
      </c>
      <c r="N2089">
        <f>Table2[[#This Row],[Quantity]]*Table2[[#This Row],[UnitPrice]]</f>
        <v>9.8999999999999986</v>
      </c>
    </row>
    <row r="2090" spans="1:14" x14ac:dyDescent="0.3">
      <c r="A2090">
        <v>536685</v>
      </c>
      <c r="B2090">
        <v>22566</v>
      </c>
      <c r="C2090">
        <f>IF(ISNUMBER(Table2[[#This Row],[StockCode]]),Table2[[#This Row],[StockCode]],LEFT(Table2[[#This Row],[StockCode]],LEN(Table2[[#This Row],[StockCode]])-1))</f>
        <v>22566</v>
      </c>
      <c r="D2090">
        <f>IFERROR(VALUE(Table2[[#This Row],[Column2]])," ")</f>
        <v>22566</v>
      </c>
      <c r="E2090">
        <v>23215</v>
      </c>
      <c r="F2090" t="s">
        <v>472</v>
      </c>
      <c r="G2090" t="str">
        <f>TRIM(PROPER(Table2[[#This Row],[Description]]))</f>
        <v>Feltcraft Hairband Pink And Purple</v>
      </c>
      <c r="H2090" t="s">
        <v>8513</v>
      </c>
      <c r="I2090">
        <v>8</v>
      </c>
      <c r="J2090" s="5">
        <v>40514.515972222223</v>
      </c>
      <c r="K2090">
        <v>3.39</v>
      </c>
      <c r="L2090">
        <v>17850</v>
      </c>
      <c r="M2090" t="s">
        <v>10</v>
      </c>
      <c r="N2090">
        <f>Table2[[#This Row],[Quantity]]*Table2[[#This Row],[UnitPrice]]</f>
        <v>27.12</v>
      </c>
    </row>
    <row r="2091" spans="1:14" x14ac:dyDescent="0.3">
      <c r="A2091">
        <v>536688</v>
      </c>
      <c r="B2091" t="s">
        <v>3190</v>
      </c>
      <c r="C2091" t="str">
        <f>IF(ISNUMBER(Table2[[#This Row],[StockCode]]),Table2[[#This Row],[StockCode]],LEFT(Table2[[#This Row],[StockCode]],LEN(Table2[[#This Row],[StockCode]])-1))</f>
        <v>90058</v>
      </c>
      <c r="D2091">
        <f>IFERROR(VALUE(Table2[[#This Row],[Column2]])," ")</f>
        <v>90058</v>
      </c>
      <c r="E2091">
        <v>21509</v>
      </c>
      <c r="F2091" t="s">
        <v>3191</v>
      </c>
      <c r="G2091" t="str">
        <f>TRIM(PROPER(Table2[[#This Row],[Description]]))</f>
        <v>Crystal Stud Earrings Assorted Col</v>
      </c>
      <c r="H2091" t="s">
        <v>8518</v>
      </c>
      <c r="I2091">
        <v>6</v>
      </c>
      <c r="J2091" s="5">
        <v>40514.51666666667</v>
      </c>
      <c r="K2091">
        <v>1.85</v>
      </c>
      <c r="L2091">
        <v>17850</v>
      </c>
      <c r="M2091" t="s">
        <v>10</v>
      </c>
      <c r="N2091">
        <f>Table2[[#This Row],[Quantity]]*Table2[[#This Row],[UnitPrice]]</f>
        <v>11.100000000000001</v>
      </c>
    </row>
    <row r="2092" spans="1:14" x14ac:dyDescent="0.3">
      <c r="A2092">
        <v>536688</v>
      </c>
      <c r="B2092" t="s">
        <v>2057</v>
      </c>
      <c r="C2092" t="str">
        <f>IF(ISNUMBER(Table2[[#This Row],[StockCode]]),Table2[[#This Row],[StockCode]],LEFT(Table2[[#This Row],[StockCode]],LEN(Table2[[#This Row],[StockCode]])-1))</f>
        <v>84877</v>
      </c>
      <c r="D2092">
        <f>IFERROR(VALUE(Table2[[#This Row],[Column2]])," ")</f>
        <v>84877</v>
      </c>
      <c r="E2092">
        <v>21725</v>
      </c>
      <c r="F2092" t="s">
        <v>2058</v>
      </c>
      <c r="G2092" t="str">
        <f>TRIM(PROPER(Table2[[#This Row],[Description]]))</f>
        <v>Blue Round Compact Mirror</v>
      </c>
      <c r="H2092" t="s">
        <v>8517</v>
      </c>
      <c r="I2092">
        <v>6</v>
      </c>
      <c r="J2092" s="5">
        <v>40514.51666666667</v>
      </c>
      <c r="K2092">
        <v>1.85</v>
      </c>
      <c r="L2092">
        <v>17850</v>
      </c>
      <c r="M2092" t="s">
        <v>10</v>
      </c>
      <c r="N2092">
        <f>Table2[[#This Row],[Quantity]]*Table2[[#This Row],[UnitPrice]]</f>
        <v>11.100000000000001</v>
      </c>
    </row>
    <row r="2093" spans="1:14" x14ac:dyDescent="0.3">
      <c r="A2093">
        <v>536690</v>
      </c>
      <c r="B2093">
        <v>85216</v>
      </c>
      <c r="C2093">
        <f>IF(ISNUMBER(Table2[[#This Row],[StockCode]]),Table2[[#This Row],[StockCode]],LEFT(Table2[[#This Row],[StockCode]],LEN(Table2[[#This Row],[StockCode]])-1))</f>
        <v>85216</v>
      </c>
      <c r="D2093">
        <f>IFERROR(VALUE(Table2[[#This Row],[Column2]])," ")</f>
        <v>85216</v>
      </c>
      <c r="E2093">
        <v>23196</v>
      </c>
      <c r="F2093" t="s">
        <v>1585</v>
      </c>
      <c r="G2093" t="str">
        <f>TRIM(PROPER(Table2[[#This Row],[Description]]))</f>
        <v>Assorted Cakes Fridge Magnets</v>
      </c>
      <c r="H2093" t="s">
        <v>8510</v>
      </c>
      <c r="I2093">
        <v>6</v>
      </c>
      <c r="J2093" s="5">
        <v>40514.517361111109</v>
      </c>
      <c r="K2093">
        <v>2.5499999999999998</v>
      </c>
      <c r="L2093">
        <v>17850</v>
      </c>
      <c r="M2093" t="s">
        <v>10</v>
      </c>
      <c r="N2093">
        <f>Table2[[#This Row],[Quantity]]*Table2[[#This Row],[UnitPrice]]</f>
        <v>15.299999999999999</v>
      </c>
    </row>
    <row r="2094" spans="1:14" x14ac:dyDescent="0.3">
      <c r="A2094">
        <v>536690</v>
      </c>
      <c r="B2094">
        <v>23268</v>
      </c>
      <c r="C2094">
        <f>IF(ISNUMBER(Table2[[#This Row],[StockCode]]),Table2[[#This Row],[StockCode]],LEFT(Table2[[#This Row],[StockCode]],LEN(Table2[[#This Row],[StockCode]])-1))</f>
        <v>23268</v>
      </c>
      <c r="D2094">
        <f>IFERROR(VALUE(Table2[[#This Row],[Column2]])," ")</f>
        <v>23268</v>
      </c>
      <c r="E2094">
        <v>46138</v>
      </c>
      <c r="F2094" t="s">
        <v>5844</v>
      </c>
      <c r="G2094" t="str">
        <f>TRIM(PROPER(Table2[[#This Row],[Description]]))</f>
        <v>Set Of 2 Ceramic Christmas Reindeer</v>
      </c>
      <c r="H2094" t="s">
        <v>8511</v>
      </c>
      <c r="I2094">
        <v>6</v>
      </c>
      <c r="J2094" s="5">
        <v>40514.517361111109</v>
      </c>
      <c r="K2094">
        <v>3.39</v>
      </c>
      <c r="L2094">
        <v>17850</v>
      </c>
      <c r="M2094" t="s">
        <v>10</v>
      </c>
      <c r="N2094">
        <f>Table2[[#This Row],[Quantity]]*Table2[[#This Row],[UnitPrice]]</f>
        <v>20.34</v>
      </c>
    </row>
    <row r="2095" spans="1:14" x14ac:dyDescent="0.3">
      <c r="A2095">
        <v>536690</v>
      </c>
      <c r="B2095">
        <v>23020</v>
      </c>
      <c r="C2095">
        <f>IF(ISNUMBER(Table2[[#This Row],[StockCode]]),Table2[[#This Row],[StockCode]],LEFT(Table2[[#This Row],[StockCode]],LEN(Table2[[#This Row],[StockCode]])-1))</f>
        <v>23020</v>
      </c>
      <c r="D2095">
        <f>IFERROR(VALUE(Table2[[#This Row],[Column2]])," ")</f>
        <v>23020</v>
      </c>
      <c r="E2095">
        <v>23029</v>
      </c>
      <c r="F2095" t="s">
        <v>5912</v>
      </c>
      <c r="G2095" t="str">
        <f>TRIM(PROPER(Table2[[#This Row],[Description]]))</f>
        <v>Glass Songbird Storage Jar</v>
      </c>
      <c r="H2095" t="s">
        <v>8512</v>
      </c>
      <c r="I2095">
        <v>6</v>
      </c>
      <c r="J2095" s="5">
        <v>40514.517361111109</v>
      </c>
      <c r="K2095">
        <v>2.75</v>
      </c>
      <c r="L2095">
        <v>17850</v>
      </c>
      <c r="M2095" t="s">
        <v>10</v>
      </c>
      <c r="N2095">
        <f>Table2[[#This Row],[Quantity]]*Table2[[#This Row],[UnitPrice]]</f>
        <v>16.5</v>
      </c>
    </row>
    <row r="2096" spans="1:14" x14ac:dyDescent="0.3">
      <c r="A2096">
        <v>536690</v>
      </c>
      <c r="B2096">
        <v>23125</v>
      </c>
      <c r="C2096">
        <f>IF(ISNUMBER(Table2[[#This Row],[StockCode]]),Table2[[#This Row],[StockCode]],LEFT(Table2[[#This Row],[StockCode]],LEN(Table2[[#This Row],[StockCode]])-1))</f>
        <v>23125</v>
      </c>
      <c r="D2096">
        <f>IFERROR(VALUE(Table2[[#This Row],[Column2]])," ")</f>
        <v>23125</v>
      </c>
      <c r="E2096">
        <v>85071</v>
      </c>
      <c r="F2096" t="s">
        <v>5973</v>
      </c>
      <c r="G2096" t="str">
        <f>TRIM(PROPER(Table2[[#This Row],[Description]]))</f>
        <v>6Pc Wood Plate Set Disposable</v>
      </c>
      <c r="H2096" t="s">
        <v>9082</v>
      </c>
      <c r="I2096">
        <v>6</v>
      </c>
      <c r="J2096" s="5">
        <v>40514.517361111109</v>
      </c>
      <c r="K2096">
        <v>1.06</v>
      </c>
      <c r="L2096">
        <v>17850</v>
      </c>
      <c r="M2096" t="s">
        <v>10</v>
      </c>
      <c r="N2096">
        <f>Table2[[#This Row],[Quantity]]*Table2[[#This Row],[UnitPrice]]</f>
        <v>6.36</v>
      </c>
    </row>
    <row r="2097" spans="1:14" x14ac:dyDescent="0.3">
      <c r="A2097">
        <v>536690</v>
      </c>
      <c r="B2097">
        <v>72127</v>
      </c>
      <c r="C2097">
        <f>IF(ISNUMBER(Table2[[#This Row],[StockCode]]),Table2[[#This Row],[StockCode]],LEFT(Table2[[#This Row],[StockCode]],LEN(Table2[[#This Row],[StockCode]])-1))</f>
        <v>72127</v>
      </c>
      <c r="D2097">
        <f>IFERROR(VALUE(Table2[[#This Row],[Column2]])," ")</f>
        <v>72127</v>
      </c>
      <c r="E2097">
        <v>23264</v>
      </c>
      <c r="F2097" t="s">
        <v>1647</v>
      </c>
      <c r="G2097" t="str">
        <f>TRIM(PROPER(Table2[[#This Row],[Description]]))</f>
        <v>Columbian Candle Round</v>
      </c>
      <c r="H2097" t="s">
        <v>8919</v>
      </c>
      <c r="I2097">
        <v>6</v>
      </c>
      <c r="J2097" s="5">
        <v>40514.517361111109</v>
      </c>
      <c r="K2097">
        <v>1.06</v>
      </c>
      <c r="L2097">
        <v>17850</v>
      </c>
      <c r="M2097" t="s">
        <v>10</v>
      </c>
      <c r="N2097">
        <f>Table2[[#This Row],[Quantity]]*Table2[[#This Row],[UnitPrice]]</f>
        <v>6.36</v>
      </c>
    </row>
    <row r="2098" spans="1:14" x14ac:dyDescent="0.3">
      <c r="A2098">
        <v>536690</v>
      </c>
      <c r="B2098">
        <v>23085</v>
      </c>
      <c r="C2098">
        <f>IF(ISNUMBER(Table2[[#This Row],[StockCode]]),Table2[[#This Row],[StockCode]],LEFT(Table2[[#This Row],[StockCode]],LEN(Table2[[#This Row],[StockCode]])-1))</f>
        <v>23085</v>
      </c>
      <c r="D2098">
        <f>IFERROR(VALUE(Table2[[#This Row],[Column2]])," ")</f>
        <v>23085</v>
      </c>
      <c r="E2098">
        <v>71101</v>
      </c>
      <c r="F2098" t="s">
        <v>5445</v>
      </c>
      <c r="G2098" t="str">
        <f>TRIM(PROPER(Table2[[#This Row],[Description]]))</f>
        <v>Antique Silver Bauble Lamp</v>
      </c>
      <c r="H2098" t="s">
        <v>9472</v>
      </c>
      <c r="I2098">
        <v>4</v>
      </c>
      <c r="J2098" s="5">
        <v>40514.517361111109</v>
      </c>
      <c r="K2098">
        <v>4.95</v>
      </c>
      <c r="L2098">
        <v>17850</v>
      </c>
      <c r="M2098" t="s">
        <v>10</v>
      </c>
      <c r="N2098">
        <f>Table2[[#This Row],[Quantity]]*Table2[[#This Row],[UnitPrice]]</f>
        <v>19.8</v>
      </c>
    </row>
    <row r="2099" spans="1:14" x14ac:dyDescent="0.3">
      <c r="A2099">
        <v>536690</v>
      </c>
      <c r="B2099">
        <v>23250</v>
      </c>
      <c r="C2099">
        <f>IF(ISNUMBER(Table2[[#This Row],[StockCode]]),Table2[[#This Row],[StockCode]],LEFT(Table2[[#This Row],[StockCode]],LEN(Table2[[#This Row],[StockCode]])-1))</f>
        <v>23250</v>
      </c>
      <c r="D2099">
        <f>IFERROR(VALUE(Table2[[#This Row],[Column2]])," ")</f>
        <v>23250</v>
      </c>
      <c r="E2099">
        <v>22674</v>
      </c>
      <c r="F2099" t="s">
        <v>5900</v>
      </c>
      <c r="G2099" t="str">
        <f>TRIM(PROPER(Table2[[#This Row],[Description]]))</f>
        <v>Vintage Red Trim Enamel Bowl</v>
      </c>
      <c r="H2099" t="s">
        <v>9045</v>
      </c>
      <c r="I2099">
        <v>4</v>
      </c>
      <c r="J2099" s="5">
        <v>40514.517361111109</v>
      </c>
      <c r="K2099">
        <v>6.95</v>
      </c>
      <c r="L2099">
        <v>17850</v>
      </c>
      <c r="M2099" t="s">
        <v>10</v>
      </c>
      <c r="N2099">
        <f>Table2[[#This Row],[Quantity]]*Table2[[#This Row],[UnitPrice]]</f>
        <v>27.8</v>
      </c>
    </row>
    <row r="2100" spans="1:14" x14ac:dyDescent="0.3">
      <c r="A2100">
        <v>536690</v>
      </c>
      <c r="B2100">
        <v>23341</v>
      </c>
      <c r="C2100">
        <f>IF(ISNUMBER(Table2[[#This Row],[StockCode]]),Table2[[#This Row],[StockCode]],LEFT(Table2[[#This Row],[StockCode]],LEN(Table2[[#This Row],[StockCode]])-1))</f>
        <v>23341</v>
      </c>
      <c r="D2100">
        <f>IFERROR(VALUE(Table2[[#This Row],[Column2]])," ")</f>
        <v>23341</v>
      </c>
      <c r="E2100">
        <v>20897</v>
      </c>
      <c r="F2100" t="s">
        <v>6067</v>
      </c>
      <c r="G2100" t="str">
        <f>TRIM(PROPER(Table2[[#This Row],[Description]]))</f>
        <v>Pink Diner Wall Clock</v>
      </c>
      <c r="H2100" t="s">
        <v>9473</v>
      </c>
      <c r="I2100">
        <v>6</v>
      </c>
      <c r="J2100" s="5">
        <v>40514.517361111109</v>
      </c>
      <c r="K2100">
        <v>2.1</v>
      </c>
      <c r="L2100">
        <v>17850</v>
      </c>
      <c r="M2100" t="s">
        <v>10</v>
      </c>
      <c r="N2100">
        <f>Table2[[#This Row],[Quantity]]*Table2[[#This Row],[UnitPrice]]</f>
        <v>12.600000000000001</v>
      </c>
    </row>
    <row r="2101" spans="1:14" x14ac:dyDescent="0.3">
      <c r="A2101">
        <v>536690</v>
      </c>
      <c r="B2101">
        <v>23047</v>
      </c>
      <c r="C2101">
        <f>IF(ISNUMBER(Table2[[#This Row],[StockCode]]),Table2[[#This Row],[StockCode]],LEFT(Table2[[#This Row],[StockCode]],LEN(Table2[[#This Row],[StockCode]])-1))</f>
        <v>23047</v>
      </c>
      <c r="D2101">
        <f>IFERROR(VALUE(Table2[[#This Row],[Column2]])," ")</f>
        <v>23047</v>
      </c>
      <c r="E2101">
        <v>47594</v>
      </c>
      <c r="F2101" t="s">
        <v>5316</v>
      </c>
      <c r="G2101" t="str">
        <f>TRIM(PROPER(Table2[[#This Row],[Description]]))</f>
        <v>Paper Lantern 5 Point Sequin Star</v>
      </c>
      <c r="H2101" t="s">
        <v>8594</v>
      </c>
      <c r="I2101">
        <v>6</v>
      </c>
      <c r="J2101" s="5">
        <v>40514.517361111109</v>
      </c>
      <c r="K2101">
        <v>2.5499999999999998</v>
      </c>
      <c r="L2101">
        <v>17850</v>
      </c>
      <c r="M2101" t="s">
        <v>10</v>
      </c>
      <c r="N2101">
        <f>Table2[[#This Row],[Quantity]]*Table2[[#This Row],[UnitPrice]]</f>
        <v>15.299999999999999</v>
      </c>
    </row>
    <row r="2102" spans="1:14" x14ac:dyDescent="0.3">
      <c r="A2102">
        <v>536690</v>
      </c>
      <c r="B2102">
        <v>23215</v>
      </c>
      <c r="C2102">
        <f>IF(ISNUMBER(Table2[[#This Row],[StockCode]]),Table2[[#This Row],[StockCode]],LEFT(Table2[[#This Row],[StockCode]],LEN(Table2[[#This Row],[StockCode]])-1))</f>
        <v>23215</v>
      </c>
      <c r="D2102">
        <f>IFERROR(VALUE(Table2[[#This Row],[Column2]])," ")</f>
        <v>23215</v>
      </c>
      <c r="E2102">
        <v>90205</v>
      </c>
      <c r="F2102" t="s">
        <v>5670</v>
      </c>
      <c r="G2102" t="str">
        <f>TRIM(PROPER(Table2[[#This Row],[Description]]))</f>
        <v>Jingle Bell Heart Antique Silver</v>
      </c>
      <c r="H2102" t="s">
        <v>8739</v>
      </c>
      <c r="I2102">
        <v>6</v>
      </c>
      <c r="J2102" s="5">
        <v>40514.517361111109</v>
      </c>
      <c r="K2102">
        <v>1.65</v>
      </c>
      <c r="L2102">
        <v>17850</v>
      </c>
      <c r="M2102" t="s">
        <v>10</v>
      </c>
      <c r="N2102">
        <f>Table2[[#This Row],[Quantity]]*Table2[[#This Row],[UnitPrice]]</f>
        <v>9.8999999999999986</v>
      </c>
    </row>
    <row r="2103" spans="1:14" x14ac:dyDescent="0.3">
      <c r="A2103">
        <v>536690</v>
      </c>
      <c r="B2103">
        <v>21509</v>
      </c>
      <c r="C2103">
        <f>IF(ISNUMBER(Table2[[#This Row],[StockCode]]),Table2[[#This Row],[StockCode]],LEFT(Table2[[#This Row],[StockCode]],LEN(Table2[[#This Row],[StockCode]])-1))</f>
        <v>21509</v>
      </c>
      <c r="D2103">
        <f>IFERROR(VALUE(Table2[[#This Row],[Column2]])," ")</f>
        <v>21509</v>
      </c>
      <c r="E2103">
        <v>22050</v>
      </c>
      <c r="F2103" t="s">
        <v>1261</v>
      </c>
      <c r="G2103" t="str">
        <f>TRIM(PROPER(Table2[[#This Row],[Description]]))</f>
        <v>Cowboys And Indians Birthday Card</v>
      </c>
      <c r="H2103" t="s">
        <v>8513</v>
      </c>
      <c r="I2103">
        <v>6</v>
      </c>
      <c r="J2103" s="5">
        <v>40514.517361111109</v>
      </c>
      <c r="K2103">
        <v>3.39</v>
      </c>
      <c r="L2103">
        <v>17850</v>
      </c>
      <c r="M2103" t="s">
        <v>10</v>
      </c>
      <c r="N2103">
        <f>Table2[[#This Row],[Quantity]]*Table2[[#This Row],[UnitPrice]]</f>
        <v>20.34</v>
      </c>
    </row>
    <row r="2104" spans="1:14" x14ac:dyDescent="0.3">
      <c r="A2104">
        <v>536690</v>
      </c>
      <c r="B2104">
        <v>21725</v>
      </c>
      <c r="C2104">
        <f>IF(ISNUMBER(Table2[[#This Row],[StockCode]]),Table2[[#This Row],[StockCode]],LEFT(Table2[[#This Row],[StockCode]],LEN(Table2[[#This Row],[StockCode]])-1))</f>
        <v>21725</v>
      </c>
      <c r="D2104">
        <f>IFERROR(VALUE(Table2[[#This Row],[Column2]])," ")</f>
        <v>21725</v>
      </c>
      <c r="E2104">
        <v>21635</v>
      </c>
      <c r="F2104" t="s">
        <v>1978</v>
      </c>
      <c r="G2104" t="str">
        <f>TRIM(PROPER(Table2[[#This Row],[Description]]))</f>
        <v>Sweeties Stickers</v>
      </c>
      <c r="H2104" t="s">
        <v>8514</v>
      </c>
      <c r="I2104">
        <v>6</v>
      </c>
      <c r="J2104" s="5">
        <v>40514.517361111109</v>
      </c>
      <c r="K2104">
        <v>3.39</v>
      </c>
      <c r="L2104">
        <v>17850</v>
      </c>
      <c r="M2104" t="s">
        <v>10</v>
      </c>
      <c r="N2104">
        <f>Table2[[#This Row],[Quantity]]*Table2[[#This Row],[UnitPrice]]</f>
        <v>20.34</v>
      </c>
    </row>
    <row r="2105" spans="1:14" x14ac:dyDescent="0.3">
      <c r="A2105">
        <v>536690</v>
      </c>
      <c r="B2105">
        <v>23196</v>
      </c>
      <c r="C2105">
        <f>IF(ISNUMBER(Table2[[#This Row],[StockCode]]),Table2[[#This Row],[StockCode]],LEFT(Table2[[#This Row],[StockCode]],LEN(Table2[[#This Row],[StockCode]])-1))</f>
        <v>23196</v>
      </c>
      <c r="D2105">
        <f>IFERROR(VALUE(Table2[[#This Row],[Column2]])," ")</f>
        <v>23196</v>
      </c>
      <c r="E2105">
        <v>21208</v>
      </c>
      <c r="F2105" t="s">
        <v>6047</v>
      </c>
      <c r="G2105" t="str">
        <f>TRIM(PROPER(Table2[[#This Row],[Description]]))</f>
        <v>Retro Leaves Magnetic Notepad</v>
      </c>
      <c r="H2105" t="s">
        <v>8515</v>
      </c>
      <c r="I2105">
        <v>4</v>
      </c>
      <c r="J2105" s="5">
        <v>40514.517361111109</v>
      </c>
      <c r="K2105">
        <v>7.65</v>
      </c>
      <c r="L2105">
        <v>17850</v>
      </c>
      <c r="M2105" t="s">
        <v>10</v>
      </c>
      <c r="N2105">
        <f>Table2[[#This Row],[Quantity]]*Table2[[#This Row],[UnitPrice]]</f>
        <v>30.6</v>
      </c>
    </row>
    <row r="2106" spans="1:14" x14ac:dyDescent="0.3">
      <c r="A2106">
        <v>536690</v>
      </c>
      <c r="B2106" t="s">
        <v>3525</v>
      </c>
      <c r="C2106" t="str">
        <f>IF(ISNUMBER(Table2[[#This Row],[StockCode]]),Table2[[#This Row],[StockCode]],LEFT(Table2[[#This Row],[StockCode]],LEN(Table2[[#This Row],[StockCode]])-1))</f>
        <v>46138</v>
      </c>
      <c r="D2106">
        <f>IFERROR(VALUE(Table2[[#This Row],[Column2]])," ")</f>
        <v>46138</v>
      </c>
      <c r="E2106">
        <v>17038</v>
      </c>
      <c r="F2106" t="s">
        <v>3526</v>
      </c>
      <c r="G2106" t="str">
        <f>TRIM(PROPER(Table2[[#This Row],[Description]]))</f>
        <v>Blue Chenille Shaggy Cushion Cover</v>
      </c>
      <c r="H2106" t="s">
        <v>9474</v>
      </c>
      <c r="I2106">
        <v>2</v>
      </c>
      <c r="J2106" s="5">
        <v>40514.517361111109</v>
      </c>
      <c r="K2106">
        <v>35.75</v>
      </c>
      <c r="L2106">
        <v>17850</v>
      </c>
      <c r="M2106" t="s">
        <v>10</v>
      </c>
      <c r="N2106">
        <f>Table2[[#This Row],[Quantity]]*Table2[[#This Row],[UnitPrice]]</f>
        <v>71.5</v>
      </c>
    </row>
    <row r="2107" spans="1:14" x14ac:dyDescent="0.3">
      <c r="A2107">
        <v>536690</v>
      </c>
      <c r="B2107">
        <v>23029</v>
      </c>
      <c r="C2107">
        <f>IF(ISNUMBER(Table2[[#This Row],[StockCode]]),Table2[[#This Row],[StockCode]],LEFT(Table2[[#This Row],[StockCode]],LEN(Table2[[#This Row],[StockCode]])-1))</f>
        <v>23029</v>
      </c>
      <c r="D2107">
        <f>IFERROR(VALUE(Table2[[#This Row],[Column2]])," ")</f>
        <v>23029</v>
      </c>
      <c r="E2107">
        <v>90122</v>
      </c>
      <c r="F2107" t="s">
        <v>5916</v>
      </c>
      <c r="G2107" t="str">
        <f>TRIM(PROPER(Table2[[#This Row],[Description]]))</f>
        <v>Drawer Knob Crackle Glaze Green</v>
      </c>
      <c r="H2107" t="s">
        <v>8516</v>
      </c>
      <c r="I2107">
        <v>6</v>
      </c>
      <c r="J2107" s="5">
        <v>40514.517361111109</v>
      </c>
      <c r="K2107">
        <v>4.25</v>
      </c>
      <c r="L2107">
        <v>17850</v>
      </c>
      <c r="M2107" t="s">
        <v>10</v>
      </c>
      <c r="N2107">
        <f>Table2[[#This Row],[Quantity]]*Table2[[#This Row],[UnitPrice]]</f>
        <v>25.5</v>
      </c>
    </row>
    <row r="2108" spans="1:14" x14ac:dyDescent="0.3">
      <c r="A2108">
        <v>536693</v>
      </c>
      <c r="B2108">
        <v>23001</v>
      </c>
      <c r="C2108">
        <f>IF(ISNUMBER(Table2[[#This Row],[StockCode]]),Table2[[#This Row],[StockCode]],LEFT(Table2[[#This Row],[StockCode]],LEN(Table2[[#This Row],[StockCode]])-1))</f>
        <v>23001</v>
      </c>
      <c r="D2108">
        <f>IFERROR(VALUE(Table2[[#This Row],[Column2]])," ")</f>
        <v>23001</v>
      </c>
      <c r="E2108">
        <v>21634</v>
      </c>
      <c r="F2108" t="s">
        <v>6211</v>
      </c>
      <c r="G2108" t="str">
        <f>TRIM(PROPER(Table2[[#This Row],[Description]]))</f>
        <v>Travel Card Wallet Dotcomgiftshop</v>
      </c>
      <c r="H2108" t="s">
        <v>8518</v>
      </c>
      <c r="I2108">
        <v>6</v>
      </c>
      <c r="J2108" s="5">
        <v>40514.518055555556</v>
      </c>
      <c r="K2108">
        <v>1.85</v>
      </c>
      <c r="L2108">
        <v>17850</v>
      </c>
      <c r="M2108" t="s">
        <v>10</v>
      </c>
      <c r="N2108">
        <f>Table2[[#This Row],[Quantity]]*Table2[[#This Row],[UnitPrice]]</f>
        <v>11.100000000000001</v>
      </c>
    </row>
    <row r="2109" spans="1:14" x14ac:dyDescent="0.3">
      <c r="A2109">
        <v>536693</v>
      </c>
      <c r="B2109" t="s">
        <v>96</v>
      </c>
      <c r="C2109" t="str">
        <f>IF(ISNUMBER(Table2[[#This Row],[StockCode]]),Table2[[#This Row],[StockCode]],LEFT(Table2[[#This Row],[StockCode]],LEN(Table2[[#This Row],[StockCode]])-1))</f>
        <v>85071</v>
      </c>
      <c r="D2109">
        <f>IFERROR(VALUE(Table2[[#This Row],[Column2]])," ")</f>
        <v>85071</v>
      </c>
      <c r="E2109">
        <v>21850</v>
      </c>
      <c r="F2109" t="s">
        <v>97</v>
      </c>
      <c r="G2109" t="str">
        <f>TRIM(PROPER(Table2[[#This Row],[Description]]))</f>
        <v>Red Charlie+Lola Personal Doorsign</v>
      </c>
      <c r="H2109" t="s">
        <v>8517</v>
      </c>
      <c r="I2109">
        <v>6</v>
      </c>
      <c r="J2109" s="5">
        <v>40514.518055555556</v>
      </c>
      <c r="K2109">
        <v>1.85</v>
      </c>
      <c r="L2109">
        <v>17850</v>
      </c>
      <c r="M2109" t="s">
        <v>10</v>
      </c>
      <c r="N2109">
        <f>Table2[[#This Row],[Quantity]]*Table2[[#This Row],[UnitPrice]]</f>
        <v>11.100000000000001</v>
      </c>
    </row>
    <row r="2110" spans="1:14" x14ac:dyDescent="0.3">
      <c r="A2110">
        <v>536698</v>
      </c>
      <c r="B2110">
        <v>23264</v>
      </c>
      <c r="C2110">
        <f>IF(ISNUMBER(Table2[[#This Row],[StockCode]]),Table2[[#This Row],[StockCode]],LEFT(Table2[[#This Row],[StockCode]],LEN(Table2[[#This Row],[StockCode]])-1))</f>
        <v>23264</v>
      </c>
      <c r="D2110">
        <f>IFERROR(VALUE(Table2[[#This Row],[Column2]])," ")</f>
        <v>23264</v>
      </c>
      <c r="E2110">
        <v>44236</v>
      </c>
      <c r="F2110" t="s">
        <v>5811</v>
      </c>
      <c r="G2110" t="str">
        <f>TRIM(PROPER(Table2[[#This Row],[Description]]))</f>
        <v>Set Of 3 Wooden Sleigh Decorations</v>
      </c>
      <c r="H2110" t="s">
        <v>8887</v>
      </c>
      <c r="I2110">
        <v>12</v>
      </c>
      <c r="J2110" s="5">
        <v>40514.519444444442</v>
      </c>
      <c r="K2110">
        <v>1.65</v>
      </c>
      <c r="L2110">
        <v>15363</v>
      </c>
      <c r="M2110" t="s">
        <v>10</v>
      </c>
      <c r="N2110">
        <f>Table2[[#This Row],[Quantity]]*Table2[[#This Row],[UnitPrice]]</f>
        <v>19.799999999999997</v>
      </c>
    </row>
    <row r="2111" spans="1:14" x14ac:dyDescent="0.3">
      <c r="A2111">
        <v>536698</v>
      </c>
      <c r="B2111">
        <v>37475</v>
      </c>
      <c r="C2111">
        <f>IF(ISNUMBER(Table2[[#This Row],[StockCode]]),Table2[[#This Row],[StockCode]],LEFT(Table2[[#This Row],[StockCode]],LEN(Table2[[#This Row],[StockCode]])-1))</f>
        <v>37475</v>
      </c>
      <c r="D2111">
        <f>IFERROR(VALUE(Table2[[#This Row],[Column2]])," ")</f>
        <v>37475</v>
      </c>
      <c r="E2111">
        <v>84192</v>
      </c>
      <c r="F2111" t="s">
        <v>2932</v>
      </c>
      <c r="G2111" t="str">
        <f>TRIM(PROPER(Table2[[#This Row],[Description]]))</f>
        <v>Set/4 Colourful Mixing Bowls</v>
      </c>
      <c r="H2111" t="s">
        <v>9062</v>
      </c>
      <c r="I2111">
        <v>2</v>
      </c>
      <c r="J2111" s="5">
        <v>40514.519444444442</v>
      </c>
      <c r="K2111">
        <v>7.95</v>
      </c>
      <c r="L2111">
        <v>15363</v>
      </c>
      <c r="M2111" t="s">
        <v>10</v>
      </c>
      <c r="N2111">
        <f>Table2[[#This Row],[Quantity]]*Table2[[#This Row],[UnitPrice]]</f>
        <v>15.9</v>
      </c>
    </row>
    <row r="2112" spans="1:14" x14ac:dyDescent="0.3">
      <c r="A2112">
        <v>536698</v>
      </c>
      <c r="B2112" t="s">
        <v>3891</v>
      </c>
      <c r="C2112" t="str">
        <f>IF(ISNUMBER(Table2[[#This Row],[StockCode]]),Table2[[#This Row],[StockCode]],LEFT(Table2[[#This Row],[StockCode]],LEN(Table2[[#This Row],[StockCode]])-1))</f>
        <v>71101</v>
      </c>
      <c r="D2112">
        <f>IFERROR(VALUE(Table2[[#This Row],[Column2]])," ")</f>
        <v>71101</v>
      </c>
      <c r="E2112">
        <v>23216</v>
      </c>
      <c r="F2112" t="s">
        <v>3892</v>
      </c>
      <c r="G2112" t="str">
        <f>TRIM(PROPER(Table2[[#This Row],[Description]]))</f>
        <v>Standing Fairy Pole Support</v>
      </c>
      <c r="H2112" t="s">
        <v>9087</v>
      </c>
      <c r="I2112">
        <v>4</v>
      </c>
      <c r="J2112" s="5">
        <v>40514.519444444442</v>
      </c>
      <c r="K2112">
        <v>3.75</v>
      </c>
      <c r="L2112">
        <v>15363</v>
      </c>
      <c r="M2112" t="s">
        <v>10</v>
      </c>
      <c r="N2112">
        <f>Table2[[#This Row],[Quantity]]*Table2[[#This Row],[UnitPrice]]</f>
        <v>15</v>
      </c>
    </row>
    <row r="2113" spans="1:14" x14ac:dyDescent="0.3">
      <c r="A2113">
        <v>536698</v>
      </c>
      <c r="B2113">
        <v>22674</v>
      </c>
      <c r="C2113">
        <f>IF(ISNUMBER(Table2[[#This Row],[StockCode]]),Table2[[#This Row],[StockCode]],LEFT(Table2[[#This Row],[StockCode]],LEN(Table2[[#This Row],[StockCode]])-1))</f>
        <v>22674</v>
      </c>
      <c r="D2113">
        <f>IFERROR(VALUE(Table2[[#This Row],[Column2]])," ")</f>
        <v>22674</v>
      </c>
      <c r="E2113">
        <v>21307</v>
      </c>
      <c r="F2113" t="s">
        <v>2191</v>
      </c>
      <c r="G2113" t="str">
        <f>TRIM(PROPER(Table2[[#This Row],[Description]]))</f>
        <v>French Toilet Sign Blue Metal</v>
      </c>
      <c r="H2113" t="s">
        <v>8520</v>
      </c>
      <c r="I2113">
        <v>12</v>
      </c>
      <c r="J2113" s="5">
        <v>40514.519444444442</v>
      </c>
      <c r="K2113">
        <v>2.1</v>
      </c>
      <c r="L2113">
        <v>15363</v>
      </c>
      <c r="M2113" t="s">
        <v>10</v>
      </c>
      <c r="N2113">
        <f>Table2[[#This Row],[Quantity]]*Table2[[#This Row],[UnitPrice]]</f>
        <v>25.200000000000003</v>
      </c>
    </row>
    <row r="2114" spans="1:14" x14ac:dyDescent="0.3">
      <c r="A2114">
        <v>536698</v>
      </c>
      <c r="B2114">
        <v>20897</v>
      </c>
      <c r="C2114">
        <f>IF(ISNUMBER(Table2[[#This Row],[StockCode]]),Table2[[#This Row],[StockCode]],LEFT(Table2[[#This Row],[StockCode]],LEN(Table2[[#This Row],[StockCode]])-1))</f>
        <v>20897</v>
      </c>
      <c r="D2114">
        <f>IFERROR(VALUE(Table2[[#This Row],[Column2]])," ")</f>
        <v>20897</v>
      </c>
      <c r="E2114">
        <v>85071</v>
      </c>
      <c r="F2114" t="s">
        <v>2432</v>
      </c>
      <c r="G2114" t="str">
        <f>TRIM(PROPER(Table2[[#This Row],[Description]]))</f>
        <v>Vintage Notebook Paris Days</v>
      </c>
      <c r="H2114" t="s">
        <v>9443</v>
      </c>
      <c r="I2114">
        <v>12</v>
      </c>
      <c r="J2114" s="5">
        <v>40514.519444444442</v>
      </c>
      <c r="K2114">
        <v>0.85</v>
      </c>
      <c r="L2114">
        <v>15363</v>
      </c>
      <c r="M2114" t="s">
        <v>10</v>
      </c>
      <c r="N2114">
        <f>Table2[[#This Row],[Quantity]]*Table2[[#This Row],[UnitPrice]]</f>
        <v>10.199999999999999</v>
      </c>
    </row>
    <row r="2115" spans="1:14" x14ac:dyDescent="0.3">
      <c r="A2115">
        <v>536698</v>
      </c>
      <c r="B2115" t="s">
        <v>1406</v>
      </c>
      <c r="C2115" t="str">
        <f>IF(ISNUMBER(Table2[[#This Row],[StockCode]]),Table2[[#This Row],[StockCode]],LEFT(Table2[[#This Row],[StockCode]],LEN(Table2[[#This Row],[StockCode]])-1))</f>
        <v>47594</v>
      </c>
      <c r="D2115">
        <f>IFERROR(VALUE(Table2[[#This Row],[Column2]])," ")</f>
        <v>47594</v>
      </c>
      <c r="E2115">
        <v>21365</v>
      </c>
      <c r="F2115" t="s">
        <v>1407</v>
      </c>
      <c r="G2115" t="str">
        <f>TRIM(PROPER(Table2[[#This Row],[Description]]))</f>
        <v>Carousel Design Washbag</v>
      </c>
      <c r="H2115" t="s">
        <v>8547</v>
      </c>
      <c r="I2115">
        <v>12</v>
      </c>
      <c r="J2115" s="5">
        <v>40514.519444444442</v>
      </c>
      <c r="K2115">
        <v>0.85</v>
      </c>
      <c r="L2115">
        <v>15363</v>
      </c>
      <c r="M2115" t="s">
        <v>10</v>
      </c>
      <c r="N2115">
        <f>Table2[[#This Row],[Quantity]]*Table2[[#This Row],[UnitPrice]]</f>
        <v>10.199999999999999</v>
      </c>
    </row>
    <row r="2116" spans="1:14" x14ac:dyDescent="0.3">
      <c r="A2116">
        <v>536698</v>
      </c>
      <c r="B2116" t="s">
        <v>3515</v>
      </c>
      <c r="C2116" t="str">
        <f>IF(ISNUMBER(Table2[[#This Row],[StockCode]]),Table2[[#This Row],[StockCode]],LEFT(Table2[[#This Row],[StockCode]],LEN(Table2[[#This Row],[StockCode]])-1))</f>
        <v>90205</v>
      </c>
      <c r="D2116">
        <f>IFERROR(VALUE(Table2[[#This Row],[Column2]])," ")</f>
        <v>90205</v>
      </c>
      <c r="E2116">
        <v>23335</v>
      </c>
      <c r="F2116" t="s">
        <v>3516</v>
      </c>
      <c r="G2116" t="str">
        <f>TRIM(PROPER(Table2[[#This Row],[Description]]))</f>
        <v>Large Crystal Diamante Hairslide</v>
      </c>
      <c r="H2116" t="s">
        <v>8909</v>
      </c>
      <c r="I2116">
        <v>12</v>
      </c>
      <c r="J2116" s="5">
        <v>40514.519444444442</v>
      </c>
      <c r="K2116">
        <v>2.95</v>
      </c>
      <c r="L2116">
        <v>15363</v>
      </c>
      <c r="M2116" t="s">
        <v>10</v>
      </c>
      <c r="N2116">
        <f>Table2[[#This Row],[Quantity]]*Table2[[#This Row],[UnitPrice]]</f>
        <v>35.400000000000006</v>
      </c>
    </row>
    <row r="2117" spans="1:14" x14ac:dyDescent="0.3">
      <c r="A2117">
        <v>536698</v>
      </c>
      <c r="B2117">
        <v>21208</v>
      </c>
      <c r="C2117">
        <f>IF(ISNUMBER(Table2[[#This Row],[StockCode]]),Table2[[#This Row],[StockCode]],LEFT(Table2[[#This Row],[StockCode]],LEN(Table2[[#This Row],[StockCode]])-1))</f>
        <v>21208</v>
      </c>
      <c r="D2117">
        <f>IFERROR(VALUE(Table2[[#This Row],[Column2]])," ")</f>
        <v>21208</v>
      </c>
      <c r="E2117">
        <v>23086</v>
      </c>
      <c r="F2117" t="s">
        <v>1311</v>
      </c>
      <c r="G2117" t="str">
        <f>TRIM(PROPER(Table2[[#This Row],[Description]]))</f>
        <v>Pastel Colour Honeycomb Fan</v>
      </c>
      <c r="H2117" t="s">
        <v>9148</v>
      </c>
      <c r="I2117">
        <v>5</v>
      </c>
      <c r="J2117" s="5">
        <v>40514.519444444442</v>
      </c>
      <c r="K2117">
        <v>2.95</v>
      </c>
      <c r="L2117">
        <v>15363</v>
      </c>
      <c r="M2117" t="s">
        <v>10</v>
      </c>
      <c r="N2117">
        <f>Table2[[#This Row],[Quantity]]*Table2[[#This Row],[UnitPrice]]</f>
        <v>14.75</v>
      </c>
    </row>
    <row r="2118" spans="1:14" x14ac:dyDescent="0.3">
      <c r="A2118">
        <v>536698</v>
      </c>
      <c r="B2118">
        <v>17038</v>
      </c>
      <c r="C2118">
        <f>IF(ISNUMBER(Table2[[#This Row],[StockCode]]),Table2[[#This Row],[StockCode]],LEFT(Table2[[#This Row],[StockCode]],LEN(Table2[[#This Row],[StockCode]])-1))</f>
        <v>17038</v>
      </c>
      <c r="D2118">
        <f>IFERROR(VALUE(Table2[[#This Row],[Column2]])," ")</f>
        <v>17038</v>
      </c>
      <c r="E2118">
        <v>21033</v>
      </c>
      <c r="F2118" t="s">
        <v>2601</v>
      </c>
      <c r="G2118" t="str">
        <f>TRIM(PROPER(Table2[[#This Row],[Description]]))</f>
        <v>Porcelain Budah Incense Holder</v>
      </c>
      <c r="H2118" t="s">
        <v>9585</v>
      </c>
      <c r="I2118">
        <v>3</v>
      </c>
      <c r="J2118" s="5">
        <v>40514.519444444442</v>
      </c>
      <c r="K2118">
        <v>5.95</v>
      </c>
      <c r="L2118">
        <v>15363</v>
      </c>
      <c r="M2118" t="s">
        <v>10</v>
      </c>
      <c r="N2118">
        <f>Table2[[#This Row],[Quantity]]*Table2[[#This Row],[UnitPrice]]</f>
        <v>17.850000000000001</v>
      </c>
    </row>
    <row r="2119" spans="1:14" x14ac:dyDescent="0.3">
      <c r="A2119">
        <v>536698</v>
      </c>
      <c r="B2119" t="s">
        <v>3359</v>
      </c>
      <c r="C2119" t="str">
        <f>IF(ISNUMBER(Table2[[#This Row],[StockCode]]),Table2[[#This Row],[StockCode]],LEFT(Table2[[#This Row],[StockCode]],LEN(Table2[[#This Row],[StockCode]])-1))</f>
        <v>90122</v>
      </c>
      <c r="D2119">
        <f>IFERROR(VALUE(Table2[[#This Row],[Column2]])," ")</f>
        <v>90122</v>
      </c>
      <c r="E2119">
        <v>23160</v>
      </c>
      <c r="F2119" t="s">
        <v>3360</v>
      </c>
      <c r="G2119" t="str">
        <f>TRIM(PROPER(Table2[[#This Row],[Description]]))</f>
        <v>Pink Crystal+Glass Bracelet</v>
      </c>
      <c r="H2119" t="s">
        <v>9233</v>
      </c>
      <c r="I2119">
        <v>6</v>
      </c>
      <c r="J2119" s="5">
        <v>40514.519444444442</v>
      </c>
      <c r="K2119">
        <v>2.95</v>
      </c>
      <c r="L2119">
        <v>15363</v>
      </c>
      <c r="M2119" t="s">
        <v>10</v>
      </c>
      <c r="N2119">
        <f>Table2[[#This Row],[Quantity]]*Table2[[#This Row],[UnitPrice]]</f>
        <v>17.700000000000003</v>
      </c>
    </row>
    <row r="2120" spans="1:14" x14ac:dyDescent="0.3">
      <c r="A2120">
        <v>536698</v>
      </c>
      <c r="B2120">
        <v>21634</v>
      </c>
      <c r="C2120">
        <f>IF(ISNUMBER(Table2[[#This Row],[StockCode]]),Table2[[#This Row],[StockCode]],LEFT(Table2[[#This Row],[StockCode]],LEN(Table2[[#This Row],[StockCode]])-1))</f>
        <v>21634</v>
      </c>
      <c r="D2120">
        <f>IFERROR(VALUE(Table2[[#This Row],[Column2]])," ")</f>
        <v>21634</v>
      </c>
      <c r="E2120">
        <v>23296</v>
      </c>
      <c r="F2120" t="s">
        <v>1159</v>
      </c>
      <c r="G2120" t="str">
        <f>TRIM(PROPER(Table2[[#This Row],[Description]]))</f>
        <v>Assorted Mini Madras Notebook</v>
      </c>
      <c r="H2120" t="s">
        <v>9060</v>
      </c>
      <c r="I2120">
        <v>24</v>
      </c>
      <c r="J2120" s="5">
        <v>40514.519444444442</v>
      </c>
      <c r="K2120">
        <v>1.65</v>
      </c>
      <c r="L2120">
        <v>15363</v>
      </c>
      <c r="M2120" t="s">
        <v>10</v>
      </c>
      <c r="N2120">
        <f>Table2[[#This Row],[Quantity]]*Table2[[#This Row],[UnitPrice]]</f>
        <v>39.599999999999994</v>
      </c>
    </row>
    <row r="2121" spans="1:14" x14ac:dyDescent="0.3">
      <c r="A2121">
        <v>536698</v>
      </c>
      <c r="B2121">
        <v>21850</v>
      </c>
      <c r="C2121">
        <f>IF(ISNUMBER(Table2[[#This Row],[StockCode]]),Table2[[#This Row],[StockCode]],LEFT(Table2[[#This Row],[StockCode]],LEN(Table2[[#This Row],[StockCode]])-1))</f>
        <v>21850</v>
      </c>
      <c r="D2121">
        <f>IFERROR(VALUE(Table2[[#This Row],[Column2]])," ")</f>
        <v>21850</v>
      </c>
      <c r="E2121">
        <v>90191</v>
      </c>
      <c r="F2121" t="s">
        <v>1279</v>
      </c>
      <c r="G2121" t="str">
        <f>TRIM(PROPER(Table2[[#This Row],[Description]]))</f>
        <v>Blue Diamante Pen In Gift Box</v>
      </c>
      <c r="H2121" t="s">
        <v>8847</v>
      </c>
      <c r="I2121">
        <v>6</v>
      </c>
      <c r="J2121" s="5">
        <v>40514.519444444442</v>
      </c>
      <c r="K2121">
        <v>4.95</v>
      </c>
      <c r="L2121">
        <v>15363</v>
      </c>
      <c r="M2121" t="s">
        <v>10</v>
      </c>
      <c r="N2121">
        <f>Table2[[#This Row],[Quantity]]*Table2[[#This Row],[UnitPrice]]</f>
        <v>29.700000000000003</v>
      </c>
    </row>
    <row r="2122" spans="1:14" x14ac:dyDescent="0.3">
      <c r="A2122">
        <v>536698</v>
      </c>
      <c r="B2122">
        <v>44236</v>
      </c>
      <c r="C2122">
        <f>IF(ISNUMBER(Table2[[#This Row],[StockCode]]),Table2[[#This Row],[StockCode]],LEFT(Table2[[#This Row],[StockCode]],LEN(Table2[[#This Row],[StockCode]])-1))</f>
        <v>44236</v>
      </c>
      <c r="D2122">
        <f>IFERROR(VALUE(Table2[[#This Row],[Column2]])," ")</f>
        <v>44236</v>
      </c>
      <c r="E2122">
        <v>21641</v>
      </c>
      <c r="F2122" t="s">
        <v>4209</v>
      </c>
      <c r="G2122" t="str">
        <f>TRIM(PROPER(Table2[[#This Row],[Description]]))</f>
        <v>Pink/Purple Circle Curtain</v>
      </c>
      <c r="H2122" t="s">
        <v>9586</v>
      </c>
      <c r="I2122">
        <v>6</v>
      </c>
      <c r="J2122" s="5">
        <v>40514.519444444442</v>
      </c>
      <c r="K2122">
        <v>2.5499999999999998</v>
      </c>
      <c r="L2122">
        <v>15363</v>
      </c>
      <c r="M2122" t="s">
        <v>10</v>
      </c>
      <c r="N2122">
        <f>Table2[[#This Row],[Quantity]]*Table2[[#This Row],[UnitPrice]]</f>
        <v>15.299999999999999</v>
      </c>
    </row>
    <row r="2123" spans="1:14" x14ac:dyDescent="0.3">
      <c r="A2123">
        <v>536698</v>
      </c>
      <c r="B2123">
        <v>84192</v>
      </c>
      <c r="C2123">
        <f>IF(ISNUMBER(Table2[[#This Row],[StockCode]]),Table2[[#This Row],[StockCode]],LEFT(Table2[[#This Row],[StockCode]],LEN(Table2[[#This Row],[StockCode]])-1))</f>
        <v>84192</v>
      </c>
      <c r="D2123">
        <f>IFERROR(VALUE(Table2[[#This Row],[Column2]])," ")</f>
        <v>84192</v>
      </c>
      <c r="E2123">
        <v>21205</v>
      </c>
      <c r="F2123" t="s">
        <v>2806</v>
      </c>
      <c r="G2123" t="str">
        <f>TRIM(PROPER(Table2[[#This Row],[Description]]))</f>
        <v>Assorted Colour Metal Cat</v>
      </c>
      <c r="H2123" t="s">
        <v>9068</v>
      </c>
      <c r="I2123">
        <v>10</v>
      </c>
      <c r="J2123" s="5">
        <v>40514.519444444442</v>
      </c>
      <c r="K2123">
        <v>1.65</v>
      </c>
      <c r="L2123">
        <v>15363</v>
      </c>
      <c r="M2123" t="s">
        <v>10</v>
      </c>
      <c r="N2123">
        <f>Table2[[#This Row],[Quantity]]*Table2[[#This Row],[UnitPrice]]</f>
        <v>16.5</v>
      </c>
    </row>
    <row r="2124" spans="1:14" x14ac:dyDescent="0.3">
      <c r="A2124">
        <v>536707</v>
      </c>
      <c r="B2124">
        <v>23216</v>
      </c>
      <c r="C2124">
        <f>IF(ISNUMBER(Table2[[#This Row],[StockCode]]),Table2[[#This Row],[StockCode]],LEFT(Table2[[#This Row],[StockCode]],LEN(Table2[[#This Row],[StockCode]])-1))</f>
        <v>23216</v>
      </c>
      <c r="D2124">
        <f>IFERROR(VALUE(Table2[[#This Row],[Column2]])," ")</f>
        <v>23216</v>
      </c>
      <c r="E2124">
        <v>23106</v>
      </c>
      <c r="F2124" t="s">
        <v>5697</v>
      </c>
      <c r="G2124" t="str">
        <f>TRIM(PROPER(Table2[[#This Row],[Description]]))</f>
        <v>Laurel Heart Antique Gold</v>
      </c>
      <c r="H2124" t="s">
        <v>9043</v>
      </c>
      <c r="I2124">
        <v>4</v>
      </c>
      <c r="J2124" s="5">
        <v>40514.522916666669</v>
      </c>
      <c r="K2124">
        <v>3.75</v>
      </c>
      <c r="L2124">
        <v>12915</v>
      </c>
      <c r="M2124" t="s">
        <v>10</v>
      </c>
      <c r="N2124">
        <f>Table2[[#This Row],[Quantity]]*Table2[[#This Row],[UnitPrice]]</f>
        <v>15</v>
      </c>
    </row>
    <row r="2125" spans="1:14" x14ac:dyDescent="0.3">
      <c r="A2125">
        <v>536707</v>
      </c>
      <c r="B2125">
        <v>21307</v>
      </c>
      <c r="C2125">
        <f>IF(ISNUMBER(Table2[[#This Row],[StockCode]]),Table2[[#This Row],[StockCode]],LEFT(Table2[[#This Row],[StockCode]],LEN(Table2[[#This Row],[StockCode]])-1))</f>
        <v>21307</v>
      </c>
      <c r="D2125">
        <f>IFERROR(VALUE(Table2[[#This Row],[Column2]])," ")</f>
        <v>21307</v>
      </c>
      <c r="E2125">
        <v>23151</v>
      </c>
      <c r="F2125" t="s">
        <v>2257</v>
      </c>
      <c r="G2125" t="str">
        <f>TRIM(PROPER(Table2[[#This Row],[Description]]))</f>
        <v>Set/4 Butterfly Mirror Magnets</v>
      </c>
      <c r="H2125" t="s">
        <v>9197</v>
      </c>
      <c r="I2125">
        <v>6</v>
      </c>
      <c r="J2125" s="5">
        <v>40514.522916666669</v>
      </c>
      <c r="K2125">
        <v>3.75</v>
      </c>
      <c r="L2125">
        <v>12915</v>
      </c>
      <c r="M2125" t="s">
        <v>10</v>
      </c>
      <c r="N2125">
        <f>Table2[[#This Row],[Quantity]]*Table2[[#This Row],[UnitPrice]]</f>
        <v>22.5</v>
      </c>
    </row>
    <row r="2126" spans="1:14" x14ac:dyDescent="0.3">
      <c r="A2126">
        <v>536707</v>
      </c>
      <c r="B2126" t="s">
        <v>838</v>
      </c>
      <c r="C2126" t="str">
        <f>IF(ISNUMBER(Table2[[#This Row],[StockCode]]),Table2[[#This Row],[StockCode]],LEFT(Table2[[#This Row],[StockCode]],LEN(Table2[[#This Row],[StockCode]])-1))</f>
        <v>85071</v>
      </c>
      <c r="D2126">
        <f>IFERROR(VALUE(Table2[[#This Row],[Column2]])," ")</f>
        <v>85071</v>
      </c>
      <c r="E2126">
        <v>23034</v>
      </c>
      <c r="F2126" t="s">
        <v>839</v>
      </c>
      <c r="G2126" t="str">
        <f>TRIM(PROPER(Table2[[#This Row],[Description]]))</f>
        <v>Charlie+Lola"Extremely Busy" Sign</v>
      </c>
      <c r="H2126" t="s">
        <v>9229</v>
      </c>
      <c r="I2126">
        <v>1</v>
      </c>
      <c r="J2126" s="5">
        <v>40514.522916666669</v>
      </c>
      <c r="K2126">
        <v>9.9499999999999993</v>
      </c>
      <c r="L2126">
        <v>12915</v>
      </c>
      <c r="M2126" t="s">
        <v>10</v>
      </c>
      <c r="N2126">
        <f>Table2[[#This Row],[Quantity]]*Table2[[#This Row],[UnitPrice]]</f>
        <v>9.9499999999999993</v>
      </c>
    </row>
    <row r="2127" spans="1:14" x14ac:dyDescent="0.3">
      <c r="A2127">
        <v>536707</v>
      </c>
      <c r="B2127">
        <v>21365</v>
      </c>
      <c r="C2127">
        <f>IF(ISNUMBER(Table2[[#This Row],[StockCode]]),Table2[[#This Row],[StockCode]],LEFT(Table2[[#This Row],[StockCode]],LEN(Table2[[#This Row],[StockCode]])-1))</f>
        <v>21365</v>
      </c>
      <c r="D2127">
        <f>IFERROR(VALUE(Table2[[#This Row],[Column2]])," ")</f>
        <v>21365</v>
      </c>
      <c r="E2127">
        <v>21903</v>
      </c>
      <c r="F2127" t="s">
        <v>1149</v>
      </c>
      <c r="G2127" t="str">
        <f>TRIM(PROPER(Table2[[#This Row],[Description]]))</f>
        <v>Mirrored Wall Art Stars</v>
      </c>
      <c r="H2127" t="s">
        <v>9537</v>
      </c>
      <c r="I2127">
        <v>2</v>
      </c>
      <c r="J2127" s="5">
        <v>40514.522916666669</v>
      </c>
      <c r="K2127">
        <v>7.95</v>
      </c>
      <c r="L2127">
        <v>12915</v>
      </c>
      <c r="M2127" t="s">
        <v>10</v>
      </c>
      <c r="N2127">
        <f>Table2[[#This Row],[Quantity]]*Table2[[#This Row],[UnitPrice]]</f>
        <v>15.9</v>
      </c>
    </row>
    <row r="2128" spans="1:14" x14ac:dyDescent="0.3">
      <c r="A2128">
        <v>536707</v>
      </c>
      <c r="B2128">
        <v>23335</v>
      </c>
      <c r="C2128">
        <f>IF(ISNUMBER(Table2[[#This Row],[StockCode]]),Table2[[#This Row],[StockCode]],LEFT(Table2[[#This Row],[StockCode]],LEN(Table2[[#This Row],[StockCode]])-1))</f>
        <v>23335</v>
      </c>
      <c r="D2128">
        <f>IFERROR(VALUE(Table2[[#This Row],[Column2]])," ")</f>
        <v>23335</v>
      </c>
      <c r="E2128">
        <v>23344</v>
      </c>
      <c r="F2128" t="s">
        <v>5884</v>
      </c>
      <c r="G2128" t="str">
        <f>TRIM(PROPER(Table2[[#This Row],[Description]]))</f>
        <v>Egg Frying Pan Ivory</v>
      </c>
      <c r="H2128" t="s">
        <v>9189</v>
      </c>
      <c r="I2128">
        <v>1</v>
      </c>
      <c r="J2128" s="5">
        <v>40514.522916666669</v>
      </c>
      <c r="K2128">
        <v>9.9499999999999993</v>
      </c>
      <c r="L2128">
        <v>12915</v>
      </c>
      <c r="M2128" t="s">
        <v>10</v>
      </c>
      <c r="N2128">
        <f>Table2[[#This Row],[Quantity]]*Table2[[#This Row],[UnitPrice]]</f>
        <v>9.9499999999999993</v>
      </c>
    </row>
    <row r="2129" spans="1:14" x14ac:dyDescent="0.3">
      <c r="A2129">
        <v>536707</v>
      </c>
      <c r="B2129" t="s">
        <v>2671</v>
      </c>
      <c r="C2129" t="str">
        <f>IF(ISNUMBER(Table2[[#This Row],[StockCode]]),Table2[[#This Row],[StockCode]],LEFT(Table2[[#This Row],[StockCode]],LEN(Table2[[#This Row],[StockCode]])-1))</f>
        <v>84927</v>
      </c>
      <c r="D2129">
        <f>IFERROR(VALUE(Table2[[#This Row],[Column2]])," ")</f>
        <v>84927</v>
      </c>
      <c r="E2129">
        <v>21163</v>
      </c>
      <c r="F2129" t="s">
        <v>2672</v>
      </c>
      <c r="G2129" t="str">
        <f>TRIM(PROPER(Table2[[#This Row],[Description]]))</f>
        <v>La Palmiera Tile Hook</v>
      </c>
      <c r="H2129" t="s">
        <v>9587</v>
      </c>
      <c r="I2129">
        <v>1</v>
      </c>
      <c r="J2129" s="5">
        <v>40514.522916666669</v>
      </c>
      <c r="K2129">
        <v>9.9499999999999993</v>
      </c>
      <c r="L2129">
        <v>12915</v>
      </c>
      <c r="M2129" t="s">
        <v>10</v>
      </c>
      <c r="N2129">
        <f>Table2[[#This Row],[Quantity]]*Table2[[#This Row],[UnitPrice]]</f>
        <v>9.9499999999999993</v>
      </c>
    </row>
    <row r="2130" spans="1:14" x14ac:dyDescent="0.3">
      <c r="A2130">
        <v>536707</v>
      </c>
      <c r="B2130">
        <v>23320</v>
      </c>
      <c r="C2130">
        <f>IF(ISNUMBER(Table2[[#This Row],[StockCode]]),Table2[[#This Row],[StockCode]],LEFT(Table2[[#This Row],[StockCode]],LEN(Table2[[#This Row],[StockCode]])-1))</f>
        <v>23320</v>
      </c>
      <c r="D2130">
        <f>IFERROR(VALUE(Table2[[#This Row],[Column2]])," ")</f>
        <v>23320</v>
      </c>
      <c r="E2130">
        <v>84874</v>
      </c>
      <c r="F2130" t="s">
        <v>6186</v>
      </c>
      <c r="G2130" t="str">
        <f>TRIM(PROPER(Table2[[#This Row],[Description]]))</f>
        <v>Giant 50'S Christmas Cracker</v>
      </c>
      <c r="H2130" t="s">
        <v>9588</v>
      </c>
      <c r="I2130">
        <v>1</v>
      </c>
      <c r="J2130" s="5">
        <v>40514.522916666669</v>
      </c>
      <c r="K2130">
        <v>9.9499999999999993</v>
      </c>
      <c r="L2130">
        <v>12915</v>
      </c>
      <c r="M2130" t="s">
        <v>10</v>
      </c>
      <c r="N2130">
        <f>Table2[[#This Row],[Quantity]]*Table2[[#This Row],[UnitPrice]]</f>
        <v>9.9499999999999993</v>
      </c>
    </row>
    <row r="2131" spans="1:14" x14ac:dyDescent="0.3">
      <c r="A2131">
        <v>536707</v>
      </c>
      <c r="B2131">
        <v>23086</v>
      </c>
      <c r="C2131">
        <f>IF(ISNUMBER(Table2[[#This Row],[StockCode]]),Table2[[#This Row],[StockCode]],LEFT(Table2[[#This Row],[StockCode]],LEN(Table2[[#This Row],[StockCode]])-1))</f>
        <v>23086</v>
      </c>
      <c r="D2131">
        <f>IFERROR(VALUE(Table2[[#This Row],[Column2]])," ")</f>
        <v>23086</v>
      </c>
      <c r="E2131">
        <v>21683</v>
      </c>
      <c r="F2131" t="s">
        <v>5454</v>
      </c>
      <c r="G2131" t="str">
        <f>TRIM(PROPER(Table2[[#This Row],[Description]]))</f>
        <v>Zinc Star T-Light Holder</v>
      </c>
      <c r="H2131" t="s">
        <v>8591</v>
      </c>
      <c r="I2131">
        <v>12</v>
      </c>
      <c r="J2131" s="5">
        <v>40514.522916666669</v>
      </c>
      <c r="K2131">
        <v>1.95</v>
      </c>
      <c r="L2131">
        <v>12915</v>
      </c>
      <c r="M2131" t="s">
        <v>10</v>
      </c>
      <c r="N2131">
        <f>Table2[[#This Row],[Quantity]]*Table2[[#This Row],[UnitPrice]]</f>
        <v>23.4</v>
      </c>
    </row>
    <row r="2132" spans="1:14" x14ac:dyDescent="0.3">
      <c r="A2132">
        <v>536707</v>
      </c>
      <c r="B2132">
        <v>21033</v>
      </c>
      <c r="C2132">
        <f>IF(ISNUMBER(Table2[[#This Row],[StockCode]]),Table2[[#This Row],[StockCode]],LEFT(Table2[[#This Row],[StockCode]],LEN(Table2[[#This Row],[StockCode]])-1))</f>
        <v>21033</v>
      </c>
      <c r="D2132">
        <f>IFERROR(VALUE(Table2[[#This Row],[Column2]])," ")</f>
        <v>21033</v>
      </c>
      <c r="E2132">
        <v>21865</v>
      </c>
      <c r="F2132" t="s">
        <v>78</v>
      </c>
      <c r="G2132" t="str">
        <f>TRIM(PROPER(Table2[[#This Row],[Description]]))</f>
        <v>Jumbo Bag Charlie And Lola Toys</v>
      </c>
      <c r="H2132" t="s">
        <v>8800</v>
      </c>
      <c r="I2132">
        <v>6</v>
      </c>
      <c r="J2132" s="5">
        <v>40514.522916666669</v>
      </c>
      <c r="K2132">
        <v>2.1</v>
      </c>
      <c r="L2132">
        <v>12915</v>
      </c>
      <c r="M2132" t="s">
        <v>10</v>
      </c>
      <c r="N2132">
        <f>Table2[[#This Row],[Quantity]]*Table2[[#This Row],[UnitPrice]]</f>
        <v>12.600000000000001</v>
      </c>
    </row>
    <row r="2133" spans="1:14" x14ac:dyDescent="0.3">
      <c r="A2133">
        <v>536707</v>
      </c>
      <c r="B2133">
        <v>23160</v>
      </c>
      <c r="C2133">
        <f>IF(ISNUMBER(Table2[[#This Row],[StockCode]]),Table2[[#This Row],[StockCode]],LEFT(Table2[[#This Row],[StockCode]],LEN(Table2[[#This Row],[StockCode]])-1))</f>
        <v>23160</v>
      </c>
      <c r="D2133">
        <f>IFERROR(VALUE(Table2[[#This Row],[Column2]])," ")</f>
        <v>23160</v>
      </c>
      <c r="E2133">
        <v>23269</v>
      </c>
      <c r="F2133" t="s">
        <v>5230</v>
      </c>
      <c r="G2133" t="str">
        <f>TRIM(PROPER(Table2[[#This Row],[Description]]))</f>
        <v>Regency Tea Spoon</v>
      </c>
      <c r="H2133" t="s">
        <v>8867</v>
      </c>
      <c r="I2133">
        <v>2</v>
      </c>
      <c r="J2133" s="5">
        <v>40514.522916666669</v>
      </c>
      <c r="K2133">
        <v>8.5</v>
      </c>
      <c r="L2133">
        <v>12915</v>
      </c>
      <c r="M2133" t="s">
        <v>10</v>
      </c>
      <c r="N2133">
        <f>Table2[[#This Row],[Quantity]]*Table2[[#This Row],[UnitPrice]]</f>
        <v>17</v>
      </c>
    </row>
    <row r="2134" spans="1:14" x14ac:dyDescent="0.3">
      <c r="A2134">
        <v>536707</v>
      </c>
      <c r="B2134">
        <v>23296</v>
      </c>
      <c r="C2134">
        <f>IF(ISNUMBER(Table2[[#This Row],[StockCode]]),Table2[[#This Row],[StockCode]],LEFT(Table2[[#This Row],[StockCode]],LEN(Table2[[#This Row],[StockCode]])-1))</f>
        <v>23296</v>
      </c>
      <c r="D2134">
        <f>IFERROR(VALUE(Table2[[#This Row],[Column2]])," ")</f>
        <v>23296</v>
      </c>
      <c r="E2134">
        <v>21811</v>
      </c>
      <c r="F2134" t="s">
        <v>6271</v>
      </c>
      <c r="G2134" t="str">
        <f>TRIM(PROPER(Table2[[#This Row],[Description]]))</f>
        <v>Set Of 6 Tea Time Baking Cases</v>
      </c>
      <c r="H2134" t="s">
        <v>9003</v>
      </c>
      <c r="I2134">
        <v>1</v>
      </c>
      <c r="J2134" s="5">
        <v>40514.522916666669</v>
      </c>
      <c r="K2134">
        <v>10.95</v>
      </c>
      <c r="L2134">
        <v>12915</v>
      </c>
      <c r="M2134" t="s">
        <v>10</v>
      </c>
      <c r="N2134">
        <f>Table2[[#This Row],[Quantity]]*Table2[[#This Row],[UnitPrice]]</f>
        <v>10.95</v>
      </c>
    </row>
    <row r="2135" spans="1:14" x14ac:dyDescent="0.3">
      <c r="A2135">
        <v>536707</v>
      </c>
      <c r="B2135">
        <v>90191</v>
      </c>
      <c r="C2135">
        <f>IF(ISNUMBER(Table2[[#This Row],[StockCode]]),Table2[[#This Row],[StockCode]],LEFT(Table2[[#This Row],[StockCode]],LEN(Table2[[#This Row],[StockCode]])-1))</f>
        <v>90191</v>
      </c>
      <c r="D2135">
        <f>IFERROR(VALUE(Table2[[#This Row],[Column2]])," ")</f>
        <v>90191</v>
      </c>
      <c r="E2135">
        <v>23247</v>
      </c>
      <c r="F2135" t="s">
        <v>3809</v>
      </c>
      <c r="G2135" t="str">
        <f>TRIM(PROPER(Table2[[#This Row],[Description]]))</f>
        <v>Silver Lariat 40Cm</v>
      </c>
      <c r="H2135" t="s">
        <v>9589</v>
      </c>
      <c r="I2135">
        <v>2</v>
      </c>
      <c r="J2135" s="5">
        <v>40514.522916666669</v>
      </c>
      <c r="K2135">
        <v>8.5</v>
      </c>
      <c r="L2135">
        <v>12915</v>
      </c>
      <c r="M2135" t="s">
        <v>10</v>
      </c>
      <c r="N2135">
        <f>Table2[[#This Row],[Quantity]]*Table2[[#This Row],[UnitPrice]]</f>
        <v>17</v>
      </c>
    </row>
    <row r="2136" spans="1:14" x14ac:dyDescent="0.3">
      <c r="A2136">
        <v>536707</v>
      </c>
      <c r="B2136">
        <v>21641</v>
      </c>
      <c r="C2136">
        <f>IF(ISNUMBER(Table2[[#This Row],[StockCode]]),Table2[[#This Row],[StockCode]],LEFT(Table2[[#This Row],[StockCode]],LEN(Table2[[#This Row],[StockCode]])-1))</f>
        <v>21641</v>
      </c>
      <c r="D2136">
        <f>IFERROR(VALUE(Table2[[#This Row],[Column2]])," ")</f>
        <v>21641</v>
      </c>
      <c r="E2136">
        <v>21311</v>
      </c>
      <c r="F2136" t="s">
        <v>1160</v>
      </c>
      <c r="G2136" t="str">
        <f>TRIM(PROPER(Table2[[#This Row],[Description]]))</f>
        <v>Assorted Tutti Frutti Keyring Ball</v>
      </c>
      <c r="H2136" t="s">
        <v>8738</v>
      </c>
      <c r="I2136">
        <v>2</v>
      </c>
      <c r="J2136" s="5">
        <v>40514.522916666669</v>
      </c>
      <c r="K2136">
        <v>12.75</v>
      </c>
      <c r="L2136">
        <v>12915</v>
      </c>
      <c r="M2136" t="s">
        <v>10</v>
      </c>
      <c r="N2136">
        <f>Table2[[#This Row],[Quantity]]*Table2[[#This Row],[UnitPrice]]</f>
        <v>25.5</v>
      </c>
    </row>
    <row r="2137" spans="1:14" x14ac:dyDescent="0.3">
      <c r="A2137">
        <v>536732</v>
      </c>
      <c r="B2137">
        <v>21205</v>
      </c>
      <c r="C2137">
        <f>IF(ISNUMBER(Table2[[#This Row],[StockCode]]),Table2[[#This Row],[StockCode]],LEFT(Table2[[#This Row],[StockCode]],LEN(Table2[[#This Row],[StockCode]])-1))</f>
        <v>21205</v>
      </c>
      <c r="D2137">
        <f>IFERROR(VALUE(Table2[[#This Row],[Column2]])," ")</f>
        <v>21205</v>
      </c>
      <c r="E2137">
        <v>16162</v>
      </c>
      <c r="F2137" t="s">
        <v>1844</v>
      </c>
      <c r="G2137" t="str">
        <f>TRIM(PROPER(Table2[[#This Row],[Description]]))</f>
        <v>Multicolour 3D Balls Garland</v>
      </c>
      <c r="H2137" t="s">
        <v>9232</v>
      </c>
      <c r="I2137">
        <v>8</v>
      </c>
      <c r="J2137" s="5">
        <v>40514.532638888886</v>
      </c>
      <c r="K2137">
        <v>0.85</v>
      </c>
      <c r="L2137">
        <v>15544</v>
      </c>
      <c r="M2137" t="s">
        <v>10</v>
      </c>
      <c r="N2137">
        <f>Table2[[#This Row],[Quantity]]*Table2[[#This Row],[UnitPrice]]</f>
        <v>6.8</v>
      </c>
    </row>
    <row r="2138" spans="1:14" x14ac:dyDescent="0.3">
      <c r="A2138">
        <v>536732</v>
      </c>
      <c r="B2138">
        <v>23106</v>
      </c>
      <c r="C2138">
        <f>IF(ISNUMBER(Table2[[#This Row],[StockCode]]),Table2[[#This Row],[StockCode]],LEFT(Table2[[#This Row],[StockCode]],LEN(Table2[[#This Row],[StockCode]])-1))</f>
        <v>23106</v>
      </c>
      <c r="D2138">
        <f>IFERROR(VALUE(Table2[[#This Row],[Column2]])," ")</f>
        <v>23106</v>
      </c>
      <c r="E2138">
        <v>84012</v>
      </c>
      <c r="F2138" t="s">
        <v>5431</v>
      </c>
      <c r="G2138" t="str">
        <f>TRIM(PROPER(Table2[[#This Row],[Description]]))</f>
        <v>Zinc Hearts Plant Pot Holder</v>
      </c>
      <c r="H2138" t="s">
        <v>9534</v>
      </c>
      <c r="I2138">
        <v>8</v>
      </c>
      <c r="J2138" s="5">
        <v>40514.532638888886</v>
      </c>
      <c r="K2138">
        <v>1.25</v>
      </c>
      <c r="L2138">
        <v>15544</v>
      </c>
      <c r="M2138" t="s">
        <v>10</v>
      </c>
      <c r="N2138">
        <f>Table2[[#This Row],[Quantity]]*Table2[[#This Row],[UnitPrice]]</f>
        <v>10</v>
      </c>
    </row>
    <row r="2139" spans="1:14" x14ac:dyDescent="0.3">
      <c r="A2139">
        <v>536732</v>
      </c>
      <c r="B2139">
        <v>23151</v>
      </c>
      <c r="C2139">
        <f>IF(ISNUMBER(Table2[[#This Row],[StockCode]]),Table2[[#This Row],[StockCode]],LEFT(Table2[[#This Row],[StockCode]],LEN(Table2[[#This Row],[StockCode]])-1))</f>
        <v>23151</v>
      </c>
      <c r="D2139">
        <f>IFERROR(VALUE(Table2[[#This Row],[Column2]])," ")</f>
        <v>23151</v>
      </c>
      <c r="E2139">
        <v>90122</v>
      </c>
      <c r="F2139" t="s">
        <v>5275</v>
      </c>
      <c r="G2139" t="str">
        <f>TRIM(PROPER(Table2[[#This Row],[Description]]))</f>
        <v>Zinc Sweetheart Soap Dish</v>
      </c>
      <c r="H2139" t="s">
        <v>9590</v>
      </c>
      <c r="I2139">
        <v>8</v>
      </c>
      <c r="J2139" s="5">
        <v>40514.532638888886</v>
      </c>
      <c r="K2139">
        <v>1.25</v>
      </c>
      <c r="L2139">
        <v>15544</v>
      </c>
      <c r="M2139" t="s">
        <v>10</v>
      </c>
      <c r="N2139">
        <f>Table2[[#This Row],[Quantity]]*Table2[[#This Row],[UnitPrice]]</f>
        <v>10</v>
      </c>
    </row>
    <row r="2140" spans="1:14" x14ac:dyDescent="0.3">
      <c r="A2140">
        <v>536732</v>
      </c>
      <c r="B2140">
        <v>23034</v>
      </c>
      <c r="C2140">
        <f>IF(ISNUMBER(Table2[[#This Row],[StockCode]]),Table2[[#This Row],[StockCode]],LEFT(Table2[[#This Row],[StockCode]],LEN(Table2[[#This Row],[StockCode]])-1))</f>
        <v>23034</v>
      </c>
      <c r="D2140">
        <f>IFERROR(VALUE(Table2[[#This Row],[Column2]])," ")</f>
        <v>23034</v>
      </c>
      <c r="E2140">
        <v>22141</v>
      </c>
      <c r="F2140" t="s">
        <v>5918</v>
      </c>
      <c r="G2140" t="str">
        <f>TRIM(PROPER(Table2[[#This Row],[Description]]))</f>
        <v>Drawer Knob Ceramic Black</v>
      </c>
      <c r="H2140" t="s">
        <v>9591</v>
      </c>
      <c r="I2140">
        <v>8</v>
      </c>
      <c r="J2140" s="5">
        <v>40514.532638888886</v>
      </c>
      <c r="K2140">
        <v>0.85</v>
      </c>
      <c r="L2140">
        <v>15544</v>
      </c>
      <c r="M2140" t="s">
        <v>10</v>
      </c>
      <c r="N2140">
        <f>Table2[[#This Row],[Quantity]]*Table2[[#This Row],[UnitPrice]]</f>
        <v>6.8</v>
      </c>
    </row>
    <row r="2141" spans="1:14" x14ac:dyDescent="0.3">
      <c r="A2141">
        <v>536732</v>
      </c>
      <c r="B2141">
        <v>21903</v>
      </c>
      <c r="C2141">
        <f>IF(ISNUMBER(Table2[[#This Row],[StockCode]]),Table2[[#This Row],[StockCode]],LEFT(Table2[[#This Row],[StockCode]],LEN(Table2[[#This Row],[StockCode]])-1))</f>
        <v>21903</v>
      </c>
      <c r="D2141">
        <f>IFERROR(VALUE(Table2[[#This Row],[Column2]])," ")</f>
        <v>21903</v>
      </c>
      <c r="E2141">
        <v>20838</v>
      </c>
      <c r="F2141" t="s">
        <v>1981</v>
      </c>
      <c r="G2141" t="str">
        <f>TRIM(PROPER(Table2[[#This Row],[Description]]))</f>
        <v>Man Flu Metal Sign</v>
      </c>
      <c r="H2141" t="s">
        <v>9592</v>
      </c>
      <c r="I2141">
        <v>8</v>
      </c>
      <c r="J2141" s="5">
        <v>40514.532638888886</v>
      </c>
      <c r="K2141">
        <v>1.69</v>
      </c>
      <c r="L2141">
        <v>15544</v>
      </c>
      <c r="M2141" t="s">
        <v>10</v>
      </c>
      <c r="N2141">
        <f>Table2[[#This Row],[Quantity]]*Table2[[#This Row],[UnitPrice]]</f>
        <v>13.52</v>
      </c>
    </row>
    <row r="2142" spans="1:14" x14ac:dyDescent="0.3">
      <c r="A2142">
        <v>536732</v>
      </c>
      <c r="B2142">
        <v>23344</v>
      </c>
      <c r="C2142">
        <f>IF(ISNUMBER(Table2[[#This Row],[StockCode]]),Table2[[#This Row],[StockCode]],LEFT(Table2[[#This Row],[StockCode]],LEN(Table2[[#This Row],[StockCode]])-1))</f>
        <v>23344</v>
      </c>
      <c r="D2142">
        <f>IFERROR(VALUE(Table2[[#This Row],[Column2]])," ")</f>
        <v>23344</v>
      </c>
      <c r="E2142">
        <v>23021</v>
      </c>
      <c r="F2142" t="s">
        <v>5933</v>
      </c>
      <c r="G2142" t="str">
        <f>TRIM(PROPER(Table2[[#This Row],[Description]]))</f>
        <v>Jumbo Bag 50'S Christmas</v>
      </c>
      <c r="H2142" t="s">
        <v>9593</v>
      </c>
      <c r="I2142">
        <v>8</v>
      </c>
      <c r="J2142" s="5">
        <v>40514.532638888886</v>
      </c>
      <c r="K2142">
        <v>1.69</v>
      </c>
      <c r="L2142">
        <v>15544</v>
      </c>
      <c r="M2142" t="s">
        <v>10</v>
      </c>
      <c r="N2142">
        <f>Table2[[#This Row],[Quantity]]*Table2[[#This Row],[UnitPrice]]</f>
        <v>13.52</v>
      </c>
    </row>
    <row r="2143" spans="1:14" x14ac:dyDescent="0.3">
      <c r="A2143">
        <v>536732</v>
      </c>
      <c r="B2143">
        <v>21163</v>
      </c>
      <c r="C2143">
        <f>IF(ISNUMBER(Table2[[#This Row],[StockCode]]),Table2[[#This Row],[StockCode]],LEFT(Table2[[#This Row],[StockCode]],LEN(Table2[[#This Row],[StockCode]])-1))</f>
        <v>21163</v>
      </c>
      <c r="D2143">
        <f>IFERROR(VALUE(Table2[[#This Row],[Column2]])," ")</f>
        <v>21163</v>
      </c>
      <c r="E2143">
        <v>90019</v>
      </c>
      <c r="F2143" t="s">
        <v>1587</v>
      </c>
      <c r="G2143" t="str">
        <f>TRIM(PROPER(Table2[[#This Row],[Description]]))</f>
        <v>Do Not Touch My Stuff Door Hanger</v>
      </c>
      <c r="H2143" t="s">
        <v>9362</v>
      </c>
      <c r="I2143">
        <v>6</v>
      </c>
      <c r="J2143" s="5">
        <v>40514.532638888886</v>
      </c>
      <c r="K2143">
        <v>3.75</v>
      </c>
      <c r="L2143">
        <v>15544</v>
      </c>
      <c r="M2143" t="s">
        <v>10</v>
      </c>
      <c r="N2143">
        <f>Table2[[#This Row],[Quantity]]*Table2[[#This Row],[UnitPrice]]</f>
        <v>22.5</v>
      </c>
    </row>
    <row r="2144" spans="1:14" x14ac:dyDescent="0.3">
      <c r="A2144">
        <v>536732</v>
      </c>
      <c r="B2144">
        <v>23269</v>
      </c>
      <c r="C2144">
        <f>IF(ISNUMBER(Table2[[#This Row],[StockCode]]),Table2[[#This Row],[StockCode]],LEFT(Table2[[#This Row],[StockCode]],LEN(Table2[[#This Row],[StockCode]])-1))</f>
        <v>23269</v>
      </c>
      <c r="D2144">
        <f>IFERROR(VALUE(Table2[[#This Row],[Column2]])," ")</f>
        <v>23269</v>
      </c>
      <c r="E2144">
        <v>72801</v>
      </c>
      <c r="F2144" t="s">
        <v>5843</v>
      </c>
      <c r="G2144" t="str">
        <f>TRIM(PROPER(Table2[[#This Row],[Description]]))</f>
        <v>Set Of 2 Ceramic Christmas Trees</v>
      </c>
      <c r="H2144" t="s">
        <v>8738</v>
      </c>
      <c r="I2144">
        <v>2</v>
      </c>
      <c r="J2144" s="5">
        <v>40514.532638888886</v>
      </c>
      <c r="K2144">
        <v>12.75</v>
      </c>
      <c r="L2144">
        <v>15544</v>
      </c>
      <c r="M2144" t="s">
        <v>10</v>
      </c>
      <c r="N2144">
        <f>Table2[[#This Row],[Quantity]]*Table2[[#This Row],[UnitPrice]]</f>
        <v>25.5</v>
      </c>
    </row>
    <row r="2145" spans="1:14" x14ac:dyDescent="0.3">
      <c r="A2145">
        <v>536732</v>
      </c>
      <c r="B2145">
        <v>21811</v>
      </c>
      <c r="C2145">
        <f>IF(ISNUMBER(Table2[[#This Row],[StockCode]]),Table2[[#This Row],[StockCode]],LEFT(Table2[[#This Row],[StockCode]],LEN(Table2[[#This Row],[StockCode]])-1))</f>
        <v>21811</v>
      </c>
      <c r="D2145">
        <f>IFERROR(VALUE(Table2[[#This Row],[Column2]])," ")</f>
        <v>21811</v>
      </c>
      <c r="E2145">
        <v>22579</v>
      </c>
      <c r="F2145" t="s">
        <v>4018</v>
      </c>
      <c r="G2145" t="str">
        <f>TRIM(PROPER(Table2[[#This Row],[Description]]))</f>
        <v>Hanging Heart With Bell</v>
      </c>
      <c r="H2145" t="s">
        <v>8984</v>
      </c>
      <c r="I2145">
        <v>24</v>
      </c>
      <c r="J2145" s="5">
        <v>40514.532638888886</v>
      </c>
      <c r="K2145">
        <v>0.55000000000000004</v>
      </c>
      <c r="L2145">
        <v>15544</v>
      </c>
      <c r="M2145" t="s">
        <v>10</v>
      </c>
      <c r="N2145">
        <f>Table2[[#This Row],[Quantity]]*Table2[[#This Row],[UnitPrice]]</f>
        <v>13.200000000000001</v>
      </c>
    </row>
    <row r="2146" spans="1:14" x14ac:dyDescent="0.3">
      <c r="A2146">
        <v>536732</v>
      </c>
      <c r="B2146">
        <v>23247</v>
      </c>
      <c r="C2146">
        <f>IF(ISNUMBER(Table2[[#This Row],[StockCode]]),Table2[[#This Row],[StockCode]],LEFT(Table2[[#This Row],[StockCode]],LEN(Table2[[#This Row],[StockCode]])-1))</f>
        <v>23247</v>
      </c>
      <c r="D2146">
        <f>IFERROR(VALUE(Table2[[#This Row],[Column2]])," ")</f>
        <v>23247</v>
      </c>
      <c r="E2146">
        <v>84925</v>
      </c>
      <c r="F2146" t="s">
        <v>5798</v>
      </c>
      <c r="G2146" t="str">
        <f>TRIM(PROPER(Table2[[#This Row],[Description]]))</f>
        <v>Biscuit Tin 50'S Christmas</v>
      </c>
      <c r="H2146" t="s">
        <v>9226</v>
      </c>
      <c r="I2146">
        <v>12</v>
      </c>
      <c r="J2146" s="5">
        <v>40514.532638888886</v>
      </c>
      <c r="K2146">
        <v>1.65</v>
      </c>
      <c r="L2146">
        <v>15544</v>
      </c>
      <c r="M2146" t="s">
        <v>10</v>
      </c>
      <c r="N2146">
        <f>Table2[[#This Row],[Quantity]]*Table2[[#This Row],[UnitPrice]]</f>
        <v>19.799999999999997</v>
      </c>
    </row>
    <row r="2147" spans="1:14" x14ac:dyDescent="0.3">
      <c r="A2147">
        <v>536732</v>
      </c>
      <c r="B2147">
        <v>21311</v>
      </c>
      <c r="C2147">
        <f>IF(ISNUMBER(Table2[[#This Row],[StockCode]]),Table2[[#This Row],[StockCode]],LEFT(Table2[[#This Row],[StockCode]],LEN(Table2[[#This Row],[StockCode]])-1))</f>
        <v>21311</v>
      </c>
      <c r="D2147">
        <f>IFERROR(VALUE(Table2[[#This Row],[Column2]])," ")</f>
        <v>21311</v>
      </c>
      <c r="E2147">
        <v>16169</v>
      </c>
      <c r="F2147" t="s">
        <v>2256</v>
      </c>
      <c r="G2147" t="str">
        <f>TRIM(PROPER(Table2[[#This Row],[Description]]))</f>
        <v>Set/4 Bird Mirror Magnets</v>
      </c>
      <c r="H2147" t="s">
        <v>9594</v>
      </c>
      <c r="I2147">
        <v>12</v>
      </c>
      <c r="J2147" s="5">
        <v>40514.532638888886</v>
      </c>
      <c r="K2147">
        <v>0.65</v>
      </c>
      <c r="L2147">
        <v>15544</v>
      </c>
      <c r="M2147" t="s">
        <v>10</v>
      </c>
      <c r="N2147">
        <f>Table2[[#This Row],[Quantity]]*Table2[[#This Row],[UnitPrice]]</f>
        <v>7.8000000000000007</v>
      </c>
    </row>
    <row r="2148" spans="1:14" x14ac:dyDescent="0.3">
      <c r="A2148">
        <v>536732</v>
      </c>
      <c r="B2148">
        <v>84012</v>
      </c>
      <c r="C2148">
        <f>IF(ISNUMBER(Table2[[#This Row],[StockCode]]),Table2[[#This Row],[StockCode]],LEFT(Table2[[#This Row],[StockCode]],LEN(Table2[[#This Row],[StockCode]])-1))</f>
        <v>84012</v>
      </c>
      <c r="D2148">
        <f>IFERROR(VALUE(Table2[[#This Row],[Column2]])," ")</f>
        <v>84012</v>
      </c>
      <c r="E2148">
        <v>20772</v>
      </c>
      <c r="F2148" t="s">
        <v>2830</v>
      </c>
      <c r="G2148" t="str">
        <f>TRIM(PROPER(Table2[[#This Row],[Description]]))</f>
        <v>Magic Sheep Wool Growing From Paper</v>
      </c>
      <c r="H2148" t="s">
        <v>9596</v>
      </c>
      <c r="I2148">
        <v>12</v>
      </c>
      <c r="J2148" s="5">
        <v>40514.532638888886</v>
      </c>
      <c r="K2148">
        <v>0.85</v>
      </c>
      <c r="L2148">
        <v>15544</v>
      </c>
      <c r="M2148" t="s">
        <v>10</v>
      </c>
      <c r="N2148">
        <f>Table2[[#This Row],[Quantity]]*Table2[[#This Row],[UnitPrice]]</f>
        <v>10.199999999999999</v>
      </c>
    </row>
    <row r="2149" spans="1:14" x14ac:dyDescent="0.3">
      <c r="A2149">
        <v>536732</v>
      </c>
      <c r="B2149" t="s">
        <v>3652</v>
      </c>
      <c r="C2149" t="str">
        <f>IF(ISNUMBER(Table2[[#This Row],[StockCode]]),Table2[[#This Row],[StockCode]],LEFT(Table2[[#This Row],[StockCode]],LEN(Table2[[#This Row],[StockCode]])-1))</f>
        <v>90122</v>
      </c>
      <c r="D2149">
        <f>IFERROR(VALUE(Table2[[#This Row],[Column2]])," ")</f>
        <v>90122</v>
      </c>
      <c r="E2149">
        <v>23294</v>
      </c>
      <c r="F2149" t="s">
        <v>3653</v>
      </c>
      <c r="G2149" t="str">
        <f>TRIM(PROPER(Table2[[#This Row],[Description]]))</f>
        <v>Turquoise Crystal+Glass Bracelet</v>
      </c>
      <c r="H2149" t="s">
        <v>9597</v>
      </c>
      <c r="I2149">
        <v>12</v>
      </c>
      <c r="J2149" s="5">
        <v>40514.532638888886</v>
      </c>
      <c r="K2149">
        <v>1.25</v>
      </c>
      <c r="L2149">
        <v>15544</v>
      </c>
      <c r="M2149" t="s">
        <v>10</v>
      </c>
      <c r="N2149">
        <f>Table2[[#This Row],[Quantity]]*Table2[[#This Row],[UnitPrice]]</f>
        <v>15</v>
      </c>
    </row>
    <row r="2150" spans="1:14" x14ac:dyDescent="0.3">
      <c r="A2150">
        <v>536732</v>
      </c>
      <c r="B2150">
        <v>22141</v>
      </c>
      <c r="C2150">
        <f>IF(ISNUMBER(Table2[[#This Row],[StockCode]]),Table2[[#This Row],[StockCode]],LEFT(Table2[[#This Row],[StockCode]],LEN(Table2[[#This Row],[StockCode]])-1))</f>
        <v>22141</v>
      </c>
      <c r="D2150">
        <f>IFERROR(VALUE(Table2[[#This Row],[Column2]])," ")</f>
        <v>22141</v>
      </c>
      <c r="E2150">
        <v>21373</v>
      </c>
      <c r="F2150" t="s">
        <v>424</v>
      </c>
      <c r="G2150" t="str">
        <f>TRIM(PROPER(Table2[[#This Row],[Description]]))</f>
        <v>Christmas Craft Tree Top Angel</v>
      </c>
      <c r="H2150" t="s">
        <v>9598</v>
      </c>
      <c r="I2150">
        <v>8</v>
      </c>
      <c r="J2150" s="5">
        <v>40514.532638888886</v>
      </c>
      <c r="K2150">
        <v>1.65</v>
      </c>
      <c r="L2150">
        <v>15544</v>
      </c>
      <c r="M2150" t="s">
        <v>10</v>
      </c>
      <c r="N2150">
        <f>Table2[[#This Row],[Quantity]]*Table2[[#This Row],[UnitPrice]]</f>
        <v>13.2</v>
      </c>
    </row>
    <row r="2151" spans="1:14" x14ac:dyDescent="0.3">
      <c r="A2151">
        <v>536732</v>
      </c>
      <c r="B2151">
        <v>20838</v>
      </c>
      <c r="C2151">
        <f>IF(ISNUMBER(Table2[[#This Row],[StockCode]]),Table2[[#This Row],[StockCode]],LEFT(Table2[[#This Row],[StockCode]],LEN(Table2[[#This Row],[StockCode]])-1))</f>
        <v>20838</v>
      </c>
      <c r="D2151">
        <f>IFERROR(VALUE(Table2[[#This Row],[Column2]])," ")</f>
        <v>20838</v>
      </c>
      <c r="E2151">
        <v>85103</v>
      </c>
      <c r="F2151" t="s">
        <v>1121</v>
      </c>
      <c r="G2151" t="str">
        <f>TRIM(PROPER(Table2[[#This Row],[Description]]))</f>
        <v>French Lattice Cushion Cover</v>
      </c>
      <c r="H2151" t="s">
        <v>9134</v>
      </c>
      <c r="I2151">
        <v>20</v>
      </c>
      <c r="J2151" s="5">
        <v>40514.532638888886</v>
      </c>
      <c r="K2151">
        <v>0.85</v>
      </c>
      <c r="L2151">
        <v>15544</v>
      </c>
      <c r="M2151" t="s">
        <v>10</v>
      </c>
      <c r="N2151">
        <f>Table2[[#This Row],[Quantity]]*Table2[[#This Row],[UnitPrice]]</f>
        <v>17</v>
      </c>
    </row>
    <row r="2152" spans="1:14" x14ac:dyDescent="0.3">
      <c r="A2152">
        <v>536732</v>
      </c>
      <c r="B2152">
        <v>23021</v>
      </c>
      <c r="C2152">
        <f>IF(ISNUMBER(Table2[[#This Row],[StockCode]]),Table2[[#This Row],[StockCode]],LEFT(Table2[[#This Row],[StockCode]],LEN(Table2[[#This Row],[StockCode]])-1))</f>
        <v>23021</v>
      </c>
      <c r="D2152">
        <f>IFERROR(VALUE(Table2[[#This Row],[Column2]])," ")</f>
        <v>23021</v>
      </c>
      <c r="E2152">
        <v>23293</v>
      </c>
      <c r="F2152" t="s">
        <v>5980</v>
      </c>
      <c r="G2152" t="str">
        <f>TRIM(PROPER(Table2[[#This Row],[Description]]))</f>
        <v>Glass Bonne Jam Jar</v>
      </c>
      <c r="H2152" t="s">
        <v>8532</v>
      </c>
      <c r="I2152">
        <v>6</v>
      </c>
      <c r="J2152" s="5">
        <v>40514.532638888886</v>
      </c>
      <c r="K2152">
        <v>2.95</v>
      </c>
      <c r="L2152">
        <v>15544</v>
      </c>
      <c r="M2152" t="s">
        <v>10</v>
      </c>
      <c r="N2152">
        <f>Table2[[#This Row],[Quantity]]*Table2[[#This Row],[UnitPrice]]</f>
        <v>17.700000000000003</v>
      </c>
    </row>
    <row r="2153" spans="1:14" x14ac:dyDescent="0.3">
      <c r="A2153">
        <v>536732</v>
      </c>
      <c r="B2153" t="s">
        <v>2678</v>
      </c>
      <c r="C2153" t="str">
        <f>IF(ISNUMBER(Table2[[#This Row],[StockCode]]),Table2[[#This Row],[StockCode]],LEFT(Table2[[#This Row],[StockCode]],LEN(Table2[[#This Row],[StockCode]])-1))</f>
        <v>90019</v>
      </c>
      <c r="D2153">
        <f>IFERROR(VALUE(Table2[[#This Row],[Column2]])," ")</f>
        <v>90019</v>
      </c>
      <c r="E2153">
        <v>84842</v>
      </c>
      <c r="F2153" t="s">
        <v>2679</v>
      </c>
      <c r="G2153" t="str">
        <f>TRIM(PROPER(Table2[[#This Row],[Description]]))</f>
        <v>Silver M.O.P Orbit Bracelet</v>
      </c>
      <c r="H2153" t="s">
        <v>8563</v>
      </c>
      <c r="I2153">
        <v>6</v>
      </c>
      <c r="J2153" s="5">
        <v>40514.532638888886</v>
      </c>
      <c r="K2153">
        <v>2.95</v>
      </c>
      <c r="L2153">
        <v>15544</v>
      </c>
      <c r="M2153" t="s">
        <v>10</v>
      </c>
      <c r="N2153">
        <f>Table2[[#This Row],[Quantity]]*Table2[[#This Row],[UnitPrice]]</f>
        <v>17.700000000000003</v>
      </c>
    </row>
    <row r="2154" spans="1:14" x14ac:dyDescent="0.3">
      <c r="A2154">
        <v>536732</v>
      </c>
      <c r="B2154">
        <v>35968</v>
      </c>
      <c r="C2154">
        <f>IF(ISNUMBER(Table2[[#This Row],[StockCode]]),Table2[[#This Row],[StockCode]],LEFT(Table2[[#This Row],[StockCode]],LEN(Table2[[#This Row],[StockCode]])-1))</f>
        <v>35968</v>
      </c>
      <c r="D2154">
        <f>IFERROR(VALUE(Table2[[#This Row],[Column2]])," ")</f>
        <v>35968</v>
      </c>
      <c r="E2154">
        <v>20696</v>
      </c>
      <c r="F2154" t="s">
        <v>3454</v>
      </c>
      <c r="G2154" t="str">
        <f>TRIM(PROPER(Table2[[#This Row],[Description]]))</f>
        <v>Found</v>
      </c>
      <c r="H2154" t="s">
        <v>8892</v>
      </c>
      <c r="I2154">
        <v>12</v>
      </c>
      <c r="J2154" s="5">
        <v>40514.532638888886</v>
      </c>
      <c r="K2154">
        <v>1.25</v>
      </c>
      <c r="L2154">
        <v>15544</v>
      </c>
      <c r="M2154" t="s">
        <v>10</v>
      </c>
      <c r="N2154">
        <f>Table2[[#This Row],[Quantity]]*Table2[[#This Row],[UnitPrice]]</f>
        <v>15</v>
      </c>
    </row>
    <row r="2155" spans="1:14" x14ac:dyDescent="0.3">
      <c r="A2155">
        <v>536732</v>
      </c>
      <c r="B2155">
        <v>23550</v>
      </c>
      <c r="C2155">
        <f>IF(ISNUMBER(Table2[[#This Row],[StockCode]]),Table2[[#This Row],[StockCode]],LEFT(Table2[[#This Row],[StockCode]],LEN(Table2[[#This Row],[StockCode]])-1))</f>
        <v>23550</v>
      </c>
      <c r="D2155">
        <f>IFERROR(VALUE(Table2[[#This Row],[Column2]])," ")</f>
        <v>23550</v>
      </c>
      <c r="E2155">
        <v>23123</v>
      </c>
      <c r="F2155" t="s">
        <v>6334</v>
      </c>
      <c r="G2155" t="str">
        <f>TRIM(PROPER(Table2[[#This Row],[Description]]))</f>
        <v>Wrap Alphabet Poster</v>
      </c>
      <c r="H2155" t="s">
        <v>8975</v>
      </c>
      <c r="I2155">
        <v>12</v>
      </c>
      <c r="J2155" s="5">
        <v>40514.532638888886</v>
      </c>
      <c r="K2155">
        <v>0.85</v>
      </c>
      <c r="L2155">
        <v>15544</v>
      </c>
      <c r="M2155" t="s">
        <v>10</v>
      </c>
      <c r="N2155">
        <f>Table2[[#This Row],[Quantity]]*Table2[[#This Row],[UnitPrice]]</f>
        <v>10.199999999999999</v>
      </c>
    </row>
    <row r="2156" spans="1:14" x14ac:dyDescent="0.3">
      <c r="A2156">
        <v>536732</v>
      </c>
      <c r="B2156">
        <v>23323</v>
      </c>
      <c r="C2156">
        <f>IF(ISNUMBER(Table2[[#This Row],[StockCode]]),Table2[[#This Row],[StockCode]],LEFT(Table2[[#This Row],[StockCode]],LEN(Table2[[#This Row],[StockCode]])-1))</f>
        <v>23323</v>
      </c>
      <c r="D2156">
        <f>IFERROR(VALUE(Table2[[#This Row],[Column2]])," ")</f>
        <v>23323</v>
      </c>
      <c r="E2156">
        <v>85211</v>
      </c>
      <c r="F2156" t="s">
        <v>6063</v>
      </c>
      <c r="G2156" t="str">
        <f>TRIM(PROPER(Table2[[#This Row],[Description]]))</f>
        <v>White Wicker Star</v>
      </c>
      <c r="H2156" t="s">
        <v>9599</v>
      </c>
      <c r="I2156">
        <v>12</v>
      </c>
      <c r="J2156" s="5">
        <v>40514.532638888886</v>
      </c>
      <c r="K2156">
        <v>0.65</v>
      </c>
      <c r="L2156">
        <v>15544</v>
      </c>
      <c r="M2156" t="s">
        <v>10</v>
      </c>
      <c r="N2156">
        <f>Table2[[#This Row],[Quantity]]*Table2[[#This Row],[UnitPrice]]</f>
        <v>7.8000000000000007</v>
      </c>
    </row>
    <row r="2157" spans="1:14" x14ac:dyDescent="0.3">
      <c r="A2157">
        <v>536732</v>
      </c>
      <c r="B2157" t="s">
        <v>1734</v>
      </c>
      <c r="C2157" t="str">
        <f>IF(ISNUMBER(Table2[[#This Row],[StockCode]]),Table2[[#This Row],[StockCode]],LEFT(Table2[[#This Row],[StockCode]],LEN(Table2[[#This Row],[StockCode]])-1))</f>
        <v>72801</v>
      </c>
      <c r="D2157">
        <f>IFERROR(VALUE(Table2[[#This Row],[Column2]])," ")</f>
        <v>72801</v>
      </c>
      <c r="E2157">
        <v>23026</v>
      </c>
      <c r="F2157" t="s">
        <v>1735</v>
      </c>
      <c r="G2157" t="str">
        <f>TRIM(PROPER(Table2[[#This Row],[Description]]))</f>
        <v>4 Sky Blue Dinner Candles</v>
      </c>
      <c r="H2157" t="s">
        <v>9600</v>
      </c>
      <c r="I2157">
        <v>12</v>
      </c>
      <c r="J2157" s="5">
        <v>40514.532638888886</v>
      </c>
      <c r="K2157">
        <v>0.85</v>
      </c>
      <c r="L2157">
        <v>15544</v>
      </c>
      <c r="M2157" t="s">
        <v>10</v>
      </c>
      <c r="N2157">
        <f>Table2[[#This Row],[Quantity]]*Table2[[#This Row],[UnitPrice]]</f>
        <v>10.199999999999999</v>
      </c>
    </row>
    <row r="2158" spans="1:14" x14ac:dyDescent="0.3">
      <c r="A2158">
        <v>536732</v>
      </c>
      <c r="B2158">
        <v>22579</v>
      </c>
      <c r="C2158">
        <f>IF(ISNUMBER(Table2[[#This Row],[StockCode]]),Table2[[#This Row],[StockCode]],LEFT(Table2[[#This Row],[StockCode]],LEN(Table2[[#This Row],[StockCode]])-1))</f>
        <v>22579</v>
      </c>
      <c r="D2158">
        <f>IFERROR(VALUE(Table2[[#This Row],[Column2]])," ")</f>
        <v>22579</v>
      </c>
      <c r="E2158">
        <v>47578</v>
      </c>
      <c r="F2158" t="s">
        <v>1232</v>
      </c>
      <c r="G2158" t="str">
        <f>TRIM(PROPER(Table2[[#This Row],[Description]]))</f>
        <v>Wooden Tree Christmas Scandinavian</v>
      </c>
      <c r="H2158" t="s">
        <v>8565</v>
      </c>
      <c r="I2158">
        <v>24</v>
      </c>
      <c r="J2158" s="5">
        <v>40514.532638888886</v>
      </c>
      <c r="K2158">
        <v>0.55000000000000004</v>
      </c>
      <c r="L2158">
        <v>15544</v>
      </c>
      <c r="M2158" t="s">
        <v>10</v>
      </c>
      <c r="N2158">
        <f>Table2[[#This Row],[Quantity]]*Table2[[#This Row],[UnitPrice]]</f>
        <v>13.200000000000001</v>
      </c>
    </row>
    <row r="2159" spans="1:14" x14ac:dyDescent="0.3">
      <c r="A2159">
        <v>536733</v>
      </c>
      <c r="B2159">
        <v>20772</v>
      </c>
      <c r="C2159">
        <f>IF(ISNUMBER(Table2[[#This Row],[StockCode]]),Table2[[#This Row],[StockCode]],LEFT(Table2[[#This Row],[StockCode]],LEN(Table2[[#This Row],[StockCode]])-1))</f>
        <v>20772</v>
      </c>
      <c r="D2159">
        <f>IFERROR(VALUE(Table2[[#This Row],[Column2]])," ")</f>
        <v>20772</v>
      </c>
      <c r="E2159">
        <v>84797</v>
      </c>
      <c r="F2159" t="s">
        <v>653</v>
      </c>
      <c r="G2159" t="str">
        <f>TRIM(PROPER(Table2[[#This Row],[Description]]))</f>
        <v>Garden Path Journal</v>
      </c>
      <c r="H2159" t="s">
        <v>9600</v>
      </c>
      <c r="I2159">
        <v>60</v>
      </c>
      <c r="J2159" s="5">
        <v>40514.534722222219</v>
      </c>
      <c r="K2159">
        <v>0.85</v>
      </c>
      <c r="L2159">
        <v>15738</v>
      </c>
      <c r="M2159" t="s">
        <v>10</v>
      </c>
      <c r="N2159">
        <f>Table2[[#This Row],[Quantity]]*Table2[[#This Row],[UnitPrice]]</f>
        <v>51</v>
      </c>
    </row>
    <row r="2160" spans="1:14" x14ac:dyDescent="0.3">
      <c r="A2160">
        <v>536733</v>
      </c>
      <c r="B2160">
        <v>23294</v>
      </c>
      <c r="C2160">
        <f>IF(ISNUMBER(Table2[[#This Row],[StockCode]]),Table2[[#This Row],[StockCode]],LEFT(Table2[[#This Row],[StockCode]],LEN(Table2[[#This Row],[StockCode]])-1))</f>
        <v>23294</v>
      </c>
      <c r="D2160">
        <f>IFERROR(VALUE(Table2[[#This Row],[Column2]])," ")</f>
        <v>23294</v>
      </c>
      <c r="E2160">
        <v>84798</v>
      </c>
      <c r="F2160" t="s">
        <v>6272</v>
      </c>
      <c r="G2160" t="str">
        <f>TRIM(PROPER(Table2[[#This Row],[Description]]))</f>
        <v>Set Of 6 Snack Loaf Baking Cases</v>
      </c>
      <c r="H2160" t="s">
        <v>8975</v>
      </c>
      <c r="I2160">
        <v>24</v>
      </c>
      <c r="J2160" s="5">
        <v>40514.534722222219</v>
      </c>
      <c r="K2160">
        <v>0.85</v>
      </c>
      <c r="L2160">
        <v>15738</v>
      </c>
      <c r="M2160" t="s">
        <v>10</v>
      </c>
      <c r="N2160">
        <f>Table2[[#This Row],[Quantity]]*Table2[[#This Row],[UnitPrice]]</f>
        <v>20.399999999999999</v>
      </c>
    </row>
    <row r="2161" spans="1:14" x14ac:dyDescent="0.3">
      <c r="A2161">
        <v>536733</v>
      </c>
      <c r="B2161">
        <v>21373</v>
      </c>
      <c r="C2161">
        <f>IF(ISNUMBER(Table2[[#This Row],[StockCode]]),Table2[[#This Row],[StockCode]],LEFT(Table2[[#This Row],[StockCode]],LEN(Table2[[#This Row],[StockCode]])-1))</f>
        <v>21373</v>
      </c>
      <c r="D2161">
        <f>IFERROR(VALUE(Table2[[#This Row],[Column2]])," ")</f>
        <v>21373</v>
      </c>
      <c r="E2161">
        <v>22446</v>
      </c>
      <c r="F2161" t="s">
        <v>5765</v>
      </c>
      <c r="G2161" t="str">
        <f>TRIM(PROPER(Table2[[#This Row],[Description]]))</f>
        <v>Mirrored Wall Art Snowflakes</v>
      </c>
      <c r="H2161" t="s">
        <v>9599</v>
      </c>
      <c r="I2161">
        <v>36</v>
      </c>
      <c r="J2161" s="5">
        <v>40514.534722222219</v>
      </c>
      <c r="K2161">
        <v>0.65</v>
      </c>
      <c r="L2161">
        <v>15738</v>
      </c>
      <c r="M2161" t="s">
        <v>10</v>
      </c>
      <c r="N2161">
        <f>Table2[[#This Row],[Quantity]]*Table2[[#This Row],[UnitPrice]]</f>
        <v>23.400000000000002</v>
      </c>
    </row>
    <row r="2162" spans="1:14" x14ac:dyDescent="0.3">
      <c r="A2162">
        <v>536733</v>
      </c>
      <c r="B2162">
        <v>85103</v>
      </c>
      <c r="C2162">
        <f>IF(ISNUMBER(Table2[[#This Row],[StockCode]]),Table2[[#This Row],[StockCode]],LEFT(Table2[[#This Row],[StockCode]],LEN(Table2[[#This Row],[StockCode]])-1))</f>
        <v>85103</v>
      </c>
      <c r="D2162">
        <f>IFERROR(VALUE(Table2[[#This Row],[Column2]])," ")</f>
        <v>85103</v>
      </c>
      <c r="E2162">
        <v>84711</v>
      </c>
      <c r="F2162" t="s">
        <v>3322</v>
      </c>
      <c r="G2162" t="str">
        <f>TRIM(PROPER(Table2[[#This Row],[Description]]))</f>
        <v>Silver T-Light Setting</v>
      </c>
      <c r="H2162" t="s">
        <v>8837</v>
      </c>
      <c r="I2162">
        <v>6</v>
      </c>
      <c r="J2162" s="5">
        <v>40514.534722222219</v>
      </c>
      <c r="K2162">
        <v>2.95</v>
      </c>
      <c r="L2162">
        <v>15738</v>
      </c>
      <c r="M2162" t="s">
        <v>10</v>
      </c>
      <c r="N2162">
        <f>Table2[[#This Row],[Quantity]]*Table2[[#This Row],[UnitPrice]]</f>
        <v>17.700000000000003</v>
      </c>
    </row>
    <row r="2163" spans="1:14" x14ac:dyDescent="0.3">
      <c r="A2163">
        <v>536733</v>
      </c>
      <c r="B2163">
        <v>23293</v>
      </c>
      <c r="C2163">
        <f>IF(ISNUMBER(Table2[[#This Row],[StockCode]]),Table2[[#This Row],[StockCode]],LEFT(Table2[[#This Row],[StockCode]],LEN(Table2[[#This Row],[StockCode]])-1))</f>
        <v>23293</v>
      </c>
      <c r="D2163">
        <f>IFERROR(VALUE(Table2[[#This Row],[Column2]])," ")</f>
        <v>23293</v>
      </c>
      <c r="E2163">
        <v>81953</v>
      </c>
      <c r="F2163" t="s">
        <v>6273</v>
      </c>
      <c r="G2163" t="str">
        <f>TRIM(PROPER(Table2[[#This Row],[Description]]))</f>
        <v>Set Of 12 Fairy Cake Baking Cases</v>
      </c>
      <c r="H2163" t="s">
        <v>9213</v>
      </c>
      <c r="I2163">
        <v>24</v>
      </c>
      <c r="J2163" s="5">
        <v>40514.534722222219</v>
      </c>
      <c r="K2163">
        <v>0.65</v>
      </c>
      <c r="L2163">
        <v>15738</v>
      </c>
      <c r="M2163" t="s">
        <v>10</v>
      </c>
      <c r="N2163">
        <f>Table2[[#This Row],[Quantity]]*Table2[[#This Row],[UnitPrice]]</f>
        <v>15.600000000000001</v>
      </c>
    </row>
    <row r="2164" spans="1:14" x14ac:dyDescent="0.3">
      <c r="A2164">
        <v>536733</v>
      </c>
      <c r="B2164">
        <v>84842</v>
      </c>
      <c r="C2164">
        <f>IF(ISNUMBER(Table2[[#This Row],[StockCode]]),Table2[[#This Row],[StockCode]],LEFT(Table2[[#This Row],[StockCode]],LEN(Table2[[#This Row],[StockCode]])-1))</f>
        <v>84842</v>
      </c>
      <c r="D2164">
        <f>IFERROR(VALUE(Table2[[#This Row],[Column2]])," ")</f>
        <v>84842</v>
      </c>
      <c r="E2164">
        <v>81950</v>
      </c>
      <c r="F2164" t="s">
        <v>4607</v>
      </c>
      <c r="G2164" t="str">
        <f>TRIM(PROPER(Table2[[#This Row],[Description]]))</f>
        <v>Hello Sailor Bathroom Set</v>
      </c>
      <c r="H2164" t="s">
        <v>9602</v>
      </c>
      <c r="I2164">
        <v>8</v>
      </c>
      <c r="J2164" s="5">
        <v>40514.534722222219</v>
      </c>
      <c r="K2164">
        <v>1.25</v>
      </c>
      <c r="L2164">
        <v>15738</v>
      </c>
      <c r="M2164" t="s">
        <v>10</v>
      </c>
      <c r="N2164">
        <f>Table2[[#This Row],[Quantity]]*Table2[[#This Row],[UnitPrice]]</f>
        <v>10</v>
      </c>
    </row>
    <row r="2165" spans="1:14" x14ac:dyDescent="0.3">
      <c r="A2165">
        <v>536733</v>
      </c>
      <c r="B2165">
        <v>20696</v>
      </c>
      <c r="C2165">
        <f>IF(ISNUMBER(Table2[[#This Row],[StockCode]]),Table2[[#This Row],[StockCode]],LEFT(Table2[[#This Row],[StockCode]],LEN(Table2[[#This Row],[StockCode]])-1))</f>
        <v>20696</v>
      </c>
      <c r="D2165">
        <f>IFERROR(VALUE(Table2[[#This Row],[Column2]])," ")</f>
        <v>20696</v>
      </c>
      <c r="E2165">
        <v>35819</v>
      </c>
      <c r="F2165" t="s">
        <v>1298</v>
      </c>
      <c r="G2165" t="str">
        <f>TRIM(PROPER(Table2[[#This Row],[Description]]))</f>
        <v>Floral Soft Car Toy</v>
      </c>
      <c r="H2165" t="s">
        <v>9433</v>
      </c>
      <c r="I2165">
        <v>9</v>
      </c>
      <c r="J2165" s="5">
        <v>40514.534722222219</v>
      </c>
      <c r="K2165">
        <v>5.45</v>
      </c>
      <c r="L2165">
        <v>15738</v>
      </c>
      <c r="M2165" t="s">
        <v>10</v>
      </c>
      <c r="N2165">
        <f>Table2[[#This Row],[Quantity]]*Table2[[#This Row],[UnitPrice]]</f>
        <v>49.050000000000004</v>
      </c>
    </row>
    <row r="2166" spans="1:14" x14ac:dyDescent="0.3">
      <c r="A2166">
        <v>536733</v>
      </c>
      <c r="B2166">
        <v>23123</v>
      </c>
      <c r="C2166">
        <f>IF(ISNUMBER(Table2[[#This Row],[StockCode]]),Table2[[#This Row],[StockCode]],LEFT(Table2[[#This Row],[StockCode]],LEN(Table2[[#This Row],[StockCode]])-1))</f>
        <v>23123</v>
      </c>
      <c r="D2166">
        <f>IFERROR(VALUE(Table2[[#This Row],[Column2]])," ")</f>
        <v>23123</v>
      </c>
      <c r="E2166">
        <v>23214</v>
      </c>
      <c r="F2166" t="s">
        <v>5967</v>
      </c>
      <c r="G2166" t="str">
        <f>TRIM(PROPER(Table2[[#This Row],[Description]]))</f>
        <v>Cocktail Swords 50 Pieces</v>
      </c>
      <c r="H2166" t="s">
        <v>8822</v>
      </c>
      <c r="I2166">
        <v>12</v>
      </c>
      <c r="J2166" s="5">
        <v>40514.534722222219</v>
      </c>
      <c r="K2166">
        <v>2.1</v>
      </c>
      <c r="L2166">
        <v>15738</v>
      </c>
      <c r="M2166" t="s">
        <v>10</v>
      </c>
      <c r="N2166">
        <f>Table2[[#This Row],[Quantity]]*Table2[[#This Row],[UnitPrice]]</f>
        <v>25.200000000000003</v>
      </c>
    </row>
    <row r="2167" spans="1:14" x14ac:dyDescent="0.3">
      <c r="A2167">
        <v>536733</v>
      </c>
      <c r="B2167">
        <v>85211</v>
      </c>
      <c r="C2167">
        <f>IF(ISNUMBER(Table2[[#This Row],[StockCode]]),Table2[[#This Row],[StockCode]],LEFT(Table2[[#This Row],[StockCode]],LEN(Table2[[#This Row],[StockCode]])-1))</f>
        <v>85211</v>
      </c>
      <c r="D2167">
        <f>IFERROR(VALUE(Table2[[#This Row],[Column2]])," ")</f>
        <v>85211</v>
      </c>
      <c r="E2167">
        <v>23060</v>
      </c>
      <c r="F2167" t="s">
        <v>2981</v>
      </c>
      <c r="G2167" t="str">
        <f>TRIM(PROPER(Table2[[#This Row],[Description]]))</f>
        <v>S/4 Groovy Cat Magnets</v>
      </c>
      <c r="H2167" t="s">
        <v>9103</v>
      </c>
      <c r="I2167">
        <v>6</v>
      </c>
      <c r="J2167" s="5">
        <v>40514.534722222219</v>
      </c>
      <c r="K2167">
        <v>2.95</v>
      </c>
      <c r="L2167">
        <v>15738</v>
      </c>
      <c r="M2167" t="s">
        <v>10</v>
      </c>
      <c r="N2167">
        <f>Table2[[#This Row],[Quantity]]*Table2[[#This Row],[UnitPrice]]</f>
        <v>17.700000000000003</v>
      </c>
    </row>
    <row r="2168" spans="1:14" x14ac:dyDescent="0.3">
      <c r="A2168">
        <v>536733</v>
      </c>
      <c r="B2168">
        <v>23026</v>
      </c>
      <c r="C2168">
        <f>IF(ISNUMBER(Table2[[#This Row],[StockCode]]),Table2[[#This Row],[StockCode]],LEFT(Table2[[#This Row],[StockCode]],LEN(Table2[[#This Row],[StockCode]])-1))</f>
        <v>23026</v>
      </c>
      <c r="D2168">
        <f>IFERROR(VALUE(Table2[[#This Row],[Column2]])," ")</f>
        <v>23026</v>
      </c>
      <c r="E2168">
        <v>35921</v>
      </c>
      <c r="F2168" t="s">
        <v>5958</v>
      </c>
      <c r="G2168" t="str">
        <f>TRIM(PROPER(Table2[[#This Row],[Description]]))</f>
        <v>Drawer Knob Vintage Glass Star</v>
      </c>
      <c r="H2168" t="s">
        <v>8823</v>
      </c>
      <c r="I2168">
        <v>6</v>
      </c>
      <c r="J2168" s="5">
        <v>40514.534722222219</v>
      </c>
      <c r="K2168">
        <v>2.1</v>
      </c>
      <c r="L2168">
        <v>15738</v>
      </c>
      <c r="M2168" t="s">
        <v>10</v>
      </c>
      <c r="N2168">
        <f>Table2[[#This Row],[Quantity]]*Table2[[#This Row],[UnitPrice]]</f>
        <v>12.600000000000001</v>
      </c>
    </row>
    <row r="2169" spans="1:14" x14ac:dyDescent="0.3">
      <c r="A2169">
        <v>536733</v>
      </c>
      <c r="B2169" t="s">
        <v>2912</v>
      </c>
      <c r="C2169" t="str">
        <f>IF(ISNUMBER(Table2[[#This Row],[StockCode]]),Table2[[#This Row],[StockCode]],LEFT(Table2[[#This Row],[StockCode]],LEN(Table2[[#This Row],[StockCode]])-1))</f>
        <v>47578</v>
      </c>
      <c r="D2169">
        <f>IFERROR(VALUE(Table2[[#This Row],[Column2]])," ")</f>
        <v>47578</v>
      </c>
      <c r="E2169">
        <v>22905</v>
      </c>
      <c r="F2169" t="s">
        <v>2913</v>
      </c>
      <c r="G2169" t="str">
        <f>TRIM(PROPER(Table2[[#This Row],[Description]]))</f>
        <v>English Rose Small Scented Flower</v>
      </c>
      <c r="H2169" t="s">
        <v>8977</v>
      </c>
      <c r="I2169">
        <v>12</v>
      </c>
      <c r="J2169" s="5">
        <v>40514.534722222219</v>
      </c>
      <c r="K2169">
        <v>2.1</v>
      </c>
      <c r="L2169">
        <v>15738</v>
      </c>
      <c r="M2169" t="s">
        <v>10</v>
      </c>
      <c r="N2169">
        <f>Table2[[#This Row],[Quantity]]*Table2[[#This Row],[UnitPrice]]</f>
        <v>25.200000000000003</v>
      </c>
    </row>
    <row r="2170" spans="1:14" x14ac:dyDescent="0.3">
      <c r="A2170">
        <v>536736</v>
      </c>
      <c r="B2170">
        <v>23342</v>
      </c>
      <c r="C2170">
        <f>IF(ISNUMBER(Table2[[#This Row],[StockCode]]),Table2[[#This Row],[StockCode]],LEFT(Table2[[#This Row],[StockCode]],LEN(Table2[[#This Row],[StockCode]])-1))</f>
        <v>23342</v>
      </c>
      <c r="D2170">
        <f>IFERROR(VALUE(Table2[[#This Row],[Column2]])," ")</f>
        <v>23342</v>
      </c>
      <c r="E2170">
        <v>22216</v>
      </c>
      <c r="F2170" t="s">
        <v>6066</v>
      </c>
      <c r="G2170" t="str">
        <f>TRIM(PROPER(Table2[[#This Row],[Description]]))</f>
        <v>Mint Diner Wall Clock</v>
      </c>
      <c r="H2170" t="s">
        <v>9245</v>
      </c>
      <c r="I2170">
        <v>192</v>
      </c>
      <c r="J2170" s="5">
        <v>40514.540972222225</v>
      </c>
      <c r="K2170">
        <v>0.42</v>
      </c>
      <c r="L2170">
        <v>17381</v>
      </c>
      <c r="M2170" t="s">
        <v>10</v>
      </c>
      <c r="N2170">
        <f>Table2[[#This Row],[Quantity]]*Table2[[#This Row],[UnitPrice]]</f>
        <v>80.64</v>
      </c>
    </row>
    <row r="2171" spans="1:14" x14ac:dyDescent="0.3">
      <c r="A2171">
        <v>536736</v>
      </c>
      <c r="B2171" t="s">
        <v>2902</v>
      </c>
      <c r="C2171" t="str">
        <f>IF(ISNUMBER(Table2[[#This Row],[StockCode]]),Table2[[#This Row],[StockCode]],LEFT(Table2[[#This Row],[StockCode]],LEN(Table2[[#This Row],[StockCode]])-1))</f>
        <v>85032</v>
      </c>
      <c r="D2171">
        <f>IFERROR(VALUE(Table2[[#This Row],[Column2]])," ")</f>
        <v>85032</v>
      </c>
      <c r="E2171">
        <v>23013</v>
      </c>
      <c r="F2171" t="s">
        <v>2903</v>
      </c>
      <c r="G2171" t="str">
        <f>TRIM(PROPER(Table2[[#This Row],[Description]]))</f>
        <v>Romantic Images Gift Wrap Set</v>
      </c>
      <c r="H2171" t="s">
        <v>8547</v>
      </c>
      <c r="I2171">
        <v>144</v>
      </c>
      <c r="J2171" s="5">
        <v>40514.540972222225</v>
      </c>
      <c r="K2171">
        <v>0.72</v>
      </c>
      <c r="L2171">
        <v>17381</v>
      </c>
      <c r="M2171" t="s">
        <v>10</v>
      </c>
      <c r="N2171">
        <f>Table2[[#This Row],[Quantity]]*Table2[[#This Row],[UnitPrice]]</f>
        <v>103.67999999999999</v>
      </c>
    </row>
    <row r="2172" spans="1:14" x14ac:dyDescent="0.3">
      <c r="A2172">
        <v>536736</v>
      </c>
      <c r="B2172">
        <v>22446</v>
      </c>
      <c r="C2172">
        <f>IF(ISNUMBER(Table2[[#This Row],[StockCode]]),Table2[[#This Row],[StockCode]],LEFT(Table2[[#This Row],[StockCode]],LEN(Table2[[#This Row],[StockCode]])-1))</f>
        <v>22446</v>
      </c>
      <c r="D2172">
        <f>IFERROR(VALUE(Table2[[#This Row],[Column2]])," ")</f>
        <v>22446</v>
      </c>
      <c r="E2172">
        <v>21064</v>
      </c>
      <c r="F2172" t="s">
        <v>1493</v>
      </c>
      <c r="G2172" t="str">
        <f>TRIM(PROPER(Table2[[#This Row],[Description]]))</f>
        <v>Pin Cushion Babushka Pink</v>
      </c>
      <c r="H2172" t="s">
        <v>8953</v>
      </c>
      <c r="I2172">
        <v>144</v>
      </c>
      <c r="J2172" s="5">
        <v>40514.540972222225</v>
      </c>
      <c r="K2172">
        <v>1.65</v>
      </c>
      <c r="L2172">
        <v>17381</v>
      </c>
      <c r="M2172" t="s">
        <v>10</v>
      </c>
      <c r="N2172">
        <f>Table2[[#This Row],[Quantity]]*Table2[[#This Row],[UnitPrice]]</f>
        <v>237.6</v>
      </c>
    </row>
    <row r="2173" spans="1:14" x14ac:dyDescent="0.3">
      <c r="A2173">
        <v>536738</v>
      </c>
      <c r="B2173" t="s">
        <v>3111</v>
      </c>
      <c r="C2173" t="str">
        <f>IF(ISNUMBER(Table2[[#This Row],[StockCode]]),Table2[[#This Row],[StockCode]],LEFT(Table2[[#This Row],[StockCode]],LEN(Table2[[#This Row],[StockCode]])-1))</f>
        <v>84711</v>
      </c>
      <c r="D2173">
        <f>IFERROR(VALUE(Table2[[#This Row],[Column2]])," ")</f>
        <v>84711</v>
      </c>
      <c r="E2173">
        <v>21400</v>
      </c>
      <c r="F2173" t="s">
        <v>3112</v>
      </c>
      <c r="G2173" t="str">
        <f>TRIM(PROPER(Table2[[#This Row],[Description]]))</f>
        <v>Pink Oval Shape Trinket Box</v>
      </c>
      <c r="H2173" t="s">
        <v>9603</v>
      </c>
      <c r="I2173">
        <v>6</v>
      </c>
      <c r="J2173" s="5">
        <v>40514.54583333333</v>
      </c>
      <c r="K2173">
        <v>2.95</v>
      </c>
      <c r="L2173">
        <v>15827</v>
      </c>
      <c r="M2173" t="s">
        <v>10</v>
      </c>
      <c r="N2173">
        <f>Table2[[#This Row],[Quantity]]*Table2[[#This Row],[UnitPrice]]</f>
        <v>17.700000000000003</v>
      </c>
    </row>
    <row r="2174" spans="1:14" x14ac:dyDescent="0.3">
      <c r="A2174">
        <v>536738</v>
      </c>
      <c r="B2174">
        <v>23214</v>
      </c>
      <c r="C2174">
        <f>IF(ISNUMBER(Table2[[#This Row],[StockCode]]),Table2[[#This Row],[StockCode]],LEFT(Table2[[#This Row],[StockCode]],LEN(Table2[[#This Row],[StockCode]])-1))</f>
        <v>23214</v>
      </c>
      <c r="D2174">
        <f>IFERROR(VALUE(Table2[[#This Row],[Column2]])," ")</f>
        <v>23214</v>
      </c>
      <c r="E2174">
        <v>81952</v>
      </c>
      <c r="F2174" t="s">
        <v>5669</v>
      </c>
      <c r="G2174" t="str">
        <f>TRIM(PROPER(Table2[[#This Row],[Description]]))</f>
        <v>Jingle Bell Heart Antique Gold</v>
      </c>
      <c r="H2174" t="s">
        <v>8837</v>
      </c>
      <c r="I2174">
        <v>6</v>
      </c>
      <c r="J2174" s="5">
        <v>40514.54583333333</v>
      </c>
      <c r="K2174">
        <v>2.95</v>
      </c>
      <c r="L2174">
        <v>15827</v>
      </c>
      <c r="M2174" t="s">
        <v>10</v>
      </c>
      <c r="N2174">
        <f>Table2[[#This Row],[Quantity]]*Table2[[#This Row],[UnitPrice]]</f>
        <v>17.700000000000003</v>
      </c>
    </row>
    <row r="2175" spans="1:14" x14ac:dyDescent="0.3">
      <c r="A2175">
        <v>536738</v>
      </c>
      <c r="B2175">
        <v>23060</v>
      </c>
      <c r="C2175">
        <f>IF(ISNUMBER(Table2[[#This Row],[StockCode]]),Table2[[#This Row],[StockCode]],LEFT(Table2[[#This Row],[StockCode]],LEN(Table2[[#This Row],[StockCode]])-1))</f>
        <v>23060</v>
      </c>
      <c r="D2175">
        <f>IFERROR(VALUE(Table2[[#This Row],[Column2]])," ")</f>
        <v>23060</v>
      </c>
      <c r="E2175">
        <v>21720</v>
      </c>
      <c r="F2175" t="s">
        <v>5048</v>
      </c>
      <c r="G2175" t="str">
        <f>TRIM(PROPER(Table2[[#This Row],[Description]]))</f>
        <v>Heart Beaded Trellis Decoration</v>
      </c>
      <c r="H2175" t="s">
        <v>9424</v>
      </c>
      <c r="I2175">
        <v>2</v>
      </c>
      <c r="J2175" s="5">
        <v>40514.54583333333</v>
      </c>
      <c r="K2175">
        <v>7.95</v>
      </c>
      <c r="L2175">
        <v>15827</v>
      </c>
      <c r="M2175" t="s">
        <v>10</v>
      </c>
      <c r="N2175">
        <f>Table2[[#This Row],[Quantity]]*Table2[[#This Row],[UnitPrice]]</f>
        <v>15.9</v>
      </c>
    </row>
    <row r="2176" spans="1:14" x14ac:dyDescent="0.3">
      <c r="A2176">
        <v>536739</v>
      </c>
      <c r="B2176">
        <v>35921</v>
      </c>
      <c r="C2176">
        <f>IF(ISNUMBER(Table2[[#This Row],[StockCode]]),Table2[[#This Row],[StockCode]],LEFT(Table2[[#This Row],[StockCode]],LEN(Table2[[#This Row],[StockCode]])-1))</f>
        <v>35921</v>
      </c>
      <c r="D2176">
        <f>IFERROR(VALUE(Table2[[#This Row],[Column2]])," ")</f>
        <v>35921</v>
      </c>
      <c r="E2176">
        <v>10080</v>
      </c>
      <c r="F2176" t="s">
        <v>3795</v>
      </c>
      <c r="G2176" t="str">
        <f>TRIM(PROPER(Table2[[#This Row],[Description]]))</f>
        <v>Easter Bunny Hanging Garland</v>
      </c>
      <c r="H2176" t="s">
        <v>9605</v>
      </c>
      <c r="I2176">
        <v>2</v>
      </c>
      <c r="J2176" s="5">
        <v>40514.547222222223</v>
      </c>
      <c r="K2176">
        <v>9.9499999999999993</v>
      </c>
      <c r="L2176">
        <v>14180</v>
      </c>
      <c r="M2176" t="s">
        <v>10</v>
      </c>
      <c r="N2176">
        <f>Table2[[#This Row],[Quantity]]*Table2[[#This Row],[UnitPrice]]</f>
        <v>19.899999999999999</v>
      </c>
    </row>
    <row r="2177" spans="1:14" x14ac:dyDescent="0.3">
      <c r="A2177">
        <v>536739</v>
      </c>
      <c r="B2177">
        <v>22905</v>
      </c>
      <c r="C2177">
        <f>IF(ISNUMBER(Table2[[#This Row],[StockCode]]),Table2[[#This Row],[StockCode]],LEFT(Table2[[#This Row],[StockCode]],LEN(Table2[[#This Row],[StockCode]])-1))</f>
        <v>22905</v>
      </c>
      <c r="D2177">
        <f>IFERROR(VALUE(Table2[[#This Row],[Column2]])," ")</f>
        <v>22905</v>
      </c>
      <c r="E2177">
        <v>22310</v>
      </c>
      <c r="F2177" t="s">
        <v>646</v>
      </c>
      <c r="G2177" t="str">
        <f>TRIM(PROPER(Table2[[#This Row],[Description]]))</f>
        <v>Calendar In Season Design</v>
      </c>
      <c r="H2177" t="s">
        <v>9606</v>
      </c>
      <c r="I2177">
        <v>1</v>
      </c>
      <c r="J2177" s="5">
        <v>40514.547222222223</v>
      </c>
      <c r="K2177">
        <v>16.95</v>
      </c>
      <c r="L2177">
        <v>14180</v>
      </c>
      <c r="M2177" t="s">
        <v>10</v>
      </c>
      <c r="N2177">
        <f>Table2[[#This Row],[Quantity]]*Table2[[#This Row],[UnitPrice]]</f>
        <v>16.95</v>
      </c>
    </row>
    <row r="2178" spans="1:14" x14ac:dyDescent="0.3">
      <c r="A2178">
        <v>536739</v>
      </c>
      <c r="B2178">
        <v>22216</v>
      </c>
      <c r="C2178">
        <f>IF(ISNUMBER(Table2[[#This Row],[StockCode]]),Table2[[#This Row],[StockCode]],LEFT(Table2[[#This Row],[StockCode]],LEN(Table2[[#This Row],[StockCode]])-1))</f>
        <v>22216</v>
      </c>
      <c r="D2178">
        <f>IFERROR(VALUE(Table2[[#This Row],[Column2]])," ")</f>
        <v>22216</v>
      </c>
      <c r="E2178">
        <v>84415</v>
      </c>
      <c r="F2178" t="s">
        <v>1886</v>
      </c>
      <c r="G2178" t="str">
        <f>TRIM(PROPER(Table2[[#This Row],[Description]]))</f>
        <v>T-Light Holder White Lace</v>
      </c>
      <c r="H2178" t="s">
        <v>9551</v>
      </c>
      <c r="I2178">
        <v>2</v>
      </c>
      <c r="J2178" s="5">
        <v>40514.547222222223</v>
      </c>
      <c r="K2178">
        <v>7.95</v>
      </c>
      <c r="L2178">
        <v>14180</v>
      </c>
      <c r="M2178" t="s">
        <v>10</v>
      </c>
      <c r="N2178">
        <f>Table2[[#This Row],[Quantity]]*Table2[[#This Row],[UnitPrice]]</f>
        <v>15.9</v>
      </c>
    </row>
    <row r="2179" spans="1:14" x14ac:dyDescent="0.3">
      <c r="A2179">
        <v>536739</v>
      </c>
      <c r="B2179">
        <v>23013</v>
      </c>
      <c r="C2179">
        <f>IF(ISNUMBER(Table2[[#This Row],[StockCode]]),Table2[[#This Row],[StockCode]],LEFT(Table2[[#This Row],[StockCode]],LEN(Table2[[#This Row],[StockCode]])-1))</f>
        <v>23013</v>
      </c>
      <c r="D2179">
        <f>IFERROR(VALUE(Table2[[#This Row],[Column2]])," ")</f>
        <v>23013</v>
      </c>
      <c r="E2179">
        <v>84595</v>
      </c>
      <c r="F2179" t="s">
        <v>5921</v>
      </c>
      <c r="G2179" t="str">
        <f>TRIM(PROPER(Table2[[#This Row],[Description]]))</f>
        <v>Glass Apothecary Bottle Tonic</v>
      </c>
      <c r="H2179" t="s">
        <v>9080</v>
      </c>
      <c r="I2179">
        <v>6</v>
      </c>
      <c r="J2179" s="5">
        <v>40514.547222222223</v>
      </c>
      <c r="K2179">
        <v>2.95</v>
      </c>
      <c r="L2179">
        <v>14180</v>
      </c>
      <c r="M2179" t="s">
        <v>10</v>
      </c>
      <c r="N2179">
        <f>Table2[[#This Row],[Quantity]]*Table2[[#This Row],[UnitPrice]]</f>
        <v>17.700000000000003</v>
      </c>
    </row>
    <row r="2180" spans="1:14" x14ac:dyDescent="0.3">
      <c r="A2180">
        <v>536740</v>
      </c>
      <c r="B2180">
        <v>20694</v>
      </c>
      <c r="C2180">
        <f>IF(ISNUMBER(Table2[[#This Row],[StockCode]]),Table2[[#This Row],[StockCode]],LEFT(Table2[[#This Row],[StockCode]],LEN(Table2[[#This Row],[StockCode]])-1))</f>
        <v>20694</v>
      </c>
      <c r="D2180">
        <f>IFERROR(VALUE(Table2[[#This Row],[Column2]])," ")</f>
        <v>20694</v>
      </c>
      <c r="E2180">
        <v>21469</v>
      </c>
      <c r="F2180" t="s">
        <v>3351</v>
      </c>
      <c r="G2180" t="str">
        <f>TRIM(PROPER(Table2[[#This Row],[Description]]))</f>
        <v>Floral Pink Monster</v>
      </c>
      <c r="H2180" t="s">
        <v>8893</v>
      </c>
      <c r="I2180">
        <v>12</v>
      </c>
      <c r="J2180" s="5">
        <v>40514.547222222223</v>
      </c>
      <c r="K2180">
        <v>0.85</v>
      </c>
      <c r="L2180">
        <v>15827</v>
      </c>
      <c r="M2180" t="s">
        <v>10</v>
      </c>
      <c r="N2180">
        <f>Table2[[#This Row],[Quantity]]*Table2[[#This Row],[UnitPrice]]</f>
        <v>10.199999999999999</v>
      </c>
    </row>
    <row r="2181" spans="1:14" x14ac:dyDescent="0.3">
      <c r="A2181">
        <v>536740</v>
      </c>
      <c r="B2181">
        <v>21064</v>
      </c>
      <c r="C2181">
        <f>IF(ISNUMBER(Table2[[#This Row],[StockCode]]),Table2[[#This Row],[StockCode]],LEFT(Table2[[#This Row],[StockCode]],LEN(Table2[[#This Row],[StockCode]])-1))</f>
        <v>21064</v>
      </c>
      <c r="D2181">
        <f>IFERROR(VALUE(Table2[[#This Row],[Column2]])," ")</f>
        <v>21064</v>
      </c>
      <c r="E2181">
        <v>23310</v>
      </c>
      <c r="F2181" t="s">
        <v>1607</v>
      </c>
      <c r="G2181" t="str">
        <f>TRIM(PROPER(Table2[[#This Row],[Description]]))</f>
        <v>Boom Box Speaker Boys</v>
      </c>
      <c r="H2181" t="s">
        <v>8550</v>
      </c>
      <c r="I2181">
        <v>12</v>
      </c>
      <c r="J2181" s="5">
        <v>40514.547222222223</v>
      </c>
      <c r="K2181">
        <v>1.45</v>
      </c>
      <c r="L2181">
        <v>15827</v>
      </c>
      <c r="M2181" t="s">
        <v>10</v>
      </c>
      <c r="N2181">
        <f>Table2[[#This Row],[Quantity]]*Table2[[#This Row],[UnitPrice]]</f>
        <v>17.399999999999999</v>
      </c>
    </row>
    <row r="2182" spans="1:14" x14ac:dyDescent="0.3">
      <c r="A2182">
        <v>536740</v>
      </c>
      <c r="B2182">
        <v>21400</v>
      </c>
      <c r="C2182">
        <f>IF(ISNUMBER(Table2[[#This Row],[StockCode]]),Table2[[#This Row],[StockCode]],LEFT(Table2[[#This Row],[StockCode]],LEN(Table2[[#This Row],[StockCode]])-1))</f>
        <v>21400</v>
      </c>
      <c r="D2182">
        <f>IFERROR(VALUE(Table2[[#This Row],[Column2]])," ")</f>
        <v>21400</v>
      </c>
      <c r="E2182">
        <v>21839</v>
      </c>
      <c r="F2182" t="s">
        <v>3278</v>
      </c>
      <c r="G2182" t="str">
        <f>TRIM(PROPER(Table2[[#This Row],[Description]]))</f>
        <v>Red Pudding Spoon</v>
      </c>
      <c r="H2182" t="s">
        <v>8978</v>
      </c>
      <c r="I2182">
        <v>12</v>
      </c>
      <c r="J2182" s="5">
        <v>40514.547222222223</v>
      </c>
      <c r="K2182">
        <v>1.25</v>
      </c>
      <c r="L2182">
        <v>15827</v>
      </c>
      <c r="M2182" t="s">
        <v>10</v>
      </c>
      <c r="N2182">
        <f>Table2[[#This Row],[Quantity]]*Table2[[#This Row],[UnitPrice]]</f>
        <v>15</v>
      </c>
    </row>
    <row r="2183" spans="1:14" x14ac:dyDescent="0.3">
      <c r="A2183">
        <v>536740</v>
      </c>
      <c r="B2183">
        <v>23547</v>
      </c>
      <c r="C2183">
        <f>IF(ISNUMBER(Table2[[#This Row],[StockCode]]),Table2[[#This Row],[StockCode]],LEFT(Table2[[#This Row],[StockCode]],LEN(Table2[[#This Row],[StockCode]])-1))</f>
        <v>23547</v>
      </c>
      <c r="D2183">
        <f>IFERROR(VALUE(Table2[[#This Row],[Column2]])," ")</f>
        <v>23547</v>
      </c>
      <c r="E2183">
        <v>40046</v>
      </c>
      <c r="F2183" t="s">
        <v>6395</v>
      </c>
      <c r="G2183" t="str">
        <f>TRIM(PROPER(Table2[[#This Row],[Description]]))</f>
        <v>Wrap Flower Shop</v>
      </c>
      <c r="H2183" t="s">
        <v>9306</v>
      </c>
      <c r="I2183">
        <v>6</v>
      </c>
      <c r="J2183" s="5">
        <v>40514.547222222223</v>
      </c>
      <c r="K2183">
        <v>2.1</v>
      </c>
      <c r="L2183">
        <v>15827</v>
      </c>
      <c r="M2183" t="s">
        <v>10</v>
      </c>
      <c r="N2183">
        <f>Table2[[#This Row],[Quantity]]*Table2[[#This Row],[UnitPrice]]</f>
        <v>12.600000000000001</v>
      </c>
    </row>
    <row r="2184" spans="1:14" x14ac:dyDescent="0.3">
      <c r="A2184">
        <v>536740</v>
      </c>
      <c r="B2184">
        <v>21694</v>
      </c>
      <c r="C2184">
        <f>IF(ISNUMBER(Table2[[#This Row],[StockCode]]),Table2[[#This Row],[StockCode]],LEFT(Table2[[#This Row],[StockCode]],LEN(Table2[[#This Row],[StockCode]])-1))</f>
        <v>21694</v>
      </c>
      <c r="D2184">
        <f>IFERROR(VALUE(Table2[[#This Row],[Column2]])," ")</f>
        <v>21694</v>
      </c>
      <c r="E2184">
        <v>20954</v>
      </c>
      <c r="F2184" t="s">
        <v>804</v>
      </c>
      <c r="G2184" t="str">
        <f>TRIM(PROPER(Table2[[#This Row],[Description]]))</f>
        <v>Small Regal Silver Candlepot</v>
      </c>
      <c r="H2184" t="s">
        <v>8608</v>
      </c>
      <c r="I2184">
        <v>12</v>
      </c>
      <c r="J2184" s="5">
        <v>40514.547222222223</v>
      </c>
      <c r="K2184">
        <v>1.45</v>
      </c>
      <c r="L2184">
        <v>15827</v>
      </c>
      <c r="M2184" t="s">
        <v>10</v>
      </c>
      <c r="N2184">
        <f>Table2[[#This Row],[Quantity]]*Table2[[#This Row],[UnitPrice]]</f>
        <v>17.399999999999999</v>
      </c>
    </row>
    <row r="2185" spans="1:14" x14ac:dyDescent="0.3">
      <c r="A2185">
        <v>536740</v>
      </c>
      <c r="B2185">
        <v>85202</v>
      </c>
      <c r="C2185">
        <f>IF(ISNUMBER(Table2[[#This Row],[StockCode]]),Table2[[#This Row],[StockCode]],LEFT(Table2[[#This Row],[StockCode]],LEN(Table2[[#This Row],[StockCode]])-1))</f>
        <v>85202</v>
      </c>
      <c r="D2185">
        <f>IFERROR(VALUE(Table2[[#This Row],[Column2]])," ")</f>
        <v>85202</v>
      </c>
      <c r="E2185">
        <v>21594</v>
      </c>
      <c r="F2185" t="s">
        <v>2347</v>
      </c>
      <c r="G2185" t="str">
        <f>TRIM(PROPER(Table2[[#This Row],[Description]]))</f>
        <v>Hanging Wood And Felt Heart</v>
      </c>
      <c r="H2185" t="s">
        <v>9229</v>
      </c>
      <c r="I2185">
        <v>1</v>
      </c>
      <c r="J2185" s="5">
        <v>40514.547222222223</v>
      </c>
      <c r="K2185">
        <v>9.9499999999999993</v>
      </c>
      <c r="L2185">
        <v>15827</v>
      </c>
      <c r="M2185" t="s">
        <v>10</v>
      </c>
      <c r="N2185">
        <f>Table2[[#This Row],[Quantity]]*Table2[[#This Row],[UnitPrice]]</f>
        <v>9.9499999999999993</v>
      </c>
    </row>
    <row r="2186" spans="1:14" x14ac:dyDescent="0.3">
      <c r="A2186">
        <v>536741</v>
      </c>
      <c r="B2186" t="s">
        <v>6176</v>
      </c>
      <c r="C2186" t="str">
        <f>IF(ISNUMBER(Table2[[#This Row],[StockCode]]),Table2[[#This Row],[StockCode]],LEFT(Table2[[#This Row],[StockCode]],LEN(Table2[[#This Row],[StockCode]])-1))</f>
        <v>81952</v>
      </c>
      <c r="D2186">
        <f>IFERROR(VALUE(Table2[[#This Row],[Column2]])," ")</f>
        <v>81952</v>
      </c>
      <c r="E2186">
        <v>21858</v>
      </c>
      <c r="F2186" t="s">
        <v>6177</v>
      </c>
      <c r="G2186" t="str">
        <f>TRIM(PROPER(Table2[[#This Row],[Description]]))</f>
        <v>Round Blue Clock With Sucker</v>
      </c>
      <c r="H2186" t="s">
        <v>9607</v>
      </c>
      <c r="I2186">
        <v>6</v>
      </c>
      <c r="J2186" s="5">
        <v>40514.549305555556</v>
      </c>
      <c r="K2186">
        <v>1.25</v>
      </c>
      <c r="L2186">
        <v>13117</v>
      </c>
      <c r="M2186" t="s">
        <v>10</v>
      </c>
      <c r="N2186">
        <f>Table2[[#This Row],[Quantity]]*Table2[[#This Row],[UnitPrice]]</f>
        <v>7.5</v>
      </c>
    </row>
    <row r="2187" spans="1:14" x14ac:dyDescent="0.3">
      <c r="A2187">
        <v>536741</v>
      </c>
      <c r="B2187">
        <v>21720</v>
      </c>
      <c r="C2187">
        <f>IF(ISNUMBER(Table2[[#This Row],[StockCode]]),Table2[[#This Row],[StockCode]],LEFT(Table2[[#This Row],[StockCode]],LEN(Table2[[#This Row],[StockCode]])-1))</f>
        <v>21720</v>
      </c>
      <c r="D2187">
        <f>IFERROR(VALUE(Table2[[#This Row],[Column2]])," ")</f>
        <v>21720</v>
      </c>
      <c r="E2187">
        <v>21432</v>
      </c>
      <c r="F2187" t="s">
        <v>2423</v>
      </c>
      <c r="G2187" t="str">
        <f>TRIM(PROPER(Table2[[#This Row],[Description]]))</f>
        <v>Cake Shop Sticker Sheet</v>
      </c>
      <c r="H2187" t="s">
        <v>9608</v>
      </c>
      <c r="I2187">
        <v>6</v>
      </c>
      <c r="J2187" s="5">
        <v>40514.549305555556</v>
      </c>
      <c r="K2187">
        <v>1.25</v>
      </c>
      <c r="L2187">
        <v>13117</v>
      </c>
      <c r="M2187" t="s">
        <v>10</v>
      </c>
      <c r="N2187">
        <f>Table2[[#This Row],[Quantity]]*Table2[[#This Row],[UnitPrice]]</f>
        <v>7.5</v>
      </c>
    </row>
    <row r="2188" spans="1:14" x14ac:dyDescent="0.3">
      <c r="A2188">
        <v>536741</v>
      </c>
      <c r="B2188" t="s">
        <v>6465</v>
      </c>
      <c r="C2188" t="str">
        <f>IF(ISNUMBER(Table2[[#This Row],[StockCode]]),Table2[[#This Row],[StockCode]],LEFT(Table2[[#This Row],[StockCode]],LEN(Table2[[#This Row],[StockCode]])-1))</f>
        <v>DCGS007</v>
      </c>
      <c r="D2188" t="str">
        <f>IFERROR(VALUE(Table2[[#This Row],[Column2]])," ")</f>
        <v xml:space="preserve"> </v>
      </c>
      <c r="E2188">
        <v>77079</v>
      </c>
      <c r="F2188" t="s">
        <v>6466</v>
      </c>
      <c r="G2188" t="str">
        <f>TRIM(PROPER(Table2[[#This Row],[Description]]))</f>
        <v>Ebay</v>
      </c>
      <c r="H2188" t="s">
        <v>9030</v>
      </c>
      <c r="I2188">
        <v>6</v>
      </c>
      <c r="J2188" s="5">
        <v>40514.549305555556</v>
      </c>
      <c r="K2188">
        <v>2.95</v>
      </c>
      <c r="L2188">
        <v>13117</v>
      </c>
      <c r="M2188" t="s">
        <v>10</v>
      </c>
      <c r="N2188">
        <f>Table2[[#This Row],[Quantity]]*Table2[[#This Row],[UnitPrice]]</f>
        <v>17.700000000000003</v>
      </c>
    </row>
    <row r="2189" spans="1:14" x14ac:dyDescent="0.3">
      <c r="A2189">
        <v>536741</v>
      </c>
      <c r="B2189" t="s">
        <v>4002</v>
      </c>
      <c r="C2189" t="str">
        <f>IF(ISNUMBER(Table2[[#This Row],[StockCode]]),Table2[[#This Row],[StockCode]],LEFT(Table2[[#This Row],[StockCode]],LEN(Table2[[#This Row],[StockCode]])-1))</f>
        <v>DCGS006</v>
      </c>
      <c r="D2189" t="str">
        <f>IFERROR(VALUE(Table2[[#This Row],[Column2]])," ")</f>
        <v xml:space="preserve"> </v>
      </c>
      <c r="E2189">
        <v>84905</v>
      </c>
      <c r="F2189" t="s">
        <v>6466</v>
      </c>
      <c r="G2189" t="str">
        <f>TRIM(PROPER(Table2[[#This Row],[Description]]))</f>
        <v>Ebay</v>
      </c>
      <c r="H2189" t="s">
        <v>9610</v>
      </c>
      <c r="I2189">
        <v>6</v>
      </c>
      <c r="J2189" s="5">
        <v>40514.549305555556</v>
      </c>
      <c r="K2189">
        <v>1.25</v>
      </c>
      <c r="L2189">
        <v>13117</v>
      </c>
      <c r="M2189" t="s">
        <v>10</v>
      </c>
      <c r="N2189">
        <f>Table2[[#This Row],[Quantity]]*Table2[[#This Row],[UnitPrice]]</f>
        <v>7.5</v>
      </c>
    </row>
    <row r="2190" spans="1:14" x14ac:dyDescent="0.3">
      <c r="A2190">
        <v>536741</v>
      </c>
      <c r="B2190" t="s">
        <v>6468</v>
      </c>
      <c r="C2190" t="str">
        <f>IF(ISNUMBER(Table2[[#This Row],[StockCode]]),Table2[[#This Row],[StockCode]],LEFT(Table2[[#This Row],[StockCode]],LEN(Table2[[#This Row],[StockCode]])-1))</f>
        <v>DCGS006</v>
      </c>
      <c r="D2190" t="str">
        <f>IFERROR(VALUE(Table2[[#This Row],[Column2]])," ")</f>
        <v xml:space="preserve"> </v>
      </c>
      <c r="E2190">
        <v>22528</v>
      </c>
      <c r="F2190" t="s">
        <v>6466</v>
      </c>
      <c r="G2190" t="str">
        <f>TRIM(PROPER(Table2[[#This Row],[Description]]))</f>
        <v>Ebay</v>
      </c>
      <c r="H2190" t="s">
        <v>9611</v>
      </c>
      <c r="I2190">
        <v>12</v>
      </c>
      <c r="J2190" s="5">
        <v>40514.549305555556</v>
      </c>
      <c r="K2190">
        <v>1.25</v>
      </c>
      <c r="L2190">
        <v>13117</v>
      </c>
      <c r="M2190" t="s">
        <v>10</v>
      </c>
      <c r="N2190">
        <f>Table2[[#This Row],[Quantity]]*Table2[[#This Row],[UnitPrice]]</f>
        <v>15</v>
      </c>
    </row>
    <row r="2191" spans="1:14" x14ac:dyDescent="0.3">
      <c r="A2191">
        <v>536741</v>
      </c>
      <c r="B2191" t="s">
        <v>6469</v>
      </c>
      <c r="C2191" t="str">
        <f>IF(ISNUMBER(Table2[[#This Row],[StockCode]]),Table2[[#This Row],[StockCode]],LEFT(Table2[[#This Row],[StockCode]],LEN(Table2[[#This Row],[StockCode]])-1))</f>
        <v>DCGS006</v>
      </c>
      <c r="D2191" t="str">
        <f>IFERROR(VALUE(Table2[[#This Row],[Column2]])," ")</f>
        <v xml:space="preserve"> </v>
      </c>
      <c r="E2191">
        <v>84761</v>
      </c>
      <c r="F2191" t="s">
        <v>6466</v>
      </c>
      <c r="G2191" t="str">
        <f>TRIM(PROPER(Table2[[#This Row],[Description]]))</f>
        <v>Ebay</v>
      </c>
      <c r="H2191" t="s">
        <v>8890</v>
      </c>
      <c r="I2191">
        <v>12</v>
      </c>
      <c r="J2191" s="5">
        <v>40514.549305555556</v>
      </c>
      <c r="K2191">
        <v>1.25</v>
      </c>
      <c r="L2191">
        <v>13117</v>
      </c>
      <c r="M2191" t="s">
        <v>10</v>
      </c>
      <c r="N2191">
        <f>Table2[[#This Row],[Quantity]]*Table2[[#This Row],[UnitPrice]]</f>
        <v>15</v>
      </c>
    </row>
    <row r="2192" spans="1:14" x14ac:dyDescent="0.3">
      <c r="A2192">
        <v>536741</v>
      </c>
      <c r="B2192" t="s">
        <v>2989</v>
      </c>
      <c r="C2192" t="str">
        <f>IF(ISNUMBER(Table2[[#This Row],[StockCode]]),Table2[[#This Row],[StockCode]],LEFT(Table2[[#This Row],[StockCode]],LEN(Table2[[#This Row],[StockCode]])-1))</f>
        <v>DCGS000</v>
      </c>
      <c r="D2192" t="str">
        <f>IFERROR(VALUE(Table2[[#This Row],[Column2]])," ")</f>
        <v xml:space="preserve"> </v>
      </c>
      <c r="E2192">
        <v>21610</v>
      </c>
      <c r="F2192" t="s">
        <v>6466</v>
      </c>
      <c r="G2192" t="str">
        <f>TRIM(PROPER(Table2[[#This Row],[Description]]))</f>
        <v>Ebay</v>
      </c>
      <c r="H2192" t="s">
        <v>9101</v>
      </c>
      <c r="I2192">
        <v>12</v>
      </c>
      <c r="J2192" s="5">
        <v>40514.549305555556</v>
      </c>
      <c r="K2192">
        <v>1.65</v>
      </c>
      <c r="L2192">
        <v>13117</v>
      </c>
      <c r="M2192" t="s">
        <v>10</v>
      </c>
      <c r="N2192">
        <f>Table2[[#This Row],[Quantity]]*Table2[[#This Row],[UnitPrice]]</f>
        <v>19.799999999999997</v>
      </c>
    </row>
    <row r="2193" spans="1:14" x14ac:dyDescent="0.3">
      <c r="A2193">
        <v>536741</v>
      </c>
      <c r="B2193">
        <v>22310</v>
      </c>
      <c r="C2193">
        <f>IF(ISNUMBER(Table2[[#This Row],[StockCode]]),Table2[[#This Row],[StockCode]],LEFT(Table2[[#This Row],[StockCode]],LEN(Table2[[#This Row],[StockCode]])-1))</f>
        <v>22310</v>
      </c>
      <c r="D2193">
        <f>IFERROR(VALUE(Table2[[#This Row],[Column2]])," ")</f>
        <v>22310</v>
      </c>
      <c r="E2193">
        <v>84925</v>
      </c>
      <c r="F2193" t="s">
        <v>26</v>
      </c>
      <c r="G2193" t="str">
        <f>TRIM(PROPER(Table2[[#This Row],[Description]]))</f>
        <v>Ivory Knitted Mug Cosy</v>
      </c>
      <c r="H2193" t="s">
        <v>8564</v>
      </c>
      <c r="I2193">
        <v>4</v>
      </c>
      <c r="J2193" s="5">
        <v>40514.549305555556</v>
      </c>
      <c r="K2193">
        <v>4.25</v>
      </c>
      <c r="L2193">
        <v>13117</v>
      </c>
      <c r="M2193" t="s">
        <v>10</v>
      </c>
      <c r="N2193">
        <f>Table2[[#This Row],[Quantity]]*Table2[[#This Row],[UnitPrice]]</f>
        <v>17</v>
      </c>
    </row>
    <row r="2194" spans="1:14" x14ac:dyDescent="0.3">
      <c r="A2194">
        <v>536741</v>
      </c>
      <c r="B2194">
        <v>22548</v>
      </c>
      <c r="C2194">
        <f>IF(ISNUMBER(Table2[[#This Row],[StockCode]]),Table2[[#This Row],[StockCode]],LEFT(Table2[[#This Row],[StockCode]],LEN(Table2[[#This Row],[StockCode]])-1))</f>
        <v>22548</v>
      </c>
      <c r="D2194">
        <f>IFERROR(VALUE(Table2[[#This Row],[Column2]])," ")</f>
        <v>22548</v>
      </c>
      <c r="E2194">
        <v>21071</v>
      </c>
      <c r="F2194" t="s">
        <v>696</v>
      </c>
      <c r="G2194" t="str">
        <f>TRIM(PROPER(Table2[[#This Row],[Description]]))</f>
        <v>Heads And Tails Sporting Fun</v>
      </c>
      <c r="H2194" t="s">
        <v>8635</v>
      </c>
      <c r="I2194">
        <v>6</v>
      </c>
      <c r="J2194" s="5">
        <v>40514.549305555556</v>
      </c>
      <c r="K2194">
        <v>2.1</v>
      </c>
      <c r="L2194">
        <v>13117</v>
      </c>
      <c r="M2194" t="s">
        <v>10</v>
      </c>
      <c r="N2194">
        <f>Table2[[#This Row],[Quantity]]*Table2[[#This Row],[UnitPrice]]</f>
        <v>12.600000000000001</v>
      </c>
    </row>
    <row r="2195" spans="1:14" x14ac:dyDescent="0.3">
      <c r="A2195">
        <v>536742</v>
      </c>
      <c r="B2195">
        <v>21469</v>
      </c>
      <c r="C2195">
        <f>IF(ISNUMBER(Table2[[#This Row],[StockCode]]),Table2[[#This Row],[StockCode]],LEFT(Table2[[#This Row],[StockCode]],LEN(Table2[[#This Row],[StockCode]])-1))</f>
        <v>21469</v>
      </c>
      <c r="D2195">
        <f>IFERROR(VALUE(Table2[[#This Row],[Column2]])," ")</f>
        <v>21469</v>
      </c>
      <c r="E2195">
        <v>20666</v>
      </c>
      <c r="F2195" t="s">
        <v>811</v>
      </c>
      <c r="G2195" t="str">
        <f>TRIM(PROPER(Table2[[#This Row],[Description]]))</f>
        <v>Polka Dot Raffia Food Cover</v>
      </c>
      <c r="H2195" t="s">
        <v>8843</v>
      </c>
      <c r="I2195">
        <v>1</v>
      </c>
      <c r="J2195" s="5">
        <v>40514.551388888889</v>
      </c>
      <c r="K2195">
        <v>1.95</v>
      </c>
      <c r="L2195">
        <v>16916</v>
      </c>
      <c r="M2195" t="s">
        <v>10</v>
      </c>
      <c r="N2195">
        <f>Table2[[#This Row],[Quantity]]*Table2[[#This Row],[UnitPrice]]</f>
        <v>1.95</v>
      </c>
    </row>
    <row r="2196" spans="1:14" x14ac:dyDescent="0.3">
      <c r="A2196">
        <v>536742</v>
      </c>
      <c r="B2196">
        <v>23035</v>
      </c>
      <c r="C2196">
        <f>IF(ISNUMBER(Table2[[#This Row],[StockCode]]),Table2[[#This Row],[StockCode]],LEFT(Table2[[#This Row],[StockCode]],LEN(Table2[[#This Row],[StockCode]])-1))</f>
        <v>23035</v>
      </c>
      <c r="D2196">
        <f>IFERROR(VALUE(Table2[[#This Row],[Column2]])," ")</f>
        <v>23035</v>
      </c>
      <c r="E2196">
        <v>22984</v>
      </c>
      <c r="F2196" t="s">
        <v>5909</v>
      </c>
      <c r="G2196" t="str">
        <f>TRIM(PROPER(Table2[[#This Row],[Description]]))</f>
        <v>Drawer Knob Ceramic Ivory</v>
      </c>
      <c r="H2196" t="s">
        <v>9188</v>
      </c>
      <c r="I2196">
        <v>2</v>
      </c>
      <c r="J2196" s="5">
        <v>40514.551388888889</v>
      </c>
      <c r="K2196">
        <v>4.95</v>
      </c>
      <c r="L2196">
        <v>16916</v>
      </c>
      <c r="M2196" t="s">
        <v>10</v>
      </c>
      <c r="N2196">
        <f>Table2[[#This Row],[Quantity]]*Table2[[#This Row],[UnitPrice]]</f>
        <v>9.9</v>
      </c>
    </row>
    <row r="2197" spans="1:14" x14ac:dyDescent="0.3">
      <c r="A2197">
        <v>536742</v>
      </c>
      <c r="B2197">
        <v>23310</v>
      </c>
      <c r="C2197">
        <f>IF(ISNUMBER(Table2[[#This Row],[StockCode]]),Table2[[#This Row],[StockCode]],LEFT(Table2[[#This Row],[StockCode]],LEN(Table2[[#This Row],[StockCode]])-1))</f>
        <v>23310</v>
      </c>
      <c r="D2197">
        <f>IFERROR(VALUE(Table2[[#This Row],[Column2]])," ")</f>
        <v>23310</v>
      </c>
      <c r="E2197">
        <v>79026</v>
      </c>
      <c r="F2197" t="s">
        <v>5806</v>
      </c>
      <c r="G2197" t="str">
        <f>TRIM(PROPER(Table2[[#This Row],[Description]]))</f>
        <v>Bubblegum Ring Assorted</v>
      </c>
      <c r="H2197" t="s">
        <v>9449</v>
      </c>
      <c r="I2197">
        <v>1</v>
      </c>
      <c r="J2197" s="5">
        <v>40514.551388888889</v>
      </c>
      <c r="K2197">
        <v>3.75</v>
      </c>
      <c r="L2197">
        <v>16916</v>
      </c>
      <c r="M2197" t="s">
        <v>10</v>
      </c>
      <c r="N2197">
        <f>Table2[[#This Row],[Quantity]]*Table2[[#This Row],[UnitPrice]]</f>
        <v>3.75</v>
      </c>
    </row>
    <row r="2198" spans="1:14" x14ac:dyDescent="0.3">
      <c r="A2198">
        <v>536742</v>
      </c>
      <c r="B2198">
        <v>21071</v>
      </c>
      <c r="C2198">
        <f>IF(ISNUMBER(Table2[[#This Row],[StockCode]]),Table2[[#This Row],[StockCode]],LEFT(Table2[[#This Row],[StockCode]],LEN(Table2[[#This Row],[StockCode]])-1))</f>
        <v>21071</v>
      </c>
      <c r="D2198">
        <f>IFERROR(VALUE(Table2[[#This Row],[Column2]])," ")</f>
        <v>21071</v>
      </c>
      <c r="E2198">
        <v>23055</v>
      </c>
      <c r="F2198" t="s">
        <v>65</v>
      </c>
      <c r="G2198" t="str">
        <f>TRIM(PROPER(Table2[[#This Row],[Description]]))</f>
        <v>Vintage Billboard Drink Me Mug</v>
      </c>
      <c r="H2198" t="s">
        <v>8708</v>
      </c>
      <c r="I2198">
        <v>1</v>
      </c>
      <c r="J2198" s="5">
        <v>40514.551388888889</v>
      </c>
      <c r="K2198">
        <v>1.65</v>
      </c>
      <c r="L2198">
        <v>16916</v>
      </c>
      <c r="M2198" t="s">
        <v>10</v>
      </c>
      <c r="N2198">
        <f>Table2[[#This Row],[Quantity]]*Table2[[#This Row],[UnitPrice]]</f>
        <v>1.65</v>
      </c>
    </row>
    <row r="2199" spans="1:14" x14ac:dyDescent="0.3">
      <c r="A2199">
        <v>536742</v>
      </c>
      <c r="B2199" t="s">
        <v>5517</v>
      </c>
      <c r="C2199" t="str">
        <f>IF(ISNUMBER(Table2[[#This Row],[StockCode]]),Table2[[#This Row],[StockCode]],LEFT(Table2[[#This Row],[StockCode]],LEN(Table2[[#This Row],[StockCode]])-1))</f>
        <v>84984</v>
      </c>
      <c r="D2199">
        <f>IFERROR(VALUE(Table2[[#This Row],[Column2]])," ")</f>
        <v>84984</v>
      </c>
      <c r="E2199">
        <v>21884</v>
      </c>
      <c r="F2199" t="s">
        <v>5518</v>
      </c>
      <c r="G2199" t="str">
        <f>TRIM(PROPER(Table2[[#This Row],[Description]]))</f>
        <v>Green Peony Cushion Cover</v>
      </c>
      <c r="H2199" t="s">
        <v>8730</v>
      </c>
      <c r="I2199">
        <v>1</v>
      </c>
      <c r="J2199" s="5">
        <v>40514.551388888889</v>
      </c>
      <c r="K2199">
        <v>2.95</v>
      </c>
      <c r="L2199">
        <v>16916</v>
      </c>
      <c r="M2199" t="s">
        <v>10</v>
      </c>
      <c r="N2199">
        <f>Table2[[#This Row],[Quantity]]*Table2[[#This Row],[UnitPrice]]</f>
        <v>2.95</v>
      </c>
    </row>
    <row r="2200" spans="1:14" x14ac:dyDescent="0.3">
      <c r="A2200">
        <v>536742</v>
      </c>
      <c r="B2200">
        <v>22984</v>
      </c>
      <c r="C2200">
        <f>IF(ISNUMBER(Table2[[#This Row],[StockCode]]),Table2[[#This Row],[StockCode]],LEFT(Table2[[#This Row],[StockCode]],LEN(Table2[[#This Row],[StockCode]])-1))</f>
        <v>22984</v>
      </c>
      <c r="D2200">
        <f>IFERROR(VALUE(Table2[[#This Row],[Column2]])," ")</f>
        <v>22984</v>
      </c>
      <c r="E2200">
        <v>23319</v>
      </c>
      <c r="F2200" t="s">
        <v>2275</v>
      </c>
      <c r="G2200" t="str">
        <f>TRIM(PROPER(Table2[[#This Row],[Description]]))</f>
        <v>Card Gingham Rose</v>
      </c>
      <c r="H2200" t="s">
        <v>8684</v>
      </c>
      <c r="I2200">
        <v>2</v>
      </c>
      <c r="J2200" s="5">
        <v>40514.551388888889</v>
      </c>
      <c r="K2200">
        <v>1.25</v>
      </c>
      <c r="L2200">
        <v>16916</v>
      </c>
      <c r="M2200" t="s">
        <v>10</v>
      </c>
      <c r="N2200">
        <f>Table2[[#This Row],[Quantity]]*Table2[[#This Row],[UnitPrice]]</f>
        <v>2.5</v>
      </c>
    </row>
    <row r="2201" spans="1:14" x14ac:dyDescent="0.3">
      <c r="A2201">
        <v>536742</v>
      </c>
      <c r="B2201">
        <v>21991</v>
      </c>
      <c r="C2201">
        <f>IF(ISNUMBER(Table2[[#This Row],[StockCode]]),Table2[[#This Row],[StockCode]],LEFT(Table2[[#This Row],[StockCode]],LEN(Table2[[#This Row],[StockCode]])-1))</f>
        <v>21991</v>
      </c>
      <c r="D2201">
        <f>IFERROR(VALUE(Table2[[#This Row],[Column2]])," ")</f>
        <v>21991</v>
      </c>
      <c r="E2201">
        <v>84926</v>
      </c>
      <c r="F2201" t="s">
        <v>877</v>
      </c>
      <c r="G2201" t="str">
        <f>TRIM(PROPER(Table2[[#This Row],[Description]]))</f>
        <v>Bohemian Collage Stationery Set</v>
      </c>
      <c r="H2201" t="s">
        <v>8984</v>
      </c>
      <c r="I2201">
        <v>1</v>
      </c>
      <c r="J2201" s="5">
        <v>40514.551388888889</v>
      </c>
      <c r="K2201">
        <v>0.55000000000000004</v>
      </c>
      <c r="L2201">
        <v>16916</v>
      </c>
      <c r="M2201" t="s">
        <v>10</v>
      </c>
      <c r="N2201">
        <f>Table2[[#This Row],[Quantity]]*Table2[[#This Row],[UnitPrice]]</f>
        <v>0.55000000000000004</v>
      </c>
    </row>
    <row r="2202" spans="1:14" x14ac:dyDescent="0.3">
      <c r="A2202">
        <v>536742</v>
      </c>
      <c r="B2202">
        <v>22878</v>
      </c>
      <c r="C2202">
        <f>IF(ISNUMBER(Table2[[#This Row],[StockCode]]),Table2[[#This Row],[StockCode]],LEFT(Table2[[#This Row],[StockCode]],LEN(Table2[[#This Row],[StockCode]])-1))</f>
        <v>22878</v>
      </c>
      <c r="D2202">
        <f>IFERROR(VALUE(Table2[[#This Row],[Column2]])," ")</f>
        <v>22878</v>
      </c>
      <c r="E2202">
        <v>21650</v>
      </c>
      <c r="F2202" t="s">
        <v>1792</v>
      </c>
      <c r="G2202" t="str">
        <f>TRIM(PROPER(Table2[[#This Row],[Description]]))</f>
        <v>Number Tile Cottage Garden No</v>
      </c>
      <c r="H2202" t="s">
        <v>9254</v>
      </c>
      <c r="I2202">
        <v>2</v>
      </c>
      <c r="J2202" s="5">
        <v>40514.551388888889</v>
      </c>
      <c r="K2202">
        <v>1.95</v>
      </c>
      <c r="L2202">
        <v>16916</v>
      </c>
      <c r="M2202" t="s">
        <v>10</v>
      </c>
      <c r="N2202">
        <f>Table2[[#This Row],[Quantity]]*Table2[[#This Row],[UnitPrice]]</f>
        <v>3.9</v>
      </c>
    </row>
    <row r="2203" spans="1:14" x14ac:dyDescent="0.3">
      <c r="A2203">
        <v>536742</v>
      </c>
      <c r="B2203">
        <v>23317</v>
      </c>
      <c r="C2203">
        <f>IF(ISNUMBER(Table2[[#This Row],[StockCode]]),Table2[[#This Row],[StockCode]],LEFT(Table2[[#This Row],[StockCode]],LEN(Table2[[#This Row],[StockCode]])-1))</f>
        <v>23317</v>
      </c>
      <c r="D2203">
        <f>IFERROR(VALUE(Table2[[#This Row],[Column2]])," ")</f>
        <v>23317</v>
      </c>
      <c r="E2203">
        <v>23312</v>
      </c>
      <c r="F2203" t="s">
        <v>6088</v>
      </c>
      <c r="G2203" t="str">
        <f>TRIM(PROPER(Table2[[#This Row],[Description]]))</f>
        <v>Blue Refectory Clock</v>
      </c>
      <c r="H2203" t="s">
        <v>8592</v>
      </c>
      <c r="I2203">
        <v>1</v>
      </c>
      <c r="J2203" s="5">
        <v>40514.551388888889</v>
      </c>
      <c r="K2203">
        <v>9.9499999999999993</v>
      </c>
      <c r="L2203">
        <v>16916</v>
      </c>
      <c r="M2203" t="s">
        <v>10</v>
      </c>
      <c r="N2203">
        <f>Table2[[#This Row],[Quantity]]*Table2[[#This Row],[UnitPrice]]</f>
        <v>9.9499999999999993</v>
      </c>
    </row>
    <row r="2204" spans="1:14" x14ac:dyDescent="0.3">
      <c r="A2204">
        <v>536742</v>
      </c>
      <c r="B2204">
        <v>21642</v>
      </c>
      <c r="C2204">
        <f>IF(ISNUMBER(Table2[[#This Row],[StockCode]]),Table2[[#This Row],[StockCode]],LEFT(Table2[[#This Row],[StockCode]],LEN(Table2[[#This Row],[StockCode]])-1))</f>
        <v>21642</v>
      </c>
      <c r="D2204">
        <f>IFERROR(VALUE(Table2[[#This Row],[Column2]])," ")</f>
        <v>21642</v>
      </c>
      <c r="E2204">
        <v>21698</v>
      </c>
      <c r="F2204" t="s">
        <v>2061</v>
      </c>
      <c r="G2204" t="str">
        <f>TRIM(PROPER(Table2[[#This Row],[Description]]))</f>
        <v>Assorted Tutti Frutti Pen</v>
      </c>
      <c r="H2204" t="s">
        <v>8811</v>
      </c>
      <c r="I2204">
        <v>2</v>
      </c>
      <c r="J2204" s="5">
        <v>40514.551388888889</v>
      </c>
      <c r="K2204">
        <v>2.1</v>
      </c>
      <c r="L2204">
        <v>16916</v>
      </c>
      <c r="M2204" t="s">
        <v>10</v>
      </c>
      <c r="N2204">
        <f>Table2[[#This Row],[Quantity]]*Table2[[#This Row],[UnitPrice]]</f>
        <v>4.2</v>
      </c>
    </row>
    <row r="2205" spans="1:14" x14ac:dyDescent="0.3">
      <c r="A2205">
        <v>536742</v>
      </c>
      <c r="B2205">
        <v>22402</v>
      </c>
      <c r="C2205">
        <f>IF(ISNUMBER(Table2[[#This Row],[StockCode]]),Table2[[#This Row],[StockCode]],LEFT(Table2[[#This Row],[StockCode]],LEN(Table2[[#This Row],[StockCode]])-1))</f>
        <v>22402</v>
      </c>
      <c r="D2205">
        <f>IFERROR(VALUE(Table2[[#This Row],[Column2]])," ")</f>
        <v>22402</v>
      </c>
      <c r="E2205">
        <v>22950</v>
      </c>
      <c r="F2205" t="s">
        <v>1212</v>
      </c>
      <c r="G2205" t="str">
        <f>TRIM(PROPER(Table2[[#This Row],[Description]]))</f>
        <v>Magnets Pack Of 4 Vintage Collage</v>
      </c>
      <c r="H2205" t="s">
        <v>9618</v>
      </c>
      <c r="I2205">
        <v>12</v>
      </c>
      <c r="J2205" s="5">
        <v>40514.551388888889</v>
      </c>
      <c r="K2205">
        <v>0.42</v>
      </c>
      <c r="L2205">
        <v>16916</v>
      </c>
      <c r="M2205" t="s">
        <v>10</v>
      </c>
      <c r="N2205">
        <f>Table2[[#This Row],[Quantity]]*Table2[[#This Row],[UnitPrice]]</f>
        <v>5.04</v>
      </c>
    </row>
    <row r="2206" spans="1:14" x14ac:dyDescent="0.3">
      <c r="A2206">
        <v>536742</v>
      </c>
      <c r="B2206">
        <v>23316</v>
      </c>
      <c r="C2206">
        <f>IF(ISNUMBER(Table2[[#This Row],[StockCode]]),Table2[[#This Row],[StockCode]],LEFT(Table2[[#This Row],[StockCode]],LEN(Table2[[#This Row],[StockCode]])-1))</f>
        <v>23316</v>
      </c>
      <c r="D2206">
        <f>IFERROR(VALUE(Table2[[#This Row],[Column2]])," ")</f>
        <v>23316</v>
      </c>
      <c r="E2206">
        <v>23374</v>
      </c>
      <c r="F2206" t="s">
        <v>6065</v>
      </c>
      <c r="G2206" t="str">
        <f>TRIM(PROPER(Table2[[#This Row],[Description]]))</f>
        <v>Red Refectory Clock</v>
      </c>
      <c r="H2206" t="s">
        <v>9619</v>
      </c>
      <c r="I2206">
        <v>1</v>
      </c>
      <c r="J2206" s="5">
        <v>40514.551388888889</v>
      </c>
      <c r="K2206">
        <v>1.45</v>
      </c>
      <c r="L2206">
        <v>16916</v>
      </c>
      <c r="M2206" t="s">
        <v>10</v>
      </c>
      <c r="N2206">
        <f>Table2[[#This Row],[Quantity]]*Table2[[#This Row],[UnitPrice]]</f>
        <v>1.45</v>
      </c>
    </row>
    <row r="2207" spans="1:14" x14ac:dyDescent="0.3">
      <c r="A2207">
        <v>536742</v>
      </c>
      <c r="B2207">
        <v>22510</v>
      </c>
      <c r="C2207">
        <f>IF(ISNUMBER(Table2[[#This Row],[StockCode]]),Table2[[#This Row],[StockCode]],LEFT(Table2[[#This Row],[StockCode]],LEN(Table2[[#This Row],[StockCode]])-1))</f>
        <v>22510</v>
      </c>
      <c r="D2207">
        <f>IFERROR(VALUE(Table2[[#This Row],[Column2]])," ")</f>
        <v>22510</v>
      </c>
      <c r="E2207">
        <v>23289</v>
      </c>
      <c r="F2207" t="s">
        <v>2735</v>
      </c>
      <c r="G2207" t="str">
        <f>TRIM(PROPER(Table2[[#This Row],[Description]]))</f>
        <v>Gingham Babushka Doorstop</v>
      </c>
      <c r="H2207" t="s">
        <v>8540</v>
      </c>
      <c r="I2207">
        <v>1</v>
      </c>
      <c r="J2207" s="5">
        <v>40514.551388888889</v>
      </c>
      <c r="K2207">
        <v>2.95</v>
      </c>
      <c r="L2207">
        <v>16916</v>
      </c>
      <c r="M2207" t="s">
        <v>10</v>
      </c>
      <c r="N2207">
        <f>Table2[[#This Row],[Quantity]]*Table2[[#This Row],[UnitPrice]]</f>
        <v>2.95</v>
      </c>
    </row>
    <row r="2208" spans="1:14" x14ac:dyDescent="0.3">
      <c r="A2208">
        <v>536742</v>
      </c>
      <c r="B2208" t="s">
        <v>3011</v>
      </c>
      <c r="C2208" t="str">
        <f>IF(ISNUMBER(Table2[[#This Row],[StockCode]]),Table2[[#This Row],[StockCode]],LEFT(Table2[[#This Row],[StockCode]],LEN(Table2[[#This Row],[StockCode]])-1))</f>
        <v>85032</v>
      </c>
      <c r="D2208">
        <f>IFERROR(VALUE(Table2[[#This Row],[Column2]])," ")</f>
        <v>85032</v>
      </c>
      <c r="E2208">
        <v>21643</v>
      </c>
      <c r="F2208" t="s">
        <v>3012</v>
      </c>
      <c r="G2208" t="str">
        <f>TRIM(PROPER(Table2[[#This Row],[Description]]))</f>
        <v>Blossom Images Gift Wrap Set</v>
      </c>
      <c r="H2208" t="s">
        <v>9620</v>
      </c>
      <c r="I2208">
        <v>1</v>
      </c>
      <c r="J2208" s="5">
        <v>40514.551388888889</v>
      </c>
      <c r="K2208">
        <v>1.45</v>
      </c>
      <c r="L2208">
        <v>16916</v>
      </c>
      <c r="M2208" t="s">
        <v>10</v>
      </c>
      <c r="N2208">
        <f>Table2[[#This Row],[Quantity]]*Table2[[#This Row],[UnitPrice]]</f>
        <v>1.45</v>
      </c>
    </row>
    <row r="2209" spans="1:14" x14ac:dyDescent="0.3">
      <c r="A2209">
        <v>536742</v>
      </c>
      <c r="B2209" t="s">
        <v>593</v>
      </c>
      <c r="C2209" t="str">
        <f>IF(ISNUMBER(Table2[[#This Row],[StockCode]]),Table2[[#This Row],[StockCode]],LEFT(Table2[[#This Row],[StockCode]],LEN(Table2[[#This Row],[StockCode]])-1))</f>
        <v>47563</v>
      </c>
      <c r="D2209">
        <f>IFERROR(VALUE(Table2[[#This Row],[Column2]])," ")</f>
        <v>47563</v>
      </c>
      <c r="E2209">
        <v>23189</v>
      </c>
      <c r="F2209" t="s">
        <v>594</v>
      </c>
      <c r="G2209" t="str">
        <f>TRIM(PROPER(Table2[[#This Row],[Description]]))</f>
        <v>Retro Longboard Ironing Board Cover</v>
      </c>
      <c r="H2209" t="s">
        <v>8542</v>
      </c>
      <c r="I2209">
        <v>2</v>
      </c>
      <c r="J2209" s="5">
        <v>40514.551388888889</v>
      </c>
      <c r="K2209">
        <v>1.65</v>
      </c>
      <c r="L2209">
        <v>16916</v>
      </c>
      <c r="M2209" t="s">
        <v>10</v>
      </c>
      <c r="N2209">
        <f>Table2[[#This Row],[Quantity]]*Table2[[#This Row],[UnitPrice]]</f>
        <v>3.3</v>
      </c>
    </row>
    <row r="2210" spans="1:14" x14ac:dyDescent="0.3">
      <c r="A2210">
        <v>536742</v>
      </c>
      <c r="B2210" t="s">
        <v>2176</v>
      </c>
      <c r="C2210" t="str">
        <f>IF(ISNUMBER(Table2[[#This Row],[StockCode]]),Table2[[#This Row],[StockCode]],LEFT(Table2[[#This Row],[StockCode]],LEN(Table2[[#This Row],[StockCode]])-1))</f>
        <v>85130</v>
      </c>
      <c r="D2210">
        <f>IFERROR(VALUE(Table2[[#This Row],[Column2]])," ")</f>
        <v>85130</v>
      </c>
      <c r="E2210">
        <v>22935</v>
      </c>
      <c r="F2210" t="s">
        <v>2177</v>
      </c>
      <c r="G2210" t="str">
        <f>TRIM(PROPER(Table2[[#This Row],[Description]]))</f>
        <v>Beaded Crystal Heart Pink Large</v>
      </c>
      <c r="H2210" t="s">
        <v>9401</v>
      </c>
      <c r="I2210">
        <v>1</v>
      </c>
      <c r="J2210" s="5">
        <v>40514.551388888889</v>
      </c>
      <c r="K2210">
        <v>1.45</v>
      </c>
      <c r="L2210">
        <v>16916</v>
      </c>
      <c r="M2210" t="s">
        <v>10</v>
      </c>
      <c r="N2210">
        <f>Table2[[#This Row],[Quantity]]*Table2[[#This Row],[UnitPrice]]</f>
        <v>1.45</v>
      </c>
    </row>
    <row r="2211" spans="1:14" x14ac:dyDescent="0.3">
      <c r="A2211">
        <v>536742</v>
      </c>
      <c r="B2211">
        <v>23549</v>
      </c>
      <c r="C2211">
        <f>IF(ISNUMBER(Table2[[#This Row],[StockCode]]),Table2[[#This Row],[StockCode]],LEFT(Table2[[#This Row],[StockCode]],LEN(Table2[[#This Row],[StockCode]])-1))</f>
        <v>23549</v>
      </c>
      <c r="D2211">
        <f>IFERROR(VALUE(Table2[[#This Row],[Column2]])," ")</f>
        <v>23549</v>
      </c>
      <c r="E2211">
        <v>84926</v>
      </c>
      <c r="F2211" t="s">
        <v>6361</v>
      </c>
      <c r="G2211" t="str">
        <f>TRIM(PROPER(Table2[[#This Row],[Description]]))</f>
        <v>Wrap Bird Garden</v>
      </c>
      <c r="H2211" t="s">
        <v>8837</v>
      </c>
      <c r="I2211">
        <v>1</v>
      </c>
      <c r="J2211" s="5">
        <v>40514.551388888889</v>
      </c>
      <c r="K2211">
        <v>2.95</v>
      </c>
      <c r="L2211">
        <v>16916</v>
      </c>
      <c r="M2211" t="s">
        <v>10</v>
      </c>
      <c r="N2211">
        <f>Table2[[#This Row],[Quantity]]*Table2[[#This Row],[UnitPrice]]</f>
        <v>2.95</v>
      </c>
    </row>
    <row r="2212" spans="1:14" x14ac:dyDescent="0.3">
      <c r="A2212">
        <v>536742</v>
      </c>
      <c r="B2212">
        <v>23055</v>
      </c>
      <c r="C2212">
        <f>IF(ISNUMBER(Table2[[#This Row],[StockCode]]),Table2[[#This Row],[StockCode]],LEFT(Table2[[#This Row],[StockCode]],LEN(Table2[[#This Row],[StockCode]])-1))</f>
        <v>23055</v>
      </c>
      <c r="D2212">
        <f>IFERROR(VALUE(Table2[[#This Row],[Column2]])," ")</f>
        <v>23055</v>
      </c>
      <c r="E2212">
        <v>84926</v>
      </c>
      <c r="F2212" t="s">
        <v>5096</v>
      </c>
      <c r="G2212" t="str">
        <f>TRIM(PROPER(Table2[[#This Row],[Description]]))</f>
        <v>Ivory Chandelier T-Light Holder</v>
      </c>
      <c r="H2212" t="s">
        <v>9597</v>
      </c>
      <c r="I2212">
        <v>1</v>
      </c>
      <c r="J2212" s="5">
        <v>40514.551388888889</v>
      </c>
      <c r="K2212">
        <v>1.25</v>
      </c>
      <c r="L2212">
        <v>16916</v>
      </c>
      <c r="M2212" t="s">
        <v>10</v>
      </c>
      <c r="N2212">
        <f>Table2[[#This Row],[Quantity]]*Table2[[#This Row],[UnitPrice]]</f>
        <v>1.25</v>
      </c>
    </row>
    <row r="2213" spans="1:14" x14ac:dyDescent="0.3">
      <c r="A2213">
        <v>536742</v>
      </c>
      <c r="B2213">
        <v>21884</v>
      </c>
      <c r="C2213">
        <f>IF(ISNUMBER(Table2[[#This Row],[StockCode]]),Table2[[#This Row],[StockCode]],LEFT(Table2[[#This Row],[StockCode]],LEN(Table2[[#This Row],[StockCode]])-1))</f>
        <v>21884</v>
      </c>
      <c r="D2213">
        <f>IFERROR(VALUE(Table2[[#This Row],[Column2]])," ")</f>
        <v>21884</v>
      </c>
      <c r="E2213">
        <v>23135</v>
      </c>
      <c r="F2213" t="s">
        <v>868</v>
      </c>
      <c r="G2213" t="str">
        <f>TRIM(PROPER(Table2[[#This Row],[Description]]))</f>
        <v>Cakes And Bows Gift Tape</v>
      </c>
      <c r="H2213" t="s">
        <v>8578</v>
      </c>
      <c r="I2213">
        <v>1</v>
      </c>
      <c r="J2213" s="5">
        <v>40514.551388888889</v>
      </c>
      <c r="K2213">
        <v>1.65</v>
      </c>
      <c r="L2213">
        <v>16916</v>
      </c>
      <c r="M2213" t="s">
        <v>10</v>
      </c>
      <c r="N2213">
        <f>Table2[[#This Row],[Quantity]]*Table2[[#This Row],[UnitPrice]]</f>
        <v>1.65</v>
      </c>
    </row>
    <row r="2214" spans="1:14" x14ac:dyDescent="0.3">
      <c r="A2214">
        <v>536742</v>
      </c>
      <c r="B2214">
        <v>22438</v>
      </c>
      <c r="C2214">
        <f>IF(ISNUMBER(Table2[[#This Row],[StockCode]]),Table2[[#This Row],[StockCode]],LEFT(Table2[[#This Row],[StockCode]],LEN(Table2[[#This Row],[StockCode]])-1))</f>
        <v>22438</v>
      </c>
      <c r="D2214">
        <f>IFERROR(VALUE(Table2[[#This Row],[Column2]])," ")</f>
        <v>22438</v>
      </c>
      <c r="E2214">
        <v>22203</v>
      </c>
      <c r="F2214" t="s">
        <v>132</v>
      </c>
      <c r="G2214" t="str">
        <f>TRIM(PROPER(Table2[[#This Row],[Description]]))</f>
        <v>Balloon Art Make Your Own Flowers</v>
      </c>
      <c r="H2214" t="s">
        <v>9291</v>
      </c>
      <c r="I2214">
        <v>1</v>
      </c>
      <c r="J2214" s="5">
        <v>40514.551388888889</v>
      </c>
      <c r="K2214">
        <v>1.65</v>
      </c>
      <c r="L2214">
        <v>16916</v>
      </c>
      <c r="M2214" t="s">
        <v>10</v>
      </c>
      <c r="N2214">
        <f>Table2[[#This Row],[Quantity]]*Table2[[#This Row],[UnitPrice]]</f>
        <v>1.65</v>
      </c>
    </row>
    <row r="2215" spans="1:14" x14ac:dyDescent="0.3">
      <c r="A2215">
        <v>536742</v>
      </c>
      <c r="B2215">
        <v>22512</v>
      </c>
      <c r="C2215">
        <f>IF(ISNUMBER(Table2[[#This Row],[StockCode]]),Table2[[#This Row],[StockCode]],LEFT(Table2[[#This Row],[StockCode]],LEN(Table2[[#This Row],[StockCode]])-1))</f>
        <v>22512</v>
      </c>
      <c r="D2215">
        <f>IFERROR(VALUE(Table2[[#This Row],[Column2]])," ")</f>
        <v>22512</v>
      </c>
      <c r="E2215">
        <v>23318</v>
      </c>
      <c r="F2215" t="s">
        <v>2666</v>
      </c>
      <c r="G2215" t="str">
        <f>TRIM(PROPER(Table2[[#This Row],[Description]]))</f>
        <v>Doorstop Racing Car Design</v>
      </c>
      <c r="H2215" t="s">
        <v>9011</v>
      </c>
      <c r="I2215">
        <v>1</v>
      </c>
      <c r="J2215" s="5">
        <v>40514.551388888889</v>
      </c>
      <c r="K2215">
        <v>2.95</v>
      </c>
      <c r="L2215">
        <v>16916</v>
      </c>
      <c r="M2215" t="s">
        <v>10</v>
      </c>
      <c r="N2215">
        <f>Table2[[#This Row],[Quantity]]*Table2[[#This Row],[UnitPrice]]</f>
        <v>2.95</v>
      </c>
    </row>
    <row r="2216" spans="1:14" x14ac:dyDescent="0.3">
      <c r="A2216">
        <v>536742</v>
      </c>
      <c r="B2216">
        <v>23319</v>
      </c>
      <c r="C2216">
        <f>IF(ISNUMBER(Table2[[#This Row],[StockCode]]),Table2[[#This Row],[StockCode]],LEFT(Table2[[#This Row],[StockCode]],LEN(Table2[[#This Row],[StockCode]])-1))</f>
        <v>23319</v>
      </c>
      <c r="D2216">
        <f>IFERROR(VALUE(Table2[[#This Row],[Column2]])," ")</f>
        <v>23319</v>
      </c>
      <c r="E2216">
        <v>23349</v>
      </c>
      <c r="F2216" t="s">
        <v>6212</v>
      </c>
      <c r="G2216" t="str">
        <f>TRIM(PROPER(Table2[[#This Row],[Description]]))</f>
        <v>Box Of 6 Mini 50'S Crackers</v>
      </c>
      <c r="H2216" t="s">
        <v>9572</v>
      </c>
      <c r="I2216">
        <v>12</v>
      </c>
      <c r="J2216" s="5">
        <v>40514.551388888889</v>
      </c>
      <c r="K2216">
        <v>1.65</v>
      </c>
      <c r="L2216">
        <v>16916</v>
      </c>
      <c r="M2216" t="s">
        <v>10</v>
      </c>
      <c r="N2216">
        <f>Table2[[#This Row],[Quantity]]*Table2[[#This Row],[UnitPrice]]</f>
        <v>19.799999999999997</v>
      </c>
    </row>
    <row r="2217" spans="1:14" x14ac:dyDescent="0.3">
      <c r="A2217">
        <v>536742</v>
      </c>
      <c r="B2217">
        <v>22814</v>
      </c>
      <c r="C2217">
        <f>IF(ISNUMBER(Table2[[#This Row],[StockCode]]),Table2[[#This Row],[StockCode]],LEFT(Table2[[#This Row],[StockCode]],LEN(Table2[[#This Row],[StockCode]])-1))</f>
        <v>22814</v>
      </c>
      <c r="D2217">
        <f>IFERROR(VALUE(Table2[[#This Row],[Column2]])," ")</f>
        <v>22814</v>
      </c>
      <c r="E2217">
        <v>23354</v>
      </c>
      <c r="F2217" t="s">
        <v>769</v>
      </c>
      <c r="G2217" t="str">
        <f>TRIM(PROPER(Table2[[#This Row],[Description]]))</f>
        <v>Card Party Games</v>
      </c>
      <c r="H2217" t="s">
        <v>9346</v>
      </c>
      <c r="I2217">
        <v>8</v>
      </c>
      <c r="J2217" s="5">
        <v>40514.551388888889</v>
      </c>
      <c r="K2217">
        <v>0.65</v>
      </c>
      <c r="L2217">
        <v>16916</v>
      </c>
      <c r="M2217" t="s">
        <v>10</v>
      </c>
      <c r="N2217">
        <f>Table2[[#This Row],[Quantity]]*Table2[[#This Row],[UnitPrice]]</f>
        <v>5.2</v>
      </c>
    </row>
    <row r="2218" spans="1:14" x14ac:dyDescent="0.3">
      <c r="A2218">
        <v>536743</v>
      </c>
      <c r="B2218" t="s">
        <v>1500</v>
      </c>
      <c r="C2218" t="str">
        <f>IF(ISNUMBER(Table2[[#This Row],[StockCode]]),Table2[[#This Row],[StockCode]],LEFT(Table2[[#This Row],[StockCode]],LEN(Table2[[#This Row],[StockCode]])-1))</f>
        <v>84926</v>
      </c>
      <c r="D2218">
        <f>IFERROR(VALUE(Table2[[#This Row],[Column2]])," ")</f>
        <v>84926</v>
      </c>
      <c r="E2218">
        <v>84920</v>
      </c>
      <c r="F2218" t="s">
        <v>1501</v>
      </c>
      <c r="G2218" t="str">
        <f>TRIM(PROPER(Table2[[#This Row],[Description]]))</f>
        <v>Wake Up Cockerel Tile Coaster</v>
      </c>
      <c r="H2218" t="s">
        <v>9623</v>
      </c>
      <c r="I2218">
        <v>1</v>
      </c>
      <c r="J2218" s="5">
        <v>40514.563888888886</v>
      </c>
      <c r="K2218">
        <v>9.9499999999999993</v>
      </c>
      <c r="L2218">
        <v>17964</v>
      </c>
      <c r="M2218" t="s">
        <v>10</v>
      </c>
      <c r="N2218">
        <f>Table2[[#This Row],[Quantity]]*Table2[[#This Row],[UnitPrice]]</f>
        <v>9.9499999999999993</v>
      </c>
    </row>
    <row r="2219" spans="1:14" x14ac:dyDescent="0.3">
      <c r="A2219">
        <v>536743</v>
      </c>
      <c r="B2219">
        <v>21650</v>
      </c>
      <c r="C2219">
        <f>IF(ISNUMBER(Table2[[#This Row],[StockCode]]),Table2[[#This Row],[StockCode]],LEFT(Table2[[#This Row],[StockCode]],LEN(Table2[[#This Row],[StockCode]])-1))</f>
        <v>21650</v>
      </c>
      <c r="D2219">
        <f>IFERROR(VALUE(Table2[[#This Row],[Column2]])," ")</f>
        <v>21650</v>
      </c>
      <c r="E2219">
        <v>47343</v>
      </c>
      <c r="F2219" t="s">
        <v>2189</v>
      </c>
      <c r="G2219" t="str">
        <f>TRIM(PROPER(Table2[[#This Row],[Description]]))</f>
        <v>Assorted Tutti Frutti Bracelet</v>
      </c>
      <c r="H2219" t="s">
        <v>9624</v>
      </c>
      <c r="I2219">
        <v>1</v>
      </c>
      <c r="J2219" s="5">
        <v>40514.563888888886</v>
      </c>
      <c r="K2219">
        <v>11.95</v>
      </c>
      <c r="L2219">
        <v>17964</v>
      </c>
      <c r="M2219" t="s">
        <v>10</v>
      </c>
      <c r="N2219">
        <f>Table2[[#This Row],[Quantity]]*Table2[[#This Row],[UnitPrice]]</f>
        <v>11.95</v>
      </c>
    </row>
    <row r="2220" spans="1:14" x14ac:dyDescent="0.3">
      <c r="A2220">
        <v>536743</v>
      </c>
      <c r="B2220">
        <v>23312</v>
      </c>
      <c r="C2220">
        <f>IF(ISNUMBER(Table2[[#This Row],[StockCode]]),Table2[[#This Row],[StockCode]],LEFT(Table2[[#This Row],[StockCode]],LEN(Table2[[#This Row],[StockCode]])-1))</f>
        <v>23312</v>
      </c>
      <c r="D2220">
        <f>IFERROR(VALUE(Table2[[#This Row],[Column2]])," ")</f>
        <v>23312</v>
      </c>
      <c r="E2220">
        <v>23546</v>
      </c>
      <c r="F2220" t="s">
        <v>6324</v>
      </c>
      <c r="G2220" t="str">
        <f>TRIM(PROPER(Table2[[#This Row],[Description]]))</f>
        <v>Vintage Christmas Gift Sack</v>
      </c>
      <c r="H2220" t="s">
        <v>9421</v>
      </c>
      <c r="I2220">
        <v>1</v>
      </c>
      <c r="J2220" s="5">
        <v>40514.563888888886</v>
      </c>
      <c r="K2220">
        <v>2.1</v>
      </c>
      <c r="L2220">
        <v>17964</v>
      </c>
      <c r="M2220" t="s">
        <v>10</v>
      </c>
      <c r="N2220">
        <f>Table2[[#This Row],[Quantity]]*Table2[[#This Row],[UnitPrice]]</f>
        <v>2.1</v>
      </c>
    </row>
    <row r="2221" spans="1:14" x14ac:dyDescent="0.3">
      <c r="A2221">
        <v>536743</v>
      </c>
      <c r="B2221">
        <v>21698</v>
      </c>
      <c r="C2221">
        <f>IF(ISNUMBER(Table2[[#This Row],[StockCode]]),Table2[[#This Row],[StockCode]],LEFT(Table2[[#This Row],[StockCode]],LEN(Table2[[#This Row],[StockCode]])-1))</f>
        <v>21698</v>
      </c>
      <c r="D2221">
        <f>IFERROR(VALUE(Table2[[#This Row],[Column2]])," ")</f>
        <v>21698</v>
      </c>
      <c r="E2221">
        <v>35265</v>
      </c>
      <c r="F2221" t="s">
        <v>1325</v>
      </c>
      <c r="G2221" t="str">
        <f>TRIM(PROPER(Table2[[#This Row],[Description]]))</f>
        <v>Mock Lobster Fridge Magnet</v>
      </c>
      <c r="H2221" t="s">
        <v>8520</v>
      </c>
      <c r="I2221">
        <v>1</v>
      </c>
      <c r="J2221" s="5">
        <v>40514.563888888886</v>
      </c>
      <c r="K2221">
        <v>2.1</v>
      </c>
      <c r="L2221">
        <v>17964</v>
      </c>
      <c r="M2221" t="s">
        <v>10</v>
      </c>
      <c r="N2221">
        <f>Table2[[#This Row],[Quantity]]*Table2[[#This Row],[UnitPrice]]</f>
        <v>2.1</v>
      </c>
    </row>
    <row r="2222" spans="1:14" x14ac:dyDescent="0.3">
      <c r="A2222">
        <v>536743</v>
      </c>
      <c r="B2222">
        <v>22950</v>
      </c>
      <c r="C2222">
        <f>IF(ISNUMBER(Table2[[#This Row],[StockCode]]),Table2[[#This Row],[StockCode]],LEFT(Table2[[#This Row],[StockCode]],LEN(Table2[[#This Row],[StockCode]])-1))</f>
        <v>22950</v>
      </c>
      <c r="D2222">
        <f>IFERROR(VALUE(Table2[[#This Row],[Column2]])," ")</f>
        <v>22950</v>
      </c>
      <c r="E2222">
        <v>85230</v>
      </c>
      <c r="F2222" t="s">
        <v>5802</v>
      </c>
      <c r="G2222" t="str">
        <f>TRIM(PROPER(Table2[[#This Row],[Description]]))</f>
        <v>36 Doilies Vintage Christmas</v>
      </c>
      <c r="H2222" t="s">
        <v>8763</v>
      </c>
      <c r="I2222">
        <v>12</v>
      </c>
      <c r="J2222" s="5">
        <v>40514.563888888886</v>
      </c>
      <c r="K2222">
        <v>0.42</v>
      </c>
      <c r="L2222">
        <v>17964</v>
      </c>
      <c r="M2222" t="s">
        <v>10</v>
      </c>
      <c r="N2222">
        <f>Table2[[#This Row],[Quantity]]*Table2[[#This Row],[UnitPrice]]</f>
        <v>5.04</v>
      </c>
    </row>
    <row r="2223" spans="1:14" x14ac:dyDescent="0.3">
      <c r="A2223">
        <v>536743</v>
      </c>
      <c r="B2223">
        <v>23374</v>
      </c>
      <c r="C2223">
        <f>IF(ISNUMBER(Table2[[#This Row],[StockCode]]),Table2[[#This Row],[StockCode]],LEFT(Table2[[#This Row],[StockCode]],LEN(Table2[[#This Row],[StockCode]])-1))</f>
        <v>23374</v>
      </c>
      <c r="D2223">
        <f>IFERROR(VALUE(Table2[[#This Row],[Column2]])," ")</f>
        <v>23374</v>
      </c>
      <c r="E2223">
        <v>23295</v>
      </c>
      <c r="F2223" t="s">
        <v>6530</v>
      </c>
      <c r="G2223" t="str">
        <f>TRIM(PROPER(Table2[[#This Row],[Description]]))</f>
        <v>Red Spot Paper Gift Bag</v>
      </c>
      <c r="H2223" t="s">
        <v>9088</v>
      </c>
      <c r="I2223">
        <v>1</v>
      </c>
      <c r="J2223" s="5">
        <v>40514.563888888886</v>
      </c>
      <c r="K2223">
        <v>1.25</v>
      </c>
      <c r="L2223">
        <v>17964</v>
      </c>
      <c r="M2223" t="s">
        <v>10</v>
      </c>
      <c r="N2223">
        <f>Table2[[#This Row],[Quantity]]*Table2[[#This Row],[UnitPrice]]</f>
        <v>1.25</v>
      </c>
    </row>
    <row r="2224" spans="1:14" x14ac:dyDescent="0.3">
      <c r="A2224">
        <v>536743</v>
      </c>
      <c r="B2224">
        <v>23545</v>
      </c>
      <c r="C2224">
        <f>IF(ISNUMBER(Table2[[#This Row],[StockCode]]),Table2[[#This Row],[StockCode]],LEFT(Table2[[#This Row],[StockCode]],LEN(Table2[[#This Row],[StockCode]])-1))</f>
        <v>23545</v>
      </c>
      <c r="D2224">
        <f>IFERROR(VALUE(Table2[[#This Row],[Column2]])," ")</f>
        <v>23545</v>
      </c>
      <c r="E2224">
        <v>21359</v>
      </c>
      <c r="F2224" t="s">
        <v>6394</v>
      </c>
      <c r="G2224" t="str">
        <f>TRIM(PROPER(Table2[[#This Row],[Description]]))</f>
        <v>Wrap Red Doiley</v>
      </c>
      <c r="H2224" t="s">
        <v>9625</v>
      </c>
      <c r="I2224">
        <v>25</v>
      </c>
      <c r="J2224" s="5">
        <v>40514.563888888886</v>
      </c>
      <c r="K2224">
        <v>0.42</v>
      </c>
      <c r="L2224">
        <v>17964</v>
      </c>
      <c r="M2224" t="s">
        <v>10</v>
      </c>
      <c r="N2224">
        <f>Table2[[#This Row],[Quantity]]*Table2[[#This Row],[UnitPrice]]</f>
        <v>10.5</v>
      </c>
    </row>
    <row r="2225" spans="1:14" x14ac:dyDescent="0.3">
      <c r="A2225">
        <v>536743</v>
      </c>
      <c r="B2225">
        <v>21167</v>
      </c>
      <c r="C2225">
        <f>IF(ISNUMBER(Table2[[#This Row],[StockCode]]),Table2[[#This Row],[StockCode]],LEFT(Table2[[#This Row],[StockCode]],LEN(Table2[[#This Row],[StockCode]])-1))</f>
        <v>21167</v>
      </c>
      <c r="D2225">
        <f>IFERROR(VALUE(Table2[[#This Row],[Column2]])," ")</f>
        <v>21167</v>
      </c>
      <c r="E2225">
        <v>47503</v>
      </c>
      <c r="F2225" t="s">
        <v>2304</v>
      </c>
      <c r="G2225" t="str">
        <f>TRIM(PROPER(Table2[[#This Row],[Description]]))</f>
        <v>White Sage Incense</v>
      </c>
      <c r="H2225" t="s">
        <v>8887</v>
      </c>
      <c r="I2225">
        <v>3</v>
      </c>
      <c r="J2225" s="5">
        <v>40514.563888888886</v>
      </c>
      <c r="K2225">
        <v>1.65</v>
      </c>
      <c r="L2225">
        <v>17964</v>
      </c>
      <c r="M2225" t="s">
        <v>10</v>
      </c>
      <c r="N2225">
        <f>Table2[[#This Row],[Quantity]]*Table2[[#This Row],[UnitPrice]]</f>
        <v>4.9499999999999993</v>
      </c>
    </row>
    <row r="2226" spans="1:14" x14ac:dyDescent="0.3">
      <c r="A2226">
        <v>536743</v>
      </c>
      <c r="B2226">
        <v>23289</v>
      </c>
      <c r="C2226">
        <f>IF(ISNUMBER(Table2[[#This Row],[StockCode]]),Table2[[#This Row],[StockCode]],LEFT(Table2[[#This Row],[StockCode]],LEN(Table2[[#This Row],[StockCode]])-1))</f>
        <v>23289</v>
      </c>
      <c r="D2226">
        <f>IFERROR(VALUE(Table2[[#This Row],[Column2]])," ")</f>
        <v>23289</v>
      </c>
      <c r="E2226">
        <v>23267</v>
      </c>
      <c r="F2226" t="s">
        <v>5889</v>
      </c>
      <c r="G2226" t="str">
        <f>TRIM(PROPER(Table2[[#This Row],[Description]]))</f>
        <v>Dolly Girl Childrens Bowl</v>
      </c>
      <c r="H2226" t="s">
        <v>9626</v>
      </c>
      <c r="I2226">
        <v>2</v>
      </c>
      <c r="J2226" s="5">
        <v>40514.563888888886</v>
      </c>
      <c r="K2226">
        <v>0.85</v>
      </c>
      <c r="L2226">
        <v>17964</v>
      </c>
      <c r="M2226" t="s">
        <v>10</v>
      </c>
      <c r="N2226">
        <f>Table2[[#This Row],[Quantity]]*Table2[[#This Row],[UnitPrice]]</f>
        <v>1.7</v>
      </c>
    </row>
    <row r="2227" spans="1:14" x14ac:dyDescent="0.3">
      <c r="A2227">
        <v>536743</v>
      </c>
      <c r="B2227">
        <v>21643</v>
      </c>
      <c r="C2227">
        <f>IF(ISNUMBER(Table2[[#This Row],[StockCode]]),Table2[[#This Row],[StockCode]],LEFT(Table2[[#This Row],[StockCode]],LEN(Table2[[#This Row],[StockCode]])-1))</f>
        <v>21643</v>
      </c>
      <c r="D2227">
        <f>IFERROR(VALUE(Table2[[#This Row],[Column2]])," ")</f>
        <v>21643</v>
      </c>
      <c r="E2227">
        <v>22408</v>
      </c>
      <c r="F2227" t="s">
        <v>1284</v>
      </c>
      <c r="G2227" t="str">
        <f>TRIM(PROPER(Table2[[#This Row],[Description]]))</f>
        <v>Assorted Tutti Frutti Mirror</v>
      </c>
      <c r="H2227" t="s">
        <v>9627</v>
      </c>
      <c r="I2227">
        <v>10</v>
      </c>
      <c r="J2227" s="5">
        <v>40514.563888888886</v>
      </c>
      <c r="K2227">
        <v>0.65</v>
      </c>
      <c r="L2227">
        <v>17964</v>
      </c>
      <c r="M2227" t="s">
        <v>10</v>
      </c>
      <c r="N2227">
        <f>Table2[[#This Row],[Quantity]]*Table2[[#This Row],[UnitPrice]]</f>
        <v>6.5</v>
      </c>
    </row>
    <row r="2228" spans="1:14" x14ac:dyDescent="0.3">
      <c r="A2228">
        <v>536743</v>
      </c>
      <c r="B2228">
        <v>23189</v>
      </c>
      <c r="C2228">
        <f>IF(ISNUMBER(Table2[[#This Row],[StockCode]]),Table2[[#This Row],[StockCode]],LEFT(Table2[[#This Row],[StockCode]],LEN(Table2[[#This Row],[StockCode]])-1))</f>
        <v>23189</v>
      </c>
      <c r="D2228">
        <f>IFERROR(VALUE(Table2[[#This Row],[Column2]])," ")</f>
        <v>23189</v>
      </c>
      <c r="E2228">
        <v>21368</v>
      </c>
      <c r="F2228" t="s">
        <v>6558</v>
      </c>
      <c r="G2228" t="str">
        <f>TRIM(PROPER(Table2[[#This Row],[Description]]))</f>
        <v>Set Of 12 Fork Candles</v>
      </c>
      <c r="H2228" t="s">
        <v>9628</v>
      </c>
      <c r="I2228">
        <v>1</v>
      </c>
      <c r="J2228" s="5">
        <v>40514.563888888886</v>
      </c>
      <c r="K2228">
        <v>3.75</v>
      </c>
      <c r="L2228">
        <v>17964</v>
      </c>
      <c r="M2228" t="s">
        <v>10</v>
      </c>
      <c r="N2228">
        <f>Table2[[#This Row],[Quantity]]*Table2[[#This Row],[UnitPrice]]</f>
        <v>3.75</v>
      </c>
    </row>
    <row r="2229" spans="1:14" x14ac:dyDescent="0.3">
      <c r="A2229">
        <v>536743</v>
      </c>
      <c r="B2229">
        <v>22935</v>
      </c>
      <c r="C2229">
        <f>IF(ISNUMBER(Table2[[#This Row],[StockCode]]),Table2[[#This Row],[StockCode]],LEFT(Table2[[#This Row],[StockCode]],LEN(Table2[[#This Row],[StockCode]])-1))</f>
        <v>22935</v>
      </c>
      <c r="D2229">
        <f>IFERROR(VALUE(Table2[[#This Row],[Column2]])," ")</f>
        <v>22935</v>
      </c>
      <c r="E2229">
        <v>84725</v>
      </c>
      <c r="F2229" t="s">
        <v>2713</v>
      </c>
      <c r="G2229" t="str">
        <f>TRIM(PROPER(Table2[[#This Row],[Description]]))</f>
        <v>Baking Mould Rose Milk Chocolate</v>
      </c>
      <c r="H2229" t="s">
        <v>9629</v>
      </c>
      <c r="I2229">
        <v>1</v>
      </c>
      <c r="J2229" s="5">
        <v>40514.563888888886</v>
      </c>
      <c r="K2229">
        <v>3.75</v>
      </c>
      <c r="L2229">
        <v>17964</v>
      </c>
      <c r="M2229" t="s">
        <v>10</v>
      </c>
      <c r="N2229">
        <f>Table2[[#This Row],[Quantity]]*Table2[[#This Row],[UnitPrice]]</f>
        <v>3.75</v>
      </c>
    </row>
    <row r="2230" spans="1:14" x14ac:dyDescent="0.3">
      <c r="A2230">
        <v>536743</v>
      </c>
      <c r="B2230" t="s">
        <v>3276</v>
      </c>
      <c r="C2230" t="str">
        <f>IF(ISNUMBER(Table2[[#This Row],[StockCode]]),Table2[[#This Row],[StockCode]],LEFT(Table2[[#This Row],[StockCode]],LEN(Table2[[#This Row],[StockCode]])-1))</f>
        <v>84926</v>
      </c>
      <c r="D2230">
        <f>IFERROR(VALUE(Table2[[#This Row],[Column2]])," ")</f>
        <v>84926</v>
      </c>
      <c r="E2230">
        <v>23297</v>
      </c>
      <c r="F2230" t="s">
        <v>3277</v>
      </c>
      <c r="G2230" t="str">
        <f>TRIM(PROPER(Table2[[#This Row],[Description]]))</f>
        <v>Psychedelic Tile Coaster</v>
      </c>
      <c r="H2230" t="s">
        <v>8526</v>
      </c>
      <c r="I2230">
        <v>2</v>
      </c>
      <c r="J2230" s="5">
        <v>40514.563888888886</v>
      </c>
      <c r="K2230">
        <v>9.9499999999999993</v>
      </c>
      <c r="L2230">
        <v>17964</v>
      </c>
      <c r="M2230" t="s">
        <v>10</v>
      </c>
      <c r="N2230">
        <f>Table2[[#This Row],[Quantity]]*Table2[[#This Row],[UnitPrice]]</f>
        <v>19.899999999999999</v>
      </c>
    </row>
    <row r="2231" spans="1:14" x14ac:dyDescent="0.3">
      <c r="A2231">
        <v>536743</v>
      </c>
      <c r="B2231" t="s">
        <v>3537</v>
      </c>
      <c r="C2231" t="str">
        <f>IF(ISNUMBER(Table2[[#This Row],[StockCode]]),Table2[[#This Row],[StockCode]],LEFT(Table2[[#This Row],[StockCode]],LEN(Table2[[#This Row],[StockCode]])-1))</f>
        <v>84926</v>
      </c>
      <c r="D2231">
        <f>IFERROR(VALUE(Table2[[#This Row],[Column2]])," ")</f>
        <v>84926</v>
      </c>
      <c r="E2231">
        <v>84803</v>
      </c>
      <c r="F2231" t="s">
        <v>3538</v>
      </c>
      <c r="G2231" t="str">
        <f>TRIM(PROPER(Table2[[#This Row],[Description]]))</f>
        <v>Flowers Tile Coaster</v>
      </c>
      <c r="H2231" t="s">
        <v>9630</v>
      </c>
      <c r="I2231">
        <v>24</v>
      </c>
      <c r="J2231" s="5">
        <v>40514.563888888886</v>
      </c>
      <c r="K2231">
        <v>0.21</v>
      </c>
      <c r="L2231">
        <v>17964</v>
      </c>
      <c r="M2231" t="s">
        <v>10</v>
      </c>
      <c r="N2231">
        <f>Table2[[#This Row],[Quantity]]*Table2[[#This Row],[UnitPrice]]</f>
        <v>5.04</v>
      </c>
    </row>
    <row r="2232" spans="1:14" x14ac:dyDescent="0.3">
      <c r="A2232">
        <v>536743</v>
      </c>
      <c r="B2232">
        <v>23135</v>
      </c>
      <c r="C2232">
        <f>IF(ISNUMBER(Table2[[#This Row],[StockCode]]),Table2[[#This Row],[StockCode]],LEFT(Table2[[#This Row],[StockCode]],LEN(Table2[[#This Row],[StockCode]])-1))</f>
        <v>23135</v>
      </c>
      <c r="D2232">
        <f>IFERROR(VALUE(Table2[[#This Row],[Column2]])," ")</f>
        <v>23135</v>
      </c>
      <c r="E2232">
        <v>72586</v>
      </c>
      <c r="F2232" t="s">
        <v>5107</v>
      </c>
      <c r="G2232" t="str">
        <f>TRIM(PROPER(Table2[[#This Row],[Description]]))</f>
        <v>Small Zinc Heart Wall Organiser</v>
      </c>
      <c r="H2232" t="s">
        <v>9062</v>
      </c>
      <c r="I2232">
        <v>1</v>
      </c>
      <c r="J2232" s="5">
        <v>40514.563888888886</v>
      </c>
      <c r="K2232">
        <v>7.95</v>
      </c>
      <c r="L2232">
        <v>17964</v>
      </c>
      <c r="M2232" t="s">
        <v>10</v>
      </c>
      <c r="N2232">
        <f>Table2[[#This Row],[Quantity]]*Table2[[#This Row],[UnitPrice]]</f>
        <v>7.95</v>
      </c>
    </row>
    <row r="2233" spans="1:14" x14ac:dyDescent="0.3">
      <c r="A2233">
        <v>536743</v>
      </c>
      <c r="B2233">
        <v>22203</v>
      </c>
      <c r="C2233">
        <f>IF(ISNUMBER(Table2[[#This Row],[StockCode]]),Table2[[#This Row],[StockCode]],LEFT(Table2[[#This Row],[StockCode]],LEN(Table2[[#This Row],[StockCode]])-1))</f>
        <v>22203</v>
      </c>
      <c r="D2233">
        <f>IFERROR(VALUE(Table2[[#This Row],[Column2]])," ")</f>
        <v>22203</v>
      </c>
      <c r="E2233">
        <v>23359</v>
      </c>
      <c r="F2233" t="s">
        <v>897</v>
      </c>
      <c r="G2233" t="str">
        <f>TRIM(PROPER(Table2[[#This Row],[Description]]))</f>
        <v>Milk Pan Red Retrospot</v>
      </c>
      <c r="H2233" t="s">
        <v>8579</v>
      </c>
      <c r="I2233">
        <v>1</v>
      </c>
      <c r="J2233" s="5">
        <v>40514.563888888886</v>
      </c>
      <c r="K2233">
        <v>1.65</v>
      </c>
      <c r="L2233">
        <v>17964</v>
      </c>
      <c r="M2233" t="s">
        <v>10</v>
      </c>
      <c r="N2233">
        <f>Table2[[#This Row],[Quantity]]*Table2[[#This Row],[UnitPrice]]</f>
        <v>1.65</v>
      </c>
    </row>
    <row r="2234" spans="1:14" x14ac:dyDescent="0.3">
      <c r="A2234">
        <v>536743</v>
      </c>
      <c r="B2234">
        <v>23318</v>
      </c>
      <c r="C2234">
        <f>IF(ISNUMBER(Table2[[#This Row],[StockCode]]),Table2[[#This Row],[StockCode]],LEFT(Table2[[#This Row],[StockCode]],LEN(Table2[[#This Row],[StockCode]])-1))</f>
        <v>23318</v>
      </c>
      <c r="D2234">
        <f>IFERROR(VALUE(Table2[[#This Row],[Column2]])," ")</f>
        <v>23318</v>
      </c>
      <c r="E2234">
        <v>23334</v>
      </c>
      <c r="F2234" t="s">
        <v>6162</v>
      </c>
      <c r="G2234" t="str">
        <f>TRIM(PROPER(Table2[[#This Row],[Description]]))</f>
        <v>Box Of 6 Mini Vintage Crackers</v>
      </c>
      <c r="H2234" t="s">
        <v>9631</v>
      </c>
      <c r="I2234">
        <v>2</v>
      </c>
      <c r="J2234" s="5">
        <v>40514.563888888886</v>
      </c>
      <c r="K2234">
        <v>1.65</v>
      </c>
      <c r="L2234">
        <v>17964</v>
      </c>
      <c r="M2234" t="s">
        <v>10</v>
      </c>
      <c r="N2234">
        <f>Table2[[#This Row],[Quantity]]*Table2[[#This Row],[UnitPrice]]</f>
        <v>3.3</v>
      </c>
    </row>
    <row r="2235" spans="1:14" x14ac:dyDescent="0.3">
      <c r="A2235">
        <v>536743</v>
      </c>
      <c r="B2235">
        <v>23349</v>
      </c>
      <c r="C2235">
        <f>IF(ISNUMBER(Table2[[#This Row],[StockCode]]),Table2[[#This Row],[StockCode]],LEFT(Table2[[#This Row],[StockCode]],LEN(Table2[[#This Row],[StockCode]])-1))</f>
        <v>23349</v>
      </c>
      <c r="D2235">
        <f>IFERROR(VALUE(Table2[[#This Row],[Column2]])," ")</f>
        <v>23349</v>
      </c>
      <c r="E2235">
        <v>16169</v>
      </c>
      <c r="F2235" t="s">
        <v>6567</v>
      </c>
      <c r="G2235" t="str">
        <f>TRIM(PROPER(Table2[[#This Row],[Description]]))</f>
        <v>Roll Wrap Vintage Christmas</v>
      </c>
      <c r="H2235" t="s">
        <v>9488</v>
      </c>
      <c r="I2235">
        <v>1</v>
      </c>
      <c r="J2235" s="5">
        <v>40514.563888888886</v>
      </c>
      <c r="K2235">
        <v>0.42</v>
      </c>
      <c r="L2235">
        <v>17964</v>
      </c>
      <c r="M2235" t="s">
        <v>10</v>
      </c>
      <c r="N2235">
        <f>Table2[[#This Row],[Quantity]]*Table2[[#This Row],[UnitPrice]]</f>
        <v>0.42</v>
      </c>
    </row>
    <row r="2236" spans="1:14" x14ac:dyDescent="0.3">
      <c r="A2236">
        <v>536743</v>
      </c>
      <c r="B2236">
        <v>23354</v>
      </c>
      <c r="C2236">
        <f>IF(ISNUMBER(Table2[[#This Row],[StockCode]]),Table2[[#This Row],[StockCode]],LEFT(Table2[[#This Row],[StockCode]],LEN(Table2[[#This Row],[StockCode]])-1))</f>
        <v>23354</v>
      </c>
      <c r="D2236">
        <f>IFERROR(VALUE(Table2[[#This Row],[Column2]])," ")</f>
        <v>23354</v>
      </c>
      <c r="E2236">
        <v>23330</v>
      </c>
      <c r="F2236" t="s">
        <v>6529</v>
      </c>
      <c r="G2236" t="str">
        <f>TRIM(PROPER(Table2[[#This Row],[Description]]))</f>
        <v>6 Gift Tags 50'S Christmas</v>
      </c>
      <c r="H2236" t="s">
        <v>9081</v>
      </c>
      <c r="I2236">
        <v>1</v>
      </c>
      <c r="J2236" s="5">
        <v>40514.563888888886</v>
      </c>
      <c r="K2236">
        <v>4.95</v>
      </c>
      <c r="L2236">
        <v>17964</v>
      </c>
      <c r="M2236" t="s">
        <v>10</v>
      </c>
      <c r="N2236">
        <f>Table2[[#This Row],[Quantity]]*Table2[[#This Row],[UnitPrice]]</f>
        <v>4.95</v>
      </c>
    </row>
    <row r="2237" spans="1:14" x14ac:dyDescent="0.3">
      <c r="A2237">
        <v>536743</v>
      </c>
      <c r="B2237">
        <v>23037</v>
      </c>
      <c r="C2237">
        <f>IF(ISNUMBER(Table2[[#This Row],[StockCode]]),Table2[[#This Row],[StockCode]],LEFT(Table2[[#This Row],[StockCode]],LEN(Table2[[#This Row],[StockCode]])-1))</f>
        <v>23037</v>
      </c>
      <c r="D2237">
        <f>IFERROR(VALUE(Table2[[#This Row],[Column2]])," ")</f>
        <v>23037</v>
      </c>
      <c r="E2237">
        <v>23292</v>
      </c>
      <c r="F2237" t="s">
        <v>6073</v>
      </c>
      <c r="G2237" t="str">
        <f>TRIM(PROPER(Table2[[#This Row],[Description]]))</f>
        <v>Candle Holder Silver Madeline</v>
      </c>
      <c r="H2237" t="s">
        <v>9632</v>
      </c>
      <c r="I2237">
        <v>1</v>
      </c>
      <c r="J2237" s="5">
        <v>40514.563888888886</v>
      </c>
      <c r="K2237">
        <v>4.95</v>
      </c>
      <c r="L2237">
        <v>17964</v>
      </c>
      <c r="M2237" t="s">
        <v>10</v>
      </c>
      <c r="N2237">
        <f>Table2[[#This Row],[Quantity]]*Table2[[#This Row],[UnitPrice]]</f>
        <v>4.95</v>
      </c>
    </row>
    <row r="2238" spans="1:14" x14ac:dyDescent="0.3">
      <c r="A2238">
        <v>536743</v>
      </c>
      <c r="B2238" t="s">
        <v>1949</v>
      </c>
      <c r="C2238" t="str">
        <f>IF(ISNUMBER(Table2[[#This Row],[StockCode]]),Table2[[#This Row],[StockCode]],LEFT(Table2[[#This Row],[StockCode]],LEN(Table2[[#This Row],[StockCode]])-1))</f>
        <v>90205</v>
      </c>
      <c r="D2238">
        <f>IFERROR(VALUE(Table2[[#This Row],[Column2]])," ")</f>
        <v>90205</v>
      </c>
      <c r="E2238">
        <v>23036</v>
      </c>
      <c r="F2238" t="s">
        <v>1950</v>
      </c>
      <c r="G2238" t="str">
        <f>TRIM(PROPER(Table2[[#This Row],[Description]]))</f>
        <v>Large Mint Diamante Hairslide</v>
      </c>
      <c r="H2238" t="s">
        <v>9150</v>
      </c>
      <c r="I2238">
        <v>1</v>
      </c>
      <c r="J2238" s="5">
        <v>40514.563888888886</v>
      </c>
      <c r="K2238">
        <v>3.75</v>
      </c>
      <c r="L2238">
        <v>17964</v>
      </c>
      <c r="M2238" t="s">
        <v>10</v>
      </c>
      <c r="N2238">
        <f>Table2[[#This Row],[Quantity]]*Table2[[#This Row],[UnitPrice]]</f>
        <v>3.75</v>
      </c>
    </row>
    <row r="2239" spans="1:14" x14ac:dyDescent="0.3">
      <c r="A2239">
        <v>536743</v>
      </c>
      <c r="B2239">
        <v>21270</v>
      </c>
      <c r="C2239">
        <f>IF(ISNUMBER(Table2[[#This Row],[StockCode]]),Table2[[#This Row],[StockCode]],LEFT(Table2[[#This Row],[StockCode]],LEN(Table2[[#This Row],[StockCode]])-1))</f>
        <v>21270</v>
      </c>
      <c r="D2239">
        <f>IFERROR(VALUE(Table2[[#This Row],[Column2]])," ")</f>
        <v>21270</v>
      </c>
      <c r="E2239">
        <v>23328</v>
      </c>
      <c r="F2239" t="s">
        <v>3502</v>
      </c>
      <c r="G2239" t="str">
        <f>TRIM(PROPER(Table2[[#This Row],[Description]]))</f>
        <v>Antique Cream Cutlery Cupboard</v>
      </c>
      <c r="H2239" t="s">
        <v>8595</v>
      </c>
      <c r="I2239">
        <v>1</v>
      </c>
      <c r="J2239" s="5">
        <v>40514.563888888886</v>
      </c>
      <c r="K2239">
        <v>1.25</v>
      </c>
      <c r="L2239">
        <v>17964</v>
      </c>
      <c r="M2239" t="s">
        <v>10</v>
      </c>
      <c r="N2239">
        <f>Table2[[#This Row],[Quantity]]*Table2[[#This Row],[UnitPrice]]</f>
        <v>1.25</v>
      </c>
    </row>
    <row r="2240" spans="1:14" x14ac:dyDescent="0.3">
      <c r="A2240">
        <v>536743</v>
      </c>
      <c r="B2240" t="s">
        <v>2065</v>
      </c>
      <c r="C2240" t="str">
        <f>IF(ISNUMBER(Table2[[#This Row],[StockCode]]),Table2[[#This Row],[StockCode]],LEFT(Table2[[#This Row],[StockCode]],LEN(Table2[[#This Row],[StockCode]])-1))</f>
        <v>47343</v>
      </c>
      <c r="D2240">
        <f>IFERROR(VALUE(Table2[[#This Row],[Column2]])," ")</f>
        <v>47343</v>
      </c>
      <c r="E2240">
        <v>23234</v>
      </c>
      <c r="F2240" t="s">
        <v>2066</v>
      </c>
      <c r="G2240" t="str">
        <f>TRIM(PROPER(Table2[[#This Row],[Description]]))</f>
        <v>Fuschia Flower Purse With Beads</v>
      </c>
      <c r="H2240" t="s">
        <v>9634</v>
      </c>
      <c r="I2240">
        <v>2</v>
      </c>
      <c r="J2240" s="5">
        <v>40514.563888888886</v>
      </c>
      <c r="K2240">
        <v>2.5499999999999998</v>
      </c>
      <c r="L2240">
        <v>17964</v>
      </c>
      <c r="M2240" t="s">
        <v>10</v>
      </c>
      <c r="N2240">
        <f>Table2[[#This Row],[Quantity]]*Table2[[#This Row],[UnitPrice]]</f>
        <v>5.0999999999999996</v>
      </c>
    </row>
    <row r="2241" spans="1:14" x14ac:dyDescent="0.3">
      <c r="A2241">
        <v>536743</v>
      </c>
      <c r="B2241">
        <v>23546</v>
      </c>
      <c r="C2241">
        <f>IF(ISNUMBER(Table2[[#This Row],[StockCode]]),Table2[[#This Row],[StockCode]],LEFT(Table2[[#This Row],[StockCode]],LEN(Table2[[#This Row],[StockCode]])-1))</f>
        <v>23546</v>
      </c>
      <c r="D2241">
        <f>IFERROR(VALUE(Table2[[#This Row],[Column2]])," ")</f>
        <v>23546</v>
      </c>
      <c r="E2241">
        <v>23313</v>
      </c>
      <c r="F2241" t="s">
        <v>6362</v>
      </c>
      <c r="G2241" t="str">
        <f>TRIM(PROPER(Table2[[#This Row],[Description]]))</f>
        <v>Wrap Paisley Park</v>
      </c>
      <c r="H2241" t="s">
        <v>8580</v>
      </c>
      <c r="I2241">
        <v>2</v>
      </c>
      <c r="J2241" s="5">
        <v>40514.563888888886</v>
      </c>
      <c r="K2241">
        <v>1.65</v>
      </c>
      <c r="L2241">
        <v>17964</v>
      </c>
      <c r="M2241" t="s">
        <v>10</v>
      </c>
      <c r="N2241">
        <f>Table2[[#This Row],[Quantity]]*Table2[[#This Row],[UnitPrice]]</f>
        <v>3.3</v>
      </c>
    </row>
    <row r="2242" spans="1:14" x14ac:dyDescent="0.3">
      <c r="A2242">
        <v>536743</v>
      </c>
      <c r="B2242">
        <v>35265</v>
      </c>
      <c r="C2242">
        <f>IF(ISNUMBER(Table2[[#This Row],[StockCode]]),Table2[[#This Row],[StockCode]],LEFT(Table2[[#This Row],[StockCode]],LEN(Table2[[#This Row],[StockCode]])-1))</f>
        <v>35265</v>
      </c>
      <c r="D2242">
        <f>IFERROR(VALUE(Table2[[#This Row],[Column2]])," ")</f>
        <v>35265</v>
      </c>
      <c r="E2242">
        <v>37447</v>
      </c>
      <c r="F2242" t="s">
        <v>3709</v>
      </c>
      <c r="G2242" t="str">
        <f>TRIM(PROPER(Table2[[#This Row],[Description]]))</f>
        <v>Colourful Flower Fruit Bowl</v>
      </c>
      <c r="H2242" t="s">
        <v>8788</v>
      </c>
      <c r="I2242">
        <v>2</v>
      </c>
      <c r="J2242" s="5">
        <v>40514.563888888886</v>
      </c>
      <c r="K2242">
        <v>1.95</v>
      </c>
      <c r="L2242">
        <v>17964</v>
      </c>
      <c r="M2242" t="s">
        <v>10</v>
      </c>
      <c r="N2242">
        <f>Table2[[#This Row],[Quantity]]*Table2[[#This Row],[UnitPrice]]</f>
        <v>3.9</v>
      </c>
    </row>
    <row r="2243" spans="1:14" x14ac:dyDescent="0.3">
      <c r="A2243">
        <v>536743</v>
      </c>
      <c r="B2243" t="s">
        <v>2785</v>
      </c>
      <c r="C2243" t="str">
        <f>IF(ISNUMBER(Table2[[#This Row],[StockCode]]),Table2[[#This Row],[StockCode]],LEFT(Table2[[#This Row],[StockCode]],LEN(Table2[[#This Row],[StockCode]])-1))</f>
        <v>85230</v>
      </c>
      <c r="D2243">
        <f>IFERROR(VALUE(Table2[[#This Row],[Column2]])," ")</f>
        <v>85230</v>
      </c>
      <c r="E2243">
        <v>23333</v>
      </c>
      <c r="F2243" t="s">
        <v>2786</v>
      </c>
      <c r="G2243" t="str">
        <f>TRIM(PROPER(Table2[[#This Row],[Description]]))</f>
        <v>Orange Votive Candle</v>
      </c>
      <c r="H2243" t="s">
        <v>9396</v>
      </c>
      <c r="I2243">
        <v>48</v>
      </c>
      <c r="J2243" s="5">
        <v>40514.563888888886</v>
      </c>
      <c r="K2243">
        <v>0.42</v>
      </c>
      <c r="L2243">
        <v>17964</v>
      </c>
      <c r="M2243" t="s">
        <v>10</v>
      </c>
      <c r="N2243">
        <f>Table2[[#This Row],[Quantity]]*Table2[[#This Row],[UnitPrice]]</f>
        <v>20.16</v>
      </c>
    </row>
    <row r="2244" spans="1:14" x14ac:dyDescent="0.3">
      <c r="A2244">
        <v>536743</v>
      </c>
      <c r="B2244">
        <v>23295</v>
      </c>
      <c r="C2244">
        <f>IF(ISNUMBER(Table2[[#This Row],[StockCode]]),Table2[[#This Row],[StockCode]],LEFT(Table2[[#This Row],[StockCode]],LEN(Table2[[#This Row],[StockCode]])-1))</f>
        <v>23295</v>
      </c>
      <c r="D2244">
        <f>IFERROR(VALUE(Table2[[#This Row],[Column2]])," ")</f>
        <v>23295</v>
      </c>
      <c r="E2244">
        <v>22687</v>
      </c>
      <c r="F2244" t="s">
        <v>6274</v>
      </c>
      <c r="G2244" t="str">
        <f>TRIM(PROPER(Table2[[#This Row],[Description]]))</f>
        <v>Set Of 12 Mini Loaf Baking Cases</v>
      </c>
      <c r="H2244" t="s">
        <v>9635</v>
      </c>
      <c r="I2244">
        <v>2</v>
      </c>
      <c r="J2244" s="5">
        <v>40514.563888888886</v>
      </c>
      <c r="K2244">
        <v>9.9499999999999993</v>
      </c>
      <c r="L2244">
        <v>17964</v>
      </c>
      <c r="M2244" t="s">
        <v>10</v>
      </c>
      <c r="N2244">
        <f>Table2[[#This Row],[Quantity]]*Table2[[#This Row],[UnitPrice]]</f>
        <v>19.899999999999999</v>
      </c>
    </row>
    <row r="2245" spans="1:14" x14ac:dyDescent="0.3">
      <c r="A2245">
        <v>536743</v>
      </c>
      <c r="B2245" t="s">
        <v>2062</v>
      </c>
      <c r="C2245" t="str">
        <f>IF(ISNUMBER(Table2[[#This Row],[StockCode]]),Table2[[#This Row],[StockCode]],LEFT(Table2[[#This Row],[StockCode]],LEN(Table2[[#This Row],[StockCode]])-1))</f>
        <v>47503</v>
      </c>
      <c r="D2245">
        <f>IFERROR(VALUE(Table2[[#This Row],[Column2]])," ")</f>
        <v>47503</v>
      </c>
      <c r="E2245">
        <v>23104</v>
      </c>
      <c r="F2245" t="s">
        <v>2063</v>
      </c>
      <c r="G2245" t="str">
        <f>TRIM(PROPER(Table2[[#This Row],[Description]]))</f>
        <v>Ass Floral Print Spirit Level</v>
      </c>
      <c r="H2245" t="s">
        <v>9145</v>
      </c>
      <c r="I2245">
        <v>5</v>
      </c>
      <c r="J2245" s="5">
        <v>40514.563888888886</v>
      </c>
      <c r="K2245">
        <v>5.95</v>
      </c>
      <c r="L2245">
        <v>17964</v>
      </c>
      <c r="M2245" t="s">
        <v>10</v>
      </c>
      <c r="N2245">
        <f>Table2[[#This Row],[Quantity]]*Table2[[#This Row],[UnitPrice]]</f>
        <v>29.75</v>
      </c>
    </row>
    <row r="2246" spans="1:14" x14ac:dyDescent="0.3">
      <c r="A2246">
        <v>536743</v>
      </c>
      <c r="B2246">
        <v>23267</v>
      </c>
      <c r="C2246">
        <f>IF(ISNUMBER(Table2[[#This Row],[StockCode]]),Table2[[#This Row],[StockCode]],LEFT(Table2[[#This Row],[StockCode]],LEN(Table2[[#This Row],[StockCode]])-1))</f>
        <v>23267</v>
      </c>
      <c r="D2246">
        <f>IFERROR(VALUE(Table2[[#This Row],[Column2]])," ")</f>
        <v>23267</v>
      </c>
      <c r="E2246">
        <v>22342</v>
      </c>
      <c r="F2246" t="s">
        <v>6053</v>
      </c>
      <c r="G2246" t="str">
        <f>TRIM(PROPER(Table2[[#This Row],[Description]]))</f>
        <v>Set Of 4 Santa Place Settings</v>
      </c>
      <c r="H2246" t="s">
        <v>9029</v>
      </c>
      <c r="I2246">
        <v>6</v>
      </c>
      <c r="J2246" s="5">
        <v>40514.563888888886</v>
      </c>
      <c r="K2246">
        <v>1.65</v>
      </c>
      <c r="L2246">
        <v>17964</v>
      </c>
      <c r="M2246" t="s">
        <v>10</v>
      </c>
      <c r="N2246">
        <f>Table2[[#This Row],[Quantity]]*Table2[[#This Row],[UnitPrice]]</f>
        <v>9.8999999999999986</v>
      </c>
    </row>
    <row r="2247" spans="1:14" x14ac:dyDescent="0.3">
      <c r="A2247">
        <v>536743</v>
      </c>
      <c r="B2247">
        <v>22408</v>
      </c>
      <c r="C2247">
        <f>IF(ISNUMBER(Table2[[#This Row],[StockCode]]),Table2[[#This Row],[StockCode]],LEFT(Table2[[#This Row],[StockCode]],LEN(Table2[[#This Row],[StockCode]])-1))</f>
        <v>22408</v>
      </c>
      <c r="D2247">
        <f>IFERROR(VALUE(Table2[[#This Row],[Column2]])," ")</f>
        <v>22408</v>
      </c>
      <c r="E2247">
        <v>21579</v>
      </c>
      <c r="F2247" t="s">
        <v>1774</v>
      </c>
      <c r="G2247" t="str">
        <f>TRIM(PROPER(Table2[[#This Row],[Description]]))</f>
        <v>Money Box Confectionery Design</v>
      </c>
      <c r="H2247" t="s">
        <v>9019</v>
      </c>
      <c r="I2247">
        <v>4</v>
      </c>
      <c r="J2247" s="5">
        <v>40514.563888888886</v>
      </c>
      <c r="K2247">
        <v>3.75</v>
      </c>
      <c r="L2247">
        <v>17964</v>
      </c>
      <c r="M2247" t="s">
        <v>10</v>
      </c>
      <c r="N2247">
        <f>Table2[[#This Row],[Quantity]]*Table2[[#This Row],[UnitPrice]]</f>
        <v>15</v>
      </c>
    </row>
    <row r="2248" spans="1:14" x14ac:dyDescent="0.3">
      <c r="A2248">
        <v>536744</v>
      </c>
      <c r="B2248">
        <v>21368</v>
      </c>
      <c r="C2248">
        <f>IF(ISNUMBER(Table2[[#This Row],[StockCode]]),Table2[[#This Row],[StockCode]],LEFT(Table2[[#This Row],[StockCode]],LEN(Table2[[#This Row],[StockCode]])-1))</f>
        <v>21368</v>
      </c>
      <c r="D2248">
        <f>IFERROR(VALUE(Table2[[#This Row],[Column2]])," ")</f>
        <v>21368</v>
      </c>
      <c r="E2248">
        <v>23339</v>
      </c>
      <c r="F2248" t="s">
        <v>3788</v>
      </c>
      <c r="G2248" t="str">
        <f>TRIM(PROPER(Table2[[#This Row],[Description]]))</f>
        <v>Mirrored Wall Art Ladies</v>
      </c>
      <c r="H2248" t="s">
        <v>9427</v>
      </c>
      <c r="I2248">
        <v>25</v>
      </c>
      <c r="J2248" s="5">
        <v>40514.566666666666</v>
      </c>
      <c r="K2248">
        <v>1.95</v>
      </c>
      <c r="L2248">
        <v>14466</v>
      </c>
      <c r="M2248" t="s">
        <v>10</v>
      </c>
      <c r="N2248">
        <f>Table2[[#This Row],[Quantity]]*Table2[[#This Row],[UnitPrice]]</f>
        <v>48.75</v>
      </c>
    </row>
    <row r="2249" spans="1:14" x14ac:dyDescent="0.3">
      <c r="A2249">
        <v>536744</v>
      </c>
      <c r="B2249">
        <v>84725</v>
      </c>
      <c r="C2249">
        <f>IF(ISNUMBER(Table2[[#This Row],[StockCode]]),Table2[[#This Row],[StockCode]],LEFT(Table2[[#This Row],[StockCode]],LEN(Table2[[#This Row],[StockCode]])-1))</f>
        <v>84725</v>
      </c>
      <c r="D2249">
        <f>IFERROR(VALUE(Table2[[#This Row],[Column2]])," ")</f>
        <v>84725</v>
      </c>
      <c r="E2249">
        <v>22885</v>
      </c>
      <c r="F2249" t="s">
        <v>2589</v>
      </c>
      <c r="G2249" t="str">
        <f>TRIM(PROPER(Table2[[#This Row],[Description]]))</f>
        <v>Freestyle Canvas Art Picture</v>
      </c>
      <c r="H2249" t="s">
        <v>9171</v>
      </c>
      <c r="I2249">
        <v>50</v>
      </c>
      <c r="J2249" s="5">
        <v>40514.566666666666</v>
      </c>
      <c r="K2249">
        <v>1.65</v>
      </c>
      <c r="L2249">
        <v>14466</v>
      </c>
      <c r="M2249" t="s">
        <v>10</v>
      </c>
      <c r="N2249">
        <f>Table2[[#This Row],[Quantity]]*Table2[[#This Row],[UnitPrice]]</f>
        <v>82.5</v>
      </c>
    </row>
    <row r="2250" spans="1:14" x14ac:dyDescent="0.3">
      <c r="A2250">
        <v>536744</v>
      </c>
      <c r="B2250">
        <v>23297</v>
      </c>
      <c r="C2250">
        <f>IF(ISNUMBER(Table2[[#This Row],[StockCode]]),Table2[[#This Row],[StockCode]],LEFT(Table2[[#This Row],[StockCode]],LEN(Table2[[#This Row],[StockCode]])-1))</f>
        <v>23297</v>
      </c>
      <c r="D2250">
        <f>IFERROR(VALUE(Table2[[#This Row],[Column2]])," ")</f>
        <v>23297</v>
      </c>
      <c r="E2250">
        <v>84674</v>
      </c>
      <c r="F2250" t="s">
        <v>6275</v>
      </c>
      <c r="G2250" t="str">
        <f>TRIM(PROPER(Table2[[#This Row],[Description]]))</f>
        <v>Set 40 Heart Shape Petit Four Cases</v>
      </c>
      <c r="H2250" t="s">
        <v>8639</v>
      </c>
      <c r="I2250">
        <v>25</v>
      </c>
      <c r="J2250" s="5">
        <v>40514.566666666666</v>
      </c>
      <c r="K2250">
        <v>1.95</v>
      </c>
      <c r="L2250">
        <v>14466</v>
      </c>
      <c r="M2250" t="s">
        <v>10</v>
      </c>
      <c r="N2250">
        <f>Table2[[#This Row],[Quantity]]*Table2[[#This Row],[UnitPrice]]</f>
        <v>48.75</v>
      </c>
    </row>
    <row r="2251" spans="1:14" x14ac:dyDescent="0.3">
      <c r="A2251">
        <v>536744</v>
      </c>
      <c r="B2251" t="s">
        <v>4395</v>
      </c>
      <c r="C2251" t="str">
        <f>IF(ISNUMBER(Table2[[#This Row],[StockCode]]),Table2[[#This Row],[StockCode]],LEFT(Table2[[#This Row],[StockCode]],LEN(Table2[[#This Row],[StockCode]])-1))</f>
        <v>84803</v>
      </c>
      <c r="D2251">
        <f>IFERROR(VALUE(Table2[[#This Row],[Column2]])," ")</f>
        <v>84803</v>
      </c>
      <c r="E2251">
        <v>22852</v>
      </c>
      <c r="F2251" t="s">
        <v>4396</v>
      </c>
      <c r="G2251" t="str">
        <f>TRIM(PROPER(Table2[[#This Row],[Description]]))</f>
        <v>White Allium Artificial Flower</v>
      </c>
      <c r="H2251" t="s">
        <v>8560</v>
      </c>
      <c r="I2251">
        <v>10</v>
      </c>
      <c r="J2251" s="5">
        <v>40514.566666666666</v>
      </c>
      <c r="K2251">
        <v>1.95</v>
      </c>
      <c r="L2251">
        <v>14466</v>
      </c>
      <c r="M2251" t="s">
        <v>10</v>
      </c>
      <c r="N2251">
        <f>Table2[[#This Row],[Quantity]]*Table2[[#This Row],[UnitPrice]]</f>
        <v>19.5</v>
      </c>
    </row>
    <row r="2252" spans="1:14" x14ac:dyDescent="0.3">
      <c r="A2252">
        <v>536744</v>
      </c>
      <c r="B2252">
        <v>72586</v>
      </c>
      <c r="C2252">
        <f>IF(ISNUMBER(Table2[[#This Row],[StockCode]]),Table2[[#This Row],[StockCode]],LEFT(Table2[[#This Row],[StockCode]],LEN(Table2[[#This Row],[StockCode]])-1))</f>
        <v>72586</v>
      </c>
      <c r="D2252">
        <f>IFERROR(VALUE(Table2[[#This Row],[Column2]])," ")</f>
        <v>72586</v>
      </c>
      <c r="E2252">
        <v>23324</v>
      </c>
      <c r="F2252" t="s">
        <v>983</v>
      </c>
      <c r="G2252" t="str">
        <f>TRIM(PROPER(Table2[[#This Row],[Description]]))</f>
        <v>Set Of 6 Halloween Ghost T-Lights</v>
      </c>
      <c r="H2252" t="s">
        <v>8800</v>
      </c>
      <c r="I2252">
        <v>6</v>
      </c>
      <c r="J2252" s="5">
        <v>40514.566666666666</v>
      </c>
      <c r="K2252">
        <v>2.1</v>
      </c>
      <c r="L2252">
        <v>14466</v>
      </c>
      <c r="M2252" t="s">
        <v>10</v>
      </c>
      <c r="N2252">
        <f>Table2[[#This Row],[Quantity]]*Table2[[#This Row],[UnitPrice]]</f>
        <v>12.600000000000001</v>
      </c>
    </row>
    <row r="2253" spans="1:14" x14ac:dyDescent="0.3">
      <c r="A2253">
        <v>536744</v>
      </c>
      <c r="B2253">
        <v>23359</v>
      </c>
      <c r="C2253">
        <f>IF(ISNUMBER(Table2[[#This Row],[StockCode]]),Table2[[#This Row],[StockCode]],LEFT(Table2[[#This Row],[StockCode]],LEN(Table2[[#This Row],[StockCode]])-1))</f>
        <v>23359</v>
      </c>
      <c r="D2253">
        <f>IFERROR(VALUE(Table2[[#This Row],[Column2]])," ")</f>
        <v>23359</v>
      </c>
      <c r="E2253">
        <v>90206</v>
      </c>
      <c r="F2253" t="s">
        <v>6651</v>
      </c>
      <c r="G2253" t="str">
        <f>TRIM(PROPER(Table2[[#This Row],[Description]]))</f>
        <v>Set Of 12 T-Lights Vintage Doily</v>
      </c>
      <c r="H2253" t="s">
        <v>8712</v>
      </c>
      <c r="I2253">
        <v>6</v>
      </c>
      <c r="J2253" s="5">
        <v>40514.566666666666</v>
      </c>
      <c r="K2253">
        <v>2.1</v>
      </c>
      <c r="L2253">
        <v>14466</v>
      </c>
      <c r="M2253" t="s">
        <v>10</v>
      </c>
      <c r="N2253">
        <f>Table2[[#This Row],[Quantity]]*Table2[[#This Row],[UnitPrice]]</f>
        <v>12.600000000000001</v>
      </c>
    </row>
    <row r="2254" spans="1:14" x14ac:dyDescent="0.3">
      <c r="A2254">
        <v>536744</v>
      </c>
      <c r="B2254">
        <v>23334</v>
      </c>
      <c r="C2254">
        <f>IF(ISNUMBER(Table2[[#This Row],[StockCode]]),Table2[[#This Row],[StockCode]],LEFT(Table2[[#This Row],[StockCode]],LEN(Table2[[#This Row],[StockCode]])-1))</f>
        <v>23334</v>
      </c>
      <c r="D2254">
        <f>IFERROR(VALUE(Table2[[#This Row],[Column2]])," ")</f>
        <v>23334</v>
      </c>
      <c r="E2254">
        <v>85106</v>
      </c>
      <c r="F2254" t="s">
        <v>6607</v>
      </c>
      <c r="G2254" t="str">
        <f>TRIM(PROPER(Table2[[#This Row],[Description]]))</f>
        <v>Ivory Wicker Heart Small</v>
      </c>
      <c r="H2254" t="s">
        <v>8922</v>
      </c>
      <c r="I2254">
        <v>6</v>
      </c>
      <c r="J2254" s="5">
        <v>40514.566666666666</v>
      </c>
      <c r="K2254">
        <v>6.95</v>
      </c>
      <c r="L2254">
        <v>14466</v>
      </c>
      <c r="M2254" t="s">
        <v>10</v>
      </c>
      <c r="N2254">
        <f>Table2[[#This Row],[Quantity]]*Table2[[#This Row],[UnitPrice]]</f>
        <v>41.7</v>
      </c>
    </row>
    <row r="2255" spans="1:14" x14ac:dyDescent="0.3">
      <c r="A2255">
        <v>536744</v>
      </c>
      <c r="B2255" t="s">
        <v>6409</v>
      </c>
      <c r="C2255" t="str">
        <f>IF(ISNUMBER(Table2[[#This Row],[StockCode]]),Table2[[#This Row],[StockCode]],LEFT(Table2[[#This Row],[StockCode]],LEN(Table2[[#This Row],[StockCode]])-1))</f>
        <v>16169</v>
      </c>
      <c r="D2255">
        <f>IFERROR(VALUE(Table2[[#This Row],[Column2]])," ")</f>
        <v>16169</v>
      </c>
      <c r="E2255">
        <v>85107</v>
      </c>
      <c r="F2255" t="s">
        <v>6410</v>
      </c>
      <c r="G2255" t="str">
        <f>TRIM(PROPER(Table2[[#This Row],[Description]]))</f>
        <v>Wrap 50'S Christmas</v>
      </c>
      <c r="H2255" t="s">
        <v>8738</v>
      </c>
      <c r="I2255">
        <v>6</v>
      </c>
      <c r="J2255" s="5">
        <v>40514.566666666666</v>
      </c>
      <c r="K2255">
        <v>12.75</v>
      </c>
      <c r="L2255">
        <v>14466</v>
      </c>
      <c r="M2255" t="s">
        <v>10</v>
      </c>
      <c r="N2255">
        <f>Table2[[#This Row],[Quantity]]*Table2[[#This Row],[UnitPrice]]</f>
        <v>76.5</v>
      </c>
    </row>
    <row r="2256" spans="1:14" x14ac:dyDescent="0.3">
      <c r="A2256">
        <v>536744</v>
      </c>
      <c r="B2256">
        <v>23330</v>
      </c>
      <c r="C2256">
        <f>IF(ISNUMBER(Table2[[#This Row],[StockCode]]),Table2[[#This Row],[StockCode]],LEFT(Table2[[#This Row],[StockCode]],LEN(Table2[[#This Row],[StockCode]])-1))</f>
        <v>23330</v>
      </c>
      <c r="D2256">
        <f>IFERROR(VALUE(Table2[[#This Row],[Column2]])," ")</f>
        <v>23330</v>
      </c>
      <c r="E2256">
        <v>21159</v>
      </c>
      <c r="F2256" t="s">
        <v>6604</v>
      </c>
      <c r="G2256" t="str">
        <f>TRIM(PROPER(Table2[[#This Row],[Description]]))</f>
        <v>Decorative Wicker Heart Medium</v>
      </c>
      <c r="H2256" t="s">
        <v>9003</v>
      </c>
      <c r="I2256">
        <v>2</v>
      </c>
      <c r="J2256" s="5">
        <v>40514.566666666666</v>
      </c>
      <c r="K2256">
        <v>10.95</v>
      </c>
      <c r="L2256">
        <v>14466</v>
      </c>
      <c r="M2256" t="s">
        <v>10</v>
      </c>
      <c r="N2256">
        <f>Table2[[#This Row],[Quantity]]*Table2[[#This Row],[UnitPrice]]</f>
        <v>21.9</v>
      </c>
    </row>
    <row r="2257" spans="1:14" x14ac:dyDescent="0.3">
      <c r="A2257">
        <v>536744</v>
      </c>
      <c r="B2257">
        <v>23292</v>
      </c>
      <c r="C2257">
        <f>IF(ISNUMBER(Table2[[#This Row],[StockCode]]),Table2[[#This Row],[StockCode]],LEFT(Table2[[#This Row],[StockCode]],LEN(Table2[[#This Row],[StockCode]])-1))</f>
        <v>23292</v>
      </c>
      <c r="D2257">
        <f>IFERROR(VALUE(Table2[[#This Row],[Column2]])," ")</f>
        <v>23292</v>
      </c>
      <c r="E2257">
        <v>90120</v>
      </c>
      <c r="F2257" t="s">
        <v>5961</v>
      </c>
      <c r="G2257" t="str">
        <f>TRIM(PROPER(Table2[[#This Row],[Description]]))</f>
        <v>Spaceboy Childrens Cup</v>
      </c>
      <c r="H2257" t="s">
        <v>8885</v>
      </c>
      <c r="I2257">
        <v>1</v>
      </c>
      <c r="J2257" s="5">
        <v>40514.566666666666</v>
      </c>
      <c r="K2257">
        <v>14.95</v>
      </c>
      <c r="L2257">
        <v>14466</v>
      </c>
      <c r="M2257" t="s">
        <v>10</v>
      </c>
      <c r="N2257">
        <f>Table2[[#This Row],[Quantity]]*Table2[[#This Row],[UnitPrice]]</f>
        <v>14.95</v>
      </c>
    </row>
    <row r="2258" spans="1:14" x14ac:dyDescent="0.3">
      <c r="A2258">
        <v>536745</v>
      </c>
      <c r="B2258">
        <v>23036</v>
      </c>
      <c r="C2258">
        <f>IF(ISNUMBER(Table2[[#This Row],[StockCode]]),Table2[[#This Row],[StockCode]],LEFT(Table2[[#This Row],[StockCode]],LEN(Table2[[#This Row],[StockCode]])-1))</f>
        <v>23036</v>
      </c>
      <c r="D2258">
        <f>IFERROR(VALUE(Table2[[#This Row],[Column2]])," ")</f>
        <v>23036</v>
      </c>
      <c r="E2258">
        <v>23326</v>
      </c>
      <c r="F2258" t="s">
        <v>6034</v>
      </c>
      <c r="G2258" t="str">
        <f>TRIM(PROPER(Table2[[#This Row],[Description]]))</f>
        <v>T-Light Holder Silver Petit Four</v>
      </c>
      <c r="H2258" t="s">
        <v>8534</v>
      </c>
      <c r="I2258">
        <v>30</v>
      </c>
      <c r="J2258" s="5">
        <v>40514.568055555559</v>
      </c>
      <c r="K2258">
        <v>1.65</v>
      </c>
      <c r="L2258">
        <v>17235</v>
      </c>
      <c r="M2258" t="s">
        <v>10</v>
      </c>
      <c r="N2258">
        <f>Table2[[#This Row],[Quantity]]*Table2[[#This Row],[UnitPrice]]</f>
        <v>49.5</v>
      </c>
    </row>
    <row r="2259" spans="1:14" x14ac:dyDescent="0.3">
      <c r="A2259">
        <v>536745</v>
      </c>
      <c r="B2259">
        <v>23328</v>
      </c>
      <c r="C2259">
        <f>IF(ISNUMBER(Table2[[#This Row],[StockCode]]),Table2[[#This Row],[StockCode]],LEFT(Table2[[#This Row],[StockCode]],LEN(Table2[[#This Row],[StockCode]])-1))</f>
        <v>23328</v>
      </c>
      <c r="D2259">
        <f>IFERROR(VALUE(Table2[[#This Row],[Column2]])," ")</f>
        <v>23328</v>
      </c>
      <c r="E2259">
        <v>22547</v>
      </c>
      <c r="F2259" t="s">
        <v>6609</v>
      </c>
      <c r="G2259" t="str">
        <f>TRIM(PROPER(Table2[[#This Row],[Description]]))</f>
        <v>Set 6 School Milk Bottles In Crate</v>
      </c>
      <c r="H2259" t="s">
        <v>9547</v>
      </c>
      <c r="I2259">
        <v>8</v>
      </c>
      <c r="J2259" s="5">
        <v>40514.568055555559</v>
      </c>
      <c r="K2259">
        <v>3.75</v>
      </c>
      <c r="L2259">
        <v>17235</v>
      </c>
      <c r="M2259" t="s">
        <v>10</v>
      </c>
      <c r="N2259">
        <f>Table2[[#This Row],[Quantity]]*Table2[[#This Row],[UnitPrice]]</f>
        <v>30</v>
      </c>
    </row>
    <row r="2260" spans="1:14" x14ac:dyDescent="0.3">
      <c r="A2260">
        <v>536745</v>
      </c>
      <c r="B2260">
        <v>23329</v>
      </c>
      <c r="C2260">
        <f>IF(ISNUMBER(Table2[[#This Row],[StockCode]]),Table2[[#This Row],[StockCode]],LEFT(Table2[[#This Row],[StockCode]],LEN(Table2[[#This Row],[StockCode]])-1))</f>
        <v>23329</v>
      </c>
      <c r="D2260">
        <f>IFERROR(VALUE(Table2[[#This Row],[Column2]])," ")</f>
        <v>23329</v>
      </c>
      <c r="E2260">
        <v>22329</v>
      </c>
      <c r="F2260" t="s">
        <v>6589</v>
      </c>
      <c r="G2260" t="str">
        <f>TRIM(PROPER(Table2[[#This Row],[Description]]))</f>
        <v>Decorative Wicker Heart Large</v>
      </c>
      <c r="H2260" t="s">
        <v>9636</v>
      </c>
      <c r="I2260">
        <v>12</v>
      </c>
      <c r="J2260" s="5">
        <v>40514.568055555559</v>
      </c>
      <c r="K2260">
        <v>2.95</v>
      </c>
      <c r="L2260">
        <v>17235</v>
      </c>
      <c r="M2260" t="s">
        <v>10</v>
      </c>
      <c r="N2260">
        <f>Table2[[#This Row],[Quantity]]*Table2[[#This Row],[UnitPrice]]</f>
        <v>35.400000000000006</v>
      </c>
    </row>
    <row r="2261" spans="1:14" x14ac:dyDescent="0.3">
      <c r="A2261">
        <v>536745</v>
      </c>
      <c r="B2261" t="s">
        <v>6662</v>
      </c>
      <c r="C2261" t="str">
        <f>IF(ISNUMBER(Table2[[#This Row],[StockCode]]),Table2[[#This Row],[StockCode]],LEFT(Table2[[#This Row],[StockCode]],LEN(Table2[[#This Row],[StockCode]])-1))</f>
        <v/>
      </c>
      <c r="D2261" t="str">
        <f>IFERROR(VALUE(Table2[[#This Row],[Column2]])," ")</f>
        <v xml:space="preserve"> </v>
      </c>
      <c r="E2261">
        <v>21415</v>
      </c>
      <c r="F2261" t="s">
        <v>6663</v>
      </c>
      <c r="G2261" t="str">
        <f>TRIM(PROPER(Table2[[#This Row],[Description]]))</f>
        <v>Adjust Bad Debt</v>
      </c>
      <c r="H2261" t="s">
        <v>9258</v>
      </c>
      <c r="I2261">
        <v>8</v>
      </c>
      <c r="J2261" s="5">
        <v>40514.568055555559</v>
      </c>
      <c r="K2261">
        <v>7.95</v>
      </c>
      <c r="L2261">
        <v>17235</v>
      </c>
      <c r="M2261" t="s">
        <v>10</v>
      </c>
      <c r="N2261">
        <f>Table2[[#This Row],[Quantity]]*Table2[[#This Row],[UnitPrice]]</f>
        <v>63.6</v>
      </c>
    </row>
    <row r="2262" spans="1:14" x14ac:dyDescent="0.3">
      <c r="A2262">
        <v>536745</v>
      </c>
      <c r="B2262">
        <v>23234</v>
      </c>
      <c r="C2262">
        <f>IF(ISNUMBER(Table2[[#This Row],[StockCode]]),Table2[[#This Row],[StockCode]],LEFT(Table2[[#This Row],[StockCode]],LEN(Table2[[#This Row],[StockCode]])-1))</f>
        <v>23234</v>
      </c>
      <c r="D2262">
        <f>IFERROR(VALUE(Table2[[#This Row],[Column2]])," ")</f>
        <v>23234</v>
      </c>
      <c r="E2262">
        <v>22134</v>
      </c>
      <c r="F2262" t="s">
        <v>5906</v>
      </c>
      <c r="G2262" t="str">
        <f>TRIM(PROPER(Table2[[#This Row],[Description]]))</f>
        <v>Biscuit Tin Vintage Christmas</v>
      </c>
      <c r="H2262" t="s">
        <v>8864</v>
      </c>
      <c r="I2262">
        <v>8</v>
      </c>
      <c r="J2262" s="5">
        <v>40514.568055555559</v>
      </c>
      <c r="K2262">
        <v>7.95</v>
      </c>
      <c r="L2262">
        <v>17235</v>
      </c>
      <c r="M2262" t="s">
        <v>10</v>
      </c>
      <c r="N2262">
        <f>Table2[[#This Row],[Quantity]]*Table2[[#This Row],[UnitPrice]]</f>
        <v>63.6</v>
      </c>
    </row>
    <row r="2263" spans="1:14" x14ac:dyDescent="0.3">
      <c r="A2263">
        <v>536745</v>
      </c>
      <c r="B2263">
        <v>23313</v>
      </c>
      <c r="C2263">
        <f>IF(ISNUMBER(Table2[[#This Row],[StockCode]]),Table2[[#This Row],[StockCode]],LEFT(Table2[[#This Row],[StockCode]],LEN(Table2[[#This Row],[StockCode]])-1))</f>
        <v>23313</v>
      </c>
      <c r="D2263">
        <f>IFERROR(VALUE(Table2[[#This Row],[Column2]])," ")</f>
        <v>23313</v>
      </c>
      <c r="E2263">
        <v>21789</v>
      </c>
      <c r="F2263" t="s">
        <v>6270</v>
      </c>
      <c r="G2263" t="str">
        <f>TRIM(PROPER(Table2[[#This Row],[Description]]))</f>
        <v>Vintage Christmas Bunting</v>
      </c>
      <c r="H2263" t="s">
        <v>8891</v>
      </c>
      <c r="I2263">
        <v>24</v>
      </c>
      <c r="J2263" s="5">
        <v>40514.568055555559</v>
      </c>
      <c r="K2263">
        <v>1.65</v>
      </c>
      <c r="L2263">
        <v>17235</v>
      </c>
      <c r="M2263" t="s">
        <v>10</v>
      </c>
      <c r="N2263">
        <f>Table2[[#This Row],[Quantity]]*Table2[[#This Row],[UnitPrice]]</f>
        <v>39.599999999999994</v>
      </c>
    </row>
    <row r="2264" spans="1:14" x14ac:dyDescent="0.3">
      <c r="A2264">
        <v>536745</v>
      </c>
      <c r="B2264">
        <v>37447</v>
      </c>
      <c r="C2264">
        <f>IF(ISNUMBER(Table2[[#This Row],[StockCode]]),Table2[[#This Row],[StockCode]],LEFT(Table2[[#This Row],[StockCode]],LEN(Table2[[#This Row],[StockCode]])-1))</f>
        <v>37447</v>
      </c>
      <c r="D2264">
        <f>IFERROR(VALUE(Table2[[#This Row],[Column2]])," ")</f>
        <v>37447</v>
      </c>
      <c r="E2264">
        <v>16054</v>
      </c>
      <c r="F2264" t="s">
        <v>2333</v>
      </c>
      <c r="G2264" t="str">
        <f>TRIM(PROPER(Table2[[#This Row],[Description]]))</f>
        <v>Ceramic Cake Design Spotted Plate</v>
      </c>
      <c r="H2264" t="s">
        <v>8535</v>
      </c>
      <c r="I2264">
        <v>10</v>
      </c>
      <c r="J2264" s="5">
        <v>40514.568055555559</v>
      </c>
      <c r="K2264">
        <v>1.65</v>
      </c>
      <c r="L2264">
        <v>17235</v>
      </c>
      <c r="M2264" t="s">
        <v>10</v>
      </c>
      <c r="N2264">
        <f>Table2[[#This Row],[Quantity]]*Table2[[#This Row],[UnitPrice]]</f>
        <v>16.5</v>
      </c>
    </row>
    <row r="2265" spans="1:14" x14ac:dyDescent="0.3">
      <c r="A2265">
        <v>536745</v>
      </c>
      <c r="B2265">
        <v>23333</v>
      </c>
      <c r="C2265">
        <f>IF(ISNUMBER(Table2[[#This Row],[StockCode]]),Table2[[#This Row],[StockCode]],LEFT(Table2[[#This Row],[StockCode]],LEN(Table2[[#This Row],[StockCode]])-1))</f>
        <v>23333</v>
      </c>
      <c r="D2265">
        <f>IFERROR(VALUE(Table2[[#This Row],[Column2]])," ")</f>
        <v>23333</v>
      </c>
      <c r="E2265">
        <v>23345</v>
      </c>
      <c r="F2265" t="s">
        <v>6608</v>
      </c>
      <c r="G2265" t="str">
        <f>TRIM(PROPER(Table2[[#This Row],[Description]]))</f>
        <v>Ivory Wicker Heart Medium</v>
      </c>
      <c r="H2265" t="s">
        <v>8679</v>
      </c>
      <c r="I2265">
        <v>10</v>
      </c>
      <c r="J2265" s="5">
        <v>40514.568055555559</v>
      </c>
      <c r="K2265">
        <v>1.65</v>
      </c>
      <c r="L2265">
        <v>17235</v>
      </c>
      <c r="M2265" t="s">
        <v>10</v>
      </c>
      <c r="N2265">
        <f>Table2[[#This Row],[Quantity]]*Table2[[#This Row],[UnitPrice]]</f>
        <v>16.5</v>
      </c>
    </row>
    <row r="2266" spans="1:14" x14ac:dyDescent="0.3">
      <c r="A2266">
        <v>536745</v>
      </c>
      <c r="B2266">
        <v>22687</v>
      </c>
      <c r="C2266">
        <f>IF(ISNUMBER(Table2[[#This Row],[StockCode]]),Table2[[#This Row],[StockCode]],LEFT(Table2[[#This Row],[StockCode]],LEN(Table2[[#This Row],[StockCode]])-1))</f>
        <v>22687</v>
      </c>
      <c r="D2266">
        <f>IFERROR(VALUE(Table2[[#This Row],[Column2]])," ")</f>
        <v>22687</v>
      </c>
      <c r="E2266">
        <v>22717</v>
      </c>
      <c r="F2266" t="s">
        <v>4653</v>
      </c>
      <c r="G2266" t="str">
        <f>TRIM(PROPER(Table2[[#This Row],[Description]]))</f>
        <v>Doormat Christmas Village</v>
      </c>
      <c r="H2266" t="s">
        <v>9536</v>
      </c>
      <c r="I2266">
        <v>4</v>
      </c>
      <c r="J2266" s="5">
        <v>40514.568055555559</v>
      </c>
      <c r="K2266">
        <v>4.25</v>
      </c>
      <c r="L2266">
        <v>17235</v>
      </c>
      <c r="M2266" t="s">
        <v>10</v>
      </c>
      <c r="N2266">
        <f>Table2[[#This Row],[Quantity]]*Table2[[#This Row],[UnitPrice]]</f>
        <v>17</v>
      </c>
    </row>
    <row r="2267" spans="1:14" x14ac:dyDescent="0.3">
      <c r="A2267">
        <v>536745</v>
      </c>
      <c r="B2267" t="s">
        <v>2138</v>
      </c>
      <c r="C2267" t="str">
        <f>IF(ISNUMBER(Table2[[#This Row],[StockCode]]),Table2[[#This Row],[StockCode]],LEFT(Table2[[#This Row],[StockCode]],LEN(Table2[[#This Row],[StockCode]])-1))</f>
        <v>47310</v>
      </c>
      <c r="D2267">
        <f>IFERROR(VALUE(Table2[[#This Row],[Column2]])," ")</f>
        <v>47310</v>
      </c>
      <c r="E2267">
        <v>23548</v>
      </c>
      <c r="F2267" t="s">
        <v>5860</v>
      </c>
      <c r="G2267" t="str">
        <f>TRIM(PROPER(Table2[[#This Row],[Description]]))</f>
        <v>Small Pop Box Funky Monkey</v>
      </c>
      <c r="H2267" t="s">
        <v>9190</v>
      </c>
      <c r="I2267">
        <v>12</v>
      </c>
      <c r="J2267" s="5">
        <v>40514.568055555559</v>
      </c>
      <c r="K2267">
        <v>0.85</v>
      </c>
      <c r="L2267">
        <v>17235</v>
      </c>
      <c r="M2267" t="s">
        <v>10</v>
      </c>
      <c r="N2267">
        <f>Table2[[#This Row],[Quantity]]*Table2[[#This Row],[UnitPrice]]</f>
        <v>10.199999999999999</v>
      </c>
    </row>
    <row r="2268" spans="1:14" x14ac:dyDescent="0.3">
      <c r="A2268">
        <v>536746</v>
      </c>
      <c r="B2268">
        <v>23104</v>
      </c>
      <c r="C2268">
        <f>IF(ISNUMBER(Table2[[#This Row],[StockCode]]),Table2[[#This Row],[StockCode]],LEFT(Table2[[#This Row],[StockCode]],LEN(Table2[[#This Row],[StockCode]])-1))</f>
        <v>23104</v>
      </c>
      <c r="D2268">
        <f>IFERROR(VALUE(Table2[[#This Row],[Column2]])," ")</f>
        <v>23104</v>
      </c>
      <c r="E2268">
        <v>51014</v>
      </c>
      <c r="F2268" t="s">
        <v>5506</v>
      </c>
      <c r="G2268" t="str">
        <f>TRIM(PROPER(Table2[[#This Row],[Description]]))</f>
        <v>Ivory Cafe Hanging Lamp</v>
      </c>
      <c r="H2268" t="s">
        <v>8592</v>
      </c>
      <c r="I2268">
        <v>2</v>
      </c>
      <c r="J2268" s="5">
        <v>40514.568749999999</v>
      </c>
      <c r="K2268">
        <v>9.9499999999999993</v>
      </c>
      <c r="L2268">
        <v>16510</v>
      </c>
      <c r="M2268" t="s">
        <v>10</v>
      </c>
      <c r="N2268">
        <f>Table2[[#This Row],[Quantity]]*Table2[[#This Row],[UnitPrice]]</f>
        <v>19.899999999999999</v>
      </c>
    </row>
    <row r="2269" spans="1:14" x14ac:dyDescent="0.3">
      <c r="A2269">
        <v>536746</v>
      </c>
      <c r="B2269">
        <v>22342</v>
      </c>
      <c r="C2269">
        <f>IF(ISNUMBER(Table2[[#This Row],[StockCode]]),Table2[[#This Row],[StockCode]],LEFT(Table2[[#This Row],[StockCode]],LEN(Table2[[#This Row],[StockCode]])-1))</f>
        <v>22342</v>
      </c>
      <c r="D2269">
        <f>IFERROR(VALUE(Table2[[#This Row],[Column2]])," ")</f>
        <v>22342</v>
      </c>
      <c r="E2269">
        <v>84849</v>
      </c>
      <c r="F2269" t="s">
        <v>1354</v>
      </c>
      <c r="G2269" t="str">
        <f>TRIM(PROPER(Table2[[#This Row],[Description]]))</f>
        <v>Home Garland Painted Zinc</v>
      </c>
      <c r="H2269" t="s">
        <v>9281</v>
      </c>
      <c r="I2269">
        <v>4</v>
      </c>
      <c r="J2269" s="5">
        <v>40514.568749999999</v>
      </c>
      <c r="K2269">
        <v>6.75</v>
      </c>
      <c r="L2269">
        <v>16510</v>
      </c>
      <c r="M2269" t="s">
        <v>10</v>
      </c>
      <c r="N2269">
        <f>Table2[[#This Row],[Quantity]]*Table2[[#This Row],[UnitPrice]]</f>
        <v>27</v>
      </c>
    </row>
    <row r="2270" spans="1:14" x14ac:dyDescent="0.3">
      <c r="A2270">
        <v>536746</v>
      </c>
      <c r="B2270">
        <v>21579</v>
      </c>
      <c r="C2270">
        <f>IF(ISNUMBER(Table2[[#This Row],[StockCode]]),Table2[[#This Row],[StockCode]],LEFT(Table2[[#This Row],[StockCode]],LEN(Table2[[#This Row],[StockCode]])-1))</f>
        <v>21579</v>
      </c>
      <c r="D2270">
        <f>IFERROR(VALUE(Table2[[#This Row],[Column2]])," ")</f>
        <v>21579</v>
      </c>
      <c r="E2270">
        <v>23355</v>
      </c>
      <c r="F2270" t="s">
        <v>841</v>
      </c>
      <c r="G2270" t="str">
        <f>TRIM(PROPER(Table2[[#This Row],[Description]]))</f>
        <v>Lolita Design Cotton Tote Bag</v>
      </c>
      <c r="H2270" t="s">
        <v>9637</v>
      </c>
      <c r="I2270">
        <v>3</v>
      </c>
      <c r="J2270" s="5">
        <v>40514.568749999999</v>
      </c>
      <c r="K2270">
        <v>4.95</v>
      </c>
      <c r="L2270">
        <v>16510</v>
      </c>
      <c r="M2270" t="s">
        <v>10</v>
      </c>
      <c r="N2270">
        <f>Table2[[#This Row],[Quantity]]*Table2[[#This Row],[UnitPrice]]</f>
        <v>14.850000000000001</v>
      </c>
    </row>
    <row r="2271" spans="1:14" x14ac:dyDescent="0.3">
      <c r="A2271">
        <v>536746</v>
      </c>
      <c r="B2271">
        <v>23339</v>
      </c>
      <c r="C2271">
        <f>IF(ISNUMBER(Table2[[#This Row],[StockCode]]),Table2[[#This Row],[StockCode]],LEFT(Table2[[#This Row],[StockCode]],LEN(Table2[[#This Row],[StockCode]])-1))</f>
        <v>23339</v>
      </c>
      <c r="D2271">
        <f>IFERROR(VALUE(Table2[[#This Row],[Column2]])," ")</f>
        <v>23339</v>
      </c>
      <c r="E2271">
        <v>90176</v>
      </c>
      <c r="F2271" t="s">
        <v>5885</v>
      </c>
      <c r="G2271" t="str">
        <f>TRIM(PROPER(Table2[[#This Row],[Description]]))</f>
        <v>Egg Frying Pan Blue</v>
      </c>
      <c r="H2271" t="s">
        <v>8608</v>
      </c>
      <c r="I2271">
        <v>12</v>
      </c>
      <c r="J2271" s="5">
        <v>40514.568749999999</v>
      </c>
      <c r="K2271">
        <v>1.45</v>
      </c>
      <c r="L2271">
        <v>16510</v>
      </c>
      <c r="M2271" t="s">
        <v>10</v>
      </c>
      <c r="N2271">
        <f>Table2[[#This Row],[Quantity]]*Table2[[#This Row],[UnitPrice]]</f>
        <v>17.399999999999999</v>
      </c>
    </row>
    <row r="2272" spans="1:14" x14ac:dyDescent="0.3">
      <c r="A2272">
        <v>536746</v>
      </c>
      <c r="B2272">
        <v>22885</v>
      </c>
      <c r="C2272">
        <f>IF(ISNUMBER(Table2[[#This Row],[StockCode]]),Table2[[#This Row],[StockCode]],LEFT(Table2[[#This Row],[StockCode]],LEN(Table2[[#This Row],[StockCode]])-1))</f>
        <v>22885</v>
      </c>
      <c r="D2272">
        <f>IFERROR(VALUE(Table2[[#This Row],[Column2]])," ")</f>
        <v>22885</v>
      </c>
      <c r="E2272">
        <v>23346</v>
      </c>
      <c r="F2272" t="s">
        <v>2909</v>
      </c>
      <c r="G2272" t="str">
        <f>TRIM(PROPER(Table2[[#This Row],[Description]]))</f>
        <v>Number Tile Vintage Font 6</v>
      </c>
      <c r="H2272" t="s">
        <v>8665</v>
      </c>
      <c r="I2272">
        <v>2</v>
      </c>
      <c r="J2272" s="5">
        <v>40514.568749999999</v>
      </c>
      <c r="K2272">
        <v>5.95</v>
      </c>
      <c r="L2272">
        <v>16510</v>
      </c>
      <c r="M2272" t="s">
        <v>10</v>
      </c>
      <c r="N2272">
        <f>Table2[[#This Row],[Quantity]]*Table2[[#This Row],[UnitPrice]]</f>
        <v>11.9</v>
      </c>
    </row>
    <row r="2273" spans="1:14" x14ac:dyDescent="0.3">
      <c r="A2273">
        <v>536746</v>
      </c>
      <c r="B2273">
        <v>84674</v>
      </c>
      <c r="C2273">
        <f>IF(ISNUMBER(Table2[[#This Row],[StockCode]]),Table2[[#This Row],[StockCode]],LEFT(Table2[[#This Row],[StockCode]],LEN(Table2[[#This Row],[StockCode]])-1))</f>
        <v>84674</v>
      </c>
      <c r="D2273">
        <f>IFERROR(VALUE(Table2[[#This Row],[Column2]])," ")</f>
        <v>84674</v>
      </c>
      <c r="E2273">
        <v>23249</v>
      </c>
      <c r="F2273" t="s">
        <v>1563</v>
      </c>
      <c r="G2273" t="str">
        <f>TRIM(PROPER(Table2[[#This Row],[Description]]))</f>
        <v>Flying Pig Watering Can</v>
      </c>
      <c r="H2273" t="s">
        <v>8913</v>
      </c>
      <c r="I2273">
        <v>1</v>
      </c>
      <c r="J2273" s="5">
        <v>40514.568749999999</v>
      </c>
      <c r="K2273">
        <v>12.75</v>
      </c>
      <c r="L2273">
        <v>16510</v>
      </c>
      <c r="M2273" t="s">
        <v>10</v>
      </c>
      <c r="N2273">
        <f>Table2[[#This Row],[Quantity]]*Table2[[#This Row],[UnitPrice]]</f>
        <v>12.75</v>
      </c>
    </row>
    <row r="2274" spans="1:14" x14ac:dyDescent="0.3">
      <c r="A2274">
        <v>536746</v>
      </c>
      <c r="B2274">
        <v>22852</v>
      </c>
      <c r="C2274">
        <f>IF(ISNUMBER(Table2[[#This Row],[StockCode]]),Table2[[#This Row],[StockCode]],LEFT(Table2[[#This Row],[StockCode]],LEN(Table2[[#This Row],[StockCode]])-1))</f>
        <v>22852</v>
      </c>
      <c r="D2274">
        <f>IFERROR(VALUE(Table2[[#This Row],[Column2]])," ")</f>
        <v>22852</v>
      </c>
      <c r="E2274">
        <v>23129</v>
      </c>
      <c r="F2274" t="s">
        <v>2994</v>
      </c>
      <c r="G2274" t="str">
        <f>TRIM(PROPER(Table2[[#This Row],[Description]]))</f>
        <v>Dog Bowl Vintage Cream</v>
      </c>
      <c r="H2274" t="s">
        <v>8770</v>
      </c>
      <c r="I2274">
        <v>12</v>
      </c>
      <c r="J2274" s="5">
        <v>40514.568749999999</v>
      </c>
      <c r="K2274">
        <v>1.25</v>
      </c>
      <c r="L2274">
        <v>16510</v>
      </c>
      <c r="M2274" t="s">
        <v>10</v>
      </c>
      <c r="N2274">
        <f>Table2[[#This Row],[Quantity]]*Table2[[#This Row],[UnitPrice]]</f>
        <v>15</v>
      </c>
    </row>
    <row r="2275" spans="1:14" x14ac:dyDescent="0.3">
      <c r="A2275">
        <v>536746</v>
      </c>
      <c r="B2275">
        <v>23324</v>
      </c>
      <c r="C2275">
        <f>IF(ISNUMBER(Table2[[#This Row],[StockCode]]),Table2[[#This Row],[StockCode]],LEFT(Table2[[#This Row],[StockCode]],LEN(Table2[[#This Row],[StockCode]])-1))</f>
        <v>23324</v>
      </c>
      <c r="D2275">
        <f>IFERROR(VALUE(Table2[[#This Row],[Column2]])," ")</f>
        <v>23324</v>
      </c>
      <c r="E2275">
        <v>22252</v>
      </c>
      <c r="F2275" t="s">
        <v>6689</v>
      </c>
      <c r="G2275" t="str">
        <f>TRIM(PROPER(Table2[[#This Row],[Description]]))</f>
        <v>Rustic Strawberry Jam Pot Large</v>
      </c>
      <c r="H2275" t="s">
        <v>9196</v>
      </c>
      <c r="I2275">
        <v>24</v>
      </c>
      <c r="J2275" s="5">
        <v>40514.568749999999</v>
      </c>
      <c r="K2275">
        <v>1.25</v>
      </c>
      <c r="L2275">
        <v>16510</v>
      </c>
      <c r="M2275" t="s">
        <v>10</v>
      </c>
      <c r="N2275">
        <f>Table2[[#This Row],[Quantity]]*Table2[[#This Row],[UnitPrice]]</f>
        <v>30</v>
      </c>
    </row>
    <row r="2276" spans="1:14" x14ac:dyDescent="0.3">
      <c r="A2276">
        <v>536746</v>
      </c>
      <c r="B2276" t="s">
        <v>1479</v>
      </c>
      <c r="C2276" t="str">
        <f>IF(ISNUMBER(Table2[[#This Row],[StockCode]]),Table2[[#This Row],[StockCode]],LEFT(Table2[[#This Row],[StockCode]],LEN(Table2[[#This Row],[StockCode]])-1))</f>
        <v>90206</v>
      </c>
      <c r="D2276">
        <f>IFERROR(VALUE(Table2[[#This Row],[Column2]])," ")</f>
        <v>90206</v>
      </c>
      <c r="E2276">
        <v>20831</v>
      </c>
      <c r="F2276" t="s">
        <v>1480</v>
      </c>
      <c r="G2276" t="str">
        <f>TRIM(PROPER(Table2[[#This Row],[Description]]))</f>
        <v>Crystal Diamante Star Brooch</v>
      </c>
      <c r="H2276" t="s">
        <v>9110</v>
      </c>
      <c r="I2276">
        <v>2</v>
      </c>
      <c r="J2276" s="5">
        <v>40514.568749999999</v>
      </c>
      <c r="K2276">
        <v>8.5</v>
      </c>
      <c r="L2276">
        <v>16510</v>
      </c>
      <c r="M2276" t="s">
        <v>10</v>
      </c>
      <c r="N2276">
        <f>Table2[[#This Row],[Quantity]]*Table2[[#This Row],[UnitPrice]]</f>
        <v>17</v>
      </c>
    </row>
    <row r="2277" spans="1:14" x14ac:dyDescent="0.3">
      <c r="A2277">
        <v>536746</v>
      </c>
      <c r="B2277">
        <v>21159</v>
      </c>
      <c r="C2277">
        <f>IF(ISNUMBER(Table2[[#This Row],[StockCode]]),Table2[[#This Row],[StockCode]],LEFT(Table2[[#This Row],[StockCode]],LEN(Table2[[#This Row],[StockCode]])-1))</f>
        <v>21159</v>
      </c>
      <c r="D2277">
        <f>IFERROR(VALUE(Table2[[#This Row],[Column2]])," ")</f>
        <v>21159</v>
      </c>
      <c r="E2277">
        <v>17012</v>
      </c>
      <c r="F2277" t="s">
        <v>1588</v>
      </c>
      <c r="G2277" t="str">
        <f>TRIM(PROPER(Table2[[#This Row],[Description]]))</f>
        <v>Moody Boy Door Hanger</v>
      </c>
      <c r="H2277" t="s">
        <v>8718</v>
      </c>
      <c r="I2277">
        <v>10</v>
      </c>
      <c r="J2277" s="5">
        <v>40514.568749999999</v>
      </c>
      <c r="K2277">
        <v>1.65</v>
      </c>
      <c r="L2277">
        <v>16510</v>
      </c>
      <c r="M2277" t="s">
        <v>10</v>
      </c>
      <c r="N2277">
        <f>Table2[[#This Row],[Quantity]]*Table2[[#This Row],[UnitPrice]]</f>
        <v>16.5</v>
      </c>
    </row>
    <row r="2278" spans="1:14" x14ac:dyDescent="0.3">
      <c r="A2278">
        <v>536747</v>
      </c>
      <c r="B2278">
        <v>23326</v>
      </c>
      <c r="C2278">
        <f>IF(ISNUMBER(Table2[[#This Row],[StockCode]]),Table2[[#This Row],[StockCode]],LEFT(Table2[[#This Row],[StockCode]],LEN(Table2[[#This Row],[StockCode]])-1))</f>
        <v>23326</v>
      </c>
      <c r="D2278">
        <f>IFERROR(VALUE(Table2[[#This Row],[Column2]])," ")</f>
        <v>23326</v>
      </c>
      <c r="E2278">
        <v>72801</v>
      </c>
      <c r="F2278" t="s">
        <v>6654</v>
      </c>
      <c r="G2278" t="str">
        <f>TRIM(PROPER(Table2[[#This Row],[Description]]))</f>
        <v>Hanging Mini Coloured Bottles</v>
      </c>
      <c r="H2278" t="s">
        <v>9638</v>
      </c>
      <c r="I2278">
        <v>25</v>
      </c>
      <c r="J2278" s="5">
        <v>40514.572222222225</v>
      </c>
      <c r="K2278">
        <v>0.42</v>
      </c>
      <c r="L2278">
        <v>17802</v>
      </c>
      <c r="M2278" t="s">
        <v>10</v>
      </c>
      <c r="N2278">
        <f>Table2[[#This Row],[Quantity]]*Table2[[#This Row],[UnitPrice]]</f>
        <v>10.5</v>
      </c>
    </row>
    <row r="2279" spans="1:14" x14ac:dyDescent="0.3">
      <c r="A2279">
        <v>536747</v>
      </c>
      <c r="B2279">
        <v>22547</v>
      </c>
      <c r="C2279">
        <f>IF(ISNUMBER(Table2[[#This Row],[StockCode]]),Table2[[#This Row],[StockCode]],LEFT(Table2[[#This Row],[StockCode]],LEN(Table2[[#This Row],[StockCode]])-1))</f>
        <v>22547</v>
      </c>
      <c r="D2279">
        <f>IFERROR(VALUE(Table2[[#This Row],[Column2]])," ")</f>
        <v>22547</v>
      </c>
      <c r="E2279">
        <v>23356</v>
      </c>
      <c r="F2279" t="s">
        <v>764</v>
      </c>
      <c r="G2279" t="str">
        <f>TRIM(PROPER(Table2[[#This Row],[Description]]))</f>
        <v>Mini Jigsaw Dinosaur</v>
      </c>
      <c r="H2279" t="s">
        <v>9185</v>
      </c>
      <c r="I2279">
        <v>3</v>
      </c>
      <c r="J2279" s="5">
        <v>40514.572222222225</v>
      </c>
      <c r="K2279">
        <v>1.25</v>
      </c>
      <c r="L2279">
        <v>17802</v>
      </c>
      <c r="M2279" t="s">
        <v>10</v>
      </c>
      <c r="N2279">
        <f>Table2[[#This Row],[Quantity]]*Table2[[#This Row],[UnitPrice]]</f>
        <v>3.75</v>
      </c>
    </row>
    <row r="2280" spans="1:14" x14ac:dyDescent="0.3">
      <c r="A2280">
        <v>536747</v>
      </c>
      <c r="B2280">
        <v>22329</v>
      </c>
      <c r="C2280">
        <f>IF(ISNUMBER(Table2[[#This Row],[StockCode]]),Table2[[#This Row],[StockCode]],LEFT(Table2[[#This Row],[StockCode]],LEN(Table2[[#This Row],[StockCode]])-1))</f>
        <v>22329</v>
      </c>
      <c r="D2280">
        <f>IFERROR(VALUE(Table2[[#This Row],[Column2]])," ")</f>
        <v>22329</v>
      </c>
      <c r="E2280">
        <v>23015</v>
      </c>
      <c r="F2280" t="s">
        <v>2328</v>
      </c>
      <c r="G2280" t="str">
        <f>TRIM(PROPER(Table2[[#This Row],[Description]]))</f>
        <v>Round Container Set Of 5 Retrospot</v>
      </c>
      <c r="H2280" t="s">
        <v>9639</v>
      </c>
      <c r="I2280">
        <v>3</v>
      </c>
      <c r="J2280" s="5">
        <v>40514.572222222225</v>
      </c>
      <c r="K2280">
        <v>1.25</v>
      </c>
      <c r="L2280">
        <v>17802</v>
      </c>
      <c r="M2280" t="s">
        <v>10</v>
      </c>
      <c r="N2280">
        <f>Table2[[#This Row],[Quantity]]*Table2[[#This Row],[UnitPrice]]</f>
        <v>3.75</v>
      </c>
    </row>
    <row r="2281" spans="1:14" x14ac:dyDescent="0.3">
      <c r="A2281">
        <v>536747</v>
      </c>
      <c r="B2281">
        <v>21415</v>
      </c>
      <c r="C2281">
        <f>IF(ISNUMBER(Table2[[#This Row],[StockCode]]),Table2[[#This Row],[StockCode]],LEFT(Table2[[#This Row],[StockCode]],LEN(Table2[[#This Row],[StockCode]])-1))</f>
        <v>21415</v>
      </c>
      <c r="D2281">
        <f>IFERROR(VALUE(Table2[[#This Row],[Column2]])," ")</f>
        <v>21415</v>
      </c>
      <c r="E2281">
        <v>23331</v>
      </c>
      <c r="F2281" t="s">
        <v>1704</v>
      </c>
      <c r="G2281" t="str">
        <f>TRIM(PROPER(Table2[[#This Row],[Description]]))</f>
        <v>Clam Shell Small</v>
      </c>
      <c r="H2281" t="s">
        <v>8890</v>
      </c>
      <c r="I2281">
        <v>3</v>
      </c>
      <c r="J2281" s="5">
        <v>40514.572222222225</v>
      </c>
      <c r="K2281">
        <v>1.25</v>
      </c>
      <c r="L2281">
        <v>17802</v>
      </c>
      <c r="M2281" t="s">
        <v>10</v>
      </c>
      <c r="N2281">
        <f>Table2[[#This Row],[Quantity]]*Table2[[#This Row],[UnitPrice]]</f>
        <v>3.75</v>
      </c>
    </row>
    <row r="2282" spans="1:14" x14ac:dyDescent="0.3">
      <c r="A2282">
        <v>536747</v>
      </c>
      <c r="B2282">
        <v>22134</v>
      </c>
      <c r="C2282">
        <f>IF(ISNUMBER(Table2[[#This Row],[StockCode]]),Table2[[#This Row],[StockCode]],LEFT(Table2[[#This Row],[StockCode]],LEN(Table2[[#This Row],[StockCode]])-1))</f>
        <v>22134</v>
      </c>
      <c r="D2282">
        <f>IFERROR(VALUE(Table2[[#This Row],[Column2]])," ")</f>
        <v>22134</v>
      </c>
      <c r="E2282">
        <v>23347</v>
      </c>
      <c r="F2282" t="s">
        <v>3503</v>
      </c>
      <c r="G2282" t="str">
        <f>TRIM(PROPER(Table2[[#This Row],[Description]]))</f>
        <v>Mini Ladle Love Heart Red</v>
      </c>
      <c r="H2282" t="s">
        <v>8709</v>
      </c>
      <c r="I2282">
        <v>6</v>
      </c>
      <c r="J2282" s="5">
        <v>40514.572222222225</v>
      </c>
      <c r="K2282">
        <v>2.1</v>
      </c>
      <c r="L2282">
        <v>17802</v>
      </c>
      <c r="M2282" t="s">
        <v>10</v>
      </c>
      <c r="N2282">
        <f>Table2[[#This Row],[Quantity]]*Table2[[#This Row],[UnitPrice]]</f>
        <v>12.600000000000001</v>
      </c>
    </row>
    <row r="2283" spans="1:14" x14ac:dyDescent="0.3">
      <c r="A2283">
        <v>536747</v>
      </c>
      <c r="B2283">
        <v>21789</v>
      </c>
      <c r="C2283">
        <f>IF(ISNUMBER(Table2[[#This Row],[StockCode]]),Table2[[#This Row],[StockCode]],LEFT(Table2[[#This Row],[StockCode]],LEN(Table2[[#This Row],[StockCode]])-1))</f>
        <v>21789</v>
      </c>
      <c r="D2283">
        <f>IFERROR(VALUE(Table2[[#This Row],[Column2]])," ")</f>
        <v>21789</v>
      </c>
      <c r="E2283">
        <v>21096</v>
      </c>
      <c r="F2283" t="s">
        <v>1277</v>
      </c>
      <c r="G2283" t="str">
        <f>TRIM(PROPER(Table2[[#This Row],[Description]]))</f>
        <v>Kids Rain Mac Pink</v>
      </c>
      <c r="H2283" t="s">
        <v>8571</v>
      </c>
      <c r="I2283">
        <v>8</v>
      </c>
      <c r="J2283" s="5">
        <v>40514.572222222225</v>
      </c>
      <c r="K2283">
        <v>2.1</v>
      </c>
      <c r="L2283">
        <v>17802</v>
      </c>
      <c r="M2283" t="s">
        <v>10</v>
      </c>
      <c r="N2283">
        <f>Table2[[#This Row],[Quantity]]*Table2[[#This Row],[UnitPrice]]</f>
        <v>16.8</v>
      </c>
    </row>
    <row r="2284" spans="1:14" x14ac:dyDescent="0.3">
      <c r="A2284">
        <v>536747</v>
      </c>
      <c r="B2284">
        <v>16054</v>
      </c>
      <c r="C2284">
        <f>IF(ISNUMBER(Table2[[#This Row],[StockCode]]),Table2[[#This Row],[StockCode]],LEFT(Table2[[#This Row],[StockCode]],LEN(Table2[[#This Row],[StockCode]])-1))</f>
        <v>16054</v>
      </c>
      <c r="D2284">
        <f>IFERROR(VALUE(Table2[[#This Row],[Column2]])," ")</f>
        <v>16054</v>
      </c>
      <c r="E2284">
        <v>35648</v>
      </c>
      <c r="F2284" t="s">
        <v>2951</v>
      </c>
      <c r="G2284" t="str">
        <f>TRIM(PROPER(Table2[[#This Row],[Description]]))</f>
        <v>Popart Rect Pencil Sharpener Asst</v>
      </c>
      <c r="H2284" t="s">
        <v>8569</v>
      </c>
      <c r="I2284">
        <v>6</v>
      </c>
      <c r="J2284" s="5">
        <v>40514.572222222225</v>
      </c>
      <c r="K2284">
        <v>2.1</v>
      </c>
      <c r="L2284">
        <v>17802</v>
      </c>
      <c r="M2284" t="s">
        <v>10</v>
      </c>
      <c r="N2284">
        <f>Table2[[#This Row],[Quantity]]*Table2[[#This Row],[UnitPrice]]</f>
        <v>12.600000000000001</v>
      </c>
    </row>
    <row r="2285" spans="1:14" x14ac:dyDescent="0.3">
      <c r="A2285">
        <v>536747</v>
      </c>
      <c r="B2285">
        <v>23345</v>
      </c>
      <c r="C2285">
        <f>IF(ISNUMBER(Table2[[#This Row],[StockCode]]),Table2[[#This Row],[StockCode]],LEFT(Table2[[#This Row],[StockCode]],LEN(Table2[[#This Row],[StockCode]])-1))</f>
        <v>23345</v>
      </c>
      <c r="D2285">
        <f>IFERROR(VALUE(Table2[[#This Row],[Column2]])," ")</f>
        <v>23345</v>
      </c>
      <c r="E2285">
        <v>22157</v>
      </c>
      <c r="F2285" t="s">
        <v>6443</v>
      </c>
      <c r="G2285" t="str">
        <f>TRIM(PROPER(Table2[[#This Row],[Description]]))</f>
        <v>Dolly Girl Beaker</v>
      </c>
      <c r="H2285" t="s">
        <v>8517</v>
      </c>
      <c r="I2285">
        <v>6</v>
      </c>
      <c r="J2285" s="5">
        <v>40514.572222222225</v>
      </c>
      <c r="K2285">
        <v>2.1</v>
      </c>
      <c r="L2285">
        <v>17802</v>
      </c>
      <c r="M2285" t="s">
        <v>10</v>
      </c>
      <c r="N2285">
        <f>Table2[[#This Row],[Quantity]]*Table2[[#This Row],[UnitPrice]]</f>
        <v>12.600000000000001</v>
      </c>
    </row>
    <row r="2286" spans="1:14" x14ac:dyDescent="0.3">
      <c r="A2286">
        <v>536747</v>
      </c>
      <c r="B2286">
        <v>22717</v>
      </c>
      <c r="C2286">
        <f>IF(ISNUMBER(Table2[[#This Row],[StockCode]]),Table2[[#This Row],[StockCode]],LEFT(Table2[[#This Row],[StockCode]],LEN(Table2[[#This Row],[StockCode]])-1))</f>
        <v>22717</v>
      </c>
      <c r="D2286">
        <f>IFERROR(VALUE(Table2[[#This Row],[Column2]])," ")</f>
        <v>22717</v>
      </c>
      <c r="E2286">
        <v>16046</v>
      </c>
      <c r="F2286" t="s">
        <v>1556</v>
      </c>
      <c r="G2286" t="str">
        <f>TRIM(PROPER(Table2[[#This Row],[Description]]))</f>
        <v>Card Dog And Ball</v>
      </c>
      <c r="H2286" t="s">
        <v>8572</v>
      </c>
      <c r="I2286">
        <v>6</v>
      </c>
      <c r="J2286" s="5">
        <v>40514.572222222225</v>
      </c>
      <c r="K2286">
        <v>2.1</v>
      </c>
      <c r="L2286">
        <v>17802</v>
      </c>
      <c r="M2286" t="s">
        <v>10</v>
      </c>
      <c r="N2286">
        <f>Table2[[#This Row],[Quantity]]*Table2[[#This Row],[UnitPrice]]</f>
        <v>12.600000000000001</v>
      </c>
    </row>
    <row r="2287" spans="1:14" x14ac:dyDescent="0.3">
      <c r="A2287">
        <v>536748</v>
      </c>
      <c r="B2287">
        <v>23548</v>
      </c>
      <c r="C2287">
        <f>IF(ISNUMBER(Table2[[#This Row],[StockCode]]),Table2[[#This Row],[StockCode]],LEFT(Table2[[#This Row],[StockCode]],LEN(Table2[[#This Row],[StockCode]])-1))</f>
        <v>23548</v>
      </c>
      <c r="D2287">
        <f>IFERROR(VALUE(Table2[[#This Row],[Column2]])," ")</f>
        <v>23548</v>
      </c>
      <c r="E2287">
        <v>22103</v>
      </c>
      <c r="F2287" t="s">
        <v>6396</v>
      </c>
      <c r="G2287" t="str">
        <f>TRIM(PROPER(Table2[[#This Row],[Description]]))</f>
        <v>Wrap Magic Forest</v>
      </c>
      <c r="H2287" t="s">
        <v>8871</v>
      </c>
      <c r="I2287">
        <v>12</v>
      </c>
      <c r="J2287" s="5">
        <v>40514.572916666664</v>
      </c>
      <c r="K2287">
        <v>0.85</v>
      </c>
      <c r="L2287">
        <v>15107</v>
      </c>
      <c r="M2287" t="s">
        <v>10</v>
      </c>
      <c r="N2287">
        <f>Table2[[#This Row],[Quantity]]*Table2[[#This Row],[UnitPrice]]</f>
        <v>10.199999999999999</v>
      </c>
    </row>
    <row r="2288" spans="1:14" x14ac:dyDescent="0.3">
      <c r="A2288">
        <v>536748</v>
      </c>
      <c r="B2288" t="s">
        <v>1203</v>
      </c>
      <c r="C2288" t="str">
        <f>IF(ISNUMBER(Table2[[#This Row],[StockCode]]),Table2[[#This Row],[StockCode]],LEFT(Table2[[#This Row],[StockCode]],LEN(Table2[[#This Row],[StockCode]])-1))</f>
        <v>51014</v>
      </c>
      <c r="D2288">
        <f>IFERROR(VALUE(Table2[[#This Row],[Column2]])," ")</f>
        <v>51014</v>
      </c>
      <c r="E2288">
        <v>23023</v>
      </c>
      <c r="F2288" t="s">
        <v>1204</v>
      </c>
      <c r="G2288" t="str">
        <f>TRIM(PROPER(Table2[[#This Row],[Description]]))</f>
        <v>Feather Pen,Coal Black</v>
      </c>
      <c r="H2288" t="s">
        <v>8948</v>
      </c>
      <c r="I2288">
        <v>6</v>
      </c>
      <c r="J2288" s="5">
        <v>40514.572916666664</v>
      </c>
      <c r="K2288">
        <v>8.5</v>
      </c>
      <c r="L2288">
        <v>15107</v>
      </c>
      <c r="M2288" t="s">
        <v>10</v>
      </c>
      <c r="N2288">
        <f>Table2[[#This Row],[Quantity]]*Table2[[#This Row],[UnitPrice]]</f>
        <v>51</v>
      </c>
    </row>
    <row r="2289" spans="1:14" x14ac:dyDescent="0.3">
      <c r="A2289">
        <v>536748</v>
      </c>
      <c r="B2289" t="s">
        <v>2027</v>
      </c>
      <c r="C2289" t="str">
        <f>IF(ISNUMBER(Table2[[#This Row],[StockCode]]),Table2[[#This Row],[StockCode]],LEFT(Table2[[#This Row],[StockCode]],LEN(Table2[[#This Row],[StockCode]])-1))</f>
        <v>84849</v>
      </c>
      <c r="D2289">
        <f>IFERROR(VALUE(Table2[[#This Row],[Column2]])," ")</f>
        <v>84849</v>
      </c>
      <c r="E2289">
        <v>85023</v>
      </c>
      <c r="F2289" t="s">
        <v>2028</v>
      </c>
      <c r="G2289" t="str">
        <f>TRIM(PROPER(Table2[[#This Row],[Description]]))</f>
        <v>Hello Sailor Blue Soap Holder</v>
      </c>
      <c r="H2289" t="s">
        <v>9481</v>
      </c>
      <c r="I2289">
        <v>2</v>
      </c>
      <c r="J2289" s="5">
        <v>40514.572916666664</v>
      </c>
      <c r="K2289">
        <v>9.9499999999999993</v>
      </c>
      <c r="L2289">
        <v>15107</v>
      </c>
      <c r="M2289" t="s">
        <v>10</v>
      </c>
      <c r="N2289">
        <f>Table2[[#This Row],[Quantity]]*Table2[[#This Row],[UnitPrice]]</f>
        <v>19.899999999999999</v>
      </c>
    </row>
    <row r="2290" spans="1:14" x14ac:dyDescent="0.3">
      <c r="A2290">
        <v>536748</v>
      </c>
      <c r="B2290">
        <v>23355</v>
      </c>
      <c r="C2290">
        <f>IF(ISNUMBER(Table2[[#This Row],[StockCode]]),Table2[[#This Row],[StockCode]],LEFT(Table2[[#This Row],[StockCode]],LEN(Table2[[#This Row],[StockCode]])-1))</f>
        <v>23355</v>
      </c>
      <c r="D2290">
        <f>IFERROR(VALUE(Table2[[#This Row],[Column2]])," ")</f>
        <v>23355</v>
      </c>
      <c r="E2290">
        <v>23018</v>
      </c>
      <c r="F2290" t="s">
        <v>6741</v>
      </c>
      <c r="G2290" t="str">
        <f>TRIM(PROPER(Table2[[#This Row],[Description]]))</f>
        <v>Hot Water Bottle Keep Calm</v>
      </c>
      <c r="H2290" t="s">
        <v>8905</v>
      </c>
      <c r="I2290">
        <v>2</v>
      </c>
      <c r="J2290" s="5">
        <v>40514.572916666664</v>
      </c>
      <c r="K2290">
        <v>9.9499999999999993</v>
      </c>
      <c r="L2290">
        <v>15107</v>
      </c>
      <c r="M2290" t="s">
        <v>10</v>
      </c>
      <c r="N2290">
        <f>Table2[[#This Row],[Quantity]]*Table2[[#This Row],[UnitPrice]]</f>
        <v>19.899999999999999</v>
      </c>
    </row>
    <row r="2291" spans="1:14" x14ac:dyDescent="0.3">
      <c r="A2291">
        <v>536748</v>
      </c>
      <c r="B2291" t="s">
        <v>6086</v>
      </c>
      <c r="C2291" t="str">
        <f>IF(ISNUMBER(Table2[[#This Row],[StockCode]]),Table2[[#This Row],[StockCode]],LEFT(Table2[[#This Row],[StockCode]],LEN(Table2[[#This Row],[StockCode]])-1))</f>
        <v>90176</v>
      </c>
      <c r="D2291">
        <f>IFERROR(VALUE(Table2[[#This Row],[Column2]])," ")</f>
        <v>90176</v>
      </c>
      <c r="E2291">
        <v>23438</v>
      </c>
      <c r="F2291" t="s">
        <v>6087</v>
      </c>
      <c r="G2291" t="str">
        <f>TRIM(PROPER(Table2[[#This Row],[Description]]))</f>
        <v>Diamante Necklace Purple</v>
      </c>
      <c r="H2291" t="s">
        <v>9641</v>
      </c>
      <c r="I2291">
        <v>4</v>
      </c>
      <c r="J2291" s="5">
        <v>40514.572916666664</v>
      </c>
      <c r="K2291">
        <v>3.75</v>
      </c>
      <c r="L2291">
        <v>15107</v>
      </c>
      <c r="M2291" t="s">
        <v>10</v>
      </c>
      <c r="N2291">
        <f>Table2[[#This Row],[Quantity]]*Table2[[#This Row],[UnitPrice]]</f>
        <v>15</v>
      </c>
    </row>
    <row r="2292" spans="1:14" x14ac:dyDescent="0.3">
      <c r="A2292">
        <v>536749</v>
      </c>
      <c r="B2292">
        <v>23346</v>
      </c>
      <c r="C2292">
        <f>IF(ISNUMBER(Table2[[#This Row],[StockCode]]),Table2[[#This Row],[StockCode]],LEFT(Table2[[#This Row],[StockCode]],LEN(Table2[[#This Row],[StockCode]])-1))</f>
        <v>23346</v>
      </c>
      <c r="D2292">
        <f>IFERROR(VALUE(Table2[[#This Row],[Column2]])," ")</f>
        <v>23346</v>
      </c>
      <c r="E2292">
        <v>23551</v>
      </c>
      <c r="F2292" t="s">
        <v>6442</v>
      </c>
      <c r="G2292" t="str">
        <f>TRIM(PROPER(Table2[[#This Row],[Description]]))</f>
        <v>Spaceboy Beaker</v>
      </c>
      <c r="H2292" t="s">
        <v>8513</v>
      </c>
      <c r="I2292">
        <v>1</v>
      </c>
      <c r="J2292" s="5">
        <v>40514.575694444444</v>
      </c>
      <c r="K2292">
        <v>3.75</v>
      </c>
      <c r="L2292">
        <v>17976</v>
      </c>
      <c r="M2292" t="s">
        <v>10</v>
      </c>
      <c r="N2292">
        <f>Table2[[#This Row],[Quantity]]*Table2[[#This Row],[UnitPrice]]</f>
        <v>3.75</v>
      </c>
    </row>
    <row r="2293" spans="1:14" x14ac:dyDescent="0.3">
      <c r="A2293">
        <v>536749</v>
      </c>
      <c r="B2293">
        <v>23249</v>
      </c>
      <c r="C2293">
        <f>IF(ISNUMBER(Table2[[#This Row],[StockCode]]),Table2[[#This Row],[StockCode]],LEFT(Table2[[#This Row],[StockCode]],LEN(Table2[[#This Row],[StockCode]])-1))</f>
        <v>23249</v>
      </c>
      <c r="D2293">
        <f>IFERROR(VALUE(Table2[[#This Row],[Column2]])," ")</f>
        <v>23249</v>
      </c>
      <c r="E2293">
        <v>20840</v>
      </c>
      <c r="F2293" t="s">
        <v>5899</v>
      </c>
      <c r="G2293" t="str">
        <f>TRIM(PROPER(Table2[[#This Row],[Description]]))</f>
        <v>Vintage Red Enamel Trim Plate</v>
      </c>
      <c r="H2293" t="s">
        <v>9213</v>
      </c>
      <c r="I2293">
        <v>1</v>
      </c>
      <c r="J2293" s="5">
        <v>40514.575694444444</v>
      </c>
      <c r="K2293">
        <v>0.65</v>
      </c>
      <c r="L2293">
        <v>17976</v>
      </c>
      <c r="M2293" t="s">
        <v>10</v>
      </c>
      <c r="N2293">
        <f>Table2[[#This Row],[Quantity]]*Table2[[#This Row],[UnitPrice]]</f>
        <v>0.65</v>
      </c>
    </row>
    <row r="2294" spans="1:14" x14ac:dyDescent="0.3">
      <c r="A2294">
        <v>536749</v>
      </c>
      <c r="B2294">
        <v>23129</v>
      </c>
      <c r="C2294">
        <f>IF(ISNUMBER(Table2[[#This Row],[StockCode]]),Table2[[#This Row],[StockCode]],LEFT(Table2[[#This Row],[StockCode]],LEN(Table2[[#This Row],[StockCode]])-1))</f>
        <v>23129</v>
      </c>
      <c r="D2294">
        <f>IFERROR(VALUE(Table2[[#This Row],[Column2]])," ")</f>
        <v>23129</v>
      </c>
      <c r="E2294">
        <v>90209</v>
      </c>
      <c r="F2294" t="s">
        <v>5502</v>
      </c>
      <c r="G2294" t="str">
        <f>TRIM(PROPER(Table2[[#This Row],[Description]]))</f>
        <v>Heart Shaped Holly Wreath</v>
      </c>
      <c r="H2294" t="s">
        <v>8514</v>
      </c>
      <c r="I2294">
        <v>1</v>
      </c>
      <c r="J2294" s="5">
        <v>40514.575694444444</v>
      </c>
      <c r="K2294">
        <v>3.75</v>
      </c>
      <c r="L2294">
        <v>17976</v>
      </c>
      <c r="M2294" t="s">
        <v>10</v>
      </c>
      <c r="N2294">
        <f>Table2[[#This Row],[Quantity]]*Table2[[#This Row],[UnitPrice]]</f>
        <v>3.75</v>
      </c>
    </row>
    <row r="2295" spans="1:14" x14ac:dyDescent="0.3">
      <c r="A2295">
        <v>536749</v>
      </c>
      <c r="B2295">
        <v>22252</v>
      </c>
      <c r="C2295">
        <f>IF(ISNUMBER(Table2[[#This Row],[StockCode]]),Table2[[#This Row],[StockCode]],LEFT(Table2[[#This Row],[StockCode]],LEN(Table2[[#This Row],[StockCode]])-1))</f>
        <v>22252</v>
      </c>
      <c r="D2295">
        <f>IFERROR(VALUE(Table2[[#This Row],[Column2]])," ")</f>
        <v>22252</v>
      </c>
      <c r="E2295">
        <v>22307</v>
      </c>
      <c r="F2295" t="s">
        <v>2247</v>
      </c>
      <c r="G2295" t="str">
        <f>TRIM(PROPER(Table2[[#This Row],[Description]]))</f>
        <v>Birdcage Decoration Tealight Holder</v>
      </c>
      <c r="H2295" t="s">
        <v>9113</v>
      </c>
      <c r="I2295">
        <v>1</v>
      </c>
      <c r="J2295" s="5">
        <v>40514.575694444444</v>
      </c>
      <c r="K2295">
        <v>2.1</v>
      </c>
      <c r="L2295">
        <v>17976</v>
      </c>
      <c r="M2295" t="s">
        <v>10</v>
      </c>
      <c r="N2295">
        <f>Table2[[#This Row],[Quantity]]*Table2[[#This Row],[UnitPrice]]</f>
        <v>2.1</v>
      </c>
    </row>
    <row r="2296" spans="1:14" x14ac:dyDescent="0.3">
      <c r="A2296">
        <v>536749</v>
      </c>
      <c r="B2296">
        <v>20831</v>
      </c>
      <c r="C2296">
        <f>IF(ISNUMBER(Table2[[#This Row],[StockCode]]),Table2[[#This Row],[StockCode]],LEFT(Table2[[#This Row],[StockCode]],LEN(Table2[[#This Row],[StockCode]])-1))</f>
        <v>20831</v>
      </c>
      <c r="D2296">
        <f>IFERROR(VALUE(Table2[[#This Row],[Column2]])," ")</f>
        <v>20831</v>
      </c>
      <c r="E2296">
        <v>21058</v>
      </c>
      <c r="F2296" t="s">
        <v>3000</v>
      </c>
      <c r="G2296" t="str">
        <f>TRIM(PROPER(Table2[[#This Row],[Description]]))</f>
        <v>Gold Photo Frame</v>
      </c>
      <c r="H2296" t="s">
        <v>9642</v>
      </c>
      <c r="I2296">
        <v>4</v>
      </c>
      <c r="J2296" s="5">
        <v>40514.575694444444</v>
      </c>
      <c r="K2296">
        <v>6.35</v>
      </c>
      <c r="L2296">
        <v>17976</v>
      </c>
      <c r="M2296" t="s">
        <v>10</v>
      </c>
      <c r="N2296">
        <f>Table2[[#This Row],[Quantity]]*Table2[[#This Row],[UnitPrice]]</f>
        <v>25.4</v>
      </c>
    </row>
    <row r="2297" spans="1:14" x14ac:dyDescent="0.3">
      <c r="A2297">
        <v>536749</v>
      </c>
      <c r="B2297">
        <v>21882</v>
      </c>
      <c r="C2297">
        <f>IF(ISNUMBER(Table2[[#This Row],[StockCode]]),Table2[[#This Row],[StockCode]],LEFT(Table2[[#This Row],[StockCode]],LEN(Table2[[#This Row],[StockCode]])-1))</f>
        <v>21882</v>
      </c>
      <c r="D2297">
        <f>IFERROR(VALUE(Table2[[#This Row],[Column2]])," ")</f>
        <v>21882</v>
      </c>
      <c r="E2297">
        <v>85034</v>
      </c>
      <c r="F2297" t="s">
        <v>1857</v>
      </c>
      <c r="G2297" t="str">
        <f>TRIM(PROPER(Table2[[#This Row],[Description]]))</f>
        <v>Skulls Tape</v>
      </c>
      <c r="H2297" t="s">
        <v>9643</v>
      </c>
      <c r="I2297">
        <v>5</v>
      </c>
      <c r="J2297" s="5">
        <v>40514.575694444444</v>
      </c>
      <c r="K2297">
        <v>6.35</v>
      </c>
      <c r="L2297">
        <v>17976</v>
      </c>
      <c r="M2297" t="s">
        <v>10</v>
      </c>
      <c r="N2297">
        <f>Table2[[#This Row],[Quantity]]*Table2[[#This Row],[UnitPrice]]</f>
        <v>31.75</v>
      </c>
    </row>
    <row r="2298" spans="1:14" x14ac:dyDescent="0.3">
      <c r="A2298">
        <v>536749</v>
      </c>
      <c r="B2298">
        <v>22040</v>
      </c>
      <c r="C2298">
        <f>IF(ISNUMBER(Table2[[#This Row],[StockCode]]),Table2[[#This Row],[StockCode]],LEFT(Table2[[#This Row],[StockCode]],LEN(Table2[[#This Row],[StockCode]])-1))</f>
        <v>22040</v>
      </c>
      <c r="D2298">
        <f>IFERROR(VALUE(Table2[[#This Row],[Column2]])," ")</f>
        <v>22040</v>
      </c>
      <c r="E2298">
        <v>37489</v>
      </c>
      <c r="F2298" t="s">
        <v>3268</v>
      </c>
      <c r="G2298" t="str">
        <f>TRIM(PROPER(Table2[[#This Row],[Description]]))</f>
        <v>Botanical Rose Gift Wrap</v>
      </c>
      <c r="H2298" t="s">
        <v>9644</v>
      </c>
      <c r="I2298">
        <v>5</v>
      </c>
      <c r="J2298" s="5">
        <v>40514.575694444444</v>
      </c>
      <c r="K2298">
        <v>6.35</v>
      </c>
      <c r="L2298">
        <v>17976</v>
      </c>
      <c r="M2298" t="s">
        <v>10</v>
      </c>
      <c r="N2298">
        <f>Table2[[#This Row],[Quantity]]*Table2[[#This Row],[UnitPrice]]</f>
        <v>31.75</v>
      </c>
    </row>
    <row r="2299" spans="1:14" x14ac:dyDescent="0.3">
      <c r="A2299">
        <v>536749</v>
      </c>
      <c r="B2299" t="s">
        <v>1107</v>
      </c>
      <c r="C2299" t="str">
        <f>IF(ISNUMBER(Table2[[#This Row],[StockCode]]),Table2[[#This Row],[StockCode]],LEFT(Table2[[#This Row],[StockCode]],LEN(Table2[[#This Row],[StockCode]])-1))</f>
        <v>17012</v>
      </c>
      <c r="D2299">
        <f>IFERROR(VALUE(Table2[[#This Row],[Column2]])," ")</f>
        <v>17012</v>
      </c>
      <c r="E2299">
        <v>84051</v>
      </c>
      <c r="F2299" t="s">
        <v>1108</v>
      </c>
      <c r="G2299" t="str">
        <f>TRIM(PROPER(Table2[[#This Row],[Description]]))</f>
        <v>Origami Sandlewood Incense/Cand Set</v>
      </c>
      <c r="H2299" t="s">
        <v>9645</v>
      </c>
      <c r="I2299">
        <v>1</v>
      </c>
      <c r="J2299" s="5">
        <v>40514.575694444444</v>
      </c>
      <c r="K2299">
        <v>4.95</v>
      </c>
      <c r="L2299">
        <v>17976</v>
      </c>
      <c r="M2299" t="s">
        <v>10</v>
      </c>
      <c r="N2299">
        <f>Table2[[#This Row],[Quantity]]*Table2[[#This Row],[UnitPrice]]</f>
        <v>4.95</v>
      </c>
    </row>
    <row r="2300" spans="1:14" x14ac:dyDescent="0.3">
      <c r="A2300">
        <v>536749</v>
      </c>
      <c r="B2300" t="s">
        <v>2108</v>
      </c>
      <c r="C2300" t="str">
        <f>IF(ISNUMBER(Table2[[#This Row],[StockCode]]),Table2[[#This Row],[StockCode]],LEFT(Table2[[#This Row],[StockCode]],LEN(Table2[[#This Row],[StockCode]])-1))</f>
        <v>84924</v>
      </c>
      <c r="D2300">
        <f>IFERROR(VALUE(Table2[[#This Row],[Column2]])," ")</f>
        <v>84924</v>
      </c>
      <c r="E2300">
        <v>85032</v>
      </c>
      <c r="F2300" t="s">
        <v>2109</v>
      </c>
      <c r="G2300" t="str">
        <f>TRIM(PROPER(Table2[[#This Row],[Description]]))</f>
        <v>Wake Up Cockerel Calendar Sign</v>
      </c>
      <c r="H2300" t="s">
        <v>9646</v>
      </c>
      <c r="I2300">
        <v>1</v>
      </c>
      <c r="J2300" s="5">
        <v>40514.575694444444</v>
      </c>
      <c r="K2300">
        <v>3.35</v>
      </c>
      <c r="L2300">
        <v>17976</v>
      </c>
      <c r="M2300" t="s">
        <v>10</v>
      </c>
      <c r="N2300">
        <f>Table2[[#This Row],[Quantity]]*Table2[[#This Row],[UnitPrice]]</f>
        <v>3.35</v>
      </c>
    </row>
    <row r="2301" spans="1:14" x14ac:dyDescent="0.3">
      <c r="A2301">
        <v>536749</v>
      </c>
      <c r="B2301" t="s">
        <v>1732</v>
      </c>
      <c r="C2301" t="str">
        <f>IF(ISNUMBER(Table2[[#This Row],[StockCode]]),Table2[[#This Row],[StockCode]],LEFT(Table2[[#This Row],[StockCode]],LEN(Table2[[#This Row],[StockCode]])-1))</f>
        <v>72801</v>
      </c>
      <c r="D2301">
        <f>IFERROR(VALUE(Table2[[#This Row],[Column2]])," ")</f>
        <v>72801</v>
      </c>
      <c r="E2301">
        <v>47574</v>
      </c>
      <c r="F2301" t="s">
        <v>1733</v>
      </c>
      <c r="G2301" t="str">
        <f>TRIM(PROPER(Table2[[#This Row],[Description]]))</f>
        <v>4 Rose Pink Dinner Candles</v>
      </c>
      <c r="H2301" t="s">
        <v>9647</v>
      </c>
      <c r="I2301">
        <v>1</v>
      </c>
      <c r="J2301" s="5">
        <v>40514.575694444444</v>
      </c>
      <c r="K2301">
        <v>4.25</v>
      </c>
      <c r="L2301">
        <v>17976</v>
      </c>
      <c r="M2301" t="s">
        <v>10</v>
      </c>
      <c r="N2301">
        <f>Table2[[#This Row],[Quantity]]*Table2[[#This Row],[UnitPrice]]</f>
        <v>4.25</v>
      </c>
    </row>
    <row r="2302" spans="1:14" x14ac:dyDescent="0.3">
      <c r="A2302">
        <v>536749</v>
      </c>
      <c r="B2302">
        <v>23356</v>
      </c>
      <c r="C2302">
        <f>IF(ISNUMBER(Table2[[#This Row],[StockCode]]),Table2[[#This Row],[StockCode]],LEFT(Table2[[#This Row],[StockCode]],LEN(Table2[[#This Row],[StockCode]])-1))</f>
        <v>23356</v>
      </c>
      <c r="D2302">
        <f>IFERROR(VALUE(Table2[[#This Row],[Column2]])," ")</f>
        <v>23356</v>
      </c>
      <c r="E2302">
        <v>23378</v>
      </c>
      <c r="F2302" t="s">
        <v>6736</v>
      </c>
      <c r="G2302" t="str">
        <f>TRIM(PROPER(Table2[[#This Row],[Description]]))</f>
        <v>Love Hot Water Bottle</v>
      </c>
      <c r="H2302" t="s">
        <v>8671</v>
      </c>
      <c r="I2302">
        <v>1</v>
      </c>
      <c r="J2302" s="5">
        <v>40514.575694444444</v>
      </c>
      <c r="K2302">
        <v>4.25</v>
      </c>
      <c r="L2302">
        <v>17976</v>
      </c>
      <c r="M2302" t="s">
        <v>10</v>
      </c>
      <c r="N2302">
        <f>Table2[[#This Row],[Quantity]]*Table2[[#This Row],[UnitPrice]]</f>
        <v>4.25</v>
      </c>
    </row>
    <row r="2303" spans="1:14" x14ac:dyDescent="0.3">
      <c r="A2303">
        <v>536749</v>
      </c>
      <c r="B2303">
        <v>23015</v>
      </c>
      <c r="C2303">
        <f>IF(ISNUMBER(Table2[[#This Row],[StockCode]]),Table2[[#This Row],[StockCode]],LEFT(Table2[[#This Row],[StockCode]],LEN(Table2[[#This Row],[StockCode]])-1))</f>
        <v>23015</v>
      </c>
      <c r="D2303">
        <f>IFERROR(VALUE(Table2[[#This Row],[Column2]])," ")</f>
        <v>23015</v>
      </c>
      <c r="E2303">
        <v>23358</v>
      </c>
      <c r="F2303" t="s">
        <v>5963</v>
      </c>
      <c r="G2303" t="str">
        <f>TRIM(PROPER(Table2[[#This Row],[Description]]))</f>
        <v>Cordial Glass Jug</v>
      </c>
      <c r="H2303" t="s">
        <v>9648</v>
      </c>
      <c r="I2303">
        <v>1</v>
      </c>
      <c r="J2303" s="5">
        <v>40514.575694444444</v>
      </c>
      <c r="K2303">
        <v>8.9499999999999993</v>
      </c>
      <c r="L2303">
        <v>17976</v>
      </c>
      <c r="M2303" t="s">
        <v>10</v>
      </c>
      <c r="N2303">
        <f>Table2[[#This Row],[Quantity]]*Table2[[#This Row],[UnitPrice]]</f>
        <v>8.9499999999999993</v>
      </c>
    </row>
    <row r="2304" spans="1:14" x14ac:dyDescent="0.3">
      <c r="A2304">
        <v>536749</v>
      </c>
      <c r="B2304">
        <v>23331</v>
      </c>
      <c r="C2304">
        <f>IF(ISNUMBER(Table2[[#This Row],[StockCode]]),Table2[[#This Row],[StockCode]],LEFT(Table2[[#This Row],[StockCode]],LEN(Table2[[#This Row],[StockCode]])-1))</f>
        <v>23331</v>
      </c>
      <c r="D2304">
        <f>IFERROR(VALUE(Table2[[#This Row],[Column2]])," ")</f>
        <v>23331</v>
      </c>
      <c r="E2304">
        <v>23407</v>
      </c>
      <c r="F2304" t="s">
        <v>6638</v>
      </c>
      <c r="G2304" t="str">
        <f>TRIM(PROPER(Table2[[#This Row],[Description]]))</f>
        <v>Decorative Wicker Heart Small</v>
      </c>
      <c r="H2304" t="s">
        <v>9649</v>
      </c>
      <c r="I2304">
        <v>1</v>
      </c>
      <c r="J2304" s="5">
        <v>40514.575694444444</v>
      </c>
      <c r="K2304">
        <v>8.9499999999999993</v>
      </c>
      <c r="L2304">
        <v>17976</v>
      </c>
      <c r="M2304" t="s">
        <v>10</v>
      </c>
      <c r="N2304">
        <f>Table2[[#This Row],[Quantity]]*Table2[[#This Row],[UnitPrice]]</f>
        <v>8.9499999999999993</v>
      </c>
    </row>
    <row r="2305" spans="1:14" x14ac:dyDescent="0.3">
      <c r="A2305">
        <v>536749</v>
      </c>
      <c r="B2305" t="s">
        <v>6817</v>
      </c>
      <c r="C2305" t="str">
        <f>IF(ISNUMBER(Table2[[#This Row],[StockCode]]),Table2[[#This Row],[StockCode]],LEFT(Table2[[#This Row],[StockCode]],LEN(Table2[[#This Row],[StockCode]])-1))</f>
        <v>CRU</v>
      </c>
      <c r="D2305" t="str">
        <f>IFERROR(VALUE(Table2[[#This Row],[Column2]])," ")</f>
        <v xml:space="preserve"> </v>
      </c>
      <c r="E2305">
        <v>23340</v>
      </c>
      <c r="F2305" t="s">
        <v>6818</v>
      </c>
      <c r="G2305" t="str">
        <f>TRIM(PROPER(Table2[[#This Row],[Description]]))</f>
        <v>Cruk Commission</v>
      </c>
      <c r="H2305" t="s">
        <v>9444</v>
      </c>
      <c r="I2305">
        <v>1</v>
      </c>
      <c r="J2305" s="5">
        <v>40514.575694444444</v>
      </c>
      <c r="K2305">
        <v>2.95</v>
      </c>
      <c r="L2305">
        <v>17976</v>
      </c>
      <c r="M2305" t="s">
        <v>10</v>
      </c>
      <c r="N2305">
        <f>Table2[[#This Row],[Quantity]]*Table2[[#This Row],[UnitPrice]]</f>
        <v>2.95</v>
      </c>
    </row>
    <row r="2306" spans="1:14" x14ac:dyDescent="0.3">
      <c r="A2306">
        <v>536749</v>
      </c>
      <c r="B2306">
        <v>23347</v>
      </c>
      <c r="C2306">
        <f>IF(ISNUMBER(Table2[[#This Row],[StockCode]]),Table2[[#This Row],[StockCode]],LEFT(Table2[[#This Row],[StockCode]],LEN(Table2[[#This Row],[StockCode]])-1))</f>
        <v>23347</v>
      </c>
      <c r="D2306">
        <f>IFERROR(VALUE(Table2[[#This Row],[Column2]])," ")</f>
        <v>23347</v>
      </c>
      <c r="E2306">
        <v>84927</v>
      </c>
      <c r="F2306" t="s">
        <v>6444</v>
      </c>
      <c r="G2306" t="str">
        <f>TRIM(PROPER(Table2[[#This Row],[Description]]))</f>
        <v>I Love London Beaker</v>
      </c>
      <c r="H2306" t="s">
        <v>9652</v>
      </c>
      <c r="I2306">
        <v>1</v>
      </c>
      <c r="J2306" s="5">
        <v>40514.575694444444</v>
      </c>
      <c r="K2306">
        <v>2.95</v>
      </c>
      <c r="L2306">
        <v>17976</v>
      </c>
      <c r="M2306" t="s">
        <v>10</v>
      </c>
      <c r="N2306">
        <f>Table2[[#This Row],[Quantity]]*Table2[[#This Row],[UnitPrice]]</f>
        <v>2.95</v>
      </c>
    </row>
    <row r="2307" spans="1:14" x14ac:dyDescent="0.3">
      <c r="A2307">
        <v>536749</v>
      </c>
      <c r="B2307">
        <v>21096</v>
      </c>
      <c r="C2307">
        <f>IF(ISNUMBER(Table2[[#This Row],[StockCode]]),Table2[[#This Row],[StockCode]],LEFT(Table2[[#This Row],[StockCode]],LEN(Table2[[#This Row],[StockCode]])-1))</f>
        <v>21096</v>
      </c>
      <c r="D2307">
        <f>IFERROR(VALUE(Table2[[#This Row],[Column2]])," ")</f>
        <v>21096</v>
      </c>
      <c r="E2307">
        <v>84926</v>
      </c>
      <c r="F2307" t="s">
        <v>3638</v>
      </c>
      <c r="G2307" t="str">
        <f>TRIM(PROPER(Table2[[#This Row],[Description]]))</f>
        <v>Set/6 Fruit Salad Paper Plates</v>
      </c>
      <c r="H2307" t="s">
        <v>9053</v>
      </c>
      <c r="I2307">
        <v>1</v>
      </c>
      <c r="J2307" s="5">
        <v>40514.575694444444</v>
      </c>
      <c r="K2307">
        <v>2.1</v>
      </c>
      <c r="L2307">
        <v>17976</v>
      </c>
      <c r="M2307" t="s">
        <v>10</v>
      </c>
      <c r="N2307">
        <f>Table2[[#This Row],[Quantity]]*Table2[[#This Row],[UnitPrice]]</f>
        <v>2.1</v>
      </c>
    </row>
    <row r="2308" spans="1:14" x14ac:dyDescent="0.3">
      <c r="A2308">
        <v>536749</v>
      </c>
      <c r="B2308">
        <v>35648</v>
      </c>
      <c r="C2308">
        <f>IF(ISNUMBER(Table2[[#This Row],[StockCode]]),Table2[[#This Row],[StockCode]],LEFT(Table2[[#This Row],[StockCode]],LEN(Table2[[#This Row],[StockCode]])-1))</f>
        <v>35648</v>
      </c>
      <c r="D2308">
        <f>IFERROR(VALUE(Table2[[#This Row],[Column2]])," ")</f>
        <v>35648</v>
      </c>
      <c r="E2308">
        <v>23212</v>
      </c>
      <c r="F2308" t="s">
        <v>2331</v>
      </c>
      <c r="G2308" t="str">
        <f>TRIM(PROPER(Table2[[#This Row],[Description]]))</f>
        <v>Vintage Bead Pink Purse</v>
      </c>
      <c r="H2308" t="s">
        <v>9653</v>
      </c>
      <c r="I2308">
        <v>3</v>
      </c>
      <c r="J2308" s="5">
        <v>40514.575694444444</v>
      </c>
      <c r="K2308">
        <v>2.95</v>
      </c>
      <c r="L2308">
        <v>17976</v>
      </c>
      <c r="M2308" t="s">
        <v>10</v>
      </c>
      <c r="N2308">
        <f>Table2[[#This Row],[Quantity]]*Table2[[#This Row],[UnitPrice]]</f>
        <v>8.8500000000000014</v>
      </c>
    </row>
    <row r="2309" spans="1:14" x14ac:dyDescent="0.3">
      <c r="A2309">
        <v>536749</v>
      </c>
      <c r="B2309">
        <v>22103</v>
      </c>
      <c r="C2309">
        <f>IF(ISNUMBER(Table2[[#This Row],[StockCode]]),Table2[[#This Row],[StockCode]],LEFT(Table2[[#This Row],[StockCode]],LEN(Table2[[#This Row],[StockCode]])-1))</f>
        <v>22103</v>
      </c>
      <c r="D2309">
        <f>IFERROR(VALUE(Table2[[#This Row],[Column2]])," ")</f>
        <v>22103</v>
      </c>
      <c r="E2309">
        <v>23396</v>
      </c>
      <c r="F2309" t="s">
        <v>3742</v>
      </c>
      <c r="G2309" t="str">
        <f>TRIM(PROPER(Table2[[#This Row],[Description]]))</f>
        <v>Mirror Mosaic T-Light Holder Round</v>
      </c>
      <c r="H2309" t="s">
        <v>8637</v>
      </c>
      <c r="I2309">
        <v>4</v>
      </c>
      <c r="J2309" s="5">
        <v>40514.575694444444</v>
      </c>
      <c r="K2309">
        <v>1.25</v>
      </c>
      <c r="L2309">
        <v>17976</v>
      </c>
      <c r="M2309" t="s">
        <v>10</v>
      </c>
      <c r="N2309">
        <f>Table2[[#This Row],[Quantity]]*Table2[[#This Row],[UnitPrice]]</f>
        <v>5</v>
      </c>
    </row>
    <row r="2310" spans="1:14" x14ac:dyDescent="0.3">
      <c r="A2310">
        <v>536749</v>
      </c>
      <c r="B2310">
        <v>23023</v>
      </c>
      <c r="C2310">
        <f>IF(ISNUMBER(Table2[[#This Row],[StockCode]]),Table2[[#This Row],[StockCode]],LEFT(Table2[[#This Row],[StockCode]],LEN(Table2[[#This Row],[StockCode]])-1))</f>
        <v>23023</v>
      </c>
      <c r="D2310">
        <f>IFERROR(VALUE(Table2[[#This Row],[Column2]])," ")</f>
        <v>23023</v>
      </c>
      <c r="E2310">
        <v>22478</v>
      </c>
      <c r="F2310" t="s">
        <v>5995</v>
      </c>
      <c r="G2310" t="str">
        <f>TRIM(PROPER(Table2[[#This Row],[Description]]))</f>
        <v>Ridged Bonne Jam Jar T-Light Holder</v>
      </c>
      <c r="H2310" t="s">
        <v>9655</v>
      </c>
      <c r="I2310">
        <v>2</v>
      </c>
      <c r="J2310" s="5">
        <v>40514.575694444444</v>
      </c>
      <c r="K2310">
        <v>2.1</v>
      </c>
      <c r="L2310">
        <v>17976</v>
      </c>
      <c r="M2310" t="s">
        <v>10</v>
      </c>
      <c r="N2310">
        <f>Table2[[#This Row],[Quantity]]*Table2[[#This Row],[UnitPrice]]</f>
        <v>4.2</v>
      </c>
    </row>
    <row r="2311" spans="1:14" x14ac:dyDescent="0.3">
      <c r="A2311">
        <v>536749</v>
      </c>
      <c r="B2311" t="s">
        <v>3396</v>
      </c>
      <c r="C2311" t="str">
        <f>IF(ISNUMBER(Table2[[#This Row],[StockCode]]),Table2[[#This Row],[StockCode]],LEFT(Table2[[#This Row],[StockCode]],LEN(Table2[[#This Row],[StockCode]])-1))</f>
        <v>85023</v>
      </c>
      <c r="D2311">
        <f>IFERROR(VALUE(Table2[[#This Row],[Column2]])," ")</f>
        <v>85023</v>
      </c>
      <c r="E2311">
        <v>23426</v>
      </c>
      <c r="F2311" t="s">
        <v>3397</v>
      </c>
      <c r="G2311" t="str">
        <f>TRIM(PROPER(Table2[[#This Row],[Description]]))</f>
        <v>Eau De Nile Jewelled Photoframe</v>
      </c>
      <c r="H2311" t="s">
        <v>8938</v>
      </c>
      <c r="I2311">
        <v>2</v>
      </c>
      <c r="J2311" s="5">
        <v>40514.575694444444</v>
      </c>
      <c r="K2311">
        <v>5.95</v>
      </c>
      <c r="L2311">
        <v>17976</v>
      </c>
      <c r="M2311" t="s">
        <v>10</v>
      </c>
      <c r="N2311">
        <f>Table2[[#This Row],[Quantity]]*Table2[[#This Row],[UnitPrice]]</f>
        <v>11.9</v>
      </c>
    </row>
    <row r="2312" spans="1:14" x14ac:dyDescent="0.3">
      <c r="A2312">
        <v>536749</v>
      </c>
      <c r="B2312">
        <v>23018</v>
      </c>
      <c r="C2312">
        <f>IF(ISNUMBER(Table2[[#This Row],[StockCode]]),Table2[[#This Row],[StockCode]],LEFT(Table2[[#This Row],[StockCode]],LEN(Table2[[#This Row],[StockCode]])-1))</f>
        <v>23018</v>
      </c>
      <c r="D2312">
        <f>IFERROR(VALUE(Table2[[#This Row],[Column2]])," ")</f>
        <v>23018</v>
      </c>
      <c r="E2312">
        <v>21261</v>
      </c>
      <c r="F2312" t="s">
        <v>6090</v>
      </c>
      <c r="G2312" t="str">
        <f>TRIM(PROPER(Table2[[#This Row],[Description]]))</f>
        <v>Large Apothecary Measuring Jar</v>
      </c>
      <c r="H2312" t="s">
        <v>8753</v>
      </c>
      <c r="I2312">
        <v>3</v>
      </c>
      <c r="J2312" s="5">
        <v>40514.575694444444</v>
      </c>
      <c r="K2312">
        <v>0.95</v>
      </c>
      <c r="L2312">
        <v>17976</v>
      </c>
      <c r="M2312" t="s">
        <v>10</v>
      </c>
      <c r="N2312">
        <f>Table2[[#This Row],[Quantity]]*Table2[[#This Row],[UnitPrice]]</f>
        <v>2.8499999999999996</v>
      </c>
    </row>
    <row r="2313" spans="1:14" x14ac:dyDescent="0.3">
      <c r="A2313">
        <v>536749</v>
      </c>
      <c r="B2313">
        <v>23438</v>
      </c>
      <c r="C2313">
        <f>IF(ISNUMBER(Table2[[#This Row],[StockCode]]),Table2[[#This Row],[StockCode]],LEFT(Table2[[#This Row],[StockCode]],LEN(Table2[[#This Row],[StockCode]])-1))</f>
        <v>23438</v>
      </c>
      <c r="D2313">
        <f>IFERROR(VALUE(Table2[[#This Row],[Column2]])," ")</f>
        <v>23438</v>
      </c>
      <c r="E2313">
        <v>23401</v>
      </c>
      <c r="F2313" t="s">
        <v>6554</v>
      </c>
      <c r="G2313" t="str">
        <f>TRIM(PROPER(Table2[[#This Row],[Description]]))</f>
        <v>Red Spot Gift Bag Large</v>
      </c>
      <c r="H2313" t="s">
        <v>8515</v>
      </c>
      <c r="I2313">
        <v>1</v>
      </c>
      <c r="J2313" s="5">
        <v>40514.575694444444</v>
      </c>
      <c r="K2313">
        <v>8.5</v>
      </c>
      <c r="L2313">
        <v>17976</v>
      </c>
      <c r="M2313" t="s">
        <v>10</v>
      </c>
      <c r="N2313">
        <f>Table2[[#This Row],[Quantity]]*Table2[[#This Row],[UnitPrice]]</f>
        <v>8.5</v>
      </c>
    </row>
    <row r="2314" spans="1:14" x14ac:dyDescent="0.3">
      <c r="A2314">
        <v>536749</v>
      </c>
      <c r="B2314">
        <v>23551</v>
      </c>
      <c r="C2314">
        <f>IF(ISNUMBER(Table2[[#This Row],[StockCode]]),Table2[[#This Row],[StockCode]],LEFT(Table2[[#This Row],[StockCode]],LEN(Table2[[#This Row],[StockCode]])-1))</f>
        <v>23551</v>
      </c>
      <c r="D2314">
        <f>IFERROR(VALUE(Table2[[#This Row],[Column2]])," ")</f>
        <v>23551</v>
      </c>
      <c r="E2314">
        <v>21666</v>
      </c>
      <c r="F2314" t="s">
        <v>6867</v>
      </c>
      <c r="G2314" t="str">
        <f>TRIM(PROPER(Table2[[#This Row],[Description]]))</f>
        <v>Pack Of 12 Paisley Park Tissues</v>
      </c>
      <c r="H2314" t="s">
        <v>8729</v>
      </c>
      <c r="I2314">
        <v>1</v>
      </c>
      <c r="J2314" s="5">
        <v>40514.575694444444</v>
      </c>
      <c r="K2314">
        <v>2.1</v>
      </c>
      <c r="L2314">
        <v>17976</v>
      </c>
      <c r="M2314" t="s">
        <v>10</v>
      </c>
      <c r="N2314">
        <f>Table2[[#This Row],[Quantity]]*Table2[[#This Row],[UnitPrice]]</f>
        <v>2.1</v>
      </c>
    </row>
    <row r="2315" spans="1:14" x14ac:dyDescent="0.3">
      <c r="A2315">
        <v>536749</v>
      </c>
      <c r="B2315">
        <v>20840</v>
      </c>
      <c r="C2315">
        <f>IF(ISNUMBER(Table2[[#This Row],[StockCode]]),Table2[[#This Row],[StockCode]],LEFT(Table2[[#This Row],[StockCode]],LEN(Table2[[#This Row],[StockCode]])-1))</f>
        <v>20840</v>
      </c>
      <c r="D2315">
        <f>IFERROR(VALUE(Table2[[#This Row],[Column2]])," ")</f>
        <v>20840</v>
      </c>
      <c r="E2315">
        <v>22573</v>
      </c>
      <c r="F2315" t="s">
        <v>1122</v>
      </c>
      <c r="G2315" t="str">
        <f>TRIM(PROPER(Table2[[#This Row],[Description]]))</f>
        <v>French Floral Cushion Cover</v>
      </c>
      <c r="H2315" t="s">
        <v>9656</v>
      </c>
      <c r="I2315">
        <v>1</v>
      </c>
      <c r="J2315" s="5">
        <v>40514.575694444444</v>
      </c>
      <c r="K2315">
        <v>4.95</v>
      </c>
      <c r="L2315">
        <v>17976</v>
      </c>
      <c r="M2315" t="s">
        <v>10</v>
      </c>
      <c r="N2315">
        <f>Table2[[#This Row],[Quantity]]*Table2[[#This Row],[UnitPrice]]</f>
        <v>4.95</v>
      </c>
    </row>
    <row r="2316" spans="1:14" x14ac:dyDescent="0.3">
      <c r="A2316">
        <v>536749</v>
      </c>
      <c r="B2316">
        <v>22307</v>
      </c>
      <c r="C2316">
        <f>IF(ISNUMBER(Table2[[#This Row],[StockCode]]),Table2[[#This Row],[StockCode]],LEFT(Table2[[#This Row],[StockCode]],LEN(Table2[[#This Row],[StockCode]])-1))</f>
        <v>22307</v>
      </c>
      <c r="D2316">
        <f>IFERROR(VALUE(Table2[[#This Row],[Column2]])," ")</f>
        <v>22307</v>
      </c>
      <c r="E2316">
        <v>23392</v>
      </c>
      <c r="F2316" t="s">
        <v>2086</v>
      </c>
      <c r="G2316" t="str">
        <f>TRIM(PROPER(Table2[[#This Row],[Description]]))</f>
        <v>Gold Mug Bone China Tree Of Life</v>
      </c>
      <c r="H2316" t="s">
        <v>8565</v>
      </c>
      <c r="I2316">
        <v>2</v>
      </c>
      <c r="J2316" s="5">
        <v>40514.575694444444</v>
      </c>
      <c r="K2316">
        <v>0.55000000000000004</v>
      </c>
      <c r="L2316">
        <v>17976</v>
      </c>
      <c r="M2316" t="s">
        <v>10</v>
      </c>
      <c r="N2316">
        <f>Table2[[#This Row],[Quantity]]*Table2[[#This Row],[UnitPrice]]</f>
        <v>1.1000000000000001</v>
      </c>
    </row>
    <row r="2317" spans="1:14" x14ac:dyDescent="0.3">
      <c r="A2317">
        <v>536749</v>
      </c>
      <c r="B2317">
        <v>21058</v>
      </c>
      <c r="C2317">
        <f>IF(ISNUMBER(Table2[[#This Row],[StockCode]]),Table2[[#This Row],[StockCode]],LEFT(Table2[[#This Row],[StockCode]],LEN(Table2[[#This Row],[StockCode]])-1))</f>
        <v>21058</v>
      </c>
      <c r="D2317">
        <f>IFERROR(VALUE(Table2[[#This Row],[Column2]])," ")</f>
        <v>21058</v>
      </c>
      <c r="E2317">
        <v>23351</v>
      </c>
      <c r="F2317" t="s">
        <v>1545</v>
      </c>
      <c r="G2317" t="str">
        <f>TRIM(PROPER(Table2[[#This Row],[Description]]))</f>
        <v>Party Invites Woodland</v>
      </c>
      <c r="H2317" t="s">
        <v>8847</v>
      </c>
      <c r="I2317">
        <v>1</v>
      </c>
      <c r="J2317" s="5">
        <v>40514.575694444444</v>
      </c>
      <c r="K2317">
        <v>4.95</v>
      </c>
      <c r="L2317">
        <v>17976</v>
      </c>
      <c r="M2317" t="s">
        <v>10</v>
      </c>
      <c r="N2317">
        <f>Table2[[#This Row],[Quantity]]*Table2[[#This Row],[UnitPrice]]</f>
        <v>4.95</v>
      </c>
    </row>
    <row r="2318" spans="1:14" x14ac:dyDescent="0.3">
      <c r="A2318">
        <v>536749</v>
      </c>
      <c r="B2318" t="s">
        <v>2116</v>
      </c>
      <c r="C2318" t="str">
        <f>IF(ISNUMBER(Table2[[#This Row],[StockCode]]),Table2[[#This Row],[StockCode]],LEFT(Table2[[#This Row],[StockCode]],LEN(Table2[[#This Row],[StockCode]])-1))</f>
        <v>85034</v>
      </c>
      <c r="D2318">
        <f>IFERROR(VALUE(Table2[[#This Row],[Column2]])," ")</f>
        <v>85034</v>
      </c>
      <c r="E2318">
        <v>23411</v>
      </c>
      <c r="F2318" t="s">
        <v>2117</v>
      </c>
      <c r="G2318" t="str">
        <f>TRIM(PROPER(Table2[[#This Row],[Description]]))</f>
        <v>3 White Choc Morris Boxed Candles</v>
      </c>
      <c r="H2318" t="s">
        <v>9657</v>
      </c>
      <c r="I2318">
        <v>1</v>
      </c>
      <c r="J2318" s="5">
        <v>40514.575694444444</v>
      </c>
      <c r="K2318">
        <v>3.75</v>
      </c>
      <c r="L2318">
        <v>17976</v>
      </c>
      <c r="M2318" t="s">
        <v>10</v>
      </c>
      <c r="N2318">
        <f>Table2[[#This Row],[Quantity]]*Table2[[#This Row],[UnitPrice]]</f>
        <v>3.75</v>
      </c>
    </row>
    <row r="2319" spans="1:14" x14ac:dyDescent="0.3">
      <c r="A2319">
        <v>536749</v>
      </c>
      <c r="B2319" t="s">
        <v>2011</v>
      </c>
      <c r="C2319" t="str">
        <f>IF(ISNUMBER(Table2[[#This Row],[StockCode]]),Table2[[#This Row],[StockCode]],LEFT(Table2[[#This Row],[StockCode]],LEN(Table2[[#This Row],[StockCode]])-1))</f>
        <v>37489</v>
      </c>
      <c r="D2319">
        <f>IFERROR(VALUE(Table2[[#This Row],[Column2]])," ")</f>
        <v>37489</v>
      </c>
      <c r="E2319">
        <v>23402</v>
      </c>
      <c r="F2319" t="s">
        <v>2012</v>
      </c>
      <c r="G2319" t="str">
        <f>TRIM(PROPER(Table2[[#This Row],[Description]]))</f>
        <v>Blue/Yellow Flower Design Big Mug</v>
      </c>
      <c r="H2319" t="s">
        <v>8556</v>
      </c>
      <c r="I2319">
        <v>1</v>
      </c>
      <c r="J2319" s="5">
        <v>40514.575694444444</v>
      </c>
      <c r="K2319">
        <v>3.75</v>
      </c>
      <c r="L2319">
        <v>17976</v>
      </c>
      <c r="M2319" t="s">
        <v>10</v>
      </c>
      <c r="N2319">
        <f>Table2[[#This Row],[Quantity]]*Table2[[#This Row],[UnitPrice]]</f>
        <v>3.75</v>
      </c>
    </row>
    <row r="2320" spans="1:14" x14ac:dyDescent="0.3">
      <c r="A2320">
        <v>536749</v>
      </c>
      <c r="B2320">
        <v>84051</v>
      </c>
      <c r="C2320">
        <f>IF(ISNUMBER(Table2[[#This Row],[StockCode]]),Table2[[#This Row],[StockCode]],LEFT(Table2[[#This Row],[StockCode]],LEN(Table2[[#This Row],[StockCode]])-1))</f>
        <v>84051</v>
      </c>
      <c r="D2320">
        <f>IFERROR(VALUE(Table2[[#This Row],[Column2]])," ")</f>
        <v>84051</v>
      </c>
      <c r="E2320">
        <v>23399</v>
      </c>
      <c r="F2320" t="s">
        <v>2198</v>
      </c>
      <c r="G2320" t="str">
        <f>TRIM(PROPER(Table2[[#This Row],[Description]]))</f>
        <v>Ass Colour Glowing Tiaras</v>
      </c>
      <c r="H2320" t="s">
        <v>9658</v>
      </c>
      <c r="I2320">
        <v>1</v>
      </c>
      <c r="J2320" s="5">
        <v>40514.575694444444</v>
      </c>
      <c r="K2320">
        <v>2.1</v>
      </c>
      <c r="L2320">
        <v>17976</v>
      </c>
      <c r="M2320" t="s">
        <v>10</v>
      </c>
      <c r="N2320">
        <f>Table2[[#This Row],[Quantity]]*Table2[[#This Row],[UnitPrice]]</f>
        <v>2.1</v>
      </c>
    </row>
    <row r="2321" spans="1:14" x14ac:dyDescent="0.3">
      <c r="A2321">
        <v>536749</v>
      </c>
      <c r="B2321" t="s">
        <v>2904</v>
      </c>
      <c r="C2321" t="str">
        <f>IF(ISNUMBER(Table2[[#This Row],[StockCode]]),Table2[[#This Row],[StockCode]],LEFT(Table2[[#This Row],[StockCode]],LEN(Table2[[#This Row],[StockCode]])-1))</f>
        <v>85032</v>
      </c>
      <c r="D2321">
        <f>IFERROR(VALUE(Table2[[#This Row],[Column2]])," ")</f>
        <v>85032</v>
      </c>
      <c r="E2321">
        <v>23332</v>
      </c>
      <c r="F2321" t="s">
        <v>2905</v>
      </c>
      <c r="G2321" t="str">
        <f>TRIM(PROPER(Table2[[#This Row],[Description]]))</f>
        <v>Curious Images Gift Wrap Set</v>
      </c>
      <c r="H2321" t="s">
        <v>9125</v>
      </c>
      <c r="I2321">
        <v>1</v>
      </c>
      <c r="J2321" s="5">
        <v>40514.575694444444</v>
      </c>
      <c r="K2321">
        <v>4.25</v>
      </c>
      <c r="L2321">
        <v>17976</v>
      </c>
      <c r="M2321" t="s">
        <v>10</v>
      </c>
      <c r="N2321">
        <f>Table2[[#This Row],[Quantity]]*Table2[[#This Row],[UnitPrice]]</f>
        <v>4.25</v>
      </c>
    </row>
    <row r="2322" spans="1:14" x14ac:dyDescent="0.3">
      <c r="A2322">
        <v>536749</v>
      </c>
      <c r="B2322" t="s">
        <v>2574</v>
      </c>
      <c r="C2322" t="str">
        <f>IF(ISNUMBER(Table2[[#This Row],[StockCode]]),Table2[[#This Row],[StockCode]],LEFT(Table2[[#This Row],[StockCode]],LEN(Table2[[#This Row],[StockCode]])-1))</f>
        <v>47574</v>
      </c>
      <c r="D2322">
        <f>IFERROR(VALUE(Table2[[#This Row],[Column2]])," ")</f>
        <v>47574</v>
      </c>
      <c r="E2322">
        <v>22309</v>
      </c>
      <c r="F2322" t="s">
        <v>2575</v>
      </c>
      <c r="G2322" t="str">
        <f>TRIM(PROPER(Table2[[#This Row],[Description]]))</f>
        <v>English Rose Scented Hanging Flower</v>
      </c>
      <c r="H2322" t="s">
        <v>9659</v>
      </c>
      <c r="I2322">
        <v>6</v>
      </c>
      <c r="J2322" s="5">
        <v>40514.575694444444</v>
      </c>
      <c r="K2322">
        <v>0.85</v>
      </c>
      <c r="L2322">
        <v>17976</v>
      </c>
      <c r="M2322" t="s">
        <v>10</v>
      </c>
      <c r="N2322">
        <f>Table2[[#This Row],[Quantity]]*Table2[[#This Row],[UnitPrice]]</f>
        <v>5.0999999999999996</v>
      </c>
    </row>
    <row r="2323" spans="1:14" x14ac:dyDescent="0.3">
      <c r="A2323">
        <v>536749</v>
      </c>
      <c r="B2323">
        <v>23378</v>
      </c>
      <c r="C2323">
        <f>IF(ISNUMBER(Table2[[#This Row],[StockCode]]),Table2[[#This Row],[StockCode]],LEFT(Table2[[#This Row],[StockCode]],LEN(Table2[[#This Row],[StockCode]])-1))</f>
        <v>23378</v>
      </c>
      <c r="D2323">
        <f>IFERROR(VALUE(Table2[[#This Row],[Column2]])," ")</f>
        <v>23378</v>
      </c>
      <c r="E2323">
        <v>21544</v>
      </c>
      <c r="F2323" t="s">
        <v>6865</v>
      </c>
      <c r="G2323" t="str">
        <f>TRIM(PROPER(Table2[[#This Row],[Description]]))</f>
        <v>Pack Of 12 50'S Christmas Tissues</v>
      </c>
      <c r="H2323" t="s">
        <v>9660</v>
      </c>
      <c r="I2323">
        <v>1</v>
      </c>
      <c r="J2323" s="5">
        <v>40514.575694444444</v>
      </c>
      <c r="K2323">
        <v>4.95</v>
      </c>
      <c r="L2323">
        <v>17976</v>
      </c>
      <c r="M2323" t="s">
        <v>10</v>
      </c>
      <c r="N2323">
        <f>Table2[[#This Row],[Quantity]]*Table2[[#This Row],[UnitPrice]]</f>
        <v>4.95</v>
      </c>
    </row>
    <row r="2324" spans="1:14" x14ac:dyDescent="0.3">
      <c r="A2324">
        <v>536749</v>
      </c>
      <c r="B2324">
        <v>23358</v>
      </c>
      <c r="C2324">
        <f>IF(ISNUMBER(Table2[[#This Row],[StockCode]]),Table2[[#This Row],[StockCode]],LEFT(Table2[[#This Row],[StockCode]],LEN(Table2[[#This Row],[StockCode]])-1))</f>
        <v>23358</v>
      </c>
      <c r="D2324">
        <f>IFERROR(VALUE(Table2[[#This Row],[Column2]])," ")</f>
        <v>23358</v>
      </c>
      <c r="E2324">
        <v>20686</v>
      </c>
      <c r="F2324" t="s">
        <v>6733</v>
      </c>
      <c r="G2324" t="str">
        <f>TRIM(PROPER(Table2[[#This Row],[Description]]))</f>
        <v>Hot Stuff Hot Water Bottle</v>
      </c>
      <c r="H2324" t="s">
        <v>9211</v>
      </c>
      <c r="I2324">
        <v>1</v>
      </c>
      <c r="J2324" s="5">
        <v>40514.575694444444</v>
      </c>
      <c r="K2324">
        <v>3.75</v>
      </c>
      <c r="L2324">
        <v>17976</v>
      </c>
      <c r="M2324" t="s">
        <v>10</v>
      </c>
      <c r="N2324">
        <f>Table2[[#This Row],[Quantity]]*Table2[[#This Row],[UnitPrice]]</f>
        <v>3.75</v>
      </c>
    </row>
    <row r="2325" spans="1:14" x14ac:dyDescent="0.3">
      <c r="A2325">
        <v>536749</v>
      </c>
      <c r="B2325">
        <v>23407</v>
      </c>
      <c r="C2325">
        <f>IF(ISNUMBER(Table2[[#This Row],[StockCode]]),Table2[[#This Row],[StockCode]],LEFT(Table2[[#This Row],[StockCode]],LEN(Table2[[#This Row],[StockCode]])-1))</f>
        <v>23407</v>
      </c>
      <c r="D2325">
        <f>IFERROR(VALUE(Table2[[#This Row],[Column2]])," ")</f>
        <v>23407</v>
      </c>
      <c r="E2325">
        <v>23394</v>
      </c>
      <c r="F2325" t="s">
        <v>6894</v>
      </c>
      <c r="G2325" t="str">
        <f>TRIM(PROPER(Table2[[#This Row],[Description]]))</f>
        <v>Set Of 2 Trays Home Sweet Home</v>
      </c>
      <c r="H2325" t="s">
        <v>8577</v>
      </c>
      <c r="I2325">
        <v>1</v>
      </c>
      <c r="J2325" s="5">
        <v>40514.575694444444</v>
      </c>
      <c r="K2325">
        <v>4.95</v>
      </c>
      <c r="L2325">
        <v>17976</v>
      </c>
      <c r="M2325" t="s">
        <v>10</v>
      </c>
      <c r="N2325">
        <f>Table2[[#This Row],[Quantity]]*Table2[[#This Row],[UnitPrice]]</f>
        <v>4.95</v>
      </c>
    </row>
    <row r="2326" spans="1:14" x14ac:dyDescent="0.3">
      <c r="A2326">
        <v>536749</v>
      </c>
      <c r="B2326" t="s">
        <v>1041</v>
      </c>
      <c r="C2326" t="str">
        <f>IF(ISNUMBER(Table2[[#This Row],[StockCode]]),Table2[[#This Row],[StockCode]],LEFT(Table2[[#This Row],[StockCode]],LEN(Table2[[#This Row],[StockCode]])-1))</f>
        <v>90003</v>
      </c>
      <c r="D2326">
        <f>IFERROR(VALUE(Table2[[#This Row],[Column2]])," ")</f>
        <v>90003</v>
      </c>
      <c r="E2326">
        <v>23412</v>
      </c>
      <c r="F2326" t="s">
        <v>1042</v>
      </c>
      <c r="G2326" t="str">
        <f>TRIM(PROPER(Table2[[#This Row],[Description]]))</f>
        <v>Midnight Blue Pair Heart Hair Slide</v>
      </c>
      <c r="H2326" t="s">
        <v>8936</v>
      </c>
      <c r="I2326">
        <v>1</v>
      </c>
      <c r="J2326" s="5">
        <v>40514.575694444444</v>
      </c>
      <c r="K2326">
        <v>5.95</v>
      </c>
      <c r="L2326">
        <v>17976</v>
      </c>
      <c r="M2326" t="s">
        <v>10</v>
      </c>
      <c r="N2326">
        <f>Table2[[#This Row],[Quantity]]*Table2[[#This Row],[UnitPrice]]</f>
        <v>5.95</v>
      </c>
    </row>
    <row r="2327" spans="1:14" x14ac:dyDescent="0.3">
      <c r="A2327">
        <v>536749</v>
      </c>
      <c r="B2327">
        <v>23445</v>
      </c>
      <c r="C2327">
        <f>IF(ISNUMBER(Table2[[#This Row],[StockCode]]),Table2[[#This Row],[StockCode]],LEFT(Table2[[#This Row],[StockCode]],LEN(Table2[[#This Row],[StockCode]])-1))</f>
        <v>23445</v>
      </c>
      <c r="D2327">
        <f>IFERROR(VALUE(Table2[[#This Row],[Column2]])," ")</f>
        <v>23445</v>
      </c>
      <c r="E2327">
        <v>17012</v>
      </c>
      <c r="F2327" t="s">
        <v>6775</v>
      </c>
      <c r="G2327" t="str">
        <f>TRIM(PROPER(Table2[[#This Row],[Description]]))</f>
        <v>Ice Cream Bubbles</v>
      </c>
      <c r="H2327" t="s">
        <v>8627</v>
      </c>
      <c r="I2327">
        <v>1</v>
      </c>
      <c r="J2327" s="5">
        <v>40514.575694444444</v>
      </c>
      <c r="K2327">
        <v>1.25</v>
      </c>
      <c r="L2327">
        <v>17976</v>
      </c>
      <c r="M2327" t="s">
        <v>10</v>
      </c>
      <c r="N2327">
        <f>Table2[[#This Row],[Quantity]]*Table2[[#This Row],[UnitPrice]]</f>
        <v>1.25</v>
      </c>
    </row>
    <row r="2328" spans="1:14" x14ac:dyDescent="0.3">
      <c r="A2328">
        <v>536749</v>
      </c>
      <c r="B2328">
        <v>23340</v>
      </c>
      <c r="C2328">
        <f>IF(ISNUMBER(Table2[[#This Row],[StockCode]]),Table2[[#This Row],[StockCode]],LEFT(Table2[[#This Row],[StockCode]],LEN(Table2[[#This Row],[StockCode]])-1))</f>
        <v>23340</v>
      </c>
      <c r="D2328">
        <f>IFERROR(VALUE(Table2[[#This Row],[Column2]])," ")</f>
        <v>23340</v>
      </c>
      <c r="E2328">
        <v>22452</v>
      </c>
      <c r="F2328" t="s">
        <v>6514</v>
      </c>
      <c r="G2328" t="str">
        <f>TRIM(PROPER(Table2[[#This Row],[Description]]))</f>
        <v>Vintage Christmas Cake Frill</v>
      </c>
      <c r="H2328" t="s">
        <v>8649</v>
      </c>
      <c r="I2328">
        <v>1</v>
      </c>
      <c r="J2328" s="5">
        <v>40514.575694444444</v>
      </c>
      <c r="K2328">
        <v>2.5499999999999998</v>
      </c>
      <c r="L2328">
        <v>17976</v>
      </c>
      <c r="M2328" t="s">
        <v>10</v>
      </c>
      <c r="N2328">
        <f>Table2[[#This Row],[Quantity]]*Table2[[#This Row],[UnitPrice]]</f>
        <v>2.5499999999999998</v>
      </c>
    </row>
    <row r="2329" spans="1:14" x14ac:dyDescent="0.3">
      <c r="A2329">
        <v>536749</v>
      </c>
      <c r="B2329" t="s">
        <v>1920</v>
      </c>
      <c r="C2329" t="str">
        <f>IF(ISNUMBER(Table2[[#This Row],[StockCode]]),Table2[[#This Row],[StockCode]],LEFT(Table2[[#This Row],[StockCode]],LEN(Table2[[#This Row],[StockCode]])-1))</f>
        <v>84927</v>
      </c>
      <c r="D2329">
        <f>IFERROR(VALUE(Table2[[#This Row],[Column2]])," ")</f>
        <v>84927</v>
      </c>
      <c r="E2329">
        <v>23418</v>
      </c>
      <c r="F2329" t="s">
        <v>1921</v>
      </c>
      <c r="G2329" t="str">
        <f>TRIM(PROPER(Table2[[#This Row],[Description]]))</f>
        <v>Psychedelic Tile Hook</v>
      </c>
      <c r="H2329" t="s">
        <v>9661</v>
      </c>
      <c r="I2329">
        <v>1</v>
      </c>
      <c r="J2329" s="5">
        <v>40514.575694444444</v>
      </c>
      <c r="K2329">
        <v>2.5499999999999998</v>
      </c>
      <c r="L2329">
        <v>17976</v>
      </c>
      <c r="M2329" t="s">
        <v>10</v>
      </c>
      <c r="N2329">
        <f>Table2[[#This Row],[Quantity]]*Table2[[#This Row],[UnitPrice]]</f>
        <v>2.5499999999999998</v>
      </c>
    </row>
    <row r="2330" spans="1:14" x14ac:dyDescent="0.3">
      <c r="A2330">
        <v>536749</v>
      </c>
      <c r="B2330" t="s">
        <v>2439</v>
      </c>
      <c r="C2330" t="str">
        <f>IF(ISNUMBER(Table2[[#This Row],[StockCode]]),Table2[[#This Row],[StockCode]],LEFT(Table2[[#This Row],[StockCode]],LEN(Table2[[#This Row],[StockCode]])-1))</f>
        <v>84926</v>
      </c>
      <c r="D2330">
        <f>IFERROR(VALUE(Table2[[#This Row],[Column2]])," ")</f>
        <v>84926</v>
      </c>
      <c r="E2330">
        <v>23380</v>
      </c>
      <c r="F2330" t="s">
        <v>2440</v>
      </c>
      <c r="G2330" t="str">
        <f>TRIM(PROPER(Table2[[#This Row],[Description]]))</f>
        <v>La Palmiera Tile Coaster</v>
      </c>
      <c r="H2330" t="s">
        <v>9662</v>
      </c>
      <c r="I2330">
        <v>1</v>
      </c>
      <c r="J2330" s="5">
        <v>40514.575694444444</v>
      </c>
      <c r="K2330">
        <v>2.5499999999999998</v>
      </c>
      <c r="L2330">
        <v>17976</v>
      </c>
      <c r="M2330" t="s">
        <v>10</v>
      </c>
      <c r="N2330">
        <f>Table2[[#This Row],[Quantity]]*Table2[[#This Row],[UnitPrice]]</f>
        <v>2.5499999999999998</v>
      </c>
    </row>
    <row r="2331" spans="1:14" x14ac:dyDescent="0.3">
      <c r="A2331">
        <v>536749</v>
      </c>
      <c r="B2331">
        <v>23212</v>
      </c>
      <c r="C2331">
        <f>IF(ISNUMBER(Table2[[#This Row],[StockCode]]),Table2[[#This Row],[StockCode]],LEFT(Table2[[#This Row],[StockCode]],LEN(Table2[[#This Row],[StockCode]])-1))</f>
        <v>23212</v>
      </c>
      <c r="D2331">
        <f>IFERROR(VALUE(Table2[[#This Row],[Column2]])," ")</f>
        <v>23212</v>
      </c>
      <c r="E2331">
        <v>23404</v>
      </c>
      <c r="F2331" t="s">
        <v>5693</v>
      </c>
      <c r="G2331" t="str">
        <f>TRIM(PROPER(Table2[[#This Row],[Description]]))</f>
        <v>Heart Wreath Decoration With Bell</v>
      </c>
      <c r="H2331" t="s">
        <v>8709</v>
      </c>
      <c r="I2331">
        <v>1</v>
      </c>
      <c r="J2331" s="5">
        <v>40514.575694444444</v>
      </c>
      <c r="K2331">
        <v>2.1</v>
      </c>
      <c r="L2331">
        <v>17976</v>
      </c>
      <c r="M2331" t="s">
        <v>10</v>
      </c>
      <c r="N2331">
        <f>Table2[[#This Row],[Quantity]]*Table2[[#This Row],[UnitPrice]]</f>
        <v>2.1</v>
      </c>
    </row>
    <row r="2332" spans="1:14" x14ac:dyDescent="0.3">
      <c r="A2332">
        <v>536749</v>
      </c>
      <c r="B2332">
        <v>23393</v>
      </c>
      <c r="C2332">
        <f>IF(ISNUMBER(Table2[[#This Row],[StockCode]]),Table2[[#This Row],[StockCode]],LEFT(Table2[[#This Row],[StockCode]],LEN(Table2[[#This Row],[StockCode]])-1))</f>
        <v>23393</v>
      </c>
      <c r="D2332">
        <f>IFERROR(VALUE(Table2[[#This Row],[Column2]])," ")</f>
        <v>23393</v>
      </c>
      <c r="E2332">
        <v>23265</v>
      </c>
      <c r="F2332" t="s">
        <v>6895</v>
      </c>
      <c r="G2332" t="str">
        <f>TRIM(PROPER(Table2[[#This Row],[Description]]))</f>
        <v>Home Sweet Home Cushion Cover</v>
      </c>
      <c r="H2332" t="s">
        <v>8570</v>
      </c>
      <c r="I2332">
        <v>1</v>
      </c>
      <c r="J2332" s="5">
        <v>40514.575694444444</v>
      </c>
      <c r="K2332">
        <v>2.1</v>
      </c>
      <c r="L2332">
        <v>17976</v>
      </c>
      <c r="M2332" t="s">
        <v>10</v>
      </c>
      <c r="N2332">
        <f>Table2[[#This Row],[Quantity]]*Table2[[#This Row],[UnitPrice]]</f>
        <v>2.1</v>
      </c>
    </row>
    <row r="2333" spans="1:14" x14ac:dyDescent="0.3">
      <c r="A2333">
        <v>536749</v>
      </c>
      <c r="B2333">
        <v>23350</v>
      </c>
      <c r="C2333">
        <f>IF(ISNUMBER(Table2[[#This Row],[StockCode]]),Table2[[#This Row],[StockCode]],LEFT(Table2[[#This Row],[StockCode]],LEN(Table2[[#This Row],[StockCode]])-1))</f>
        <v>23350</v>
      </c>
      <c r="D2333">
        <f>IFERROR(VALUE(Table2[[#This Row],[Column2]])," ")</f>
        <v>23350</v>
      </c>
      <c r="E2333">
        <v>23390</v>
      </c>
      <c r="F2333" t="s">
        <v>6568</v>
      </c>
      <c r="G2333" t="str">
        <f>TRIM(PROPER(Table2[[#This Row],[Description]]))</f>
        <v>Roll Wrap Vintage Spot</v>
      </c>
      <c r="H2333" t="s">
        <v>8517</v>
      </c>
      <c r="I2333">
        <v>2</v>
      </c>
      <c r="J2333" s="5">
        <v>40514.575694444444</v>
      </c>
      <c r="K2333">
        <v>2.1</v>
      </c>
      <c r="L2333">
        <v>17976</v>
      </c>
      <c r="M2333" t="s">
        <v>10</v>
      </c>
      <c r="N2333">
        <f>Table2[[#This Row],[Quantity]]*Table2[[#This Row],[UnitPrice]]</f>
        <v>4.2</v>
      </c>
    </row>
    <row r="2334" spans="1:14" x14ac:dyDescent="0.3">
      <c r="A2334">
        <v>536749</v>
      </c>
      <c r="B2334">
        <v>23396</v>
      </c>
      <c r="C2334">
        <f>IF(ISNUMBER(Table2[[#This Row],[StockCode]]),Table2[[#This Row],[StockCode]],LEFT(Table2[[#This Row],[StockCode]],LEN(Table2[[#This Row],[StockCode]])-1))</f>
        <v>23396</v>
      </c>
      <c r="D2334">
        <f>IFERROR(VALUE(Table2[[#This Row],[Column2]])," ")</f>
        <v>23396</v>
      </c>
      <c r="E2334">
        <v>21824</v>
      </c>
      <c r="F2334" t="s">
        <v>6905</v>
      </c>
      <c r="G2334" t="str">
        <f>TRIM(PROPER(Table2[[#This Row],[Description]]))</f>
        <v>La Jardin Botanique Cushion Cover</v>
      </c>
      <c r="H2334" t="s">
        <v>8987</v>
      </c>
      <c r="I2334">
        <v>1</v>
      </c>
      <c r="J2334" s="5">
        <v>40514.575694444444</v>
      </c>
      <c r="K2334">
        <v>2.95</v>
      </c>
      <c r="L2334">
        <v>17976</v>
      </c>
      <c r="M2334" t="s">
        <v>10</v>
      </c>
      <c r="N2334">
        <f>Table2[[#This Row],[Quantity]]*Table2[[#This Row],[UnitPrice]]</f>
        <v>2.95</v>
      </c>
    </row>
    <row r="2335" spans="1:14" x14ac:dyDescent="0.3">
      <c r="A2335">
        <v>536749</v>
      </c>
      <c r="B2335">
        <v>22478</v>
      </c>
      <c r="C2335">
        <f>IF(ISNUMBER(Table2[[#This Row],[StockCode]]),Table2[[#This Row],[StockCode]],LEFT(Table2[[#This Row],[StockCode]],LEN(Table2[[#This Row],[StockCode]])-1))</f>
        <v>22478</v>
      </c>
      <c r="D2335">
        <f>IFERROR(VALUE(Table2[[#This Row],[Column2]])," ")</f>
        <v>22478</v>
      </c>
      <c r="E2335">
        <v>21804</v>
      </c>
      <c r="F2335" t="s">
        <v>926</v>
      </c>
      <c r="G2335" t="str">
        <f>TRIM(PROPER(Table2[[#This Row],[Description]]))</f>
        <v>Birdhouse Garden Marker</v>
      </c>
      <c r="H2335" t="s">
        <v>8837</v>
      </c>
      <c r="I2335">
        <v>1</v>
      </c>
      <c r="J2335" s="5">
        <v>40514.575694444444</v>
      </c>
      <c r="K2335">
        <v>2.95</v>
      </c>
      <c r="L2335">
        <v>17976</v>
      </c>
      <c r="M2335" t="s">
        <v>10</v>
      </c>
      <c r="N2335">
        <f>Table2[[#This Row],[Quantity]]*Table2[[#This Row],[UnitPrice]]</f>
        <v>2.95</v>
      </c>
    </row>
    <row r="2336" spans="1:14" x14ac:dyDescent="0.3">
      <c r="A2336">
        <v>536749</v>
      </c>
      <c r="B2336">
        <v>23426</v>
      </c>
      <c r="C2336">
        <f>IF(ISNUMBER(Table2[[#This Row],[StockCode]]),Table2[[#This Row],[StockCode]],LEFT(Table2[[#This Row],[StockCode]],LEN(Table2[[#This Row],[StockCode]])-1))</f>
        <v>23426</v>
      </c>
      <c r="D2336">
        <f>IFERROR(VALUE(Table2[[#This Row],[Column2]])," ")</f>
        <v>23426</v>
      </c>
      <c r="E2336">
        <v>23414</v>
      </c>
      <c r="F2336" t="s">
        <v>6921</v>
      </c>
      <c r="G2336" t="str">
        <f>TRIM(PROPER(Table2[[#This Row],[Description]]))</f>
        <v>Metal Sign Drop Your Pants</v>
      </c>
      <c r="H2336" t="s">
        <v>9051</v>
      </c>
      <c r="I2336">
        <v>2</v>
      </c>
      <c r="J2336" s="5">
        <v>40514.575694444444</v>
      </c>
      <c r="K2336">
        <v>1.65</v>
      </c>
      <c r="L2336">
        <v>17976</v>
      </c>
      <c r="M2336" t="s">
        <v>10</v>
      </c>
      <c r="N2336">
        <f>Table2[[#This Row],[Quantity]]*Table2[[#This Row],[UnitPrice]]</f>
        <v>3.3</v>
      </c>
    </row>
    <row r="2337" spans="1:14" x14ac:dyDescent="0.3">
      <c r="A2337">
        <v>536749</v>
      </c>
      <c r="B2337">
        <v>21261</v>
      </c>
      <c r="C2337">
        <f>IF(ISNUMBER(Table2[[#This Row],[StockCode]]),Table2[[#This Row],[StockCode]],LEFT(Table2[[#This Row],[StockCode]],LEN(Table2[[#This Row],[StockCode]])-1))</f>
        <v>21261</v>
      </c>
      <c r="D2337">
        <f>IFERROR(VALUE(Table2[[#This Row],[Column2]])," ")</f>
        <v>21261</v>
      </c>
      <c r="E2337">
        <v>23559</v>
      </c>
      <c r="F2337" t="s">
        <v>1971</v>
      </c>
      <c r="G2337" t="str">
        <f>TRIM(PROPER(Table2[[#This Row],[Description]]))</f>
        <v>Green Goose Feather Christmas Tree</v>
      </c>
      <c r="H2337" t="s">
        <v>8519</v>
      </c>
      <c r="I2337">
        <v>1</v>
      </c>
      <c r="J2337" s="5">
        <v>40514.575694444444</v>
      </c>
      <c r="K2337">
        <v>1.69</v>
      </c>
      <c r="L2337">
        <v>17976</v>
      </c>
      <c r="M2337" t="s">
        <v>10</v>
      </c>
      <c r="N2337">
        <f>Table2[[#This Row],[Quantity]]*Table2[[#This Row],[UnitPrice]]</f>
        <v>1.69</v>
      </c>
    </row>
    <row r="2338" spans="1:14" x14ac:dyDescent="0.3">
      <c r="A2338">
        <v>536749</v>
      </c>
      <c r="B2338">
        <v>23401</v>
      </c>
      <c r="C2338">
        <f>IF(ISNUMBER(Table2[[#This Row],[StockCode]]),Table2[[#This Row],[StockCode]],LEFT(Table2[[#This Row],[StockCode]],LEN(Table2[[#This Row],[StockCode]])-1))</f>
        <v>23401</v>
      </c>
      <c r="D2338">
        <f>IFERROR(VALUE(Table2[[#This Row],[Column2]])," ")</f>
        <v>23401</v>
      </c>
      <c r="E2338">
        <v>23415</v>
      </c>
      <c r="F2338" t="s">
        <v>6947</v>
      </c>
      <c r="G2338" t="str">
        <f>TRIM(PROPER(Table2[[#This Row],[Description]]))</f>
        <v>Rustic Mirror With Lace Heart</v>
      </c>
      <c r="H2338" t="s">
        <v>8510</v>
      </c>
      <c r="I2338">
        <v>1</v>
      </c>
      <c r="J2338" s="5">
        <v>40514.575694444444</v>
      </c>
      <c r="K2338">
        <v>2.95</v>
      </c>
      <c r="L2338">
        <v>17976</v>
      </c>
      <c r="M2338" t="s">
        <v>10</v>
      </c>
      <c r="N2338">
        <f>Table2[[#This Row],[Quantity]]*Table2[[#This Row],[UnitPrice]]</f>
        <v>2.95</v>
      </c>
    </row>
    <row r="2339" spans="1:14" x14ac:dyDescent="0.3">
      <c r="A2339">
        <v>536749</v>
      </c>
      <c r="B2339">
        <v>21666</v>
      </c>
      <c r="C2339">
        <f>IF(ISNUMBER(Table2[[#This Row],[StockCode]]),Table2[[#This Row],[StockCode]],LEFT(Table2[[#This Row],[StockCode]],LEN(Table2[[#This Row],[StockCode]])-1))</f>
        <v>21666</v>
      </c>
      <c r="D2339">
        <f>IFERROR(VALUE(Table2[[#This Row],[Column2]])," ")</f>
        <v>21666</v>
      </c>
      <c r="E2339">
        <v>23395</v>
      </c>
      <c r="F2339" t="s">
        <v>2615</v>
      </c>
      <c r="G2339" t="str">
        <f>TRIM(PROPER(Table2[[#This Row],[Description]]))</f>
        <v>Ridged Glass T-Light Holder</v>
      </c>
      <c r="H2339" t="s">
        <v>8549</v>
      </c>
      <c r="I2339">
        <v>1</v>
      </c>
      <c r="J2339" s="5">
        <v>40514.575694444444</v>
      </c>
      <c r="K2339">
        <v>2.95</v>
      </c>
      <c r="L2339">
        <v>17976</v>
      </c>
      <c r="M2339" t="s">
        <v>10</v>
      </c>
      <c r="N2339">
        <f>Table2[[#This Row],[Quantity]]*Table2[[#This Row],[UnitPrice]]</f>
        <v>2.95</v>
      </c>
    </row>
    <row r="2340" spans="1:14" x14ac:dyDescent="0.3">
      <c r="A2340">
        <v>536749</v>
      </c>
      <c r="B2340">
        <v>22573</v>
      </c>
      <c r="C2340">
        <f>IF(ISNUMBER(Table2[[#This Row],[StockCode]]),Table2[[#This Row],[StockCode]],LEFT(Table2[[#This Row],[StockCode]],LEN(Table2[[#This Row],[StockCode]])-1))</f>
        <v>22573</v>
      </c>
      <c r="D2340">
        <f>IFERROR(VALUE(Table2[[#This Row],[Column2]])," ")</f>
        <v>22573</v>
      </c>
      <c r="E2340">
        <v>23424</v>
      </c>
      <c r="F2340" t="s">
        <v>563</v>
      </c>
      <c r="G2340" t="str">
        <f>TRIM(PROPER(Table2[[#This Row],[Description]]))</f>
        <v>Star Wooden Christmas Decoration</v>
      </c>
      <c r="H2340" t="s">
        <v>9147</v>
      </c>
      <c r="I2340">
        <v>1</v>
      </c>
      <c r="J2340" s="5">
        <v>40514.575694444444</v>
      </c>
      <c r="K2340">
        <v>2.1</v>
      </c>
      <c r="L2340">
        <v>17976</v>
      </c>
      <c r="M2340" t="s">
        <v>10</v>
      </c>
      <c r="N2340">
        <f>Table2[[#This Row],[Quantity]]*Table2[[#This Row],[UnitPrice]]</f>
        <v>2.1</v>
      </c>
    </row>
    <row r="2341" spans="1:14" x14ac:dyDescent="0.3">
      <c r="A2341">
        <v>536749</v>
      </c>
      <c r="B2341">
        <v>23433</v>
      </c>
      <c r="C2341">
        <f>IF(ISNUMBER(Table2[[#This Row],[StockCode]]),Table2[[#This Row],[StockCode]],LEFT(Table2[[#This Row],[StockCode]],LEN(Table2[[#This Row],[StockCode]])-1))</f>
        <v>23433</v>
      </c>
      <c r="D2341">
        <f>IFERROR(VALUE(Table2[[#This Row],[Column2]])," ")</f>
        <v>23433</v>
      </c>
      <c r="E2341">
        <v>22955</v>
      </c>
      <c r="F2341" t="s">
        <v>6803</v>
      </c>
      <c r="G2341" t="str">
        <f>TRIM(PROPER(Table2[[#This Row],[Description]]))</f>
        <v>Hanging Quilted Patchwork Apples</v>
      </c>
      <c r="H2341" t="s">
        <v>9546</v>
      </c>
      <c r="I2341">
        <v>1</v>
      </c>
      <c r="J2341" s="5">
        <v>40514.575694444444</v>
      </c>
      <c r="K2341">
        <v>3.75</v>
      </c>
      <c r="L2341">
        <v>17976</v>
      </c>
      <c r="M2341" t="s">
        <v>10</v>
      </c>
      <c r="N2341">
        <f>Table2[[#This Row],[Quantity]]*Table2[[#This Row],[UnitPrice]]</f>
        <v>3.75</v>
      </c>
    </row>
    <row r="2342" spans="1:14" x14ac:dyDescent="0.3">
      <c r="A2342">
        <v>536749</v>
      </c>
      <c r="B2342">
        <v>23392</v>
      </c>
      <c r="C2342">
        <f>IF(ISNUMBER(Table2[[#This Row],[StockCode]]),Table2[[#This Row],[StockCode]],LEFT(Table2[[#This Row],[StockCode]],LEN(Table2[[#This Row],[StockCode]])-1))</f>
        <v>23392</v>
      </c>
      <c r="D2342">
        <f>IFERROR(VALUE(Table2[[#This Row],[Column2]])," ")</f>
        <v>23392</v>
      </c>
      <c r="E2342">
        <v>23360</v>
      </c>
      <c r="F2342" t="s">
        <v>6925</v>
      </c>
      <c r="G2342" t="str">
        <f>TRIM(PROPER(Table2[[#This Row],[Description]]))</f>
        <v>Spaceboy Rocket Lolly Makers</v>
      </c>
      <c r="H2342" t="s">
        <v>8825</v>
      </c>
      <c r="I2342">
        <v>1</v>
      </c>
      <c r="J2342" s="5">
        <v>40514.575694444444</v>
      </c>
      <c r="K2342">
        <v>3.75</v>
      </c>
      <c r="L2342">
        <v>17976</v>
      </c>
      <c r="M2342" t="s">
        <v>10</v>
      </c>
      <c r="N2342">
        <f>Table2[[#This Row],[Quantity]]*Table2[[#This Row],[UnitPrice]]</f>
        <v>3.75</v>
      </c>
    </row>
    <row r="2343" spans="1:14" x14ac:dyDescent="0.3">
      <c r="A2343">
        <v>536750</v>
      </c>
      <c r="B2343">
        <v>23351</v>
      </c>
      <c r="C2343">
        <f>IF(ISNUMBER(Table2[[#This Row],[StockCode]]),Table2[[#This Row],[StockCode]],LEFT(Table2[[#This Row],[StockCode]],LEN(Table2[[#This Row],[StockCode]])-1))</f>
        <v>23351</v>
      </c>
      <c r="D2343">
        <f>IFERROR(VALUE(Table2[[#This Row],[Column2]])," ")</f>
        <v>23351</v>
      </c>
      <c r="E2343">
        <v>23389</v>
      </c>
      <c r="F2343" t="s">
        <v>6570</v>
      </c>
      <c r="G2343" t="str">
        <f>TRIM(PROPER(Table2[[#This Row],[Description]]))</f>
        <v>Roll Wrap 50'S Christmas</v>
      </c>
      <c r="H2343" t="s">
        <v>8510</v>
      </c>
      <c r="I2343">
        <v>12</v>
      </c>
      <c r="J2343" s="5">
        <v>40514.586111111108</v>
      </c>
      <c r="K2343">
        <v>2.5499999999999998</v>
      </c>
      <c r="L2343">
        <v>17850</v>
      </c>
      <c r="M2343" t="s">
        <v>10</v>
      </c>
      <c r="N2343">
        <f>Table2[[#This Row],[Quantity]]*Table2[[#This Row],[UnitPrice]]</f>
        <v>30.599999999999998</v>
      </c>
    </row>
    <row r="2344" spans="1:14" x14ac:dyDescent="0.3">
      <c r="A2344">
        <v>536750</v>
      </c>
      <c r="B2344">
        <v>23411</v>
      </c>
      <c r="C2344">
        <f>IF(ISNUMBER(Table2[[#This Row],[StockCode]]),Table2[[#This Row],[StockCode]],LEFT(Table2[[#This Row],[StockCode]],LEN(Table2[[#This Row],[StockCode]])-1))</f>
        <v>23411</v>
      </c>
      <c r="D2344">
        <f>IFERROR(VALUE(Table2[[#This Row],[Column2]])," ")</f>
        <v>23411</v>
      </c>
      <c r="E2344">
        <v>84744</v>
      </c>
      <c r="F2344" t="s">
        <v>6903</v>
      </c>
      <c r="G2344" t="str">
        <f>TRIM(PROPER(Table2[[#This Row],[Description]]))</f>
        <v>Trellis Coat Rack</v>
      </c>
      <c r="H2344" t="s">
        <v>8511</v>
      </c>
      <c r="I2344">
        <v>12</v>
      </c>
      <c r="J2344" s="5">
        <v>40514.586111111108</v>
      </c>
      <c r="K2344">
        <v>3.39</v>
      </c>
      <c r="L2344">
        <v>17850</v>
      </c>
      <c r="M2344" t="s">
        <v>10</v>
      </c>
      <c r="N2344">
        <f>Table2[[#This Row],[Quantity]]*Table2[[#This Row],[UnitPrice]]</f>
        <v>40.68</v>
      </c>
    </row>
    <row r="2345" spans="1:14" x14ac:dyDescent="0.3">
      <c r="A2345">
        <v>536750</v>
      </c>
      <c r="B2345">
        <v>23402</v>
      </c>
      <c r="C2345">
        <f>IF(ISNUMBER(Table2[[#This Row],[StockCode]]),Table2[[#This Row],[StockCode]],LEFT(Table2[[#This Row],[StockCode]],LEN(Table2[[#This Row],[StockCode]])-1))</f>
        <v>23402</v>
      </c>
      <c r="D2345">
        <f>IFERROR(VALUE(Table2[[#This Row],[Column2]])," ")</f>
        <v>23402</v>
      </c>
      <c r="E2345">
        <v>23434</v>
      </c>
      <c r="F2345" t="s">
        <v>6942</v>
      </c>
      <c r="G2345" t="str">
        <f>TRIM(PROPER(Table2[[#This Row],[Description]]))</f>
        <v>Home Sweet Home 3 Peg Hanger</v>
      </c>
      <c r="H2345" t="s">
        <v>8512</v>
      </c>
      <c r="I2345">
        <v>6</v>
      </c>
      <c r="J2345" s="5">
        <v>40514.586111111108</v>
      </c>
      <c r="K2345">
        <v>2.75</v>
      </c>
      <c r="L2345">
        <v>17850</v>
      </c>
      <c r="M2345" t="s">
        <v>10</v>
      </c>
      <c r="N2345">
        <f>Table2[[#This Row],[Quantity]]*Table2[[#This Row],[UnitPrice]]</f>
        <v>16.5</v>
      </c>
    </row>
    <row r="2346" spans="1:14" x14ac:dyDescent="0.3">
      <c r="A2346">
        <v>536750</v>
      </c>
      <c r="B2346">
        <v>23399</v>
      </c>
      <c r="C2346">
        <f>IF(ISNUMBER(Table2[[#This Row],[StockCode]]),Table2[[#This Row],[StockCode]],LEFT(Table2[[#This Row],[StockCode]],LEN(Table2[[#This Row],[StockCode]])-1))</f>
        <v>23399</v>
      </c>
      <c r="D2346">
        <f>IFERROR(VALUE(Table2[[#This Row],[Column2]])," ")</f>
        <v>23399</v>
      </c>
      <c r="E2346">
        <v>23427</v>
      </c>
      <c r="F2346" t="s">
        <v>6902</v>
      </c>
      <c r="G2346" t="str">
        <f>TRIM(PROPER(Table2[[#This Row],[Description]]))</f>
        <v>Home Sweet Home Hanging Heart</v>
      </c>
      <c r="H2346" t="s">
        <v>8937</v>
      </c>
      <c r="I2346">
        <v>6</v>
      </c>
      <c r="J2346" s="5">
        <v>40514.586111111108</v>
      </c>
      <c r="K2346">
        <v>4.95</v>
      </c>
      <c r="L2346">
        <v>17850</v>
      </c>
      <c r="M2346" t="s">
        <v>10</v>
      </c>
      <c r="N2346">
        <f>Table2[[#This Row],[Quantity]]*Table2[[#This Row],[UnitPrice]]</f>
        <v>29.700000000000003</v>
      </c>
    </row>
    <row r="2347" spans="1:14" x14ac:dyDescent="0.3">
      <c r="A2347">
        <v>536750</v>
      </c>
      <c r="B2347">
        <v>23332</v>
      </c>
      <c r="C2347">
        <f>IF(ISNUMBER(Table2[[#This Row],[StockCode]]),Table2[[#This Row],[StockCode]],LEFT(Table2[[#This Row],[StockCode]],LEN(Table2[[#This Row],[StockCode]])-1))</f>
        <v>23332</v>
      </c>
      <c r="D2347">
        <f>IFERROR(VALUE(Table2[[#This Row],[Column2]])," ")</f>
        <v>23332</v>
      </c>
      <c r="E2347">
        <v>22577</v>
      </c>
      <c r="F2347" t="s">
        <v>6588</v>
      </c>
      <c r="G2347" t="str">
        <f>TRIM(PROPER(Table2[[#This Row],[Description]]))</f>
        <v>Ivory Wicker Heart Large</v>
      </c>
      <c r="H2347" t="s">
        <v>8938</v>
      </c>
      <c r="I2347">
        <v>6</v>
      </c>
      <c r="J2347" s="5">
        <v>40514.586111111108</v>
      </c>
      <c r="K2347">
        <v>4.95</v>
      </c>
      <c r="L2347">
        <v>17850</v>
      </c>
      <c r="M2347" t="s">
        <v>10</v>
      </c>
      <c r="N2347">
        <f>Table2[[#This Row],[Quantity]]*Table2[[#This Row],[UnitPrice]]</f>
        <v>29.700000000000003</v>
      </c>
    </row>
    <row r="2348" spans="1:14" x14ac:dyDescent="0.3">
      <c r="A2348">
        <v>536750</v>
      </c>
      <c r="B2348">
        <v>22309</v>
      </c>
      <c r="C2348">
        <f>IF(ISNUMBER(Table2[[#This Row],[StockCode]]),Table2[[#This Row],[StockCode]],LEFT(Table2[[#This Row],[StockCode]],LEN(Table2[[#This Row],[StockCode]])-1))</f>
        <v>22309</v>
      </c>
      <c r="D2348">
        <f>IFERROR(VALUE(Table2[[#This Row],[Column2]])," ")</f>
        <v>22309</v>
      </c>
      <c r="E2348">
        <v>23381</v>
      </c>
      <c r="F2348" t="s">
        <v>904</v>
      </c>
      <c r="G2348" t="str">
        <f>TRIM(PROPER(Table2[[#This Row],[Description]]))</f>
        <v>Tea Cosy Red Stripe</v>
      </c>
      <c r="H2348" t="s">
        <v>8835</v>
      </c>
      <c r="I2348">
        <v>6</v>
      </c>
      <c r="J2348" s="5">
        <v>40514.586111111108</v>
      </c>
      <c r="K2348">
        <v>1.06</v>
      </c>
      <c r="L2348">
        <v>17850</v>
      </c>
      <c r="M2348" t="s">
        <v>10</v>
      </c>
      <c r="N2348">
        <f>Table2[[#This Row],[Quantity]]*Table2[[#This Row],[UnitPrice]]</f>
        <v>6.36</v>
      </c>
    </row>
    <row r="2349" spans="1:14" x14ac:dyDescent="0.3">
      <c r="A2349">
        <v>536750</v>
      </c>
      <c r="B2349">
        <v>21544</v>
      </c>
      <c r="C2349">
        <f>IF(ISNUMBER(Table2[[#This Row],[StockCode]]),Table2[[#This Row],[StockCode]],LEFT(Table2[[#This Row],[StockCode]],LEN(Table2[[#This Row],[StockCode]])-1))</f>
        <v>21544</v>
      </c>
      <c r="D2349">
        <f>IFERROR(VALUE(Table2[[#This Row],[Column2]])," ")</f>
        <v>21544</v>
      </c>
      <c r="E2349">
        <v>23431</v>
      </c>
      <c r="F2349" t="s">
        <v>347</v>
      </c>
      <c r="G2349" t="str">
        <f>TRIM(PROPER(Table2[[#This Row],[Description]]))</f>
        <v>Skulls Water Transfer Tattoos</v>
      </c>
      <c r="H2349" t="s">
        <v>9082</v>
      </c>
      <c r="I2349">
        <v>6</v>
      </c>
      <c r="J2349" s="5">
        <v>40514.586111111108</v>
      </c>
      <c r="K2349">
        <v>1.06</v>
      </c>
      <c r="L2349">
        <v>17850</v>
      </c>
      <c r="M2349" t="s">
        <v>10</v>
      </c>
      <c r="N2349">
        <f>Table2[[#This Row],[Quantity]]*Table2[[#This Row],[UnitPrice]]</f>
        <v>6.36</v>
      </c>
    </row>
    <row r="2350" spans="1:14" x14ac:dyDescent="0.3">
      <c r="A2350">
        <v>536750</v>
      </c>
      <c r="B2350">
        <v>23394</v>
      </c>
      <c r="C2350">
        <f>IF(ISNUMBER(Table2[[#This Row],[StockCode]]),Table2[[#This Row],[StockCode]],LEFT(Table2[[#This Row],[StockCode]],LEN(Table2[[#This Row],[StockCode]])-1))</f>
        <v>23394</v>
      </c>
      <c r="D2350">
        <f>IFERROR(VALUE(Table2[[#This Row],[Column2]])," ")</f>
        <v>23394</v>
      </c>
      <c r="E2350">
        <v>84708</v>
      </c>
      <c r="F2350" t="s">
        <v>6893</v>
      </c>
      <c r="G2350" t="str">
        <f>TRIM(PROPER(Table2[[#This Row],[Description]]))</f>
        <v>Poste France Cushion Cover</v>
      </c>
      <c r="H2350" t="s">
        <v>9216</v>
      </c>
      <c r="I2350">
        <v>6</v>
      </c>
      <c r="J2350" s="5">
        <v>40514.586111111108</v>
      </c>
      <c r="K2350">
        <v>1.06</v>
      </c>
      <c r="L2350">
        <v>17850</v>
      </c>
      <c r="M2350" t="s">
        <v>10</v>
      </c>
      <c r="N2350">
        <f>Table2[[#This Row],[Quantity]]*Table2[[#This Row],[UnitPrice]]</f>
        <v>6.36</v>
      </c>
    </row>
    <row r="2351" spans="1:14" x14ac:dyDescent="0.3">
      <c r="A2351">
        <v>536750</v>
      </c>
      <c r="B2351">
        <v>23412</v>
      </c>
      <c r="C2351">
        <f>IF(ISNUMBER(Table2[[#This Row],[StockCode]]),Table2[[#This Row],[StockCode]],LEFT(Table2[[#This Row],[StockCode]],LEN(Table2[[#This Row],[StockCode]])-1))</f>
        <v>23412</v>
      </c>
      <c r="D2351">
        <f>IFERROR(VALUE(Table2[[#This Row],[Column2]])," ")</f>
        <v>23412</v>
      </c>
      <c r="E2351">
        <v>23423</v>
      </c>
      <c r="F2351" t="s">
        <v>6924</v>
      </c>
      <c r="G2351" t="str">
        <f>TRIM(PROPER(Table2[[#This Row],[Description]]))</f>
        <v>Heart Mirror Antique White</v>
      </c>
      <c r="H2351" t="s">
        <v>9472</v>
      </c>
      <c r="I2351">
        <v>4</v>
      </c>
      <c r="J2351" s="5">
        <v>40514.586111111108</v>
      </c>
      <c r="K2351">
        <v>4.95</v>
      </c>
      <c r="L2351">
        <v>17850</v>
      </c>
      <c r="M2351" t="s">
        <v>10</v>
      </c>
      <c r="N2351">
        <f>Table2[[#This Row],[Quantity]]*Table2[[#This Row],[UnitPrice]]</f>
        <v>19.8</v>
      </c>
    </row>
    <row r="2352" spans="1:14" x14ac:dyDescent="0.3">
      <c r="A2352">
        <v>536750</v>
      </c>
      <c r="B2352" t="s">
        <v>1098</v>
      </c>
      <c r="C2352" t="str">
        <f>IF(ISNUMBER(Table2[[#This Row],[StockCode]]),Table2[[#This Row],[StockCode]],LEFT(Table2[[#This Row],[StockCode]],LEN(Table2[[#This Row],[StockCode]])-1))</f>
        <v>17012</v>
      </c>
      <c r="D2352">
        <f>IFERROR(VALUE(Table2[[#This Row],[Column2]])," ")</f>
        <v>17012</v>
      </c>
      <c r="E2352">
        <v>22092</v>
      </c>
      <c r="F2352" t="s">
        <v>1099</v>
      </c>
      <c r="G2352" t="str">
        <f>TRIM(PROPER(Table2[[#This Row],[Description]]))</f>
        <v>Origami Vanilla Incense/Candle Set</v>
      </c>
      <c r="H2352" t="s">
        <v>9045</v>
      </c>
      <c r="I2352">
        <v>4</v>
      </c>
      <c r="J2352" s="5">
        <v>40514.586111111108</v>
      </c>
      <c r="K2352">
        <v>6.95</v>
      </c>
      <c r="L2352">
        <v>17850</v>
      </c>
      <c r="M2352" t="s">
        <v>10</v>
      </c>
      <c r="N2352">
        <f>Table2[[#This Row],[Quantity]]*Table2[[#This Row],[UnitPrice]]</f>
        <v>27.8</v>
      </c>
    </row>
    <row r="2353" spans="1:14" x14ac:dyDescent="0.3">
      <c r="A2353">
        <v>536750</v>
      </c>
      <c r="B2353">
        <v>22452</v>
      </c>
      <c r="C2353">
        <f>IF(ISNUMBER(Table2[[#This Row],[StockCode]]),Table2[[#This Row],[StockCode]],LEFT(Table2[[#This Row],[StockCode]],LEN(Table2[[#This Row],[StockCode]])-1))</f>
        <v>22452</v>
      </c>
      <c r="D2353">
        <f>IFERROR(VALUE(Table2[[#This Row],[Column2]])," ")</f>
        <v>22452</v>
      </c>
      <c r="E2353">
        <v>23439</v>
      </c>
      <c r="F2353" t="s">
        <v>1743</v>
      </c>
      <c r="G2353" t="str">
        <f>TRIM(PROPER(Table2[[#This Row],[Description]]))</f>
        <v>Measuring Tape Babushka Pink</v>
      </c>
      <c r="H2353" t="s">
        <v>9473</v>
      </c>
      <c r="I2353">
        <v>6</v>
      </c>
      <c r="J2353" s="5">
        <v>40514.586111111108</v>
      </c>
      <c r="K2353">
        <v>2.1</v>
      </c>
      <c r="L2353">
        <v>17850</v>
      </c>
      <c r="M2353" t="s">
        <v>10</v>
      </c>
      <c r="N2353">
        <f>Table2[[#This Row],[Quantity]]*Table2[[#This Row],[UnitPrice]]</f>
        <v>12.600000000000001</v>
      </c>
    </row>
    <row r="2354" spans="1:14" x14ac:dyDescent="0.3">
      <c r="A2354">
        <v>536750</v>
      </c>
      <c r="B2354">
        <v>23418</v>
      </c>
      <c r="C2354">
        <f>IF(ISNUMBER(Table2[[#This Row],[StockCode]]),Table2[[#This Row],[StockCode]],LEFT(Table2[[#This Row],[StockCode]],LEN(Table2[[#This Row],[StockCode]])-1))</f>
        <v>23418</v>
      </c>
      <c r="D2354">
        <f>IFERROR(VALUE(Table2[[#This Row],[Column2]])," ")</f>
        <v>23418</v>
      </c>
      <c r="E2354">
        <v>46776</v>
      </c>
      <c r="F2354" t="s">
        <v>6990</v>
      </c>
      <c r="G2354" t="str">
        <f>TRIM(PROPER(Table2[[#This Row],[Description]]))</f>
        <v>Lavender Toilette Bottle</v>
      </c>
      <c r="H2354" t="s">
        <v>8594</v>
      </c>
      <c r="I2354">
        <v>6</v>
      </c>
      <c r="J2354" s="5">
        <v>40514.586111111108</v>
      </c>
      <c r="K2354">
        <v>2.5499999999999998</v>
      </c>
      <c r="L2354">
        <v>17850</v>
      </c>
      <c r="M2354" t="s">
        <v>10</v>
      </c>
      <c r="N2354">
        <f>Table2[[#This Row],[Quantity]]*Table2[[#This Row],[UnitPrice]]</f>
        <v>15.299999999999999</v>
      </c>
    </row>
    <row r="2355" spans="1:14" x14ac:dyDescent="0.3">
      <c r="A2355">
        <v>536750</v>
      </c>
      <c r="B2355">
        <v>23380</v>
      </c>
      <c r="C2355">
        <f>IF(ISNUMBER(Table2[[#This Row],[StockCode]]),Table2[[#This Row],[StockCode]],LEFT(Table2[[#This Row],[StockCode]],LEN(Table2[[#This Row],[StockCode]])-1))</f>
        <v>23380</v>
      </c>
      <c r="D2355">
        <f>IFERROR(VALUE(Table2[[#This Row],[Column2]])," ")</f>
        <v>23380</v>
      </c>
      <c r="E2355">
        <v>23325</v>
      </c>
      <c r="F2355" t="s">
        <v>6915</v>
      </c>
      <c r="G2355" t="str">
        <f>TRIM(PROPER(Table2[[#This Row],[Description]]))</f>
        <v>Pack Of 12 Vintage Doily Tissues</v>
      </c>
      <c r="H2355" t="s">
        <v>8739</v>
      </c>
      <c r="I2355">
        <v>6</v>
      </c>
      <c r="J2355" s="5">
        <v>40514.586111111108</v>
      </c>
      <c r="K2355">
        <v>1.65</v>
      </c>
      <c r="L2355">
        <v>17850</v>
      </c>
      <c r="M2355" t="s">
        <v>10</v>
      </c>
      <c r="N2355">
        <f>Table2[[#This Row],[Quantity]]*Table2[[#This Row],[UnitPrice]]</f>
        <v>9.8999999999999986</v>
      </c>
    </row>
    <row r="2356" spans="1:14" x14ac:dyDescent="0.3">
      <c r="A2356">
        <v>536750</v>
      </c>
      <c r="B2356">
        <v>23404</v>
      </c>
      <c r="C2356">
        <f>IF(ISNUMBER(Table2[[#This Row],[StockCode]]),Table2[[#This Row],[StockCode]],LEFT(Table2[[#This Row],[StockCode]],LEN(Table2[[#This Row],[StockCode]])-1))</f>
        <v>23404</v>
      </c>
      <c r="D2356">
        <f>IFERROR(VALUE(Table2[[#This Row],[Column2]])," ")</f>
        <v>23404</v>
      </c>
      <c r="E2356">
        <v>22495</v>
      </c>
      <c r="F2356" t="s">
        <v>6909</v>
      </c>
      <c r="G2356" t="str">
        <f>TRIM(PROPER(Table2[[#This Row],[Description]]))</f>
        <v>Home Sweet Home Blackboard</v>
      </c>
      <c r="H2356" t="s">
        <v>8513</v>
      </c>
      <c r="I2356">
        <v>6</v>
      </c>
      <c r="J2356" s="5">
        <v>40514.586111111108</v>
      </c>
      <c r="K2356">
        <v>3.39</v>
      </c>
      <c r="L2356">
        <v>17850</v>
      </c>
      <c r="M2356" t="s">
        <v>10</v>
      </c>
      <c r="N2356">
        <f>Table2[[#This Row],[Quantity]]*Table2[[#This Row],[UnitPrice]]</f>
        <v>20.34</v>
      </c>
    </row>
    <row r="2357" spans="1:14" x14ac:dyDescent="0.3">
      <c r="A2357">
        <v>536750</v>
      </c>
      <c r="B2357">
        <v>23265</v>
      </c>
      <c r="C2357">
        <f>IF(ISNUMBER(Table2[[#This Row],[StockCode]]),Table2[[#This Row],[StockCode]],LEFT(Table2[[#This Row],[StockCode]],LEN(Table2[[#This Row],[StockCode]])-1))</f>
        <v>23265</v>
      </c>
      <c r="D2357">
        <f>IFERROR(VALUE(Table2[[#This Row],[Column2]])," ")</f>
        <v>23265</v>
      </c>
      <c r="E2357">
        <v>84877</v>
      </c>
      <c r="F2357" t="s">
        <v>5812</v>
      </c>
      <c r="G2357" t="str">
        <f>TRIM(PROPER(Table2[[#This Row],[Description]]))</f>
        <v>Set Of 3 Wooden Tree Decorations</v>
      </c>
      <c r="H2357" t="s">
        <v>8514</v>
      </c>
      <c r="I2357">
        <v>6</v>
      </c>
      <c r="J2357" s="5">
        <v>40514.586111111108</v>
      </c>
      <c r="K2357">
        <v>3.39</v>
      </c>
      <c r="L2357">
        <v>17850</v>
      </c>
      <c r="M2357" t="s">
        <v>10</v>
      </c>
      <c r="N2357">
        <f>Table2[[#This Row],[Quantity]]*Table2[[#This Row],[UnitPrice]]</f>
        <v>20.34</v>
      </c>
    </row>
    <row r="2358" spans="1:14" x14ac:dyDescent="0.3">
      <c r="A2358">
        <v>536750</v>
      </c>
      <c r="B2358">
        <v>23390</v>
      </c>
      <c r="C2358">
        <f>IF(ISNUMBER(Table2[[#This Row],[StockCode]]),Table2[[#This Row],[StockCode]],LEFT(Table2[[#This Row],[StockCode]],LEN(Table2[[#This Row],[StockCode]])-1))</f>
        <v>23390</v>
      </c>
      <c r="D2358">
        <f>IFERROR(VALUE(Table2[[#This Row],[Column2]])," ")</f>
        <v>23390</v>
      </c>
      <c r="E2358">
        <v>35607</v>
      </c>
      <c r="F2358" t="s">
        <v>6996</v>
      </c>
      <c r="G2358" t="str">
        <f>TRIM(PROPER(Table2[[#This Row],[Description]]))</f>
        <v>Dolly Girl Mini Backpack</v>
      </c>
      <c r="H2358" t="s">
        <v>8515</v>
      </c>
      <c r="I2358">
        <v>4</v>
      </c>
      <c r="J2358" s="5">
        <v>40514.586111111108</v>
      </c>
      <c r="K2358">
        <v>7.65</v>
      </c>
      <c r="L2358">
        <v>17850</v>
      </c>
      <c r="M2358" t="s">
        <v>10</v>
      </c>
      <c r="N2358">
        <f>Table2[[#This Row],[Quantity]]*Table2[[#This Row],[UnitPrice]]</f>
        <v>30.6</v>
      </c>
    </row>
    <row r="2359" spans="1:14" x14ac:dyDescent="0.3">
      <c r="A2359">
        <v>536750</v>
      </c>
      <c r="B2359">
        <v>21824</v>
      </c>
      <c r="C2359">
        <f>IF(ISNUMBER(Table2[[#This Row],[StockCode]]),Table2[[#This Row],[StockCode]],LEFT(Table2[[#This Row],[StockCode]],LEN(Table2[[#This Row],[StockCode]])-1))</f>
        <v>21824</v>
      </c>
      <c r="D2359">
        <f>IFERROR(VALUE(Table2[[#This Row],[Column2]])," ")</f>
        <v>21824</v>
      </c>
      <c r="E2359">
        <v>35817</v>
      </c>
      <c r="F2359" t="s">
        <v>404</v>
      </c>
      <c r="G2359" t="str">
        <f>TRIM(PROPER(Table2[[#This Row],[Description]]))</f>
        <v>Painted Metal Star With Holly Bells</v>
      </c>
      <c r="H2359" t="s">
        <v>9474</v>
      </c>
      <c r="I2359">
        <v>2</v>
      </c>
      <c r="J2359" s="5">
        <v>40514.586111111108</v>
      </c>
      <c r="K2359">
        <v>35.75</v>
      </c>
      <c r="L2359">
        <v>17850</v>
      </c>
      <c r="M2359" t="s">
        <v>10</v>
      </c>
      <c r="N2359">
        <f>Table2[[#This Row],[Quantity]]*Table2[[#This Row],[UnitPrice]]</f>
        <v>71.5</v>
      </c>
    </row>
    <row r="2360" spans="1:14" x14ac:dyDescent="0.3">
      <c r="A2360">
        <v>536750</v>
      </c>
      <c r="B2360">
        <v>21804</v>
      </c>
      <c r="C2360">
        <f>IF(ISNUMBER(Table2[[#This Row],[StockCode]]),Table2[[#This Row],[StockCode]],LEFT(Table2[[#This Row],[StockCode]],LEN(Table2[[#This Row],[StockCode]])-1))</f>
        <v>21804</v>
      </c>
      <c r="D2360">
        <f>IFERROR(VALUE(Table2[[#This Row],[Column2]])," ")</f>
        <v>21804</v>
      </c>
      <c r="E2360">
        <v>35598</v>
      </c>
      <c r="F2360" t="s">
        <v>640</v>
      </c>
      <c r="G2360" t="str">
        <f>TRIM(PROPER(Table2[[#This Row],[Description]]))</f>
        <v>White Christmas Garland Stars Trees</v>
      </c>
      <c r="H2360" t="s">
        <v>8516</v>
      </c>
      <c r="I2360">
        <v>8</v>
      </c>
      <c r="J2360" s="5">
        <v>40514.586111111108</v>
      </c>
      <c r="K2360">
        <v>4.25</v>
      </c>
      <c r="L2360">
        <v>17850</v>
      </c>
      <c r="M2360" t="s">
        <v>10</v>
      </c>
      <c r="N2360">
        <f>Table2[[#This Row],[Quantity]]*Table2[[#This Row],[UnitPrice]]</f>
        <v>34</v>
      </c>
    </row>
    <row r="2361" spans="1:14" x14ac:dyDescent="0.3">
      <c r="A2361">
        <v>536751</v>
      </c>
      <c r="B2361">
        <v>23414</v>
      </c>
      <c r="C2361">
        <f>IF(ISNUMBER(Table2[[#This Row],[StockCode]]),Table2[[#This Row],[StockCode]],LEFT(Table2[[#This Row],[StockCode]],LEN(Table2[[#This Row],[StockCode]])-1))</f>
        <v>23414</v>
      </c>
      <c r="D2361">
        <f>IFERROR(VALUE(Table2[[#This Row],[Column2]])," ")</f>
        <v>23414</v>
      </c>
      <c r="E2361">
        <v>22874</v>
      </c>
      <c r="F2361" t="s">
        <v>6907</v>
      </c>
      <c r="G2361" t="str">
        <f>TRIM(PROPER(Table2[[#This Row],[Description]]))</f>
        <v>Zinc Box Sign Home</v>
      </c>
      <c r="H2361" t="s">
        <v>8518</v>
      </c>
      <c r="I2361">
        <v>6</v>
      </c>
      <c r="J2361" s="5">
        <v>40514.586805555555</v>
      </c>
      <c r="K2361">
        <v>1.85</v>
      </c>
      <c r="L2361">
        <v>17850</v>
      </c>
      <c r="M2361" t="s">
        <v>10</v>
      </c>
      <c r="N2361">
        <f>Table2[[#This Row],[Quantity]]*Table2[[#This Row],[UnitPrice]]</f>
        <v>11.100000000000001</v>
      </c>
    </row>
    <row r="2362" spans="1:14" x14ac:dyDescent="0.3">
      <c r="A2362">
        <v>536751</v>
      </c>
      <c r="B2362">
        <v>23559</v>
      </c>
      <c r="C2362">
        <f>IF(ISNUMBER(Table2[[#This Row],[StockCode]]),Table2[[#This Row],[StockCode]],LEFT(Table2[[#This Row],[StockCode]],LEN(Table2[[#This Row],[StockCode]])-1))</f>
        <v>23559</v>
      </c>
      <c r="D2362">
        <f>IFERROR(VALUE(Table2[[#This Row],[Column2]])," ")</f>
        <v>23559</v>
      </c>
      <c r="E2362">
        <v>22043</v>
      </c>
      <c r="F2362" t="s">
        <v>6958</v>
      </c>
      <c r="G2362" t="str">
        <f>TRIM(PROPER(Table2[[#This Row],[Description]]))</f>
        <v>Woodland Bunnies Lolly Makers</v>
      </c>
      <c r="H2362" t="s">
        <v>8517</v>
      </c>
      <c r="I2362">
        <v>6</v>
      </c>
      <c r="J2362" s="5">
        <v>40514.586805555555</v>
      </c>
      <c r="K2362">
        <v>1.85</v>
      </c>
      <c r="L2362">
        <v>17850</v>
      </c>
      <c r="M2362" t="s">
        <v>10</v>
      </c>
      <c r="N2362">
        <f>Table2[[#This Row],[Quantity]]*Table2[[#This Row],[UnitPrice]]</f>
        <v>11.100000000000001</v>
      </c>
    </row>
    <row r="2363" spans="1:14" x14ac:dyDescent="0.3">
      <c r="A2363">
        <v>536752</v>
      </c>
      <c r="B2363">
        <v>23415</v>
      </c>
      <c r="C2363">
        <f>IF(ISNUMBER(Table2[[#This Row],[StockCode]]),Table2[[#This Row],[StockCode]],LEFT(Table2[[#This Row],[StockCode]],LEN(Table2[[#This Row],[StockCode]])-1))</f>
        <v>23415</v>
      </c>
      <c r="D2363">
        <f>IFERROR(VALUE(Table2[[#This Row],[Column2]])," ")</f>
        <v>23415</v>
      </c>
      <c r="E2363">
        <v>23388</v>
      </c>
      <c r="F2363" t="s">
        <v>6940</v>
      </c>
      <c r="G2363" t="str">
        <f>TRIM(PROPER(Table2[[#This Row],[Description]]))</f>
        <v>Home Sweet Home Hook</v>
      </c>
      <c r="H2363" t="s">
        <v>8510</v>
      </c>
      <c r="I2363">
        <v>6</v>
      </c>
      <c r="J2363" s="5">
        <v>40514.587500000001</v>
      </c>
      <c r="K2363">
        <v>2.5499999999999998</v>
      </c>
      <c r="L2363">
        <v>17850</v>
      </c>
      <c r="M2363" t="s">
        <v>10</v>
      </c>
      <c r="N2363">
        <f>Table2[[#This Row],[Quantity]]*Table2[[#This Row],[UnitPrice]]</f>
        <v>15.299999999999999</v>
      </c>
    </row>
    <row r="2364" spans="1:14" x14ac:dyDescent="0.3">
      <c r="A2364">
        <v>536752</v>
      </c>
      <c r="B2364">
        <v>23395</v>
      </c>
      <c r="C2364">
        <f>IF(ISNUMBER(Table2[[#This Row],[StockCode]]),Table2[[#This Row],[StockCode]],LEFT(Table2[[#This Row],[StockCode]],LEN(Table2[[#This Row],[StockCode]])-1))</f>
        <v>23395</v>
      </c>
      <c r="D2364">
        <f>IFERROR(VALUE(Table2[[#This Row],[Column2]])," ")</f>
        <v>23395</v>
      </c>
      <c r="E2364">
        <v>35592</v>
      </c>
      <c r="F2364" t="s">
        <v>6892</v>
      </c>
      <c r="G2364" t="str">
        <f>TRIM(PROPER(Table2[[#This Row],[Description]]))</f>
        <v>Belle Jardiniere Cushion Cover</v>
      </c>
      <c r="H2364" t="s">
        <v>8511</v>
      </c>
      <c r="I2364">
        <v>6</v>
      </c>
      <c r="J2364" s="5">
        <v>40514.587500000001</v>
      </c>
      <c r="K2364">
        <v>3.39</v>
      </c>
      <c r="L2364">
        <v>17850</v>
      </c>
      <c r="M2364" t="s">
        <v>10</v>
      </c>
      <c r="N2364">
        <f>Table2[[#This Row],[Quantity]]*Table2[[#This Row],[UnitPrice]]</f>
        <v>20.34</v>
      </c>
    </row>
    <row r="2365" spans="1:14" x14ac:dyDescent="0.3">
      <c r="A2365">
        <v>536752</v>
      </c>
      <c r="B2365">
        <v>23424</v>
      </c>
      <c r="C2365">
        <f>IF(ISNUMBER(Table2[[#This Row],[StockCode]]),Table2[[#This Row],[StockCode]],LEFT(Table2[[#This Row],[StockCode]],LEN(Table2[[#This Row],[StockCode]])-1))</f>
        <v>23424</v>
      </c>
      <c r="D2365">
        <f>IFERROR(VALUE(Table2[[#This Row],[Column2]])," ")</f>
        <v>23424</v>
      </c>
      <c r="E2365">
        <v>35597</v>
      </c>
      <c r="F2365" t="s">
        <v>6908</v>
      </c>
      <c r="G2365" t="str">
        <f>TRIM(PROPER(Table2[[#This Row],[Description]]))</f>
        <v>Gingham Recipe Book Box</v>
      </c>
      <c r="H2365" t="s">
        <v>8512</v>
      </c>
      <c r="I2365">
        <v>6</v>
      </c>
      <c r="J2365" s="5">
        <v>40514.587500000001</v>
      </c>
      <c r="K2365">
        <v>2.75</v>
      </c>
      <c r="L2365">
        <v>17850</v>
      </c>
      <c r="M2365" t="s">
        <v>10</v>
      </c>
      <c r="N2365">
        <f>Table2[[#This Row],[Quantity]]*Table2[[#This Row],[UnitPrice]]</f>
        <v>16.5</v>
      </c>
    </row>
    <row r="2366" spans="1:14" x14ac:dyDescent="0.3">
      <c r="A2366">
        <v>536752</v>
      </c>
      <c r="B2366">
        <v>22955</v>
      </c>
      <c r="C2366">
        <f>IF(ISNUMBER(Table2[[#This Row],[StockCode]]),Table2[[#This Row],[StockCode]],LEFT(Table2[[#This Row],[StockCode]],LEN(Table2[[#This Row],[StockCode]])-1))</f>
        <v>22955</v>
      </c>
      <c r="D2366">
        <f>IFERROR(VALUE(Table2[[#This Row],[Column2]])," ")</f>
        <v>22955</v>
      </c>
      <c r="E2366">
        <v>23272</v>
      </c>
      <c r="F2366" t="s">
        <v>642</v>
      </c>
      <c r="G2366" t="str">
        <f>TRIM(PROPER(Table2[[#This Row],[Description]]))</f>
        <v>36 Foil Star Cake Cases</v>
      </c>
      <c r="H2366" t="s">
        <v>8937</v>
      </c>
      <c r="I2366">
        <v>6</v>
      </c>
      <c r="J2366" s="5">
        <v>40514.587500000001</v>
      </c>
      <c r="K2366">
        <v>4.95</v>
      </c>
      <c r="L2366">
        <v>17850</v>
      </c>
      <c r="M2366" t="s">
        <v>10</v>
      </c>
      <c r="N2366">
        <f>Table2[[#This Row],[Quantity]]*Table2[[#This Row],[UnitPrice]]</f>
        <v>29.700000000000003</v>
      </c>
    </row>
    <row r="2367" spans="1:14" x14ac:dyDescent="0.3">
      <c r="A2367">
        <v>536752</v>
      </c>
      <c r="B2367">
        <v>23360</v>
      </c>
      <c r="C2367">
        <f>IF(ISNUMBER(Table2[[#This Row],[StockCode]]),Table2[[#This Row],[StockCode]],LEFT(Table2[[#This Row],[StockCode]],LEN(Table2[[#This Row],[StockCode]])-1))</f>
        <v>23360</v>
      </c>
      <c r="D2367">
        <f>IFERROR(VALUE(Table2[[#This Row],[Column2]])," ")</f>
        <v>23360</v>
      </c>
      <c r="E2367">
        <v>22820</v>
      </c>
      <c r="F2367" t="s">
        <v>6583</v>
      </c>
      <c r="G2367" t="str">
        <f>TRIM(PROPER(Table2[[#This Row],[Description]]))</f>
        <v>Set 8 Candles Vintage Doily</v>
      </c>
      <c r="H2367" t="s">
        <v>8938</v>
      </c>
      <c r="I2367">
        <v>6</v>
      </c>
      <c r="J2367" s="5">
        <v>40514.587500000001</v>
      </c>
      <c r="K2367">
        <v>4.95</v>
      </c>
      <c r="L2367">
        <v>17850</v>
      </c>
      <c r="M2367" t="s">
        <v>10</v>
      </c>
      <c r="N2367">
        <f>Table2[[#This Row],[Quantity]]*Table2[[#This Row],[UnitPrice]]</f>
        <v>29.700000000000003</v>
      </c>
    </row>
    <row r="2368" spans="1:14" x14ac:dyDescent="0.3">
      <c r="A2368">
        <v>536752</v>
      </c>
      <c r="B2368">
        <v>23389</v>
      </c>
      <c r="C2368">
        <f>IF(ISNUMBER(Table2[[#This Row],[StockCode]]),Table2[[#This Row],[StockCode]],LEFT(Table2[[#This Row],[StockCode]],LEN(Table2[[#This Row],[StockCode]])-1))</f>
        <v>23389</v>
      </c>
      <c r="D2368">
        <f>IFERROR(VALUE(Table2[[#This Row],[Column2]])," ")</f>
        <v>23389</v>
      </c>
      <c r="E2368">
        <v>23397</v>
      </c>
      <c r="F2368" t="s">
        <v>6997</v>
      </c>
      <c r="G2368" t="str">
        <f>TRIM(PROPER(Table2[[#This Row],[Description]]))</f>
        <v>Spaceboy Mini Backpack</v>
      </c>
      <c r="H2368" t="s">
        <v>8835</v>
      </c>
      <c r="I2368">
        <v>6</v>
      </c>
      <c r="J2368" s="5">
        <v>40514.587500000001</v>
      </c>
      <c r="K2368">
        <v>1.06</v>
      </c>
      <c r="L2368">
        <v>17850</v>
      </c>
      <c r="M2368" t="s">
        <v>10</v>
      </c>
      <c r="N2368">
        <f>Table2[[#This Row],[Quantity]]*Table2[[#This Row],[UnitPrice]]</f>
        <v>6.36</v>
      </c>
    </row>
    <row r="2369" spans="1:14" x14ac:dyDescent="0.3">
      <c r="A2369">
        <v>536752</v>
      </c>
      <c r="B2369">
        <v>84744</v>
      </c>
      <c r="C2369">
        <f>IF(ISNUMBER(Table2[[#This Row],[StockCode]]),Table2[[#This Row],[StockCode]],LEFT(Table2[[#This Row],[StockCode]],LEN(Table2[[#This Row],[StockCode]])-1))</f>
        <v>84744</v>
      </c>
      <c r="D2369">
        <f>IFERROR(VALUE(Table2[[#This Row],[Column2]])," ")</f>
        <v>84744</v>
      </c>
      <c r="E2369">
        <v>23403</v>
      </c>
      <c r="F2369" t="s">
        <v>264</v>
      </c>
      <c r="G2369" t="str">
        <f>TRIM(PROPER(Table2[[#This Row],[Description]]))</f>
        <v>S/6 Sew On Crochet Flowers</v>
      </c>
      <c r="H2369" t="s">
        <v>9082</v>
      </c>
      <c r="I2369">
        <v>6</v>
      </c>
      <c r="J2369" s="5">
        <v>40514.587500000001</v>
      </c>
      <c r="K2369">
        <v>1.06</v>
      </c>
      <c r="L2369">
        <v>17850</v>
      </c>
      <c r="M2369" t="s">
        <v>10</v>
      </c>
      <c r="N2369">
        <f>Table2[[#This Row],[Quantity]]*Table2[[#This Row],[UnitPrice]]</f>
        <v>6.36</v>
      </c>
    </row>
    <row r="2370" spans="1:14" x14ac:dyDescent="0.3">
      <c r="A2370">
        <v>536752</v>
      </c>
      <c r="B2370">
        <v>23434</v>
      </c>
      <c r="C2370">
        <f>IF(ISNUMBER(Table2[[#This Row],[StockCode]]),Table2[[#This Row],[StockCode]],LEFT(Table2[[#This Row],[StockCode]],LEN(Table2[[#This Row],[StockCode]])-1))</f>
        <v>23434</v>
      </c>
      <c r="D2370">
        <f>IFERROR(VALUE(Table2[[#This Row],[Column2]])," ")</f>
        <v>23434</v>
      </c>
      <c r="E2370">
        <v>23377</v>
      </c>
      <c r="F2370" t="s">
        <v>6992</v>
      </c>
      <c r="G2370" t="str">
        <f>TRIM(PROPER(Table2[[#This Row],[Description]]))</f>
        <v>3 Raffia Ribbons 50'S Christmas</v>
      </c>
      <c r="H2370" t="s">
        <v>8919</v>
      </c>
      <c r="I2370">
        <v>6</v>
      </c>
      <c r="J2370" s="5">
        <v>40514.587500000001</v>
      </c>
      <c r="K2370">
        <v>1.06</v>
      </c>
      <c r="L2370">
        <v>17850</v>
      </c>
      <c r="M2370" t="s">
        <v>10</v>
      </c>
      <c r="N2370">
        <f>Table2[[#This Row],[Quantity]]*Table2[[#This Row],[UnitPrice]]</f>
        <v>6.36</v>
      </c>
    </row>
    <row r="2371" spans="1:14" x14ac:dyDescent="0.3">
      <c r="A2371">
        <v>536752</v>
      </c>
      <c r="B2371">
        <v>23427</v>
      </c>
      <c r="C2371">
        <f>IF(ISNUMBER(Table2[[#This Row],[StockCode]]),Table2[[#This Row],[StockCode]],LEFT(Table2[[#This Row],[StockCode]],LEN(Table2[[#This Row],[StockCode]])-1))</f>
        <v>23427</v>
      </c>
      <c r="D2371">
        <f>IFERROR(VALUE(Table2[[#This Row],[Column2]])," ")</f>
        <v>23427</v>
      </c>
      <c r="E2371">
        <v>23400</v>
      </c>
      <c r="F2371" t="s">
        <v>6896</v>
      </c>
      <c r="G2371" t="str">
        <f>TRIM(PROPER(Table2[[#This Row],[Description]]))</f>
        <v>Stool Home Sweet Home</v>
      </c>
      <c r="H2371" t="s">
        <v>9216</v>
      </c>
      <c r="I2371">
        <v>6</v>
      </c>
      <c r="J2371" s="5">
        <v>40514.587500000001</v>
      </c>
      <c r="K2371">
        <v>1.06</v>
      </c>
      <c r="L2371">
        <v>17850</v>
      </c>
      <c r="M2371" t="s">
        <v>10</v>
      </c>
      <c r="N2371">
        <f>Table2[[#This Row],[Quantity]]*Table2[[#This Row],[UnitPrice]]</f>
        <v>6.36</v>
      </c>
    </row>
    <row r="2372" spans="1:14" x14ac:dyDescent="0.3">
      <c r="A2372">
        <v>536752</v>
      </c>
      <c r="B2372">
        <v>22577</v>
      </c>
      <c r="C2372">
        <f>IF(ISNUMBER(Table2[[#This Row],[StockCode]]),Table2[[#This Row],[StockCode]],LEFT(Table2[[#This Row],[StockCode]],LEN(Table2[[#This Row],[StockCode]])-1))</f>
        <v>22577</v>
      </c>
      <c r="D2372">
        <f>IFERROR(VALUE(Table2[[#This Row],[Column2]])," ")</f>
        <v>22577</v>
      </c>
      <c r="E2372">
        <v>23074</v>
      </c>
      <c r="F2372" t="s">
        <v>564</v>
      </c>
      <c r="G2372" t="str">
        <f>TRIM(PROPER(Table2[[#This Row],[Description]]))</f>
        <v>Wooden Heart Christmas Scandinavian</v>
      </c>
      <c r="H2372" t="s">
        <v>9472</v>
      </c>
      <c r="I2372">
        <v>4</v>
      </c>
      <c r="J2372" s="5">
        <v>40514.587500000001</v>
      </c>
      <c r="K2372">
        <v>4.95</v>
      </c>
      <c r="L2372">
        <v>17850</v>
      </c>
      <c r="M2372" t="s">
        <v>10</v>
      </c>
      <c r="N2372">
        <f>Table2[[#This Row],[Quantity]]*Table2[[#This Row],[UnitPrice]]</f>
        <v>19.8</v>
      </c>
    </row>
    <row r="2373" spans="1:14" x14ac:dyDescent="0.3">
      <c r="A2373">
        <v>536752</v>
      </c>
      <c r="B2373">
        <v>23381</v>
      </c>
      <c r="C2373">
        <f>IF(ISNUMBER(Table2[[#This Row],[StockCode]]),Table2[[#This Row],[StockCode]],LEFT(Table2[[#This Row],[StockCode]],LEN(Table2[[#This Row],[StockCode]])-1))</f>
        <v>23381</v>
      </c>
      <c r="D2373">
        <f>IFERROR(VALUE(Table2[[#This Row],[Column2]])," ")</f>
        <v>23381</v>
      </c>
      <c r="E2373">
        <v>22117</v>
      </c>
      <c r="F2373" t="s">
        <v>6914</v>
      </c>
      <c r="G2373" t="str">
        <f>TRIM(PROPER(Table2[[#This Row],[Description]]))</f>
        <v>Pack Of 12 Vintage Leaf Tissues</v>
      </c>
      <c r="H2373" t="s">
        <v>9045</v>
      </c>
      <c r="I2373">
        <v>4</v>
      </c>
      <c r="J2373" s="5">
        <v>40514.587500000001</v>
      </c>
      <c r="K2373">
        <v>6.95</v>
      </c>
      <c r="L2373">
        <v>17850</v>
      </c>
      <c r="M2373" t="s">
        <v>10</v>
      </c>
      <c r="N2373">
        <f>Table2[[#This Row],[Quantity]]*Table2[[#This Row],[UnitPrice]]</f>
        <v>27.8</v>
      </c>
    </row>
    <row r="2374" spans="1:14" x14ac:dyDescent="0.3">
      <c r="A2374">
        <v>536752</v>
      </c>
      <c r="B2374">
        <v>23431</v>
      </c>
      <c r="C2374">
        <f>IF(ISNUMBER(Table2[[#This Row],[StockCode]]),Table2[[#This Row],[StockCode]],LEFT(Table2[[#This Row],[StockCode]],LEN(Table2[[#This Row],[StockCode]])-1))</f>
        <v>23431</v>
      </c>
      <c r="D2374">
        <f>IFERROR(VALUE(Table2[[#This Row],[Column2]])," ")</f>
        <v>23431</v>
      </c>
      <c r="E2374">
        <v>23266</v>
      </c>
      <c r="F2374" t="s">
        <v>6800</v>
      </c>
      <c r="G2374" t="str">
        <f>TRIM(PROPER(Table2[[#This Row],[Description]]))</f>
        <v>Natural Hanging Quilted Hearts</v>
      </c>
      <c r="H2374" t="s">
        <v>9473</v>
      </c>
      <c r="I2374">
        <v>6</v>
      </c>
      <c r="J2374" s="5">
        <v>40514.587500000001</v>
      </c>
      <c r="K2374">
        <v>2.1</v>
      </c>
      <c r="L2374">
        <v>17850</v>
      </c>
      <c r="M2374" t="s">
        <v>10</v>
      </c>
      <c r="N2374">
        <f>Table2[[#This Row],[Quantity]]*Table2[[#This Row],[UnitPrice]]</f>
        <v>12.600000000000001</v>
      </c>
    </row>
    <row r="2375" spans="1:14" x14ac:dyDescent="0.3">
      <c r="A2375">
        <v>536752</v>
      </c>
      <c r="B2375">
        <v>23273</v>
      </c>
      <c r="C2375">
        <f>IF(ISNUMBER(Table2[[#This Row],[StockCode]]),Table2[[#This Row],[StockCode]],LEFT(Table2[[#This Row],[StockCode]],LEN(Table2[[#This Row],[StockCode]])-1))</f>
        <v>23273</v>
      </c>
      <c r="D2375">
        <f>IFERROR(VALUE(Table2[[#This Row],[Column2]])," ")</f>
        <v>23273</v>
      </c>
      <c r="E2375">
        <v>21846</v>
      </c>
      <c r="F2375" t="s">
        <v>5743</v>
      </c>
      <c r="G2375" t="str">
        <f>TRIM(PROPER(Table2[[#This Row],[Description]]))</f>
        <v>Heart T-Light Holder Willie Winkie</v>
      </c>
      <c r="H2375" t="s">
        <v>8594</v>
      </c>
      <c r="I2375">
        <v>6</v>
      </c>
      <c r="J2375" s="5">
        <v>40514.587500000001</v>
      </c>
      <c r="K2375">
        <v>2.5499999999999998</v>
      </c>
      <c r="L2375">
        <v>17850</v>
      </c>
      <c r="M2375" t="s">
        <v>10</v>
      </c>
      <c r="N2375">
        <f>Table2[[#This Row],[Quantity]]*Table2[[#This Row],[UnitPrice]]</f>
        <v>15.299999999999999</v>
      </c>
    </row>
    <row r="2376" spans="1:14" x14ac:dyDescent="0.3">
      <c r="A2376">
        <v>536752</v>
      </c>
      <c r="B2376">
        <v>23423</v>
      </c>
      <c r="C2376">
        <f>IF(ISNUMBER(Table2[[#This Row],[StockCode]]),Table2[[#This Row],[StockCode]],LEFT(Table2[[#This Row],[StockCode]],LEN(Table2[[#This Row],[StockCode]])-1))</f>
        <v>23423</v>
      </c>
      <c r="D2376">
        <f>IFERROR(VALUE(Table2[[#This Row],[Column2]])," ")</f>
        <v>23423</v>
      </c>
      <c r="E2376">
        <v>23630</v>
      </c>
      <c r="F2376" t="s">
        <v>6960</v>
      </c>
      <c r="G2376" t="str">
        <f>TRIM(PROPER(Table2[[#This Row],[Description]]))</f>
        <v>Pantry 3 Hook Rolling Pin Hanger</v>
      </c>
      <c r="H2376" t="s">
        <v>8513</v>
      </c>
      <c r="I2376">
        <v>6</v>
      </c>
      <c r="J2376" s="5">
        <v>40514.587500000001</v>
      </c>
      <c r="K2376">
        <v>3.39</v>
      </c>
      <c r="L2376">
        <v>17850</v>
      </c>
      <c r="M2376" t="s">
        <v>10</v>
      </c>
      <c r="N2376">
        <f>Table2[[#This Row],[Quantity]]*Table2[[#This Row],[UnitPrice]]</f>
        <v>20.34</v>
      </c>
    </row>
    <row r="2377" spans="1:14" x14ac:dyDescent="0.3">
      <c r="A2377">
        <v>536752</v>
      </c>
      <c r="B2377">
        <v>22092</v>
      </c>
      <c r="C2377">
        <f>IF(ISNUMBER(Table2[[#This Row],[StockCode]]),Table2[[#This Row],[StockCode]],LEFT(Table2[[#This Row],[StockCode]],LEN(Table2[[#This Row],[StockCode]])-1))</f>
        <v>22092</v>
      </c>
      <c r="D2377">
        <f>IFERROR(VALUE(Table2[[#This Row],[Column2]])," ")</f>
        <v>22092</v>
      </c>
      <c r="E2377">
        <v>20980</v>
      </c>
      <c r="F2377" t="s">
        <v>647</v>
      </c>
      <c r="G2377" t="str">
        <f>TRIM(PROPER(Table2[[#This Row],[Description]]))</f>
        <v>Blue Paisley Tissue Box</v>
      </c>
      <c r="H2377" t="s">
        <v>8514</v>
      </c>
      <c r="I2377">
        <v>6</v>
      </c>
      <c r="J2377" s="5">
        <v>40514.587500000001</v>
      </c>
      <c r="K2377">
        <v>3.39</v>
      </c>
      <c r="L2377">
        <v>17850</v>
      </c>
      <c r="M2377" t="s">
        <v>10</v>
      </c>
      <c r="N2377">
        <f>Table2[[#This Row],[Quantity]]*Table2[[#This Row],[UnitPrice]]</f>
        <v>20.34</v>
      </c>
    </row>
    <row r="2378" spans="1:14" x14ac:dyDescent="0.3">
      <c r="A2378">
        <v>536752</v>
      </c>
      <c r="B2378">
        <v>23439</v>
      </c>
      <c r="C2378">
        <f>IF(ISNUMBER(Table2[[#This Row],[StockCode]]),Table2[[#This Row],[StockCode]],LEFT(Table2[[#This Row],[StockCode]],LEN(Table2[[#This Row],[StockCode]])-1))</f>
        <v>23439</v>
      </c>
      <c r="D2378">
        <f>IFERROR(VALUE(Table2[[#This Row],[Column2]])," ")</f>
        <v>23439</v>
      </c>
      <c r="E2378">
        <v>23371</v>
      </c>
      <c r="F2378" t="s">
        <v>6778</v>
      </c>
      <c r="G2378" t="str">
        <f>TRIM(PROPER(Table2[[#This Row],[Description]]))</f>
        <v>Hand Warmer Red Love Heart</v>
      </c>
      <c r="H2378" t="s">
        <v>8515</v>
      </c>
      <c r="I2378">
        <v>4</v>
      </c>
      <c r="J2378" s="5">
        <v>40514.587500000001</v>
      </c>
      <c r="K2378">
        <v>7.65</v>
      </c>
      <c r="L2378">
        <v>17850</v>
      </c>
      <c r="M2378" t="s">
        <v>10</v>
      </c>
      <c r="N2378">
        <f>Table2[[#This Row],[Quantity]]*Table2[[#This Row],[UnitPrice]]</f>
        <v>30.6</v>
      </c>
    </row>
    <row r="2379" spans="1:14" x14ac:dyDescent="0.3">
      <c r="A2379">
        <v>536752</v>
      </c>
      <c r="B2379" t="s">
        <v>2393</v>
      </c>
      <c r="C2379" t="str">
        <f>IF(ISNUMBER(Table2[[#This Row],[StockCode]]),Table2[[#This Row],[StockCode]],LEFT(Table2[[#This Row],[StockCode]],LEN(Table2[[#This Row],[StockCode]])-1))</f>
        <v>46776</v>
      </c>
      <c r="D2379">
        <f>IFERROR(VALUE(Table2[[#This Row],[Column2]])," ")</f>
        <v>46776</v>
      </c>
      <c r="E2379">
        <v>35597</v>
      </c>
      <c r="F2379" t="s">
        <v>2394</v>
      </c>
      <c r="G2379" t="str">
        <f>TRIM(PROPER(Table2[[#This Row],[Description]]))</f>
        <v>Woven Bubble Gum Cushion Cover</v>
      </c>
      <c r="H2379" t="s">
        <v>9474</v>
      </c>
      <c r="I2379">
        <v>2</v>
      </c>
      <c r="J2379" s="5">
        <v>40514.587500000001</v>
      </c>
      <c r="K2379">
        <v>35.75</v>
      </c>
      <c r="L2379">
        <v>17850</v>
      </c>
      <c r="M2379" t="s">
        <v>10</v>
      </c>
      <c r="N2379">
        <f>Table2[[#This Row],[Quantity]]*Table2[[#This Row],[UnitPrice]]</f>
        <v>71.5</v>
      </c>
    </row>
    <row r="2380" spans="1:14" x14ac:dyDescent="0.3">
      <c r="A2380">
        <v>536752</v>
      </c>
      <c r="B2380">
        <v>23325</v>
      </c>
      <c r="C2380">
        <f>IF(ISNUMBER(Table2[[#This Row],[StockCode]]),Table2[[#This Row],[StockCode]],LEFT(Table2[[#This Row],[StockCode]],LEN(Table2[[#This Row],[StockCode]])-1))</f>
        <v>23325</v>
      </c>
      <c r="D2380">
        <f>IFERROR(VALUE(Table2[[#This Row],[Column2]])," ")</f>
        <v>23325</v>
      </c>
      <c r="E2380">
        <v>35591</v>
      </c>
      <c r="F2380" t="s">
        <v>6680</v>
      </c>
      <c r="G2380" t="str">
        <f>TRIM(PROPER(Table2[[#This Row],[Description]]))</f>
        <v>Rustic Strawberry Jam Pot Small</v>
      </c>
      <c r="H2380" t="s">
        <v>8516</v>
      </c>
      <c r="I2380">
        <v>6</v>
      </c>
      <c r="J2380" s="5">
        <v>40514.587500000001</v>
      </c>
      <c r="K2380">
        <v>4.25</v>
      </c>
      <c r="L2380">
        <v>17850</v>
      </c>
      <c r="M2380" t="s">
        <v>10</v>
      </c>
      <c r="N2380">
        <f>Table2[[#This Row],[Quantity]]*Table2[[#This Row],[UnitPrice]]</f>
        <v>25.5</v>
      </c>
    </row>
    <row r="2381" spans="1:14" x14ac:dyDescent="0.3">
      <c r="A2381">
        <v>536753</v>
      </c>
      <c r="B2381">
        <v>22495</v>
      </c>
      <c r="C2381">
        <f>IF(ISNUMBER(Table2[[#This Row],[StockCode]]),Table2[[#This Row],[StockCode]],LEFT(Table2[[#This Row],[StockCode]],LEN(Table2[[#This Row],[StockCode]])-1))</f>
        <v>22495</v>
      </c>
      <c r="D2381">
        <f>IFERROR(VALUE(Table2[[#This Row],[Column2]])," ")</f>
        <v>22495</v>
      </c>
      <c r="E2381">
        <v>35598</v>
      </c>
      <c r="F2381" t="s">
        <v>2373</v>
      </c>
      <c r="G2381" t="str">
        <f>TRIM(PROPER(Table2[[#This Row],[Description]]))</f>
        <v>Set Of 2 Round Tins Camembert</v>
      </c>
      <c r="H2381" t="s">
        <v>8518</v>
      </c>
      <c r="I2381">
        <v>6</v>
      </c>
      <c r="J2381" s="5">
        <v>40514.588194444441</v>
      </c>
      <c r="K2381">
        <v>1.85</v>
      </c>
      <c r="L2381">
        <v>17850</v>
      </c>
      <c r="M2381" t="s">
        <v>10</v>
      </c>
      <c r="N2381">
        <f>Table2[[#This Row],[Quantity]]*Table2[[#This Row],[UnitPrice]]</f>
        <v>11.100000000000001</v>
      </c>
    </row>
    <row r="2382" spans="1:14" x14ac:dyDescent="0.3">
      <c r="A2382">
        <v>536754</v>
      </c>
      <c r="B2382" t="s">
        <v>4486</v>
      </c>
      <c r="C2382" t="str">
        <f>IF(ISNUMBER(Table2[[#This Row],[StockCode]]),Table2[[#This Row],[StockCode]],LEFT(Table2[[#This Row],[StockCode]],LEN(Table2[[#This Row],[StockCode]])-1))</f>
        <v>35607</v>
      </c>
      <c r="D2382">
        <f>IFERROR(VALUE(Table2[[#This Row],[Column2]])," ")</f>
        <v>35607</v>
      </c>
      <c r="E2382">
        <v>21819</v>
      </c>
      <c r="F2382" t="s">
        <v>4103</v>
      </c>
      <c r="G2382" t="str">
        <f>TRIM(PROPER(Table2[[#This Row],[Description]]))</f>
        <v>Thrown Away</v>
      </c>
      <c r="H2382" t="s">
        <v>8684</v>
      </c>
      <c r="I2382">
        <v>2</v>
      </c>
      <c r="J2382" s="5">
        <v>40514.589583333334</v>
      </c>
      <c r="K2382">
        <v>1.25</v>
      </c>
      <c r="L2382">
        <v>14449</v>
      </c>
      <c r="M2382" t="s">
        <v>10</v>
      </c>
      <c r="N2382">
        <f>Table2[[#This Row],[Quantity]]*Table2[[#This Row],[UnitPrice]]</f>
        <v>2.5</v>
      </c>
    </row>
    <row r="2383" spans="1:14" x14ac:dyDescent="0.3">
      <c r="A2383">
        <v>536754</v>
      </c>
      <c r="B2383" t="s">
        <v>3217</v>
      </c>
      <c r="C2383" t="str">
        <f>IF(ISNUMBER(Table2[[#This Row],[StockCode]]),Table2[[#This Row],[StockCode]],LEFT(Table2[[#This Row],[StockCode]],LEN(Table2[[#This Row],[StockCode]])-1))</f>
        <v>35817</v>
      </c>
      <c r="D2383">
        <f>IFERROR(VALUE(Table2[[#This Row],[Column2]])," ")</f>
        <v>35817</v>
      </c>
      <c r="E2383">
        <v>84875</v>
      </c>
      <c r="F2383" t="s">
        <v>4103</v>
      </c>
      <c r="G2383" t="str">
        <f>TRIM(PROPER(Table2[[#This Row],[Description]]))</f>
        <v>Thrown Away</v>
      </c>
      <c r="H2383" t="s">
        <v>9163</v>
      </c>
      <c r="I2383">
        <v>2</v>
      </c>
      <c r="J2383" s="5">
        <v>40514.589583333334</v>
      </c>
      <c r="K2383">
        <v>1.25</v>
      </c>
      <c r="L2383">
        <v>14449</v>
      </c>
      <c r="M2383" t="s">
        <v>10</v>
      </c>
      <c r="N2383">
        <f>Table2[[#This Row],[Quantity]]*Table2[[#This Row],[UnitPrice]]</f>
        <v>2.5</v>
      </c>
    </row>
    <row r="2384" spans="1:14" x14ac:dyDescent="0.3">
      <c r="A2384">
        <v>536754</v>
      </c>
      <c r="B2384" t="s">
        <v>7097</v>
      </c>
      <c r="C2384" t="str">
        <f>IF(ISNUMBER(Table2[[#This Row],[StockCode]]),Table2[[#This Row],[StockCode]],LEFT(Table2[[#This Row],[StockCode]],LEN(Table2[[#This Row],[StockCode]])-1))</f>
        <v>35598</v>
      </c>
      <c r="D2384">
        <f>IFERROR(VALUE(Table2[[#This Row],[Column2]])," ")</f>
        <v>35598</v>
      </c>
      <c r="E2384">
        <v>84876</v>
      </c>
      <c r="F2384" t="s">
        <v>3684</v>
      </c>
      <c r="G2384" t="str">
        <f>TRIM(PROPER(Table2[[#This Row],[Description]]))</f>
        <v>Found</v>
      </c>
      <c r="H2384" t="s">
        <v>9164</v>
      </c>
      <c r="I2384">
        <v>2</v>
      </c>
      <c r="J2384" s="5">
        <v>40514.589583333334</v>
      </c>
      <c r="K2384">
        <v>1.25</v>
      </c>
      <c r="L2384">
        <v>14449</v>
      </c>
      <c r="M2384" t="s">
        <v>10</v>
      </c>
      <c r="N2384">
        <f>Table2[[#This Row],[Quantity]]*Table2[[#This Row],[UnitPrice]]</f>
        <v>2.5</v>
      </c>
    </row>
    <row r="2385" spans="1:14" x14ac:dyDescent="0.3">
      <c r="A2385">
        <v>536754</v>
      </c>
      <c r="B2385">
        <v>22874</v>
      </c>
      <c r="C2385">
        <f>IF(ISNUMBER(Table2[[#This Row],[StockCode]]),Table2[[#This Row],[StockCode]],LEFT(Table2[[#This Row],[StockCode]],LEN(Table2[[#This Row],[StockCode]])-1))</f>
        <v>22874</v>
      </c>
      <c r="D2385">
        <f>IFERROR(VALUE(Table2[[#This Row],[Column2]])," ")</f>
        <v>22874</v>
      </c>
      <c r="E2385">
        <v>23503</v>
      </c>
      <c r="F2385" t="s">
        <v>3243</v>
      </c>
      <c r="G2385" t="str">
        <f>TRIM(PROPER(Table2[[#This Row],[Description]]))</f>
        <v>Number Tile Cottage Garden 6</v>
      </c>
      <c r="H2385" t="s">
        <v>9428</v>
      </c>
      <c r="I2385">
        <v>2</v>
      </c>
      <c r="J2385" s="5">
        <v>40514.589583333334</v>
      </c>
      <c r="K2385">
        <v>1.25</v>
      </c>
      <c r="L2385">
        <v>14449</v>
      </c>
      <c r="M2385" t="s">
        <v>10</v>
      </c>
      <c r="N2385">
        <f>Table2[[#This Row],[Quantity]]*Table2[[#This Row],[UnitPrice]]</f>
        <v>2.5</v>
      </c>
    </row>
    <row r="2386" spans="1:14" x14ac:dyDescent="0.3">
      <c r="A2386">
        <v>536754</v>
      </c>
      <c r="B2386">
        <v>22043</v>
      </c>
      <c r="C2386">
        <f>IF(ISNUMBER(Table2[[#This Row],[StockCode]]),Table2[[#This Row],[StockCode]],LEFT(Table2[[#This Row],[StockCode]],LEN(Table2[[#This Row],[StockCode]])-1))</f>
        <v>22043</v>
      </c>
      <c r="D2386">
        <f>IFERROR(VALUE(Table2[[#This Row],[Column2]])," ")</f>
        <v>22043</v>
      </c>
      <c r="E2386">
        <v>23406</v>
      </c>
      <c r="F2386" t="s">
        <v>880</v>
      </c>
      <c r="G2386" t="str">
        <f>TRIM(PROPER(Table2[[#This Row],[Description]]))</f>
        <v>Christmas Card Screen Print</v>
      </c>
      <c r="H2386" t="s">
        <v>8733</v>
      </c>
      <c r="I2386">
        <v>1</v>
      </c>
      <c r="J2386" s="5">
        <v>40514.589583333334</v>
      </c>
      <c r="K2386">
        <v>3.75</v>
      </c>
      <c r="L2386">
        <v>14449</v>
      </c>
      <c r="M2386" t="s">
        <v>10</v>
      </c>
      <c r="N2386">
        <f>Table2[[#This Row],[Quantity]]*Table2[[#This Row],[UnitPrice]]</f>
        <v>3.75</v>
      </c>
    </row>
    <row r="2387" spans="1:14" x14ac:dyDescent="0.3">
      <c r="A2387">
        <v>536754</v>
      </c>
      <c r="B2387">
        <v>23388</v>
      </c>
      <c r="C2387">
        <f>IF(ISNUMBER(Table2[[#This Row],[StockCode]]),Table2[[#This Row],[StockCode]],LEFT(Table2[[#This Row],[StockCode]],LEN(Table2[[#This Row],[StockCode]])-1))</f>
        <v>23388</v>
      </c>
      <c r="D2387">
        <f>IFERROR(VALUE(Table2[[#This Row],[Column2]])," ")</f>
        <v>23388</v>
      </c>
      <c r="E2387">
        <v>90200</v>
      </c>
      <c r="F2387" t="s">
        <v>7000</v>
      </c>
      <c r="G2387" t="str">
        <f>TRIM(PROPER(Table2[[#This Row],[Description]]))</f>
        <v>Woodland Mini Backpack</v>
      </c>
      <c r="H2387" t="s">
        <v>8540</v>
      </c>
      <c r="I2387">
        <v>4</v>
      </c>
      <c r="J2387" s="5">
        <v>40514.589583333334</v>
      </c>
      <c r="K2387">
        <v>2.95</v>
      </c>
      <c r="L2387">
        <v>14449</v>
      </c>
      <c r="M2387" t="s">
        <v>10</v>
      </c>
      <c r="N2387">
        <f>Table2[[#This Row],[Quantity]]*Table2[[#This Row],[UnitPrice]]</f>
        <v>11.8</v>
      </c>
    </row>
    <row r="2388" spans="1:14" x14ac:dyDescent="0.3">
      <c r="A2388">
        <v>536754</v>
      </c>
      <c r="B2388">
        <v>23272</v>
      </c>
      <c r="C2388">
        <f>IF(ISNUMBER(Table2[[#This Row],[StockCode]]),Table2[[#This Row],[StockCode]],LEFT(Table2[[#This Row],[StockCode]],LEN(Table2[[#This Row],[StockCode]])-1))</f>
        <v>23272</v>
      </c>
      <c r="D2388">
        <f>IFERROR(VALUE(Table2[[#This Row],[Column2]])," ")</f>
        <v>23272</v>
      </c>
      <c r="E2388">
        <v>23352</v>
      </c>
      <c r="F2388" t="s">
        <v>6033</v>
      </c>
      <c r="G2388" t="str">
        <f>TRIM(PROPER(Table2[[#This Row],[Description]]))</f>
        <v>Tree T-Light Holder Willie Winkie</v>
      </c>
      <c r="H2388" t="s">
        <v>9399</v>
      </c>
      <c r="I2388">
        <v>4</v>
      </c>
      <c r="J2388" s="5">
        <v>40514.589583333334</v>
      </c>
      <c r="K2388">
        <v>0.65</v>
      </c>
      <c r="L2388">
        <v>14449</v>
      </c>
      <c r="M2388" t="s">
        <v>10</v>
      </c>
      <c r="N2388">
        <f>Table2[[#This Row],[Quantity]]*Table2[[#This Row],[UnitPrice]]</f>
        <v>2.6</v>
      </c>
    </row>
    <row r="2389" spans="1:14" x14ac:dyDescent="0.3">
      <c r="A2389">
        <v>536754</v>
      </c>
      <c r="B2389">
        <v>22820</v>
      </c>
      <c r="C2389">
        <f>IF(ISNUMBER(Table2[[#This Row],[StockCode]]),Table2[[#This Row],[StockCode]],LEFT(Table2[[#This Row],[StockCode]],LEN(Table2[[#This Row],[StockCode]])-1))</f>
        <v>22820</v>
      </c>
      <c r="D2389">
        <f>IFERROR(VALUE(Table2[[#This Row],[Column2]])," ")</f>
        <v>22820</v>
      </c>
      <c r="E2389">
        <v>35911</v>
      </c>
      <c r="F2389" t="s">
        <v>2790</v>
      </c>
      <c r="G2389" t="str">
        <f>TRIM(PROPER(Table2[[#This Row],[Description]]))</f>
        <v>Gift Bag Birthday</v>
      </c>
      <c r="H2389" t="s">
        <v>9162</v>
      </c>
      <c r="I2389">
        <v>2</v>
      </c>
      <c r="J2389" s="5">
        <v>40514.589583333334</v>
      </c>
      <c r="K2389">
        <v>1.65</v>
      </c>
      <c r="L2389">
        <v>14449</v>
      </c>
      <c r="M2389" t="s">
        <v>10</v>
      </c>
      <c r="N2389">
        <f>Table2[[#This Row],[Quantity]]*Table2[[#This Row],[UnitPrice]]</f>
        <v>3.3</v>
      </c>
    </row>
    <row r="2390" spans="1:14" x14ac:dyDescent="0.3">
      <c r="A2390">
        <v>536754</v>
      </c>
      <c r="B2390">
        <v>23397</v>
      </c>
      <c r="C2390">
        <f>IF(ISNUMBER(Table2[[#This Row],[StockCode]]),Table2[[#This Row],[StockCode]],LEFT(Table2[[#This Row],[StockCode]],LEN(Table2[[#This Row],[StockCode]])-1))</f>
        <v>23397</v>
      </c>
      <c r="D2390">
        <f>IFERROR(VALUE(Table2[[#This Row],[Column2]])," ")</f>
        <v>23397</v>
      </c>
      <c r="E2390">
        <v>23419</v>
      </c>
      <c r="F2390" t="s">
        <v>6898</v>
      </c>
      <c r="G2390" t="str">
        <f>TRIM(PROPER(Table2[[#This Row],[Description]]))</f>
        <v>Foot Stool Home Sweet Home</v>
      </c>
      <c r="H2390" t="s">
        <v>9122</v>
      </c>
      <c r="I2390">
        <v>10</v>
      </c>
      <c r="J2390" s="5">
        <v>40514.589583333334</v>
      </c>
      <c r="K2390">
        <v>0.65</v>
      </c>
      <c r="L2390">
        <v>14449</v>
      </c>
      <c r="M2390" t="s">
        <v>10</v>
      </c>
      <c r="N2390">
        <f>Table2[[#This Row],[Quantity]]*Table2[[#This Row],[UnitPrice]]</f>
        <v>6.5</v>
      </c>
    </row>
    <row r="2391" spans="1:14" x14ac:dyDescent="0.3">
      <c r="A2391">
        <v>536754</v>
      </c>
      <c r="B2391">
        <v>23403</v>
      </c>
      <c r="C2391">
        <f>IF(ISNUMBER(Table2[[#This Row],[StockCode]]),Table2[[#This Row],[StockCode]],LEFT(Table2[[#This Row],[StockCode]],LEN(Table2[[#This Row],[StockCode]])-1))</f>
        <v>23403</v>
      </c>
      <c r="D2391">
        <f>IFERROR(VALUE(Table2[[#This Row],[Column2]])," ")</f>
        <v>23403</v>
      </c>
      <c r="E2391">
        <v>22210</v>
      </c>
      <c r="F2391" t="s">
        <v>6916</v>
      </c>
      <c r="G2391" t="str">
        <f>TRIM(PROPER(Table2[[#This Row],[Description]]))</f>
        <v>Letter Holder Home Sweet Home</v>
      </c>
      <c r="H2391" t="s">
        <v>9085</v>
      </c>
      <c r="I2391">
        <v>1</v>
      </c>
      <c r="J2391" s="5">
        <v>40514.589583333334</v>
      </c>
      <c r="K2391">
        <v>1.65</v>
      </c>
      <c r="L2391">
        <v>14449</v>
      </c>
      <c r="M2391" t="s">
        <v>10</v>
      </c>
      <c r="N2391">
        <f>Table2[[#This Row],[Quantity]]*Table2[[#This Row],[UnitPrice]]</f>
        <v>1.65</v>
      </c>
    </row>
    <row r="2392" spans="1:14" x14ac:dyDescent="0.3">
      <c r="A2392">
        <v>536754</v>
      </c>
      <c r="B2392">
        <v>23377</v>
      </c>
      <c r="C2392">
        <f>IF(ISNUMBER(Table2[[#This Row],[StockCode]]),Table2[[#This Row],[StockCode]],LEFT(Table2[[#This Row],[StockCode]],LEN(Table2[[#This Row],[StockCode]])-1))</f>
        <v>23377</v>
      </c>
      <c r="D2392">
        <f>IFERROR(VALUE(Table2[[#This Row],[Column2]])," ")</f>
        <v>23377</v>
      </c>
      <c r="E2392">
        <v>23327</v>
      </c>
      <c r="F2392" t="s">
        <v>6900</v>
      </c>
      <c r="G2392" t="str">
        <f>TRIM(PROPER(Table2[[#This Row],[Description]]))</f>
        <v>Pack Of 12 Dolly Girl Tissues</v>
      </c>
      <c r="H2392" t="s">
        <v>9663</v>
      </c>
      <c r="I2392">
        <v>4</v>
      </c>
      <c r="J2392" s="5">
        <v>40514.589583333334</v>
      </c>
      <c r="K2392">
        <v>0.65</v>
      </c>
      <c r="L2392">
        <v>14449</v>
      </c>
      <c r="M2392" t="s">
        <v>10</v>
      </c>
      <c r="N2392">
        <f>Table2[[#This Row],[Quantity]]*Table2[[#This Row],[UnitPrice]]</f>
        <v>2.6</v>
      </c>
    </row>
    <row r="2393" spans="1:14" x14ac:dyDescent="0.3">
      <c r="A2393">
        <v>536754</v>
      </c>
      <c r="B2393">
        <v>23400</v>
      </c>
      <c r="C2393">
        <f>IF(ISNUMBER(Table2[[#This Row],[StockCode]]),Table2[[#This Row],[StockCode]],LEFT(Table2[[#This Row],[StockCode]],LEN(Table2[[#This Row],[StockCode]])-1))</f>
        <v>23400</v>
      </c>
      <c r="D2393">
        <f>IFERROR(VALUE(Table2[[#This Row],[Column2]])," ")</f>
        <v>23400</v>
      </c>
      <c r="E2393">
        <v>23366</v>
      </c>
      <c r="F2393" t="s">
        <v>6928</v>
      </c>
      <c r="G2393" t="str">
        <f>TRIM(PROPER(Table2[[#This Row],[Description]]))</f>
        <v>Shelf With 4 Hooks Home Sweet Home</v>
      </c>
      <c r="H2393" t="s">
        <v>9664</v>
      </c>
      <c r="I2393">
        <v>4</v>
      </c>
      <c r="J2393" s="5">
        <v>40514.589583333334</v>
      </c>
      <c r="K2393">
        <v>0.65</v>
      </c>
      <c r="L2393">
        <v>14449</v>
      </c>
      <c r="M2393" t="s">
        <v>10</v>
      </c>
      <c r="N2393">
        <f>Table2[[#This Row],[Quantity]]*Table2[[#This Row],[UnitPrice]]</f>
        <v>2.6</v>
      </c>
    </row>
    <row r="2394" spans="1:14" x14ac:dyDescent="0.3">
      <c r="A2394">
        <v>536754</v>
      </c>
      <c r="B2394">
        <v>23074</v>
      </c>
      <c r="C2394">
        <f>IF(ISNUMBER(Table2[[#This Row],[StockCode]]),Table2[[#This Row],[StockCode]],LEFT(Table2[[#This Row],[StockCode]],LEN(Table2[[#This Row],[StockCode]])-1))</f>
        <v>23074</v>
      </c>
      <c r="D2394">
        <f>IFERROR(VALUE(Table2[[#This Row],[Column2]])," ")</f>
        <v>23074</v>
      </c>
      <c r="E2394">
        <v>81952</v>
      </c>
      <c r="F2394" t="s">
        <v>6998</v>
      </c>
      <c r="G2394" t="str">
        <f>TRIM(PROPER(Table2[[#This Row],[Description]]))</f>
        <v>Embossed Heart Trinket Box</v>
      </c>
      <c r="H2394" t="s">
        <v>9665</v>
      </c>
      <c r="I2394">
        <v>1</v>
      </c>
      <c r="J2394" s="5">
        <v>40514.589583333334</v>
      </c>
      <c r="K2394">
        <v>1.25</v>
      </c>
      <c r="L2394">
        <v>14449</v>
      </c>
      <c r="M2394" t="s">
        <v>10</v>
      </c>
      <c r="N2394">
        <f>Table2[[#This Row],[Quantity]]*Table2[[#This Row],[UnitPrice]]</f>
        <v>1.25</v>
      </c>
    </row>
    <row r="2395" spans="1:14" x14ac:dyDescent="0.3">
      <c r="A2395">
        <v>536754</v>
      </c>
      <c r="B2395">
        <v>22117</v>
      </c>
      <c r="C2395">
        <f>IF(ISNUMBER(Table2[[#This Row],[StockCode]]),Table2[[#This Row],[StockCode]],LEFT(Table2[[#This Row],[StockCode]],LEN(Table2[[#This Row],[StockCode]])-1))</f>
        <v>22117</v>
      </c>
      <c r="D2395">
        <f>IFERROR(VALUE(Table2[[#This Row],[Column2]])," ")</f>
        <v>22117</v>
      </c>
      <c r="E2395">
        <v>84247</v>
      </c>
      <c r="F2395" t="s">
        <v>279</v>
      </c>
      <c r="G2395" t="str">
        <f>TRIM(PROPER(Table2[[#This Row],[Description]]))</f>
        <v>Metal Sign Her Dinner Is Served</v>
      </c>
      <c r="H2395" t="s">
        <v>9091</v>
      </c>
      <c r="I2395">
        <v>1</v>
      </c>
      <c r="J2395" s="5">
        <v>40514.589583333334</v>
      </c>
      <c r="K2395">
        <v>1.25</v>
      </c>
      <c r="L2395">
        <v>14449</v>
      </c>
      <c r="M2395" t="s">
        <v>10</v>
      </c>
      <c r="N2395">
        <f>Table2[[#This Row],[Quantity]]*Table2[[#This Row],[UnitPrice]]</f>
        <v>1.25</v>
      </c>
    </row>
    <row r="2396" spans="1:14" x14ac:dyDescent="0.3">
      <c r="A2396">
        <v>536754</v>
      </c>
      <c r="B2396">
        <v>23266</v>
      </c>
      <c r="C2396">
        <f>IF(ISNUMBER(Table2[[#This Row],[StockCode]]),Table2[[#This Row],[StockCode]],LEFT(Table2[[#This Row],[StockCode]],LEN(Table2[[#This Row],[StockCode]])-1))</f>
        <v>23266</v>
      </c>
      <c r="D2396">
        <f>IFERROR(VALUE(Table2[[#This Row],[Column2]])," ")</f>
        <v>23266</v>
      </c>
      <c r="E2396">
        <v>23506</v>
      </c>
      <c r="F2396" t="s">
        <v>5813</v>
      </c>
      <c r="G2396" t="str">
        <f>TRIM(PROPER(Table2[[#This Row],[Description]]))</f>
        <v>Set Of 3 Wooden Stocking Decoration</v>
      </c>
      <c r="H2396" t="s">
        <v>8711</v>
      </c>
      <c r="I2396">
        <v>1</v>
      </c>
      <c r="J2396" s="5">
        <v>40514.589583333334</v>
      </c>
      <c r="K2396">
        <v>1.49</v>
      </c>
      <c r="L2396">
        <v>14449</v>
      </c>
      <c r="M2396" t="s">
        <v>10</v>
      </c>
      <c r="N2396">
        <f>Table2[[#This Row],[Quantity]]*Table2[[#This Row],[UnitPrice]]</f>
        <v>1.49</v>
      </c>
    </row>
    <row r="2397" spans="1:14" x14ac:dyDescent="0.3">
      <c r="A2397">
        <v>536754</v>
      </c>
      <c r="B2397">
        <v>21846</v>
      </c>
      <c r="C2397">
        <f>IF(ISNUMBER(Table2[[#This Row],[StockCode]]),Table2[[#This Row],[StockCode]],LEFT(Table2[[#This Row],[StockCode]],LEN(Table2[[#This Row],[StockCode]])-1))</f>
        <v>21846</v>
      </c>
      <c r="D2397">
        <f>IFERROR(VALUE(Table2[[#This Row],[Column2]])," ")</f>
        <v>21846</v>
      </c>
      <c r="E2397">
        <v>23370</v>
      </c>
      <c r="F2397" t="s">
        <v>1331</v>
      </c>
      <c r="G2397" t="str">
        <f>TRIM(PROPER(Table2[[#This Row],[Description]]))</f>
        <v>Pink Diamante Pen In Gift Box</v>
      </c>
      <c r="H2397" t="s">
        <v>9666</v>
      </c>
      <c r="I2397">
        <v>1</v>
      </c>
      <c r="J2397" s="5">
        <v>40514.589583333334</v>
      </c>
      <c r="K2397">
        <v>0.85</v>
      </c>
      <c r="L2397">
        <v>14449</v>
      </c>
      <c r="M2397" t="s">
        <v>10</v>
      </c>
      <c r="N2397">
        <f>Table2[[#This Row],[Quantity]]*Table2[[#This Row],[UnitPrice]]</f>
        <v>0.85</v>
      </c>
    </row>
    <row r="2398" spans="1:14" x14ac:dyDescent="0.3">
      <c r="A2398">
        <v>536754</v>
      </c>
      <c r="B2398">
        <v>23437</v>
      </c>
      <c r="C2398">
        <f>IF(ISNUMBER(Table2[[#This Row],[StockCode]]),Table2[[#This Row],[StockCode]],LEFT(Table2[[#This Row],[StockCode]],LEN(Table2[[#This Row],[StockCode]])-1))</f>
        <v>23437</v>
      </c>
      <c r="D2398">
        <f>IFERROR(VALUE(Table2[[#This Row],[Column2]])," ")</f>
        <v>23437</v>
      </c>
      <c r="E2398">
        <v>22186</v>
      </c>
      <c r="F2398" t="s">
        <v>6745</v>
      </c>
      <c r="G2398" t="str">
        <f>TRIM(PROPER(Table2[[#This Row],[Description]]))</f>
        <v>50'S Christmas Gift Bag Large</v>
      </c>
      <c r="H2398" t="s">
        <v>9667</v>
      </c>
      <c r="I2398">
        <v>1</v>
      </c>
      <c r="J2398" s="5">
        <v>40514.589583333334</v>
      </c>
      <c r="K2398">
        <v>0.85</v>
      </c>
      <c r="L2398">
        <v>14449</v>
      </c>
      <c r="M2398" t="s">
        <v>10</v>
      </c>
      <c r="N2398">
        <f>Table2[[#This Row],[Quantity]]*Table2[[#This Row],[UnitPrice]]</f>
        <v>0.85</v>
      </c>
    </row>
    <row r="2399" spans="1:14" x14ac:dyDescent="0.3">
      <c r="A2399">
        <v>536754</v>
      </c>
      <c r="B2399">
        <v>23630</v>
      </c>
      <c r="C2399">
        <f>IF(ISNUMBER(Table2[[#This Row],[StockCode]]),Table2[[#This Row],[StockCode]],LEFT(Table2[[#This Row],[StockCode]],LEN(Table2[[#This Row],[StockCode]])-1))</f>
        <v>23630</v>
      </c>
      <c r="D2399">
        <f>IFERROR(VALUE(Table2[[#This Row],[Column2]])," ")</f>
        <v>23630</v>
      </c>
      <c r="E2399">
        <v>23432</v>
      </c>
      <c r="F2399" t="s">
        <v>7153</v>
      </c>
      <c r="G2399" t="str">
        <f>TRIM(PROPER(Table2[[#This Row],[Description]]))</f>
        <v>Set 10 Cards Hanging Baubles 17080</v>
      </c>
      <c r="H2399" t="s">
        <v>9668</v>
      </c>
      <c r="I2399">
        <v>1</v>
      </c>
      <c r="J2399" s="5">
        <v>40514.589583333334</v>
      </c>
      <c r="K2399">
        <v>0.85</v>
      </c>
      <c r="L2399">
        <v>14449</v>
      </c>
      <c r="M2399" t="s">
        <v>10</v>
      </c>
      <c r="N2399">
        <f>Table2[[#This Row],[Quantity]]*Table2[[#This Row],[UnitPrice]]</f>
        <v>0.85</v>
      </c>
    </row>
    <row r="2400" spans="1:14" x14ac:dyDescent="0.3">
      <c r="A2400">
        <v>536754</v>
      </c>
      <c r="B2400">
        <v>23371</v>
      </c>
      <c r="C2400">
        <f>IF(ISNUMBER(Table2[[#This Row],[StockCode]]),Table2[[#This Row],[StockCode]],LEFT(Table2[[#This Row],[StockCode]],LEN(Table2[[#This Row],[StockCode]])-1))</f>
        <v>23371</v>
      </c>
      <c r="D2400">
        <f>IFERROR(VALUE(Table2[[#This Row],[Column2]])," ")</f>
        <v>23371</v>
      </c>
      <c r="E2400">
        <v>23517</v>
      </c>
      <c r="F2400" t="s">
        <v>7171</v>
      </c>
      <c r="G2400" t="str">
        <f>TRIM(PROPER(Table2[[#This Row],[Description]]))</f>
        <v>Set 36 Colour Pencils Spaceboy</v>
      </c>
      <c r="H2400" t="s">
        <v>9010</v>
      </c>
      <c r="I2400">
        <v>12</v>
      </c>
      <c r="J2400" s="5">
        <v>40514.589583333334</v>
      </c>
      <c r="K2400">
        <v>0.85</v>
      </c>
      <c r="L2400">
        <v>14449</v>
      </c>
      <c r="M2400" t="s">
        <v>10</v>
      </c>
      <c r="N2400">
        <f>Table2[[#This Row],[Quantity]]*Table2[[#This Row],[UnitPrice]]</f>
        <v>10.199999999999999</v>
      </c>
    </row>
    <row r="2401" spans="1:14" x14ac:dyDescent="0.3">
      <c r="A2401">
        <v>536754</v>
      </c>
      <c r="B2401">
        <v>23505</v>
      </c>
      <c r="C2401">
        <f>IF(ISNUMBER(Table2[[#This Row],[StockCode]]),Table2[[#This Row],[StockCode]],LEFT(Table2[[#This Row],[StockCode]],LEN(Table2[[#This Row],[StockCode]])-1))</f>
        <v>23505</v>
      </c>
      <c r="D2401">
        <f>IFERROR(VALUE(Table2[[#This Row],[Column2]])," ")</f>
        <v>23505</v>
      </c>
      <c r="E2401">
        <v>21032</v>
      </c>
      <c r="F2401" t="s">
        <v>7182</v>
      </c>
      <c r="G2401" t="str">
        <f>TRIM(PROPER(Table2[[#This Row],[Description]]))</f>
        <v>Playing Cards I Love London</v>
      </c>
      <c r="H2401" t="s">
        <v>9263</v>
      </c>
      <c r="I2401">
        <v>1</v>
      </c>
      <c r="J2401" s="5">
        <v>40514.589583333334</v>
      </c>
      <c r="K2401">
        <v>1.25</v>
      </c>
      <c r="L2401">
        <v>14449</v>
      </c>
      <c r="M2401" t="s">
        <v>10</v>
      </c>
      <c r="N2401">
        <f>Table2[[#This Row],[Quantity]]*Table2[[#This Row],[UnitPrice]]</f>
        <v>1.25</v>
      </c>
    </row>
    <row r="2402" spans="1:14" x14ac:dyDescent="0.3">
      <c r="A2402">
        <v>536754</v>
      </c>
      <c r="B2402">
        <v>21819</v>
      </c>
      <c r="C2402">
        <f>IF(ISNUMBER(Table2[[#This Row],[StockCode]]),Table2[[#This Row],[StockCode]],LEFT(Table2[[#This Row],[StockCode]],LEN(Table2[[#This Row],[StockCode]])-1))</f>
        <v>21819</v>
      </c>
      <c r="D2402">
        <f>IFERROR(VALUE(Table2[[#This Row],[Column2]])," ")</f>
        <v>21819</v>
      </c>
      <c r="E2402">
        <v>90160</v>
      </c>
      <c r="F2402" t="s">
        <v>2243</v>
      </c>
      <c r="G2402" t="str">
        <f>TRIM(PROPER(Table2[[#This Row],[Description]]))</f>
        <v>Glitter Christmas Star</v>
      </c>
      <c r="H2402" t="s">
        <v>9390</v>
      </c>
      <c r="I2402">
        <v>10</v>
      </c>
      <c r="J2402" s="5">
        <v>40514.589583333334</v>
      </c>
      <c r="K2402">
        <v>0.85</v>
      </c>
      <c r="L2402">
        <v>14449</v>
      </c>
      <c r="M2402" t="s">
        <v>10</v>
      </c>
      <c r="N2402">
        <f>Table2[[#This Row],[Quantity]]*Table2[[#This Row],[UnitPrice]]</f>
        <v>8.5</v>
      </c>
    </row>
    <row r="2403" spans="1:14" x14ac:dyDescent="0.3">
      <c r="A2403">
        <v>536754</v>
      </c>
      <c r="B2403" t="s">
        <v>4906</v>
      </c>
      <c r="C2403" t="str">
        <f>IF(ISNUMBER(Table2[[#This Row],[StockCode]]),Table2[[#This Row],[StockCode]],LEFT(Table2[[#This Row],[StockCode]],LEN(Table2[[#This Row],[StockCode]])-1))</f>
        <v>84875</v>
      </c>
      <c r="D2403">
        <f>IFERROR(VALUE(Table2[[#This Row],[Column2]])," ")</f>
        <v>84875</v>
      </c>
      <c r="E2403">
        <v>90082</v>
      </c>
      <c r="F2403" t="s">
        <v>3684</v>
      </c>
      <c r="G2403" t="str">
        <f>TRIM(PROPER(Table2[[#This Row],[Description]]))</f>
        <v>Found</v>
      </c>
      <c r="H2403" t="s">
        <v>8985</v>
      </c>
      <c r="I2403">
        <v>2</v>
      </c>
      <c r="J2403" s="5">
        <v>40514.589583333334</v>
      </c>
      <c r="K2403">
        <v>1.65</v>
      </c>
      <c r="L2403">
        <v>14449</v>
      </c>
      <c r="M2403" t="s">
        <v>10</v>
      </c>
      <c r="N2403">
        <f>Table2[[#This Row],[Quantity]]*Table2[[#This Row],[UnitPrice]]</f>
        <v>3.3</v>
      </c>
    </row>
    <row r="2404" spans="1:14" x14ac:dyDescent="0.3">
      <c r="A2404">
        <v>536754</v>
      </c>
      <c r="B2404" t="s">
        <v>2805</v>
      </c>
      <c r="C2404" t="str">
        <f>IF(ISNUMBER(Table2[[#This Row],[StockCode]]),Table2[[#This Row],[StockCode]],LEFT(Table2[[#This Row],[StockCode]],LEN(Table2[[#This Row],[StockCode]])-1))</f>
        <v>84876</v>
      </c>
      <c r="D2404">
        <f>IFERROR(VALUE(Table2[[#This Row],[Column2]])," ")</f>
        <v>84876</v>
      </c>
      <c r="E2404">
        <v>23510</v>
      </c>
      <c r="F2404" t="s">
        <v>5001</v>
      </c>
      <c r="G2404" t="str">
        <f>TRIM(PROPER(Table2[[#This Row],[Description]]))</f>
        <v>Damaged</v>
      </c>
      <c r="H2404" t="s">
        <v>8689</v>
      </c>
      <c r="I2404">
        <v>3</v>
      </c>
      <c r="J2404" s="5">
        <v>40514.589583333334</v>
      </c>
      <c r="K2404">
        <v>0.85</v>
      </c>
      <c r="L2404">
        <v>14449</v>
      </c>
      <c r="M2404" t="s">
        <v>10</v>
      </c>
      <c r="N2404">
        <f>Table2[[#This Row],[Quantity]]*Table2[[#This Row],[UnitPrice]]</f>
        <v>2.5499999999999998</v>
      </c>
    </row>
    <row r="2405" spans="1:14" x14ac:dyDescent="0.3">
      <c r="A2405">
        <v>536754</v>
      </c>
      <c r="B2405">
        <v>23503</v>
      </c>
      <c r="C2405">
        <f>IF(ISNUMBER(Table2[[#This Row],[StockCode]]),Table2[[#This Row],[StockCode]],LEFT(Table2[[#This Row],[StockCode]],LEN(Table2[[#This Row],[StockCode]])-1))</f>
        <v>23503</v>
      </c>
      <c r="D2405">
        <f>IFERROR(VALUE(Table2[[#This Row],[Column2]])," ")</f>
        <v>23503</v>
      </c>
      <c r="E2405">
        <v>21293</v>
      </c>
      <c r="F2405" t="s">
        <v>7159</v>
      </c>
      <c r="G2405" t="str">
        <f>TRIM(PROPER(Table2[[#This Row],[Description]]))</f>
        <v>Playing Cards Keep Calm &amp; Carry On</v>
      </c>
      <c r="H2405" t="s">
        <v>8860</v>
      </c>
      <c r="I2405">
        <v>6</v>
      </c>
      <c r="J2405" s="5">
        <v>40514.589583333334</v>
      </c>
      <c r="K2405">
        <v>0.65</v>
      </c>
      <c r="L2405">
        <v>14449</v>
      </c>
      <c r="M2405" t="s">
        <v>10</v>
      </c>
      <c r="N2405">
        <f>Table2[[#This Row],[Quantity]]*Table2[[#This Row],[UnitPrice]]</f>
        <v>3.9000000000000004</v>
      </c>
    </row>
    <row r="2406" spans="1:14" x14ac:dyDescent="0.3">
      <c r="A2406">
        <v>536754</v>
      </c>
      <c r="B2406">
        <v>23406</v>
      </c>
      <c r="C2406">
        <f>IF(ISNUMBER(Table2[[#This Row],[StockCode]]),Table2[[#This Row],[StockCode]],LEFT(Table2[[#This Row],[StockCode]],LEN(Table2[[#This Row],[StockCode]])-1))</f>
        <v>23406</v>
      </c>
      <c r="D2406">
        <f>IFERROR(VALUE(Table2[[#This Row],[Column2]])," ")</f>
        <v>23406</v>
      </c>
      <c r="E2406">
        <v>23311</v>
      </c>
      <c r="F2406" t="s">
        <v>6910</v>
      </c>
      <c r="G2406" t="str">
        <f>TRIM(PROPER(Table2[[#This Row],[Description]]))</f>
        <v>Home Sweet Home Key Holder</v>
      </c>
      <c r="H2406" t="s">
        <v>9546</v>
      </c>
      <c r="I2406">
        <v>2</v>
      </c>
      <c r="J2406" s="5">
        <v>40514.589583333334</v>
      </c>
      <c r="K2406">
        <v>3.75</v>
      </c>
      <c r="L2406">
        <v>14449</v>
      </c>
      <c r="M2406" t="s">
        <v>10</v>
      </c>
      <c r="N2406">
        <f>Table2[[#This Row],[Quantity]]*Table2[[#This Row],[UnitPrice]]</f>
        <v>7.5</v>
      </c>
    </row>
    <row r="2407" spans="1:14" x14ac:dyDescent="0.3">
      <c r="A2407">
        <v>536754</v>
      </c>
      <c r="B2407" t="s">
        <v>546</v>
      </c>
      <c r="C2407" t="str">
        <f>IF(ISNUMBER(Table2[[#This Row],[StockCode]]),Table2[[#This Row],[StockCode]],LEFT(Table2[[#This Row],[StockCode]],LEN(Table2[[#This Row],[StockCode]])-1))</f>
        <v>90200</v>
      </c>
      <c r="D2407">
        <f>IFERROR(VALUE(Table2[[#This Row],[Column2]])," ")</f>
        <v>90200</v>
      </c>
      <c r="E2407">
        <v>23039</v>
      </c>
      <c r="F2407" t="s">
        <v>547</v>
      </c>
      <c r="G2407" t="str">
        <f>TRIM(PROPER(Table2[[#This Row],[Description]]))</f>
        <v>Pink Sweetheart Bracelet</v>
      </c>
      <c r="H2407" t="s">
        <v>8902</v>
      </c>
      <c r="I2407">
        <v>1</v>
      </c>
      <c r="J2407" s="5">
        <v>40514.589583333334</v>
      </c>
      <c r="K2407">
        <v>3.75</v>
      </c>
      <c r="L2407">
        <v>14449</v>
      </c>
      <c r="M2407" t="s">
        <v>10</v>
      </c>
      <c r="N2407">
        <f>Table2[[#This Row],[Quantity]]*Table2[[#This Row],[UnitPrice]]</f>
        <v>3.75</v>
      </c>
    </row>
    <row r="2408" spans="1:14" x14ac:dyDescent="0.3">
      <c r="A2408">
        <v>536754</v>
      </c>
      <c r="B2408">
        <v>23352</v>
      </c>
      <c r="C2408">
        <f>IF(ISNUMBER(Table2[[#This Row],[StockCode]]),Table2[[#This Row],[StockCode]],LEFT(Table2[[#This Row],[StockCode]],LEN(Table2[[#This Row],[StockCode]])-1))</f>
        <v>23352</v>
      </c>
      <c r="D2408">
        <f>IFERROR(VALUE(Table2[[#This Row],[Column2]])," ")</f>
        <v>23352</v>
      </c>
      <c r="E2408">
        <v>85230</v>
      </c>
      <c r="F2408" t="s">
        <v>6569</v>
      </c>
      <c r="G2408" t="str">
        <f>TRIM(PROPER(Table2[[#This Row],[Description]]))</f>
        <v>Roll Wrap 50'S Red Christmas</v>
      </c>
      <c r="H2408" t="s">
        <v>9212</v>
      </c>
      <c r="I2408">
        <v>3</v>
      </c>
      <c r="J2408" s="5">
        <v>40514.589583333334</v>
      </c>
      <c r="K2408">
        <v>1.25</v>
      </c>
      <c r="L2408">
        <v>14449</v>
      </c>
      <c r="M2408" t="s">
        <v>10</v>
      </c>
      <c r="N2408">
        <f>Table2[[#This Row],[Quantity]]*Table2[[#This Row],[UnitPrice]]</f>
        <v>3.75</v>
      </c>
    </row>
    <row r="2409" spans="1:14" x14ac:dyDescent="0.3">
      <c r="A2409">
        <v>536754</v>
      </c>
      <c r="B2409">
        <v>23419</v>
      </c>
      <c r="C2409">
        <f>IF(ISNUMBER(Table2[[#This Row],[StockCode]]),Table2[[#This Row],[StockCode]],LEFT(Table2[[#This Row],[StockCode]],LEN(Table2[[#This Row],[StockCode]])-1))</f>
        <v>23419</v>
      </c>
      <c r="D2409">
        <f>IFERROR(VALUE(Table2[[#This Row],[Column2]])," ")</f>
        <v>23419</v>
      </c>
      <c r="E2409">
        <v>23220</v>
      </c>
      <c r="F2409" t="s">
        <v>6991</v>
      </c>
      <c r="G2409" t="str">
        <f>TRIM(PROPER(Table2[[#This Row],[Description]]))</f>
        <v>Home Sweet Home Bottle</v>
      </c>
      <c r="H2409" t="s">
        <v>9670</v>
      </c>
      <c r="I2409">
        <v>1</v>
      </c>
      <c r="J2409" s="5">
        <v>40514.589583333334</v>
      </c>
      <c r="K2409">
        <v>2.95</v>
      </c>
      <c r="L2409">
        <v>14449</v>
      </c>
      <c r="M2409" t="s">
        <v>10</v>
      </c>
      <c r="N2409">
        <f>Table2[[#This Row],[Quantity]]*Table2[[#This Row],[UnitPrice]]</f>
        <v>2.95</v>
      </c>
    </row>
    <row r="2410" spans="1:14" x14ac:dyDescent="0.3">
      <c r="A2410">
        <v>536754</v>
      </c>
      <c r="B2410">
        <v>22210</v>
      </c>
      <c r="C2410">
        <f>IF(ISNUMBER(Table2[[#This Row],[StockCode]]),Table2[[#This Row],[StockCode]],LEFT(Table2[[#This Row],[StockCode]],LEN(Table2[[#This Row],[StockCode]])-1))</f>
        <v>22210</v>
      </c>
      <c r="D2410">
        <f>IFERROR(VALUE(Table2[[#This Row],[Column2]])," ")</f>
        <v>22210</v>
      </c>
      <c r="E2410">
        <v>35646</v>
      </c>
      <c r="F2410" t="s">
        <v>1593</v>
      </c>
      <c r="G2410" t="str">
        <f>TRIM(PROPER(Table2[[#This Row],[Description]]))</f>
        <v>Wood Stamp Set Best Wishes</v>
      </c>
      <c r="H2410" t="s">
        <v>8758</v>
      </c>
      <c r="I2410">
        <v>2</v>
      </c>
      <c r="J2410" s="5">
        <v>40514.589583333334</v>
      </c>
      <c r="K2410">
        <v>1.95</v>
      </c>
      <c r="L2410">
        <v>14449</v>
      </c>
      <c r="M2410" t="s">
        <v>10</v>
      </c>
      <c r="N2410">
        <f>Table2[[#This Row],[Quantity]]*Table2[[#This Row],[UnitPrice]]</f>
        <v>3.9</v>
      </c>
    </row>
    <row r="2411" spans="1:14" x14ac:dyDescent="0.3">
      <c r="A2411">
        <v>536754</v>
      </c>
      <c r="B2411">
        <v>23327</v>
      </c>
      <c r="C2411">
        <f>IF(ISNUMBER(Table2[[#This Row],[StockCode]]),Table2[[#This Row],[StockCode]],LEFT(Table2[[#This Row],[StockCode]],LEN(Table2[[#This Row],[StockCode]])-1))</f>
        <v>23327</v>
      </c>
      <c r="D2411">
        <f>IFERROR(VALUE(Table2[[#This Row],[Column2]])," ")</f>
        <v>23327</v>
      </c>
      <c r="E2411">
        <v>22733</v>
      </c>
      <c r="F2411" t="s">
        <v>6639</v>
      </c>
      <c r="G2411" t="str">
        <f>TRIM(PROPER(Table2[[#This Row],[Description]]))</f>
        <v>Hanging Clear Mini Bottle</v>
      </c>
      <c r="H2411" t="s">
        <v>8543</v>
      </c>
      <c r="I2411">
        <v>4</v>
      </c>
      <c r="J2411" s="5">
        <v>40514.589583333334</v>
      </c>
      <c r="K2411">
        <v>1.45</v>
      </c>
      <c r="L2411">
        <v>14449</v>
      </c>
      <c r="M2411" t="s">
        <v>10</v>
      </c>
      <c r="N2411">
        <f>Table2[[#This Row],[Quantity]]*Table2[[#This Row],[UnitPrice]]</f>
        <v>5.8</v>
      </c>
    </row>
    <row r="2412" spans="1:14" x14ac:dyDescent="0.3">
      <c r="A2412">
        <v>536754</v>
      </c>
      <c r="B2412">
        <v>23366</v>
      </c>
      <c r="C2412">
        <f>IF(ISNUMBER(Table2[[#This Row],[StockCode]]),Table2[[#This Row],[StockCode]],LEFT(Table2[[#This Row],[StockCode]],LEN(Table2[[#This Row],[StockCode]])-1))</f>
        <v>23366</v>
      </c>
      <c r="D2412">
        <f>IFERROR(VALUE(Table2[[#This Row],[Column2]])," ")</f>
        <v>23366</v>
      </c>
      <c r="E2412">
        <v>22888</v>
      </c>
      <c r="F2412" t="s">
        <v>7168</v>
      </c>
      <c r="G2412" t="str">
        <f>TRIM(PROPER(Table2[[#This Row],[Description]]))</f>
        <v>Set 12 Colouring Pencils Doily</v>
      </c>
      <c r="H2412" t="s">
        <v>9033</v>
      </c>
      <c r="I2412">
        <v>2</v>
      </c>
      <c r="J2412" s="5">
        <v>40514.589583333334</v>
      </c>
      <c r="K2412">
        <v>2.95</v>
      </c>
      <c r="L2412">
        <v>14449</v>
      </c>
      <c r="M2412" t="s">
        <v>10</v>
      </c>
      <c r="N2412">
        <f>Table2[[#This Row],[Quantity]]*Table2[[#This Row],[UnitPrice]]</f>
        <v>5.9</v>
      </c>
    </row>
    <row r="2413" spans="1:14" x14ac:dyDescent="0.3">
      <c r="A2413">
        <v>536754</v>
      </c>
      <c r="B2413" t="s">
        <v>6178</v>
      </c>
      <c r="C2413" t="str">
        <f>IF(ISNUMBER(Table2[[#This Row],[StockCode]]),Table2[[#This Row],[StockCode]],LEFT(Table2[[#This Row],[StockCode]],LEN(Table2[[#This Row],[StockCode]])-1))</f>
        <v>81952</v>
      </c>
      <c r="D2413">
        <f>IFERROR(VALUE(Table2[[#This Row],[Column2]])," ")</f>
        <v>81952</v>
      </c>
      <c r="E2413">
        <v>23512</v>
      </c>
      <c r="F2413" t="s">
        <v>6179</v>
      </c>
      <c r="G2413" t="str">
        <f>TRIM(PROPER(Table2[[#This Row],[Description]]))</f>
        <v>Round Purple Clock With Sucker</v>
      </c>
      <c r="H2413" t="s">
        <v>9129</v>
      </c>
      <c r="I2413">
        <v>3</v>
      </c>
      <c r="J2413" s="5">
        <v>40514.589583333334</v>
      </c>
      <c r="K2413">
        <v>1.65</v>
      </c>
      <c r="L2413">
        <v>14449</v>
      </c>
      <c r="M2413" t="s">
        <v>10</v>
      </c>
      <c r="N2413">
        <f>Table2[[#This Row],[Quantity]]*Table2[[#This Row],[UnitPrice]]</f>
        <v>4.9499999999999993</v>
      </c>
    </row>
    <row r="2414" spans="1:14" x14ac:dyDescent="0.3">
      <c r="A2414">
        <v>536754</v>
      </c>
      <c r="B2414" t="s">
        <v>2653</v>
      </c>
      <c r="C2414" t="str">
        <f>IF(ISNUMBER(Table2[[#This Row],[StockCode]]),Table2[[#This Row],[StockCode]],LEFT(Table2[[#This Row],[StockCode]],LEN(Table2[[#This Row],[StockCode]])-1))</f>
        <v>84247</v>
      </c>
      <c r="D2414">
        <f>IFERROR(VALUE(Table2[[#This Row],[Column2]])," ")</f>
        <v>84247</v>
      </c>
      <c r="E2414">
        <v>23367</v>
      </c>
      <c r="F2414" t="s">
        <v>7229</v>
      </c>
      <c r="G2414" t="str">
        <f>TRIM(PROPER(Table2[[#This Row],[Description]]))</f>
        <v>Pack Of 12 Christmas Fun Cards</v>
      </c>
      <c r="H2414" t="s">
        <v>9069</v>
      </c>
      <c r="I2414">
        <v>3</v>
      </c>
      <c r="J2414" s="5">
        <v>40514.589583333334</v>
      </c>
      <c r="K2414">
        <v>1.65</v>
      </c>
      <c r="L2414">
        <v>14449</v>
      </c>
      <c r="M2414" t="s">
        <v>10</v>
      </c>
      <c r="N2414">
        <f>Table2[[#This Row],[Quantity]]*Table2[[#This Row],[UnitPrice]]</f>
        <v>4.9499999999999993</v>
      </c>
    </row>
    <row r="2415" spans="1:14" x14ac:dyDescent="0.3">
      <c r="A2415">
        <v>536754</v>
      </c>
      <c r="B2415">
        <v>23506</v>
      </c>
      <c r="C2415">
        <f>IF(ISNUMBER(Table2[[#This Row],[StockCode]]),Table2[[#This Row],[StockCode]],LEFT(Table2[[#This Row],[StockCode]],LEN(Table2[[#This Row],[StockCode]])-1))</f>
        <v>23506</v>
      </c>
      <c r="D2415">
        <f>IFERROR(VALUE(Table2[[#This Row],[Column2]])," ")</f>
        <v>23506</v>
      </c>
      <c r="E2415">
        <v>23391</v>
      </c>
      <c r="F2415" t="s">
        <v>7172</v>
      </c>
      <c r="G2415" t="str">
        <f>TRIM(PROPER(Table2[[#This Row],[Description]]))</f>
        <v>Mini Playing Cards Spaceboy</v>
      </c>
      <c r="H2415" t="s">
        <v>8570</v>
      </c>
      <c r="I2415">
        <v>3</v>
      </c>
      <c r="J2415" s="5">
        <v>40514.589583333334</v>
      </c>
      <c r="K2415">
        <v>2.1</v>
      </c>
      <c r="L2415">
        <v>14449</v>
      </c>
      <c r="M2415" t="s">
        <v>10</v>
      </c>
      <c r="N2415">
        <f>Table2[[#This Row],[Quantity]]*Table2[[#This Row],[UnitPrice]]</f>
        <v>6.3000000000000007</v>
      </c>
    </row>
    <row r="2416" spans="1:14" x14ac:dyDescent="0.3">
      <c r="A2416">
        <v>536754</v>
      </c>
      <c r="B2416">
        <v>23370</v>
      </c>
      <c r="C2416">
        <f>IF(ISNUMBER(Table2[[#This Row],[StockCode]]),Table2[[#This Row],[StockCode]],LEFT(Table2[[#This Row],[StockCode]],LEN(Table2[[#This Row],[StockCode]])-1))</f>
        <v>23370</v>
      </c>
      <c r="D2416">
        <f>IFERROR(VALUE(Table2[[#This Row],[Column2]])," ")</f>
        <v>23370</v>
      </c>
      <c r="E2416">
        <v>21809</v>
      </c>
      <c r="F2416" t="s">
        <v>7173</v>
      </c>
      <c r="G2416" t="str">
        <f>TRIM(PROPER(Table2[[#This Row],[Description]]))</f>
        <v>Set 36 Colour Pencils Doiley</v>
      </c>
      <c r="H2416" t="s">
        <v>8569</v>
      </c>
      <c r="I2416">
        <v>5</v>
      </c>
      <c r="J2416" s="5">
        <v>40514.589583333334</v>
      </c>
      <c r="K2416">
        <v>2.1</v>
      </c>
      <c r="L2416">
        <v>14449</v>
      </c>
      <c r="M2416" t="s">
        <v>10</v>
      </c>
      <c r="N2416">
        <f>Table2[[#This Row],[Quantity]]*Table2[[#This Row],[UnitPrice]]</f>
        <v>10.5</v>
      </c>
    </row>
    <row r="2417" spans="1:14" x14ac:dyDescent="0.3">
      <c r="A2417">
        <v>536754</v>
      </c>
      <c r="B2417">
        <v>22186</v>
      </c>
      <c r="C2417">
        <f>IF(ISNUMBER(Table2[[#This Row],[StockCode]]),Table2[[#This Row],[StockCode]],LEFT(Table2[[#This Row],[StockCode]],LEN(Table2[[#This Row],[StockCode]])-1))</f>
        <v>22186</v>
      </c>
      <c r="D2417">
        <f>IFERROR(VALUE(Table2[[#This Row],[Column2]])," ")</f>
        <v>22186</v>
      </c>
      <c r="E2417">
        <v>23508</v>
      </c>
      <c r="F2417" t="s">
        <v>448</v>
      </c>
      <c r="G2417" t="str">
        <f>TRIM(PROPER(Table2[[#This Row],[Description]]))</f>
        <v>Red Star Card Holder</v>
      </c>
      <c r="H2417" t="s">
        <v>8517</v>
      </c>
      <c r="I2417">
        <v>4</v>
      </c>
      <c r="J2417" s="5">
        <v>40514.589583333334</v>
      </c>
      <c r="K2417">
        <v>2.1</v>
      </c>
      <c r="L2417">
        <v>14449</v>
      </c>
      <c r="M2417" t="s">
        <v>10</v>
      </c>
      <c r="N2417">
        <f>Table2[[#This Row],[Quantity]]*Table2[[#This Row],[UnitPrice]]</f>
        <v>8.4</v>
      </c>
    </row>
    <row r="2418" spans="1:14" x14ac:dyDescent="0.3">
      <c r="A2418">
        <v>536754</v>
      </c>
      <c r="B2418">
        <v>23432</v>
      </c>
      <c r="C2418">
        <f>IF(ISNUMBER(Table2[[#This Row],[StockCode]]),Table2[[#This Row],[StockCode]],LEFT(Table2[[#This Row],[StockCode]],LEN(Table2[[#This Row],[StockCode]])-1))</f>
        <v>23432</v>
      </c>
      <c r="D2418">
        <f>IFERROR(VALUE(Table2[[#This Row],[Column2]])," ")</f>
        <v>23432</v>
      </c>
      <c r="E2418">
        <v>22039</v>
      </c>
      <c r="F2418" t="s">
        <v>6823</v>
      </c>
      <c r="G2418" t="str">
        <f>TRIM(PROPER(Table2[[#This Row],[Description]]))</f>
        <v>Pretty Hanging Quilted Hearts</v>
      </c>
      <c r="H2418" t="s">
        <v>9070</v>
      </c>
      <c r="I2418">
        <v>5</v>
      </c>
      <c r="J2418" s="5">
        <v>40514.589583333334</v>
      </c>
      <c r="K2418">
        <v>1.65</v>
      </c>
      <c r="L2418">
        <v>14449</v>
      </c>
      <c r="M2418" t="s">
        <v>10</v>
      </c>
      <c r="N2418">
        <f>Table2[[#This Row],[Quantity]]*Table2[[#This Row],[UnitPrice]]</f>
        <v>8.25</v>
      </c>
    </row>
    <row r="2419" spans="1:14" x14ac:dyDescent="0.3">
      <c r="A2419">
        <v>536754</v>
      </c>
      <c r="B2419">
        <v>23504</v>
      </c>
      <c r="C2419">
        <f>IF(ISNUMBER(Table2[[#This Row],[StockCode]]),Table2[[#This Row],[StockCode]],LEFT(Table2[[#This Row],[StockCode]],LEN(Table2[[#This Row],[StockCode]])-1))</f>
        <v>23504</v>
      </c>
      <c r="D2419">
        <f>IFERROR(VALUE(Table2[[#This Row],[Column2]])," ")</f>
        <v>23504</v>
      </c>
      <c r="E2419">
        <v>23425</v>
      </c>
      <c r="F2419" t="s">
        <v>7170</v>
      </c>
      <c r="G2419" t="str">
        <f>TRIM(PROPER(Table2[[#This Row],[Description]]))</f>
        <v>Playing Cards Jubilee Union Jack</v>
      </c>
      <c r="H2419" t="s">
        <v>9463</v>
      </c>
      <c r="I2419">
        <v>3</v>
      </c>
      <c r="J2419" s="5">
        <v>40514.589583333334</v>
      </c>
      <c r="K2419">
        <v>1.65</v>
      </c>
      <c r="L2419">
        <v>14449</v>
      </c>
      <c r="M2419" t="s">
        <v>10</v>
      </c>
      <c r="N2419">
        <f>Table2[[#This Row],[Quantity]]*Table2[[#This Row],[UnitPrice]]</f>
        <v>4.9499999999999993</v>
      </c>
    </row>
    <row r="2420" spans="1:14" x14ac:dyDescent="0.3">
      <c r="A2420">
        <v>536754</v>
      </c>
      <c r="B2420">
        <v>23517</v>
      </c>
      <c r="C2420">
        <f>IF(ISNUMBER(Table2[[#This Row],[StockCode]]),Table2[[#This Row],[StockCode]],LEFT(Table2[[#This Row],[StockCode]],LEN(Table2[[#This Row],[StockCode]])-1))</f>
        <v>23517</v>
      </c>
      <c r="D2420">
        <f>IFERROR(VALUE(Table2[[#This Row],[Column2]])," ")</f>
        <v>23517</v>
      </c>
      <c r="E2420">
        <v>23045</v>
      </c>
      <c r="F2420" t="s">
        <v>7179</v>
      </c>
      <c r="G2420" t="str">
        <f>TRIM(PROPER(Table2[[#This Row],[Description]]))</f>
        <v>Embroidered Ribbon Reel Rebecca</v>
      </c>
      <c r="H2420" t="s">
        <v>9671</v>
      </c>
      <c r="I2420">
        <v>1</v>
      </c>
      <c r="J2420" s="5">
        <v>40514.589583333334</v>
      </c>
      <c r="K2420">
        <v>2.95</v>
      </c>
      <c r="L2420">
        <v>14449</v>
      </c>
      <c r="M2420" t="s">
        <v>10</v>
      </c>
      <c r="N2420">
        <f>Table2[[#This Row],[Quantity]]*Table2[[#This Row],[UnitPrice]]</f>
        <v>2.95</v>
      </c>
    </row>
    <row r="2421" spans="1:14" x14ac:dyDescent="0.3">
      <c r="A2421">
        <v>536754</v>
      </c>
      <c r="B2421">
        <v>20700</v>
      </c>
      <c r="C2421">
        <f>IF(ISNUMBER(Table2[[#This Row],[StockCode]]),Table2[[#This Row],[StockCode]],LEFT(Table2[[#This Row],[StockCode]],LEN(Table2[[#This Row],[StockCode]])-1))</f>
        <v>20700</v>
      </c>
      <c r="D2421">
        <f>IFERROR(VALUE(Table2[[#This Row],[Column2]])," ")</f>
        <v>20700</v>
      </c>
      <c r="E2421">
        <v>23409</v>
      </c>
      <c r="F2421" t="s">
        <v>2101</v>
      </c>
      <c r="G2421" t="str">
        <f>TRIM(PROPER(Table2[[#This Row],[Description]]))</f>
        <v>?</v>
      </c>
      <c r="H2421" t="s">
        <v>8889</v>
      </c>
      <c r="I2421">
        <v>2</v>
      </c>
      <c r="J2421" s="5">
        <v>40514.589583333334</v>
      </c>
      <c r="K2421">
        <v>2.95</v>
      </c>
      <c r="L2421">
        <v>14449</v>
      </c>
      <c r="M2421" t="s">
        <v>10</v>
      </c>
      <c r="N2421">
        <f>Table2[[#This Row],[Quantity]]*Table2[[#This Row],[UnitPrice]]</f>
        <v>5.9</v>
      </c>
    </row>
    <row r="2422" spans="1:14" x14ac:dyDescent="0.3">
      <c r="A2422">
        <v>536754</v>
      </c>
      <c r="B2422">
        <v>23493</v>
      </c>
      <c r="C2422">
        <f>IF(ISNUMBER(Table2[[#This Row],[StockCode]]),Table2[[#This Row],[StockCode]],LEFT(Table2[[#This Row],[StockCode]],LEN(Table2[[#This Row],[StockCode]])-1))</f>
        <v>23493</v>
      </c>
      <c r="D2422">
        <f>IFERROR(VALUE(Table2[[#This Row],[Column2]])," ")</f>
        <v>23493</v>
      </c>
      <c r="E2422">
        <v>23368</v>
      </c>
      <c r="F2422" t="s">
        <v>7174</v>
      </c>
      <c r="G2422" t="str">
        <f>TRIM(PROPER(Table2[[#This Row],[Description]]))</f>
        <v>Vintage Doily Travel Sewing Kit</v>
      </c>
      <c r="H2422" t="s">
        <v>9672</v>
      </c>
      <c r="I2422">
        <v>2</v>
      </c>
      <c r="J2422" s="5">
        <v>40514.589583333334</v>
      </c>
      <c r="K2422">
        <v>2.95</v>
      </c>
      <c r="L2422">
        <v>14449</v>
      </c>
      <c r="M2422" t="s">
        <v>10</v>
      </c>
      <c r="N2422">
        <f>Table2[[#This Row],[Quantity]]*Table2[[#This Row],[UnitPrice]]</f>
        <v>5.9</v>
      </c>
    </row>
    <row r="2423" spans="1:14" x14ac:dyDescent="0.3">
      <c r="A2423">
        <v>536759</v>
      </c>
      <c r="B2423">
        <v>23520</v>
      </c>
      <c r="C2423">
        <f>IF(ISNUMBER(Table2[[#This Row],[StockCode]]),Table2[[#This Row],[StockCode]],LEFT(Table2[[#This Row],[StockCode]],LEN(Table2[[#This Row],[StockCode]])-1))</f>
        <v>23520</v>
      </c>
      <c r="D2423">
        <f>IFERROR(VALUE(Table2[[#This Row],[Column2]])," ")</f>
        <v>23520</v>
      </c>
      <c r="E2423">
        <v>22544</v>
      </c>
      <c r="F2423" t="s">
        <v>7177</v>
      </c>
      <c r="G2423" t="str">
        <f>TRIM(PROPER(Table2[[#This Row],[Description]]))</f>
        <v>Embroidered Ribbon Reel Ruby</v>
      </c>
      <c r="H2423" t="s">
        <v>9289</v>
      </c>
      <c r="I2423">
        <v>4</v>
      </c>
      <c r="J2423" s="5">
        <v>40514.601388888892</v>
      </c>
      <c r="K2423">
        <v>7.95</v>
      </c>
      <c r="L2423">
        <v>16781</v>
      </c>
      <c r="M2423" t="s">
        <v>10</v>
      </c>
      <c r="N2423">
        <f>Table2[[#This Row],[Quantity]]*Table2[[#This Row],[UnitPrice]]</f>
        <v>31.8</v>
      </c>
    </row>
    <row r="2424" spans="1:14" x14ac:dyDescent="0.3">
      <c r="A2424">
        <v>536759</v>
      </c>
      <c r="B2424">
        <v>21032</v>
      </c>
      <c r="C2424">
        <f>IF(ISNUMBER(Table2[[#This Row],[StockCode]]),Table2[[#This Row],[StockCode]],LEFT(Table2[[#This Row],[StockCode]],LEN(Table2[[#This Row],[StockCode]])-1))</f>
        <v>21032</v>
      </c>
      <c r="D2424">
        <f>IFERROR(VALUE(Table2[[#This Row],[Column2]])," ")</f>
        <v>21032</v>
      </c>
      <c r="E2424">
        <v>90209</v>
      </c>
      <c r="F2424" t="s">
        <v>1758</v>
      </c>
      <c r="G2424" t="str">
        <f>TRIM(PROPER(Table2[[#This Row],[Description]]))</f>
        <v>Space Cadet White</v>
      </c>
      <c r="H2424" t="s">
        <v>9272</v>
      </c>
      <c r="I2424">
        <v>3</v>
      </c>
      <c r="J2424" s="5">
        <v>40514.601388888892</v>
      </c>
      <c r="K2424">
        <v>6.45</v>
      </c>
      <c r="L2424">
        <v>16781</v>
      </c>
      <c r="M2424" t="s">
        <v>10</v>
      </c>
      <c r="N2424">
        <f>Table2[[#This Row],[Quantity]]*Table2[[#This Row],[UnitPrice]]</f>
        <v>19.350000000000001</v>
      </c>
    </row>
    <row r="2425" spans="1:14" x14ac:dyDescent="0.3">
      <c r="A2425">
        <v>536759</v>
      </c>
      <c r="B2425" t="s">
        <v>3034</v>
      </c>
      <c r="C2425" t="str">
        <f>IF(ISNUMBER(Table2[[#This Row],[StockCode]]),Table2[[#This Row],[StockCode]],LEFT(Table2[[#This Row],[StockCode]],LEN(Table2[[#This Row],[StockCode]])-1))</f>
        <v>90160</v>
      </c>
      <c r="D2425">
        <f>IFERROR(VALUE(Table2[[#This Row],[Column2]])," ")</f>
        <v>90160</v>
      </c>
      <c r="E2425">
        <v>90051</v>
      </c>
      <c r="F2425" t="s">
        <v>3035</v>
      </c>
      <c r="G2425" t="str">
        <f>TRIM(PROPER(Table2[[#This Row],[Description]]))</f>
        <v>Purple Boudicca Large Bracelet</v>
      </c>
      <c r="H2425" t="s">
        <v>9117</v>
      </c>
      <c r="I2425">
        <v>12</v>
      </c>
      <c r="J2425" s="5">
        <v>40514.601388888892</v>
      </c>
      <c r="K2425">
        <v>1.65</v>
      </c>
      <c r="L2425">
        <v>16781</v>
      </c>
      <c r="M2425" t="s">
        <v>10</v>
      </c>
      <c r="N2425">
        <f>Table2[[#This Row],[Quantity]]*Table2[[#This Row],[UnitPrice]]</f>
        <v>19.799999999999997</v>
      </c>
    </row>
    <row r="2426" spans="1:14" x14ac:dyDescent="0.3">
      <c r="A2426">
        <v>536759</v>
      </c>
      <c r="B2426">
        <v>23510</v>
      </c>
      <c r="C2426">
        <f>IF(ISNUMBER(Table2[[#This Row],[StockCode]]),Table2[[#This Row],[StockCode]],LEFT(Table2[[#This Row],[StockCode]],LEN(Table2[[#This Row],[StockCode]])-1))</f>
        <v>23510</v>
      </c>
      <c r="D2426">
        <f>IFERROR(VALUE(Table2[[#This Row],[Column2]])," ")</f>
        <v>23510</v>
      </c>
      <c r="E2426">
        <v>23525</v>
      </c>
      <c r="F2426" t="s">
        <v>7189</v>
      </c>
      <c r="G2426" t="str">
        <f>TRIM(PROPER(Table2[[#This Row],[Description]]))</f>
        <v>Mini Playing Cards Gymkhana</v>
      </c>
      <c r="H2426" t="s">
        <v>9674</v>
      </c>
      <c r="I2426">
        <v>12</v>
      </c>
      <c r="J2426" s="5">
        <v>40514.601388888892</v>
      </c>
      <c r="K2426">
        <v>1.65</v>
      </c>
      <c r="L2426">
        <v>16781</v>
      </c>
      <c r="M2426" t="s">
        <v>10</v>
      </c>
      <c r="N2426">
        <f>Table2[[#This Row],[Quantity]]*Table2[[#This Row],[UnitPrice]]</f>
        <v>19.799999999999997</v>
      </c>
    </row>
    <row r="2427" spans="1:14" x14ac:dyDescent="0.3">
      <c r="A2427">
        <v>536759</v>
      </c>
      <c r="B2427">
        <v>21293</v>
      </c>
      <c r="C2427">
        <f>IF(ISNUMBER(Table2[[#This Row],[StockCode]]),Table2[[#This Row],[StockCode]],LEFT(Table2[[#This Row],[StockCode]],LEN(Table2[[#This Row],[StockCode]])-1))</f>
        <v>21293</v>
      </c>
      <c r="D2427">
        <f>IFERROR(VALUE(Table2[[#This Row],[Column2]])," ")</f>
        <v>21293</v>
      </c>
      <c r="E2427">
        <v>21265</v>
      </c>
      <c r="F2427" t="s">
        <v>3065</v>
      </c>
      <c r="G2427" t="str">
        <f>TRIM(PROPER(Table2[[#This Row],[Description]]))</f>
        <v>Mirrored Dove Wall Decoration</v>
      </c>
      <c r="H2427" t="s">
        <v>9675</v>
      </c>
      <c r="I2427">
        <v>24</v>
      </c>
      <c r="J2427" s="5">
        <v>40514.601388888892</v>
      </c>
      <c r="K2427">
        <v>1.25</v>
      </c>
      <c r="L2427">
        <v>16781</v>
      </c>
      <c r="M2427" t="s">
        <v>10</v>
      </c>
      <c r="N2427">
        <f>Table2[[#This Row],[Quantity]]*Table2[[#This Row],[UnitPrice]]</f>
        <v>30</v>
      </c>
    </row>
    <row r="2428" spans="1:14" x14ac:dyDescent="0.3">
      <c r="A2428">
        <v>536759</v>
      </c>
      <c r="B2428">
        <v>23311</v>
      </c>
      <c r="C2428">
        <f>IF(ISNUMBER(Table2[[#This Row],[StockCode]]),Table2[[#This Row],[StockCode]],LEFT(Table2[[#This Row],[StockCode]],LEN(Table2[[#This Row],[StockCode]])-1))</f>
        <v>23311</v>
      </c>
      <c r="D2428">
        <f>IFERROR(VALUE(Table2[[#This Row],[Column2]])," ")</f>
        <v>23311</v>
      </c>
      <c r="E2428">
        <v>23221</v>
      </c>
      <c r="F2428" t="s">
        <v>6298</v>
      </c>
      <c r="G2428" t="str">
        <f>TRIM(PROPER(Table2[[#This Row],[Description]]))</f>
        <v>Vintage Christmas Stocking</v>
      </c>
      <c r="H2428" t="s">
        <v>9045</v>
      </c>
      <c r="I2428">
        <v>2</v>
      </c>
      <c r="J2428" s="5">
        <v>40514.601388888892</v>
      </c>
      <c r="K2428">
        <v>7.95</v>
      </c>
      <c r="L2428">
        <v>16781</v>
      </c>
      <c r="M2428" t="s">
        <v>10</v>
      </c>
      <c r="N2428">
        <f>Table2[[#This Row],[Quantity]]*Table2[[#This Row],[UnitPrice]]</f>
        <v>15.9</v>
      </c>
    </row>
    <row r="2429" spans="1:14" x14ac:dyDescent="0.3">
      <c r="A2429">
        <v>536759</v>
      </c>
      <c r="B2429">
        <v>23039</v>
      </c>
      <c r="C2429">
        <f>IF(ISNUMBER(Table2[[#This Row],[StockCode]]),Table2[[#This Row],[StockCode]],LEFT(Table2[[#This Row],[StockCode]],LEN(Table2[[#This Row],[StockCode]])-1))</f>
        <v>23039</v>
      </c>
      <c r="D2429">
        <f>IFERROR(VALUE(Table2[[#This Row],[Column2]])," ")</f>
        <v>23039</v>
      </c>
      <c r="E2429">
        <v>23461</v>
      </c>
      <c r="F2429" t="s">
        <v>5975</v>
      </c>
      <c r="G2429" t="str">
        <f>TRIM(PROPER(Table2[[#This Row],[Description]]))</f>
        <v>T-Light Holder Silver Heart Handle</v>
      </c>
      <c r="H2429" t="s">
        <v>9336</v>
      </c>
      <c r="I2429">
        <v>1</v>
      </c>
      <c r="J2429" s="5">
        <v>40514.601388888892</v>
      </c>
      <c r="K2429">
        <v>14.95</v>
      </c>
      <c r="L2429">
        <v>16781</v>
      </c>
      <c r="M2429" t="s">
        <v>10</v>
      </c>
      <c r="N2429">
        <f>Table2[[#This Row],[Quantity]]*Table2[[#This Row],[UnitPrice]]</f>
        <v>14.95</v>
      </c>
    </row>
    <row r="2430" spans="1:14" x14ac:dyDescent="0.3">
      <c r="A2430">
        <v>536759</v>
      </c>
      <c r="B2430">
        <v>85111</v>
      </c>
      <c r="C2430">
        <f>IF(ISNUMBER(Table2[[#This Row],[StockCode]]),Table2[[#This Row],[StockCode]],LEFT(Table2[[#This Row],[StockCode]],LEN(Table2[[#This Row],[StockCode]])-1))</f>
        <v>85111</v>
      </c>
      <c r="D2430">
        <f>IFERROR(VALUE(Table2[[#This Row],[Column2]])," ")</f>
        <v>85111</v>
      </c>
      <c r="E2430">
        <v>23529</v>
      </c>
      <c r="F2430" t="s">
        <v>2085</v>
      </c>
      <c r="G2430" t="str">
        <f>TRIM(PROPER(Table2[[#This Row],[Description]]))</f>
        <v>Silver Glitter Flower Votive Holder</v>
      </c>
      <c r="H2430" t="s">
        <v>9394</v>
      </c>
      <c r="I2430">
        <v>4</v>
      </c>
      <c r="J2430" s="5">
        <v>40514.601388888892</v>
      </c>
      <c r="K2430">
        <v>3.75</v>
      </c>
      <c r="L2430">
        <v>16781</v>
      </c>
      <c r="M2430" t="s">
        <v>10</v>
      </c>
      <c r="N2430">
        <f>Table2[[#This Row],[Quantity]]*Table2[[#This Row],[UnitPrice]]</f>
        <v>15</v>
      </c>
    </row>
    <row r="2431" spans="1:14" x14ac:dyDescent="0.3">
      <c r="A2431">
        <v>536759</v>
      </c>
      <c r="B2431">
        <v>23365</v>
      </c>
      <c r="C2431">
        <f>IF(ISNUMBER(Table2[[#This Row],[StockCode]]),Table2[[#This Row],[StockCode]],LEFT(Table2[[#This Row],[StockCode]],LEN(Table2[[#This Row],[StockCode]])-1))</f>
        <v>23365</v>
      </c>
      <c r="D2431">
        <f>IFERROR(VALUE(Table2[[#This Row],[Column2]])," ")</f>
        <v>23365</v>
      </c>
      <c r="E2431">
        <v>23541</v>
      </c>
      <c r="F2431" t="s">
        <v>7175</v>
      </c>
      <c r="G2431" t="str">
        <f>TRIM(PROPER(Table2[[#This Row],[Description]]))</f>
        <v>Set 12 Colour Pencils Love London</v>
      </c>
      <c r="H2431" t="s">
        <v>8666</v>
      </c>
      <c r="I2431">
        <v>2</v>
      </c>
      <c r="J2431" s="5">
        <v>40514.601388888892</v>
      </c>
      <c r="K2431">
        <v>7.95</v>
      </c>
      <c r="L2431">
        <v>16781</v>
      </c>
      <c r="M2431" t="s">
        <v>10</v>
      </c>
      <c r="N2431">
        <f>Table2[[#This Row],[Quantity]]*Table2[[#This Row],[UnitPrice]]</f>
        <v>15.9</v>
      </c>
    </row>
    <row r="2432" spans="1:14" x14ac:dyDescent="0.3">
      <c r="A2432">
        <v>536759</v>
      </c>
      <c r="B2432" t="s">
        <v>2032</v>
      </c>
      <c r="C2432" t="str">
        <f>IF(ISNUMBER(Table2[[#This Row],[StockCode]]),Table2[[#This Row],[StockCode]],LEFT(Table2[[#This Row],[StockCode]],LEN(Table2[[#This Row],[StockCode]])-1))</f>
        <v>85230</v>
      </c>
      <c r="D2432">
        <f>IFERROR(VALUE(Table2[[#This Row],[Column2]])," ")</f>
        <v>85230</v>
      </c>
      <c r="E2432">
        <v>23543</v>
      </c>
      <c r="F2432" t="s">
        <v>2033</v>
      </c>
      <c r="G2432" t="str">
        <f>TRIM(PROPER(Table2[[#This Row],[Description]]))</f>
        <v>Cinnamon Scented Votive Candle</v>
      </c>
      <c r="H2432" t="s">
        <v>8594</v>
      </c>
      <c r="I2432">
        <v>6</v>
      </c>
      <c r="J2432" s="5">
        <v>40514.601388888892</v>
      </c>
      <c r="K2432">
        <v>2.95</v>
      </c>
      <c r="L2432">
        <v>16781</v>
      </c>
      <c r="M2432" t="s">
        <v>10</v>
      </c>
      <c r="N2432">
        <f>Table2[[#This Row],[Quantity]]*Table2[[#This Row],[UnitPrice]]</f>
        <v>17.700000000000003</v>
      </c>
    </row>
    <row r="2433" spans="1:14" x14ac:dyDescent="0.3">
      <c r="A2433">
        <v>536759</v>
      </c>
      <c r="B2433">
        <v>23314</v>
      </c>
      <c r="C2433">
        <f>IF(ISNUMBER(Table2[[#This Row],[StockCode]]),Table2[[#This Row],[StockCode]],LEFT(Table2[[#This Row],[StockCode]],LEN(Table2[[#This Row],[StockCode]])-1))</f>
        <v>23314</v>
      </c>
      <c r="D2433">
        <f>IFERROR(VALUE(Table2[[#This Row],[Column2]])," ")</f>
        <v>23314</v>
      </c>
      <c r="E2433">
        <v>23531</v>
      </c>
      <c r="F2433" t="s">
        <v>6308</v>
      </c>
      <c r="G2433" t="str">
        <f>TRIM(PROPER(Table2[[#This Row],[Description]]))</f>
        <v>Vintage Christmas Tablecloth</v>
      </c>
      <c r="H2433" t="s">
        <v>9676</v>
      </c>
      <c r="I2433">
        <v>12</v>
      </c>
      <c r="J2433" s="5">
        <v>40514.601388888892</v>
      </c>
      <c r="K2433">
        <v>1.65</v>
      </c>
      <c r="L2433">
        <v>16781</v>
      </c>
      <c r="M2433" t="s">
        <v>10</v>
      </c>
      <c r="N2433">
        <f>Table2[[#This Row],[Quantity]]*Table2[[#This Row],[UnitPrice]]</f>
        <v>19.799999999999997</v>
      </c>
    </row>
    <row r="2434" spans="1:14" x14ac:dyDescent="0.3">
      <c r="A2434">
        <v>536759</v>
      </c>
      <c r="B2434">
        <v>23220</v>
      </c>
      <c r="C2434">
        <f>IF(ISNUMBER(Table2[[#This Row],[StockCode]]),Table2[[#This Row],[StockCode]],LEFT(Table2[[#This Row],[StockCode]],LEN(Table2[[#This Row],[StockCode]])-1))</f>
        <v>23220</v>
      </c>
      <c r="D2434">
        <f>IFERROR(VALUE(Table2[[#This Row],[Column2]])," ")</f>
        <v>23220</v>
      </c>
      <c r="E2434">
        <v>23544</v>
      </c>
      <c r="F2434" t="s">
        <v>5809</v>
      </c>
      <c r="G2434" t="str">
        <f>TRIM(PROPER(Table2[[#This Row],[Description]]))</f>
        <v>Reindeer Heart Decoration Gold</v>
      </c>
      <c r="H2434" t="s">
        <v>9080</v>
      </c>
      <c r="I2434">
        <v>6</v>
      </c>
      <c r="J2434" s="5">
        <v>40514.601388888892</v>
      </c>
      <c r="K2434">
        <v>2.95</v>
      </c>
      <c r="L2434">
        <v>16781</v>
      </c>
      <c r="M2434" t="s">
        <v>10</v>
      </c>
      <c r="N2434">
        <f>Table2[[#This Row],[Quantity]]*Table2[[#This Row],[UnitPrice]]</f>
        <v>17.700000000000003</v>
      </c>
    </row>
    <row r="2435" spans="1:14" x14ac:dyDescent="0.3">
      <c r="A2435">
        <v>536759</v>
      </c>
      <c r="B2435">
        <v>35646</v>
      </c>
      <c r="C2435">
        <f>IF(ISNUMBER(Table2[[#This Row],[StockCode]]),Table2[[#This Row],[StockCode]],LEFT(Table2[[#This Row],[StockCode]],LEN(Table2[[#This Row],[StockCode]])-1))</f>
        <v>35646</v>
      </c>
      <c r="D2435">
        <f>IFERROR(VALUE(Table2[[#This Row],[Column2]])," ")</f>
        <v>35646</v>
      </c>
      <c r="E2435">
        <v>23514</v>
      </c>
      <c r="F2435" t="s">
        <v>2573</v>
      </c>
      <c r="G2435" t="str">
        <f>TRIM(PROPER(Table2[[#This Row],[Description]]))</f>
        <v>Vintage Bead Pink Evening Bag</v>
      </c>
      <c r="H2435" t="s">
        <v>9634</v>
      </c>
      <c r="I2435">
        <v>6</v>
      </c>
      <c r="J2435" s="5">
        <v>40514.601388888892</v>
      </c>
      <c r="K2435">
        <v>2.5499999999999998</v>
      </c>
      <c r="L2435">
        <v>16781</v>
      </c>
      <c r="M2435" t="s">
        <v>10</v>
      </c>
      <c r="N2435">
        <f>Table2[[#This Row],[Quantity]]*Table2[[#This Row],[UnitPrice]]</f>
        <v>15.299999999999999</v>
      </c>
    </row>
    <row r="2436" spans="1:14" x14ac:dyDescent="0.3">
      <c r="A2436">
        <v>536759</v>
      </c>
      <c r="B2436">
        <v>22733</v>
      </c>
      <c r="C2436">
        <f>IF(ISNUMBER(Table2[[#This Row],[StockCode]]),Table2[[#This Row],[StockCode]],LEFT(Table2[[#This Row],[StockCode]],LEN(Table2[[#This Row],[StockCode]])-1))</f>
        <v>22733</v>
      </c>
      <c r="D2436">
        <f>IFERROR(VALUE(Table2[[#This Row],[Column2]])," ")</f>
        <v>22733</v>
      </c>
      <c r="E2436">
        <v>23530</v>
      </c>
      <c r="F2436" t="s">
        <v>1577</v>
      </c>
      <c r="G2436" t="str">
        <f>TRIM(PROPER(Table2[[#This Row],[Description]]))</f>
        <v>3D Traditional Christmas Stickers</v>
      </c>
      <c r="H2436" t="s">
        <v>9531</v>
      </c>
      <c r="I2436">
        <v>12</v>
      </c>
      <c r="J2436" s="5">
        <v>40514.601388888892</v>
      </c>
      <c r="K2436">
        <v>0.85</v>
      </c>
      <c r="L2436">
        <v>16781</v>
      </c>
      <c r="M2436" t="s">
        <v>10</v>
      </c>
      <c r="N2436">
        <f>Table2[[#This Row],[Quantity]]*Table2[[#This Row],[UnitPrice]]</f>
        <v>10.199999999999999</v>
      </c>
    </row>
    <row r="2437" spans="1:14" x14ac:dyDescent="0.3">
      <c r="A2437">
        <v>536759</v>
      </c>
      <c r="B2437">
        <v>22888</v>
      </c>
      <c r="C2437">
        <f>IF(ISNUMBER(Table2[[#This Row],[StockCode]]),Table2[[#This Row],[StockCode]],LEFT(Table2[[#This Row],[StockCode]],LEN(Table2[[#This Row],[StockCode]])-1))</f>
        <v>22888</v>
      </c>
      <c r="D2437">
        <f>IFERROR(VALUE(Table2[[#This Row],[Column2]])," ")</f>
        <v>22888</v>
      </c>
      <c r="E2437">
        <v>23507</v>
      </c>
      <c r="F2437" t="s">
        <v>3173</v>
      </c>
      <c r="G2437" t="str">
        <f>TRIM(PROPER(Table2[[#This Row],[Description]]))</f>
        <v>Number Tile Vintage Font 9</v>
      </c>
      <c r="H2437" t="s">
        <v>9161</v>
      </c>
      <c r="I2437">
        <v>2</v>
      </c>
      <c r="J2437" s="5">
        <v>40514.601388888892</v>
      </c>
      <c r="K2437">
        <v>5.95</v>
      </c>
      <c r="L2437">
        <v>16781</v>
      </c>
      <c r="M2437" t="s">
        <v>10</v>
      </c>
      <c r="N2437">
        <f>Table2[[#This Row],[Quantity]]*Table2[[#This Row],[UnitPrice]]</f>
        <v>11.9</v>
      </c>
    </row>
    <row r="2438" spans="1:14" x14ac:dyDescent="0.3">
      <c r="A2438">
        <v>536759</v>
      </c>
      <c r="B2438">
        <v>23512</v>
      </c>
      <c r="C2438">
        <f>IF(ISNUMBER(Table2[[#This Row],[StockCode]]),Table2[[#This Row],[StockCode]],LEFT(Table2[[#This Row],[StockCode]],LEN(Table2[[#This Row],[StockCode]])-1))</f>
        <v>23512</v>
      </c>
      <c r="D2438">
        <f>IFERROR(VALUE(Table2[[#This Row],[Column2]])," ")</f>
        <v>23512</v>
      </c>
      <c r="E2438">
        <v>23528</v>
      </c>
      <c r="F2438" t="s">
        <v>7185</v>
      </c>
      <c r="G2438" t="str">
        <f>TRIM(PROPER(Table2[[#This Row],[Description]]))</f>
        <v>Embroidered Ribbon Reel Rosie</v>
      </c>
      <c r="H2438" t="s">
        <v>9300</v>
      </c>
      <c r="I2438">
        <v>2</v>
      </c>
      <c r="J2438" s="5">
        <v>40514.601388888892</v>
      </c>
      <c r="K2438">
        <v>7.95</v>
      </c>
      <c r="L2438">
        <v>16781</v>
      </c>
      <c r="M2438" t="s">
        <v>10</v>
      </c>
      <c r="N2438">
        <f>Table2[[#This Row],[Quantity]]*Table2[[#This Row],[UnitPrice]]</f>
        <v>15.9</v>
      </c>
    </row>
    <row r="2439" spans="1:14" x14ac:dyDescent="0.3">
      <c r="A2439">
        <v>536761</v>
      </c>
      <c r="B2439">
        <v>23367</v>
      </c>
      <c r="C2439">
        <f>IF(ISNUMBER(Table2[[#This Row],[StockCode]]),Table2[[#This Row],[StockCode]],LEFT(Table2[[#This Row],[StockCode]],LEN(Table2[[#This Row],[StockCode]])-1))</f>
        <v>23367</v>
      </c>
      <c r="D2439">
        <f>IFERROR(VALUE(Table2[[#This Row],[Column2]])," ")</f>
        <v>23367</v>
      </c>
      <c r="E2439">
        <v>23218</v>
      </c>
      <c r="F2439" t="s">
        <v>7169</v>
      </c>
      <c r="G2439" t="str">
        <f>TRIM(PROPER(Table2[[#This Row],[Description]]))</f>
        <v>Set 12 Colour Pencils Spaceboy</v>
      </c>
      <c r="H2439" t="s">
        <v>9220</v>
      </c>
      <c r="I2439">
        <v>3</v>
      </c>
      <c r="J2439" s="5">
        <v>40514.604166666664</v>
      </c>
      <c r="K2439">
        <v>4.95</v>
      </c>
      <c r="L2439">
        <v>13491</v>
      </c>
      <c r="M2439" t="s">
        <v>10</v>
      </c>
      <c r="N2439">
        <f>Table2[[#This Row],[Quantity]]*Table2[[#This Row],[UnitPrice]]</f>
        <v>14.850000000000001</v>
      </c>
    </row>
    <row r="2440" spans="1:14" x14ac:dyDescent="0.3">
      <c r="A2440">
        <v>536761</v>
      </c>
      <c r="B2440">
        <v>23391</v>
      </c>
      <c r="C2440">
        <f>IF(ISNUMBER(Table2[[#This Row],[StockCode]]),Table2[[#This Row],[StockCode]],LEFT(Table2[[#This Row],[StockCode]],LEN(Table2[[#This Row],[StockCode]])-1))</f>
        <v>23391</v>
      </c>
      <c r="D2440">
        <f>IFERROR(VALUE(Table2[[#This Row],[Column2]])," ")</f>
        <v>23391</v>
      </c>
      <c r="E2440">
        <v>23534</v>
      </c>
      <c r="F2440" t="s">
        <v>6993</v>
      </c>
      <c r="G2440" t="str">
        <f>TRIM(PROPER(Table2[[#This Row],[Description]]))</f>
        <v>I Love London Mini Backpack</v>
      </c>
      <c r="H2440" t="s">
        <v>9677</v>
      </c>
      <c r="I2440">
        <v>6</v>
      </c>
      <c r="J2440" s="5">
        <v>40514.604166666664</v>
      </c>
      <c r="K2440">
        <v>2.1</v>
      </c>
      <c r="L2440">
        <v>13491</v>
      </c>
      <c r="M2440" t="s">
        <v>10</v>
      </c>
      <c r="N2440">
        <f>Table2[[#This Row],[Quantity]]*Table2[[#This Row],[UnitPrice]]</f>
        <v>12.600000000000001</v>
      </c>
    </row>
    <row r="2441" spans="1:14" x14ac:dyDescent="0.3">
      <c r="A2441">
        <v>536761</v>
      </c>
      <c r="B2441">
        <v>21809</v>
      </c>
      <c r="C2441">
        <f>IF(ISNUMBER(Table2[[#This Row],[StockCode]]),Table2[[#This Row],[StockCode]],LEFT(Table2[[#This Row],[StockCode]],LEN(Table2[[#This Row],[StockCode]])-1))</f>
        <v>21809</v>
      </c>
      <c r="D2441">
        <f>IFERROR(VALUE(Table2[[#This Row],[Column2]])," ")</f>
        <v>21809</v>
      </c>
      <c r="E2441">
        <v>23469</v>
      </c>
      <c r="F2441" t="s">
        <v>863</v>
      </c>
      <c r="G2441" t="str">
        <f>TRIM(PROPER(Table2[[#This Row],[Description]]))</f>
        <v>Christmas Hanging Tree With Bell</v>
      </c>
      <c r="H2441" t="s">
        <v>9678</v>
      </c>
      <c r="I2441">
        <v>4</v>
      </c>
      <c r="J2441" s="5">
        <v>40514.604166666664</v>
      </c>
      <c r="K2441">
        <v>3.75</v>
      </c>
      <c r="L2441">
        <v>13491</v>
      </c>
      <c r="M2441" t="s">
        <v>10</v>
      </c>
      <c r="N2441">
        <f>Table2[[#This Row],[Quantity]]*Table2[[#This Row],[UnitPrice]]</f>
        <v>15</v>
      </c>
    </row>
    <row r="2442" spans="1:14" x14ac:dyDescent="0.3">
      <c r="A2442">
        <v>536761</v>
      </c>
      <c r="B2442">
        <v>23508</v>
      </c>
      <c r="C2442">
        <f>IF(ISNUMBER(Table2[[#This Row],[StockCode]]),Table2[[#This Row],[StockCode]],LEFT(Table2[[#This Row],[StockCode]],LEN(Table2[[#This Row],[StockCode]])-1))</f>
        <v>23508</v>
      </c>
      <c r="D2442">
        <f>IFERROR(VALUE(Table2[[#This Row],[Column2]])," ")</f>
        <v>23508</v>
      </c>
      <c r="E2442">
        <v>85088</v>
      </c>
      <c r="F2442" t="s">
        <v>7190</v>
      </c>
      <c r="G2442" t="str">
        <f>TRIM(PROPER(Table2[[#This Row],[Description]]))</f>
        <v>Mini Playing Cards Dolly Girl</v>
      </c>
      <c r="H2442" t="s">
        <v>9171</v>
      </c>
      <c r="I2442">
        <v>8</v>
      </c>
      <c r="J2442" s="5">
        <v>40514.604166666664</v>
      </c>
      <c r="K2442">
        <v>1.95</v>
      </c>
      <c r="L2442">
        <v>13491</v>
      </c>
      <c r="M2442" t="s">
        <v>10</v>
      </c>
      <c r="N2442">
        <f>Table2[[#This Row],[Quantity]]*Table2[[#This Row],[UnitPrice]]</f>
        <v>15.6</v>
      </c>
    </row>
    <row r="2443" spans="1:14" x14ac:dyDescent="0.3">
      <c r="A2443">
        <v>536761</v>
      </c>
      <c r="B2443">
        <v>22039</v>
      </c>
      <c r="C2443">
        <f>IF(ISNUMBER(Table2[[#This Row],[StockCode]]),Table2[[#This Row],[StockCode]],LEFT(Table2[[#This Row],[StockCode]],LEN(Table2[[#This Row],[StockCode]])-1))</f>
        <v>22039</v>
      </c>
      <c r="D2443">
        <f>IFERROR(VALUE(Table2[[#This Row],[Column2]])," ")</f>
        <v>22039</v>
      </c>
      <c r="E2443">
        <v>23373</v>
      </c>
      <c r="F2443" t="s">
        <v>4955</v>
      </c>
      <c r="G2443" t="str">
        <f>TRIM(PROPER(Table2[[#This Row],[Description]]))</f>
        <v>Botanical Lily Gift Wrap</v>
      </c>
      <c r="H2443" t="s">
        <v>9229</v>
      </c>
      <c r="I2443">
        <v>1</v>
      </c>
      <c r="J2443" s="5">
        <v>40514.604166666664</v>
      </c>
      <c r="K2443">
        <v>9.9499999999999993</v>
      </c>
      <c r="L2443">
        <v>13491</v>
      </c>
      <c r="M2443" t="s">
        <v>10</v>
      </c>
      <c r="N2443">
        <f>Table2[[#This Row],[Quantity]]*Table2[[#This Row],[UnitPrice]]</f>
        <v>9.9499999999999993</v>
      </c>
    </row>
    <row r="2444" spans="1:14" x14ac:dyDescent="0.3">
      <c r="A2444">
        <v>536761</v>
      </c>
      <c r="B2444">
        <v>23425</v>
      </c>
      <c r="C2444">
        <f>IF(ISNUMBER(Table2[[#This Row],[StockCode]]),Table2[[#This Row],[StockCode]],LEFT(Table2[[#This Row],[StockCode]],LEN(Table2[[#This Row],[StockCode]])-1))</f>
        <v>23425</v>
      </c>
      <c r="D2444">
        <f>IFERROR(VALUE(Table2[[#This Row],[Column2]])," ")</f>
        <v>23425</v>
      </c>
      <c r="E2444">
        <v>90201</v>
      </c>
      <c r="F2444" t="s">
        <v>6906</v>
      </c>
      <c r="G2444" t="str">
        <f>TRIM(PROPER(Table2[[#This Row],[Description]]))</f>
        <v>Storage Tin Home Sweet Home</v>
      </c>
      <c r="H2444" t="s">
        <v>9231</v>
      </c>
      <c r="I2444">
        <v>12</v>
      </c>
      <c r="J2444" s="5">
        <v>40514.604166666664</v>
      </c>
      <c r="K2444">
        <v>1.25</v>
      </c>
      <c r="L2444">
        <v>13491</v>
      </c>
      <c r="M2444" t="s">
        <v>10</v>
      </c>
      <c r="N2444">
        <f>Table2[[#This Row],[Quantity]]*Table2[[#This Row],[UnitPrice]]</f>
        <v>15</v>
      </c>
    </row>
    <row r="2445" spans="1:14" x14ac:dyDescent="0.3">
      <c r="A2445">
        <v>536761</v>
      </c>
      <c r="B2445">
        <v>23045</v>
      </c>
      <c r="C2445">
        <f>IF(ISNUMBER(Table2[[#This Row],[StockCode]]),Table2[[#This Row],[StockCode]],LEFT(Table2[[#This Row],[StockCode]],LEN(Table2[[#This Row],[StockCode]])-1))</f>
        <v>23045</v>
      </c>
      <c r="D2445">
        <f>IFERROR(VALUE(Table2[[#This Row],[Column2]])," ")</f>
        <v>23045</v>
      </c>
      <c r="E2445">
        <v>22121</v>
      </c>
      <c r="F2445" t="s">
        <v>5721</v>
      </c>
      <c r="G2445" t="str">
        <f>TRIM(PROPER(Table2[[#This Row],[Description]]))</f>
        <v>Paper Lantern 5 Point Star Moon</v>
      </c>
      <c r="H2445" t="s">
        <v>9551</v>
      </c>
      <c r="I2445">
        <v>2</v>
      </c>
      <c r="J2445" s="5">
        <v>40514.604166666664</v>
      </c>
      <c r="K2445">
        <v>7.95</v>
      </c>
      <c r="L2445">
        <v>13491</v>
      </c>
      <c r="M2445" t="s">
        <v>10</v>
      </c>
      <c r="N2445">
        <f>Table2[[#This Row],[Quantity]]*Table2[[#This Row],[UnitPrice]]</f>
        <v>15.9</v>
      </c>
    </row>
    <row r="2446" spans="1:14" x14ac:dyDescent="0.3">
      <c r="A2446">
        <v>536762</v>
      </c>
      <c r="B2446">
        <v>23409</v>
      </c>
      <c r="C2446">
        <f>IF(ISNUMBER(Table2[[#This Row],[StockCode]]),Table2[[#This Row],[StockCode]],LEFT(Table2[[#This Row],[StockCode]],LEN(Table2[[#This Row],[StockCode]])-1))</f>
        <v>23409</v>
      </c>
      <c r="D2446">
        <f>IFERROR(VALUE(Table2[[#This Row],[Column2]])," ")</f>
        <v>23409</v>
      </c>
      <c r="E2446">
        <v>23472</v>
      </c>
      <c r="F2446" t="s">
        <v>6944</v>
      </c>
      <c r="G2446" t="str">
        <f>TRIM(PROPER(Table2[[#This Row],[Description]]))</f>
        <v>Photo Frame Linen And Lace Large</v>
      </c>
      <c r="H2446" t="s">
        <v>8824</v>
      </c>
      <c r="I2446">
        <v>12</v>
      </c>
      <c r="J2446" s="5">
        <v>40514.611111111109</v>
      </c>
      <c r="K2446">
        <v>1.25</v>
      </c>
      <c r="L2446">
        <v>16186</v>
      </c>
      <c r="M2446" t="s">
        <v>10</v>
      </c>
      <c r="N2446">
        <f>Table2[[#This Row],[Quantity]]*Table2[[#This Row],[UnitPrice]]</f>
        <v>15</v>
      </c>
    </row>
    <row r="2447" spans="1:14" x14ac:dyDescent="0.3">
      <c r="A2447">
        <v>536762</v>
      </c>
      <c r="B2447">
        <v>23368</v>
      </c>
      <c r="C2447">
        <f>IF(ISNUMBER(Table2[[#This Row],[StockCode]]),Table2[[#This Row],[StockCode]],LEFT(Table2[[#This Row],[StockCode]],LEN(Table2[[#This Row],[StockCode]])-1))</f>
        <v>23368</v>
      </c>
      <c r="D2447">
        <f>IFERROR(VALUE(Table2[[#This Row],[Column2]])," ")</f>
        <v>23368</v>
      </c>
      <c r="E2447">
        <v>21591</v>
      </c>
      <c r="F2447" t="s">
        <v>7181</v>
      </c>
      <c r="G2447" t="str">
        <f>TRIM(PROPER(Table2[[#This Row],[Description]]))</f>
        <v>Set 12 Colour Pencils Dolly Girl</v>
      </c>
      <c r="H2447" t="s">
        <v>8840</v>
      </c>
      <c r="I2447">
        <v>3</v>
      </c>
      <c r="J2447" s="5">
        <v>40514.611111111109</v>
      </c>
      <c r="K2447">
        <v>5.95</v>
      </c>
      <c r="L2447">
        <v>16186</v>
      </c>
      <c r="M2447" t="s">
        <v>10</v>
      </c>
      <c r="N2447">
        <f>Table2[[#This Row],[Quantity]]*Table2[[#This Row],[UnitPrice]]</f>
        <v>17.850000000000001</v>
      </c>
    </row>
    <row r="2448" spans="1:14" x14ac:dyDescent="0.3">
      <c r="A2448">
        <v>536762</v>
      </c>
      <c r="B2448">
        <v>22544</v>
      </c>
      <c r="C2448">
        <f>IF(ISNUMBER(Table2[[#This Row],[StockCode]]),Table2[[#This Row],[StockCode]],LEFT(Table2[[#This Row],[StockCode]],LEN(Table2[[#This Row],[StockCode]])-1))</f>
        <v>22544</v>
      </c>
      <c r="D2448">
        <f>IFERROR(VALUE(Table2[[#This Row],[Column2]])," ")</f>
        <v>22544</v>
      </c>
      <c r="E2448">
        <v>22785</v>
      </c>
      <c r="F2448" t="s">
        <v>57</v>
      </c>
      <c r="G2448" t="str">
        <f>TRIM(PROPER(Table2[[#This Row],[Description]]))</f>
        <v>Mini Jigsaw Spaceboy</v>
      </c>
      <c r="H2448" t="s">
        <v>9231</v>
      </c>
      <c r="I2448">
        <v>12</v>
      </c>
      <c r="J2448" s="5">
        <v>40514.611111111109</v>
      </c>
      <c r="K2448">
        <v>1.25</v>
      </c>
      <c r="L2448">
        <v>16186</v>
      </c>
      <c r="M2448" t="s">
        <v>10</v>
      </c>
      <c r="N2448">
        <f>Table2[[#This Row],[Quantity]]*Table2[[#This Row],[UnitPrice]]</f>
        <v>15</v>
      </c>
    </row>
    <row r="2449" spans="1:14" x14ac:dyDescent="0.3">
      <c r="A2449">
        <v>536762</v>
      </c>
      <c r="B2449" t="s">
        <v>1059</v>
      </c>
      <c r="C2449" t="str">
        <f>IF(ISNUMBER(Table2[[#This Row],[StockCode]]),Table2[[#This Row],[StockCode]],LEFT(Table2[[#This Row],[StockCode]],LEN(Table2[[#This Row],[StockCode]])-1))</f>
        <v>90209</v>
      </c>
      <c r="D2449">
        <f>IFERROR(VALUE(Table2[[#This Row],[Column2]])," ")</f>
        <v>90209</v>
      </c>
      <c r="E2449">
        <v>23536</v>
      </c>
      <c r="F2449" t="s">
        <v>1060</v>
      </c>
      <c r="G2449" t="str">
        <f>TRIM(PROPER(Table2[[#This Row],[Description]]))</f>
        <v>Green Enamel+Glass Hair Comb</v>
      </c>
      <c r="H2449" t="s">
        <v>9212</v>
      </c>
      <c r="I2449">
        <v>12</v>
      </c>
      <c r="J2449" s="5">
        <v>40514.611111111109</v>
      </c>
      <c r="K2449">
        <v>1.25</v>
      </c>
      <c r="L2449">
        <v>16186</v>
      </c>
      <c r="M2449" t="s">
        <v>10</v>
      </c>
      <c r="N2449">
        <f>Table2[[#This Row],[Quantity]]*Table2[[#This Row],[UnitPrice]]</f>
        <v>15</v>
      </c>
    </row>
    <row r="2450" spans="1:14" x14ac:dyDescent="0.3">
      <c r="A2450">
        <v>536762</v>
      </c>
      <c r="B2450">
        <v>90051</v>
      </c>
      <c r="C2450">
        <f>IF(ISNUMBER(Table2[[#This Row],[StockCode]]),Table2[[#This Row],[StockCode]],LEFT(Table2[[#This Row],[StockCode]],LEN(Table2[[#This Row],[StockCode]])-1))</f>
        <v>90051</v>
      </c>
      <c r="D2450">
        <f>IFERROR(VALUE(Table2[[#This Row],[Column2]])," ")</f>
        <v>90051</v>
      </c>
      <c r="E2450">
        <v>90180</v>
      </c>
      <c r="F2450" t="s">
        <v>1462</v>
      </c>
      <c r="G2450" t="str">
        <f>TRIM(PROPER(Table2[[#This Row],[Description]]))</f>
        <v>Cracked Glaze Necklace Red</v>
      </c>
      <c r="H2450" t="s">
        <v>8550</v>
      </c>
      <c r="I2450">
        <v>12</v>
      </c>
      <c r="J2450" s="5">
        <v>40514.611111111109</v>
      </c>
      <c r="K2450">
        <v>1.45</v>
      </c>
      <c r="L2450">
        <v>16186</v>
      </c>
      <c r="M2450" t="s">
        <v>10</v>
      </c>
      <c r="N2450">
        <f>Table2[[#This Row],[Quantity]]*Table2[[#This Row],[UnitPrice]]</f>
        <v>17.399999999999999</v>
      </c>
    </row>
    <row r="2451" spans="1:14" x14ac:dyDescent="0.3">
      <c r="A2451">
        <v>536762</v>
      </c>
      <c r="B2451">
        <v>23535</v>
      </c>
      <c r="C2451">
        <f>IF(ISNUMBER(Table2[[#This Row],[StockCode]]),Table2[[#This Row],[StockCode]],LEFT(Table2[[#This Row],[StockCode]],LEN(Table2[[#This Row],[StockCode]])-1))</f>
        <v>23535</v>
      </c>
      <c r="D2451">
        <f>IFERROR(VALUE(Table2[[#This Row],[Column2]])," ")</f>
        <v>23535</v>
      </c>
      <c r="E2451">
        <v>90195</v>
      </c>
      <c r="F2451" t="s">
        <v>7328</v>
      </c>
      <c r="G2451" t="str">
        <f>TRIM(PROPER(Table2[[#This Row],[Description]]))</f>
        <v>Bicycle Saftey Wall Art</v>
      </c>
      <c r="H2451" t="s">
        <v>8860</v>
      </c>
      <c r="I2451">
        <v>24</v>
      </c>
      <c r="J2451" s="5">
        <v>40514.611111111109</v>
      </c>
      <c r="K2451">
        <v>0.65</v>
      </c>
      <c r="L2451">
        <v>16186</v>
      </c>
      <c r="M2451" t="s">
        <v>10</v>
      </c>
      <c r="N2451">
        <f>Table2[[#This Row],[Quantity]]*Table2[[#This Row],[UnitPrice]]</f>
        <v>15.600000000000001</v>
      </c>
    </row>
    <row r="2452" spans="1:14" x14ac:dyDescent="0.3">
      <c r="A2452">
        <v>536762</v>
      </c>
      <c r="B2452">
        <v>23525</v>
      </c>
      <c r="C2452">
        <f>IF(ISNUMBER(Table2[[#This Row],[StockCode]]),Table2[[#This Row],[StockCode]],LEFT(Table2[[#This Row],[StockCode]],LEN(Table2[[#This Row],[StockCode]])-1))</f>
        <v>23525</v>
      </c>
      <c r="D2452">
        <f>IFERROR(VALUE(Table2[[#This Row],[Column2]])," ")</f>
        <v>23525</v>
      </c>
      <c r="E2452">
        <v>90210</v>
      </c>
      <c r="F2452" t="s">
        <v>7332</v>
      </c>
      <c r="G2452" t="str">
        <f>TRIM(PROPER(Table2[[#This Row],[Description]]))</f>
        <v>Buffalo Bill Wall Art</v>
      </c>
      <c r="H2452" t="s">
        <v>9182</v>
      </c>
      <c r="I2452">
        <v>3</v>
      </c>
      <c r="J2452" s="5">
        <v>40514.611111111109</v>
      </c>
      <c r="K2452">
        <v>5.95</v>
      </c>
      <c r="L2452">
        <v>16186</v>
      </c>
      <c r="M2452" t="s">
        <v>10</v>
      </c>
      <c r="N2452">
        <f>Table2[[#This Row],[Quantity]]*Table2[[#This Row],[UnitPrice]]</f>
        <v>17.850000000000001</v>
      </c>
    </row>
    <row r="2453" spans="1:14" x14ac:dyDescent="0.3">
      <c r="A2453">
        <v>536762</v>
      </c>
      <c r="B2453">
        <v>21265</v>
      </c>
      <c r="C2453">
        <f>IF(ISNUMBER(Table2[[#This Row],[StockCode]]),Table2[[#This Row],[StockCode]],LEFT(Table2[[#This Row],[StockCode]],LEN(Table2[[#This Row],[StockCode]])-1))</f>
        <v>21265</v>
      </c>
      <c r="D2453">
        <f>IFERROR(VALUE(Table2[[#This Row],[Column2]])," ")</f>
        <v>21265</v>
      </c>
      <c r="E2453">
        <v>90012</v>
      </c>
      <c r="F2453" t="s">
        <v>2380</v>
      </c>
      <c r="G2453" t="str">
        <f>TRIM(PROPER(Table2[[#This Row],[Description]]))</f>
        <v>Pink Goose Feather Tree 60Cm</v>
      </c>
      <c r="H2453" t="s">
        <v>9111</v>
      </c>
      <c r="I2453">
        <v>12</v>
      </c>
      <c r="J2453" s="5">
        <v>40514.611111111109</v>
      </c>
      <c r="K2453">
        <v>1.65</v>
      </c>
      <c r="L2453">
        <v>16186</v>
      </c>
      <c r="M2453" t="s">
        <v>10</v>
      </c>
      <c r="N2453">
        <f>Table2[[#This Row],[Quantity]]*Table2[[#This Row],[UnitPrice]]</f>
        <v>19.799999999999997</v>
      </c>
    </row>
    <row r="2454" spans="1:14" x14ac:dyDescent="0.3">
      <c r="A2454">
        <v>536762</v>
      </c>
      <c r="B2454">
        <v>23221</v>
      </c>
      <c r="C2454">
        <f>IF(ISNUMBER(Table2[[#This Row],[StockCode]]),Table2[[#This Row],[StockCode]],LEFT(Table2[[#This Row],[StockCode]],LEN(Table2[[#This Row],[StockCode]])-1))</f>
        <v>23221</v>
      </c>
      <c r="D2454">
        <f>IFERROR(VALUE(Table2[[#This Row],[Column2]])," ")</f>
        <v>23221</v>
      </c>
      <c r="E2454">
        <v>90014</v>
      </c>
      <c r="F2454" t="s">
        <v>5663</v>
      </c>
      <c r="G2454" t="str">
        <f>TRIM(PROPER(Table2[[#This Row],[Description]]))</f>
        <v>Reindeer Heart Decoration Silver</v>
      </c>
      <c r="H2454" t="s">
        <v>8610</v>
      </c>
      <c r="I2454">
        <v>12</v>
      </c>
      <c r="J2454" s="5">
        <v>40514.611111111109</v>
      </c>
      <c r="K2454">
        <v>2.95</v>
      </c>
      <c r="L2454">
        <v>16186</v>
      </c>
      <c r="M2454" t="s">
        <v>10</v>
      </c>
      <c r="N2454">
        <f>Table2[[#This Row],[Quantity]]*Table2[[#This Row],[UnitPrice]]</f>
        <v>35.400000000000006</v>
      </c>
    </row>
    <row r="2455" spans="1:14" x14ac:dyDescent="0.3">
      <c r="A2455">
        <v>536762</v>
      </c>
      <c r="B2455">
        <v>23461</v>
      </c>
      <c r="C2455">
        <f>IF(ISNUMBER(Table2[[#This Row],[StockCode]]),Table2[[#This Row],[StockCode]],LEFT(Table2[[#This Row],[StockCode]],LEN(Table2[[#This Row],[StockCode]])-1))</f>
        <v>23461</v>
      </c>
      <c r="D2455">
        <f>IFERROR(VALUE(Table2[[#This Row],[Column2]])," ")</f>
        <v>23461</v>
      </c>
      <c r="E2455">
        <v>90014</v>
      </c>
      <c r="F2455" t="s">
        <v>7304</v>
      </c>
      <c r="G2455" t="str">
        <f>TRIM(PROPER(Table2[[#This Row],[Description]]))</f>
        <v>Sweetheart Bird House</v>
      </c>
      <c r="H2455" t="s">
        <v>8942</v>
      </c>
      <c r="I2455">
        <v>4</v>
      </c>
      <c r="J2455" s="5">
        <v>40514.611111111109</v>
      </c>
      <c r="K2455">
        <v>3.75</v>
      </c>
      <c r="L2455">
        <v>16186</v>
      </c>
      <c r="M2455" t="s">
        <v>10</v>
      </c>
      <c r="N2455">
        <f>Table2[[#This Row],[Quantity]]*Table2[[#This Row],[UnitPrice]]</f>
        <v>15</v>
      </c>
    </row>
    <row r="2456" spans="1:14" x14ac:dyDescent="0.3">
      <c r="A2456">
        <v>536762</v>
      </c>
      <c r="B2456">
        <v>23529</v>
      </c>
      <c r="C2456">
        <f>IF(ISNUMBER(Table2[[#This Row],[StockCode]]),Table2[[#This Row],[StockCode]],LEFT(Table2[[#This Row],[StockCode]],LEN(Table2[[#This Row],[StockCode]])-1))</f>
        <v>23529</v>
      </c>
      <c r="D2456">
        <f>IFERROR(VALUE(Table2[[#This Row],[Column2]])," ")</f>
        <v>23529</v>
      </c>
      <c r="E2456">
        <v>90014</v>
      </c>
      <c r="F2456" t="s">
        <v>7347</v>
      </c>
      <c r="G2456" t="str">
        <f>TRIM(PROPER(Table2[[#This Row],[Description]]))</f>
        <v>Dolly Girl Wall Art</v>
      </c>
      <c r="H2456" t="s">
        <v>8943</v>
      </c>
      <c r="I2456">
        <v>4</v>
      </c>
      <c r="J2456" s="5">
        <v>40514.611111111109</v>
      </c>
      <c r="K2456">
        <v>3.75</v>
      </c>
      <c r="L2456">
        <v>16186</v>
      </c>
      <c r="M2456" t="s">
        <v>10</v>
      </c>
      <c r="N2456">
        <f>Table2[[#This Row],[Quantity]]*Table2[[#This Row],[UnitPrice]]</f>
        <v>15</v>
      </c>
    </row>
    <row r="2457" spans="1:14" x14ac:dyDescent="0.3">
      <c r="A2457">
        <v>536762</v>
      </c>
      <c r="B2457">
        <v>23541</v>
      </c>
      <c r="C2457">
        <f>IF(ISNUMBER(Table2[[#This Row],[StockCode]]),Table2[[#This Row],[StockCode]],LEFT(Table2[[#This Row],[StockCode]],LEN(Table2[[#This Row],[StockCode]])-1))</f>
        <v>23541</v>
      </c>
      <c r="D2457">
        <f>IFERROR(VALUE(Table2[[#This Row],[Column2]])," ")</f>
        <v>23541</v>
      </c>
      <c r="E2457">
        <v>90164</v>
      </c>
      <c r="F2457" t="s">
        <v>7330</v>
      </c>
      <c r="G2457" t="str">
        <f>TRIM(PROPER(Table2[[#This Row],[Description]]))</f>
        <v>Wall Art Classic Puddings</v>
      </c>
      <c r="H2457" t="s">
        <v>8608</v>
      </c>
      <c r="I2457">
        <v>12</v>
      </c>
      <c r="J2457" s="5">
        <v>40514.611111111109</v>
      </c>
      <c r="K2457">
        <v>1.45</v>
      </c>
      <c r="L2457">
        <v>16186</v>
      </c>
      <c r="M2457" t="s">
        <v>10</v>
      </c>
      <c r="N2457">
        <f>Table2[[#This Row],[Quantity]]*Table2[[#This Row],[UnitPrice]]</f>
        <v>17.399999999999999</v>
      </c>
    </row>
    <row r="2458" spans="1:14" x14ac:dyDescent="0.3">
      <c r="A2458">
        <v>536762</v>
      </c>
      <c r="B2458">
        <v>23543</v>
      </c>
      <c r="C2458">
        <f>IF(ISNUMBER(Table2[[#This Row],[StockCode]]),Table2[[#This Row],[StockCode]],LEFT(Table2[[#This Row],[StockCode]],LEN(Table2[[#This Row],[StockCode]])-1))</f>
        <v>23543</v>
      </c>
      <c r="D2458">
        <f>IFERROR(VALUE(Table2[[#This Row],[Column2]])," ")</f>
        <v>23543</v>
      </c>
      <c r="E2458">
        <v>90164</v>
      </c>
      <c r="F2458" t="s">
        <v>7353</v>
      </c>
      <c r="G2458" t="str">
        <f>TRIM(PROPER(Table2[[#This Row],[Description]]))</f>
        <v>Wall Art Keep Calm</v>
      </c>
      <c r="H2458" t="s">
        <v>9392</v>
      </c>
      <c r="I2458">
        <v>12</v>
      </c>
      <c r="J2458" s="5">
        <v>40514.611111111109</v>
      </c>
      <c r="K2458">
        <v>0.85</v>
      </c>
      <c r="L2458">
        <v>16186</v>
      </c>
      <c r="M2458" t="s">
        <v>10</v>
      </c>
      <c r="N2458">
        <f>Table2[[#This Row],[Quantity]]*Table2[[#This Row],[UnitPrice]]</f>
        <v>10.199999999999999</v>
      </c>
    </row>
    <row r="2459" spans="1:14" x14ac:dyDescent="0.3">
      <c r="A2459">
        <v>536762</v>
      </c>
      <c r="B2459">
        <v>23531</v>
      </c>
      <c r="C2459">
        <f>IF(ISNUMBER(Table2[[#This Row],[StockCode]]),Table2[[#This Row],[StockCode]],LEFT(Table2[[#This Row],[StockCode]],LEN(Table2[[#This Row],[StockCode]])-1))</f>
        <v>23531</v>
      </c>
      <c r="D2459">
        <f>IFERROR(VALUE(Table2[[#This Row],[Column2]])," ")</f>
        <v>23531</v>
      </c>
      <c r="E2459">
        <v>23500</v>
      </c>
      <c r="F2459" t="s">
        <v>7343</v>
      </c>
      <c r="G2459" t="str">
        <f>TRIM(PROPER(Table2[[#This Row],[Description]]))</f>
        <v>Wall Art Big Love</v>
      </c>
      <c r="H2459" t="s">
        <v>9097</v>
      </c>
      <c r="I2459">
        <v>12</v>
      </c>
      <c r="J2459" s="5">
        <v>40514.611111111109</v>
      </c>
      <c r="K2459">
        <v>1.65</v>
      </c>
      <c r="L2459">
        <v>16186</v>
      </c>
      <c r="M2459" t="s">
        <v>10</v>
      </c>
      <c r="N2459">
        <f>Table2[[#This Row],[Quantity]]*Table2[[#This Row],[UnitPrice]]</f>
        <v>19.799999999999997</v>
      </c>
    </row>
    <row r="2460" spans="1:14" x14ac:dyDescent="0.3">
      <c r="A2460">
        <v>536762</v>
      </c>
      <c r="B2460">
        <v>23544</v>
      </c>
      <c r="C2460">
        <f>IF(ISNUMBER(Table2[[#This Row],[StockCode]]),Table2[[#This Row],[StockCode]],LEFT(Table2[[#This Row],[StockCode]],LEN(Table2[[#This Row],[StockCode]])-1))</f>
        <v>23544</v>
      </c>
      <c r="D2460">
        <f>IFERROR(VALUE(Table2[[#This Row],[Column2]])," ")</f>
        <v>23544</v>
      </c>
      <c r="E2460">
        <v>23519</v>
      </c>
      <c r="F2460" t="s">
        <v>7349</v>
      </c>
      <c r="G2460" t="str">
        <f>TRIM(PROPER(Table2[[#This Row],[Description]]))</f>
        <v>Wall Art Mid Century Modern</v>
      </c>
      <c r="H2460" t="s">
        <v>9040</v>
      </c>
      <c r="I2460">
        <v>12</v>
      </c>
      <c r="J2460" s="5">
        <v>40514.611111111109</v>
      </c>
      <c r="K2460">
        <v>0.65</v>
      </c>
      <c r="L2460">
        <v>16186</v>
      </c>
      <c r="M2460" t="s">
        <v>10</v>
      </c>
      <c r="N2460">
        <f>Table2[[#This Row],[Quantity]]*Table2[[#This Row],[UnitPrice]]</f>
        <v>7.8000000000000007</v>
      </c>
    </row>
    <row r="2461" spans="1:14" x14ac:dyDescent="0.3">
      <c r="A2461">
        <v>536762</v>
      </c>
      <c r="B2461">
        <v>23514</v>
      </c>
      <c r="C2461">
        <f>IF(ISNUMBER(Table2[[#This Row],[StockCode]]),Table2[[#This Row],[StockCode]],LEFT(Table2[[#This Row],[StockCode]],LEN(Table2[[#This Row],[StockCode]])-1))</f>
        <v>23514</v>
      </c>
      <c r="D2461">
        <f>IFERROR(VALUE(Table2[[#This Row],[Column2]])," ")</f>
        <v>23514</v>
      </c>
      <c r="E2461">
        <v>35599</v>
      </c>
      <c r="F2461" t="s">
        <v>7187</v>
      </c>
      <c r="G2461" t="str">
        <f>TRIM(PROPER(Table2[[#This Row],[Description]]))</f>
        <v>Embroidered Ribbon Reel Sally</v>
      </c>
      <c r="H2461" t="s">
        <v>8571</v>
      </c>
      <c r="I2461">
        <v>12</v>
      </c>
      <c r="J2461" s="5">
        <v>40514.611111111109</v>
      </c>
      <c r="K2461">
        <v>2.1</v>
      </c>
      <c r="L2461">
        <v>16186</v>
      </c>
      <c r="M2461" t="s">
        <v>10</v>
      </c>
      <c r="N2461">
        <f>Table2[[#This Row],[Quantity]]*Table2[[#This Row],[UnitPrice]]</f>
        <v>25.200000000000003</v>
      </c>
    </row>
    <row r="2462" spans="1:14" x14ac:dyDescent="0.3">
      <c r="A2462">
        <v>536762</v>
      </c>
      <c r="B2462">
        <v>23530</v>
      </c>
      <c r="C2462">
        <f>IF(ISNUMBER(Table2[[#This Row],[StockCode]]),Table2[[#This Row],[StockCode]],LEFT(Table2[[#This Row],[StockCode]],LEN(Table2[[#This Row],[StockCode]])-1))</f>
        <v>23530</v>
      </c>
      <c r="D2462">
        <f>IFERROR(VALUE(Table2[[#This Row],[Column2]])," ")</f>
        <v>23530</v>
      </c>
      <c r="E2462">
        <v>23494</v>
      </c>
      <c r="F2462" t="s">
        <v>7340</v>
      </c>
      <c r="G2462" t="str">
        <f>TRIM(PROPER(Table2[[#This Row],[Description]]))</f>
        <v>Wall Art Only One Person</v>
      </c>
      <c r="H2462" t="s">
        <v>9679</v>
      </c>
      <c r="I2462">
        <v>25</v>
      </c>
      <c r="J2462" s="5">
        <v>40514.611111111109</v>
      </c>
      <c r="K2462">
        <v>0.42</v>
      </c>
      <c r="L2462">
        <v>16186</v>
      </c>
      <c r="M2462" t="s">
        <v>10</v>
      </c>
      <c r="N2462">
        <f>Table2[[#This Row],[Quantity]]*Table2[[#This Row],[UnitPrice]]</f>
        <v>10.5</v>
      </c>
    </row>
    <row r="2463" spans="1:14" x14ac:dyDescent="0.3">
      <c r="A2463">
        <v>536762</v>
      </c>
      <c r="B2463">
        <v>23507</v>
      </c>
      <c r="C2463">
        <f>IF(ISNUMBER(Table2[[#This Row],[StockCode]]),Table2[[#This Row],[StockCode]],LEFT(Table2[[#This Row],[StockCode]],LEN(Table2[[#This Row],[StockCode]])-1))</f>
        <v>23507</v>
      </c>
      <c r="D2463">
        <f>IFERROR(VALUE(Table2[[#This Row],[Column2]])," ")</f>
        <v>23507</v>
      </c>
      <c r="E2463">
        <v>22166</v>
      </c>
      <c r="F2463" t="s">
        <v>7192</v>
      </c>
      <c r="G2463" t="str">
        <f>TRIM(PROPER(Table2[[#This Row],[Description]]))</f>
        <v>Mini Playing Cards Buffalo Bill</v>
      </c>
      <c r="H2463" t="s">
        <v>8763</v>
      </c>
      <c r="I2463">
        <v>12</v>
      </c>
      <c r="J2463" s="5">
        <v>40514.611111111109</v>
      </c>
      <c r="K2463">
        <v>0.42</v>
      </c>
      <c r="L2463">
        <v>16186</v>
      </c>
      <c r="M2463" t="s">
        <v>10</v>
      </c>
      <c r="N2463">
        <f>Table2[[#This Row],[Quantity]]*Table2[[#This Row],[UnitPrice]]</f>
        <v>5.04</v>
      </c>
    </row>
    <row r="2464" spans="1:14" x14ac:dyDescent="0.3">
      <c r="A2464">
        <v>536762</v>
      </c>
      <c r="B2464">
        <v>23528</v>
      </c>
      <c r="C2464">
        <f>IF(ISNUMBER(Table2[[#This Row],[StockCode]]),Table2[[#This Row],[StockCode]],LEFT(Table2[[#This Row],[StockCode]],LEN(Table2[[#This Row],[StockCode]])-1))</f>
        <v>23528</v>
      </c>
      <c r="D2464">
        <f>IFERROR(VALUE(Table2[[#This Row],[Column2]])," ")</f>
        <v>23528</v>
      </c>
      <c r="E2464">
        <v>47421</v>
      </c>
      <c r="F2464" t="s">
        <v>7339</v>
      </c>
      <c r="G2464" t="str">
        <f>TRIM(PROPER(Table2[[#This Row],[Description]]))</f>
        <v>Spaceboy Wall Art</v>
      </c>
      <c r="H2464" t="s">
        <v>9680</v>
      </c>
      <c r="I2464">
        <v>12</v>
      </c>
      <c r="J2464" s="5">
        <v>40514.611111111109</v>
      </c>
      <c r="K2464">
        <v>0.65</v>
      </c>
      <c r="L2464">
        <v>16186</v>
      </c>
      <c r="M2464" t="s">
        <v>10</v>
      </c>
      <c r="N2464">
        <f>Table2[[#This Row],[Quantity]]*Table2[[#This Row],[UnitPrice]]</f>
        <v>7.8000000000000007</v>
      </c>
    </row>
    <row r="2465" spans="1:14" x14ac:dyDescent="0.3">
      <c r="A2465">
        <v>536762</v>
      </c>
      <c r="B2465">
        <v>23218</v>
      </c>
      <c r="C2465">
        <f>IF(ISNUMBER(Table2[[#This Row],[StockCode]]),Table2[[#This Row],[StockCode]],LEFT(Table2[[#This Row],[StockCode]],LEN(Table2[[#This Row],[StockCode]])-1))</f>
        <v>23218</v>
      </c>
      <c r="D2465">
        <f>IFERROR(VALUE(Table2[[#This Row],[Column2]])," ")</f>
        <v>23218</v>
      </c>
      <c r="E2465">
        <v>23539</v>
      </c>
      <c r="F2465" t="s">
        <v>6336</v>
      </c>
      <c r="G2465" t="str">
        <f>TRIM(PROPER(Table2[[#This Row],[Description]]))</f>
        <v>Laurel Star Antique Gold</v>
      </c>
      <c r="H2465" t="s">
        <v>8882</v>
      </c>
      <c r="I2465">
        <v>12</v>
      </c>
      <c r="J2465" s="5">
        <v>40514.611111111109</v>
      </c>
      <c r="K2465">
        <v>0.42</v>
      </c>
      <c r="L2465">
        <v>16186</v>
      </c>
      <c r="M2465" t="s">
        <v>10</v>
      </c>
      <c r="N2465">
        <f>Table2[[#This Row],[Quantity]]*Table2[[#This Row],[UnitPrice]]</f>
        <v>5.04</v>
      </c>
    </row>
    <row r="2466" spans="1:14" x14ac:dyDescent="0.3">
      <c r="A2466">
        <v>536763</v>
      </c>
      <c r="B2466">
        <v>23534</v>
      </c>
      <c r="C2466">
        <f>IF(ISNUMBER(Table2[[#This Row],[StockCode]]),Table2[[#This Row],[StockCode]],LEFT(Table2[[#This Row],[StockCode]],LEN(Table2[[#This Row],[StockCode]])-1))</f>
        <v>23534</v>
      </c>
      <c r="D2466">
        <f>IFERROR(VALUE(Table2[[#This Row],[Column2]])," ")</f>
        <v>23534</v>
      </c>
      <c r="E2466">
        <v>20654</v>
      </c>
      <c r="F2466" t="s">
        <v>7329</v>
      </c>
      <c r="G2466" t="str">
        <f>TRIM(PROPER(Table2[[#This Row],[Description]]))</f>
        <v>Stop For Tea Wall Art</v>
      </c>
      <c r="H2466" t="s">
        <v>9442</v>
      </c>
      <c r="I2466">
        <v>120</v>
      </c>
      <c r="J2466" s="5">
        <v>40514.612500000003</v>
      </c>
      <c r="K2466">
        <v>1.45</v>
      </c>
      <c r="L2466">
        <v>17685</v>
      </c>
      <c r="M2466" t="s">
        <v>10</v>
      </c>
      <c r="N2466">
        <f>Table2[[#This Row],[Quantity]]*Table2[[#This Row],[UnitPrice]]</f>
        <v>174</v>
      </c>
    </row>
    <row r="2467" spans="1:14" x14ac:dyDescent="0.3">
      <c r="A2467">
        <v>536763</v>
      </c>
      <c r="B2467">
        <v>23469</v>
      </c>
      <c r="C2467">
        <f>IF(ISNUMBER(Table2[[#This Row],[StockCode]]),Table2[[#This Row],[StockCode]],LEFT(Table2[[#This Row],[StockCode]],LEN(Table2[[#This Row],[StockCode]])-1))</f>
        <v>23469</v>
      </c>
      <c r="D2467">
        <f>IFERROR(VALUE(Table2[[#This Row],[Column2]])," ")</f>
        <v>23469</v>
      </c>
      <c r="E2467">
        <v>35933</v>
      </c>
      <c r="F2467" t="s">
        <v>7305</v>
      </c>
      <c r="G2467" t="str">
        <f>TRIM(PROPER(Table2[[#This Row],[Description]]))</f>
        <v>Card Holder Love Bird Small</v>
      </c>
      <c r="H2467" t="s">
        <v>8510</v>
      </c>
      <c r="I2467">
        <v>12</v>
      </c>
      <c r="J2467" s="5">
        <v>40514.612500000003</v>
      </c>
      <c r="K2467">
        <v>2.95</v>
      </c>
      <c r="L2467">
        <v>17685</v>
      </c>
      <c r="M2467" t="s">
        <v>10</v>
      </c>
      <c r="N2467">
        <f>Table2[[#This Row],[Quantity]]*Table2[[#This Row],[UnitPrice]]</f>
        <v>35.400000000000006</v>
      </c>
    </row>
    <row r="2468" spans="1:14" x14ac:dyDescent="0.3">
      <c r="A2468">
        <v>536763</v>
      </c>
      <c r="B2468">
        <v>85088</v>
      </c>
      <c r="C2468">
        <f>IF(ISNUMBER(Table2[[#This Row],[StockCode]]),Table2[[#This Row],[StockCode]],LEFT(Table2[[#This Row],[StockCode]],LEN(Table2[[#This Row],[StockCode]])-1))</f>
        <v>85088</v>
      </c>
      <c r="D2468">
        <f>IFERROR(VALUE(Table2[[#This Row],[Column2]])," ")</f>
        <v>85088</v>
      </c>
      <c r="E2468">
        <v>23436</v>
      </c>
      <c r="F2468" t="s">
        <v>3337</v>
      </c>
      <c r="G2468" t="str">
        <f>TRIM(PROPER(Table2[[#This Row],[Description]]))</f>
        <v>Candy Spot Hand Bag</v>
      </c>
      <c r="H2468" t="s">
        <v>8995</v>
      </c>
      <c r="I2468">
        <v>6</v>
      </c>
      <c r="J2468" s="5">
        <v>40514.612500000003</v>
      </c>
      <c r="K2468">
        <v>2.95</v>
      </c>
      <c r="L2468">
        <v>17685</v>
      </c>
      <c r="M2468" t="s">
        <v>10</v>
      </c>
      <c r="N2468">
        <f>Table2[[#This Row],[Quantity]]*Table2[[#This Row],[UnitPrice]]</f>
        <v>17.700000000000003</v>
      </c>
    </row>
    <row r="2469" spans="1:14" x14ac:dyDescent="0.3">
      <c r="A2469">
        <v>536763</v>
      </c>
      <c r="B2469">
        <v>23373</v>
      </c>
      <c r="C2469">
        <f>IF(ISNUMBER(Table2[[#This Row],[StockCode]]),Table2[[#This Row],[StockCode]],LEFT(Table2[[#This Row],[StockCode]],LEN(Table2[[#This Row],[StockCode]])-1))</f>
        <v>23373</v>
      </c>
      <c r="D2469">
        <f>IFERROR(VALUE(Table2[[#This Row],[Column2]])," ")</f>
        <v>23373</v>
      </c>
      <c r="E2469">
        <v>23526</v>
      </c>
      <c r="F2469" t="s">
        <v>6527</v>
      </c>
      <c r="G2469" t="str">
        <f>TRIM(PROPER(Table2[[#This Row],[Description]]))</f>
        <v>Vintage Christmas Paper Gift Bag</v>
      </c>
      <c r="H2469" t="s">
        <v>8861</v>
      </c>
      <c r="I2469">
        <v>48</v>
      </c>
      <c r="J2469" s="5">
        <v>40514.612500000003</v>
      </c>
      <c r="K2469">
        <v>0.65</v>
      </c>
      <c r="L2469">
        <v>17685</v>
      </c>
      <c r="M2469" t="s">
        <v>10</v>
      </c>
      <c r="N2469">
        <f>Table2[[#This Row],[Quantity]]*Table2[[#This Row],[UnitPrice]]</f>
        <v>31.200000000000003</v>
      </c>
    </row>
    <row r="2470" spans="1:14" x14ac:dyDescent="0.3">
      <c r="A2470">
        <v>536763</v>
      </c>
      <c r="B2470" t="s">
        <v>2930</v>
      </c>
      <c r="C2470" t="str">
        <f>IF(ISNUMBER(Table2[[#This Row],[StockCode]]),Table2[[#This Row],[StockCode]],LEFT(Table2[[#This Row],[StockCode]],LEN(Table2[[#This Row],[StockCode]])-1))</f>
        <v>90201</v>
      </c>
      <c r="D2470">
        <f>IFERROR(VALUE(Table2[[#This Row],[Column2]])," ")</f>
        <v>90201</v>
      </c>
      <c r="E2470">
        <v>22230</v>
      </c>
      <c r="F2470" t="s">
        <v>2931</v>
      </c>
      <c r="G2470" t="str">
        <f>TRIM(PROPER(Table2[[#This Row],[Description]]))</f>
        <v>Red Enamel Flower Ring</v>
      </c>
      <c r="H2470" t="s">
        <v>8614</v>
      </c>
      <c r="I2470">
        <v>24</v>
      </c>
      <c r="J2470" s="5">
        <v>40514.612500000003</v>
      </c>
      <c r="K2470">
        <v>4.25</v>
      </c>
      <c r="L2470">
        <v>17685</v>
      </c>
      <c r="M2470" t="s">
        <v>10</v>
      </c>
      <c r="N2470">
        <f>Table2[[#This Row],[Quantity]]*Table2[[#This Row],[UnitPrice]]</f>
        <v>102</v>
      </c>
    </row>
    <row r="2471" spans="1:14" x14ac:dyDescent="0.3">
      <c r="A2471">
        <v>536763</v>
      </c>
      <c r="B2471">
        <v>22121</v>
      </c>
      <c r="C2471">
        <f>IF(ISNUMBER(Table2[[#This Row],[StockCode]]),Table2[[#This Row],[StockCode]],LEFT(Table2[[#This Row],[StockCode]],LEN(Table2[[#This Row],[StockCode]])-1))</f>
        <v>22121</v>
      </c>
      <c r="D2471">
        <f>IFERROR(VALUE(Table2[[#This Row],[Column2]])," ")</f>
        <v>22121</v>
      </c>
      <c r="E2471">
        <v>22100</v>
      </c>
      <c r="F2471" t="s">
        <v>797</v>
      </c>
      <c r="G2471" t="str">
        <f>TRIM(PROPER(Table2[[#This Row],[Description]]))</f>
        <v>Noel Wooden Block Letters</v>
      </c>
      <c r="H2471" t="s">
        <v>9326</v>
      </c>
      <c r="I2471">
        <v>12</v>
      </c>
      <c r="J2471" s="5">
        <v>40514.612500000003</v>
      </c>
      <c r="K2471">
        <v>0.85</v>
      </c>
      <c r="L2471">
        <v>17685</v>
      </c>
      <c r="M2471" t="s">
        <v>10</v>
      </c>
      <c r="N2471">
        <f>Table2[[#This Row],[Quantity]]*Table2[[#This Row],[UnitPrice]]</f>
        <v>10.199999999999999</v>
      </c>
    </row>
    <row r="2472" spans="1:14" x14ac:dyDescent="0.3">
      <c r="A2472">
        <v>536763</v>
      </c>
      <c r="B2472">
        <v>23472</v>
      </c>
      <c r="C2472">
        <f>IF(ISNUMBER(Table2[[#This Row],[StockCode]]),Table2[[#This Row],[StockCode]],LEFT(Table2[[#This Row],[StockCode]],LEN(Table2[[#This Row],[StockCode]])-1))</f>
        <v>23472</v>
      </c>
      <c r="D2472">
        <f>IFERROR(VALUE(Table2[[#This Row],[Column2]])," ")</f>
        <v>23472</v>
      </c>
      <c r="E2472">
        <v>72818</v>
      </c>
      <c r="F2472" t="s">
        <v>7325</v>
      </c>
      <c r="G2472" t="str">
        <f>TRIM(PROPER(Table2[[#This Row],[Description]]))</f>
        <v>Nine Drawer Office Tidy</v>
      </c>
      <c r="H2472" t="s">
        <v>8687</v>
      </c>
      <c r="I2472">
        <v>12</v>
      </c>
      <c r="J2472" s="5">
        <v>40514.612500000003</v>
      </c>
      <c r="K2472">
        <v>1.95</v>
      </c>
      <c r="L2472">
        <v>17685</v>
      </c>
      <c r="M2472" t="s">
        <v>10</v>
      </c>
      <c r="N2472">
        <f>Table2[[#This Row],[Quantity]]*Table2[[#This Row],[UnitPrice]]</f>
        <v>23.4</v>
      </c>
    </row>
    <row r="2473" spans="1:14" x14ac:dyDescent="0.3">
      <c r="A2473">
        <v>536763</v>
      </c>
      <c r="B2473">
        <v>21591</v>
      </c>
      <c r="C2473">
        <f>IF(ISNUMBER(Table2[[#This Row],[StockCode]]),Table2[[#This Row],[StockCode]],LEFT(Table2[[#This Row],[StockCode]],LEN(Table2[[#This Row],[StockCode]])-1))</f>
        <v>21591</v>
      </c>
      <c r="D2473">
        <f>IFERROR(VALUE(Table2[[#This Row],[Column2]])," ")</f>
        <v>21591</v>
      </c>
      <c r="E2473">
        <v>23483</v>
      </c>
      <c r="F2473" t="s">
        <v>510</v>
      </c>
      <c r="G2473" t="str">
        <f>TRIM(PROPER(Table2[[#This Row],[Description]]))</f>
        <v>Cosy Hour Cigar Box Matches</v>
      </c>
      <c r="H2473" t="s">
        <v>8613</v>
      </c>
      <c r="I2473">
        <v>12</v>
      </c>
      <c r="J2473" s="5">
        <v>40514.612500000003</v>
      </c>
      <c r="K2473">
        <v>1.25</v>
      </c>
      <c r="L2473">
        <v>17685</v>
      </c>
      <c r="M2473" t="s">
        <v>10</v>
      </c>
      <c r="N2473">
        <f>Table2[[#This Row],[Quantity]]*Table2[[#This Row],[UnitPrice]]</f>
        <v>15</v>
      </c>
    </row>
    <row r="2474" spans="1:14" x14ac:dyDescent="0.3">
      <c r="A2474">
        <v>536763</v>
      </c>
      <c r="B2474">
        <v>22785</v>
      </c>
      <c r="C2474">
        <f>IF(ISNUMBER(Table2[[#This Row],[StockCode]]),Table2[[#This Row],[StockCode]],LEFT(Table2[[#This Row],[StockCode]],LEN(Table2[[#This Row],[StockCode]])-1))</f>
        <v>22785</v>
      </c>
      <c r="D2474">
        <f>IFERROR(VALUE(Table2[[#This Row],[Column2]])," ")</f>
        <v>22785</v>
      </c>
      <c r="E2474">
        <v>22987</v>
      </c>
      <c r="F2474" t="s">
        <v>5037</v>
      </c>
      <c r="G2474" t="str">
        <f>TRIM(PROPER(Table2[[#This Row],[Description]]))</f>
        <v>Squarecushion Cover Pink Union Jack</v>
      </c>
      <c r="H2474" t="s">
        <v>9074</v>
      </c>
      <c r="I2474">
        <v>36</v>
      </c>
      <c r="J2474" s="5">
        <v>40514.612500000003</v>
      </c>
      <c r="K2474">
        <v>0.42</v>
      </c>
      <c r="L2474">
        <v>17685</v>
      </c>
      <c r="M2474" t="s">
        <v>10</v>
      </c>
      <c r="N2474">
        <f>Table2[[#This Row],[Quantity]]*Table2[[#This Row],[UnitPrice]]</f>
        <v>15.12</v>
      </c>
    </row>
    <row r="2475" spans="1:14" x14ac:dyDescent="0.3">
      <c r="A2475">
        <v>536763</v>
      </c>
      <c r="B2475">
        <v>23536</v>
      </c>
      <c r="C2475">
        <f>IF(ISNUMBER(Table2[[#This Row],[StockCode]]),Table2[[#This Row],[StockCode]],LEFT(Table2[[#This Row],[StockCode]],LEN(Table2[[#This Row],[StockCode]])-1))</f>
        <v>23536</v>
      </c>
      <c r="D2475">
        <f>IFERROR(VALUE(Table2[[#This Row],[Column2]])," ")</f>
        <v>23536</v>
      </c>
      <c r="E2475">
        <v>22576</v>
      </c>
      <c r="F2475" t="s">
        <v>7348</v>
      </c>
      <c r="G2475" t="str">
        <f>TRIM(PROPER(Table2[[#This Row],[Description]]))</f>
        <v>Village Show Wall Art</v>
      </c>
      <c r="H2475" t="s">
        <v>8771</v>
      </c>
      <c r="I2475">
        <v>12</v>
      </c>
      <c r="J2475" s="5">
        <v>40514.612500000003</v>
      </c>
      <c r="K2475">
        <v>0.65</v>
      </c>
      <c r="L2475">
        <v>17685</v>
      </c>
      <c r="M2475" t="s">
        <v>10</v>
      </c>
      <c r="N2475">
        <f>Table2[[#This Row],[Quantity]]*Table2[[#This Row],[UnitPrice]]</f>
        <v>7.8000000000000007</v>
      </c>
    </row>
    <row r="2476" spans="1:14" x14ac:dyDescent="0.3">
      <c r="A2476">
        <v>536763</v>
      </c>
      <c r="B2476" t="s">
        <v>1662</v>
      </c>
      <c r="C2476" t="str">
        <f>IF(ISNUMBER(Table2[[#This Row],[StockCode]]),Table2[[#This Row],[StockCode]],LEFT(Table2[[#This Row],[StockCode]],LEN(Table2[[#This Row],[StockCode]])-1))</f>
        <v>90180</v>
      </c>
      <c r="D2476">
        <f>IFERROR(VALUE(Table2[[#This Row],[Column2]])," ")</f>
        <v>90180</v>
      </c>
      <c r="E2476">
        <v>23502</v>
      </c>
      <c r="F2476" t="s">
        <v>7405</v>
      </c>
      <c r="G2476" t="str">
        <f>TRIM(PROPER(Table2[[#This Row],[Description]]))</f>
        <v>Stock Check</v>
      </c>
      <c r="H2476" t="s">
        <v>9234</v>
      </c>
      <c r="I2476">
        <v>12</v>
      </c>
      <c r="J2476" s="5">
        <v>40514.612500000003</v>
      </c>
      <c r="K2476">
        <v>0.85</v>
      </c>
      <c r="L2476">
        <v>17685</v>
      </c>
      <c r="M2476" t="s">
        <v>10</v>
      </c>
      <c r="N2476">
        <f>Table2[[#This Row],[Quantity]]*Table2[[#This Row],[UnitPrice]]</f>
        <v>10.199999999999999</v>
      </c>
    </row>
    <row r="2477" spans="1:14" x14ac:dyDescent="0.3">
      <c r="A2477">
        <v>536763</v>
      </c>
      <c r="B2477" t="s">
        <v>1694</v>
      </c>
      <c r="C2477" t="str">
        <f>IF(ISNUMBER(Table2[[#This Row],[StockCode]]),Table2[[#This Row],[StockCode]],LEFT(Table2[[#This Row],[StockCode]],LEN(Table2[[#This Row],[StockCode]])-1))</f>
        <v>90195</v>
      </c>
      <c r="D2477">
        <f>IFERROR(VALUE(Table2[[#This Row],[Column2]])," ")</f>
        <v>90195</v>
      </c>
      <c r="E2477">
        <v>20768</v>
      </c>
      <c r="F2477" t="s">
        <v>2511</v>
      </c>
      <c r="G2477" t="str">
        <f>TRIM(PROPER(Table2[[#This Row],[Description]]))</f>
        <v>Check</v>
      </c>
      <c r="H2477" t="s">
        <v>9681</v>
      </c>
      <c r="I2477">
        <v>25</v>
      </c>
      <c r="J2477" s="5">
        <v>40514.612500000003</v>
      </c>
      <c r="K2477">
        <v>0.42</v>
      </c>
      <c r="L2477">
        <v>17685</v>
      </c>
      <c r="M2477" t="s">
        <v>10</v>
      </c>
      <c r="N2477">
        <f>Table2[[#This Row],[Quantity]]*Table2[[#This Row],[UnitPrice]]</f>
        <v>10.5</v>
      </c>
    </row>
    <row r="2478" spans="1:14" x14ac:dyDescent="0.3">
      <c r="A2478">
        <v>536769</v>
      </c>
      <c r="B2478" t="s">
        <v>3377</v>
      </c>
      <c r="C2478" t="str">
        <f>IF(ISNUMBER(Table2[[#This Row],[StockCode]]),Table2[[#This Row],[StockCode]],LEFT(Table2[[#This Row],[StockCode]],LEN(Table2[[#This Row],[StockCode]])-1))</f>
        <v>90012</v>
      </c>
      <c r="D2478">
        <f>IFERROR(VALUE(Table2[[#This Row],[Column2]])," ")</f>
        <v>90012</v>
      </c>
      <c r="E2478">
        <v>82616</v>
      </c>
      <c r="F2478" t="s">
        <v>7405</v>
      </c>
      <c r="G2478" t="str">
        <f>TRIM(PROPER(Table2[[#This Row],[Description]]))</f>
        <v>Stock Check</v>
      </c>
      <c r="H2478" t="s">
        <v>9204</v>
      </c>
      <c r="I2478">
        <v>10</v>
      </c>
      <c r="J2478" s="5">
        <v>40514.615972222222</v>
      </c>
      <c r="K2478">
        <v>0.85</v>
      </c>
      <c r="L2478">
        <v>17581</v>
      </c>
      <c r="M2478" t="s">
        <v>10</v>
      </c>
      <c r="N2478">
        <f>Table2[[#This Row],[Quantity]]*Table2[[#This Row],[UnitPrice]]</f>
        <v>8.5</v>
      </c>
    </row>
    <row r="2479" spans="1:14" x14ac:dyDescent="0.3">
      <c r="A2479">
        <v>536769</v>
      </c>
      <c r="B2479" t="s">
        <v>3391</v>
      </c>
      <c r="C2479" t="str">
        <f>IF(ISNUMBER(Table2[[#This Row],[StockCode]]),Table2[[#This Row],[StockCode]],LEFT(Table2[[#This Row],[StockCode]],LEN(Table2[[#This Row],[StockCode]])-1))</f>
        <v>90014</v>
      </c>
      <c r="D2479">
        <f>IFERROR(VALUE(Table2[[#This Row],[Column2]])," ")</f>
        <v>90014</v>
      </c>
      <c r="E2479">
        <v>23274</v>
      </c>
      <c r="F2479" t="s">
        <v>2511</v>
      </c>
      <c r="G2479" t="str">
        <f>TRIM(PROPER(Table2[[#This Row],[Description]]))</f>
        <v>Check</v>
      </c>
      <c r="H2479" t="s">
        <v>9227</v>
      </c>
      <c r="I2479">
        <v>24</v>
      </c>
      <c r="J2479" s="5">
        <v>40514.615972222222</v>
      </c>
      <c r="K2479">
        <v>1.45</v>
      </c>
      <c r="L2479">
        <v>17581</v>
      </c>
      <c r="M2479" t="s">
        <v>10</v>
      </c>
      <c r="N2479">
        <f>Table2[[#This Row],[Quantity]]*Table2[[#This Row],[UnitPrice]]</f>
        <v>34.799999999999997</v>
      </c>
    </row>
    <row r="2480" spans="1:14" x14ac:dyDescent="0.3">
      <c r="A2480">
        <v>536769</v>
      </c>
      <c r="B2480">
        <v>23500</v>
      </c>
      <c r="C2480">
        <f>IF(ISNUMBER(Table2[[#This Row],[StockCode]]),Table2[[#This Row],[StockCode]],LEFT(Table2[[#This Row],[StockCode]],LEN(Table2[[#This Row],[StockCode]])-1))</f>
        <v>23500</v>
      </c>
      <c r="D2480">
        <f>IFERROR(VALUE(Table2[[#This Row],[Column2]])," ")</f>
        <v>23500</v>
      </c>
      <c r="E2480">
        <v>90059</v>
      </c>
      <c r="F2480" t="s">
        <v>7374</v>
      </c>
      <c r="G2480" t="str">
        <f>TRIM(PROPER(Table2[[#This Row],[Description]]))</f>
        <v>Key Ring Baseball Boot Assorted</v>
      </c>
      <c r="H2480" t="s">
        <v>8707</v>
      </c>
      <c r="I2480">
        <v>8</v>
      </c>
      <c r="J2480" s="5">
        <v>40514.615972222222</v>
      </c>
      <c r="K2480">
        <v>1.65</v>
      </c>
      <c r="L2480">
        <v>17581</v>
      </c>
      <c r="M2480" t="s">
        <v>10</v>
      </c>
      <c r="N2480">
        <f>Table2[[#This Row],[Quantity]]*Table2[[#This Row],[UnitPrice]]</f>
        <v>13.2</v>
      </c>
    </row>
    <row r="2481" spans="1:14" x14ac:dyDescent="0.3">
      <c r="A2481">
        <v>536769</v>
      </c>
      <c r="B2481">
        <v>23519</v>
      </c>
      <c r="C2481">
        <f>IF(ISNUMBER(Table2[[#This Row],[StockCode]]),Table2[[#This Row],[StockCode]],LEFT(Table2[[#This Row],[StockCode]],LEN(Table2[[#This Row],[StockCode]])-1))</f>
        <v>23519</v>
      </c>
      <c r="D2481">
        <f>IFERROR(VALUE(Table2[[#This Row],[Column2]])," ")</f>
        <v>23519</v>
      </c>
      <c r="E2481">
        <v>90024</v>
      </c>
      <c r="F2481" t="s">
        <v>7235</v>
      </c>
      <c r="G2481" t="str">
        <f>TRIM(PROPER(Table2[[#This Row],[Description]]))</f>
        <v>Embroidered Ribbon Reel Claire</v>
      </c>
      <c r="H2481" t="s">
        <v>9403</v>
      </c>
      <c r="I2481">
        <v>6</v>
      </c>
      <c r="J2481" s="5">
        <v>40514.615972222222</v>
      </c>
      <c r="K2481">
        <v>2.95</v>
      </c>
      <c r="L2481">
        <v>17581</v>
      </c>
      <c r="M2481" t="s">
        <v>10</v>
      </c>
      <c r="N2481">
        <f>Table2[[#This Row],[Quantity]]*Table2[[#This Row],[UnitPrice]]</f>
        <v>17.700000000000003</v>
      </c>
    </row>
    <row r="2482" spans="1:14" x14ac:dyDescent="0.3">
      <c r="A2482">
        <v>536769</v>
      </c>
      <c r="B2482" t="s">
        <v>1902</v>
      </c>
      <c r="C2482" t="str">
        <f>IF(ISNUMBER(Table2[[#This Row],[StockCode]]),Table2[[#This Row],[StockCode]],LEFT(Table2[[#This Row],[StockCode]],LEN(Table2[[#This Row],[StockCode]])-1))</f>
        <v>35599</v>
      </c>
      <c r="D2482">
        <f>IFERROR(VALUE(Table2[[#This Row],[Column2]])," ")</f>
        <v>35599</v>
      </c>
      <c r="E2482">
        <v>23224</v>
      </c>
      <c r="F2482" t="s">
        <v>1903</v>
      </c>
      <c r="G2482" t="str">
        <f>TRIM(PROPER(Table2[[#This Row],[Description]]))</f>
        <v>Black Christmas Tree 120Cm</v>
      </c>
      <c r="H2482" t="s">
        <v>8563</v>
      </c>
      <c r="I2482">
        <v>18</v>
      </c>
      <c r="J2482" s="5">
        <v>40514.615972222222</v>
      </c>
      <c r="K2482">
        <v>2.95</v>
      </c>
      <c r="L2482">
        <v>17581</v>
      </c>
      <c r="M2482" t="s">
        <v>10</v>
      </c>
      <c r="N2482">
        <f>Table2[[#This Row],[Quantity]]*Table2[[#This Row],[UnitPrice]]</f>
        <v>53.1</v>
      </c>
    </row>
    <row r="2483" spans="1:14" x14ac:dyDescent="0.3">
      <c r="A2483">
        <v>536769</v>
      </c>
      <c r="B2483">
        <v>23494</v>
      </c>
      <c r="C2483">
        <f>IF(ISNUMBER(Table2[[#This Row],[StockCode]]),Table2[[#This Row],[StockCode]],LEFT(Table2[[#This Row],[StockCode]],LEN(Table2[[#This Row],[StockCode]])-1))</f>
        <v>23494</v>
      </c>
      <c r="D2483">
        <f>IFERROR(VALUE(Table2[[#This Row],[Column2]])," ")</f>
        <v>23494</v>
      </c>
      <c r="E2483">
        <v>16168</v>
      </c>
      <c r="F2483" t="s">
        <v>7236</v>
      </c>
      <c r="G2483" t="str">
        <f>TRIM(PROPER(Table2[[#This Row],[Description]]))</f>
        <v>Vintage Doily Deluxe Sewing Kit</v>
      </c>
      <c r="H2483" t="s">
        <v>8797</v>
      </c>
      <c r="I2483">
        <v>8</v>
      </c>
      <c r="J2483" s="5">
        <v>40514.615972222222</v>
      </c>
      <c r="K2483">
        <v>1.95</v>
      </c>
      <c r="L2483">
        <v>17581</v>
      </c>
      <c r="M2483" t="s">
        <v>10</v>
      </c>
      <c r="N2483">
        <f>Table2[[#This Row],[Quantity]]*Table2[[#This Row],[UnitPrice]]</f>
        <v>15.6</v>
      </c>
    </row>
    <row r="2484" spans="1:14" x14ac:dyDescent="0.3">
      <c r="A2484">
        <v>536769</v>
      </c>
      <c r="B2484">
        <v>22166</v>
      </c>
      <c r="C2484">
        <f>IF(ISNUMBER(Table2[[#This Row],[StockCode]]),Table2[[#This Row],[StockCode]],LEFT(Table2[[#This Row],[StockCode]],LEN(Table2[[#This Row],[StockCode]])-1))</f>
        <v>22166</v>
      </c>
      <c r="D2484">
        <f>IFERROR(VALUE(Table2[[#This Row],[Column2]])," ")</f>
        <v>22166</v>
      </c>
      <c r="E2484">
        <v>84820</v>
      </c>
      <c r="F2484" t="s">
        <v>1869</v>
      </c>
      <c r="G2484" t="str">
        <f>TRIM(PROPER(Table2[[#This Row],[Description]]))</f>
        <v>Wall Mirror Rectangle Diamante Pink</v>
      </c>
      <c r="H2484" t="s">
        <v>8536</v>
      </c>
      <c r="I2484">
        <v>24</v>
      </c>
      <c r="J2484" s="5">
        <v>40514.615972222222</v>
      </c>
      <c r="K2484">
        <v>0.85</v>
      </c>
      <c r="L2484">
        <v>17581</v>
      </c>
      <c r="M2484" t="s">
        <v>10</v>
      </c>
      <c r="N2484">
        <f>Table2[[#This Row],[Quantity]]*Table2[[#This Row],[UnitPrice]]</f>
        <v>20.399999999999999</v>
      </c>
    </row>
    <row r="2485" spans="1:14" x14ac:dyDescent="0.3">
      <c r="A2485">
        <v>536769</v>
      </c>
      <c r="B2485">
        <v>47421</v>
      </c>
      <c r="C2485">
        <f>IF(ISNUMBER(Table2[[#This Row],[StockCode]]),Table2[[#This Row],[StockCode]],LEFT(Table2[[#This Row],[StockCode]],LEN(Table2[[#This Row],[StockCode]])-1))</f>
        <v>47421</v>
      </c>
      <c r="D2485">
        <f>IFERROR(VALUE(Table2[[#This Row],[Column2]])," ")</f>
        <v>47421</v>
      </c>
      <c r="E2485">
        <v>23376</v>
      </c>
      <c r="F2485" t="s">
        <v>712</v>
      </c>
      <c r="G2485" t="str">
        <f>TRIM(PROPER(Table2[[#This Row],[Description]]))</f>
        <v>Assorted Colour Lizard Suction Hook</v>
      </c>
      <c r="H2485" t="s">
        <v>8532</v>
      </c>
      <c r="I2485">
        <v>18</v>
      </c>
      <c r="J2485" s="5">
        <v>40514.615972222222</v>
      </c>
      <c r="K2485">
        <v>2.95</v>
      </c>
      <c r="L2485">
        <v>17581</v>
      </c>
      <c r="M2485" t="s">
        <v>10</v>
      </c>
      <c r="N2485">
        <f>Table2[[#This Row],[Quantity]]*Table2[[#This Row],[UnitPrice]]</f>
        <v>53.1</v>
      </c>
    </row>
    <row r="2486" spans="1:14" x14ac:dyDescent="0.3">
      <c r="A2486">
        <v>536769</v>
      </c>
      <c r="B2486">
        <v>23539</v>
      </c>
      <c r="C2486">
        <f>IF(ISNUMBER(Table2[[#This Row],[StockCode]]),Table2[[#This Row],[StockCode]],LEFT(Table2[[#This Row],[StockCode]],LEN(Table2[[#This Row],[StockCode]])-1))</f>
        <v>23539</v>
      </c>
      <c r="D2486">
        <f>IFERROR(VALUE(Table2[[#This Row],[Column2]])," ")</f>
        <v>23539</v>
      </c>
      <c r="E2486">
        <v>90201</v>
      </c>
      <c r="F2486" t="s">
        <v>7334</v>
      </c>
      <c r="G2486" t="str">
        <f>TRIM(PROPER(Table2[[#This Row],[Description]]))</f>
        <v>Wall Art Loves' Secret</v>
      </c>
      <c r="H2486" t="s">
        <v>8531</v>
      </c>
      <c r="I2486">
        <v>24</v>
      </c>
      <c r="J2486" s="5">
        <v>40514.615972222222</v>
      </c>
      <c r="K2486">
        <v>0.55000000000000004</v>
      </c>
      <c r="L2486">
        <v>17581</v>
      </c>
      <c r="M2486" t="s">
        <v>10</v>
      </c>
      <c r="N2486">
        <f>Table2[[#This Row],[Quantity]]*Table2[[#This Row],[UnitPrice]]</f>
        <v>13.200000000000001</v>
      </c>
    </row>
    <row r="2487" spans="1:14" x14ac:dyDescent="0.3">
      <c r="A2487">
        <v>536769</v>
      </c>
      <c r="B2487">
        <v>20654</v>
      </c>
      <c r="C2487">
        <f>IF(ISNUMBER(Table2[[#This Row],[StockCode]]),Table2[[#This Row],[StockCode]],LEFT(Table2[[#This Row],[StockCode]],LEN(Table2[[#This Row],[StockCode]])-1))</f>
        <v>20654</v>
      </c>
      <c r="D2487">
        <f>IFERROR(VALUE(Table2[[#This Row],[Column2]])," ")</f>
        <v>20654</v>
      </c>
      <c r="E2487">
        <v>72816</v>
      </c>
      <c r="F2487" t="s">
        <v>2940</v>
      </c>
      <c r="G2487" t="str">
        <f>TRIM(PROPER(Table2[[#This Row],[Description]]))</f>
        <v>First Class Luggage Tag</v>
      </c>
      <c r="H2487" t="s">
        <v>8649</v>
      </c>
      <c r="I2487">
        <v>18</v>
      </c>
      <c r="J2487" s="5">
        <v>40514.615972222222</v>
      </c>
      <c r="K2487">
        <v>2.5499999999999998</v>
      </c>
      <c r="L2487">
        <v>17581</v>
      </c>
      <c r="M2487" t="s">
        <v>10</v>
      </c>
      <c r="N2487">
        <f>Table2[[#This Row],[Quantity]]*Table2[[#This Row],[UnitPrice]]</f>
        <v>45.9</v>
      </c>
    </row>
    <row r="2488" spans="1:14" x14ac:dyDescent="0.3">
      <c r="A2488">
        <v>536769</v>
      </c>
      <c r="B2488">
        <v>23436</v>
      </c>
      <c r="C2488">
        <f>IF(ISNUMBER(Table2[[#This Row],[StockCode]]),Table2[[#This Row],[StockCode]],LEFT(Table2[[#This Row],[StockCode]],LEN(Table2[[#This Row],[StockCode]])-1))</f>
        <v>23436</v>
      </c>
      <c r="D2488">
        <f>IFERROR(VALUE(Table2[[#This Row],[Column2]])," ")</f>
        <v>23436</v>
      </c>
      <c r="E2488">
        <v>23542</v>
      </c>
      <c r="F2488" t="s">
        <v>6720</v>
      </c>
      <c r="G2488" t="str">
        <f>TRIM(PROPER(Table2[[#This Row],[Description]]))</f>
        <v>Vintage Christmas Gift Bag Large</v>
      </c>
      <c r="H2488" t="s">
        <v>9129</v>
      </c>
      <c r="I2488">
        <v>10</v>
      </c>
      <c r="J2488" s="5">
        <v>40514.615972222222</v>
      </c>
      <c r="K2488">
        <v>1.65</v>
      </c>
      <c r="L2488">
        <v>17581</v>
      </c>
      <c r="M2488" t="s">
        <v>10</v>
      </c>
      <c r="N2488">
        <f>Table2[[#This Row],[Quantity]]*Table2[[#This Row],[UnitPrice]]</f>
        <v>16.5</v>
      </c>
    </row>
    <row r="2489" spans="1:14" x14ac:dyDescent="0.3">
      <c r="A2489">
        <v>536769</v>
      </c>
      <c r="B2489">
        <v>23526</v>
      </c>
      <c r="C2489">
        <f>IF(ISNUMBER(Table2[[#This Row],[StockCode]]),Table2[[#This Row],[StockCode]],LEFT(Table2[[#This Row],[StockCode]],LEN(Table2[[#This Row],[StockCode]])-1))</f>
        <v>23526</v>
      </c>
      <c r="D2489">
        <f>IFERROR(VALUE(Table2[[#This Row],[Column2]])," ")</f>
        <v>23526</v>
      </c>
      <c r="E2489">
        <v>23128</v>
      </c>
      <c r="F2489" t="s">
        <v>7358</v>
      </c>
      <c r="G2489" t="str">
        <f>TRIM(PROPER(Table2[[#This Row],[Description]]))</f>
        <v>Wall Art Dog Licence</v>
      </c>
      <c r="H2489" t="s">
        <v>9069</v>
      </c>
      <c r="I2489">
        <v>10</v>
      </c>
      <c r="J2489" s="5">
        <v>40514.615972222222</v>
      </c>
      <c r="K2489">
        <v>1.65</v>
      </c>
      <c r="L2489">
        <v>17581</v>
      </c>
      <c r="M2489" t="s">
        <v>10</v>
      </c>
      <c r="N2489">
        <f>Table2[[#This Row],[Quantity]]*Table2[[#This Row],[UnitPrice]]</f>
        <v>16.5</v>
      </c>
    </row>
    <row r="2490" spans="1:14" x14ac:dyDescent="0.3">
      <c r="A2490">
        <v>536769</v>
      </c>
      <c r="B2490">
        <v>22230</v>
      </c>
      <c r="C2490">
        <f>IF(ISNUMBER(Table2[[#This Row],[StockCode]]),Table2[[#This Row],[StockCode]],LEFT(Table2[[#This Row],[StockCode]],LEN(Table2[[#This Row],[StockCode]])-1))</f>
        <v>22230</v>
      </c>
      <c r="D2490">
        <f>IFERROR(VALUE(Table2[[#This Row],[Column2]])," ")</f>
        <v>22230</v>
      </c>
      <c r="E2490">
        <v>23471</v>
      </c>
      <c r="F2490" t="s">
        <v>2887</v>
      </c>
      <c r="G2490" t="str">
        <f>TRIM(PROPER(Table2[[#This Row],[Description]]))</f>
        <v>Jigsaw Tree With Watering Can</v>
      </c>
      <c r="H2490" t="s">
        <v>9128</v>
      </c>
      <c r="I2490">
        <v>5</v>
      </c>
      <c r="J2490" s="5">
        <v>40514.615972222222</v>
      </c>
      <c r="K2490">
        <v>2.1</v>
      </c>
      <c r="L2490">
        <v>17581</v>
      </c>
      <c r="M2490" t="s">
        <v>10</v>
      </c>
      <c r="N2490">
        <f>Table2[[#This Row],[Quantity]]*Table2[[#This Row],[UnitPrice]]</f>
        <v>10.5</v>
      </c>
    </row>
    <row r="2491" spans="1:14" x14ac:dyDescent="0.3">
      <c r="A2491">
        <v>536769</v>
      </c>
      <c r="B2491">
        <v>22100</v>
      </c>
      <c r="C2491">
        <f>IF(ISNUMBER(Table2[[#This Row],[StockCode]]),Table2[[#This Row],[StockCode]],LEFT(Table2[[#This Row],[StockCode]],LEN(Table2[[#This Row],[StockCode]])-1))</f>
        <v>22100</v>
      </c>
      <c r="D2491">
        <f>IFERROR(VALUE(Table2[[#This Row],[Column2]])," ")</f>
        <v>22100</v>
      </c>
      <c r="E2491">
        <v>22339</v>
      </c>
      <c r="F2491" t="s">
        <v>261</v>
      </c>
      <c r="G2491" t="str">
        <f>TRIM(PROPER(Table2[[#This Row],[Description]]))</f>
        <v>Skulls Square Tissue Box</v>
      </c>
      <c r="H2491" t="s">
        <v>9068</v>
      </c>
      <c r="I2491">
        <v>10</v>
      </c>
      <c r="J2491" s="5">
        <v>40514.615972222222</v>
      </c>
      <c r="K2491">
        <v>1.65</v>
      </c>
      <c r="L2491">
        <v>17581</v>
      </c>
      <c r="M2491" t="s">
        <v>10</v>
      </c>
      <c r="N2491">
        <f>Table2[[#This Row],[Quantity]]*Table2[[#This Row],[UnitPrice]]</f>
        <v>16.5</v>
      </c>
    </row>
    <row r="2492" spans="1:14" x14ac:dyDescent="0.3">
      <c r="A2492">
        <v>536769</v>
      </c>
      <c r="B2492">
        <v>72818</v>
      </c>
      <c r="C2492">
        <f>IF(ISNUMBER(Table2[[#This Row],[StockCode]]),Table2[[#This Row],[StockCode]],LEFT(Table2[[#This Row],[StockCode]],LEN(Table2[[#This Row],[StockCode]])-1))</f>
        <v>72818</v>
      </c>
      <c r="D2492">
        <f>IFERROR(VALUE(Table2[[#This Row],[Column2]])," ")</f>
        <v>72818</v>
      </c>
      <c r="E2492">
        <v>23456</v>
      </c>
      <c r="F2492" t="s">
        <v>584</v>
      </c>
      <c r="G2492" t="str">
        <f>TRIM(PROPER(Table2[[#This Row],[Description]]))</f>
        <v>Christmas Decoupage Candle</v>
      </c>
      <c r="H2492" t="s">
        <v>9682</v>
      </c>
      <c r="I2492">
        <v>12</v>
      </c>
      <c r="J2492" s="5">
        <v>40514.615972222222</v>
      </c>
      <c r="K2492">
        <v>1.25</v>
      </c>
      <c r="L2492">
        <v>17581</v>
      </c>
      <c r="M2492" t="s">
        <v>10</v>
      </c>
      <c r="N2492">
        <f>Table2[[#This Row],[Quantity]]*Table2[[#This Row],[UnitPrice]]</f>
        <v>15</v>
      </c>
    </row>
    <row r="2493" spans="1:14" x14ac:dyDescent="0.3">
      <c r="A2493">
        <v>536769</v>
      </c>
      <c r="B2493">
        <v>23483</v>
      </c>
      <c r="C2493">
        <f>IF(ISNUMBER(Table2[[#This Row],[StockCode]]),Table2[[#This Row],[StockCode]],LEFT(Table2[[#This Row],[StockCode]],LEN(Table2[[#This Row],[StockCode]])-1))</f>
        <v>23483</v>
      </c>
      <c r="D2493">
        <f>IFERROR(VALUE(Table2[[#This Row],[Column2]])," ")</f>
        <v>23483</v>
      </c>
      <c r="E2493">
        <v>23405</v>
      </c>
      <c r="F2493" t="s">
        <v>7346</v>
      </c>
      <c r="G2493" t="str">
        <f>TRIM(PROPER(Table2[[#This Row],[Description]]))</f>
        <v>Hanging Butterfly T-Light Holder</v>
      </c>
      <c r="H2493" t="s">
        <v>9683</v>
      </c>
      <c r="I2493">
        <v>12</v>
      </c>
      <c r="J2493" s="5">
        <v>40514.615972222222</v>
      </c>
      <c r="K2493">
        <v>1.25</v>
      </c>
      <c r="L2493">
        <v>17581</v>
      </c>
      <c r="M2493" t="s">
        <v>10</v>
      </c>
      <c r="N2493">
        <f>Table2[[#This Row],[Quantity]]*Table2[[#This Row],[UnitPrice]]</f>
        <v>15</v>
      </c>
    </row>
    <row r="2494" spans="1:14" x14ac:dyDescent="0.3">
      <c r="A2494">
        <v>536769</v>
      </c>
      <c r="B2494">
        <v>22987</v>
      </c>
      <c r="C2494">
        <f>IF(ISNUMBER(Table2[[#This Row],[StockCode]]),Table2[[#This Row],[StockCode]],LEFT(Table2[[#This Row],[StockCode]],LEN(Table2[[#This Row],[StockCode]])-1))</f>
        <v>22987</v>
      </c>
      <c r="D2494">
        <f>IFERROR(VALUE(Table2[[#This Row],[Column2]])," ")</f>
        <v>22987</v>
      </c>
      <c r="E2494">
        <v>23413</v>
      </c>
      <c r="F2494" t="s">
        <v>5227</v>
      </c>
      <c r="G2494" t="str">
        <f>TRIM(PROPER(Table2[[#This Row],[Description]]))</f>
        <v>Wrap Summer Rose Design</v>
      </c>
      <c r="H2494" t="s">
        <v>8614</v>
      </c>
      <c r="I2494">
        <v>4</v>
      </c>
      <c r="J2494" s="5">
        <v>40514.615972222222</v>
      </c>
      <c r="K2494">
        <v>4.95</v>
      </c>
      <c r="L2494">
        <v>17581</v>
      </c>
      <c r="M2494" t="s">
        <v>10</v>
      </c>
      <c r="N2494">
        <f>Table2[[#This Row],[Quantity]]*Table2[[#This Row],[UnitPrice]]</f>
        <v>19.8</v>
      </c>
    </row>
    <row r="2495" spans="1:14" x14ac:dyDescent="0.3">
      <c r="A2495">
        <v>536769</v>
      </c>
      <c r="B2495">
        <v>22576</v>
      </c>
      <c r="C2495">
        <f>IF(ISNUMBER(Table2[[#This Row],[StockCode]]),Table2[[#This Row],[StockCode]],LEFT(Table2[[#This Row],[StockCode]],LEN(Table2[[#This Row],[StockCode]])-1))</f>
        <v>22576</v>
      </c>
      <c r="D2495">
        <f>IFERROR(VALUE(Table2[[#This Row],[Column2]])," ")</f>
        <v>22576</v>
      </c>
      <c r="E2495">
        <v>23357</v>
      </c>
      <c r="F2495" t="s">
        <v>1237</v>
      </c>
      <c r="G2495" t="str">
        <f>TRIM(PROPER(Table2[[#This Row],[Description]]))</f>
        <v>Swallow Wooden Christmas Decoration</v>
      </c>
      <c r="H2495" t="s">
        <v>9567</v>
      </c>
      <c r="I2495">
        <v>10</v>
      </c>
      <c r="J2495" s="5">
        <v>40514.615972222222</v>
      </c>
      <c r="K2495">
        <v>0.85</v>
      </c>
      <c r="L2495">
        <v>17581</v>
      </c>
      <c r="M2495" t="s">
        <v>10</v>
      </c>
      <c r="N2495">
        <f>Table2[[#This Row],[Quantity]]*Table2[[#This Row],[UnitPrice]]</f>
        <v>8.5</v>
      </c>
    </row>
    <row r="2496" spans="1:14" x14ac:dyDescent="0.3">
      <c r="A2496">
        <v>536769</v>
      </c>
      <c r="B2496">
        <v>23502</v>
      </c>
      <c r="C2496">
        <f>IF(ISNUMBER(Table2[[#This Row],[StockCode]]),Table2[[#This Row],[StockCode]],LEFT(Table2[[#This Row],[StockCode]],LEN(Table2[[#This Row],[StockCode]])-1))</f>
        <v>23502</v>
      </c>
      <c r="D2496">
        <f>IFERROR(VALUE(Table2[[#This Row],[Column2]])," ")</f>
        <v>23502</v>
      </c>
      <c r="E2496">
        <v>23524</v>
      </c>
      <c r="F2496" t="s">
        <v>7224</v>
      </c>
      <c r="G2496" t="str">
        <f>TRIM(PROPER(Table2[[#This Row],[Description]]))</f>
        <v>Playing Cards Vintage Doily</v>
      </c>
      <c r="H2496" t="s">
        <v>8985</v>
      </c>
      <c r="I2496">
        <v>12</v>
      </c>
      <c r="J2496" s="5">
        <v>40514.615972222222</v>
      </c>
      <c r="K2496">
        <v>1.65</v>
      </c>
      <c r="L2496">
        <v>17581</v>
      </c>
      <c r="M2496" t="s">
        <v>10</v>
      </c>
      <c r="N2496">
        <f>Table2[[#This Row],[Quantity]]*Table2[[#This Row],[UnitPrice]]</f>
        <v>19.799999999999997</v>
      </c>
    </row>
    <row r="2497" spans="1:14" x14ac:dyDescent="0.3">
      <c r="A2497">
        <v>536769</v>
      </c>
      <c r="B2497">
        <v>20768</v>
      </c>
      <c r="C2497">
        <f>IF(ISNUMBER(Table2[[#This Row],[StockCode]]),Table2[[#This Row],[StockCode]],LEFT(Table2[[#This Row],[StockCode]],LEN(Table2[[#This Row],[StockCode]])-1))</f>
        <v>20768</v>
      </c>
      <c r="D2497">
        <f>IFERROR(VALUE(Table2[[#This Row],[Column2]])," ")</f>
        <v>20768</v>
      </c>
      <c r="E2497">
        <v>20767</v>
      </c>
      <c r="F2497" t="s">
        <v>1281</v>
      </c>
      <c r="G2497" t="str">
        <f>TRIM(PROPER(Table2[[#This Row],[Description]]))</f>
        <v>Green Fern Journal</v>
      </c>
      <c r="H2497" t="s">
        <v>9159</v>
      </c>
      <c r="I2497">
        <v>4</v>
      </c>
      <c r="J2497" s="5">
        <v>40514.615972222222</v>
      </c>
      <c r="K2497">
        <v>4.25</v>
      </c>
      <c r="L2497">
        <v>17581</v>
      </c>
      <c r="M2497" t="s">
        <v>10</v>
      </c>
      <c r="N2497">
        <f>Table2[[#This Row],[Quantity]]*Table2[[#This Row],[UnitPrice]]</f>
        <v>17</v>
      </c>
    </row>
    <row r="2498" spans="1:14" x14ac:dyDescent="0.3">
      <c r="A2498">
        <v>536769</v>
      </c>
      <c r="B2498">
        <v>22101</v>
      </c>
      <c r="C2498">
        <f>IF(ISNUMBER(Table2[[#This Row],[StockCode]]),Table2[[#This Row],[StockCode]],LEFT(Table2[[#This Row],[StockCode]],LEN(Table2[[#This Row],[StockCode]])-1))</f>
        <v>22101</v>
      </c>
      <c r="D2498">
        <f>IFERROR(VALUE(Table2[[#This Row],[Column2]])," ")</f>
        <v>22101</v>
      </c>
      <c r="E2498">
        <v>20839</v>
      </c>
      <c r="F2498" t="s">
        <v>2524</v>
      </c>
      <c r="G2498" t="str">
        <f>TRIM(PROPER(Table2[[#This Row],[Description]]))</f>
        <v>Mirror Mosaic Votive Holder</v>
      </c>
      <c r="H2498" t="s">
        <v>8943</v>
      </c>
      <c r="I2498">
        <v>8</v>
      </c>
      <c r="J2498" s="5">
        <v>40514.615972222222</v>
      </c>
      <c r="K2498">
        <v>3.75</v>
      </c>
      <c r="L2498">
        <v>17581</v>
      </c>
      <c r="M2498" t="s">
        <v>10</v>
      </c>
      <c r="N2498">
        <f>Table2[[#This Row],[Quantity]]*Table2[[#This Row],[UnitPrice]]</f>
        <v>30</v>
      </c>
    </row>
    <row r="2499" spans="1:14" x14ac:dyDescent="0.3">
      <c r="A2499">
        <v>536769</v>
      </c>
      <c r="B2499" t="s">
        <v>2042</v>
      </c>
      <c r="C2499" t="str">
        <f>IF(ISNUMBER(Table2[[#This Row],[StockCode]]),Table2[[#This Row],[StockCode]],LEFT(Table2[[#This Row],[StockCode]],LEN(Table2[[#This Row],[StockCode]])-1))</f>
        <v>82616</v>
      </c>
      <c r="D2499">
        <f>IFERROR(VALUE(Table2[[#This Row],[Column2]])," ")</f>
        <v>82616</v>
      </c>
      <c r="E2499">
        <v>85034</v>
      </c>
      <c r="F2499" t="s">
        <v>2043</v>
      </c>
      <c r="G2499" t="str">
        <f>TRIM(PROPER(Table2[[#This Row],[Description]]))</f>
        <v>Frappucino Scarf Knitting Kit</v>
      </c>
      <c r="H2499" t="s">
        <v>9150</v>
      </c>
      <c r="I2499">
        <v>4</v>
      </c>
      <c r="J2499" s="5">
        <v>40514.615972222222</v>
      </c>
      <c r="K2499">
        <v>3.75</v>
      </c>
      <c r="L2499">
        <v>17581</v>
      </c>
      <c r="M2499" t="s">
        <v>10</v>
      </c>
      <c r="N2499">
        <f>Table2[[#This Row],[Quantity]]*Table2[[#This Row],[UnitPrice]]</f>
        <v>15</v>
      </c>
    </row>
    <row r="2500" spans="1:14" x14ac:dyDescent="0.3">
      <c r="A2500">
        <v>536769</v>
      </c>
      <c r="B2500" t="s">
        <v>2260</v>
      </c>
      <c r="C2500" t="str">
        <f>IF(ISNUMBER(Table2[[#This Row],[StockCode]]),Table2[[#This Row],[StockCode]],LEFT(Table2[[#This Row],[StockCode]],LEN(Table2[[#This Row],[StockCode]])-1))</f>
        <v>90200</v>
      </c>
      <c r="D2500">
        <f>IFERROR(VALUE(Table2[[#This Row],[Column2]])," ")</f>
        <v>90200</v>
      </c>
      <c r="E2500">
        <v>23661</v>
      </c>
      <c r="F2500" t="s">
        <v>2261</v>
      </c>
      <c r="G2500" t="str">
        <f>TRIM(PROPER(Table2[[#This Row],[Description]]))</f>
        <v>Green Sweetheart Bracelet</v>
      </c>
      <c r="H2500" t="s">
        <v>9684</v>
      </c>
      <c r="I2500">
        <v>2</v>
      </c>
      <c r="J2500" s="5">
        <v>40514.615972222222</v>
      </c>
      <c r="K2500">
        <v>12.75</v>
      </c>
      <c r="L2500">
        <v>17581</v>
      </c>
      <c r="M2500" t="s">
        <v>10</v>
      </c>
      <c r="N2500">
        <f>Table2[[#This Row],[Quantity]]*Table2[[#This Row],[UnitPrice]]</f>
        <v>25.5</v>
      </c>
    </row>
    <row r="2501" spans="1:14" x14ac:dyDescent="0.3">
      <c r="A2501">
        <v>536769</v>
      </c>
      <c r="B2501" t="s">
        <v>3374</v>
      </c>
      <c r="C2501" t="str">
        <f>IF(ISNUMBER(Table2[[#This Row],[StockCode]]),Table2[[#This Row],[StockCode]],LEFT(Table2[[#This Row],[StockCode]],LEN(Table2[[#This Row],[StockCode]])-1))</f>
        <v>47585</v>
      </c>
      <c r="D2501">
        <f>IFERROR(VALUE(Table2[[#This Row],[Column2]])," ")</f>
        <v>47585</v>
      </c>
      <c r="E2501">
        <v>23484</v>
      </c>
      <c r="F2501" t="s">
        <v>2495</v>
      </c>
      <c r="G2501" t="str">
        <f>TRIM(PROPER(Table2[[#This Row],[Description]]))</f>
        <v>Pink Fairy Cake Cushion Cover</v>
      </c>
      <c r="H2501" t="s">
        <v>9056</v>
      </c>
      <c r="I2501">
        <v>10</v>
      </c>
      <c r="J2501" s="5">
        <v>40514.615972222222</v>
      </c>
      <c r="K2501">
        <v>0.85</v>
      </c>
      <c r="L2501">
        <v>17581</v>
      </c>
      <c r="M2501" t="s">
        <v>10</v>
      </c>
      <c r="N2501">
        <f>Table2[[#This Row],[Quantity]]*Table2[[#This Row],[UnitPrice]]</f>
        <v>8.5</v>
      </c>
    </row>
    <row r="2502" spans="1:14" x14ac:dyDescent="0.3">
      <c r="A2502">
        <v>536769</v>
      </c>
      <c r="B2502">
        <v>23274</v>
      </c>
      <c r="C2502">
        <f>IF(ISNUMBER(Table2[[#This Row],[StockCode]]),Table2[[#This Row],[StockCode]],LEFT(Table2[[#This Row],[StockCode]],LEN(Table2[[#This Row],[StockCode]])-1))</f>
        <v>23274</v>
      </c>
      <c r="D2502">
        <f>IFERROR(VALUE(Table2[[#This Row],[Column2]])," ")</f>
        <v>23274</v>
      </c>
      <c r="E2502">
        <v>21015</v>
      </c>
      <c r="F2502" t="s">
        <v>5744</v>
      </c>
      <c r="G2502" t="str">
        <f>TRIM(PROPER(Table2[[#This Row],[Description]]))</f>
        <v>Star T-Light Holder Willie Winkie</v>
      </c>
      <c r="H2502" t="s">
        <v>9543</v>
      </c>
      <c r="I2502">
        <v>20</v>
      </c>
      <c r="J2502" s="5">
        <v>40514.615972222222</v>
      </c>
      <c r="K2502">
        <v>1.25</v>
      </c>
      <c r="L2502">
        <v>17581</v>
      </c>
      <c r="M2502" t="s">
        <v>10</v>
      </c>
      <c r="N2502">
        <f>Table2[[#This Row],[Quantity]]*Table2[[#This Row],[UnitPrice]]</f>
        <v>25</v>
      </c>
    </row>
    <row r="2503" spans="1:14" x14ac:dyDescent="0.3">
      <c r="A2503">
        <v>536771</v>
      </c>
      <c r="B2503">
        <v>23470</v>
      </c>
      <c r="C2503">
        <f>IF(ISNUMBER(Table2[[#This Row],[StockCode]]),Table2[[#This Row],[StockCode]],LEFT(Table2[[#This Row],[StockCode]],LEN(Table2[[#This Row],[StockCode]])-1))</f>
        <v>23470</v>
      </c>
      <c r="D2503">
        <f>IFERROR(VALUE(Table2[[#This Row],[Column2]])," ")</f>
        <v>23470</v>
      </c>
      <c r="E2503">
        <v>23564</v>
      </c>
      <c r="F2503" t="s">
        <v>7326</v>
      </c>
      <c r="G2503" t="str">
        <f>TRIM(PROPER(Table2[[#This Row],[Description]]))</f>
        <v>Card Holder Love Bird Large</v>
      </c>
      <c r="H2503" t="s">
        <v>8711</v>
      </c>
      <c r="I2503">
        <v>12</v>
      </c>
      <c r="J2503" s="5">
        <v>40514.617361111108</v>
      </c>
      <c r="K2503">
        <v>1.49</v>
      </c>
      <c r="L2503">
        <v>17581</v>
      </c>
      <c r="M2503" t="s">
        <v>10</v>
      </c>
      <c r="N2503">
        <f>Table2[[#This Row],[Quantity]]*Table2[[#This Row],[UnitPrice]]</f>
        <v>17.88</v>
      </c>
    </row>
    <row r="2504" spans="1:14" x14ac:dyDescent="0.3">
      <c r="A2504">
        <v>536771</v>
      </c>
      <c r="B2504">
        <v>22593</v>
      </c>
      <c r="C2504">
        <f>IF(ISNUMBER(Table2[[#This Row],[StockCode]]),Table2[[#This Row],[StockCode]],LEFT(Table2[[#This Row],[StockCode]],LEN(Table2[[#This Row],[StockCode]])-1))</f>
        <v>22593</v>
      </c>
      <c r="D2504">
        <f>IFERROR(VALUE(Table2[[#This Row],[Column2]])," ")</f>
        <v>22593</v>
      </c>
      <c r="E2504">
        <v>23702</v>
      </c>
      <c r="F2504" t="s">
        <v>458</v>
      </c>
      <c r="G2504" t="str">
        <f>TRIM(PROPER(Table2[[#This Row],[Description]]))</f>
        <v>Christmas Gingham Star</v>
      </c>
      <c r="H2504" t="s">
        <v>9306</v>
      </c>
      <c r="I2504">
        <v>6</v>
      </c>
      <c r="J2504" s="5">
        <v>40514.617361111108</v>
      </c>
      <c r="K2504">
        <v>2.1</v>
      </c>
      <c r="L2504">
        <v>17581</v>
      </c>
      <c r="M2504" t="s">
        <v>10</v>
      </c>
      <c r="N2504">
        <f>Table2[[#This Row],[Quantity]]*Table2[[#This Row],[UnitPrice]]</f>
        <v>12.600000000000001</v>
      </c>
    </row>
    <row r="2505" spans="1:14" x14ac:dyDescent="0.3">
      <c r="A2505">
        <v>536771</v>
      </c>
      <c r="B2505" t="s">
        <v>542</v>
      </c>
      <c r="C2505" t="str">
        <f>IF(ISNUMBER(Table2[[#This Row],[StockCode]]),Table2[[#This Row],[StockCode]],LEFT(Table2[[#This Row],[StockCode]],LEN(Table2[[#This Row],[StockCode]])-1))</f>
        <v>90059</v>
      </c>
      <c r="D2505">
        <f>IFERROR(VALUE(Table2[[#This Row],[Column2]])," ")</f>
        <v>90059</v>
      </c>
      <c r="E2505">
        <v>23455</v>
      </c>
      <c r="F2505" t="s">
        <v>543</v>
      </c>
      <c r="G2505" t="str">
        <f>TRIM(PROPER(Table2[[#This Row],[Description]]))</f>
        <v>Diamante Hair Grip Pack/2 Montana</v>
      </c>
      <c r="H2505" t="s">
        <v>8978</v>
      </c>
      <c r="I2505">
        <v>12</v>
      </c>
      <c r="J2505" s="5">
        <v>40514.617361111108</v>
      </c>
      <c r="K2505">
        <v>1.25</v>
      </c>
      <c r="L2505">
        <v>17581</v>
      </c>
      <c r="M2505" t="s">
        <v>10</v>
      </c>
      <c r="N2505">
        <f>Table2[[#This Row],[Quantity]]*Table2[[#This Row],[UnitPrice]]</f>
        <v>15</v>
      </c>
    </row>
    <row r="2506" spans="1:14" x14ac:dyDescent="0.3">
      <c r="A2506">
        <v>536771</v>
      </c>
      <c r="B2506" t="s">
        <v>4214</v>
      </c>
      <c r="C2506" t="str">
        <f>IF(ISNUMBER(Table2[[#This Row],[StockCode]]),Table2[[#This Row],[StockCode]],LEFT(Table2[[#This Row],[StockCode]],LEN(Table2[[#This Row],[StockCode]])-1))</f>
        <v>90024</v>
      </c>
      <c r="D2506">
        <f>IFERROR(VALUE(Table2[[#This Row],[Column2]])," ")</f>
        <v>90024</v>
      </c>
      <c r="E2506">
        <v>23579</v>
      </c>
      <c r="F2506" t="s">
        <v>4215</v>
      </c>
      <c r="G2506" t="str">
        <f>TRIM(PROPER(Table2[[#This Row],[Description]]))</f>
        <v>New Baroque B'Fly Necklace Red</v>
      </c>
      <c r="H2506" t="s">
        <v>8608</v>
      </c>
      <c r="I2506">
        <v>12</v>
      </c>
      <c r="J2506" s="5">
        <v>40514.617361111108</v>
      </c>
      <c r="K2506">
        <v>1.45</v>
      </c>
      <c r="L2506">
        <v>17581</v>
      </c>
      <c r="M2506" t="s">
        <v>10</v>
      </c>
      <c r="N2506">
        <f>Table2[[#This Row],[Quantity]]*Table2[[#This Row],[UnitPrice]]</f>
        <v>17.399999999999999</v>
      </c>
    </row>
    <row r="2507" spans="1:14" x14ac:dyDescent="0.3">
      <c r="A2507">
        <v>536771</v>
      </c>
      <c r="B2507">
        <v>23224</v>
      </c>
      <c r="C2507">
        <f>IF(ISNUMBER(Table2[[#This Row],[StockCode]]),Table2[[#This Row],[StockCode]],LEFT(Table2[[#This Row],[StockCode]],LEN(Table2[[#This Row],[StockCode]])-1))</f>
        <v>23224</v>
      </c>
      <c r="D2507">
        <f>IFERROR(VALUE(Table2[[#This Row],[Column2]])," ")</f>
        <v>23224</v>
      </c>
      <c r="E2507">
        <v>23568</v>
      </c>
      <c r="F2507" t="s">
        <v>5695</v>
      </c>
      <c r="G2507" t="str">
        <f>TRIM(PROPER(Table2[[#This Row],[Description]]))</f>
        <v>Cherub Heart Decoration Gold</v>
      </c>
      <c r="H2507" t="s">
        <v>9353</v>
      </c>
      <c r="I2507">
        <v>6</v>
      </c>
      <c r="J2507" s="5">
        <v>40514.617361111108</v>
      </c>
      <c r="K2507">
        <v>2.1</v>
      </c>
      <c r="L2507">
        <v>17581</v>
      </c>
      <c r="M2507" t="s">
        <v>10</v>
      </c>
      <c r="N2507">
        <f>Table2[[#This Row],[Quantity]]*Table2[[#This Row],[UnitPrice]]</f>
        <v>12.600000000000001</v>
      </c>
    </row>
    <row r="2508" spans="1:14" x14ac:dyDescent="0.3">
      <c r="A2508">
        <v>536771</v>
      </c>
      <c r="B2508" t="s">
        <v>1287</v>
      </c>
      <c r="C2508" t="str">
        <f>IF(ISNUMBER(Table2[[#This Row],[StockCode]]),Table2[[#This Row],[StockCode]],LEFT(Table2[[#This Row],[StockCode]],LEN(Table2[[#This Row],[StockCode]])-1))</f>
        <v>16168</v>
      </c>
      <c r="D2508">
        <f>IFERROR(VALUE(Table2[[#This Row],[Column2]])," ")</f>
        <v>16168</v>
      </c>
      <c r="E2508">
        <v>23558</v>
      </c>
      <c r="F2508" t="s">
        <v>3684</v>
      </c>
      <c r="G2508" t="str">
        <f>TRIM(PROPER(Table2[[#This Row],[Description]]))</f>
        <v>Found</v>
      </c>
      <c r="H2508" t="s">
        <v>8550</v>
      </c>
      <c r="I2508">
        <v>12</v>
      </c>
      <c r="J2508" s="5">
        <v>40514.617361111108</v>
      </c>
      <c r="K2508">
        <v>1.45</v>
      </c>
      <c r="L2508">
        <v>17581</v>
      </c>
      <c r="M2508" t="s">
        <v>10</v>
      </c>
      <c r="N2508">
        <f>Table2[[#This Row],[Quantity]]*Table2[[#This Row],[UnitPrice]]</f>
        <v>17.399999999999999</v>
      </c>
    </row>
    <row r="2509" spans="1:14" x14ac:dyDescent="0.3">
      <c r="A2509">
        <v>536771</v>
      </c>
      <c r="B2509">
        <v>84820</v>
      </c>
      <c r="C2509">
        <f>IF(ISNUMBER(Table2[[#This Row],[StockCode]]),Table2[[#This Row],[StockCode]],LEFT(Table2[[#This Row],[StockCode]],LEN(Table2[[#This Row],[StockCode]])-1))</f>
        <v>84820</v>
      </c>
      <c r="D2509">
        <f>IFERROR(VALUE(Table2[[#This Row],[Column2]])," ")</f>
        <v>84820</v>
      </c>
      <c r="E2509">
        <v>23532</v>
      </c>
      <c r="F2509" t="s">
        <v>2946</v>
      </c>
      <c r="G2509" t="str">
        <f>TRIM(PROPER(Table2[[#This Row],[Description]]))</f>
        <v>Danish Rose Trinket Trays</v>
      </c>
      <c r="H2509" t="s">
        <v>8727</v>
      </c>
      <c r="I2509">
        <v>6</v>
      </c>
      <c r="J2509" s="5">
        <v>40514.617361111108</v>
      </c>
      <c r="K2509">
        <v>4.25</v>
      </c>
      <c r="L2509">
        <v>17581</v>
      </c>
      <c r="M2509" t="s">
        <v>10</v>
      </c>
      <c r="N2509">
        <f>Table2[[#This Row],[Quantity]]*Table2[[#This Row],[UnitPrice]]</f>
        <v>25.5</v>
      </c>
    </row>
    <row r="2510" spans="1:14" x14ac:dyDescent="0.3">
      <c r="A2510">
        <v>536777</v>
      </c>
      <c r="B2510">
        <v>23376</v>
      </c>
      <c r="C2510">
        <f>IF(ISNUMBER(Table2[[#This Row],[StockCode]]),Table2[[#This Row],[StockCode]],LEFT(Table2[[#This Row],[StockCode]],LEN(Table2[[#This Row],[StockCode]])-1))</f>
        <v>23376</v>
      </c>
      <c r="D2510">
        <f>IFERROR(VALUE(Table2[[#This Row],[Column2]])," ")</f>
        <v>23376</v>
      </c>
      <c r="E2510">
        <v>23487</v>
      </c>
      <c r="F2510" t="s">
        <v>6864</v>
      </c>
      <c r="G2510" t="str">
        <f>TRIM(PROPER(Table2[[#This Row],[Description]]))</f>
        <v>Pack Of 12 Vintage Christmas Tissue</v>
      </c>
      <c r="H2510" t="s">
        <v>9213</v>
      </c>
      <c r="I2510">
        <v>24</v>
      </c>
      <c r="J2510" s="5">
        <v>40514.625</v>
      </c>
      <c r="K2510">
        <v>0.65</v>
      </c>
      <c r="L2510">
        <v>15732</v>
      </c>
      <c r="M2510" t="s">
        <v>10</v>
      </c>
      <c r="N2510">
        <f>Table2[[#This Row],[Quantity]]*Table2[[#This Row],[UnitPrice]]</f>
        <v>15.600000000000001</v>
      </c>
    </row>
    <row r="2511" spans="1:14" x14ac:dyDescent="0.3">
      <c r="A2511">
        <v>536777</v>
      </c>
      <c r="B2511" t="s">
        <v>3338</v>
      </c>
      <c r="C2511" t="str">
        <f>IF(ISNUMBER(Table2[[#This Row],[StockCode]]),Table2[[#This Row],[StockCode]],LEFT(Table2[[#This Row],[StockCode]],LEN(Table2[[#This Row],[StockCode]])-1))</f>
        <v>90201</v>
      </c>
      <c r="D2511">
        <f>IFERROR(VALUE(Table2[[#This Row],[Column2]])," ")</f>
        <v>90201</v>
      </c>
      <c r="E2511">
        <v>84821</v>
      </c>
      <c r="F2511" t="s">
        <v>3339</v>
      </c>
      <c r="G2511" t="str">
        <f>TRIM(PROPER(Table2[[#This Row],[Description]]))</f>
        <v>Purple Enamel Flower Ring</v>
      </c>
      <c r="H2511" t="s">
        <v>9685</v>
      </c>
      <c r="I2511">
        <v>25</v>
      </c>
      <c r="J2511" s="5">
        <v>40514.625</v>
      </c>
      <c r="K2511">
        <v>0.42</v>
      </c>
      <c r="L2511">
        <v>15732</v>
      </c>
      <c r="M2511" t="s">
        <v>10</v>
      </c>
      <c r="N2511">
        <f>Table2[[#This Row],[Quantity]]*Table2[[#This Row],[UnitPrice]]</f>
        <v>10.5</v>
      </c>
    </row>
    <row r="2512" spans="1:14" x14ac:dyDescent="0.3">
      <c r="A2512">
        <v>536777</v>
      </c>
      <c r="B2512">
        <v>23382</v>
      </c>
      <c r="C2512">
        <f>IF(ISNUMBER(Table2[[#This Row],[StockCode]]),Table2[[#This Row],[StockCode]],LEFT(Table2[[#This Row],[StockCode]],LEN(Table2[[#This Row],[StockCode]])-1))</f>
        <v>23382</v>
      </c>
      <c r="D2512">
        <f>IFERROR(VALUE(Table2[[#This Row],[Column2]])," ")</f>
        <v>23382</v>
      </c>
      <c r="E2512">
        <v>90129</v>
      </c>
      <c r="F2512" t="s">
        <v>7565</v>
      </c>
      <c r="G2512" t="str">
        <f>TRIM(PROPER(Table2[[#This Row],[Description]]))</f>
        <v>Box Of 6 Christmas Cake Decorations</v>
      </c>
      <c r="H2512" t="s">
        <v>9071</v>
      </c>
      <c r="I2512">
        <v>20</v>
      </c>
      <c r="J2512" s="5">
        <v>40514.625</v>
      </c>
      <c r="K2512">
        <v>1.95</v>
      </c>
      <c r="L2512">
        <v>15732</v>
      </c>
      <c r="M2512" t="s">
        <v>10</v>
      </c>
      <c r="N2512">
        <f>Table2[[#This Row],[Quantity]]*Table2[[#This Row],[UnitPrice]]</f>
        <v>39</v>
      </c>
    </row>
    <row r="2513" spans="1:14" x14ac:dyDescent="0.3">
      <c r="A2513">
        <v>536777</v>
      </c>
      <c r="B2513">
        <v>23542</v>
      </c>
      <c r="C2513">
        <f>IF(ISNUMBER(Table2[[#This Row],[StockCode]]),Table2[[#This Row],[StockCode]],LEFT(Table2[[#This Row],[StockCode]],LEN(Table2[[#This Row],[StockCode]])-1))</f>
        <v>23542</v>
      </c>
      <c r="D2513">
        <f>IFERROR(VALUE(Table2[[#This Row],[Column2]])," ")</f>
        <v>23542</v>
      </c>
      <c r="E2513">
        <v>23480</v>
      </c>
      <c r="F2513" t="s">
        <v>7338</v>
      </c>
      <c r="G2513" t="str">
        <f>TRIM(PROPER(Table2[[#This Row],[Description]]))</f>
        <v>70'S Alphabet Wall Art</v>
      </c>
      <c r="H2513" t="s">
        <v>8564</v>
      </c>
      <c r="I2513">
        <v>8</v>
      </c>
      <c r="J2513" s="5">
        <v>40514.625</v>
      </c>
      <c r="K2513">
        <v>4.25</v>
      </c>
      <c r="L2513">
        <v>15732</v>
      </c>
      <c r="M2513" t="s">
        <v>10</v>
      </c>
      <c r="N2513">
        <f>Table2[[#This Row],[Quantity]]*Table2[[#This Row],[UnitPrice]]</f>
        <v>34</v>
      </c>
    </row>
    <row r="2514" spans="1:14" x14ac:dyDescent="0.3">
      <c r="A2514">
        <v>536778</v>
      </c>
      <c r="B2514">
        <v>23128</v>
      </c>
      <c r="C2514">
        <f>IF(ISNUMBER(Table2[[#This Row],[StockCode]]),Table2[[#This Row],[StockCode]],LEFT(Table2[[#This Row],[StockCode]],LEN(Table2[[#This Row],[StockCode]])-1))</f>
        <v>23128</v>
      </c>
      <c r="D2514">
        <f>IFERROR(VALUE(Table2[[#This Row],[Column2]])," ")</f>
        <v>23128</v>
      </c>
      <c r="E2514">
        <v>23511</v>
      </c>
      <c r="F2514" t="s">
        <v>4452</v>
      </c>
      <c r="G2514" t="str">
        <f>TRIM(PROPER(Table2[[#This Row],[Description]]))</f>
        <v>Feltcraft Boy Jean-Paul Kit</v>
      </c>
      <c r="H2514" t="s">
        <v>9470</v>
      </c>
      <c r="I2514">
        <v>16</v>
      </c>
      <c r="J2514" s="5">
        <v>40514.627083333333</v>
      </c>
      <c r="K2514">
        <v>0.85</v>
      </c>
      <c r="L2514">
        <v>13138</v>
      </c>
      <c r="M2514" t="s">
        <v>10</v>
      </c>
      <c r="N2514">
        <f>Table2[[#This Row],[Quantity]]*Table2[[#This Row],[UnitPrice]]</f>
        <v>13.6</v>
      </c>
    </row>
    <row r="2515" spans="1:14" x14ac:dyDescent="0.3">
      <c r="A2515">
        <v>536778</v>
      </c>
      <c r="B2515">
        <v>23471</v>
      </c>
      <c r="C2515">
        <f>IF(ISNUMBER(Table2[[#This Row],[StockCode]]),Table2[[#This Row],[StockCode]],LEFT(Table2[[#This Row],[StockCode]],LEN(Table2[[#This Row],[StockCode]])-1))</f>
        <v>23471</v>
      </c>
      <c r="D2515">
        <f>IFERROR(VALUE(Table2[[#This Row],[Column2]])," ")</f>
        <v>23471</v>
      </c>
      <c r="E2515">
        <v>21627</v>
      </c>
      <c r="F2515" t="s">
        <v>7323</v>
      </c>
      <c r="G2515" t="str">
        <f>TRIM(PROPER(Table2[[#This Row],[Description]]))</f>
        <v>Six Drawer Office Tidy</v>
      </c>
      <c r="H2515" t="s">
        <v>8543</v>
      </c>
      <c r="I2515">
        <v>12</v>
      </c>
      <c r="J2515" s="5">
        <v>40514.627083333333</v>
      </c>
      <c r="K2515">
        <v>1.45</v>
      </c>
      <c r="L2515">
        <v>13138</v>
      </c>
      <c r="M2515" t="s">
        <v>10</v>
      </c>
      <c r="N2515">
        <f>Table2[[#This Row],[Quantity]]*Table2[[#This Row],[UnitPrice]]</f>
        <v>17.399999999999999</v>
      </c>
    </row>
    <row r="2516" spans="1:14" x14ac:dyDescent="0.3">
      <c r="A2516">
        <v>536778</v>
      </c>
      <c r="B2516">
        <v>22339</v>
      </c>
      <c r="C2516">
        <f>IF(ISNUMBER(Table2[[#This Row],[StockCode]]),Table2[[#This Row],[StockCode]],LEFT(Table2[[#This Row],[StockCode]],LEN(Table2[[#This Row],[StockCode]])-1))</f>
        <v>22339</v>
      </c>
      <c r="D2516">
        <f>IFERROR(VALUE(Table2[[#This Row],[Column2]])," ")</f>
        <v>22339</v>
      </c>
      <c r="E2516">
        <v>22104</v>
      </c>
      <c r="F2516" t="s">
        <v>2072</v>
      </c>
      <c r="G2516" t="str">
        <f>TRIM(PROPER(Table2[[#This Row],[Description]]))</f>
        <v>Christmas Tree Painted Zinc</v>
      </c>
      <c r="H2516" t="s">
        <v>9212</v>
      </c>
      <c r="I2516">
        <v>12</v>
      </c>
      <c r="J2516" s="5">
        <v>40514.627083333333</v>
      </c>
      <c r="K2516">
        <v>1.25</v>
      </c>
      <c r="L2516">
        <v>13138</v>
      </c>
      <c r="M2516" t="s">
        <v>10</v>
      </c>
      <c r="N2516">
        <f>Table2[[#This Row],[Quantity]]*Table2[[#This Row],[UnitPrice]]</f>
        <v>15</v>
      </c>
    </row>
    <row r="2517" spans="1:14" x14ac:dyDescent="0.3">
      <c r="A2517">
        <v>536778</v>
      </c>
      <c r="B2517">
        <v>23456</v>
      </c>
      <c r="C2517">
        <f>IF(ISNUMBER(Table2[[#This Row],[StockCode]]),Table2[[#This Row],[StockCode]],LEFT(Table2[[#This Row],[StockCode]],LEN(Table2[[#This Row],[StockCode]])-1))</f>
        <v>23456</v>
      </c>
      <c r="D2517">
        <f>IFERROR(VALUE(Table2[[#This Row],[Column2]])," ")</f>
        <v>23456</v>
      </c>
      <c r="E2517">
        <v>21905</v>
      </c>
      <c r="F2517" t="s">
        <v>7592</v>
      </c>
      <c r="G2517" t="str">
        <f>TRIM(PROPER(Table2[[#This Row],[Description]]))</f>
        <v>Medium Parlour Picture Frame</v>
      </c>
      <c r="H2517" t="s">
        <v>8548</v>
      </c>
      <c r="I2517">
        <v>6</v>
      </c>
      <c r="J2517" s="5">
        <v>40514.627083333333</v>
      </c>
      <c r="K2517">
        <v>2.1</v>
      </c>
      <c r="L2517">
        <v>13138</v>
      </c>
      <c r="M2517" t="s">
        <v>10</v>
      </c>
      <c r="N2517">
        <f>Table2[[#This Row],[Quantity]]*Table2[[#This Row],[UnitPrice]]</f>
        <v>12.600000000000001</v>
      </c>
    </row>
    <row r="2518" spans="1:14" x14ac:dyDescent="0.3">
      <c r="A2518">
        <v>536778</v>
      </c>
      <c r="B2518">
        <v>23405</v>
      </c>
      <c r="C2518">
        <f>IF(ISNUMBER(Table2[[#This Row],[StockCode]]),Table2[[#This Row],[StockCode]],LEFT(Table2[[#This Row],[StockCode]],LEN(Table2[[#This Row],[StockCode]])-1))</f>
        <v>23405</v>
      </c>
      <c r="D2518">
        <f>IFERROR(VALUE(Table2[[#This Row],[Column2]])," ")</f>
        <v>23405</v>
      </c>
      <c r="E2518">
        <v>23489</v>
      </c>
      <c r="F2518" t="s">
        <v>6912</v>
      </c>
      <c r="G2518" t="str">
        <f>TRIM(PROPER(Table2[[#This Row],[Description]]))</f>
        <v>Home Sweet Home 2 Drawer Cabinet</v>
      </c>
      <c r="H2518" t="s">
        <v>9211</v>
      </c>
      <c r="I2518">
        <v>4</v>
      </c>
      <c r="J2518" s="5">
        <v>40514.627083333333</v>
      </c>
      <c r="K2518">
        <v>3.75</v>
      </c>
      <c r="L2518">
        <v>13138</v>
      </c>
      <c r="M2518" t="s">
        <v>10</v>
      </c>
      <c r="N2518">
        <f>Table2[[#This Row],[Quantity]]*Table2[[#This Row],[UnitPrice]]</f>
        <v>15</v>
      </c>
    </row>
    <row r="2519" spans="1:14" x14ac:dyDescent="0.3">
      <c r="A2519">
        <v>536778</v>
      </c>
      <c r="B2519">
        <v>23413</v>
      </c>
      <c r="C2519">
        <f>IF(ISNUMBER(Table2[[#This Row],[StockCode]]),Table2[[#This Row],[StockCode]],LEFT(Table2[[#This Row],[StockCode]],LEN(Table2[[#This Row],[StockCode]])-1))</f>
        <v>23413</v>
      </c>
      <c r="D2519">
        <f>IFERROR(VALUE(Table2[[#This Row],[Column2]])," ")</f>
        <v>23413</v>
      </c>
      <c r="E2519">
        <v>35599</v>
      </c>
      <c r="F2519" t="s">
        <v>6943</v>
      </c>
      <c r="G2519" t="str">
        <f>TRIM(PROPER(Table2[[#This Row],[Description]]))</f>
        <v>Vintage Coffee Grinder Box</v>
      </c>
      <c r="H2519" t="s">
        <v>9445</v>
      </c>
      <c r="I2519">
        <v>4</v>
      </c>
      <c r="J2519" s="5">
        <v>40514.627083333333</v>
      </c>
      <c r="K2519">
        <v>3.75</v>
      </c>
      <c r="L2519">
        <v>13138</v>
      </c>
      <c r="M2519" t="s">
        <v>10</v>
      </c>
      <c r="N2519">
        <f>Table2[[#This Row],[Quantity]]*Table2[[#This Row],[UnitPrice]]</f>
        <v>15</v>
      </c>
    </row>
    <row r="2520" spans="1:14" x14ac:dyDescent="0.3">
      <c r="A2520">
        <v>536778</v>
      </c>
      <c r="B2520">
        <v>23357</v>
      </c>
      <c r="C2520">
        <f>IF(ISNUMBER(Table2[[#This Row],[StockCode]]),Table2[[#This Row],[StockCode]],LEFT(Table2[[#This Row],[StockCode]],LEN(Table2[[#This Row],[StockCode]])-1))</f>
        <v>23357</v>
      </c>
      <c r="D2520">
        <f>IFERROR(VALUE(Table2[[#This Row],[Column2]])," ")</f>
        <v>23357</v>
      </c>
      <c r="E2520">
        <v>23462</v>
      </c>
      <c r="F2520" t="s">
        <v>6732</v>
      </c>
      <c r="G2520" t="str">
        <f>TRIM(PROPER(Table2[[#This Row],[Description]]))</f>
        <v>Hot Water Bottle Sex Bomb</v>
      </c>
      <c r="H2520" t="s">
        <v>9546</v>
      </c>
      <c r="I2520">
        <v>4</v>
      </c>
      <c r="J2520" s="5">
        <v>40514.627083333333</v>
      </c>
      <c r="K2520">
        <v>3.75</v>
      </c>
      <c r="L2520">
        <v>13138</v>
      </c>
      <c r="M2520" t="s">
        <v>10</v>
      </c>
      <c r="N2520">
        <f>Table2[[#This Row],[Quantity]]*Table2[[#This Row],[UnitPrice]]</f>
        <v>15</v>
      </c>
    </row>
    <row r="2521" spans="1:14" x14ac:dyDescent="0.3">
      <c r="A2521">
        <v>536778</v>
      </c>
      <c r="B2521">
        <v>23524</v>
      </c>
      <c r="C2521">
        <f>IF(ISNUMBER(Table2[[#This Row],[StockCode]]),Table2[[#This Row],[StockCode]],LEFT(Table2[[#This Row],[StockCode]],LEN(Table2[[#This Row],[StockCode]])-1))</f>
        <v>23524</v>
      </c>
      <c r="D2521">
        <f>IFERROR(VALUE(Table2[[#This Row],[Column2]])," ")</f>
        <v>23524</v>
      </c>
      <c r="E2521">
        <v>23491</v>
      </c>
      <c r="F2521" t="s">
        <v>7327</v>
      </c>
      <c r="G2521" t="str">
        <f>TRIM(PROPER(Table2[[#This Row],[Description]]))</f>
        <v>Horse &amp; Pony Wall Art</v>
      </c>
      <c r="H2521" t="s">
        <v>8613</v>
      </c>
      <c r="I2521">
        <v>12</v>
      </c>
      <c r="J2521" s="5">
        <v>40514.627083333333</v>
      </c>
      <c r="K2521">
        <v>1.25</v>
      </c>
      <c r="L2521">
        <v>13138</v>
      </c>
      <c r="M2521" t="s">
        <v>10</v>
      </c>
      <c r="N2521">
        <f>Table2[[#This Row],[Quantity]]*Table2[[#This Row],[UnitPrice]]</f>
        <v>15</v>
      </c>
    </row>
    <row r="2522" spans="1:14" x14ac:dyDescent="0.3">
      <c r="A2522">
        <v>536778</v>
      </c>
      <c r="B2522">
        <v>20767</v>
      </c>
      <c r="C2522">
        <f>IF(ISNUMBER(Table2[[#This Row],[StockCode]]),Table2[[#This Row],[StockCode]],LEFT(Table2[[#This Row],[StockCode]],LEN(Table2[[#This Row],[StockCode]])-1))</f>
        <v>20767</v>
      </c>
      <c r="D2522">
        <f>IFERROR(VALUE(Table2[[#This Row],[Column2]])," ")</f>
        <v>20767</v>
      </c>
      <c r="E2522">
        <v>21207</v>
      </c>
      <c r="F2522" t="s">
        <v>1855</v>
      </c>
      <c r="G2522" t="str">
        <f>TRIM(PROPER(Table2[[#This Row],[Description]]))</f>
        <v>Blue Paisley Journal</v>
      </c>
      <c r="H2522" t="s">
        <v>8666</v>
      </c>
      <c r="I2522">
        <v>2</v>
      </c>
      <c r="J2522" s="5">
        <v>40514.627083333333</v>
      </c>
      <c r="K2522">
        <v>7.95</v>
      </c>
      <c r="L2522">
        <v>13138</v>
      </c>
      <c r="M2522" t="s">
        <v>10</v>
      </c>
      <c r="N2522">
        <f>Table2[[#This Row],[Quantity]]*Table2[[#This Row],[UnitPrice]]</f>
        <v>15.9</v>
      </c>
    </row>
    <row r="2523" spans="1:14" x14ac:dyDescent="0.3">
      <c r="A2523">
        <v>536778</v>
      </c>
      <c r="B2523">
        <v>20839</v>
      </c>
      <c r="C2523">
        <f>IF(ISNUMBER(Table2[[#This Row],[StockCode]]),Table2[[#This Row],[StockCode]],LEFT(Table2[[#This Row],[StockCode]],LEN(Table2[[#This Row],[StockCode]])-1))</f>
        <v>20839</v>
      </c>
      <c r="D2523">
        <f>IFERROR(VALUE(Table2[[#This Row],[Column2]])," ")</f>
        <v>20839</v>
      </c>
      <c r="E2523">
        <v>23501</v>
      </c>
      <c r="F2523" t="s">
        <v>2515</v>
      </c>
      <c r="G2523" t="str">
        <f>TRIM(PROPER(Table2[[#This Row],[Description]]))</f>
        <v>Damages</v>
      </c>
      <c r="H2523" t="s">
        <v>8665</v>
      </c>
      <c r="I2523">
        <v>2</v>
      </c>
      <c r="J2523" s="5">
        <v>40514.627083333333</v>
      </c>
      <c r="K2523">
        <v>5.95</v>
      </c>
      <c r="L2523">
        <v>13138</v>
      </c>
      <c r="M2523" t="s">
        <v>10</v>
      </c>
      <c r="N2523">
        <f>Table2[[#This Row],[Quantity]]*Table2[[#This Row],[UnitPrice]]</f>
        <v>11.9</v>
      </c>
    </row>
    <row r="2524" spans="1:14" x14ac:dyDescent="0.3">
      <c r="A2524">
        <v>536778</v>
      </c>
      <c r="B2524" t="s">
        <v>1509</v>
      </c>
      <c r="C2524" t="str">
        <f>IF(ISNUMBER(Table2[[#This Row],[StockCode]]),Table2[[#This Row],[StockCode]],LEFT(Table2[[#This Row],[StockCode]],LEN(Table2[[#This Row],[StockCode]])-1))</f>
        <v>85034</v>
      </c>
      <c r="D2524">
        <f>IFERROR(VALUE(Table2[[#This Row],[Column2]])," ")</f>
        <v>85034</v>
      </c>
      <c r="E2524">
        <v>23457</v>
      </c>
      <c r="F2524" t="s">
        <v>1510</v>
      </c>
      <c r="G2524" t="str">
        <f>TRIM(PROPER(Table2[[#This Row],[Description]]))</f>
        <v>3 Gardenia Morris Boxed Candles</v>
      </c>
      <c r="H2524" t="s">
        <v>9686</v>
      </c>
      <c r="I2524">
        <v>12</v>
      </c>
      <c r="J2524" s="5">
        <v>40514.627083333333</v>
      </c>
      <c r="K2524">
        <v>0.75</v>
      </c>
      <c r="L2524">
        <v>13138</v>
      </c>
      <c r="M2524" t="s">
        <v>10</v>
      </c>
      <c r="N2524">
        <f>Table2[[#This Row],[Quantity]]*Table2[[#This Row],[UnitPrice]]</f>
        <v>9</v>
      </c>
    </row>
    <row r="2525" spans="1:14" x14ac:dyDescent="0.3">
      <c r="A2525">
        <v>536778</v>
      </c>
      <c r="B2525">
        <v>23661</v>
      </c>
      <c r="C2525">
        <f>IF(ISNUMBER(Table2[[#This Row],[StockCode]]),Table2[[#This Row],[StockCode]],LEFT(Table2[[#This Row],[StockCode]],LEN(Table2[[#This Row],[StockCode]])-1))</f>
        <v>23661</v>
      </c>
      <c r="D2525">
        <f>IFERROR(VALUE(Table2[[#This Row],[Column2]])," ")</f>
        <v>23661</v>
      </c>
      <c r="E2525">
        <v>23533</v>
      </c>
      <c r="F2525" t="s">
        <v>7567</v>
      </c>
      <c r="G2525" t="str">
        <f>TRIM(PROPER(Table2[[#This Row],[Description]]))</f>
        <v>Milk Maids Mug</v>
      </c>
      <c r="H2525" t="s">
        <v>9240</v>
      </c>
      <c r="I2525">
        <v>3</v>
      </c>
      <c r="J2525" s="5">
        <v>40514.627083333333</v>
      </c>
      <c r="K2525">
        <v>4.25</v>
      </c>
      <c r="L2525">
        <v>13138</v>
      </c>
      <c r="M2525" t="s">
        <v>10</v>
      </c>
      <c r="N2525">
        <f>Table2[[#This Row],[Quantity]]*Table2[[#This Row],[UnitPrice]]</f>
        <v>12.75</v>
      </c>
    </row>
    <row r="2526" spans="1:14" x14ac:dyDescent="0.3">
      <c r="A2526">
        <v>536778</v>
      </c>
      <c r="B2526">
        <v>23484</v>
      </c>
      <c r="C2526">
        <f>IF(ISNUMBER(Table2[[#This Row],[StockCode]]),Table2[[#This Row],[StockCode]],LEFT(Table2[[#This Row],[StockCode]],LEN(Table2[[#This Row],[StockCode]])-1))</f>
        <v>23484</v>
      </c>
      <c r="D2526">
        <f>IFERROR(VALUE(Table2[[#This Row],[Column2]])," ")</f>
        <v>23484</v>
      </c>
      <c r="E2526">
        <v>23485</v>
      </c>
      <c r="F2526" t="s">
        <v>7306</v>
      </c>
      <c r="G2526" t="str">
        <f>TRIM(PROPER(Table2[[#This Row],[Description]]))</f>
        <v>Heart Trellistriple T-Light Holder</v>
      </c>
      <c r="H2526" t="s">
        <v>9313</v>
      </c>
      <c r="I2526">
        <v>24</v>
      </c>
      <c r="J2526" s="5">
        <v>40514.627083333333</v>
      </c>
      <c r="K2526">
        <v>0.42</v>
      </c>
      <c r="L2526">
        <v>13138</v>
      </c>
      <c r="M2526" t="s">
        <v>10</v>
      </c>
      <c r="N2526">
        <f>Table2[[#This Row],[Quantity]]*Table2[[#This Row],[UnitPrice]]</f>
        <v>10.08</v>
      </c>
    </row>
    <row r="2527" spans="1:14" x14ac:dyDescent="0.3">
      <c r="A2527">
        <v>536778</v>
      </c>
      <c r="B2527">
        <v>21015</v>
      </c>
      <c r="C2527">
        <f>IF(ISNUMBER(Table2[[#This Row],[StockCode]]),Table2[[#This Row],[StockCode]],LEFT(Table2[[#This Row],[StockCode]],LEN(Table2[[#This Row],[StockCode]])-1))</f>
        <v>21015</v>
      </c>
      <c r="D2527">
        <f>IFERROR(VALUE(Table2[[#This Row],[Column2]])," ")</f>
        <v>21015</v>
      </c>
      <c r="E2527">
        <v>23473</v>
      </c>
      <c r="F2527" t="s">
        <v>1305</v>
      </c>
      <c r="G2527" t="str">
        <f>TRIM(PROPER(Table2[[#This Row],[Description]]))</f>
        <v>Dark Bird House Tree Decoration</v>
      </c>
      <c r="H2527" t="s">
        <v>8642</v>
      </c>
      <c r="I2527">
        <v>12</v>
      </c>
      <c r="J2527" s="5">
        <v>40514.627083333333</v>
      </c>
      <c r="K2527">
        <v>1.25</v>
      </c>
      <c r="L2527">
        <v>13138</v>
      </c>
      <c r="M2527" t="s">
        <v>10</v>
      </c>
      <c r="N2527">
        <f>Table2[[#This Row],[Quantity]]*Table2[[#This Row],[UnitPrice]]</f>
        <v>15</v>
      </c>
    </row>
    <row r="2528" spans="1:14" x14ac:dyDescent="0.3">
      <c r="A2528">
        <v>536779</v>
      </c>
      <c r="B2528">
        <v>23564</v>
      </c>
      <c r="C2528">
        <f>IF(ISNUMBER(Table2[[#This Row],[StockCode]]),Table2[[#This Row],[StockCode]],LEFT(Table2[[#This Row],[StockCode]],LEN(Table2[[#This Row],[StockCode]])-1))</f>
        <v>23564</v>
      </c>
      <c r="D2528">
        <f>IFERROR(VALUE(Table2[[#This Row],[Column2]])," ")</f>
        <v>23564</v>
      </c>
      <c r="E2528">
        <v>47593</v>
      </c>
      <c r="F2528" t="s">
        <v>7569</v>
      </c>
      <c r="G2528" t="str">
        <f>TRIM(PROPER(Table2[[#This Row],[Description]]))</f>
        <v>Egg Cup Milkmaid Ingrid</v>
      </c>
      <c r="H2528" t="s">
        <v>1740</v>
      </c>
      <c r="I2528">
        <v>1</v>
      </c>
      <c r="J2528" s="5">
        <v>40514.630555555559</v>
      </c>
      <c r="K2528">
        <v>15</v>
      </c>
      <c r="L2528">
        <v>15823</v>
      </c>
      <c r="M2528" t="s">
        <v>10</v>
      </c>
      <c r="N2528">
        <f>Table2[[#This Row],[Quantity]]*Table2[[#This Row],[UnitPrice]]</f>
        <v>15</v>
      </c>
    </row>
    <row r="2529" spans="1:14" x14ac:dyDescent="0.3">
      <c r="A2529">
        <v>536782</v>
      </c>
      <c r="B2529">
        <v>23455</v>
      </c>
      <c r="C2529">
        <f>IF(ISNUMBER(Table2[[#This Row],[StockCode]]),Table2[[#This Row],[StockCode]],LEFT(Table2[[#This Row],[StockCode]],LEN(Table2[[#This Row],[StockCode]])-1))</f>
        <v>23455</v>
      </c>
      <c r="D2529">
        <f>IFERROR(VALUE(Table2[[#This Row],[Column2]])," ")</f>
        <v>23455</v>
      </c>
      <c r="E2529">
        <v>22500</v>
      </c>
      <c r="F2529" t="s">
        <v>7598</v>
      </c>
      <c r="G2529" t="str">
        <f>TRIM(PROPER(Table2[[#This Row],[Description]]))</f>
        <v>Small Parlour Picture Frame</v>
      </c>
      <c r="H2529" t="s">
        <v>8603</v>
      </c>
      <c r="I2529">
        <v>3</v>
      </c>
      <c r="J2529" s="5">
        <v>40514.637499999997</v>
      </c>
      <c r="K2529">
        <v>4.95</v>
      </c>
      <c r="L2529">
        <v>17567</v>
      </c>
      <c r="M2529" t="s">
        <v>10</v>
      </c>
      <c r="N2529">
        <f>Table2[[#This Row],[Quantity]]*Table2[[#This Row],[UnitPrice]]</f>
        <v>14.850000000000001</v>
      </c>
    </row>
    <row r="2530" spans="1:14" x14ac:dyDescent="0.3">
      <c r="A2530">
        <v>536782</v>
      </c>
      <c r="B2530">
        <v>23579</v>
      </c>
      <c r="C2530">
        <f>IF(ISNUMBER(Table2[[#This Row],[StockCode]]),Table2[[#This Row],[StockCode]],LEFT(Table2[[#This Row],[StockCode]],LEN(Table2[[#This Row],[StockCode]])-1))</f>
        <v>23579</v>
      </c>
      <c r="D2530">
        <f>IFERROR(VALUE(Table2[[#This Row],[Column2]])," ")</f>
        <v>23579</v>
      </c>
      <c r="E2530">
        <v>22598</v>
      </c>
      <c r="F2530" t="s">
        <v>7631</v>
      </c>
      <c r="G2530" t="str">
        <f>TRIM(PROPER(Table2[[#This Row],[Description]]))</f>
        <v>Sale Error</v>
      </c>
      <c r="H2530" t="s">
        <v>8891</v>
      </c>
      <c r="I2530">
        <v>12</v>
      </c>
      <c r="J2530" s="5">
        <v>40514.637499999997</v>
      </c>
      <c r="K2530">
        <v>1.65</v>
      </c>
      <c r="L2530">
        <v>17567</v>
      </c>
      <c r="M2530" t="s">
        <v>10</v>
      </c>
      <c r="N2530">
        <f>Table2[[#This Row],[Quantity]]*Table2[[#This Row],[UnitPrice]]</f>
        <v>19.799999999999997</v>
      </c>
    </row>
    <row r="2531" spans="1:14" x14ac:dyDescent="0.3">
      <c r="A2531">
        <v>536782</v>
      </c>
      <c r="B2531">
        <v>23568</v>
      </c>
      <c r="C2531">
        <f>IF(ISNUMBER(Table2[[#This Row],[StockCode]]),Table2[[#This Row],[StockCode]],LEFT(Table2[[#This Row],[StockCode]],LEN(Table2[[#This Row],[StockCode]])-1))</f>
        <v>23568</v>
      </c>
      <c r="D2531">
        <f>IFERROR(VALUE(Table2[[#This Row],[Column2]])," ")</f>
        <v>23568</v>
      </c>
      <c r="E2531">
        <v>45013</v>
      </c>
      <c r="F2531" t="s">
        <v>7599</v>
      </c>
      <c r="G2531" t="str">
        <f>TRIM(PROPER(Table2[[#This Row],[Description]]))</f>
        <v>Egg Cup Henrietta Hen Cream</v>
      </c>
      <c r="H2531" t="s">
        <v>8913</v>
      </c>
      <c r="I2531">
        <v>1</v>
      </c>
      <c r="J2531" s="5">
        <v>40514.637499999997</v>
      </c>
      <c r="K2531">
        <v>12.75</v>
      </c>
      <c r="L2531">
        <v>17567</v>
      </c>
      <c r="M2531" t="s">
        <v>10</v>
      </c>
      <c r="N2531">
        <f>Table2[[#This Row],[Quantity]]*Table2[[#This Row],[UnitPrice]]</f>
        <v>12.75</v>
      </c>
    </row>
    <row r="2532" spans="1:14" x14ac:dyDescent="0.3">
      <c r="A2532">
        <v>536782</v>
      </c>
      <c r="B2532">
        <v>23558</v>
      </c>
      <c r="C2532">
        <f>IF(ISNUMBER(Table2[[#This Row],[StockCode]]),Table2[[#This Row],[StockCode]],LEFT(Table2[[#This Row],[StockCode]],LEN(Table2[[#This Row],[StockCode]])-1))</f>
        <v>23558</v>
      </c>
      <c r="D2532">
        <f>IFERROR(VALUE(Table2[[#This Row],[Column2]])," ")</f>
        <v>23558</v>
      </c>
      <c r="E2532">
        <v>23447</v>
      </c>
      <c r="F2532" t="s">
        <v>7637</v>
      </c>
      <c r="G2532" t="str">
        <f>TRIM(PROPER(Table2[[#This Row],[Description]]))</f>
        <v>Landmark Frame London Bridge</v>
      </c>
      <c r="H2532" t="s">
        <v>9053</v>
      </c>
      <c r="I2532">
        <v>5</v>
      </c>
      <c r="J2532" s="5">
        <v>40514.637499999997</v>
      </c>
      <c r="K2532">
        <v>2.1</v>
      </c>
      <c r="L2532">
        <v>17567</v>
      </c>
      <c r="M2532" t="s">
        <v>10</v>
      </c>
      <c r="N2532">
        <f>Table2[[#This Row],[Quantity]]*Table2[[#This Row],[UnitPrice]]</f>
        <v>10.5</v>
      </c>
    </row>
    <row r="2533" spans="1:14" x14ac:dyDescent="0.3">
      <c r="A2533">
        <v>536782</v>
      </c>
      <c r="B2533">
        <v>23532</v>
      </c>
      <c r="C2533">
        <f>IF(ISNUMBER(Table2[[#This Row],[StockCode]]),Table2[[#This Row],[StockCode]],LEFT(Table2[[#This Row],[StockCode]],LEN(Table2[[#This Row],[StockCode]])-1))</f>
        <v>23532</v>
      </c>
      <c r="D2533">
        <f>IFERROR(VALUE(Table2[[#This Row],[Column2]])," ")</f>
        <v>23532</v>
      </c>
      <c r="E2533">
        <v>23452</v>
      </c>
      <c r="F2533" t="s">
        <v>7333</v>
      </c>
      <c r="G2533" t="str">
        <f>TRIM(PROPER(Table2[[#This Row],[Description]]))</f>
        <v>Wall Art Work Rest And Play</v>
      </c>
      <c r="H2533" t="s">
        <v>9383</v>
      </c>
      <c r="I2533">
        <v>10</v>
      </c>
      <c r="J2533" s="5">
        <v>40514.637499999997</v>
      </c>
      <c r="K2533">
        <v>1.25</v>
      </c>
      <c r="L2533">
        <v>17567</v>
      </c>
      <c r="M2533" t="s">
        <v>10</v>
      </c>
      <c r="N2533">
        <f>Table2[[#This Row],[Quantity]]*Table2[[#This Row],[UnitPrice]]</f>
        <v>12.5</v>
      </c>
    </row>
    <row r="2534" spans="1:14" x14ac:dyDescent="0.3">
      <c r="A2534">
        <v>536782</v>
      </c>
      <c r="B2534">
        <v>23487</v>
      </c>
      <c r="C2534">
        <f>IF(ISNUMBER(Table2[[#This Row],[StockCode]]),Table2[[#This Row],[StockCode]],LEFT(Table2[[#This Row],[StockCode]],LEN(Table2[[#This Row],[StockCode]])-1))</f>
        <v>23487</v>
      </c>
      <c r="D2534">
        <f>IFERROR(VALUE(Table2[[#This Row],[Column2]])," ")</f>
        <v>23487</v>
      </c>
      <c r="E2534">
        <v>23569</v>
      </c>
      <c r="F2534" t="s">
        <v>7576</v>
      </c>
      <c r="G2534" t="str">
        <f>TRIM(PROPER(Table2[[#This Row],[Description]]))</f>
        <v>Sweet Heart Cake Carrier</v>
      </c>
      <c r="H2534" t="s">
        <v>9551</v>
      </c>
      <c r="I2534">
        <v>2</v>
      </c>
      <c r="J2534" s="5">
        <v>40514.637499999997</v>
      </c>
      <c r="K2534">
        <v>7.95</v>
      </c>
      <c r="L2534">
        <v>17567</v>
      </c>
      <c r="M2534" t="s">
        <v>10</v>
      </c>
      <c r="N2534">
        <f>Table2[[#This Row],[Quantity]]*Table2[[#This Row],[UnitPrice]]</f>
        <v>15.9</v>
      </c>
    </row>
    <row r="2535" spans="1:14" x14ac:dyDescent="0.3">
      <c r="A2535">
        <v>536782</v>
      </c>
      <c r="B2535">
        <v>84821</v>
      </c>
      <c r="C2535">
        <f>IF(ISNUMBER(Table2[[#This Row],[StockCode]]),Table2[[#This Row],[StockCode]],LEFT(Table2[[#This Row],[StockCode]],LEN(Table2[[#This Row],[StockCode]])-1))</f>
        <v>84821</v>
      </c>
      <c r="D2535">
        <f>IFERROR(VALUE(Table2[[#This Row],[Column2]])," ")</f>
        <v>84821</v>
      </c>
      <c r="E2535">
        <v>23072</v>
      </c>
      <c r="F2535" t="s">
        <v>2947</v>
      </c>
      <c r="G2535" t="str">
        <f>TRIM(PROPER(Table2[[#This Row],[Description]]))</f>
        <v>Danish Rose Deluxe Coaster</v>
      </c>
      <c r="H2535" t="s">
        <v>9687</v>
      </c>
      <c r="I2535">
        <v>3</v>
      </c>
      <c r="J2535" s="5">
        <v>40514.637499999997</v>
      </c>
      <c r="K2535">
        <v>4.95</v>
      </c>
      <c r="L2535">
        <v>17567</v>
      </c>
      <c r="M2535" t="s">
        <v>10</v>
      </c>
      <c r="N2535">
        <f>Table2[[#This Row],[Quantity]]*Table2[[#This Row],[UnitPrice]]</f>
        <v>14.850000000000001</v>
      </c>
    </row>
    <row r="2536" spans="1:14" x14ac:dyDescent="0.3">
      <c r="A2536">
        <v>536782</v>
      </c>
      <c r="B2536">
        <v>23451</v>
      </c>
      <c r="C2536">
        <f>IF(ISNUMBER(Table2[[#This Row],[StockCode]]),Table2[[#This Row],[StockCode]],LEFT(Table2[[#This Row],[StockCode]],LEN(Table2[[#This Row],[StockCode]])-1))</f>
        <v>23451</v>
      </c>
      <c r="D2536">
        <f>IFERROR(VALUE(Table2[[#This Row],[Column2]])," ")</f>
        <v>23451</v>
      </c>
      <c r="E2536">
        <v>21616</v>
      </c>
      <c r="F2536" t="s">
        <v>7583</v>
      </c>
      <c r="G2536" t="str">
        <f>TRIM(PROPER(Table2[[#This Row],[Description]]))</f>
        <v>Square Mini Portrait Frame</v>
      </c>
      <c r="H2536" t="s">
        <v>9550</v>
      </c>
      <c r="I2536">
        <v>6</v>
      </c>
      <c r="J2536" s="5">
        <v>40514.637499999997</v>
      </c>
      <c r="K2536">
        <v>4.95</v>
      </c>
      <c r="L2536">
        <v>17567</v>
      </c>
      <c r="M2536" t="s">
        <v>10</v>
      </c>
      <c r="N2536">
        <f>Table2[[#This Row],[Quantity]]*Table2[[#This Row],[UnitPrice]]</f>
        <v>29.700000000000003</v>
      </c>
    </row>
    <row r="2537" spans="1:14" x14ac:dyDescent="0.3">
      <c r="A2537">
        <v>536782</v>
      </c>
      <c r="B2537" t="s">
        <v>2548</v>
      </c>
      <c r="C2537" t="str">
        <f>IF(ISNUMBER(Table2[[#This Row],[StockCode]]),Table2[[#This Row],[StockCode]],LEFT(Table2[[#This Row],[StockCode]],LEN(Table2[[#This Row],[StockCode]])-1))</f>
        <v>90129</v>
      </c>
      <c r="D2537">
        <f>IFERROR(VALUE(Table2[[#This Row],[Column2]])," ")</f>
        <v>90129</v>
      </c>
      <c r="E2537">
        <v>23571</v>
      </c>
      <c r="F2537" t="s">
        <v>2549</v>
      </c>
      <c r="G2537" t="str">
        <f>TRIM(PROPER(Table2[[#This Row],[Description]]))</f>
        <v>Amber Glass Tassle Bag Charm</v>
      </c>
      <c r="H2537" t="s">
        <v>8985</v>
      </c>
      <c r="I2537">
        <v>12</v>
      </c>
      <c r="J2537" s="5">
        <v>40514.637499999997</v>
      </c>
      <c r="K2537">
        <v>1.65</v>
      </c>
      <c r="L2537">
        <v>17567</v>
      </c>
      <c r="M2537" t="s">
        <v>10</v>
      </c>
      <c r="N2537">
        <f>Table2[[#This Row],[Quantity]]*Table2[[#This Row],[UnitPrice]]</f>
        <v>19.799999999999997</v>
      </c>
    </row>
    <row r="2538" spans="1:14" x14ac:dyDescent="0.3">
      <c r="A2538">
        <v>536782</v>
      </c>
      <c r="B2538">
        <v>23480</v>
      </c>
      <c r="C2538">
        <f>IF(ISNUMBER(Table2[[#This Row],[StockCode]]),Table2[[#This Row],[StockCode]],LEFT(Table2[[#This Row],[StockCode]],LEN(Table2[[#This Row],[StockCode]])-1))</f>
        <v>23480</v>
      </c>
      <c r="D2538">
        <f>IFERROR(VALUE(Table2[[#This Row],[Column2]])," ")</f>
        <v>23480</v>
      </c>
      <c r="E2538">
        <v>22154</v>
      </c>
      <c r="F2538" t="s">
        <v>7655</v>
      </c>
      <c r="G2538" t="str">
        <f>TRIM(PROPER(Table2[[#This Row],[Description]]))</f>
        <v>Mini Lights Woodland Mushrooms</v>
      </c>
      <c r="H2538" t="s">
        <v>8689</v>
      </c>
      <c r="I2538">
        <v>12</v>
      </c>
      <c r="J2538" s="5">
        <v>40514.637499999997</v>
      </c>
      <c r="K2538">
        <v>0.85</v>
      </c>
      <c r="L2538">
        <v>17567</v>
      </c>
      <c r="M2538" t="s">
        <v>10</v>
      </c>
      <c r="N2538">
        <f>Table2[[#This Row],[Quantity]]*Table2[[#This Row],[UnitPrice]]</f>
        <v>10.199999999999999</v>
      </c>
    </row>
    <row r="2539" spans="1:14" x14ac:dyDescent="0.3">
      <c r="A2539">
        <v>536782</v>
      </c>
      <c r="B2539">
        <v>23511</v>
      </c>
      <c r="C2539">
        <f>IF(ISNUMBER(Table2[[#This Row],[StockCode]]),Table2[[#This Row],[StockCode]],LEFT(Table2[[#This Row],[StockCode]],LEN(Table2[[#This Row],[StockCode]])-1))</f>
        <v>23511</v>
      </c>
      <c r="D2539">
        <f>IFERROR(VALUE(Table2[[#This Row],[Column2]])," ")</f>
        <v>23511</v>
      </c>
      <c r="E2539">
        <v>23570</v>
      </c>
      <c r="F2539" t="s">
        <v>7178</v>
      </c>
      <c r="G2539" t="str">
        <f>TRIM(PROPER(Table2[[#This Row],[Description]]))</f>
        <v>Embroidered Ribbon Reel Emily</v>
      </c>
      <c r="H2539" t="s">
        <v>8914</v>
      </c>
      <c r="I2539">
        <v>4</v>
      </c>
      <c r="J2539" s="5">
        <v>40514.637499999997</v>
      </c>
      <c r="K2539">
        <v>8.5</v>
      </c>
      <c r="L2539">
        <v>17567</v>
      </c>
      <c r="M2539" t="s">
        <v>10</v>
      </c>
      <c r="N2539">
        <f>Table2[[#This Row],[Quantity]]*Table2[[#This Row],[UnitPrice]]</f>
        <v>34</v>
      </c>
    </row>
    <row r="2540" spans="1:14" x14ac:dyDescent="0.3">
      <c r="A2540">
        <v>536782</v>
      </c>
      <c r="B2540">
        <v>21627</v>
      </c>
      <c r="C2540">
        <f>IF(ISNUMBER(Table2[[#This Row],[StockCode]]),Table2[[#This Row],[StockCode]],LEFT(Table2[[#This Row],[StockCode]],LEN(Table2[[#This Row],[StockCode]])-1))</f>
        <v>21627</v>
      </c>
      <c r="D2540">
        <f>IFERROR(VALUE(Table2[[#This Row],[Column2]])," ")</f>
        <v>21627</v>
      </c>
      <c r="E2540">
        <v>22695</v>
      </c>
      <c r="F2540" t="s">
        <v>2511</v>
      </c>
      <c r="G2540" t="str">
        <f>TRIM(PROPER(Table2[[#This Row],[Description]]))</f>
        <v>Check</v>
      </c>
      <c r="H2540" t="s">
        <v>8867</v>
      </c>
      <c r="I2540">
        <v>4</v>
      </c>
      <c r="J2540" s="5">
        <v>40514.637499999997</v>
      </c>
      <c r="K2540">
        <v>8.5</v>
      </c>
      <c r="L2540">
        <v>17567</v>
      </c>
      <c r="M2540" t="s">
        <v>10</v>
      </c>
      <c r="N2540">
        <f>Table2[[#This Row],[Quantity]]*Table2[[#This Row],[UnitPrice]]</f>
        <v>34</v>
      </c>
    </row>
    <row r="2541" spans="1:14" x14ac:dyDescent="0.3">
      <c r="A2541">
        <v>536782</v>
      </c>
      <c r="B2541">
        <v>22104</v>
      </c>
      <c r="C2541">
        <f>IF(ISNUMBER(Table2[[#This Row],[StockCode]]),Table2[[#This Row],[StockCode]],LEFT(Table2[[#This Row],[StockCode]],LEN(Table2[[#This Row],[StockCode]])-1))</f>
        <v>22104</v>
      </c>
      <c r="D2541">
        <f>IFERROR(VALUE(Table2[[#This Row],[Column2]])," ")</f>
        <v>22104</v>
      </c>
      <c r="E2541">
        <v>23581</v>
      </c>
      <c r="F2541" t="s">
        <v>2388</v>
      </c>
      <c r="G2541" t="str">
        <f>TRIM(PROPER(Table2[[#This Row],[Description]]))</f>
        <v>Mirror Mosaic Candle Plate</v>
      </c>
      <c r="H2541" t="s">
        <v>8868</v>
      </c>
      <c r="I2541">
        <v>4</v>
      </c>
      <c r="J2541" s="5">
        <v>40514.637499999997</v>
      </c>
      <c r="K2541">
        <v>8.5</v>
      </c>
      <c r="L2541">
        <v>17567</v>
      </c>
      <c r="M2541" t="s">
        <v>10</v>
      </c>
      <c r="N2541">
        <f>Table2[[#This Row],[Quantity]]*Table2[[#This Row],[UnitPrice]]</f>
        <v>34</v>
      </c>
    </row>
    <row r="2542" spans="1:14" x14ac:dyDescent="0.3">
      <c r="A2542">
        <v>536782</v>
      </c>
      <c r="B2542">
        <v>21905</v>
      </c>
      <c r="C2542">
        <f>IF(ISNUMBER(Table2[[#This Row],[StockCode]]),Table2[[#This Row],[StockCode]],LEFT(Table2[[#This Row],[StockCode]],LEN(Table2[[#This Row],[StockCode]])-1))</f>
        <v>21905</v>
      </c>
      <c r="D2542">
        <f>IFERROR(VALUE(Table2[[#This Row],[Column2]])," ")</f>
        <v>21905</v>
      </c>
      <c r="E2542">
        <v>23595</v>
      </c>
      <c r="F2542" t="s">
        <v>2019</v>
      </c>
      <c r="G2542" t="str">
        <f>TRIM(PROPER(Table2[[#This Row],[Description]]))</f>
        <v>More Butter Metal Sign</v>
      </c>
      <c r="H2542" t="s">
        <v>8869</v>
      </c>
      <c r="I2542">
        <v>4</v>
      </c>
      <c r="J2542" s="5">
        <v>40514.637499999997</v>
      </c>
      <c r="K2542">
        <v>8.5</v>
      </c>
      <c r="L2542">
        <v>17567</v>
      </c>
      <c r="M2542" t="s">
        <v>10</v>
      </c>
      <c r="N2542">
        <f>Table2[[#This Row],[Quantity]]*Table2[[#This Row],[UnitPrice]]</f>
        <v>34</v>
      </c>
    </row>
    <row r="2543" spans="1:14" x14ac:dyDescent="0.3">
      <c r="A2543">
        <v>536782</v>
      </c>
      <c r="B2543">
        <v>23489</v>
      </c>
      <c r="C2543">
        <f>IF(ISNUMBER(Table2[[#This Row],[StockCode]]),Table2[[#This Row],[StockCode]],LEFT(Table2[[#This Row],[StockCode]],LEN(Table2[[#This Row],[StockCode]])-1))</f>
        <v>23489</v>
      </c>
      <c r="D2543">
        <f>IFERROR(VALUE(Table2[[#This Row],[Column2]])," ")</f>
        <v>23489</v>
      </c>
      <c r="E2543">
        <v>21943</v>
      </c>
      <c r="F2543" t="s">
        <v>7661</v>
      </c>
      <c r="G2543" t="str">
        <f>TRIM(PROPER(Table2[[#This Row],[Description]]))</f>
        <v>Garland, Vintage Bells</v>
      </c>
      <c r="H2543" t="s">
        <v>9311</v>
      </c>
      <c r="I2543">
        <v>12</v>
      </c>
      <c r="J2543" s="5">
        <v>40514.637499999997</v>
      </c>
      <c r="K2543">
        <v>1.25</v>
      </c>
      <c r="L2543">
        <v>17567</v>
      </c>
      <c r="M2543" t="s">
        <v>10</v>
      </c>
      <c r="N2543">
        <f>Table2[[#This Row],[Quantity]]*Table2[[#This Row],[UnitPrice]]</f>
        <v>15</v>
      </c>
    </row>
    <row r="2544" spans="1:14" x14ac:dyDescent="0.3">
      <c r="A2544">
        <v>536782</v>
      </c>
      <c r="B2544" t="s">
        <v>965</v>
      </c>
      <c r="C2544" t="str">
        <f>IF(ISNUMBER(Table2[[#This Row],[StockCode]]),Table2[[#This Row],[StockCode]],LEFT(Table2[[#This Row],[StockCode]],LEN(Table2[[#This Row],[StockCode]])-1))</f>
        <v>35599</v>
      </c>
      <c r="D2544">
        <f>IFERROR(VALUE(Table2[[#This Row],[Column2]])," ")</f>
        <v>35599</v>
      </c>
      <c r="E2544">
        <v>22594</v>
      </c>
      <c r="F2544" t="s">
        <v>966</v>
      </c>
      <c r="G2544" t="str">
        <f>TRIM(PROPER(Table2[[#This Row],[Description]]))</f>
        <v>Pink And White Christmas Tree 120Cm</v>
      </c>
      <c r="H2544" t="s">
        <v>8558</v>
      </c>
      <c r="I2544">
        <v>12</v>
      </c>
      <c r="J2544" s="5">
        <v>40514.637499999997</v>
      </c>
      <c r="K2544">
        <v>1.25</v>
      </c>
      <c r="L2544">
        <v>17567</v>
      </c>
      <c r="M2544" t="s">
        <v>10</v>
      </c>
      <c r="N2544">
        <f>Table2[[#This Row],[Quantity]]*Table2[[#This Row],[UnitPrice]]</f>
        <v>15</v>
      </c>
    </row>
    <row r="2545" spans="1:14" x14ac:dyDescent="0.3">
      <c r="A2545">
        <v>536782</v>
      </c>
      <c r="B2545">
        <v>23462</v>
      </c>
      <c r="C2545">
        <f>IF(ISNUMBER(Table2[[#This Row],[StockCode]]),Table2[[#This Row],[StockCode]],LEFT(Table2[[#This Row],[StockCode]],LEN(Table2[[#This Row],[StockCode]])-1))</f>
        <v>23462</v>
      </c>
      <c r="D2545">
        <f>IFERROR(VALUE(Table2[[#This Row],[Column2]])," ")</f>
        <v>23462</v>
      </c>
      <c r="E2545">
        <v>82613</v>
      </c>
      <c r="F2545" t="s">
        <v>7674</v>
      </c>
      <c r="G2545" t="str">
        <f>TRIM(PROPER(Table2[[#This Row],[Description]]))</f>
        <v>Rococo Wall Mirror White</v>
      </c>
      <c r="H2545" t="s">
        <v>9310</v>
      </c>
      <c r="I2545">
        <v>12</v>
      </c>
      <c r="J2545" s="5">
        <v>40514.637499999997</v>
      </c>
      <c r="K2545">
        <v>1.25</v>
      </c>
      <c r="L2545">
        <v>17567</v>
      </c>
      <c r="M2545" t="s">
        <v>10</v>
      </c>
      <c r="N2545">
        <f>Table2[[#This Row],[Quantity]]*Table2[[#This Row],[UnitPrice]]</f>
        <v>15</v>
      </c>
    </row>
    <row r="2546" spans="1:14" x14ac:dyDescent="0.3">
      <c r="A2546">
        <v>536782</v>
      </c>
      <c r="B2546">
        <v>23491</v>
      </c>
      <c r="C2546">
        <f>IF(ISNUMBER(Table2[[#This Row],[StockCode]]),Table2[[#This Row],[StockCode]],LEFT(Table2[[#This Row],[StockCode]],LEN(Table2[[#This Row],[StockCode]])-1))</f>
        <v>23491</v>
      </c>
      <c r="D2546">
        <f>IFERROR(VALUE(Table2[[#This Row],[Column2]])," ")</f>
        <v>23491</v>
      </c>
      <c r="E2546">
        <v>22731</v>
      </c>
      <c r="F2546" t="s">
        <v>7662</v>
      </c>
      <c r="G2546" t="str">
        <f>TRIM(PROPER(Table2[[#This Row],[Description]]))</f>
        <v>Vintage Jingle Bells Heart</v>
      </c>
      <c r="H2546" t="s">
        <v>9308</v>
      </c>
      <c r="I2546">
        <v>12</v>
      </c>
      <c r="J2546" s="5">
        <v>40514.637499999997</v>
      </c>
      <c r="K2546">
        <v>1.25</v>
      </c>
      <c r="L2546">
        <v>17567</v>
      </c>
      <c r="M2546" t="s">
        <v>10</v>
      </c>
      <c r="N2546">
        <f>Table2[[#This Row],[Quantity]]*Table2[[#This Row],[UnitPrice]]</f>
        <v>15</v>
      </c>
    </row>
    <row r="2547" spans="1:14" x14ac:dyDescent="0.3">
      <c r="A2547">
        <v>536782</v>
      </c>
      <c r="B2547">
        <v>21207</v>
      </c>
      <c r="C2547">
        <f>IF(ISNUMBER(Table2[[#This Row],[StockCode]]),Table2[[#This Row],[StockCode]],LEFT(Table2[[#This Row],[StockCode]],LEN(Table2[[#This Row],[StockCode]])-1))</f>
        <v>21207</v>
      </c>
      <c r="D2547">
        <f>IFERROR(VALUE(Table2[[#This Row],[Column2]])," ")</f>
        <v>21207</v>
      </c>
      <c r="E2547">
        <v>23454</v>
      </c>
      <c r="F2547" t="s">
        <v>1138</v>
      </c>
      <c r="G2547" t="str">
        <f>TRIM(PROPER(Table2[[#This Row],[Description]]))</f>
        <v>Skull And Crossbones Garland</v>
      </c>
      <c r="H2547" t="s">
        <v>9521</v>
      </c>
      <c r="I2547">
        <v>12</v>
      </c>
      <c r="J2547" s="5">
        <v>40514.637499999997</v>
      </c>
      <c r="K2547">
        <v>1.25</v>
      </c>
      <c r="L2547">
        <v>17567</v>
      </c>
      <c r="M2547" t="s">
        <v>10</v>
      </c>
      <c r="N2547">
        <f>Table2[[#This Row],[Quantity]]*Table2[[#This Row],[UnitPrice]]</f>
        <v>15</v>
      </c>
    </row>
    <row r="2548" spans="1:14" x14ac:dyDescent="0.3">
      <c r="A2548">
        <v>536782</v>
      </c>
      <c r="B2548">
        <v>23501</v>
      </c>
      <c r="C2548">
        <f>IF(ISNUMBER(Table2[[#This Row],[StockCode]]),Table2[[#This Row],[StockCode]],LEFT(Table2[[#This Row],[StockCode]],LEN(Table2[[#This Row],[StockCode]])-1))</f>
        <v>23501</v>
      </c>
      <c r="D2548">
        <f>IFERROR(VALUE(Table2[[#This Row],[Column2]])," ")</f>
        <v>23501</v>
      </c>
      <c r="E2548">
        <v>23522</v>
      </c>
      <c r="F2548" t="s">
        <v>7386</v>
      </c>
      <c r="G2548" t="str">
        <f>TRIM(PROPER(Table2[[#This Row],[Description]]))</f>
        <v>Key Ring Baseball Boot Union Jack</v>
      </c>
      <c r="H2548" t="s">
        <v>9266</v>
      </c>
      <c r="I2548">
        <v>12</v>
      </c>
      <c r="J2548" s="5">
        <v>40514.637499999997</v>
      </c>
      <c r="K2548">
        <v>1.25</v>
      </c>
      <c r="L2548">
        <v>17567</v>
      </c>
      <c r="M2548" t="s">
        <v>10</v>
      </c>
      <c r="N2548">
        <f>Table2[[#This Row],[Quantity]]*Table2[[#This Row],[UnitPrice]]</f>
        <v>15</v>
      </c>
    </row>
    <row r="2549" spans="1:14" x14ac:dyDescent="0.3">
      <c r="A2549">
        <v>536782</v>
      </c>
      <c r="B2549">
        <v>23457</v>
      </c>
      <c r="C2549">
        <f>IF(ISNUMBER(Table2[[#This Row],[StockCode]]),Table2[[#This Row],[StockCode]],LEFT(Table2[[#This Row],[StockCode]],LEN(Table2[[#This Row],[StockCode]])-1))</f>
        <v>23457</v>
      </c>
      <c r="D2549">
        <f>IFERROR(VALUE(Table2[[#This Row],[Column2]])," ")</f>
        <v>23457</v>
      </c>
      <c r="E2549">
        <v>23582</v>
      </c>
      <c r="F2549" t="s">
        <v>7597</v>
      </c>
      <c r="G2549" t="str">
        <f>TRIM(PROPER(Table2[[#This Row],[Description]]))</f>
        <v>Large Parlour Picture Frame</v>
      </c>
      <c r="H2549" t="s">
        <v>9391</v>
      </c>
      <c r="I2549">
        <v>12</v>
      </c>
      <c r="J2549" s="5">
        <v>40514.637499999997</v>
      </c>
      <c r="K2549">
        <v>1.25</v>
      </c>
      <c r="L2549">
        <v>17567</v>
      </c>
      <c r="M2549" t="s">
        <v>10</v>
      </c>
      <c r="N2549">
        <f>Table2[[#This Row],[Quantity]]*Table2[[#This Row],[UnitPrice]]</f>
        <v>15</v>
      </c>
    </row>
    <row r="2550" spans="1:14" x14ac:dyDescent="0.3">
      <c r="A2550">
        <v>536782</v>
      </c>
      <c r="B2550">
        <v>23533</v>
      </c>
      <c r="C2550">
        <f>IF(ISNUMBER(Table2[[#This Row],[StockCode]]),Table2[[#This Row],[StockCode]],LEFT(Table2[[#This Row],[StockCode]],LEN(Table2[[#This Row],[StockCode]])-1))</f>
        <v>23533</v>
      </c>
      <c r="D2550">
        <f>IFERROR(VALUE(Table2[[#This Row],[Column2]])," ")</f>
        <v>23533</v>
      </c>
      <c r="E2550">
        <v>23583</v>
      </c>
      <c r="F2550" t="s">
        <v>7337</v>
      </c>
      <c r="G2550" t="str">
        <f>TRIM(PROPER(Table2[[#This Row],[Description]]))</f>
        <v>Wall Art Garden Haven</v>
      </c>
      <c r="H2550" t="s">
        <v>9265</v>
      </c>
      <c r="I2550">
        <v>12</v>
      </c>
      <c r="J2550" s="5">
        <v>40514.637499999997</v>
      </c>
      <c r="K2550">
        <v>1.25</v>
      </c>
      <c r="L2550">
        <v>17567</v>
      </c>
      <c r="M2550" t="s">
        <v>10</v>
      </c>
      <c r="N2550">
        <f>Table2[[#This Row],[Quantity]]*Table2[[#This Row],[UnitPrice]]</f>
        <v>15</v>
      </c>
    </row>
    <row r="2551" spans="1:14" x14ac:dyDescent="0.3">
      <c r="A2551">
        <v>536782</v>
      </c>
      <c r="B2551">
        <v>23485</v>
      </c>
      <c r="C2551">
        <f>IF(ISNUMBER(Table2[[#This Row],[StockCode]]),Table2[[#This Row],[StockCode]],LEFT(Table2[[#This Row],[StockCode]],LEN(Table2[[#This Row],[StockCode]])-1))</f>
        <v>23485</v>
      </c>
      <c r="D2551">
        <f>IFERROR(VALUE(Table2[[#This Row],[Column2]])," ")</f>
        <v>23485</v>
      </c>
      <c r="E2551">
        <v>23353</v>
      </c>
      <c r="F2551" t="s">
        <v>7676</v>
      </c>
      <c r="G2551" t="str">
        <f>TRIM(PROPER(Table2[[#This Row],[Description]]))</f>
        <v>Botanical Gardens Wall Clock</v>
      </c>
      <c r="H2551" t="s">
        <v>9520</v>
      </c>
      <c r="I2551">
        <v>12</v>
      </c>
      <c r="J2551" s="5">
        <v>40514.637499999997</v>
      </c>
      <c r="K2551">
        <v>1.25</v>
      </c>
      <c r="L2551">
        <v>17567</v>
      </c>
      <c r="M2551" t="s">
        <v>10</v>
      </c>
      <c r="N2551">
        <f>Table2[[#This Row],[Quantity]]*Table2[[#This Row],[UnitPrice]]</f>
        <v>15</v>
      </c>
    </row>
    <row r="2552" spans="1:14" x14ac:dyDescent="0.3">
      <c r="A2552">
        <v>536782</v>
      </c>
      <c r="B2552">
        <v>23473</v>
      </c>
      <c r="C2552">
        <f>IF(ISNUMBER(Table2[[#This Row],[StockCode]]),Table2[[#This Row],[StockCode]],LEFT(Table2[[#This Row],[StockCode]],LEN(Table2[[#This Row],[StockCode]])-1))</f>
        <v>23473</v>
      </c>
      <c r="D2552">
        <f>IFERROR(VALUE(Table2[[#This Row],[Column2]])," ")</f>
        <v>23473</v>
      </c>
      <c r="E2552">
        <v>90019</v>
      </c>
      <c r="F2552" t="s">
        <v>7671</v>
      </c>
      <c r="G2552" t="str">
        <f>TRIM(PROPER(Table2[[#This Row],[Description]]))</f>
        <v>Woodland Small Red Felt Heart</v>
      </c>
      <c r="H2552" t="s">
        <v>9307</v>
      </c>
      <c r="I2552">
        <v>12</v>
      </c>
      <c r="J2552" s="5">
        <v>40514.637499999997</v>
      </c>
      <c r="K2552">
        <v>1.25</v>
      </c>
      <c r="L2552">
        <v>17567</v>
      </c>
      <c r="M2552" t="s">
        <v>10</v>
      </c>
      <c r="N2552">
        <f>Table2[[#This Row],[Quantity]]*Table2[[#This Row],[UnitPrice]]</f>
        <v>15</v>
      </c>
    </row>
    <row r="2553" spans="1:14" x14ac:dyDescent="0.3">
      <c r="A2553">
        <v>536782</v>
      </c>
      <c r="B2553" t="s">
        <v>979</v>
      </c>
      <c r="C2553" t="str">
        <f>IF(ISNUMBER(Table2[[#This Row],[StockCode]]),Table2[[#This Row],[StockCode]],LEFT(Table2[[#This Row],[StockCode]],LEN(Table2[[#This Row],[StockCode]])-1))</f>
        <v>47593</v>
      </c>
      <c r="D2553">
        <f>IFERROR(VALUE(Table2[[#This Row],[Column2]])," ")</f>
        <v>47593</v>
      </c>
      <c r="E2553">
        <v>22640</v>
      </c>
      <c r="F2553" t="s">
        <v>980</v>
      </c>
      <c r="G2553" t="str">
        <f>TRIM(PROPER(Table2[[#This Row],[Description]]))</f>
        <v>Scottie Dogs Baby Bib</v>
      </c>
      <c r="H2553" t="s">
        <v>9337</v>
      </c>
      <c r="I2553">
        <v>6</v>
      </c>
      <c r="J2553" s="5">
        <v>40514.637499999997</v>
      </c>
      <c r="K2553">
        <v>1.95</v>
      </c>
      <c r="L2553">
        <v>17567</v>
      </c>
      <c r="M2553" t="s">
        <v>10</v>
      </c>
      <c r="N2553">
        <f>Table2[[#This Row],[Quantity]]*Table2[[#This Row],[UnitPrice]]</f>
        <v>11.7</v>
      </c>
    </row>
    <row r="2554" spans="1:14" x14ac:dyDescent="0.3">
      <c r="A2554">
        <v>536782</v>
      </c>
      <c r="B2554">
        <v>23556</v>
      </c>
      <c r="C2554">
        <f>IF(ISNUMBER(Table2[[#This Row],[StockCode]]),Table2[[#This Row],[StockCode]],LEFT(Table2[[#This Row],[StockCode]],LEN(Table2[[#This Row],[StockCode]])-1))</f>
        <v>23556</v>
      </c>
      <c r="D2554">
        <f>IFERROR(VALUE(Table2[[#This Row],[Column2]])," ")</f>
        <v>23556</v>
      </c>
      <c r="E2554">
        <v>21847</v>
      </c>
      <c r="F2554" t="s">
        <v>7638</v>
      </c>
      <c r="G2554" t="str">
        <f>TRIM(PROPER(Table2[[#This Row],[Description]]))</f>
        <v>Landmark Frame Covent Garden</v>
      </c>
      <c r="H2554" t="s">
        <v>8542</v>
      </c>
      <c r="I2554">
        <v>24</v>
      </c>
      <c r="J2554" s="5">
        <v>40514.637499999997</v>
      </c>
      <c r="K2554">
        <v>1.65</v>
      </c>
      <c r="L2554">
        <v>17567</v>
      </c>
      <c r="M2554" t="s">
        <v>10</v>
      </c>
      <c r="N2554">
        <f>Table2[[#This Row],[Quantity]]*Table2[[#This Row],[UnitPrice]]</f>
        <v>39.599999999999994</v>
      </c>
    </row>
    <row r="2555" spans="1:14" x14ac:dyDescent="0.3">
      <c r="A2555">
        <v>536782</v>
      </c>
      <c r="B2555">
        <v>22500</v>
      </c>
      <c r="C2555">
        <f>IF(ISNUMBER(Table2[[#This Row],[StockCode]]),Table2[[#This Row],[StockCode]],LEFT(Table2[[#This Row],[StockCode]],LEN(Table2[[#This Row],[StockCode]])-1))</f>
        <v>22500</v>
      </c>
      <c r="D2555">
        <f>IFERROR(VALUE(Table2[[#This Row],[Column2]])," ")</f>
        <v>22500</v>
      </c>
      <c r="E2555">
        <v>23458</v>
      </c>
      <c r="F2555" t="s">
        <v>578</v>
      </c>
      <c r="G2555" t="str">
        <f>TRIM(PROPER(Table2[[#This Row],[Description]]))</f>
        <v>Set Of 2 Tins Jardin De Provence</v>
      </c>
      <c r="H2555" t="s">
        <v>9688</v>
      </c>
      <c r="I2555">
        <v>12</v>
      </c>
      <c r="J2555" s="5">
        <v>40514.637499999997</v>
      </c>
      <c r="K2555">
        <v>1.65</v>
      </c>
      <c r="L2555">
        <v>17567</v>
      </c>
      <c r="M2555" t="s">
        <v>10</v>
      </c>
      <c r="N2555">
        <f>Table2[[#This Row],[Quantity]]*Table2[[#This Row],[UnitPrice]]</f>
        <v>19.799999999999997</v>
      </c>
    </row>
    <row r="2556" spans="1:14" x14ac:dyDescent="0.3">
      <c r="A2556">
        <v>536783</v>
      </c>
      <c r="B2556">
        <v>22598</v>
      </c>
      <c r="C2556">
        <f>IF(ISNUMBER(Table2[[#This Row],[StockCode]]),Table2[[#This Row],[StockCode]],LEFT(Table2[[#This Row],[StockCode]],LEN(Table2[[#This Row],[StockCode]])-1))</f>
        <v>22598</v>
      </c>
      <c r="D2556">
        <f>IFERROR(VALUE(Table2[[#This Row],[Column2]])," ")</f>
        <v>22598</v>
      </c>
      <c r="E2556">
        <v>23219</v>
      </c>
      <c r="F2556" t="s">
        <v>2161</v>
      </c>
      <c r="G2556" t="str">
        <f>TRIM(PROPER(Table2[[#This Row],[Description]]))</f>
        <v>Christmas Musical Zinc Tree</v>
      </c>
      <c r="H2556" t="s">
        <v>8584</v>
      </c>
      <c r="I2556">
        <v>60</v>
      </c>
      <c r="J2556" s="5">
        <v>40514.638194444444</v>
      </c>
      <c r="K2556">
        <v>0.36</v>
      </c>
      <c r="L2556">
        <v>15061</v>
      </c>
      <c r="M2556" t="s">
        <v>10</v>
      </c>
      <c r="N2556">
        <f>Table2[[#This Row],[Quantity]]*Table2[[#This Row],[UnitPrice]]</f>
        <v>21.599999999999998</v>
      </c>
    </row>
    <row r="2557" spans="1:14" x14ac:dyDescent="0.3">
      <c r="A2557">
        <v>536783</v>
      </c>
      <c r="B2557">
        <v>45013</v>
      </c>
      <c r="C2557">
        <f>IF(ISNUMBER(Table2[[#This Row],[StockCode]]),Table2[[#This Row],[StockCode]],LEFT(Table2[[#This Row],[StockCode]],LEN(Table2[[#This Row],[StockCode]])-1))</f>
        <v>45013</v>
      </c>
      <c r="D2557">
        <f>IFERROR(VALUE(Table2[[#This Row],[Column2]])," ")</f>
        <v>45013</v>
      </c>
      <c r="E2557">
        <v>35923</v>
      </c>
      <c r="F2557" t="s">
        <v>4129</v>
      </c>
      <c r="G2557" t="str">
        <f>TRIM(PROPER(Table2[[#This Row],[Description]]))</f>
        <v>Folding Shoe Tidy</v>
      </c>
      <c r="H2557" t="s">
        <v>9059</v>
      </c>
      <c r="I2557">
        <v>144</v>
      </c>
      <c r="J2557" s="5">
        <v>40514.638194444444</v>
      </c>
      <c r="K2557">
        <v>0.55000000000000004</v>
      </c>
      <c r="L2557">
        <v>15061</v>
      </c>
      <c r="M2557" t="s">
        <v>10</v>
      </c>
      <c r="N2557">
        <f>Table2[[#This Row],[Quantity]]*Table2[[#This Row],[UnitPrice]]</f>
        <v>79.2</v>
      </c>
    </row>
    <row r="2558" spans="1:14" x14ac:dyDescent="0.3">
      <c r="A2558">
        <v>536783</v>
      </c>
      <c r="B2558">
        <v>23447</v>
      </c>
      <c r="C2558">
        <f>IF(ISNUMBER(Table2[[#This Row],[StockCode]]),Table2[[#This Row],[StockCode]],LEFT(Table2[[#This Row],[StockCode]],LEN(Table2[[#This Row],[StockCode]])-1))</f>
        <v>23447</v>
      </c>
      <c r="D2558">
        <f>IFERROR(VALUE(Table2[[#This Row],[Column2]])," ")</f>
        <v>23447</v>
      </c>
      <c r="E2558">
        <v>23271</v>
      </c>
      <c r="F2558" t="s">
        <v>7499</v>
      </c>
      <c r="G2558" t="str">
        <f>TRIM(PROPER(Table2[[#This Row],[Description]]))</f>
        <v>Pink Bunny Easter Egg Basket</v>
      </c>
      <c r="H2558" t="s">
        <v>9413</v>
      </c>
      <c r="I2558">
        <v>108</v>
      </c>
      <c r="J2558" s="5">
        <v>40514.638194444444</v>
      </c>
      <c r="K2558">
        <v>2.1</v>
      </c>
      <c r="L2558">
        <v>15061</v>
      </c>
      <c r="M2558" t="s">
        <v>10</v>
      </c>
      <c r="N2558">
        <f>Table2[[#This Row],[Quantity]]*Table2[[#This Row],[UnitPrice]]</f>
        <v>226.8</v>
      </c>
    </row>
    <row r="2559" spans="1:14" x14ac:dyDescent="0.3">
      <c r="A2559">
        <v>536783</v>
      </c>
      <c r="B2559">
        <v>23452</v>
      </c>
      <c r="C2559">
        <f>IF(ISNUMBER(Table2[[#This Row],[StockCode]]),Table2[[#This Row],[StockCode]],LEFT(Table2[[#This Row],[StockCode]],LEN(Table2[[#This Row],[StockCode]])-1))</f>
        <v>23452</v>
      </c>
      <c r="D2559">
        <f>IFERROR(VALUE(Table2[[#This Row],[Column2]])," ")</f>
        <v>23452</v>
      </c>
      <c r="E2559">
        <v>35600</v>
      </c>
      <c r="F2559" t="s">
        <v>7581</v>
      </c>
      <c r="G2559" t="str">
        <f>TRIM(PROPER(Table2[[#This Row],[Description]]))</f>
        <v>Heart Mini Portrait Frame</v>
      </c>
      <c r="H2559" t="s">
        <v>8888</v>
      </c>
      <c r="I2559">
        <v>48</v>
      </c>
      <c r="J2559" s="5">
        <v>40514.638194444444</v>
      </c>
      <c r="K2559">
        <v>2.5499999999999998</v>
      </c>
      <c r="L2559">
        <v>15061</v>
      </c>
      <c r="M2559" t="s">
        <v>10</v>
      </c>
      <c r="N2559">
        <f>Table2[[#This Row],[Quantity]]*Table2[[#This Row],[UnitPrice]]</f>
        <v>122.39999999999999</v>
      </c>
    </row>
    <row r="2560" spans="1:14" x14ac:dyDescent="0.3">
      <c r="A2560">
        <v>536783</v>
      </c>
      <c r="B2560">
        <v>23569</v>
      </c>
      <c r="C2560">
        <f>IF(ISNUMBER(Table2[[#This Row],[StockCode]]),Table2[[#This Row],[StockCode]],LEFT(Table2[[#This Row],[StockCode]],LEN(Table2[[#This Row],[StockCode]])-1))</f>
        <v>23569</v>
      </c>
      <c r="D2560">
        <f>IFERROR(VALUE(Table2[[#This Row],[Column2]])," ")</f>
        <v>23569</v>
      </c>
      <c r="E2560">
        <v>85136</v>
      </c>
      <c r="F2560" t="s">
        <v>7696</v>
      </c>
      <c r="G2560" t="str">
        <f>TRIM(PROPER(Table2[[#This Row],[Description]]))</f>
        <v>Tradtional Alphabet Stamp Set</v>
      </c>
      <c r="H2560" t="s">
        <v>8899</v>
      </c>
      <c r="I2560">
        <v>24</v>
      </c>
      <c r="J2560" s="5">
        <v>40514.638194444444</v>
      </c>
      <c r="K2560">
        <v>2.95</v>
      </c>
      <c r="L2560">
        <v>15061</v>
      </c>
      <c r="M2560" t="s">
        <v>10</v>
      </c>
      <c r="N2560">
        <f>Table2[[#This Row],[Quantity]]*Table2[[#This Row],[UnitPrice]]</f>
        <v>70.800000000000011</v>
      </c>
    </row>
    <row r="2561" spans="1:14" x14ac:dyDescent="0.3">
      <c r="A2561">
        <v>536783</v>
      </c>
      <c r="B2561">
        <v>23072</v>
      </c>
      <c r="C2561">
        <f>IF(ISNUMBER(Table2[[#This Row],[StockCode]]),Table2[[#This Row],[StockCode]],LEFT(Table2[[#This Row],[StockCode]],LEN(Table2[[#This Row],[StockCode]])-1))</f>
        <v>23072</v>
      </c>
      <c r="D2561">
        <f>IFERROR(VALUE(Table2[[#This Row],[Column2]])," ")</f>
        <v>23072</v>
      </c>
      <c r="E2561">
        <v>21264</v>
      </c>
      <c r="F2561" t="s">
        <v>5314</v>
      </c>
      <c r="G2561" t="str">
        <f>TRIM(PROPER(Table2[[#This Row],[Description]]))</f>
        <v>Marie Antoinette Trinket Box Silver</v>
      </c>
      <c r="H2561" t="s">
        <v>9689</v>
      </c>
      <c r="I2561">
        <v>48</v>
      </c>
      <c r="J2561" s="5">
        <v>40514.638194444444</v>
      </c>
      <c r="K2561">
        <v>2.5499999999999998</v>
      </c>
      <c r="L2561">
        <v>15061</v>
      </c>
      <c r="M2561" t="s">
        <v>10</v>
      </c>
      <c r="N2561">
        <f>Table2[[#This Row],[Quantity]]*Table2[[#This Row],[UnitPrice]]</f>
        <v>122.39999999999999</v>
      </c>
    </row>
    <row r="2562" spans="1:14" x14ac:dyDescent="0.3">
      <c r="A2562">
        <v>536783</v>
      </c>
      <c r="B2562">
        <v>21616</v>
      </c>
      <c r="C2562">
        <f>IF(ISNUMBER(Table2[[#This Row],[StockCode]]),Table2[[#This Row],[StockCode]],LEFT(Table2[[#This Row],[StockCode]],LEN(Table2[[#This Row],[StockCode]])-1))</f>
        <v>21616</v>
      </c>
      <c r="D2562">
        <f>IFERROR(VALUE(Table2[[#This Row],[Column2]])," ")</f>
        <v>21616</v>
      </c>
      <c r="E2562">
        <v>23497</v>
      </c>
      <c r="F2562" t="s">
        <v>2263</v>
      </c>
      <c r="G2562" t="str">
        <f>TRIM(PROPER(Table2[[#This Row],[Description]]))</f>
        <v>4 Pear Botanical Dinner Candles</v>
      </c>
      <c r="H2562" t="s">
        <v>9671</v>
      </c>
      <c r="I2562">
        <v>72</v>
      </c>
      <c r="J2562" s="5">
        <v>40514.638194444444</v>
      </c>
      <c r="K2562">
        <v>2.5499999999999998</v>
      </c>
      <c r="L2562">
        <v>15061</v>
      </c>
      <c r="M2562" t="s">
        <v>10</v>
      </c>
      <c r="N2562">
        <f>Table2[[#This Row],[Quantity]]*Table2[[#This Row],[UnitPrice]]</f>
        <v>183.6</v>
      </c>
    </row>
    <row r="2563" spans="1:14" x14ac:dyDescent="0.3">
      <c r="A2563">
        <v>536783</v>
      </c>
      <c r="B2563">
        <v>23571</v>
      </c>
      <c r="C2563">
        <f>IF(ISNUMBER(Table2[[#This Row],[StockCode]]),Table2[[#This Row],[StockCode]],LEFT(Table2[[#This Row],[StockCode]],LEN(Table2[[#This Row],[StockCode]])-1))</f>
        <v>23571</v>
      </c>
      <c r="D2563">
        <f>IFERROR(VALUE(Table2[[#This Row],[Column2]])," ")</f>
        <v>23571</v>
      </c>
      <c r="E2563">
        <v>22096</v>
      </c>
      <c r="F2563" t="s">
        <v>7695</v>
      </c>
      <c r="G2563" t="str">
        <f>TRIM(PROPER(Table2[[#This Row],[Description]]))</f>
        <v>Traditional Naughts &amp; Crosses</v>
      </c>
      <c r="H2563" t="s">
        <v>9101</v>
      </c>
      <c r="I2563">
        <v>24</v>
      </c>
      <c r="J2563" s="5">
        <v>40514.638194444444</v>
      </c>
      <c r="K2563">
        <v>1.45</v>
      </c>
      <c r="L2563">
        <v>15061</v>
      </c>
      <c r="M2563" t="s">
        <v>10</v>
      </c>
      <c r="N2563">
        <f>Table2[[#This Row],[Quantity]]*Table2[[#This Row],[UnitPrice]]</f>
        <v>34.799999999999997</v>
      </c>
    </row>
    <row r="2564" spans="1:14" x14ac:dyDescent="0.3">
      <c r="A2564">
        <v>536783</v>
      </c>
      <c r="B2564">
        <v>22154</v>
      </c>
      <c r="C2564">
        <f>IF(ISNUMBER(Table2[[#This Row],[StockCode]]),Table2[[#This Row],[StockCode]],LEFT(Table2[[#This Row],[StockCode]],LEN(Table2[[#This Row],[StockCode]])-1))</f>
        <v>22154</v>
      </c>
      <c r="D2564">
        <f>IFERROR(VALUE(Table2[[#This Row],[Column2]])," ")</f>
        <v>22154</v>
      </c>
      <c r="E2564">
        <v>23408</v>
      </c>
      <c r="F2564" t="s">
        <v>889</v>
      </c>
      <c r="G2564" t="str">
        <f>TRIM(PROPER(Table2[[#This Row],[Description]]))</f>
        <v>Angel Decoration 3 Buttons</v>
      </c>
      <c r="H2564" t="s">
        <v>9521</v>
      </c>
      <c r="I2564">
        <v>72</v>
      </c>
      <c r="J2564" s="5">
        <v>40514.638194444444</v>
      </c>
      <c r="K2564">
        <v>1.25</v>
      </c>
      <c r="L2564">
        <v>15061</v>
      </c>
      <c r="M2564" t="s">
        <v>10</v>
      </c>
      <c r="N2564">
        <f>Table2[[#This Row],[Quantity]]*Table2[[#This Row],[UnitPrice]]</f>
        <v>90</v>
      </c>
    </row>
    <row r="2565" spans="1:14" x14ac:dyDescent="0.3">
      <c r="A2565">
        <v>536783</v>
      </c>
      <c r="B2565">
        <v>23570</v>
      </c>
      <c r="C2565">
        <f>IF(ISNUMBER(Table2[[#This Row],[StockCode]]),Table2[[#This Row],[StockCode]],LEFT(Table2[[#This Row],[StockCode]],LEN(Table2[[#This Row],[StockCode]])-1))</f>
        <v>23570</v>
      </c>
      <c r="D2565">
        <f>IFERROR(VALUE(Table2[[#This Row],[Column2]])," ")</f>
        <v>23570</v>
      </c>
      <c r="E2565">
        <v>23477</v>
      </c>
      <c r="F2565" t="s">
        <v>7691</v>
      </c>
      <c r="G2565" t="str">
        <f>TRIM(PROPER(Table2[[#This Row],[Description]]))</f>
        <v>Traditional Pick Up Sticks Game</v>
      </c>
      <c r="H2565" t="s">
        <v>9356</v>
      </c>
      <c r="I2565">
        <v>24</v>
      </c>
      <c r="J2565" s="5">
        <v>40514.638194444444</v>
      </c>
      <c r="K2565">
        <v>0.36</v>
      </c>
      <c r="L2565">
        <v>15061</v>
      </c>
      <c r="M2565" t="s">
        <v>10</v>
      </c>
      <c r="N2565">
        <f>Table2[[#This Row],[Quantity]]*Table2[[#This Row],[UnitPrice]]</f>
        <v>8.64</v>
      </c>
    </row>
    <row r="2566" spans="1:14" x14ac:dyDescent="0.3">
      <c r="A2566">
        <v>536783</v>
      </c>
      <c r="B2566">
        <v>22695</v>
      </c>
      <c r="C2566">
        <f>IF(ISNUMBER(Table2[[#This Row],[StockCode]]),Table2[[#This Row],[StockCode]],LEFT(Table2[[#This Row],[StockCode]],LEN(Table2[[#This Row],[StockCode]])-1))</f>
        <v>22695</v>
      </c>
      <c r="D2566">
        <f>IFERROR(VALUE(Table2[[#This Row],[Column2]])," ")</f>
        <v>22695</v>
      </c>
      <c r="E2566">
        <v>21739</v>
      </c>
      <c r="F2566" t="s">
        <v>449</v>
      </c>
      <c r="G2566" t="str">
        <f>TRIM(PROPER(Table2[[#This Row],[Description]]))</f>
        <v>Wicker Wreath Small</v>
      </c>
      <c r="H2566" t="s">
        <v>9690</v>
      </c>
      <c r="I2566">
        <v>24</v>
      </c>
      <c r="J2566" s="5">
        <v>40514.638194444444</v>
      </c>
      <c r="K2566">
        <v>0.36</v>
      </c>
      <c r="L2566">
        <v>15061</v>
      </c>
      <c r="M2566" t="s">
        <v>10</v>
      </c>
      <c r="N2566">
        <f>Table2[[#This Row],[Quantity]]*Table2[[#This Row],[UnitPrice]]</f>
        <v>8.64</v>
      </c>
    </row>
    <row r="2567" spans="1:14" x14ac:dyDescent="0.3">
      <c r="A2567">
        <v>536783</v>
      </c>
      <c r="B2567">
        <v>23581</v>
      </c>
      <c r="C2567">
        <f>IF(ISNUMBER(Table2[[#This Row],[StockCode]]),Table2[[#This Row],[StockCode]],LEFT(Table2[[#This Row],[StockCode]],LEN(Table2[[#This Row],[StockCode]])-1))</f>
        <v>23581</v>
      </c>
      <c r="D2567">
        <f>IFERROR(VALUE(Table2[[#This Row],[Column2]])," ")</f>
        <v>23581</v>
      </c>
      <c r="E2567">
        <v>21618</v>
      </c>
      <c r="F2567" t="s">
        <v>7752</v>
      </c>
      <c r="G2567" t="str">
        <f>TRIM(PROPER(Table2[[#This Row],[Description]]))</f>
        <v>Jumbo Bag Paisley Park</v>
      </c>
      <c r="H2567" t="s">
        <v>9241</v>
      </c>
      <c r="I2567">
        <v>48</v>
      </c>
      <c r="J2567" s="5">
        <v>40514.638194444444</v>
      </c>
      <c r="K2567">
        <v>0.36</v>
      </c>
      <c r="L2567">
        <v>15061</v>
      </c>
      <c r="M2567" t="s">
        <v>10</v>
      </c>
      <c r="N2567">
        <f>Table2[[#This Row],[Quantity]]*Table2[[#This Row],[UnitPrice]]</f>
        <v>17.28</v>
      </c>
    </row>
    <row r="2568" spans="1:14" x14ac:dyDescent="0.3">
      <c r="A2568">
        <v>536783</v>
      </c>
      <c r="B2568">
        <v>23595</v>
      </c>
      <c r="C2568">
        <f>IF(ISNUMBER(Table2[[#This Row],[StockCode]]),Table2[[#This Row],[StockCode]],LEFT(Table2[[#This Row],[StockCode]],LEN(Table2[[#This Row],[StockCode]])-1))</f>
        <v>23595</v>
      </c>
      <c r="D2568">
        <f>IFERROR(VALUE(Table2[[#This Row],[Column2]])," ")</f>
        <v>23595</v>
      </c>
      <c r="E2568">
        <v>90161</v>
      </c>
      <c r="F2568" t="s">
        <v>5145</v>
      </c>
      <c r="G2568" t="str">
        <f>TRIM(PROPER(Table2[[#This Row],[Description]]))</f>
        <v>Adjustment</v>
      </c>
      <c r="H2568" t="s">
        <v>8933</v>
      </c>
      <c r="I2568">
        <v>108</v>
      </c>
      <c r="J2568" s="5">
        <v>40514.638194444444</v>
      </c>
      <c r="K2568">
        <v>0.36</v>
      </c>
      <c r="L2568">
        <v>15061</v>
      </c>
      <c r="M2568" t="s">
        <v>10</v>
      </c>
      <c r="N2568">
        <f>Table2[[#This Row],[Quantity]]*Table2[[#This Row],[UnitPrice]]</f>
        <v>38.879999999999995</v>
      </c>
    </row>
    <row r="2569" spans="1:14" x14ac:dyDescent="0.3">
      <c r="A2569">
        <v>536783</v>
      </c>
      <c r="B2569">
        <v>21943</v>
      </c>
      <c r="C2569">
        <f>IF(ISNUMBER(Table2[[#This Row],[StockCode]]),Table2[[#This Row],[StockCode]],LEFT(Table2[[#This Row],[StockCode]],LEN(Table2[[#This Row],[StockCode]])-1))</f>
        <v>21943</v>
      </c>
      <c r="D2569">
        <f>IFERROR(VALUE(Table2[[#This Row],[Column2]])," ")</f>
        <v>21943</v>
      </c>
      <c r="E2569">
        <v>21636</v>
      </c>
      <c r="F2569" t="s">
        <v>2387</v>
      </c>
      <c r="G2569" t="str">
        <f>TRIM(PROPER(Table2[[#This Row],[Description]]))</f>
        <v>Cakes And Rabbits Design Flannel</v>
      </c>
      <c r="H2569" t="s">
        <v>9685</v>
      </c>
      <c r="I2569">
        <v>75</v>
      </c>
      <c r="J2569" s="5">
        <v>40514.638194444444</v>
      </c>
      <c r="K2569">
        <v>0.34</v>
      </c>
      <c r="L2569">
        <v>15061</v>
      </c>
      <c r="M2569" t="s">
        <v>10</v>
      </c>
      <c r="N2569">
        <f>Table2[[#This Row],[Quantity]]*Table2[[#This Row],[UnitPrice]]</f>
        <v>25.500000000000004</v>
      </c>
    </row>
    <row r="2570" spans="1:14" x14ac:dyDescent="0.3">
      <c r="A2570">
        <v>536783</v>
      </c>
      <c r="B2570">
        <v>22594</v>
      </c>
      <c r="C2570">
        <f>IF(ISNUMBER(Table2[[#This Row],[StockCode]]),Table2[[#This Row],[StockCode]],LEFT(Table2[[#This Row],[StockCode]],LEN(Table2[[#This Row],[StockCode]])-1))</f>
        <v>22594</v>
      </c>
      <c r="D2570">
        <f>IFERROR(VALUE(Table2[[#This Row],[Column2]])," ")</f>
        <v>22594</v>
      </c>
      <c r="E2570">
        <v>22338</v>
      </c>
      <c r="F2570" t="s">
        <v>457</v>
      </c>
      <c r="G2570" t="str">
        <f>TRIM(PROPER(Table2[[#This Row],[Description]]))</f>
        <v>Christmas Gingham Tree</v>
      </c>
      <c r="H2570" t="s">
        <v>9691</v>
      </c>
      <c r="I2570">
        <v>200</v>
      </c>
      <c r="J2570" s="5">
        <v>40514.638194444444</v>
      </c>
      <c r="K2570">
        <v>0.34</v>
      </c>
      <c r="L2570">
        <v>15061</v>
      </c>
      <c r="M2570" t="s">
        <v>10</v>
      </c>
      <c r="N2570">
        <f>Table2[[#This Row],[Quantity]]*Table2[[#This Row],[UnitPrice]]</f>
        <v>68</v>
      </c>
    </row>
    <row r="2571" spans="1:14" x14ac:dyDescent="0.3">
      <c r="A2571">
        <v>536783</v>
      </c>
      <c r="B2571" t="s">
        <v>3461</v>
      </c>
      <c r="C2571" t="str">
        <f>IF(ISNUMBER(Table2[[#This Row],[StockCode]]),Table2[[#This Row],[StockCode]],LEFT(Table2[[#This Row],[StockCode]],LEN(Table2[[#This Row],[StockCode]])-1))</f>
        <v>82613</v>
      </c>
      <c r="D2571">
        <f>IFERROR(VALUE(Table2[[#This Row],[Column2]])," ")</f>
        <v>82613</v>
      </c>
      <c r="E2571">
        <v>85208</v>
      </c>
      <c r="F2571" t="s">
        <v>7088</v>
      </c>
      <c r="G2571" t="str">
        <f>TRIM(PROPER(Table2[[#This Row],[Description]]))</f>
        <v>Amazon</v>
      </c>
      <c r="H2571" t="s">
        <v>8935</v>
      </c>
      <c r="I2571">
        <v>200</v>
      </c>
      <c r="J2571" s="5">
        <v>40514.638194444444</v>
      </c>
      <c r="K2571">
        <v>0.34</v>
      </c>
      <c r="L2571">
        <v>15061</v>
      </c>
      <c r="M2571" t="s">
        <v>10</v>
      </c>
      <c r="N2571">
        <f>Table2[[#This Row],[Quantity]]*Table2[[#This Row],[UnitPrice]]</f>
        <v>68</v>
      </c>
    </row>
    <row r="2572" spans="1:14" x14ac:dyDescent="0.3">
      <c r="A2572">
        <v>536783</v>
      </c>
      <c r="B2572">
        <v>22731</v>
      </c>
      <c r="C2572">
        <f>IF(ISNUMBER(Table2[[#This Row],[StockCode]]),Table2[[#This Row],[StockCode]],LEFT(Table2[[#This Row],[StockCode]],LEN(Table2[[#This Row],[StockCode]])-1))</f>
        <v>22731</v>
      </c>
      <c r="D2572">
        <f>IFERROR(VALUE(Table2[[#This Row],[Column2]])," ")</f>
        <v>22731</v>
      </c>
      <c r="E2572">
        <v>23217</v>
      </c>
      <c r="F2572" t="s">
        <v>570</v>
      </c>
      <c r="G2572" t="str">
        <f>TRIM(PROPER(Table2[[#This Row],[Description]]))</f>
        <v>3D Christmas Stamps Stickers</v>
      </c>
      <c r="H2572" t="s">
        <v>8565</v>
      </c>
      <c r="I2572">
        <v>120</v>
      </c>
      <c r="J2572" s="5">
        <v>40514.638194444444</v>
      </c>
      <c r="K2572">
        <v>0.42</v>
      </c>
      <c r="L2572">
        <v>15061</v>
      </c>
      <c r="M2572" t="s">
        <v>10</v>
      </c>
      <c r="N2572">
        <f>Table2[[#This Row],[Quantity]]*Table2[[#This Row],[UnitPrice]]</f>
        <v>50.4</v>
      </c>
    </row>
    <row r="2573" spans="1:14" x14ac:dyDescent="0.3">
      <c r="A2573">
        <v>536783</v>
      </c>
      <c r="B2573">
        <v>23454</v>
      </c>
      <c r="C2573">
        <f>IF(ISNUMBER(Table2[[#This Row],[StockCode]]),Table2[[#This Row],[StockCode]],LEFT(Table2[[#This Row],[StockCode]],LEN(Table2[[#This Row],[StockCode]])-1))</f>
        <v>23454</v>
      </c>
      <c r="D2573">
        <f>IFERROR(VALUE(Table2[[#This Row],[Column2]])," ")</f>
        <v>23454</v>
      </c>
      <c r="E2573">
        <v>23213</v>
      </c>
      <c r="F2573" t="s">
        <v>7701</v>
      </c>
      <c r="G2573" t="str">
        <f>TRIM(PROPER(Table2[[#This Row],[Description]]))</f>
        <v>Three Mini Hanging Frames</v>
      </c>
      <c r="H2573" t="s">
        <v>9203</v>
      </c>
      <c r="I2573">
        <v>100</v>
      </c>
      <c r="J2573" s="5">
        <v>40514.638194444444</v>
      </c>
      <c r="K2573">
        <v>0.72</v>
      </c>
      <c r="L2573">
        <v>15061</v>
      </c>
      <c r="M2573" t="s">
        <v>10</v>
      </c>
      <c r="N2573">
        <f>Table2[[#This Row],[Quantity]]*Table2[[#This Row],[UnitPrice]]</f>
        <v>72</v>
      </c>
    </row>
    <row r="2574" spans="1:14" x14ac:dyDescent="0.3">
      <c r="A2574">
        <v>536783</v>
      </c>
      <c r="B2574">
        <v>23522</v>
      </c>
      <c r="C2574">
        <f>IF(ISNUMBER(Table2[[#This Row],[StockCode]]),Table2[[#This Row],[StockCode]],LEFT(Table2[[#This Row],[StockCode]],LEN(Table2[[#This Row],[StockCode]])-1))</f>
        <v>23522</v>
      </c>
      <c r="D2574">
        <f>IFERROR(VALUE(Table2[[#This Row],[Column2]])," ")</f>
        <v>23522</v>
      </c>
      <c r="E2574">
        <v>79323</v>
      </c>
      <c r="F2574" t="s">
        <v>7400</v>
      </c>
      <c r="G2574" t="str">
        <f>TRIM(PROPER(Table2[[#This Row],[Description]]))</f>
        <v>Wall Art Dog And Ball</v>
      </c>
      <c r="H2574" t="s">
        <v>8996</v>
      </c>
      <c r="I2574">
        <v>30</v>
      </c>
      <c r="J2574" s="5">
        <v>40514.638194444444</v>
      </c>
      <c r="K2574">
        <v>6.75</v>
      </c>
      <c r="L2574">
        <v>15061</v>
      </c>
      <c r="M2574" t="s">
        <v>10</v>
      </c>
      <c r="N2574">
        <f>Table2[[#This Row],[Quantity]]*Table2[[#This Row],[UnitPrice]]</f>
        <v>202.5</v>
      </c>
    </row>
    <row r="2575" spans="1:14" x14ac:dyDescent="0.3">
      <c r="A2575">
        <v>536783</v>
      </c>
      <c r="B2575">
        <v>23582</v>
      </c>
      <c r="C2575">
        <f>IF(ISNUMBER(Table2[[#This Row],[StockCode]]),Table2[[#This Row],[StockCode]],LEFT(Table2[[#This Row],[StockCode]],LEN(Table2[[#This Row],[StockCode]])-1))</f>
        <v>23582</v>
      </c>
      <c r="D2575">
        <f>IFERROR(VALUE(Table2[[#This Row],[Column2]])," ")</f>
        <v>23582</v>
      </c>
      <c r="E2575">
        <v>79323</v>
      </c>
      <c r="F2575" t="s">
        <v>7750</v>
      </c>
      <c r="G2575" t="str">
        <f>TRIM(PROPER(Table2[[#This Row],[Description]]))</f>
        <v>Vintage Doily Jumbo Bag Red</v>
      </c>
      <c r="H2575" t="s">
        <v>9187</v>
      </c>
      <c r="I2575">
        <v>24</v>
      </c>
      <c r="J2575" s="5">
        <v>40514.638194444444</v>
      </c>
      <c r="K2575">
        <v>1.25</v>
      </c>
      <c r="L2575">
        <v>15061</v>
      </c>
      <c r="M2575" t="s">
        <v>10</v>
      </c>
      <c r="N2575">
        <f>Table2[[#This Row],[Quantity]]*Table2[[#This Row],[UnitPrice]]</f>
        <v>30</v>
      </c>
    </row>
    <row r="2576" spans="1:14" x14ac:dyDescent="0.3">
      <c r="A2576">
        <v>536783</v>
      </c>
      <c r="B2576">
        <v>23583</v>
      </c>
      <c r="C2576">
        <f>IF(ISNUMBER(Table2[[#This Row],[StockCode]]),Table2[[#This Row],[StockCode]],LEFT(Table2[[#This Row],[StockCode]],LEN(Table2[[#This Row],[StockCode]])-1))</f>
        <v>23583</v>
      </c>
      <c r="D2576">
        <f>IFERROR(VALUE(Table2[[#This Row],[Column2]])," ")</f>
        <v>23583</v>
      </c>
      <c r="E2576">
        <v>79341</v>
      </c>
      <c r="F2576" t="s">
        <v>7751</v>
      </c>
      <c r="G2576" t="str">
        <f>TRIM(PROPER(Table2[[#This Row],[Description]]))</f>
        <v>Lunch Bag Paisley Park</v>
      </c>
      <c r="H2576" t="s">
        <v>9692</v>
      </c>
      <c r="I2576">
        <v>36</v>
      </c>
      <c r="J2576" s="5">
        <v>40514.638194444444</v>
      </c>
      <c r="K2576">
        <v>1.25</v>
      </c>
      <c r="L2576">
        <v>15061</v>
      </c>
      <c r="M2576" t="s">
        <v>10</v>
      </c>
      <c r="N2576">
        <f>Table2[[#This Row],[Quantity]]*Table2[[#This Row],[UnitPrice]]</f>
        <v>45</v>
      </c>
    </row>
    <row r="2577" spans="1:14" x14ac:dyDescent="0.3">
      <c r="A2577">
        <v>536783</v>
      </c>
      <c r="B2577">
        <v>23353</v>
      </c>
      <c r="C2577">
        <f>IF(ISNUMBER(Table2[[#This Row],[StockCode]]),Table2[[#This Row],[StockCode]],LEFT(Table2[[#This Row],[StockCode]],LEN(Table2[[#This Row],[StockCode]])-1))</f>
        <v>23353</v>
      </c>
      <c r="D2577">
        <f>IFERROR(VALUE(Table2[[#This Row],[Column2]])," ")</f>
        <v>23353</v>
      </c>
      <c r="E2577">
        <v>79342</v>
      </c>
      <c r="F2577" t="s">
        <v>6528</v>
      </c>
      <c r="G2577" t="str">
        <f>TRIM(PROPER(Table2[[#This Row],[Description]]))</f>
        <v>6 Gift Tags Vintage Christmas</v>
      </c>
      <c r="H2577" t="s">
        <v>9693</v>
      </c>
      <c r="I2577">
        <v>48</v>
      </c>
      <c r="J2577" s="5">
        <v>40514.638194444444</v>
      </c>
      <c r="K2577">
        <v>1.25</v>
      </c>
      <c r="L2577">
        <v>15061</v>
      </c>
      <c r="M2577" t="s">
        <v>10</v>
      </c>
      <c r="N2577">
        <f>Table2[[#This Row],[Quantity]]*Table2[[#This Row],[UnitPrice]]</f>
        <v>60</v>
      </c>
    </row>
    <row r="2578" spans="1:14" x14ac:dyDescent="0.3">
      <c r="A2578">
        <v>536783</v>
      </c>
      <c r="B2578" t="s">
        <v>2637</v>
      </c>
      <c r="C2578" t="str">
        <f>IF(ISNUMBER(Table2[[#This Row],[StockCode]]),Table2[[#This Row],[StockCode]],LEFT(Table2[[#This Row],[StockCode]],LEN(Table2[[#This Row],[StockCode]])-1))</f>
        <v>90019</v>
      </c>
      <c r="D2578">
        <f>IFERROR(VALUE(Table2[[#This Row],[Column2]])," ")</f>
        <v>90019</v>
      </c>
      <c r="E2578">
        <v>20902</v>
      </c>
      <c r="F2578" t="s">
        <v>2638</v>
      </c>
      <c r="G2578" t="str">
        <f>TRIM(PROPER(Table2[[#This Row],[Description]]))</f>
        <v>Silver Black Orbit Bracelet</v>
      </c>
      <c r="H2578" t="s">
        <v>8950</v>
      </c>
      <c r="I2578">
        <v>50</v>
      </c>
      <c r="J2578" s="5">
        <v>40514.638194444444</v>
      </c>
      <c r="K2578">
        <v>0.32</v>
      </c>
      <c r="L2578">
        <v>15061</v>
      </c>
      <c r="M2578" t="s">
        <v>10</v>
      </c>
      <c r="N2578">
        <f>Table2[[#This Row],[Quantity]]*Table2[[#This Row],[UnitPrice]]</f>
        <v>16</v>
      </c>
    </row>
    <row r="2579" spans="1:14" x14ac:dyDescent="0.3">
      <c r="A2579">
        <v>536783</v>
      </c>
      <c r="B2579">
        <v>22640</v>
      </c>
      <c r="C2579">
        <f>IF(ISNUMBER(Table2[[#This Row],[StockCode]]),Table2[[#This Row],[StockCode]],LEFT(Table2[[#This Row],[StockCode]],LEN(Table2[[#This Row],[StockCode]])-1))</f>
        <v>22640</v>
      </c>
      <c r="D2579">
        <f>IFERROR(VALUE(Table2[[#This Row],[Column2]])," ")</f>
        <v>22640</v>
      </c>
      <c r="E2579">
        <v>20898</v>
      </c>
      <c r="F2579" t="s">
        <v>1234</v>
      </c>
      <c r="G2579" t="str">
        <f>TRIM(PROPER(Table2[[#This Row],[Description]]))</f>
        <v>Set Of 4 Napkin Charms 3 Keys</v>
      </c>
      <c r="H2579" t="s">
        <v>8649</v>
      </c>
      <c r="I2579">
        <v>120</v>
      </c>
      <c r="J2579" s="5">
        <v>40514.638194444444</v>
      </c>
      <c r="K2579">
        <v>1.88</v>
      </c>
      <c r="L2579">
        <v>15061</v>
      </c>
      <c r="M2579" t="s">
        <v>10</v>
      </c>
      <c r="N2579">
        <f>Table2[[#This Row],[Quantity]]*Table2[[#This Row],[UnitPrice]]</f>
        <v>225.6</v>
      </c>
    </row>
    <row r="2580" spans="1:14" x14ac:dyDescent="0.3">
      <c r="A2580">
        <v>536783</v>
      </c>
      <c r="B2580">
        <v>21847</v>
      </c>
      <c r="C2580">
        <f>IF(ISNUMBER(Table2[[#This Row],[StockCode]]),Table2[[#This Row],[StockCode]],LEFT(Table2[[#This Row],[StockCode]],LEN(Table2[[#This Row],[StockCode]])-1))</f>
        <v>21847</v>
      </c>
      <c r="D2580">
        <f>IFERROR(VALUE(Table2[[#This Row],[Column2]])," ")</f>
        <v>21847</v>
      </c>
      <c r="E2580">
        <v>23499</v>
      </c>
      <c r="F2580" t="s">
        <v>2386</v>
      </c>
      <c r="G2580" t="str">
        <f>TRIM(PROPER(Table2[[#This Row],[Description]]))</f>
        <v>Green Diamante Pen In Gift Box</v>
      </c>
      <c r="H2580" t="s">
        <v>9172</v>
      </c>
      <c r="I2580">
        <v>144</v>
      </c>
      <c r="J2580" s="5">
        <v>40514.638194444444</v>
      </c>
      <c r="K2580">
        <v>0.72</v>
      </c>
      <c r="L2580">
        <v>15061</v>
      </c>
      <c r="M2580" t="s">
        <v>10</v>
      </c>
      <c r="N2580">
        <f>Table2[[#This Row],[Quantity]]*Table2[[#This Row],[UnitPrice]]</f>
        <v>103.67999999999999</v>
      </c>
    </row>
    <row r="2581" spans="1:14" x14ac:dyDescent="0.3">
      <c r="A2581">
        <v>536783</v>
      </c>
      <c r="B2581">
        <v>23458</v>
      </c>
      <c r="C2581">
        <f>IF(ISNUMBER(Table2[[#This Row],[StockCode]]),Table2[[#This Row],[StockCode]],LEFT(Table2[[#This Row],[StockCode]],LEN(Table2[[#This Row],[StockCode]])-1))</f>
        <v>23458</v>
      </c>
      <c r="D2581">
        <f>IFERROR(VALUE(Table2[[#This Row],[Column2]])," ")</f>
        <v>23458</v>
      </c>
      <c r="E2581">
        <v>23369</v>
      </c>
      <c r="F2581" t="s">
        <v>7618</v>
      </c>
      <c r="G2581" t="str">
        <f>TRIM(PROPER(Table2[[#This Row],[Description]]))</f>
        <v>Dolly Cabinet 3 Drawers</v>
      </c>
      <c r="H2581" t="s">
        <v>9009</v>
      </c>
      <c r="I2581">
        <v>70</v>
      </c>
      <c r="J2581" s="5">
        <v>40514.638194444444</v>
      </c>
      <c r="K2581">
        <v>6.75</v>
      </c>
      <c r="L2581">
        <v>15061</v>
      </c>
      <c r="M2581" t="s">
        <v>10</v>
      </c>
      <c r="N2581">
        <f>Table2[[#This Row],[Quantity]]*Table2[[#This Row],[UnitPrice]]</f>
        <v>472.5</v>
      </c>
    </row>
    <row r="2582" spans="1:14" x14ac:dyDescent="0.3">
      <c r="A2582">
        <v>536783</v>
      </c>
      <c r="B2582">
        <v>23219</v>
      </c>
      <c r="C2582">
        <f>IF(ISNUMBER(Table2[[#This Row],[StockCode]]),Table2[[#This Row],[StockCode]],LEFT(Table2[[#This Row],[StockCode]],LEN(Table2[[#This Row],[StockCode]])-1))</f>
        <v>23219</v>
      </c>
      <c r="D2582">
        <f>IFERROR(VALUE(Table2[[#This Row],[Column2]])," ")</f>
        <v>23219</v>
      </c>
      <c r="E2582">
        <v>23379</v>
      </c>
      <c r="F2582" t="s">
        <v>5694</v>
      </c>
      <c r="G2582" t="str">
        <f>TRIM(PROPER(Table2[[#This Row],[Description]]))</f>
        <v>Laurel Star Antique Silver</v>
      </c>
      <c r="H2582" t="s">
        <v>9047</v>
      </c>
      <c r="I2582">
        <v>30</v>
      </c>
      <c r="J2582" s="5">
        <v>40514.638194444444</v>
      </c>
      <c r="K2582">
        <v>6.75</v>
      </c>
      <c r="L2582">
        <v>15061</v>
      </c>
      <c r="M2582" t="s">
        <v>10</v>
      </c>
      <c r="N2582">
        <f>Table2[[#This Row],[Quantity]]*Table2[[#This Row],[UnitPrice]]</f>
        <v>202.5</v>
      </c>
    </row>
    <row r="2583" spans="1:14" x14ac:dyDescent="0.3">
      <c r="A2583">
        <v>536783</v>
      </c>
      <c r="B2583">
        <v>35923</v>
      </c>
      <c r="C2583">
        <f>IF(ISNUMBER(Table2[[#This Row],[StockCode]]),Table2[[#This Row],[StockCode]],LEFT(Table2[[#This Row],[StockCode]],LEN(Table2[[#This Row],[StockCode]])-1))</f>
        <v>35923</v>
      </c>
      <c r="D2583">
        <f>IFERROR(VALUE(Table2[[#This Row],[Column2]])," ")</f>
        <v>35923</v>
      </c>
      <c r="E2583">
        <v>16207</v>
      </c>
      <c r="F2583" t="s">
        <v>3660</v>
      </c>
      <c r="G2583" t="str">
        <f>TRIM(PROPER(Table2[[#This Row],[Description]]))</f>
        <v>Candy Heart Hanging Decoration</v>
      </c>
      <c r="H2583" t="s">
        <v>9694</v>
      </c>
      <c r="I2583">
        <v>42</v>
      </c>
      <c r="J2583" s="5">
        <v>40514.638194444444</v>
      </c>
      <c r="K2583">
        <v>3.39</v>
      </c>
      <c r="L2583">
        <v>15061</v>
      </c>
      <c r="M2583" t="s">
        <v>10</v>
      </c>
      <c r="N2583">
        <f>Table2[[#This Row],[Quantity]]*Table2[[#This Row],[UnitPrice]]</f>
        <v>142.38</v>
      </c>
    </row>
    <row r="2584" spans="1:14" x14ac:dyDescent="0.3">
      <c r="A2584">
        <v>536783</v>
      </c>
      <c r="B2584">
        <v>23271</v>
      </c>
      <c r="C2584">
        <f>IF(ISNUMBER(Table2[[#This Row],[StockCode]]),Table2[[#This Row],[StockCode]],LEFT(Table2[[#This Row],[StockCode]],LEN(Table2[[#This Row],[StockCode]])-1))</f>
        <v>23271</v>
      </c>
      <c r="D2584">
        <f>IFERROR(VALUE(Table2[[#This Row],[Column2]])," ")</f>
        <v>23271</v>
      </c>
      <c r="E2584">
        <v>21813</v>
      </c>
      <c r="F2584" t="s">
        <v>6078</v>
      </c>
      <c r="G2584" t="str">
        <f>TRIM(PROPER(Table2[[#This Row],[Description]]))</f>
        <v>Christmas Table Silver Candle Spike</v>
      </c>
      <c r="H2584" t="s">
        <v>8515</v>
      </c>
      <c r="I2584">
        <v>96</v>
      </c>
      <c r="J2584" s="5">
        <v>40514.638194444444</v>
      </c>
      <c r="K2584">
        <v>7.65</v>
      </c>
      <c r="L2584">
        <v>15061</v>
      </c>
      <c r="M2584" t="s">
        <v>10</v>
      </c>
      <c r="N2584">
        <f>Table2[[#This Row],[Quantity]]*Table2[[#This Row],[UnitPrice]]</f>
        <v>734.40000000000009</v>
      </c>
    </row>
    <row r="2585" spans="1:14" x14ac:dyDescent="0.3">
      <c r="A2585">
        <v>536783</v>
      </c>
      <c r="B2585" t="s">
        <v>7803</v>
      </c>
      <c r="C2585" t="str">
        <f>IF(ISNUMBER(Table2[[#This Row],[StockCode]]),Table2[[#This Row],[StockCode]],LEFT(Table2[[#This Row],[StockCode]],LEN(Table2[[#This Row],[StockCode]])-1))</f>
        <v>35600</v>
      </c>
      <c r="D2585">
        <f>IFERROR(VALUE(Table2[[#This Row],[Column2]])," ")</f>
        <v>35600</v>
      </c>
      <c r="E2585">
        <v>23691</v>
      </c>
      <c r="F2585" t="s">
        <v>7804</v>
      </c>
      <c r="G2585" t="str">
        <f>TRIM(PROPER(Table2[[#This Row],[Description]]))</f>
        <v>Found By Jackie</v>
      </c>
      <c r="H2585" t="s">
        <v>9254</v>
      </c>
      <c r="I2585">
        <v>64</v>
      </c>
      <c r="J2585" s="5">
        <v>40514.638194444444</v>
      </c>
      <c r="K2585">
        <v>1.65</v>
      </c>
      <c r="L2585">
        <v>15061</v>
      </c>
      <c r="M2585" t="s">
        <v>10</v>
      </c>
      <c r="N2585">
        <f>Table2[[#This Row],[Quantity]]*Table2[[#This Row],[UnitPrice]]</f>
        <v>105.6</v>
      </c>
    </row>
    <row r="2586" spans="1:14" x14ac:dyDescent="0.3">
      <c r="A2586">
        <v>536783</v>
      </c>
      <c r="B2586" t="s">
        <v>849</v>
      </c>
      <c r="C2586" t="str">
        <f>IF(ISNUMBER(Table2[[#This Row],[StockCode]]),Table2[[#This Row],[StockCode]],LEFT(Table2[[#This Row],[StockCode]],LEN(Table2[[#This Row],[StockCode]])-1))</f>
        <v>85136</v>
      </c>
      <c r="D2586">
        <f>IFERROR(VALUE(Table2[[#This Row],[Column2]])," ")</f>
        <v>85136</v>
      </c>
      <c r="E2586">
        <v>10120</v>
      </c>
      <c r="F2586" t="s">
        <v>2515</v>
      </c>
      <c r="G2586" t="str">
        <f>TRIM(PROPER(Table2[[#This Row],[Description]]))</f>
        <v>Damages</v>
      </c>
      <c r="H2586" t="s">
        <v>8761</v>
      </c>
      <c r="I2586">
        <v>64</v>
      </c>
      <c r="J2586" s="5">
        <v>40514.638194444444</v>
      </c>
      <c r="K2586">
        <v>1.65</v>
      </c>
      <c r="L2586">
        <v>15061</v>
      </c>
      <c r="M2586" t="s">
        <v>10</v>
      </c>
      <c r="N2586">
        <f>Table2[[#This Row],[Quantity]]*Table2[[#This Row],[UnitPrice]]</f>
        <v>105.6</v>
      </c>
    </row>
    <row r="2587" spans="1:14" x14ac:dyDescent="0.3">
      <c r="A2587">
        <v>536783</v>
      </c>
      <c r="B2587">
        <v>21264</v>
      </c>
      <c r="C2587">
        <f>IF(ISNUMBER(Table2[[#This Row],[StockCode]]),Table2[[#This Row],[StockCode]],LEFT(Table2[[#This Row],[StockCode]],LEN(Table2[[#This Row],[StockCode]])-1))</f>
        <v>21264</v>
      </c>
      <c r="D2587">
        <f>IFERROR(VALUE(Table2[[#This Row],[Column2]])," ")</f>
        <v>21264</v>
      </c>
      <c r="E2587">
        <v>23453</v>
      </c>
      <c r="F2587" t="s">
        <v>2825</v>
      </c>
      <c r="G2587" t="str">
        <f>TRIM(PROPER(Table2[[#This Row],[Description]]))</f>
        <v>White Goose Feather Tree 60Cm</v>
      </c>
      <c r="H2587" t="s">
        <v>9143</v>
      </c>
      <c r="I2587">
        <v>64</v>
      </c>
      <c r="J2587" s="5">
        <v>40514.638194444444</v>
      </c>
      <c r="K2587">
        <v>1.65</v>
      </c>
      <c r="L2587">
        <v>15061</v>
      </c>
      <c r="M2587" t="s">
        <v>10</v>
      </c>
      <c r="N2587">
        <f>Table2[[#This Row],[Quantity]]*Table2[[#This Row],[UnitPrice]]</f>
        <v>105.6</v>
      </c>
    </row>
    <row r="2588" spans="1:14" x14ac:dyDescent="0.3">
      <c r="A2588">
        <v>536783</v>
      </c>
      <c r="B2588">
        <v>23497</v>
      </c>
      <c r="C2588">
        <f>IF(ISNUMBER(Table2[[#This Row],[StockCode]]),Table2[[#This Row],[StockCode]],LEFT(Table2[[#This Row],[StockCode]],LEN(Table2[[#This Row],[StockCode]])-1))</f>
        <v>23497</v>
      </c>
      <c r="D2588">
        <f>IFERROR(VALUE(Table2[[#This Row],[Column2]])," ")</f>
        <v>23497</v>
      </c>
      <c r="E2588">
        <v>23058</v>
      </c>
      <c r="F2588" t="s">
        <v>7817</v>
      </c>
      <c r="G2588" t="str">
        <f>TRIM(PROPER(Table2[[#This Row],[Description]]))</f>
        <v>Classic Chrome Bicycle Bell</v>
      </c>
      <c r="H2588" t="s">
        <v>8613</v>
      </c>
      <c r="I2588">
        <v>72</v>
      </c>
      <c r="J2588" s="5">
        <v>40514.638194444444</v>
      </c>
      <c r="K2588">
        <v>1.25</v>
      </c>
      <c r="L2588">
        <v>15061</v>
      </c>
      <c r="M2588" t="s">
        <v>10</v>
      </c>
      <c r="N2588">
        <f>Table2[[#This Row],[Quantity]]*Table2[[#This Row],[UnitPrice]]</f>
        <v>90</v>
      </c>
    </row>
    <row r="2589" spans="1:14" x14ac:dyDescent="0.3">
      <c r="A2589">
        <v>536783</v>
      </c>
      <c r="B2589">
        <v>22096</v>
      </c>
      <c r="C2589">
        <f>IF(ISNUMBER(Table2[[#This Row],[StockCode]]),Table2[[#This Row],[StockCode]],LEFT(Table2[[#This Row],[StockCode]],LEN(Table2[[#This Row],[StockCode]])-1))</f>
        <v>22096</v>
      </c>
      <c r="D2589">
        <f>IFERROR(VALUE(Table2[[#This Row],[Column2]])," ")</f>
        <v>22096</v>
      </c>
      <c r="E2589">
        <v>90209</v>
      </c>
      <c r="F2589" t="s">
        <v>648</v>
      </c>
      <c r="G2589" t="str">
        <f>TRIM(PROPER(Table2[[#This Row],[Description]]))</f>
        <v>Pink Paisley Square Tissue Box</v>
      </c>
      <c r="H2589" t="s">
        <v>9416</v>
      </c>
      <c r="I2589">
        <v>48</v>
      </c>
      <c r="J2589" s="5">
        <v>40514.638194444444</v>
      </c>
      <c r="K2589">
        <v>0.36</v>
      </c>
      <c r="L2589">
        <v>15061</v>
      </c>
      <c r="M2589" t="s">
        <v>10</v>
      </c>
      <c r="N2589">
        <f>Table2[[#This Row],[Quantity]]*Table2[[#This Row],[UnitPrice]]</f>
        <v>17.28</v>
      </c>
    </row>
    <row r="2590" spans="1:14" x14ac:dyDescent="0.3">
      <c r="A2590">
        <v>536783</v>
      </c>
      <c r="B2590">
        <v>23408</v>
      </c>
      <c r="C2590">
        <f>IF(ISNUMBER(Table2[[#This Row],[StockCode]]),Table2[[#This Row],[StockCode]],LEFT(Table2[[#This Row],[StockCode]],LEN(Table2[[#This Row],[StockCode]])-1))</f>
        <v>23408</v>
      </c>
      <c r="D2590">
        <f>IFERROR(VALUE(Table2[[#This Row],[Column2]])," ")</f>
        <v>23408</v>
      </c>
      <c r="E2590">
        <v>23490</v>
      </c>
      <c r="F2590" t="s">
        <v>6946</v>
      </c>
      <c r="G2590" t="str">
        <f>TRIM(PROPER(Table2[[#This Row],[Description]]))</f>
        <v>Photo Frame Linen And Lace Small</v>
      </c>
      <c r="H2590" t="s">
        <v>8581</v>
      </c>
      <c r="I2590">
        <v>96</v>
      </c>
      <c r="J2590" s="5">
        <v>40514.638194444444</v>
      </c>
      <c r="K2590">
        <v>0.36</v>
      </c>
      <c r="L2590">
        <v>15061</v>
      </c>
      <c r="M2590" t="s">
        <v>10</v>
      </c>
      <c r="N2590">
        <f>Table2[[#This Row],[Quantity]]*Table2[[#This Row],[UnitPrice]]</f>
        <v>34.56</v>
      </c>
    </row>
    <row r="2591" spans="1:14" x14ac:dyDescent="0.3">
      <c r="A2591">
        <v>536783</v>
      </c>
      <c r="B2591">
        <v>23477</v>
      </c>
      <c r="C2591">
        <f>IF(ISNUMBER(Table2[[#This Row],[StockCode]]),Table2[[#This Row],[StockCode]],LEFT(Table2[[#This Row],[StockCode]],LEN(Table2[[#This Row],[StockCode]])-1))</f>
        <v>23477</v>
      </c>
      <c r="D2591">
        <f>IFERROR(VALUE(Table2[[#This Row],[Column2]])," ")</f>
        <v>23477</v>
      </c>
      <c r="E2591">
        <v>23567</v>
      </c>
      <c r="F2591" t="s">
        <v>7667</v>
      </c>
      <c r="G2591" t="str">
        <f>TRIM(PROPER(Table2[[#This Row],[Description]]))</f>
        <v>Woodland Large Blue Felt Heart</v>
      </c>
      <c r="H2591" t="s">
        <v>9695</v>
      </c>
      <c r="I2591">
        <v>24</v>
      </c>
      <c r="J2591" s="5">
        <v>40514.638194444444</v>
      </c>
      <c r="K2591">
        <v>0.36</v>
      </c>
      <c r="L2591">
        <v>15061</v>
      </c>
      <c r="M2591" t="s">
        <v>10</v>
      </c>
      <c r="N2591">
        <f>Table2[[#This Row],[Quantity]]*Table2[[#This Row],[UnitPrice]]</f>
        <v>8.64</v>
      </c>
    </row>
    <row r="2592" spans="1:14" x14ac:dyDescent="0.3">
      <c r="A2592">
        <v>536784</v>
      </c>
      <c r="B2592">
        <v>21739</v>
      </c>
      <c r="C2592">
        <f>IF(ISNUMBER(Table2[[#This Row],[StockCode]]),Table2[[#This Row],[StockCode]],LEFT(Table2[[#This Row],[StockCode]],LEN(Table2[[#This Row],[StockCode]])-1))</f>
        <v>21739</v>
      </c>
      <c r="D2592">
        <f>IFERROR(VALUE(Table2[[#This Row],[Column2]])," ")</f>
        <v>21739</v>
      </c>
      <c r="E2592">
        <v>16161</v>
      </c>
      <c r="F2592" t="s">
        <v>426</v>
      </c>
      <c r="G2592" t="str">
        <f>TRIM(PROPER(Table2[[#This Row],[Description]]))</f>
        <v>Cosy Slipper Shoes Small Green</v>
      </c>
      <c r="H2592" t="s">
        <v>9187</v>
      </c>
      <c r="I2592">
        <v>24</v>
      </c>
      <c r="J2592" s="5">
        <v>40514.638888888891</v>
      </c>
      <c r="K2592">
        <v>1.25</v>
      </c>
      <c r="L2592">
        <v>15061</v>
      </c>
      <c r="M2592" t="s">
        <v>10</v>
      </c>
      <c r="N2592">
        <f>Table2[[#This Row],[Quantity]]*Table2[[#This Row],[UnitPrice]]</f>
        <v>30</v>
      </c>
    </row>
    <row r="2593" spans="1:14" x14ac:dyDescent="0.3">
      <c r="A2593">
        <v>536784</v>
      </c>
      <c r="B2593">
        <v>21618</v>
      </c>
      <c r="C2593">
        <f>IF(ISNUMBER(Table2[[#This Row],[StockCode]]),Table2[[#This Row],[StockCode]],LEFT(Table2[[#This Row],[StockCode]],LEN(Table2[[#This Row],[StockCode]])-1))</f>
        <v>21618</v>
      </c>
      <c r="D2593">
        <f>IFERROR(VALUE(Table2[[#This Row],[Column2]])," ")</f>
        <v>21618</v>
      </c>
      <c r="E2593">
        <v>21358</v>
      </c>
      <c r="F2593" t="s">
        <v>7826</v>
      </c>
      <c r="G2593" t="str">
        <f>TRIM(PROPER(Table2[[#This Row],[Description]]))</f>
        <v>Check</v>
      </c>
      <c r="H2593" t="s">
        <v>9693</v>
      </c>
      <c r="I2593">
        <v>12</v>
      </c>
      <c r="J2593" s="5">
        <v>40514.638888888891</v>
      </c>
      <c r="K2593">
        <v>1.25</v>
      </c>
      <c r="L2593">
        <v>15061</v>
      </c>
      <c r="M2593" t="s">
        <v>10</v>
      </c>
      <c r="N2593">
        <f>Table2[[#This Row],[Quantity]]*Table2[[#This Row],[UnitPrice]]</f>
        <v>15</v>
      </c>
    </row>
    <row r="2594" spans="1:14" x14ac:dyDescent="0.3">
      <c r="A2594">
        <v>536784</v>
      </c>
      <c r="B2594" t="s">
        <v>2848</v>
      </c>
      <c r="C2594" t="str">
        <f>IF(ISNUMBER(Table2[[#This Row],[StockCode]]),Table2[[#This Row],[StockCode]],LEFT(Table2[[#This Row],[StockCode]],LEN(Table2[[#This Row],[StockCode]])-1))</f>
        <v>90161</v>
      </c>
      <c r="D2594">
        <f>IFERROR(VALUE(Table2[[#This Row],[Column2]])," ")</f>
        <v>90161</v>
      </c>
      <c r="E2594">
        <v>90175</v>
      </c>
      <c r="F2594" t="s">
        <v>2849</v>
      </c>
      <c r="G2594" t="str">
        <f>TRIM(PROPER(Table2[[#This Row],[Description]]))</f>
        <v>Ant Copper Lime Boudicca Bracelet</v>
      </c>
      <c r="H2594" t="s">
        <v>8649</v>
      </c>
      <c r="I2594">
        <v>240</v>
      </c>
      <c r="J2594" s="5">
        <v>40514.638888888891</v>
      </c>
      <c r="K2594">
        <v>1.88</v>
      </c>
      <c r="L2594">
        <v>15061</v>
      </c>
      <c r="M2594" t="s">
        <v>10</v>
      </c>
      <c r="N2594">
        <f>Table2[[#This Row],[Quantity]]*Table2[[#This Row],[UnitPrice]]</f>
        <v>451.2</v>
      </c>
    </row>
    <row r="2595" spans="1:14" x14ac:dyDescent="0.3">
      <c r="A2595">
        <v>536784</v>
      </c>
      <c r="B2595">
        <v>21636</v>
      </c>
      <c r="C2595">
        <f>IF(ISNUMBER(Table2[[#This Row],[StockCode]]),Table2[[#This Row],[StockCode]],LEFT(Table2[[#This Row],[StockCode]],LEN(Table2[[#This Row],[StockCode]])-1))</f>
        <v>21636</v>
      </c>
      <c r="D2595">
        <f>IFERROR(VALUE(Table2[[#This Row],[Column2]])," ")</f>
        <v>21636</v>
      </c>
      <c r="E2595">
        <v>23486</v>
      </c>
      <c r="F2595" t="s">
        <v>2511</v>
      </c>
      <c r="G2595" t="str">
        <f>TRIM(PROPER(Table2[[#This Row],[Description]]))</f>
        <v>Check</v>
      </c>
      <c r="H2595" t="s">
        <v>9172</v>
      </c>
      <c r="I2595">
        <v>96</v>
      </c>
      <c r="J2595" s="5">
        <v>40514.638888888891</v>
      </c>
      <c r="K2595">
        <v>0.72</v>
      </c>
      <c r="L2595">
        <v>15061</v>
      </c>
      <c r="M2595" t="s">
        <v>10</v>
      </c>
      <c r="N2595">
        <f>Table2[[#This Row],[Quantity]]*Table2[[#This Row],[UnitPrice]]</f>
        <v>69.12</v>
      </c>
    </row>
    <row r="2596" spans="1:14" x14ac:dyDescent="0.3">
      <c r="A2596">
        <v>536784</v>
      </c>
      <c r="B2596">
        <v>22338</v>
      </c>
      <c r="C2596">
        <f>IF(ISNUMBER(Table2[[#This Row],[StockCode]]),Table2[[#This Row],[StockCode]],LEFT(Table2[[#This Row],[StockCode]],LEN(Table2[[#This Row],[StockCode]])-1))</f>
        <v>22338</v>
      </c>
      <c r="D2596">
        <f>IFERROR(VALUE(Table2[[#This Row],[Column2]])," ")</f>
        <v>22338</v>
      </c>
      <c r="E2596">
        <v>23515</v>
      </c>
      <c r="F2596" t="s">
        <v>231</v>
      </c>
      <c r="G2596" t="str">
        <f>TRIM(PROPER(Table2[[#This Row],[Description]]))</f>
        <v>Star Decoration Painted Zinc</v>
      </c>
      <c r="H2596" t="s">
        <v>8530</v>
      </c>
      <c r="I2596">
        <v>30</v>
      </c>
      <c r="J2596" s="5">
        <v>40514.638888888891</v>
      </c>
      <c r="K2596">
        <v>6.75</v>
      </c>
      <c r="L2596">
        <v>15061</v>
      </c>
      <c r="M2596" t="s">
        <v>10</v>
      </c>
      <c r="N2596">
        <f>Table2[[#This Row],[Quantity]]*Table2[[#This Row],[UnitPrice]]</f>
        <v>202.5</v>
      </c>
    </row>
    <row r="2597" spans="1:14" x14ac:dyDescent="0.3">
      <c r="A2597">
        <v>536784</v>
      </c>
      <c r="B2597">
        <v>85208</v>
      </c>
      <c r="C2597">
        <f>IF(ISNUMBER(Table2[[#This Row],[StockCode]]),Table2[[#This Row],[StockCode]],LEFT(Table2[[#This Row],[StockCode]],LEN(Table2[[#This Row],[StockCode]])-1))</f>
        <v>85208</v>
      </c>
      <c r="D2597">
        <f>IFERROR(VALUE(Table2[[#This Row],[Column2]])," ")</f>
        <v>85208</v>
      </c>
      <c r="E2597">
        <v>21070</v>
      </c>
      <c r="F2597" t="s">
        <v>2511</v>
      </c>
      <c r="G2597" t="str">
        <f>TRIM(PROPER(Table2[[#This Row],[Description]]))</f>
        <v>Check</v>
      </c>
      <c r="H2597" t="s">
        <v>8515</v>
      </c>
      <c r="I2597">
        <v>72</v>
      </c>
      <c r="J2597" s="5">
        <v>40514.638888888891</v>
      </c>
      <c r="K2597">
        <v>7.65</v>
      </c>
      <c r="L2597">
        <v>15061</v>
      </c>
      <c r="M2597" t="s">
        <v>10</v>
      </c>
      <c r="N2597">
        <f>Table2[[#This Row],[Quantity]]*Table2[[#This Row],[UnitPrice]]</f>
        <v>550.80000000000007</v>
      </c>
    </row>
    <row r="2598" spans="1:14" x14ac:dyDescent="0.3">
      <c r="A2598">
        <v>536784</v>
      </c>
      <c r="B2598">
        <v>23217</v>
      </c>
      <c r="C2598">
        <f>IF(ISNUMBER(Table2[[#This Row],[StockCode]]),Table2[[#This Row],[StockCode]],LEFT(Table2[[#This Row],[StockCode]],LEN(Table2[[#This Row],[StockCode]])-1))</f>
        <v>23217</v>
      </c>
      <c r="D2598">
        <f>IFERROR(VALUE(Table2[[#This Row],[Column2]])," ")</f>
        <v>23217</v>
      </c>
      <c r="E2598">
        <v>23523</v>
      </c>
      <c r="F2598" t="s">
        <v>5698</v>
      </c>
      <c r="G2598" t="str">
        <f>TRIM(PROPER(Table2[[#This Row],[Description]]))</f>
        <v>Laurel Heart Antique Silver</v>
      </c>
      <c r="H2598" t="s">
        <v>9254</v>
      </c>
      <c r="I2598">
        <v>64</v>
      </c>
      <c r="J2598" s="5">
        <v>40514.638888888891</v>
      </c>
      <c r="K2598">
        <v>1.65</v>
      </c>
      <c r="L2598">
        <v>15061</v>
      </c>
      <c r="M2598" t="s">
        <v>10</v>
      </c>
      <c r="N2598">
        <f>Table2[[#This Row],[Quantity]]*Table2[[#This Row],[UnitPrice]]</f>
        <v>105.6</v>
      </c>
    </row>
    <row r="2599" spans="1:14" x14ac:dyDescent="0.3">
      <c r="A2599">
        <v>536784</v>
      </c>
      <c r="B2599">
        <v>23213</v>
      </c>
      <c r="C2599">
        <f>IF(ISNUMBER(Table2[[#This Row],[StockCode]]),Table2[[#This Row],[StockCode]],LEFT(Table2[[#This Row],[StockCode]],LEN(Table2[[#This Row],[StockCode]])-1))</f>
        <v>23213</v>
      </c>
      <c r="D2599">
        <f>IFERROR(VALUE(Table2[[#This Row],[Column2]])," ")</f>
        <v>23213</v>
      </c>
      <c r="E2599">
        <v>17012</v>
      </c>
      <c r="F2599" t="s">
        <v>5692</v>
      </c>
      <c r="G2599" t="str">
        <f>TRIM(PROPER(Table2[[#This Row],[Description]]))</f>
        <v>Star Wreath Decoration With Bell</v>
      </c>
      <c r="H2599" t="s">
        <v>8761</v>
      </c>
      <c r="I2599">
        <v>36</v>
      </c>
      <c r="J2599" s="5">
        <v>40514.638888888891</v>
      </c>
      <c r="K2599">
        <v>1.65</v>
      </c>
      <c r="L2599">
        <v>15061</v>
      </c>
      <c r="M2599" t="s">
        <v>10</v>
      </c>
      <c r="N2599">
        <f>Table2[[#This Row],[Quantity]]*Table2[[#This Row],[UnitPrice]]</f>
        <v>59.4</v>
      </c>
    </row>
    <row r="2600" spans="1:14" x14ac:dyDescent="0.3">
      <c r="A2600">
        <v>536784</v>
      </c>
      <c r="B2600" t="s">
        <v>7835</v>
      </c>
      <c r="C2600" t="str">
        <f>IF(ISNUMBER(Table2[[#This Row],[StockCode]]),Table2[[#This Row],[StockCode]],LEFT(Table2[[#This Row],[StockCode]],LEN(Table2[[#This Row],[StockCode]])-1))</f>
        <v>79323</v>
      </c>
      <c r="D2600">
        <f>IFERROR(VALUE(Table2[[#This Row],[Column2]])," ")</f>
        <v>79323</v>
      </c>
      <c r="E2600">
        <v>21028</v>
      </c>
      <c r="F2600" t="s">
        <v>7836</v>
      </c>
      <c r="G2600" t="str">
        <f>TRIM(PROPER(Table2[[#This Row],[Description]]))</f>
        <v>Unsaleable, Destroyed.</v>
      </c>
      <c r="H2600" t="s">
        <v>9143</v>
      </c>
      <c r="I2600">
        <v>36</v>
      </c>
      <c r="J2600" s="5">
        <v>40514.638888888891</v>
      </c>
      <c r="K2600">
        <v>1.65</v>
      </c>
      <c r="L2600">
        <v>15061</v>
      </c>
      <c r="M2600" t="s">
        <v>10</v>
      </c>
      <c r="N2600">
        <f>Table2[[#This Row],[Quantity]]*Table2[[#This Row],[UnitPrice]]</f>
        <v>59.4</v>
      </c>
    </row>
    <row r="2601" spans="1:14" x14ac:dyDescent="0.3">
      <c r="A2601">
        <v>536784</v>
      </c>
      <c r="B2601" t="s">
        <v>7837</v>
      </c>
      <c r="C2601" t="str">
        <f>IF(ISNUMBER(Table2[[#This Row],[StockCode]]),Table2[[#This Row],[StockCode]],LEFT(Table2[[#This Row],[StockCode]],LEN(Table2[[#This Row],[StockCode]])-1))</f>
        <v>79323G</v>
      </c>
      <c r="D2601" t="str">
        <f>IFERROR(VALUE(Table2[[#This Row],[Column2]])," ")</f>
        <v xml:space="preserve"> </v>
      </c>
      <c r="E2601">
        <v>23459</v>
      </c>
      <c r="F2601" t="s">
        <v>7836</v>
      </c>
      <c r="G2601" t="str">
        <f>TRIM(PROPER(Table2[[#This Row],[Description]]))</f>
        <v>Unsaleable, Destroyed.</v>
      </c>
      <c r="H2601" t="s">
        <v>8613</v>
      </c>
      <c r="I2601">
        <v>72</v>
      </c>
      <c r="J2601" s="5">
        <v>40514.638888888891</v>
      </c>
      <c r="K2601">
        <v>1.25</v>
      </c>
      <c r="L2601">
        <v>15061</v>
      </c>
      <c r="M2601" t="s">
        <v>10</v>
      </c>
      <c r="N2601">
        <f>Table2[[#This Row],[Quantity]]*Table2[[#This Row],[UnitPrice]]</f>
        <v>90</v>
      </c>
    </row>
    <row r="2602" spans="1:14" x14ac:dyDescent="0.3">
      <c r="A2602">
        <v>536784</v>
      </c>
      <c r="B2602" t="s">
        <v>7838</v>
      </c>
      <c r="C2602" t="str">
        <f>IF(ISNUMBER(Table2[[#This Row],[StockCode]]),Table2[[#This Row],[StockCode]],LEFT(Table2[[#This Row],[StockCode]],LEN(Table2[[#This Row],[StockCode]])-1))</f>
        <v>79323L</v>
      </c>
      <c r="D2602" t="str">
        <f>IFERROR(VALUE(Table2[[#This Row],[Column2]])," ")</f>
        <v xml:space="preserve"> </v>
      </c>
      <c r="E2602">
        <v>23496</v>
      </c>
      <c r="F2602" t="s">
        <v>7836</v>
      </c>
      <c r="G2602" t="str">
        <f>TRIM(PROPER(Table2[[#This Row],[Description]]))</f>
        <v>Unsaleable, Destroyed.</v>
      </c>
      <c r="H2602" t="s">
        <v>9416</v>
      </c>
      <c r="I2602">
        <v>48</v>
      </c>
      <c r="J2602" s="5">
        <v>40514.638888888891</v>
      </c>
      <c r="K2602">
        <v>0.36</v>
      </c>
      <c r="L2602">
        <v>15061</v>
      </c>
      <c r="M2602" t="s">
        <v>10</v>
      </c>
      <c r="N2602">
        <f>Table2[[#This Row],[Quantity]]*Table2[[#This Row],[UnitPrice]]</f>
        <v>17.28</v>
      </c>
    </row>
    <row r="2603" spans="1:14" x14ac:dyDescent="0.3">
      <c r="A2603">
        <v>536784</v>
      </c>
      <c r="B2603" t="s">
        <v>7839</v>
      </c>
      <c r="C2603" t="str">
        <f>IF(ISNUMBER(Table2[[#This Row],[StockCode]]),Table2[[#This Row],[StockCode]],LEFT(Table2[[#This Row],[StockCode]],LEN(Table2[[#This Row],[StockCode]])-1))</f>
        <v>79323</v>
      </c>
      <c r="D2603">
        <f>IFERROR(VALUE(Table2[[#This Row],[Column2]])," ")</f>
        <v>79323</v>
      </c>
      <c r="E2603">
        <v>23475</v>
      </c>
      <c r="F2603" t="s">
        <v>7836</v>
      </c>
      <c r="G2603" t="str">
        <f>TRIM(PROPER(Table2[[#This Row],[Description]]))</f>
        <v>Unsaleable, Destroyed.</v>
      </c>
      <c r="H2603" t="s">
        <v>8581</v>
      </c>
      <c r="I2603">
        <v>48</v>
      </c>
      <c r="J2603" s="5">
        <v>40514.638888888891</v>
      </c>
      <c r="K2603">
        <v>0.36</v>
      </c>
      <c r="L2603">
        <v>15061</v>
      </c>
      <c r="M2603" t="s">
        <v>10</v>
      </c>
      <c r="N2603">
        <f>Table2[[#This Row],[Quantity]]*Table2[[#This Row],[UnitPrice]]</f>
        <v>17.28</v>
      </c>
    </row>
    <row r="2604" spans="1:14" x14ac:dyDescent="0.3">
      <c r="A2604">
        <v>536784</v>
      </c>
      <c r="B2604">
        <v>79341</v>
      </c>
      <c r="C2604">
        <f>IF(ISNUMBER(Table2[[#This Row],[StockCode]]),Table2[[#This Row],[StockCode]],LEFT(Table2[[#This Row],[StockCode]],LEN(Table2[[#This Row],[StockCode]])-1))</f>
        <v>79341</v>
      </c>
      <c r="D2604">
        <f>IFERROR(VALUE(Table2[[#This Row],[Column2]])," ")</f>
        <v>79341</v>
      </c>
      <c r="E2604">
        <v>84581</v>
      </c>
      <c r="F2604" t="s">
        <v>7836</v>
      </c>
      <c r="G2604" t="str">
        <f>TRIM(PROPER(Table2[[#This Row],[Description]]))</f>
        <v>Unsaleable, Destroyed.</v>
      </c>
      <c r="H2604" t="s">
        <v>9695</v>
      </c>
      <c r="I2604">
        <v>24</v>
      </c>
      <c r="J2604" s="5">
        <v>40514.638888888891</v>
      </c>
      <c r="K2604">
        <v>0.36</v>
      </c>
      <c r="L2604">
        <v>15061</v>
      </c>
      <c r="M2604" t="s">
        <v>10</v>
      </c>
      <c r="N2604">
        <f>Table2[[#This Row],[Quantity]]*Table2[[#This Row],[UnitPrice]]</f>
        <v>8.64</v>
      </c>
    </row>
    <row r="2605" spans="1:14" x14ac:dyDescent="0.3">
      <c r="A2605">
        <v>536784</v>
      </c>
      <c r="B2605" t="s">
        <v>7840</v>
      </c>
      <c r="C2605" t="str">
        <f>IF(ISNUMBER(Table2[[#This Row],[StockCode]]),Table2[[#This Row],[StockCode]],LEFT(Table2[[#This Row],[StockCode]],LEN(Table2[[#This Row],[StockCode]])-1))</f>
        <v>79342</v>
      </c>
      <c r="D2605">
        <f>IFERROR(VALUE(Table2[[#This Row],[Column2]])," ")</f>
        <v>79342</v>
      </c>
      <c r="E2605">
        <v>22340</v>
      </c>
      <c r="F2605" t="s">
        <v>7836</v>
      </c>
      <c r="G2605" t="str">
        <f>TRIM(PROPER(Table2[[#This Row],[Description]]))</f>
        <v>Unsaleable, Destroyed.</v>
      </c>
      <c r="H2605" t="s">
        <v>8584</v>
      </c>
      <c r="I2605">
        <v>48</v>
      </c>
      <c r="J2605" s="5">
        <v>40514.638888888891</v>
      </c>
      <c r="K2605">
        <v>0.36</v>
      </c>
      <c r="L2605">
        <v>15061</v>
      </c>
      <c r="M2605" t="s">
        <v>10</v>
      </c>
      <c r="N2605">
        <f>Table2[[#This Row],[Quantity]]*Table2[[#This Row],[UnitPrice]]</f>
        <v>17.28</v>
      </c>
    </row>
    <row r="2606" spans="1:14" x14ac:dyDescent="0.3">
      <c r="A2606">
        <v>536784</v>
      </c>
      <c r="B2606">
        <v>20902</v>
      </c>
      <c r="C2606">
        <f>IF(ISNUMBER(Table2[[#This Row],[StockCode]]),Table2[[#This Row],[StockCode]],LEFT(Table2[[#This Row],[StockCode]],LEN(Table2[[#This Row],[StockCode]])-1))</f>
        <v>20902</v>
      </c>
      <c r="D2606">
        <f>IFERROR(VALUE(Table2[[#This Row],[Column2]])," ")</f>
        <v>20902</v>
      </c>
      <c r="E2606">
        <v>90065</v>
      </c>
      <c r="F2606" t="s">
        <v>2511</v>
      </c>
      <c r="G2606" t="str">
        <f>TRIM(PROPER(Table2[[#This Row],[Description]]))</f>
        <v>Check</v>
      </c>
      <c r="H2606" t="s">
        <v>8888</v>
      </c>
      <c r="I2606">
        <v>12</v>
      </c>
      <c r="J2606" s="5">
        <v>40514.638888888891</v>
      </c>
      <c r="K2606">
        <v>2.5499999999999998</v>
      </c>
      <c r="L2606">
        <v>15061</v>
      </c>
      <c r="M2606" t="s">
        <v>10</v>
      </c>
      <c r="N2606">
        <f>Table2[[#This Row],[Quantity]]*Table2[[#This Row],[UnitPrice]]</f>
        <v>30.599999999999998</v>
      </c>
    </row>
    <row r="2607" spans="1:14" x14ac:dyDescent="0.3">
      <c r="A2607">
        <v>536784</v>
      </c>
      <c r="B2607">
        <v>20898</v>
      </c>
      <c r="C2607">
        <f>IF(ISNUMBER(Table2[[#This Row],[StockCode]]),Table2[[#This Row],[StockCode]],LEFT(Table2[[#This Row],[StockCode]],LEN(Table2[[#This Row],[StockCode]])-1))</f>
        <v>20898</v>
      </c>
      <c r="D2607">
        <f>IFERROR(VALUE(Table2[[#This Row],[Column2]])," ")</f>
        <v>20898</v>
      </c>
      <c r="E2607">
        <v>22574</v>
      </c>
      <c r="F2607" t="s">
        <v>2511</v>
      </c>
      <c r="G2607" t="str">
        <f>TRIM(PROPER(Table2[[#This Row],[Description]]))</f>
        <v>Check</v>
      </c>
      <c r="H2607" t="s">
        <v>8899</v>
      </c>
      <c r="I2607">
        <v>24</v>
      </c>
      <c r="J2607" s="5">
        <v>40514.638888888891</v>
      </c>
      <c r="K2607">
        <v>2.5499999999999998</v>
      </c>
      <c r="L2607">
        <v>15061</v>
      </c>
      <c r="M2607" t="s">
        <v>10</v>
      </c>
      <c r="N2607">
        <f>Table2[[#This Row],[Quantity]]*Table2[[#This Row],[UnitPrice]]</f>
        <v>61.199999999999996</v>
      </c>
    </row>
    <row r="2608" spans="1:14" x14ac:dyDescent="0.3">
      <c r="A2608">
        <v>536784</v>
      </c>
      <c r="B2608">
        <v>23499</v>
      </c>
      <c r="C2608">
        <f>IF(ISNUMBER(Table2[[#This Row],[StockCode]]),Table2[[#This Row],[StockCode]],LEFT(Table2[[#This Row],[StockCode]],LEN(Table2[[#This Row],[StockCode]])-1))</f>
        <v>23499</v>
      </c>
      <c r="D2608">
        <f>IFERROR(VALUE(Table2[[#This Row],[Column2]])," ")</f>
        <v>23499</v>
      </c>
      <c r="E2608">
        <v>23285</v>
      </c>
      <c r="F2608" t="s">
        <v>7675</v>
      </c>
      <c r="G2608" t="str">
        <f>TRIM(PROPER(Table2[[#This Row],[Description]]))</f>
        <v>Set 12 Vintage Doily Chalk</v>
      </c>
      <c r="H2608" t="s">
        <v>9689</v>
      </c>
      <c r="I2608">
        <v>12</v>
      </c>
      <c r="J2608" s="5">
        <v>40514.638888888891</v>
      </c>
      <c r="K2608">
        <v>2.5499999999999998</v>
      </c>
      <c r="L2608">
        <v>15061</v>
      </c>
      <c r="M2608" t="s">
        <v>10</v>
      </c>
      <c r="N2608">
        <f>Table2[[#This Row],[Quantity]]*Table2[[#This Row],[UnitPrice]]</f>
        <v>30.599999999999998</v>
      </c>
    </row>
    <row r="2609" spans="1:14" x14ac:dyDescent="0.3">
      <c r="A2609">
        <v>536784</v>
      </c>
      <c r="B2609">
        <v>23369</v>
      </c>
      <c r="C2609">
        <f>IF(ISNUMBER(Table2[[#This Row],[StockCode]]),Table2[[#This Row],[StockCode]],LEFT(Table2[[#This Row],[StockCode]],LEN(Table2[[#This Row],[StockCode]])-1))</f>
        <v>23369</v>
      </c>
      <c r="D2609">
        <f>IFERROR(VALUE(Table2[[#This Row],[Column2]])," ")</f>
        <v>23369</v>
      </c>
      <c r="E2609">
        <v>23566</v>
      </c>
      <c r="F2609" t="s">
        <v>7176</v>
      </c>
      <c r="G2609" t="str">
        <f>TRIM(PROPER(Table2[[#This Row],[Description]]))</f>
        <v>Set 36 Colour Pencils Love London</v>
      </c>
      <c r="H2609" t="s">
        <v>9101</v>
      </c>
      <c r="I2609">
        <v>48</v>
      </c>
      <c r="J2609" s="5">
        <v>40514.638888888891</v>
      </c>
      <c r="K2609">
        <v>1.45</v>
      </c>
      <c r="L2609">
        <v>15061</v>
      </c>
      <c r="M2609" t="s">
        <v>10</v>
      </c>
      <c r="N2609">
        <f>Table2[[#This Row],[Quantity]]*Table2[[#This Row],[UnitPrice]]</f>
        <v>69.599999999999994</v>
      </c>
    </row>
    <row r="2610" spans="1:14" x14ac:dyDescent="0.3">
      <c r="A2610">
        <v>536784</v>
      </c>
      <c r="B2610">
        <v>23379</v>
      </c>
      <c r="C2610">
        <f>IF(ISNUMBER(Table2[[#This Row],[StockCode]]),Table2[[#This Row],[StockCode]],LEFT(Table2[[#This Row],[StockCode]],LEN(Table2[[#This Row],[StockCode]])-1))</f>
        <v>23379</v>
      </c>
      <c r="D2610">
        <f>IFERROR(VALUE(Table2[[#This Row],[Column2]])," ")</f>
        <v>23379</v>
      </c>
      <c r="E2610">
        <v>23180</v>
      </c>
      <c r="F2610" t="s">
        <v>6913</v>
      </c>
      <c r="G2610" t="str">
        <f>TRIM(PROPER(Table2[[#This Row],[Description]]))</f>
        <v>Pack Of 12 Red Apple Tissues</v>
      </c>
      <c r="H2610" t="s">
        <v>9521</v>
      </c>
      <c r="I2610">
        <v>24</v>
      </c>
      <c r="J2610" s="5">
        <v>40514.638888888891</v>
      </c>
      <c r="K2610">
        <v>1.25</v>
      </c>
      <c r="L2610">
        <v>15061</v>
      </c>
      <c r="M2610" t="s">
        <v>10</v>
      </c>
      <c r="N2610">
        <f>Table2[[#This Row],[Quantity]]*Table2[[#This Row],[UnitPrice]]</f>
        <v>30</v>
      </c>
    </row>
    <row r="2611" spans="1:14" x14ac:dyDescent="0.3">
      <c r="A2611">
        <v>536784</v>
      </c>
      <c r="B2611" t="s">
        <v>3409</v>
      </c>
      <c r="C2611" t="str">
        <f>IF(ISNUMBER(Table2[[#This Row],[StockCode]]),Table2[[#This Row],[StockCode]],LEFT(Table2[[#This Row],[StockCode]],LEN(Table2[[#This Row],[StockCode]])-1))</f>
        <v>16207</v>
      </c>
      <c r="D2611">
        <f>IFERROR(VALUE(Table2[[#This Row],[Column2]])," ")</f>
        <v>16207</v>
      </c>
      <c r="E2611">
        <v>23565</v>
      </c>
      <c r="F2611" t="s">
        <v>2511</v>
      </c>
      <c r="G2611" t="str">
        <f>TRIM(PROPER(Table2[[#This Row],[Description]]))</f>
        <v>Check</v>
      </c>
      <c r="H2611" t="s">
        <v>9691</v>
      </c>
      <c r="I2611">
        <v>50</v>
      </c>
      <c r="J2611" s="5">
        <v>40514.638888888891</v>
      </c>
      <c r="K2611">
        <v>0.34</v>
      </c>
      <c r="L2611">
        <v>15061</v>
      </c>
      <c r="M2611" t="s">
        <v>10</v>
      </c>
      <c r="N2611">
        <f>Table2[[#This Row],[Quantity]]*Table2[[#This Row],[UnitPrice]]</f>
        <v>17</v>
      </c>
    </row>
    <row r="2612" spans="1:14" x14ac:dyDescent="0.3">
      <c r="A2612">
        <v>536784</v>
      </c>
      <c r="B2612">
        <v>21813</v>
      </c>
      <c r="C2612">
        <f>IF(ISNUMBER(Table2[[#This Row],[StockCode]]),Table2[[#This Row],[StockCode]],LEFT(Table2[[#This Row],[StockCode]],LEN(Table2[[#This Row],[StockCode]])-1))</f>
        <v>21813</v>
      </c>
      <c r="D2612">
        <f>IFERROR(VALUE(Table2[[#This Row],[Column2]])," ")</f>
        <v>21813</v>
      </c>
      <c r="E2612">
        <v>35971</v>
      </c>
      <c r="F2612" t="s">
        <v>1238</v>
      </c>
      <c r="G2612" t="str">
        <f>TRIM(PROPER(Table2[[#This Row],[Description]]))</f>
        <v>Garland With Stars And Bells</v>
      </c>
      <c r="H2612" t="s">
        <v>8935</v>
      </c>
      <c r="I2612">
        <v>50</v>
      </c>
      <c r="J2612" s="5">
        <v>40514.638888888891</v>
      </c>
      <c r="K2612">
        <v>0.34</v>
      </c>
      <c r="L2612">
        <v>15061</v>
      </c>
      <c r="M2612" t="s">
        <v>10</v>
      </c>
      <c r="N2612">
        <f>Table2[[#This Row],[Quantity]]*Table2[[#This Row],[UnitPrice]]</f>
        <v>17</v>
      </c>
    </row>
    <row r="2613" spans="1:14" x14ac:dyDescent="0.3">
      <c r="A2613">
        <v>536784</v>
      </c>
      <c r="B2613">
        <v>23691</v>
      </c>
      <c r="C2613">
        <f>IF(ISNUMBER(Table2[[#This Row],[StockCode]]),Table2[[#This Row],[StockCode]],LEFT(Table2[[#This Row],[StockCode]],LEN(Table2[[#This Row],[StockCode]])-1))</f>
        <v>23691</v>
      </c>
      <c r="D2613">
        <f>IFERROR(VALUE(Table2[[#This Row],[Column2]])," ")</f>
        <v>23691</v>
      </c>
      <c r="E2613">
        <v>23465</v>
      </c>
      <c r="F2613" t="s">
        <v>7864</v>
      </c>
      <c r="G2613" t="str">
        <f>TRIM(PROPER(Table2[[#This Row],[Description]]))</f>
        <v>Keep Calm Birthday Wrap</v>
      </c>
      <c r="H2613" t="s">
        <v>8565</v>
      </c>
      <c r="I2613">
        <v>120</v>
      </c>
      <c r="J2613" s="5">
        <v>40514.638888888891</v>
      </c>
      <c r="K2613">
        <v>0.42</v>
      </c>
      <c r="L2613">
        <v>15061</v>
      </c>
      <c r="M2613" t="s">
        <v>10</v>
      </c>
      <c r="N2613">
        <f>Table2[[#This Row],[Quantity]]*Table2[[#This Row],[UnitPrice]]</f>
        <v>50.4</v>
      </c>
    </row>
    <row r="2614" spans="1:14" x14ac:dyDescent="0.3">
      <c r="A2614">
        <v>536784</v>
      </c>
      <c r="B2614">
        <v>10120</v>
      </c>
      <c r="C2614">
        <f>IF(ISNUMBER(Table2[[#This Row],[StockCode]]),Table2[[#This Row],[StockCode]],LEFT(Table2[[#This Row],[StockCode]],LEN(Table2[[#This Row],[StockCode]])-1))</f>
        <v>10120</v>
      </c>
      <c r="D2614">
        <f>IFERROR(VALUE(Table2[[#This Row],[Column2]])," ")</f>
        <v>10120</v>
      </c>
      <c r="E2614">
        <v>78124</v>
      </c>
      <c r="F2614" t="s">
        <v>1853</v>
      </c>
      <c r="G2614" t="str">
        <f>TRIM(PROPER(Table2[[#This Row],[Description]]))</f>
        <v>Doggy Rubber</v>
      </c>
      <c r="H2614" t="s">
        <v>9203</v>
      </c>
      <c r="I2614">
        <v>30</v>
      </c>
      <c r="J2614" s="5">
        <v>40514.638888888891</v>
      </c>
      <c r="K2614">
        <v>0.72</v>
      </c>
      <c r="L2614">
        <v>15061</v>
      </c>
      <c r="M2614" t="s">
        <v>10</v>
      </c>
      <c r="N2614">
        <f>Table2[[#This Row],[Quantity]]*Table2[[#This Row],[UnitPrice]]</f>
        <v>21.599999999999998</v>
      </c>
    </row>
    <row r="2615" spans="1:14" x14ac:dyDescent="0.3">
      <c r="A2615">
        <v>536784</v>
      </c>
      <c r="B2615">
        <v>23453</v>
      </c>
      <c r="C2615">
        <f>IF(ISNUMBER(Table2[[#This Row],[StockCode]]),Table2[[#This Row],[StockCode]],LEFT(Table2[[#This Row],[StockCode]],LEN(Table2[[#This Row],[StockCode]])-1))</f>
        <v>23453</v>
      </c>
      <c r="D2615">
        <f>IFERROR(VALUE(Table2[[#This Row],[Column2]])," ")</f>
        <v>23453</v>
      </c>
      <c r="E2615">
        <v>85125</v>
      </c>
      <c r="F2615" t="s">
        <v>7580</v>
      </c>
      <c r="G2615" t="str">
        <f>TRIM(PROPER(Table2[[#This Row],[Description]]))</f>
        <v>Oval Mini Portrait Frame</v>
      </c>
      <c r="H2615" t="s">
        <v>8996</v>
      </c>
      <c r="I2615">
        <v>20</v>
      </c>
      <c r="J2615" s="5">
        <v>40514.638888888891</v>
      </c>
      <c r="K2615">
        <v>6.75</v>
      </c>
      <c r="L2615">
        <v>15061</v>
      </c>
      <c r="M2615" t="s">
        <v>10</v>
      </c>
      <c r="N2615">
        <f>Table2[[#This Row],[Quantity]]*Table2[[#This Row],[UnitPrice]]</f>
        <v>135</v>
      </c>
    </row>
    <row r="2616" spans="1:14" x14ac:dyDescent="0.3">
      <c r="A2616">
        <v>536784</v>
      </c>
      <c r="B2616">
        <v>23058</v>
      </c>
      <c r="C2616">
        <f>IF(ISNUMBER(Table2[[#This Row],[StockCode]]),Table2[[#This Row],[StockCode]],LEFT(Table2[[#This Row],[StockCode]],LEN(Table2[[#This Row],[StockCode]])-1))</f>
        <v>23058</v>
      </c>
      <c r="D2616">
        <f>IFERROR(VALUE(Table2[[#This Row],[Column2]])," ")</f>
        <v>23058</v>
      </c>
      <c r="E2616">
        <v>23435</v>
      </c>
      <c r="F2616" t="s">
        <v>7035</v>
      </c>
      <c r="G2616" t="str">
        <f>TRIM(PROPER(Table2[[#This Row],[Description]]))</f>
        <v>Christmas Hanging Snowflake</v>
      </c>
      <c r="H2616" t="s">
        <v>9199</v>
      </c>
      <c r="I2616">
        <v>90</v>
      </c>
      <c r="J2616" s="5">
        <v>40514.638888888891</v>
      </c>
      <c r="K2616">
        <v>0.16</v>
      </c>
      <c r="L2616">
        <v>15061</v>
      </c>
      <c r="M2616" t="s">
        <v>10</v>
      </c>
      <c r="N2616">
        <f>Table2[[#This Row],[Quantity]]*Table2[[#This Row],[UnitPrice]]</f>
        <v>14.4</v>
      </c>
    </row>
    <row r="2617" spans="1:14" x14ac:dyDescent="0.3">
      <c r="A2617">
        <v>536785</v>
      </c>
      <c r="B2617" t="s">
        <v>6578</v>
      </c>
      <c r="C2617" t="str">
        <f>IF(ISNUMBER(Table2[[#This Row],[StockCode]]),Table2[[#This Row],[StockCode]],LEFT(Table2[[#This Row],[StockCode]],LEN(Table2[[#This Row],[StockCode]])-1))</f>
        <v>90209</v>
      </c>
      <c r="D2617">
        <f>IFERROR(VALUE(Table2[[#This Row],[Column2]])," ")</f>
        <v>90209</v>
      </c>
      <c r="E2617">
        <v>23460</v>
      </c>
      <c r="F2617" t="s">
        <v>6579</v>
      </c>
      <c r="G2617" t="str">
        <f>TRIM(PROPER(Table2[[#This Row],[Description]]))</f>
        <v>Purple Enamel+Glass Hair Comb</v>
      </c>
      <c r="H2617" t="s">
        <v>9196</v>
      </c>
      <c r="I2617">
        <v>216</v>
      </c>
      <c r="J2617" s="5">
        <v>40514.640277777777</v>
      </c>
      <c r="K2617">
        <v>1.06</v>
      </c>
      <c r="L2617">
        <v>15061</v>
      </c>
      <c r="M2617" t="s">
        <v>10</v>
      </c>
      <c r="N2617">
        <f>Table2[[#This Row],[Quantity]]*Table2[[#This Row],[UnitPrice]]</f>
        <v>228.96</v>
      </c>
    </row>
    <row r="2618" spans="1:14" x14ac:dyDescent="0.3">
      <c r="A2618">
        <v>536785</v>
      </c>
      <c r="B2618">
        <v>23490</v>
      </c>
      <c r="C2618">
        <f>IF(ISNUMBER(Table2[[#This Row],[StockCode]]),Table2[[#This Row],[StockCode]],LEFT(Table2[[#This Row],[StockCode]],LEN(Table2[[#This Row],[StockCode]])-1))</f>
        <v>23490</v>
      </c>
      <c r="D2618">
        <f>IFERROR(VALUE(Table2[[#This Row],[Column2]])," ")</f>
        <v>23490</v>
      </c>
      <c r="E2618">
        <v>84859</v>
      </c>
      <c r="F2618" t="s">
        <v>7579</v>
      </c>
      <c r="G2618" t="str">
        <f>TRIM(PROPER(Table2[[#This Row],[Description]]))</f>
        <v>T-Light Holder Hanging Love Bird</v>
      </c>
      <c r="H2618" t="s">
        <v>8519</v>
      </c>
      <c r="I2618">
        <v>320</v>
      </c>
      <c r="J2618" s="5">
        <v>40514.640277777777</v>
      </c>
      <c r="K2618">
        <v>1.45</v>
      </c>
      <c r="L2618">
        <v>15061</v>
      </c>
      <c r="M2618" t="s">
        <v>10</v>
      </c>
      <c r="N2618">
        <f>Table2[[#This Row],[Quantity]]*Table2[[#This Row],[UnitPrice]]</f>
        <v>464</v>
      </c>
    </row>
    <row r="2619" spans="1:14" x14ac:dyDescent="0.3">
      <c r="A2619">
        <v>536785</v>
      </c>
      <c r="B2619">
        <v>23567</v>
      </c>
      <c r="C2619">
        <f>IF(ISNUMBER(Table2[[#This Row],[StockCode]]),Table2[[#This Row],[StockCode]],LEFT(Table2[[#This Row],[StockCode]],LEN(Table2[[#This Row],[StockCode]])-1))</f>
        <v>23567</v>
      </c>
      <c r="D2619">
        <f>IFERROR(VALUE(Table2[[#This Row],[Column2]])," ")</f>
        <v>23567</v>
      </c>
      <c r="E2619">
        <v>23660</v>
      </c>
      <c r="F2619" t="s">
        <v>7573</v>
      </c>
      <c r="G2619" t="str">
        <f>TRIM(PROPER(Table2[[#This Row],[Description]]))</f>
        <v>Egg Cup Henrietta Hen Pink</v>
      </c>
      <c r="H2619" t="s">
        <v>9254</v>
      </c>
      <c r="I2619">
        <v>128</v>
      </c>
      <c r="J2619" s="5">
        <v>40514.640277777777</v>
      </c>
      <c r="K2619">
        <v>1.65</v>
      </c>
      <c r="L2619">
        <v>15061</v>
      </c>
      <c r="M2619" t="s">
        <v>10</v>
      </c>
      <c r="N2619">
        <f>Table2[[#This Row],[Quantity]]*Table2[[#This Row],[UnitPrice]]</f>
        <v>211.2</v>
      </c>
    </row>
    <row r="2620" spans="1:14" x14ac:dyDescent="0.3">
      <c r="A2620">
        <v>536785</v>
      </c>
      <c r="B2620" t="s">
        <v>2245</v>
      </c>
      <c r="C2620" t="str">
        <f>IF(ISNUMBER(Table2[[#This Row],[StockCode]]),Table2[[#This Row],[StockCode]],LEFT(Table2[[#This Row],[StockCode]],LEN(Table2[[#This Row],[StockCode]])-1))</f>
        <v>16161</v>
      </c>
      <c r="D2620">
        <f>IFERROR(VALUE(Table2[[#This Row],[Column2]])," ")</f>
        <v>16161</v>
      </c>
      <c r="E2620">
        <v>84875</v>
      </c>
      <c r="F2620" t="s">
        <v>2246</v>
      </c>
      <c r="G2620" t="str">
        <f>TRIM(PROPER(Table2[[#This Row],[Description]]))</f>
        <v>Wrap Suki And Friends</v>
      </c>
      <c r="H2620" t="s">
        <v>8738</v>
      </c>
      <c r="I2620">
        <v>144</v>
      </c>
      <c r="J2620" s="5">
        <v>40514.640277777777</v>
      </c>
      <c r="K2620">
        <v>10.95</v>
      </c>
      <c r="L2620">
        <v>15061</v>
      </c>
      <c r="M2620" t="s">
        <v>10</v>
      </c>
      <c r="N2620">
        <f>Table2[[#This Row],[Quantity]]*Table2[[#This Row],[UnitPrice]]</f>
        <v>1576.8</v>
      </c>
    </row>
    <row r="2621" spans="1:14" x14ac:dyDescent="0.3">
      <c r="A2621">
        <v>536785</v>
      </c>
      <c r="B2621">
        <v>21358</v>
      </c>
      <c r="C2621">
        <f>IF(ISNUMBER(Table2[[#This Row],[StockCode]]),Table2[[#This Row],[StockCode]],LEFT(Table2[[#This Row],[StockCode]],LEN(Table2[[#This Row],[StockCode]])-1))</f>
        <v>21358</v>
      </c>
      <c r="D2621">
        <f>IFERROR(VALUE(Table2[[#This Row],[Column2]])," ")</f>
        <v>21358</v>
      </c>
      <c r="E2621">
        <v>23518</v>
      </c>
      <c r="F2621" t="s">
        <v>649</v>
      </c>
      <c r="G2621" t="str">
        <f>TRIM(PROPER(Table2[[#This Row],[Description]]))</f>
        <v>Toast Its - Happy Birthday</v>
      </c>
      <c r="H2621" t="s">
        <v>9209</v>
      </c>
      <c r="I2621">
        <v>100</v>
      </c>
      <c r="J2621" s="5">
        <v>40514.640277777777</v>
      </c>
      <c r="K2621">
        <v>1.25</v>
      </c>
      <c r="L2621">
        <v>15061</v>
      </c>
      <c r="M2621" t="s">
        <v>10</v>
      </c>
      <c r="N2621">
        <f>Table2[[#This Row],[Quantity]]*Table2[[#This Row],[UnitPrice]]</f>
        <v>125</v>
      </c>
    </row>
    <row r="2622" spans="1:14" x14ac:dyDescent="0.3">
      <c r="A2622">
        <v>536785</v>
      </c>
      <c r="B2622" t="s">
        <v>2556</v>
      </c>
      <c r="C2622" t="str">
        <f>IF(ISNUMBER(Table2[[#This Row],[StockCode]]),Table2[[#This Row],[StockCode]],LEFT(Table2[[#This Row],[StockCode]],LEN(Table2[[#This Row],[StockCode]])-1))</f>
        <v>90175</v>
      </c>
      <c r="D2622">
        <f>IFERROR(VALUE(Table2[[#This Row],[Column2]])," ")</f>
        <v>90175</v>
      </c>
      <c r="E2622">
        <v>23681</v>
      </c>
      <c r="F2622" t="s">
        <v>2557</v>
      </c>
      <c r="G2622" t="str">
        <f>TRIM(PROPER(Table2[[#This Row],[Description]]))</f>
        <v>Pink Glass Chunky Charm Bracelet</v>
      </c>
      <c r="H2622" t="s">
        <v>9208</v>
      </c>
      <c r="I2622">
        <v>100</v>
      </c>
      <c r="J2622" s="5">
        <v>40514.640277777777</v>
      </c>
      <c r="K2622">
        <v>1.25</v>
      </c>
      <c r="L2622">
        <v>15061</v>
      </c>
      <c r="M2622" t="s">
        <v>10</v>
      </c>
      <c r="N2622">
        <f>Table2[[#This Row],[Quantity]]*Table2[[#This Row],[UnitPrice]]</f>
        <v>125</v>
      </c>
    </row>
    <row r="2623" spans="1:14" x14ac:dyDescent="0.3">
      <c r="A2623">
        <v>536786</v>
      </c>
      <c r="B2623">
        <v>23486</v>
      </c>
      <c r="C2623">
        <f>IF(ISNUMBER(Table2[[#This Row],[StockCode]]),Table2[[#This Row],[StockCode]],LEFT(Table2[[#This Row],[StockCode]],LEN(Table2[[#This Row],[StockCode]])-1))</f>
        <v>23486</v>
      </c>
      <c r="D2623">
        <f>IFERROR(VALUE(Table2[[#This Row],[Column2]])," ")</f>
        <v>23486</v>
      </c>
      <c r="E2623">
        <v>90050</v>
      </c>
      <c r="F2623" t="s">
        <v>7670</v>
      </c>
      <c r="G2623" t="str">
        <f>TRIM(PROPER(Table2[[#This Row],[Description]]))</f>
        <v>Antique Heart Shelf Unit</v>
      </c>
      <c r="H2623" t="s">
        <v>9191</v>
      </c>
      <c r="I2623">
        <v>96</v>
      </c>
      <c r="J2623" s="5">
        <v>40514.640972222223</v>
      </c>
      <c r="K2623">
        <v>1.25</v>
      </c>
      <c r="L2623">
        <v>15061</v>
      </c>
      <c r="M2623" t="s">
        <v>10</v>
      </c>
      <c r="N2623">
        <f>Table2[[#This Row],[Quantity]]*Table2[[#This Row],[UnitPrice]]</f>
        <v>120</v>
      </c>
    </row>
    <row r="2624" spans="1:14" x14ac:dyDescent="0.3">
      <c r="A2624">
        <v>536786</v>
      </c>
      <c r="B2624">
        <v>23515</v>
      </c>
      <c r="C2624">
        <f>IF(ISNUMBER(Table2[[#This Row],[StockCode]]),Table2[[#This Row],[StockCode]],LEFT(Table2[[#This Row],[StockCode]],LEN(Table2[[#This Row],[StockCode]])-1))</f>
        <v>23515</v>
      </c>
      <c r="D2624">
        <f>IFERROR(VALUE(Table2[[#This Row],[Column2]])," ")</f>
        <v>23515</v>
      </c>
      <c r="E2624">
        <v>17012</v>
      </c>
      <c r="F2624" t="s">
        <v>7186</v>
      </c>
      <c r="G2624" t="str">
        <f>TRIM(PROPER(Table2[[#This Row],[Description]]))</f>
        <v>Embroidered Ribbon Reel Daisy</v>
      </c>
      <c r="H2624" t="s">
        <v>9471</v>
      </c>
      <c r="I2624">
        <v>48</v>
      </c>
      <c r="J2624" s="5">
        <v>40514.640972222223</v>
      </c>
      <c r="K2624">
        <v>4.25</v>
      </c>
      <c r="L2624">
        <v>15061</v>
      </c>
      <c r="M2624" t="s">
        <v>10</v>
      </c>
      <c r="N2624">
        <f>Table2[[#This Row],[Quantity]]*Table2[[#This Row],[UnitPrice]]</f>
        <v>204</v>
      </c>
    </row>
    <row r="2625" spans="1:14" x14ac:dyDescent="0.3">
      <c r="A2625">
        <v>536787</v>
      </c>
      <c r="B2625">
        <v>21070</v>
      </c>
      <c r="C2625">
        <f>IF(ISNUMBER(Table2[[#This Row],[StockCode]]),Table2[[#This Row],[StockCode]],LEFT(Table2[[#This Row],[StockCode]],LEN(Table2[[#This Row],[StockCode]])-1))</f>
        <v>21070</v>
      </c>
      <c r="D2625">
        <f>IFERROR(VALUE(Table2[[#This Row],[Column2]])," ")</f>
        <v>21070</v>
      </c>
      <c r="E2625">
        <v>22434</v>
      </c>
      <c r="F2625" t="s">
        <v>1131</v>
      </c>
      <c r="G2625" t="str">
        <f>TRIM(PROPER(Table2[[#This Row],[Description]]))</f>
        <v>Vintage Billboard Mug</v>
      </c>
      <c r="H2625" t="s">
        <v>8510</v>
      </c>
      <c r="I2625">
        <v>6</v>
      </c>
      <c r="J2625" s="5">
        <v>40514.64166666667</v>
      </c>
      <c r="K2625">
        <v>2.5499999999999998</v>
      </c>
      <c r="L2625">
        <v>17850</v>
      </c>
      <c r="M2625" t="s">
        <v>10</v>
      </c>
      <c r="N2625">
        <f>Table2[[#This Row],[Quantity]]*Table2[[#This Row],[UnitPrice]]</f>
        <v>15.299999999999999</v>
      </c>
    </row>
    <row r="2626" spans="1:14" x14ac:dyDescent="0.3">
      <c r="A2626">
        <v>536787</v>
      </c>
      <c r="B2626">
        <v>23523</v>
      </c>
      <c r="C2626">
        <f>IF(ISNUMBER(Table2[[#This Row],[StockCode]]),Table2[[#This Row],[StockCode]],LEFT(Table2[[#This Row],[StockCode]],LEN(Table2[[#This Row],[StockCode]])-1))</f>
        <v>23523</v>
      </c>
      <c r="D2626">
        <f>IFERROR(VALUE(Table2[[#This Row],[Column2]])," ")</f>
        <v>23523</v>
      </c>
      <c r="E2626">
        <v>23555</v>
      </c>
      <c r="F2626" t="s">
        <v>7509</v>
      </c>
      <c r="G2626" t="str">
        <f>TRIM(PROPER(Table2[[#This Row],[Description]]))</f>
        <v>Wall Art Treasure Ahoy</v>
      </c>
      <c r="H2626" t="s">
        <v>8511</v>
      </c>
      <c r="I2626">
        <v>6</v>
      </c>
      <c r="J2626" s="5">
        <v>40514.64166666667</v>
      </c>
      <c r="K2626">
        <v>3.39</v>
      </c>
      <c r="L2626">
        <v>17850</v>
      </c>
      <c r="M2626" t="s">
        <v>10</v>
      </c>
      <c r="N2626">
        <f>Table2[[#This Row],[Quantity]]*Table2[[#This Row],[UnitPrice]]</f>
        <v>20.34</v>
      </c>
    </row>
    <row r="2627" spans="1:14" x14ac:dyDescent="0.3">
      <c r="A2627">
        <v>536787</v>
      </c>
      <c r="B2627" t="s">
        <v>1103</v>
      </c>
      <c r="C2627" t="str">
        <f>IF(ISNUMBER(Table2[[#This Row],[StockCode]]),Table2[[#This Row],[StockCode]],LEFT(Table2[[#This Row],[StockCode]],LEN(Table2[[#This Row],[StockCode]])-1))</f>
        <v>17012</v>
      </c>
      <c r="D2627">
        <f>IFERROR(VALUE(Table2[[#This Row],[Column2]])," ")</f>
        <v>17012</v>
      </c>
      <c r="E2627">
        <v>22757</v>
      </c>
      <c r="F2627" t="s">
        <v>1104</v>
      </c>
      <c r="G2627" t="str">
        <f>TRIM(PROPER(Table2[[#This Row],[Description]]))</f>
        <v>Origami Rose Incense/Candle Set</v>
      </c>
      <c r="H2627" t="s">
        <v>8512</v>
      </c>
      <c r="I2627">
        <v>8</v>
      </c>
      <c r="J2627" s="5">
        <v>40514.64166666667</v>
      </c>
      <c r="K2627">
        <v>2.75</v>
      </c>
      <c r="L2627">
        <v>17850</v>
      </c>
      <c r="M2627" t="s">
        <v>10</v>
      </c>
      <c r="N2627">
        <f>Table2[[#This Row],[Quantity]]*Table2[[#This Row],[UnitPrice]]</f>
        <v>22</v>
      </c>
    </row>
    <row r="2628" spans="1:14" x14ac:dyDescent="0.3">
      <c r="A2628">
        <v>536787</v>
      </c>
      <c r="B2628">
        <v>21028</v>
      </c>
      <c r="C2628">
        <f>IF(ISNUMBER(Table2[[#This Row],[StockCode]]),Table2[[#This Row],[StockCode]],LEFT(Table2[[#This Row],[StockCode]],LEN(Table2[[#This Row],[StockCode]])-1))</f>
        <v>21028</v>
      </c>
      <c r="D2628">
        <f>IFERROR(VALUE(Table2[[#This Row],[Column2]])," ")</f>
        <v>21028</v>
      </c>
      <c r="E2628">
        <v>21744</v>
      </c>
      <c r="F2628" t="s">
        <v>2518</v>
      </c>
      <c r="G2628" t="str">
        <f>TRIM(PROPER(Table2[[#This Row],[Description]]))</f>
        <v>Ninja Rabbit Black</v>
      </c>
      <c r="H2628" t="s">
        <v>8835</v>
      </c>
      <c r="I2628">
        <v>6</v>
      </c>
      <c r="J2628" s="5">
        <v>40514.64166666667</v>
      </c>
      <c r="K2628">
        <v>1.06</v>
      </c>
      <c r="L2628">
        <v>17850</v>
      </c>
      <c r="M2628" t="s">
        <v>10</v>
      </c>
      <c r="N2628">
        <f>Table2[[#This Row],[Quantity]]*Table2[[#This Row],[UnitPrice]]</f>
        <v>6.36</v>
      </c>
    </row>
    <row r="2629" spans="1:14" x14ac:dyDescent="0.3">
      <c r="A2629">
        <v>536787</v>
      </c>
      <c r="B2629">
        <v>23459</v>
      </c>
      <c r="C2629">
        <f>IF(ISNUMBER(Table2[[#This Row],[StockCode]]),Table2[[#This Row],[StockCode]],LEFT(Table2[[#This Row],[StockCode]],LEN(Table2[[#This Row],[StockCode]])-1))</f>
        <v>23459</v>
      </c>
      <c r="D2629">
        <f>IFERROR(VALUE(Table2[[#This Row],[Column2]])," ")</f>
        <v>23459</v>
      </c>
      <c r="E2629">
        <v>85019</v>
      </c>
      <c r="F2629" t="s">
        <v>7590</v>
      </c>
      <c r="G2629" t="str">
        <f>TRIM(PROPER(Table2[[#This Row],[Description]]))</f>
        <v>Dolly Cabinet 2 Drawers</v>
      </c>
      <c r="H2629" t="s">
        <v>9082</v>
      </c>
      <c r="I2629">
        <v>6</v>
      </c>
      <c r="J2629" s="5">
        <v>40514.64166666667</v>
      </c>
      <c r="K2629">
        <v>1.06</v>
      </c>
      <c r="L2629">
        <v>17850</v>
      </c>
      <c r="M2629" t="s">
        <v>10</v>
      </c>
      <c r="N2629">
        <f>Table2[[#This Row],[Quantity]]*Table2[[#This Row],[UnitPrice]]</f>
        <v>6.36</v>
      </c>
    </row>
    <row r="2630" spans="1:14" x14ac:dyDescent="0.3">
      <c r="A2630">
        <v>536787</v>
      </c>
      <c r="B2630">
        <v>23496</v>
      </c>
      <c r="C2630">
        <f>IF(ISNUMBER(Table2[[#This Row],[StockCode]]),Table2[[#This Row],[StockCode]],LEFT(Table2[[#This Row],[StockCode]],LEN(Table2[[#This Row],[StockCode]])-1))</f>
        <v>23496</v>
      </c>
      <c r="D2630">
        <f>IFERROR(VALUE(Table2[[#This Row],[Column2]])," ")</f>
        <v>23496</v>
      </c>
      <c r="E2630">
        <v>23375</v>
      </c>
      <c r="F2630" t="s">
        <v>7823</v>
      </c>
      <c r="G2630" t="str">
        <f>TRIM(PROPER(Table2[[#This Row],[Description]]))</f>
        <v>Pantry Kitchen Thermometer</v>
      </c>
      <c r="H2630" t="s">
        <v>8919</v>
      </c>
      <c r="I2630">
        <v>6</v>
      </c>
      <c r="J2630" s="5">
        <v>40514.64166666667</v>
      </c>
      <c r="K2630">
        <v>1.06</v>
      </c>
      <c r="L2630">
        <v>17850</v>
      </c>
      <c r="M2630" t="s">
        <v>10</v>
      </c>
      <c r="N2630">
        <f>Table2[[#This Row],[Quantity]]*Table2[[#This Row],[UnitPrice]]</f>
        <v>6.36</v>
      </c>
    </row>
    <row r="2631" spans="1:14" x14ac:dyDescent="0.3">
      <c r="A2631">
        <v>536787</v>
      </c>
      <c r="B2631">
        <v>23475</v>
      </c>
      <c r="C2631">
        <f>IF(ISNUMBER(Table2[[#This Row],[StockCode]]),Table2[[#This Row],[StockCode]],LEFT(Table2[[#This Row],[StockCode]],LEN(Table2[[#This Row],[StockCode]])-1))</f>
        <v>23475</v>
      </c>
      <c r="D2631">
        <f>IFERROR(VALUE(Table2[[#This Row],[Column2]])," ")</f>
        <v>23475</v>
      </c>
      <c r="E2631">
        <v>23479</v>
      </c>
      <c r="F2631" t="s">
        <v>7797</v>
      </c>
      <c r="G2631" t="str">
        <f>TRIM(PROPER(Table2[[#This Row],[Description]]))</f>
        <v>Woodland Small Pink Felt Heart</v>
      </c>
      <c r="H2631" t="s">
        <v>9216</v>
      </c>
      <c r="I2631">
        <v>6</v>
      </c>
      <c r="J2631" s="5">
        <v>40514.64166666667</v>
      </c>
      <c r="K2631">
        <v>1.06</v>
      </c>
      <c r="L2631">
        <v>17850</v>
      </c>
      <c r="M2631" t="s">
        <v>10</v>
      </c>
      <c r="N2631">
        <f>Table2[[#This Row],[Quantity]]*Table2[[#This Row],[UnitPrice]]</f>
        <v>6.36</v>
      </c>
    </row>
    <row r="2632" spans="1:14" x14ac:dyDescent="0.3">
      <c r="A2632">
        <v>536787</v>
      </c>
      <c r="B2632">
        <v>84581</v>
      </c>
      <c r="C2632">
        <f>IF(ISNUMBER(Table2[[#This Row],[StockCode]]),Table2[[#This Row],[StockCode]],LEFT(Table2[[#This Row],[StockCode]],LEN(Table2[[#This Row],[StockCode]])-1))</f>
        <v>84581</v>
      </c>
      <c r="D2632">
        <f>IFERROR(VALUE(Table2[[#This Row],[Column2]])," ")</f>
        <v>84581</v>
      </c>
      <c r="E2632">
        <v>85071</v>
      </c>
      <c r="F2632" t="s">
        <v>1081</v>
      </c>
      <c r="G2632" t="str">
        <f>TRIM(PROPER(Table2[[#This Row],[Description]]))</f>
        <v>Dog Toy With Pink Crochet Skirt</v>
      </c>
      <c r="H2632" t="s">
        <v>9473</v>
      </c>
      <c r="I2632">
        <v>6</v>
      </c>
      <c r="J2632" s="5">
        <v>40514.64166666667</v>
      </c>
      <c r="K2632">
        <v>2.1</v>
      </c>
      <c r="L2632">
        <v>17850</v>
      </c>
      <c r="M2632" t="s">
        <v>10</v>
      </c>
      <c r="N2632">
        <f>Table2[[#This Row],[Quantity]]*Table2[[#This Row],[UnitPrice]]</f>
        <v>12.600000000000001</v>
      </c>
    </row>
    <row r="2633" spans="1:14" x14ac:dyDescent="0.3">
      <c r="A2633">
        <v>536787</v>
      </c>
      <c r="B2633">
        <v>22340</v>
      </c>
      <c r="C2633">
        <f>IF(ISNUMBER(Table2[[#This Row],[StockCode]]),Table2[[#This Row],[StockCode]],LEFT(Table2[[#This Row],[StockCode]],LEN(Table2[[#This Row],[StockCode]])-1))</f>
        <v>22340</v>
      </c>
      <c r="D2633">
        <f>IFERROR(VALUE(Table2[[#This Row],[Column2]])," ")</f>
        <v>22340</v>
      </c>
      <c r="E2633">
        <v>23185</v>
      </c>
      <c r="F2633" t="s">
        <v>2390</v>
      </c>
      <c r="G2633" t="str">
        <f>TRIM(PROPER(Table2[[#This Row],[Description]]))</f>
        <v>Noel Garland Painted Zinc</v>
      </c>
      <c r="H2633" t="s">
        <v>8594</v>
      </c>
      <c r="I2633">
        <v>6</v>
      </c>
      <c r="J2633" s="5">
        <v>40514.64166666667</v>
      </c>
      <c r="K2633">
        <v>2.5499999999999998</v>
      </c>
      <c r="L2633">
        <v>17850</v>
      </c>
      <c r="M2633" t="s">
        <v>10</v>
      </c>
      <c r="N2633">
        <f>Table2[[#This Row],[Quantity]]*Table2[[#This Row],[UnitPrice]]</f>
        <v>15.299999999999999</v>
      </c>
    </row>
    <row r="2634" spans="1:14" x14ac:dyDescent="0.3">
      <c r="A2634">
        <v>536787</v>
      </c>
      <c r="B2634" t="s">
        <v>7541</v>
      </c>
      <c r="C2634" t="str">
        <f>IF(ISNUMBER(Table2[[#This Row],[StockCode]]),Table2[[#This Row],[StockCode]],LEFT(Table2[[#This Row],[StockCode]],LEN(Table2[[#This Row],[StockCode]])-1))</f>
        <v>90065</v>
      </c>
      <c r="D2634">
        <f>IFERROR(VALUE(Table2[[#This Row],[Column2]])," ")</f>
        <v>90065</v>
      </c>
      <c r="E2634">
        <v>23466</v>
      </c>
      <c r="F2634" t="s">
        <v>7542</v>
      </c>
      <c r="G2634" t="str">
        <f>TRIM(PROPER(Table2[[#This Row],[Description]]))</f>
        <v>Black Vint Art Dec Crystal Bracelet</v>
      </c>
      <c r="H2634" t="s">
        <v>8513</v>
      </c>
      <c r="I2634">
        <v>6</v>
      </c>
      <c r="J2634" s="5">
        <v>40514.64166666667</v>
      </c>
      <c r="K2634">
        <v>3.39</v>
      </c>
      <c r="L2634">
        <v>17850</v>
      </c>
      <c r="M2634" t="s">
        <v>10</v>
      </c>
      <c r="N2634">
        <f>Table2[[#This Row],[Quantity]]*Table2[[#This Row],[UnitPrice]]</f>
        <v>20.34</v>
      </c>
    </row>
    <row r="2635" spans="1:14" x14ac:dyDescent="0.3">
      <c r="A2635">
        <v>536787</v>
      </c>
      <c r="B2635">
        <v>22574</v>
      </c>
      <c r="C2635">
        <f>IF(ISNUMBER(Table2[[#This Row],[StockCode]]),Table2[[#This Row],[StockCode]],LEFT(Table2[[#This Row],[StockCode]],LEN(Table2[[#This Row],[StockCode]])-1))</f>
        <v>22574</v>
      </c>
      <c r="D2635">
        <f>IFERROR(VALUE(Table2[[#This Row],[Column2]])," ")</f>
        <v>22574</v>
      </c>
      <c r="E2635">
        <v>90030</v>
      </c>
      <c r="F2635" t="s">
        <v>820</v>
      </c>
      <c r="G2635" t="str">
        <f>TRIM(PROPER(Table2[[#This Row],[Description]]))</f>
        <v>Heart Wooden Christmas Decoration</v>
      </c>
      <c r="H2635" t="s">
        <v>8514</v>
      </c>
      <c r="I2635">
        <v>6</v>
      </c>
      <c r="J2635" s="5">
        <v>40514.64166666667</v>
      </c>
      <c r="K2635">
        <v>3.39</v>
      </c>
      <c r="L2635">
        <v>17850</v>
      </c>
      <c r="M2635" t="s">
        <v>10</v>
      </c>
      <c r="N2635">
        <f>Table2[[#This Row],[Quantity]]*Table2[[#This Row],[UnitPrice]]</f>
        <v>20.34</v>
      </c>
    </row>
    <row r="2636" spans="1:14" x14ac:dyDescent="0.3">
      <c r="A2636">
        <v>536787</v>
      </c>
      <c r="B2636">
        <v>23285</v>
      </c>
      <c r="C2636">
        <f>IF(ISNUMBER(Table2[[#This Row],[StockCode]]),Table2[[#This Row],[StockCode]],LEFT(Table2[[#This Row],[StockCode]],LEN(Table2[[#This Row],[StockCode]])-1))</f>
        <v>23285</v>
      </c>
      <c r="D2636">
        <f>IFERROR(VALUE(Table2[[#This Row],[Column2]])," ")</f>
        <v>23285</v>
      </c>
      <c r="E2636">
        <v>20695</v>
      </c>
      <c r="F2636" t="s">
        <v>5850</v>
      </c>
      <c r="G2636" t="str">
        <f>TRIM(PROPER(Table2[[#This Row],[Description]]))</f>
        <v>Pink Vintage Spot Beaker</v>
      </c>
      <c r="H2636" t="s">
        <v>8515</v>
      </c>
      <c r="I2636">
        <v>2</v>
      </c>
      <c r="J2636" s="5">
        <v>40514.64166666667</v>
      </c>
      <c r="K2636">
        <v>7.65</v>
      </c>
      <c r="L2636">
        <v>17850</v>
      </c>
      <c r="M2636" t="s">
        <v>10</v>
      </c>
      <c r="N2636">
        <f>Table2[[#This Row],[Quantity]]*Table2[[#This Row],[UnitPrice]]</f>
        <v>15.3</v>
      </c>
    </row>
    <row r="2637" spans="1:14" x14ac:dyDescent="0.3">
      <c r="A2637">
        <v>536787</v>
      </c>
      <c r="B2637">
        <v>23566</v>
      </c>
      <c r="C2637">
        <f>IF(ISNUMBER(Table2[[#This Row],[StockCode]]),Table2[[#This Row],[StockCode]],LEFT(Table2[[#This Row],[StockCode]],LEN(Table2[[#This Row],[StockCode]])-1))</f>
        <v>23566</v>
      </c>
      <c r="D2637">
        <f>IFERROR(VALUE(Table2[[#This Row],[Column2]])," ")</f>
        <v>23566</v>
      </c>
      <c r="E2637">
        <v>22517</v>
      </c>
      <c r="F2637" t="s">
        <v>7600</v>
      </c>
      <c r="G2637" t="str">
        <f>TRIM(PROPER(Table2[[#This Row],[Description]]))</f>
        <v>Egg Cup Milkmaid Heidi</v>
      </c>
      <c r="H2637" t="s">
        <v>8516</v>
      </c>
      <c r="I2637">
        <v>6</v>
      </c>
      <c r="J2637" s="5">
        <v>40514.64166666667</v>
      </c>
      <c r="K2637">
        <v>4.25</v>
      </c>
      <c r="L2637">
        <v>17850</v>
      </c>
      <c r="M2637" t="s">
        <v>10</v>
      </c>
      <c r="N2637">
        <f>Table2[[#This Row],[Quantity]]*Table2[[#This Row],[UnitPrice]]</f>
        <v>25.5</v>
      </c>
    </row>
    <row r="2638" spans="1:14" x14ac:dyDescent="0.3">
      <c r="A2638">
        <v>536788</v>
      </c>
      <c r="B2638">
        <v>23180</v>
      </c>
      <c r="C2638">
        <f>IF(ISNUMBER(Table2[[#This Row],[StockCode]]),Table2[[#This Row],[StockCode]],LEFT(Table2[[#This Row],[StockCode]],LEN(Table2[[#This Row],[StockCode]])-1))</f>
        <v>23180</v>
      </c>
      <c r="D2638">
        <f>IFERROR(VALUE(Table2[[#This Row],[Column2]])," ")</f>
        <v>23180</v>
      </c>
      <c r="E2638">
        <v>20936</v>
      </c>
      <c r="F2638" t="s">
        <v>4466</v>
      </c>
      <c r="G2638" t="str">
        <f>TRIM(PROPER(Table2[[#This Row],[Description]]))</f>
        <v>Mum'S Kitchen Clock</v>
      </c>
      <c r="H2638" t="s">
        <v>8711</v>
      </c>
      <c r="I2638">
        <v>60</v>
      </c>
      <c r="J2638" s="5">
        <v>40514.642361111109</v>
      </c>
      <c r="K2638">
        <v>1.25</v>
      </c>
      <c r="L2638">
        <v>15061</v>
      </c>
      <c r="M2638" t="s">
        <v>10</v>
      </c>
      <c r="N2638">
        <f>Table2[[#This Row],[Quantity]]*Table2[[#This Row],[UnitPrice]]</f>
        <v>75</v>
      </c>
    </row>
    <row r="2639" spans="1:14" x14ac:dyDescent="0.3">
      <c r="A2639">
        <v>536789</v>
      </c>
      <c r="B2639">
        <v>23565</v>
      </c>
      <c r="C2639">
        <f>IF(ISNUMBER(Table2[[#This Row],[StockCode]]),Table2[[#This Row],[StockCode]],LEFT(Table2[[#This Row],[StockCode]],LEN(Table2[[#This Row],[StockCode]])-1))</f>
        <v>23565</v>
      </c>
      <c r="D2639">
        <f>IFERROR(VALUE(Table2[[#This Row],[Column2]])," ")</f>
        <v>23565</v>
      </c>
      <c r="E2639">
        <v>23137</v>
      </c>
      <c r="F2639" t="s">
        <v>7591</v>
      </c>
      <c r="G2639" t="str">
        <f>TRIM(PROPER(Table2[[#This Row],[Description]]))</f>
        <v>Egg Cup Milkmaid Helga</v>
      </c>
      <c r="H2639" t="s">
        <v>8517</v>
      </c>
      <c r="I2639">
        <v>6</v>
      </c>
      <c r="J2639" s="5">
        <v>40514.642361111109</v>
      </c>
      <c r="K2639">
        <v>1.85</v>
      </c>
      <c r="L2639">
        <v>17850</v>
      </c>
      <c r="M2639" t="s">
        <v>10</v>
      </c>
      <c r="N2639">
        <f>Table2[[#This Row],[Quantity]]*Table2[[#This Row],[UnitPrice]]</f>
        <v>11.100000000000001</v>
      </c>
    </row>
    <row r="2640" spans="1:14" x14ac:dyDescent="0.3">
      <c r="A2640">
        <v>536789</v>
      </c>
      <c r="B2640">
        <v>35971</v>
      </c>
      <c r="C2640">
        <f>IF(ISNUMBER(Table2[[#This Row],[StockCode]]),Table2[[#This Row],[StockCode]],LEFT(Table2[[#This Row],[StockCode]],LEN(Table2[[#This Row],[StockCode]])-1))</f>
        <v>35971</v>
      </c>
      <c r="D2640">
        <f>IFERROR(VALUE(Table2[[#This Row],[Column2]])," ")</f>
        <v>35971</v>
      </c>
      <c r="E2640">
        <v>84086</v>
      </c>
      <c r="F2640" t="s">
        <v>972</v>
      </c>
      <c r="G2640" t="str">
        <f>TRIM(PROPER(Table2[[#This Row],[Description]]))</f>
        <v>Rose Folkart Heart Decorations</v>
      </c>
      <c r="H2640" t="s">
        <v>8518</v>
      </c>
      <c r="I2640">
        <v>6</v>
      </c>
      <c r="J2640" s="5">
        <v>40514.642361111109</v>
      </c>
      <c r="K2640">
        <v>1.85</v>
      </c>
      <c r="L2640">
        <v>17850</v>
      </c>
      <c r="M2640" t="s">
        <v>10</v>
      </c>
      <c r="N2640">
        <f>Table2[[#This Row],[Quantity]]*Table2[[#This Row],[UnitPrice]]</f>
        <v>11.100000000000001</v>
      </c>
    </row>
    <row r="2641" spans="1:14" x14ac:dyDescent="0.3">
      <c r="A2641">
        <v>536790</v>
      </c>
      <c r="B2641">
        <v>23465</v>
      </c>
      <c r="C2641">
        <f>IF(ISNUMBER(Table2[[#This Row],[StockCode]]),Table2[[#This Row],[StockCode]],LEFT(Table2[[#This Row],[StockCode]],LEN(Table2[[#This Row],[StockCode]])-1))</f>
        <v>23465</v>
      </c>
      <c r="D2641">
        <f>IFERROR(VALUE(Table2[[#This Row],[Column2]])," ")</f>
        <v>23465</v>
      </c>
      <c r="E2641">
        <v>20868</v>
      </c>
      <c r="F2641" t="s">
        <v>8032</v>
      </c>
      <c r="G2641" t="str">
        <f>TRIM(PROPER(Table2[[#This Row],[Description]]))</f>
        <v>Tuscan Villa Bird Feeder</v>
      </c>
      <c r="H2641" t="s">
        <v>8510</v>
      </c>
      <c r="I2641">
        <v>12</v>
      </c>
      <c r="J2641" s="5">
        <v>40514.643055555556</v>
      </c>
      <c r="K2641">
        <v>2.95</v>
      </c>
      <c r="L2641">
        <v>17850</v>
      </c>
      <c r="M2641" t="s">
        <v>10</v>
      </c>
      <c r="N2641">
        <f>Table2[[#This Row],[Quantity]]*Table2[[#This Row],[UnitPrice]]</f>
        <v>35.400000000000006</v>
      </c>
    </row>
    <row r="2642" spans="1:14" x14ac:dyDescent="0.3">
      <c r="A2642">
        <v>536790</v>
      </c>
      <c r="B2642">
        <v>78124</v>
      </c>
      <c r="C2642">
        <f>IF(ISNUMBER(Table2[[#This Row],[StockCode]]),Table2[[#This Row],[StockCode]],LEFT(Table2[[#This Row],[StockCode]],LEN(Table2[[#This Row],[StockCode]])-1))</f>
        <v>78124</v>
      </c>
      <c r="D2642">
        <f>IFERROR(VALUE(Table2[[#This Row],[Column2]])," ")</f>
        <v>78124</v>
      </c>
      <c r="E2642">
        <v>22280</v>
      </c>
      <c r="F2642" t="s">
        <v>2755</v>
      </c>
      <c r="G2642" t="str">
        <f>TRIM(PROPER(Table2[[#This Row],[Description]]))</f>
        <v>Magazine Rack Gebra Assorted</v>
      </c>
      <c r="H2642" t="s">
        <v>8511</v>
      </c>
      <c r="I2642">
        <v>12</v>
      </c>
      <c r="J2642" s="5">
        <v>40514.643055555556</v>
      </c>
      <c r="K2642">
        <v>3.39</v>
      </c>
      <c r="L2642">
        <v>17850</v>
      </c>
      <c r="M2642" t="s">
        <v>10</v>
      </c>
      <c r="N2642">
        <f>Table2[[#This Row],[Quantity]]*Table2[[#This Row],[UnitPrice]]</f>
        <v>40.68</v>
      </c>
    </row>
    <row r="2643" spans="1:14" x14ac:dyDescent="0.3">
      <c r="A2643">
        <v>536790</v>
      </c>
      <c r="B2643">
        <v>85125</v>
      </c>
      <c r="C2643">
        <f>IF(ISNUMBER(Table2[[#This Row],[StockCode]]),Table2[[#This Row],[StockCode]],LEFT(Table2[[#This Row],[StockCode]],LEN(Table2[[#This Row],[StockCode]])-1))</f>
        <v>85125</v>
      </c>
      <c r="D2643">
        <f>IFERROR(VALUE(Table2[[#This Row],[Column2]])," ")</f>
        <v>85125</v>
      </c>
      <c r="E2643">
        <v>79190</v>
      </c>
      <c r="F2643" t="s">
        <v>2511</v>
      </c>
      <c r="G2643" t="str">
        <f>TRIM(PROPER(Table2[[#This Row],[Description]]))</f>
        <v>Check</v>
      </c>
      <c r="H2643" t="s">
        <v>8512</v>
      </c>
      <c r="I2643">
        <v>12</v>
      </c>
      <c r="J2643" s="5">
        <v>40514.643055555556</v>
      </c>
      <c r="K2643">
        <v>2.75</v>
      </c>
      <c r="L2643">
        <v>17850</v>
      </c>
      <c r="M2643" t="s">
        <v>10</v>
      </c>
      <c r="N2643">
        <f>Table2[[#This Row],[Quantity]]*Table2[[#This Row],[UnitPrice]]</f>
        <v>33</v>
      </c>
    </row>
    <row r="2644" spans="1:14" x14ac:dyDescent="0.3">
      <c r="A2644">
        <v>536790</v>
      </c>
      <c r="B2644">
        <v>23435</v>
      </c>
      <c r="C2644">
        <f>IF(ISNUMBER(Table2[[#This Row],[StockCode]]),Table2[[#This Row],[StockCode]],LEFT(Table2[[#This Row],[StockCode]],LEN(Table2[[#This Row],[StockCode]])-1))</f>
        <v>23435</v>
      </c>
      <c r="D2644">
        <f>IFERROR(VALUE(Table2[[#This Row],[Column2]])," ")</f>
        <v>23435</v>
      </c>
      <c r="E2644">
        <v>21117</v>
      </c>
      <c r="F2644" t="s">
        <v>6987</v>
      </c>
      <c r="G2644" t="str">
        <f>TRIM(PROPER(Table2[[#This Row],[Description]]))</f>
        <v>3 Raffia Ribbons Vintage Christmas</v>
      </c>
      <c r="H2644" t="s">
        <v>8937</v>
      </c>
      <c r="I2644">
        <v>6</v>
      </c>
      <c r="J2644" s="5">
        <v>40514.643055555556</v>
      </c>
      <c r="K2644">
        <v>4.95</v>
      </c>
      <c r="L2644">
        <v>17850</v>
      </c>
      <c r="M2644" t="s">
        <v>10</v>
      </c>
      <c r="N2644">
        <f>Table2[[#This Row],[Quantity]]*Table2[[#This Row],[UnitPrice]]</f>
        <v>29.700000000000003</v>
      </c>
    </row>
    <row r="2645" spans="1:14" x14ac:dyDescent="0.3">
      <c r="A2645">
        <v>536790</v>
      </c>
      <c r="B2645">
        <v>23460</v>
      </c>
      <c r="C2645">
        <f>IF(ISNUMBER(Table2[[#This Row],[StockCode]]),Table2[[#This Row],[StockCode]],LEFT(Table2[[#This Row],[StockCode]],LEN(Table2[[#This Row],[StockCode]])-1))</f>
        <v>23460</v>
      </c>
      <c r="D2645">
        <f>IFERROR(VALUE(Table2[[#This Row],[Column2]])," ")</f>
        <v>23460</v>
      </c>
      <c r="E2645">
        <v>71510</v>
      </c>
      <c r="F2645" t="s">
        <v>7673</v>
      </c>
      <c r="G2645" t="str">
        <f>TRIM(PROPER(Table2[[#This Row],[Description]]))</f>
        <v>Sweetheart Wall Tidy</v>
      </c>
      <c r="H2645" t="s">
        <v>8938</v>
      </c>
      <c r="I2645">
        <v>6</v>
      </c>
      <c r="J2645" s="5">
        <v>40514.643055555556</v>
      </c>
      <c r="K2645">
        <v>4.95</v>
      </c>
      <c r="L2645">
        <v>17850</v>
      </c>
      <c r="M2645" t="s">
        <v>10</v>
      </c>
      <c r="N2645">
        <f>Table2[[#This Row],[Quantity]]*Table2[[#This Row],[UnitPrice]]</f>
        <v>29.700000000000003</v>
      </c>
    </row>
    <row r="2646" spans="1:14" x14ac:dyDescent="0.3">
      <c r="A2646">
        <v>536790</v>
      </c>
      <c r="B2646" t="s">
        <v>3320</v>
      </c>
      <c r="C2646" t="str">
        <f>IF(ISNUMBER(Table2[[#This Row],[StockCode]]),Table2[[#This Row],[StockCode]],LEFT(Table2[[#This Row],[StockCode]],LEN(Table2[[#This Row],[StockCode]])-1))</f>
        <v>84859</v>
      </c>
      <c r="D2646">
        <f>IFERROR(VALUE(Table2[[#This Row],[Column2]])," ")</f>
        <v>84859</v>
      </c>
      <c r="E2646">
        <v>37489</v>
      </c>
      <c r="F2646" t="s">
        <v>3321</v>
      </c>
      <c r="G2646" t="str">
        <f>TRIM(PROPER(Table2[[#This Row],[Description]]))</f>
        <v>Silver Disco Handbag</v>
      </c>
      <c r="H2646" t="s">
        <v>8835</v>
      </c>
      <c r="I2646">
        <v>12</v>
      </c>
      <c r="J2646" s="5">
        <v>40514.643055555556</v>
      </c>
      <c r="K2646">
        <v>1.06</v>
      </c>
      <c r="L2646">
        <v>17850</v>
      </c>
      <c r="M2646" t="s">
        <v>10</v>
      </c>
      <c r="N2646">
        <f>Table2[[#This Row],[Quantity]]*Table2[[#This Row],[UnitPrice]]</f>
        <v>12.72</v>
      </c>
    </row>
    <row r="2647" spans="1:14" x14ac:dyDescent="0.3">
      <c r="A2647">
        <v>536790</v>
      </c>
      <c r="B2647">
        <v>23660</v>
      </c>
      <c r="C2647">
        <f>IF(ISNUMBER(Table2[[#This Row],[StockCode]]),Table2[[#This Row],[StockCode]],LEFT(Table2[[#This Row],[StockCode]],LEN(Table2[[#This Row],[StockCode]])-1))</f>
        <v>23660</v>
      </c>
      <c r="D2647">
        <f>IFERROR(VALUE(Table2[[#This Row],[Column2]])," ")</f>
        <v>23660</v>
      </c>
      <c r="E2647">
        <v>21018</v>
      </c>
      <c r="F2647" t="s">
        <v>7566</v>
      </c>
      <c r="G2647" t="str">
        <f>TRIM(PROPER(Table2[[#This Row],[Description]]))</f>
        <v>Henrietta Hen Mug</v>
      </c>
      <c r="H2647" t="s">
        <v>8919</v>
      </c>
      <c r="I2647">
        <v>12</v>
      </c>
      <c r="J2647" s="5">
        <v>40514.643055555556</v>
      </c>
      <c r="K2647">
        <v>1.06</v>
      </c>
      <c r="L2647">
        <v>17850</v>
      </c>
      <c r="M2647" t="s">
        <v>10</v>
      </c>
      <c r="N2647">
        <f>Table2[[#This Row],[Quantity]]*Table2[[#This Row],[UnitPrice]]</f>
        <v>12.72</v>
      </c>
    </row>
    <row r="2648" spans="1:14" x14ac:dyDescent="0.3">
      <c r="A2648">
        <v>536790</v>
      </c>
      <c r="B2648" t="s">
        <v>2803</v>
      </c>
      <c r="C2648" t="str">
        <f>IF(ISNUMBER(Table2[[#This Row],[StockCode]]),Table2[[#This Row],[StockCode]],LEFT(Table2[[#This Row],[StockCode]],LEN(Table2[[#This Row],[StockCode]])-1))</f>
        <v>84875</v>
      </c>
      <c r="D2648">
        <f>IFERROR(VALUE(Table2[[#This Row],[Column2]])," ")</f>
        <v>84875</v>
      </c>
      <c r="E2648">
        <v>23428</v>
      </c>
      <c r="F2648" t="s">
        <v>2804</v>
      </c>
      <c r="G2648" t="str">
        <f>TRIM(PROPER(Table2[[#This Row],[Description]]))</f>
        <v>Green Square Compact Mirror</v>
      </c>
      <c r="H2648" t="s">
        <v>9216</v>
      </c>
      <c r="I2648">
        <v>12</v>
      </c>
      <c r="J2648" s="5">
        <v>40514.643055555556</v>
      </c>
      <c r="K2648">
        <v>1.06</v>
      </c>
      <c r="L2648">
        <v>17850</v>
      </c>
      <c r="M2648" t="s">
        <v>10</v>
      </c>
      <c r="N2648">
        <f>Table2[[#This Row],[Quantity]]*Table2[[#This Row],[UnitPrice]]</f>
        <v>12.72</v>
      </c>
    </row>
    <row r="2649" spans="1:14" x14ac:dyDescent="0.3">
      <c r="A2649">
        <v>536790</v>
      </c>
      <c r="B2649">
        <v>23518</v>
      </c>
      <c r="C2649">
        <f>IF(ISNUMBER(Table2[[#This Row],[StockCode]]),Table2[[#This Row],[StockCode]],LEFT(Table2[[#This Row],[StockCode]],LEN(Table2[[#This Row],[StockCode]])-1))</f>
        <v>23518</v>
      </c>
      <c r="D2649">
        <f>IFERROR(VALUE(Table2[[#This Row],[Column2]])," ")</f>
        <v>23518</v>
      </c>
      <c r="E2649">
        <v>22316</v>
      </c>
      <c r="F2649" t="s">
        <v>7188</v>
      </c>
      <c r="G2649" t="str">
        <f>TRIM(PROPER(Table2[[#This Row],[Description]]))</f>
        <v>Embroidered Ribbon Reel Rachel</v>
      </c>
      <c r="H2649" t="s">
        <v>9472</v>
      </c>
      <c r="I2649">
        <v>4</v>
      </c>
      <c r="J2649" s="5">
        <v>40514.643055555556</v>
      </c>
      <c r="K2649">
        <v>4.95</v>
      </c>
      <c r="L2649">
        <v>17850</v>
      </c>
      <c r="M2649" t="s">
        <v>10</v>
      </c>
      <c r="N2649">
        <f>Table2[[#This Row],[Quantity]]*Table2[[#This Row],[UnitPrice]]</f>
        <v>19.8</v>
      </c>
    </row>
    <row r="2650" spans="1:14" x14ac:dyDescent="0.3">
      <c r="A2650">
        <v>536790</v>
      </c>
      <c r="B2650">
        <v>23681</v>
      </c>
      <c r="C2650">
        <f>IF(ISNUMBER(Table2[[#This Row],[StockCode]]),Table2[[#This Row],[StockCode]],LEFT(Table2[[#This Row],[StockCode]],LEN(Table2[[#This Row],[StockCode]])-1))</f>
        <v>23681</v>
      </c>
      <c r="D2650">
        <f>IFERROR(VALUE(Table2[[#This Row],[Column2]])," ")</f>
        <v>23681</v>
      </c>
      <c r="E2650">
        <v>47586</v>
      </c>
      <c r="F2650" t="s">
        <v>7929</v>
      </c>
      <c r="G2650" t="str">
        <f>TRIM(PROPER(Table2[[#This Row],[Description]]))</f>
        <v>Lunch Bag Red Vintage Doily</v>
      </c>
      <c r="H2650" t="s">
        <v>9045</v>
      </c>
      <c r="I2650">
        <v>4</v>
      </c>
      <c r="J2650" s="5">
        <v>40514.643055555556</v>
      </c>
      <c r="K2650">
        <v>6.95</v>
      </c>
      <c r="L2650">
        <v>17850</v>
      </c>
      <c r="M2650" t="s">
        <v>10</v>
      </c>
      <c r="N2650">
        <f>Table2[[#This Row],[Quantity]]*Table2[[#This Row],[UnitPrice]]</f>
        <v>27.8</v>
      </c>
    </row>
    <row r="2651" spans="1:14" x14ac:dyDescent="0.3">
      <c r="A2651">
        <v>536790</v>
      </c>
      <c r="B2651">
        <v>90050</v>
      </c>
      <c r="C2651">
        <f>IF(ISNUMBER(Table2[[#This Row],[StockCode]]),Table2[[#This Row],[StockCode]],LEFT(Table2[[#This Row],[StockCode]],LEN(Table2[[#This Row],[StockCode]])-1))</f>
        <v>90050</v>
      </c>
      <c r="D2651">
        <f>IFERROR(VALUE(Table2[[#This Row],[Column2]])," ")</f>
        <v>90050</v>
      </c>
      <c r="E2651">
        <v>23553</v>
      </c>
      <c r="F2651" t="s">
        <v>2097</v>
      </c>
      <c r="G2651" t="str">
        <f>TRIM(PROPER(Table2[[#This Row],[Description]]))</f>
        <v>Cracked Glaze Necklace Ivory</v>
      </c>
      <c r="H2651" t="s">
        <v>9473</v>
      </c>
      <c r="I2651">
        <v>6</v>
      </c>
      <c r="J2651" s="5">
        <v>40514.643055555556</v>
      </c>
      <c r="K2651">
        <v>2.1</v>
      </c>
      <c r="L2651">
        <v>17850</v>
      </c>
      <c r="M2651" t="s">
        <v>10</v>
      </c>
      <c r="N2651">
        <f>Table2[[#This Row],[Quantity]]*Table2[[#This Row],[UnitPrice]]</f>
        <v>12.600000000000001</v>
      </c>
    </row>
    <row r="2652" spans="1:14" x14ac:dyDescent="0.3">
      <c r="A2652">
        <v>536790</v>
      </c>
      <c r="B2652" t="s">
        <v>1102</v>
      </c>
      <c r="C2652" t="str">
        <f>IF(ISNUMBER(Table2[[#This Row],[StockCode]]),Table2[[#This Row],[StockCode]],LEFT(Table2[[#This Row],[StockCode]],LEN(Table2[[#This Row],[StockCode]])-1))</f>
        <v>17012</v>
      </c>
      <c r="D2652">
        <f>IFERROR(VALUE(Table2[[#This Row],[Column2]])," ")</f>
        <v>17012</v>
      </c>
      <c r="E2652">
        <v>47480</v>
      </c>
      <c r="F2652" t="s">
        <v>2511</v>
      </c>
      <c r="G2652" t="str">
        <f>TRIM(PROPER(Table2[[#This Row],[Description]]))</f>
        <v>Check</v>
      </c>
      <c r="H2652" t="s">
        <v>8594</v>
      </c>
      <c r="I2652">
        <v>6</v>
      </c>
      <c r="J2652" s="5">
        <v>40514.643055555556</v>
      </c>
      <c r="K2652">
        <v>2.5499999999999998</v>
      </c>
      <c r="L2652">
        <v>17850</v>
      </c>
      <c r="M2652" t="s">
        <v>10</v>
      </c>
      <c r="N2652">
        <f>Table2[[#This Row],[Quantity]]*Table2[[#This Row],[UnitPrice]]</f>
        <v>15.299999999999999</v>
      </c>
    </row>
    <row r="2653" spans="1:14" x14ac:dyDescent="0.3">
      <c r="A2653">
        <v>536790</v>
      </c>
      <c r="B2653">
        <v>22434</v>
      </c>
      <c r="C2653">
        <f>IF(ISNUMBER(Table2[[#This Row],[StockCode]]),Table2[[#This Row],[StockCode]],LEFT(Table2[[#This Row],[StockCode]],LEN(Table2[[#This Row],[StockCode]])-1))</f>
        <v>22434</v>
      </c>
      <c r="D2653">
        <f>IFERROR(VALUE(Table2[[#This Row],[Column2]])," ")</f>
        <v>22434</v>
      </c>
      <c r="E2653">
        <v>23694</v>
      </c>
      <c r="F2653" t="s">
        <v>1541</v>
      </c>
      <c r="G2653" t="str">
        <f>TRIM(PROPER(Table2[[#This Row],[Description]]))</f>
        <v>Balloon Pump With 10 Balloons</v>
      </c>
      <c r="H2653" t="s">
        <v>8513</v>
      </c>
      <c r="I2653">
        <v>12</v>
      </c>
      <c r="J2653" s="5">
        <v>40514.643055555556</v>
      </c>
      <c r="K2653">
        <v>3.39</v>
      </c>
      <c r="L2653">
        <v>17850</v>
      </c>
      <c r="M2653" t="s">
        <v>10</v>
      </c>
      <c r="N2653">
        <f>Table2[[#This Row],[Quantity]]*Table2[[#This Row],[UnitPrice]]</f>
        <v>40.68</v>
      </c>
    </row>
    <row r="2654" spans="1:14" x14ac:dyDescent="0.3">
      <c r="A2654">
        <v>536790</v>
      </c>
      <c r="B2654">
        <v>23555</v>
      </c>
      <c r="C2654">
        <f>IF(ISNUMBER(Table2[[#This Row],[StockCode]]),Table2[[#This Row],[StockCode]],LEFT(Table2[[#This Row],[StockCode]],LEN(Table2[[#This Row],[StockCode]])-1))</f>
        <v>23555</v>
      </c>
      <c r="D2654">
        <f>IFERROR(VALUE(Table2[[#This Row],[Column2]])," ")</f>
        <v>23555</v>
      </c>
      <c r="E2654">
        <v>22097</v>
      </c>
      <c r="F2654" t="s">
        <v>7649</v>
      </c>
      <c r="G2654" t="str">
        <f>TRIM(PROPER(Table2[[#This Row],[Description]]))</f>
        <v>Landmark Frame Notting Hill</v>
      </c>
      <c r="H2654" t="s">
        <v>8514</v>
      </c>
      <c r="I2654">
        <v>6</v>
      </c>
      <c r="J2654" s="5">
        <v>40514.643055555556</v>
      </c>
      <c r="K2654">
        <v>3.39</v>
      </c>
      <c r="L2654">
        <v>17850</v>
      </c>
      <c r="M2654" t="s">
        <v>10</v>
      </c>
      <c r="N2654">
        <f>Table2[[#This Row],[Quantity]]*Table2[[#This Row],[UnitPrice]]</f>
        <v>20.34</v>
      </c>
    </row>
    <row r="2655" spans="1:14" x14ac:dyDescent="0.3">
      <c r="A2655">
        <v>536790</v>
      </c>
      <c r="B2655">
        <v>22757</v>
      </c>
      <c r="C2655">
        <f>IF(ISNUMBER(Table2[[#This Row],[StockCode]]),Table2[[#This Row],[StockCode]],LEFT(Table2[[#This Row],[StockCode]],LEN(Table2[[#This Row],[StockCode]])-1))</f>
        <v>22757</v>
      </c>
      <c r="D2655">
        <f>IFERROR(VALUE(Table2[[#This Row],[Column2]])," ")</f>
        <v>22757</v>
      </c>
      <c r="E2655">
        <v>22125</v>
      </c>
      <c r="F2655" t="s">
        <v>942</v>
      </c>
      <c r="G2655" t="str">
        <f>TRIM(PROPER(Table2[[#This Row],[Description]]))</f>
        <v>Large Red Babushka Notebook</v>
      </c>
      <c r="H2655" t="s">
        <v>8515</v>
      </c>
      <c r="I2655">
        <v>4</v>
      </c>
      <c r="J2655" s="5">
        <v>40514.643055555556</v>
      </c>
      <c r="K2655">
        <v>7.65</v>
      </c>
      <c r="L2655">
        <v>17850</v>
      </c>
      <c r="M2655" t="s">
        <v>10</v>
      </c>
      <c r="N2655">
        <f>Table2[[#This Row],[Quantity]]*Table2[[#This Row],[UnitPrice]]</f>
        <v>30.6</v>
      </c>
    </row>
    <row r="2656" spans="1:14" x14ac:dyDescent="0.3">
      <c r="A2656">
        <v>536790</v>
      </c>
      <c r="B2656">
        <v>21744</v>
      </c>
      <c r="C2656">
        <f>IF(ISNUMBER(Table2[[#This Row],[StockCode]]),Table2[[#This Row],[StockCode]],LEFT(Table2[[#This Row],[StockCode]],LEN(Table2[[#This Row],[StockCode]])-1))</f>
        <v>21744</v>
      </c>
      <c r="D2656">
        <f>IFERROR(VALUE(Table2[[#This Row],[Column2]])," ")</f>
        <v>21744</v>
      </c>
      <c r="E2656">
        <v>84971</v>
      </c>
      <c r="F2656" t="s">
        <v>2511</v>
      </c>
      <c r="G2656" t="str">
        <f>TRIM(PROPER(Table2[[#This Row],[Description]]))</f>
        <v>Check</v>
      </c>
      <c r="H2656" t="s">
        <v>9474</v>
      </c>
      <c r="I2656">
        <v>3</v>
      </c>
      <c r="J2656" s="5">
        <v>40514.643055555556</v>
      </c>
      <c r="K2656">
        <v>35.75</v>
      </c>
      <c r="L2656">
        <v>17850</v>
      </c>
      <c r="M2656" t="s">
        <v>10</v>
      </c>
      <c r="N2656">
        <f>Table2[[#This Row],[Quantity]]*Table2[[#This Row],[UnitPrice]]</f>
        <v>107.25</v>
      </c>
    </row>
    <row r="2657" spans="1:14" x14ac:dyDescent="0.3">
      <c r="A2657">
        <v>536790</v>
      </c>
      <c r="B2657" t="s">
        <v>3703</v>
      </c>
      <c r="C2657" t="str">
        <f>IF(ISNUMBER(Table2[[#This Row],[StockCode]]),Table2[[#This Row],[StockCode]],LEFT(Table2[[#This Row],[StockCode]],LEN(Table2[[#This Row],[StockCode]])-1))</f>
        <v>85019</v>
      </c>
      <c r="D2657">
        <f>IFERROR(VALUE(Table2[[#This Row],[Column2]])," ")</f>
        <v>85019</v>
      </c>
      <c r="E2657">
        <v>23042</v>
      </c>
      <c r="F2657" t="s">
        <v>2511</v>
      </c>
      <c r="G2657" t="str">
        <f>TRIM(PROPER(Table2[[#This Row],[Description]]))</f>
        <v>Check</v>
      </c>
      <c r="H2657" t="s">
        <v>8516</v>
      </c>
      <c r="I2657">
        <v>12</v>
      </c>
      <c r="J2657" s="5">
        <v>40514.643055555556</v>
      </c>
      <c r="K2657">
        <v>4.25</v>
      </c>
      <c r="L2657">
        <v>17850</v>
      </c>
      <c r="M2657" t="s">
        <v>10</v>
      </c>
      <c r="N2657">
        <f>Table2[[#This Row],[Quantity]]*Table2[[#This Row],[UnitPrice]]</f>
        <v>51</v>
      </c>
    </row>
    <row r="2658" spans="1:14" x14ac:dyDescent="0.3">
      <c r="A2658">
        <v>536791</v>
      </c>
      <c r="B2658">
        <v>23375</v>
      </c>
      <c r="C2658">
        <f>IF(ISNUMBER(Table2[[#This Row],[StockCode]]),Table2[[#This Row],[StockCode]],LEFT(Table2[[#This Row],[StockCode]],LEN(Table2[[#This Row],[StockCode]])-1))</f>
        <v>23375</v>
      </c>
      <c r="D2658">
        <f>IFERROR(VALUE(Table2[[#This Row],[Column2]])," ")</f>
        <v>23375</v>
      </c>
      <c r="E2658">
        <v>23476</v>
      </c>
      <c r="F2658" t="s">
        <v>6735</v>
      </c>
      <c r="G2658" t="str">
        <f>TRIM(PROPER(Table2[[#This Row],[Description]]))</f>
        <v>50'S Christmas Paper Gift Bag</v>
      </c>
      <c r="H2658" t="s">
        <v>8518</v>
      </c>
      <c r="I2658">
        <v>12</v>
      </c>
      <c r="J2658" s="5">
        <v>40514.643750000003</v>
      </c>
      <c r="K2658">
        <v>1.85</v>
      </c>
      <c r="L2658">
        <v>17850</v>
      </c>
      <c r="M2658" t="s">
        <v>10</v>
      </c>
      <c r="N2658">
        <f>Table2[[#This Row],[Quantity]]*Table2[[#This Row],[UnitPrice]]</f>
        <v>22.200000000000003</v>
      </c>
    </row>
    <row r="2659" spans="1:14" x14ac:dyDescent="0.3">
      <c r="A2659">
        <v>536791</v>
      </c>
      <c r="B2659">
        <v>23479</v>
      </c>
      <c r="C2659">
        <f>IF(ISNUMBER(Table2[[#This Row],[StockCode]]),Table2[[#This Row],[StockCode]],LEFT(Table2[[#This Row],[StockCode]],LEN(Table2[[#This Row],[StockCode]])-1))</f>
        <v>23479</v>
      </c>
      <c r="D2659">
        <f>IFERROR(VALUE(Table2[[#This Row],[Column2]])," ")</f>
        <v>23479</v>
      </c>
      <c r="E2659">
        <v>23492</v>
      </c>
      <c r="F2659" t="s">
        <v>7611</v>
      </c>
      <c r="G2659" t="str">
        <f>TRIM(PROPER(Table2[[#This Row],[Description]]))</f>
        <v>Wire Egg Basket</v>
      </c>
      <c r="H2659" t="s">
        <v>8517</v>
      </c>
      <c r="I2659">
        <v>12</v>
      </c>
      <c r="J2659" s="5">
        <v>40514.643750000003</v>
      </c>
      <c r="K2659">
        <v>1.85</v>
      </c>
      <c r="L2659">
        <v>17850</v>
      </c>
      <c r="M2659" t="s">
        <v>10</v>
      </c>
      <c r="N2659">
        <f>Table2[[#This Row],[Quantity]]*Table2[[#This Row],[UnitPrice]]</f>
        <v>22.200000000000003</v>
      </c>
    </row>
    <row r="2660" spans="1:14" x14ac:dyDescent="0.3">
      <c r="A2660">
        <v>536792</v>
      </c>
      <c r="B2660" t="s">
        <v>1530</v>
      </c>
      <c r="C2660" t="str">
        <f>IF(ISNUMBER(Table2[[#This Row],[StockCode]]),Table2[[#This Row],[StockCode]],LEFT(Table2[[#This Row],[StockCode]],LEN(Table2[[#This Row],[StockCode]])-1))</f>
        <v>85071</v>
      </c>
      <c r="D2660">
        <f>IFERROR(VALUE(Table2[[#This Row],[Column2]])," ")</f>
        <v>85071</v>
      </c>
      <c r="E2660">
        <v>35964</v>
      </c>
      <c r="F2660" t="s">
        <v>1531</v>
      </c>
      <c r="G2660" t="str">
        <f>TRIM(PROPER(Table2[[#This Row],[Description]]))</f>
        <v>Charlie+Lola My Room Door Sign</v>
      </c>
      <c r="H2660" t="s">
        <v>8711</v>
      </c>
      <c r="I2660">
        <v>24</v>
      </c>
      <c r="J2660" s="5">
        <v>40514.644444444442</v>
      </c>
      <c r="K2660">
        <v>1.25</v>
      </c>
      <c r="L2660">
        <v>15061</v>
      </c>
      <c r="M2660" t="s">
        <v>10</v>
      </c>
      <c r="N2660">
        <f>Table2[[#This Row],[Quantity]]*Table2[[#This Row],[UnitPrice]]</f>
        <v>30</v>
      </c>
    </row>
    <row r="2661" spans="1:14" x14ac:dyDescent="0.3">
      <c r="A2661">
        <v>536793</v>
      </c>
      <c r="B2661">
        <v>23185</v>
      </c>
      <c r="C2661">
        <f>IF(ISNUMBER(Table2[[#This Row],[StockCode]]),Table2[[#This Row],[StockCode]],LEFT(Table2[[#This Row],[StockCode]],LEN(Table2[[#This Row],[StockCode]])-1))</f>
        <v>23185</v>
      </c>
      <c r="D2661">
        <f>IFERROR(VALUE(Table2[[#This Row],[Column2]])," ")</f>
        <v>23185</v>
      </c>
      <c r="E2661">
        <v>23552</v>
      </c>
      <c r="F2661" t="s">
        <v>4476</v>
      </c>
      <c r="G2661" t="str">
        <f>TRIM(PROPER(Table2[[#This Row],[Description]]))</f>
        <v>French Style Storage Jar Jam</v>
      </c>
      <c r="H2661" t="s">
        <v>8942</v>
      </c>
      <c r="I2661">
        <v>4</v>
      </c>
      <c r="J2661" s="5">
        <v>40514.652083333334</v>
      </c>
      <c r="K2661">
        <v>3.75</v>
      </c>
      <c r="L2661">
        <v>16203</v>
      </c>
      <c r="M2661" t="s">
        <v>10</v>
      </c>
      <c r="N2661">
        <f>Table2[[#This Row],[Quantity]]*Table2[[#This Row],[UnitPrice]]</f>
        <v>15</v>
      </c>
    </row>
    <row r="2662" spans="1:14" x14ac:dyDescent="0.3">
      <c r="A2662">
        <v>536793</v>
      </c>
      <c r="B2662">
        <v>23466</v>
      </c>
      <c r="C2662">
        <f>IF(ISNUMBER(Table2[[#This Row],[StockCode]]),Table2[[#This Row],[StockCode]],LEFT(Table2[[#This Row],[StockCode]],LEN(Table2[[#This Row],[StockCode]])-1))</f>
        <v>23466</v>
      </c>
      <c r="D2662">
        <f>IFERROR(VALUE(Table2[[#This Row],[Column2]])," ")</f>
        <v>23466</v>
      </c>
      <c r="E2662">
        <v>23557</v>
      </c>
      <c r="F2662" t="s">
        <v>7487</v>
      </c>
      <c r="G2662" t="str">
        <f>TRIM(PROPER(Table2[[#This Row],[Description]]))</f>
        <v>Tuscan Villa Dovecote Bird Feeder</v>
      </c>
      <c r="H2662" t="s">
        <v>9359</v>
      </c>
      <c r="I2662">
        <v>4</v>
      </c>
      <c r="J2662" s="5">
        <v>40514.652083333334</v>
      </c>
      <c r="K2662">
        <v>3.75</v>
      </c>
      <c r="L2662">
        <v>16203</v>
      </c>
      <c r="M2662" t="s">
        <v>10</v>
      </c>
      <c r="N2662">
        <f>Table2[[#This Row],[Quantity]]*Table2[[#This Row],[UnitPrice]]</f>
        <v>15</v>
      </c>
    </row>
    <row r="2663" spans="1:14" x14ac:dyDescent="0.3">
      <c r="A2663">
        <v>536793</v>
      </c>
      <c r="B2663" t="s">
        <v>2833</v>
      </c>
      <c r="C2663" t="str">
        <f>IF(ISNUMBER(Table2[[#This Row],[StockCode]]),Table2[[#This Row],[StockCode]],LEFT(Table2[[#This Row],[StockCode]],LEN(Table2[[#This Row],[StockCode]])-1))</f>
        <v>90030</v>
      </c>
      <c r="D2663">
        <f>IFERROR(VALUE(Table2[[#This Row],[Column2]])," ")</f>
        <v>90030</v>
      </c>
      <c r="E2663">
        <v>72799</v>
      </c>
      <c r="F2663" t="s">
        <v>2834</v>
      </c>
      <c r="G2663" t="str">
        <f>TRIM(PROPER(Table2[[#This Row],[Description]]))</f>
        <v>Red Kukui Coconut Seed Necklace</v>
      </c>
      <c r="H2663" t="s">
        <v>8943</v>
      </c>
      <c r="I2663">
        <v>4</v>
      </c>
      <c r="J2663" s="5">
        <v>40514.652083333334</v>
      </c>
      <c r="K2663">
        <v>3.75</v>
      </c>
      <c r="L2663">
        <v>16203</v>
      </c>
      <c r="M2663" t="s">
        <v>10</v>
      </c>
      <c r="N2663">
        <f>Table2[[#This Row],[Quantity]]*Table2[[#This Row],[UnitPrice]]</f>
        <v>15</v>
      </c>
    </row>
    <row r="2664" spans="1:14" x14ac:dyDescent="0.3">
      <c r="A2664">
        <v>536793</v>
      </c>
      <c r="B2664">
        <v>20695</v>
      </c>
      <c r="C2664">
        <f>IF(ISNUMBER(Table2[[#This Row],[StockCode]]),Table2[[#This Row],[StockCode]],LEFT(Table2[[#This Row],[StockCode]],LEN(Table2[[#This Row],[StockCode]])-1))</f>
        <v>20695</v>
      </c>
      <c r="D2664">
        <f>IFERROR(VALUE(Table2[[#This Row],[Column2]])," ")</f>
        <v>20695</v>
      </c>
      <c r="E2664">
        <v>20986</v>
      </c>
      <c r="F2664" t="s">
        <v>2789</v>
      </c>
      <c r="G2664" t="str">
        <f>TRIM(PROPER(Table2[[#This Row],[Description]]))</f>
        <v>Floral Blue Monster</v>
      </c>
      <c r="H2664" t="s">
        <v>8727</v>
      </c>
      <c r="I2664">
        <v>6</v>
      </c>
      <c r="J2664" s="5">
        <v>40514.652083333334</v>
      </c>
      <c r="K2664">
        <v>4.25</v>
      </c>
      <c r="L2664">
        <v>16203</v>
      </c>
      <c r="M2664" t="s">
        <v>10</v>
      </c>
      <c r="N2664">
        <f>Table2[[#This Row],[Quantity]]*Table2[[#This Row],[UnitPrice]]</f>
        <v>25.5</v>
      </c>
    </row>
    <row r="2665" spans="1:14" x14ac:dyDescent="0.3">
      <c r="A2665">
        <v>536793</v>
      </c>
      <c r="B2665">
        <v>22517</v>
      </c>
      <c r="C2665">
        <f>IF(ISNUMBER(Table2[[#This Row],[StockCode]]),Table2[[#This Row],[StockCode]],LEFT(Table2[[#This Row],[StockCode]],LEN(Table2[[#This Row],[StockCode]])-1))</f>
        <v>22517</v>
      </c>
      <c r="D2665">
        <f>IFERROR(VALUE(Table2[[#This Row],[Column2]])," ")</f>
        <v>22517</v>
      </c>
      <c r="E2665">
        <v>23440</v>
      </c>
      <c r="F2665" t="s">
        <v>930</v>
      </c>
      <c r="G2665" t="str">
        <f>TRIM(PROPER(Table2[[#This Row],[Description]]))</f>
        <v>Childs Garden Rake Pink</v>
      </c>
      <c r="H2665" t="s">
        <v>8901</v>
      </c>
      <c r="I2665">
        <v>4</v>
      </c>
      <c r="J2665" s="5">
        <v>40514.652083333334</v>
      </c>
      <c r="K2665">
        <v>3.75</v>
      </c>
      <c r="L2665">
        <v>16203</v>
      </c>
      <c r="M2665" t="s">
        <v>10</v>
      </c>
      <c r="N2665">
        <f>Table2[[#This Row],[Quantity]]*Table2[[#This Row],[UnitPrice]]</f>
        <v>15</v>
      </c>
    </row>
    <row r="2666" spans="1:14" x14ac:dyDescent="0.3">
      <c r="A2666">
        <v>536793</v>
      </c>
      <c r="B2666">
        <v>20936</v>
      </c>
      <c r="C2666">
        <f>IF(ISNUMBER(Table2[[#This Row],[StockCode]]),Table2[[#This Row],[StockCode]],LEFT(Table2[[#This Row],[StockCode]],LEN(Table2[[#This Row],[StockCode]])-1))</f>
        <v>20936</v>
      </c>
      <c r="D2666">
        <f>IFERROR(VALUE(Table2[[#This Row],[Column2]])," ")</f>
        <v>20936</v>
      </c>
      <c r="E2666">
        <v>35833</v>
      </c>
      <c r="F2666" t="s">
        <v>2107</v>
      </c>
      <c r="G2666" t="str">
        <f>TRIM(PROPER(Table2[[#This Row],[Description]]))</f>
        <v>Forked Cactus Candle</v>
      </c>
      <c r="H2666" t="s">
        <v>8902</v>
      </c>
      <c r="I2666">
        <v>4</v>
      </c>
      <c r="J2666" s="5">
        <v>40514.652083333334</v>
      </c>
      <c r="K2666">
        <v>3.75</v>
      </c>
      <c r="L2666">
        <v>16203</v>
      </c>
      <c r="M2666" t="s">
        <v>10</v>
      </c>
      <c r="N2666">
        <f>Table2[[#This Row],[Quantity]]*Table2[[#This Row],[UnitPrice]]</f>
        <v>15</v>
      </c>
    </row>
    <row r="2667" spans="1:14" x14ac:dyDescent="0.3">
      <c r="A2667">
        <v>536793</v>
      </c>
      <c r="B2667">
        <v>23137</v>
      </c>
      <c r="C2667">
        <f>IF(ISNUMBER(Table2[[#This Row],[StockCode]]),Table2[[#This Row],[StockCode]],LEFT(Table2[[#This Row],[StockCode]],LEN(Table2[[#This Row],[StockCode]])-1))</f>
        <v>23137</v>
      </c>
      <c r="D2667">
        <f>IFERROR(VALUE(Table2[[#This Row],[Column2]])," ")</f>
        <v>23137</v>
      </c>
      <c r="E2667">
        <v>21647</v>
      </c>
      <c r="F2667" t="s">
        <v>5151</v>
      </c>
      <c r="G2667" t="str">
        <f>TRIM(PROPER(Table2[[#This Row],[Description]]))</f>
        <v>Zinc Wire Sweetheart Letter Tray</v>
      </c>
      <c r="H2667" t="s">
        <v>9212</v>
      </c>
      <c r="I2667">
        <v>12</v>
      </c>
      <c r="J2667" s="5">
        <v>40514.652083333334</v>
      </c>
      <c r="K2667">
        <v>1.25</v>
      </c>
      <c r="L2667">
        <v>16203</v>
      </c>
      <c r="M2667" t="s">
        <v>10</v>
      </c>
      <c r="N2667">
        <f>Table2[[#This Row],[Quantity]]*Table2[[#This Row],[UnitPrice]]</f>
        <v>15</v>
      </c>
    </row>
    <row r="2668" spans="1:14" x14ac:dyDescent="0.3">
      <c r="A2668">
        <v>536793</v>
      </c>
      <c r="B2668" t="s">
        <v>4549</v>
      </c>
      <c r="C2668" t="str">
        <f>IF(ISNUMBER(Table2[[#This Row],[StockCode]]),Table2[[#This Row],[StockCode]],LEFT(Table2[[#This Row],[StockCode]],LEN(Table2[[#This Row],[StockCode]])-1))</f>
        <v>84086</v>
      </c>
      <c r="D2668">
        <f>IFERROR(VALUE(Table2[[#This Row],[Column2]])," ")</f>
        <v>84086</v>
      </c>
      <c r="E2668">
        <v>35095</v>
      </c>
      <c r="F2668" t="s">
        <v>4550</v>
      </c>
      <c r="G2668" t="str">
        <f>TRIM(PROPER(Table2[[#This Row],[Description]]))</f>
        <v>Yellow/Blue Retro Radio</v>
      </c>
      <c r="H2668" t="s">
        <v>8556</v>
      </c>
      <c r="I2668">
        <v>4</v>
      </c>
      <c r="J2668" s="5">
        <v>40514.652083333334</v>
      </c>
      <c r="K2668">
        <v>3.75</v>
      </c>
      <c r="L2668">
        <v>16203</v>
      </c>
      <c r="M2668" t="s">
        <v>10</v>
      </c>
      <c r="N2668">
        <f>Table2[[#This Row],[Quantity]]*Table2[[#This Row],[UnitPrice]]</f>
        <v>15</v>
      </c>
    </row>
    <row r="2669" spans="1:14" x14ac:dyDescent="0.3">
      <c r="A2669">
        <v>536793</v>
      </c>
      <c r="B2669">
        <v>20868</v>
      </c>
      <c r="C2669">
        <f>IF(ISNUMBER(Table2[[#This Row],[StockCode]]),Table2[[#This Row],[StockCode]],LEFT(Table2[[#This Row],[StockCode]],LEN(Table2[[#This Row],[StockCode]])-1))</f>
        <v>20868</v>
      </c>
      <c r="D2669">
        <f>IFERROR(VALUE(Table2[[#This Row],[Column2]])," ")</f>
        <v>20868</v>
      </c>
      <c r="E2669">
        <v>23429</v>
      </c>
      <c r="F2669" t="s">
        <v>2945</v>
      </c>
      <c r="G2669" t="str">
        <f>TRIM(PROPER(Table2[[#This Row],[Description]]))</f>
        <v>Silver Fabric Mirror</v>
      </c>
      <c r="H2669" t="s">
        <v>9086</v>
      </c>
      <c r="I2669">
        <v>4</v>
      </c>
      <c r="J2669" s="5">
        <v>40514.652083333334</v>
      </c>
      <c r="K2669">
        <v>3.75</v>
      </c>
      <c r="L2669">
        <v>16203</v>
      </c>
      <c r="M2669" t="s">
        <v>10</v>
      </c>
      <c r="N2669">
        <f>Table2[[#This Row],[Quantity]]*Table2[[#This Row],[UnitPrice]]</f>
        <v>15</v>
      </c>
    </row>
    <row r="2670" spans="1:14" x14ac:dyDescent="0.3">
      <c r="A2670">
        <v>536793</v>
      </c>
      <c r="B2670">
        <v>22280</v>
      </c>
      <c r="C2670">
        <f>IF(ISNUMBER(Table2[[#This Row],[StockCode]]),Table2[[#This Row],[StockCode]],LEFT(Table2[[#This Row],[StockCode]],LEN(Table2[[#This Row],[StockCode]])-1))</f>
        <v>22280</v>
      </c>
      <c r="D2670">
        <f>IFERROR(VALUE(Table2[[#This Row],[Column2]])," ")</f>
        <v>22280</v>
      </c>
      <c r="E2670">
        <v>23561</v>
      </c>
      <c r="F2670" t="s">
        <v>2371</v>
      </c>
      <c r="G2670" t="str">
        <f>TRIM(PROPER(Table2[[#This Row],[Description]]))</f>
        <v>Pocket Bag Pink Paisely Brown Spot</v>
      </c>
      <c r="H2670" t="s">
        <v>9088</v>
      </c>
      <c r="I2670">
        <v>12</v>
      </c>
      <c r="J2670" s="5">
        <v>40514.652083333334</v>
      </c>
      <c r="K2670">
        <v>1.25</v>
      </c>
      <c r="L2670">
        <v>16203</v>
      </c>
      <c r="M2670" t="s">
        <v>10</v>
      </c>
      <c r="N2670">
        <f>Table2[[#This Row],[Quantity]]*Table2[[#This Row],[UnitPrice]]</f>
        <v>15</v>
      </c>
    </row>
    <row r="2671" spans="1:14" x14ac:dyDescent="0.3">
      <c r="A2671">
        <v>536793</v>
      </c>
      <c r="B2671" t="s">
        <v>2224</v>
      </c>
      <c r="C2671" t="str">
        <f>IF(ISNUMBER(Table2[[#This Row],[StockCode]]),Table2[[#This Row],[StockCode]],LEFT(Table2[[#This Row],[StockCode]],LEN(Table2[[#This Row],[StockCode]])-1))</f>
        <v>79190</v>
      </c>
      <c r="D2671">
        <f>IFERROR(VALUE(Table2[[#This Row],[Column2]])," ")</f>
        <v>79190</v>
      </c>
      <c r="E2671">
        <v>23417</v>
      </c>
      <c r="F2671" t="s">
        <v>2225</v>
      </c>
      <c r="G2671" t="str">
        <f>TRIM(PROPER(Table2[[#This Row],[Description]]))</f>
        <v>Retro Plastic 70'S Tray</v>
      </c>
      <c r="H2671" t="s">
        <v>9696</v>
      </c>
      <c r="I2671">
        <v>12</v>
      </c>
      <c r="J2671" s="5">
        <v>40514.652083333334</v>
      </c>
      <c r="K2671">
        <v>0.85</v>
      </c>
      <c r="L2671">
        <v>16203</v>
      </c>
      <c r="M2671" t="s">
        <v>10</v>
      </c>
      <c r="N2671">
        <f>Table2[[#This Row],[Quantity]]*Table2[[#This Row],[UnitPrice]]</f>
        <v>10.199999999999999</v>
      </c>
    </row>
    <row r="2672" spans="1:14" x14ac:dyDescent="0.3">
      <c r="A2672">
        <v>536794</v>
      </c>
      <c r="B2672">
        <v>21117</v>
      </c>
      <c r="C2672">
        <f>IF(ISNUMBER(Table2[[#This Row],[StockCode]]),Table2[[#This Row],[StockCode]],LEFT(Table2[[#This Row],[StockCode]],LEN(Table2[[#This Row],[StockCode]])-1))</f>
        <v>21117</v>
      </c>
      <c r="D2672">
        <f>IFERROR(VALUE(Table2[[#This Row],[Column2]])," ")</f>
        <v>21117</v>
      </c>
      <c r="E2672">
        <v>90013</v>
      </c>
      <c r="F2672" t="s">
        <v>3771</v>
      </c>
      <c r="G2672" t="str">
        <f>TRIM(PROPER(Table2[[#This Row],[Description]]))</f>
        <v>Blond Doll Doorstop</v>
      </c>
      <c r="H2672" t="s">
        <v>8732</v>
      </c>
      <c r="I2672">
        <v>24</v>
      </c>
      <c r="J2672" s="5">
        <v>40514.652777777781</v>
      </c>
      <c r="K2672">
        <v>2.1</v>
      </c>
      <c r="L2672">
        <v>13767</v>
      </c>
      <c r="M2672" t="s">
        <v>10</v>
      </c>
      <c r="N2672">
        <f>Table2[[#This Row],[Quantity]]*Table2[[#This Row],[UnitPrice]]</f>
        <v>50.400000000000006</v>
      </c>
    </row>
    <row r="2673" spans="1:14" x14ac:dyDescent="0.3">
      <c r="A2673">
        <v>536794</v>
      </c>
      <c r="B2673">
        <v>71510</v>
      </c>
      <c r="C2673">
        <f>IF(ISNUMBER(Table2[[#This Row],[StockCode]]),Table2[[#This Row],[StockCode]],LEFT(Table2[[#This Row],[StockCode]],LEN(Table2[[#This Row],[StockCode]])-1))</f>
        <v>71510</v>
      </c>
      <c r="D2673">
        <f>IFERROR(VALUE(Table2[[#This Row],[Column2]])," ")</f>
        <v>71510</v>
      </c>
      <c r="E2673">
        <v>23225</v>
      </c>
      <c r="F2673" t="s">
        <v>4137</v>
      </c>
      <c r="G2673" t="str">
        <f>TRIM(PROPER(Table2[[#This Row],[Description]]))</f>
        <v>Square Metal Candleholder Base</v>
      </c>
      <c r="H2673" t="s">
        <v>8943</v>
      </c>
      <c r="I2673">
        <v>12</v>
      </c>
      <c r="J2673" s="5">
        <v>40514.652777777781</v>
      </c>
      <c r="K2673">
        <v>3.75</v>
      </c>
      <c r="L2673">
        <v>13767</v>
      </c>
      <c r="M2673" t="s">
        <v>10</v>
      </c>
      <c r="N2673">
        <f>Table2[[#This Row],[Quantity]]*Table2[[#This Row],[UnitPrice]]</f>
        <v>45</v>
      </c>
    </row>
    <row r="2674" spans="1:14" x14ac:dyDescent="0.3">
      <c r="A2674">
        <v>536794</v>
      </c>
      <c r="B2674">
        <v>21018</v>
      </c>
      <c r="C2674">
        <f>IF(ISNUMBER(Table2[[#This Row],[StockCode]]),Table2[[#This Row],[StockCode]],LEFT(Table2[[#This Row],[StockCode]],LEN(Table2[[#This Row],[StockCode]])-1))</f>
        <v>21018</v>
      </c>
      <c r="D2674">
        <f>IFERROR(VALUE(Table2[[#This Row],[Column2]])," ")</f>
        <v>21018</v>
      </c>
      <c r="E2674">
        <v>22869</v>
      </c>
      <c r="F2674" t="s">
        <v>5001</v>
      </c>
      <c r="G2674" t="str">
        <f>TRIM(PROPER(Table2[[#This Row],[Description]]))</f>
        <v>Damaged</v>
      </c>
      <c r="H2674" t="s">
        <v>8964</v>
      </c>
      <c r="I2674">
        <v>12</v>
      </c>
      <c r="J2674" s="5">
        <v>40514.652777777781</v>
      </c>
      <c r="K2674">
        <v>3.95</v>
      </c>
      <c r="L2674">
        <v>13767</v>
      </c>
      <c r="M2674" t="s">
        <v>10</v>
      </c>
      <c r="N2674">
        <f>Table2[[#This Row],[Quantity]]*Table2[[#This Row],[UnitPrice]]</f>
        <v>47.400000000000006</v>
      </c>
    </row>
    <row r="2675" spans="1:14" x14ac:dyDescent="0.3">
      <c r="A2675">
        <v>536795</v>
      </c>
      <c r="B2675">
        <v>23428</v>
      </c>
      <c r="C2675">
        <f>IF(ISNUMBER(Table2[[#This Row],[StockCode]]),Table2[[#This Row],[StockCode]],LEFT(Table2[[#This Row],[StockCode]],LEN(Table2[[#This Row],[StockCode]])-1))</f>
        <v>23428</v>
      </c>
      <c r="D2675">
        <f>IFERROR(VALUE(Table2[[#This Row],[Column2]])," ")</f>
        <v>23428</v>
      </c>
      <c r="E2675">
        <v>22135</v>
      </c>
      <c r="F2675" t="s">
        <v>8126</v>
      </c>
      <c r="G2675" t="str">
        <f>TRIM(PROPER(Table2[[#This Row],[Description]]))</f>
        <v>Ivory Retro Kitchen Wall Clock</v>
      </c>
      <c r="H2675" t="s">
        <v>8563</v>
      </c>
      <c r="I2675">
        <v>40</v>
      </c>
      <c r="J2675" s="5">
        <v>40514.652777777781</v>
      </c>
      <c r="K2675">
        <v>2.5499999999999998</v>
      </c>
      <c r="L2675">
        <v>15640</v>
      </c>
      <c r="M2675" t="s">
        <v>10</v>
      </c>
      <c r="N2675">
        <f>Table2[[#This Row],[Quantity]]*Table2[[#This Row],[UnitPrice]]</f>
        <v>102</v>
      </c>
    </row>
    <row r="2676" spans="1:14" x14ac:dyDescent="0.3">
      <c r="A2676">
        <v>536795</v>
      </c>
      <c r="B2676">
        <v>22316</v>
      </c>
      <c r="C2676">
        <f>IF(ISNUMBER(Table2[[#This Row],[StockCode]]),Table2[[#This Row],[StockCode]],LEFT(Table2[[#This Row],[StockCode]],LEN(Table2[[#This Row],[StockCode]])-1))</f>
        <v>22316</v>
      </c>
      <c r="D2676">
        <f>IFERROR(VALUE(Table2[[#This Row],[Column2]])," ")</f>
        <v>22316</v>
      </c>
      <c r="E2676">
        <v>23139</v>
      </c>
      <c r="F2676" t="s">
        <v>1631</v>
      </c>
      <c r="G2676" t="str">
        <f>TRIM(PROPER(Table2[[#This Row],[Description]]))</f>
        <v>200 Bendy Skull Straws</v>
      </c>
      <c r="H2676" t="s">
        <v>8510</v>
      </c>
      <c r="I2676">
        <v>32</v>
      </c>
      <c r="J2676" s="5">
        <v>40514.652777777781</v>
      </c>
      <c r="K2676">
        <v>2.5499999999999998</v>
      </c>
      <c r="L2676">
        <v>15640</v>
      </c>
      <c r="M2676" t="s">
        <v>10</v>
      </c>
      <c r="N2676">
        <f>Table2[[#This Row],[Quantity]]*Table2[[#This Row],[UnitPrice]]</f>
        <v>81.599999999999994</v>
      </c>
    </row>
    <row r="2677" spans="1:14" x14ac:dyDescent="0.3">
      <c r="A2677">
        <v>536795</v>
      </c>
      <c r="B2677" t="s">
        <v>2494</v>
      </c>
      <c r="C2677" t="str">
        <f>IF(ISNUMBER(Table2[[#This Row],[StockCode]]),Table2[[#This Row],[StockCode]],LEFT(Table2[[#This Row],[StockCode]],LEN(Table2[[#This Row],[StockCode]])-1))</f>
        <v>47586</v>
      </c>
      <c r="D2677">
        <f>IFERROR(VALUE(Table2[[#This Row],[Column2]])," ")</f>
        <v>47586</v>
      </c>
      <c r="E2677">
        <v>47469</v>
      </c>
      <c r="F2677" t="s">
        <v>2495</v>
      </c>
      <c r="G2677" t="str">
        <f>TRIM(PROPER(Table2[[#This Row],[Description]]))</f>
        <v>Pink Fairy Cake Cushion Cover</v>
      </c>
      <c r="H2677" t="s">
        <v>8709</v>
      </c>
      <c r="I2677">
        <v>24</v>
      </c>
      <c r="J2677" s="5">
        <v>40514.652777777781</v>
      </c>
      <c r="K2677">
        <v>2.1</v>
      </c>
      <c r="L2677">
        <v>15640</v>
      </c>
      <c r="M2677" t="s">
        <v>10</v>
      </c>
      <c r="N2677">
        <f>Table2[[#This Row],[Quantity]]*Table2[[#This Row],[UnitPrice]]</f>
        <v>50.400000000000006</v>
      </c>
    </row>
    <row r="2678" spans="1:14" x14ac:dyDescent="0.3">
      <c r="A2678">
        <v>536795</v>
      </c>
      <c r="B2678">
        <v>23553</v>
      </c>
      <c r="C2678">
        <f>IF(ISNUMBER(Table2[[#This Row],[StockCode]]),Table2[[#This Row],[StockCode]],LEFT(Table2[[#This Row],[StockCode]],LEN(Table2[[#This Row],[StockCode]])-1))</f>
        <v>23553</v>
      </c>
      <c r="D2678">
        <f>IFERROR(VALUE(Table2[[#This Row],[Column2]])," ")</f>
        <v>23553</v>
      </c>
      <c r="E2678">
        <v>22581</v>
      </c>
      <c r="F2678" t="s">
        <v>7660</v>
      </c>
      <c r="G2678" t="str">
        <f>TRIM(PROPER(Table2[[#This Row],[Description]]))</f>
        <v>Landmark Frame Camden Town</v>
      </c>
      <c r="H2678" t="s">
        <v>8571</v>
      </c>
      <c r="I2678">
        <v>24</v>
      </c>
      <c r="J2678" s="5">
        <v>40514.652777777781</v>
      </c>
      <c r="K2678">
        <v>2.1</v>
      </c>
      <c r="L2678">
        <v>15640</v>
      </c>
      <c r="M2678" t="s">
        <v>10</v>
      </c>
      <c r="N2678">
        <f>Table2[[#This Row],[Quantity]]*Table2[[#This Row],[UnitPrice]]</f>
        <v>50.400000000000006</v>
      </c>
    </row>
    <row r="2679" spans="1:14" x14ac:dyDescent="0.3">
      <c r="A2679">
        <v>536795</v>
      </c>
      <c r="B2679">
        <v>47480</v>
      </c>
      <c r="C2679">
        <f>IF(ISNUMBER(Table2[[#This Row],[StockCode]]),Table2[[#This Row],[StockCode]],LEFT(Table2[[#This Row],[StockCode]],LEN(Table2[[#This Row],[StockCode]])-1))</f>
        <v>47480</v>
      </c>
      <c r="D2679">
        <f>IFERROR(VALUE(Table2[[#This Row],[Column2]])," ")</f>
        <v>47480</v>
      </c>
      <c r="E2679">
        <v>23560</v>
      </c>
      <c r="F2679" t="s">
        <v>2454</v>
      </c>
      <c r="G2679" t="str">
        <f>TRIM(PROPER(Table2[[#This Row],[Description]]))</f>
        <v>Hanging Photo Clip Rope Ladder</v>
      </c>
      <c r="H2679" t="s">
        <v>8965</v>
      </c>
      <c r="I2679">
        <v>24</v>
      </c>
      <c r="J2679" s="5">
        <v>40514.652777777781</v>
      </c>
      <c r="K2679">
        <v>0.28999999999999998</v>
      </c>
      <c r="L2679">
        <v>15640</v>
      </c>
      <c r="M2679" t="s">
        <v>10</v>
      </c>
      <c r="N2679">
        <f>Table2[[#This Row],[Quantity]]*Table2[[#This Row],[UnitPrice]]</f>
        <v>6.9599999999999991</v>
      </c>
    </row>
    <row r="2680" spans="1:14" x14ac:dyDescent="0.3">
      <c r="A2680">
        <v>536795</v>
      </c>
      <c r="B2680">
        <v>23694</v>
      </c>
      <c r="C2680">
        <f>IF(ISNUMBER(Table2[[#This Row],[StockCode]]),Table2[[#This Row],[StockCode]],LEFT(Table2[[#This Row],[StockCode]],LEN(Table2[[#This Row],[StockCode]])-1))</f>
        <v>23694</v>
      </c>
      <c r="D2680">
        <f>IFERROR(VALUE(Table2[[#This Row],[Column2]])," ")</f>
        <v>23694</v>
      </c>
      <c r="E2680">
        <v>23576</v>
      </c>
      <c r="F2680" t="s">
        <v>8082</v>
      </c>
      <c r="G2680" t="str">
        <f>TRIM(PROPER(Table2[[#This Row],[Description]]))</f>
        <v>Paisley Park Card</v>
      </c>
      <c r="H2680" t="s">
        <v>8967</v>
      </c>
      <c r="I2680">
        <v>24</v>
      </c>
      <c r="J2680" s="5">
        <v>40514.652777777781</v>
      </c>
      <c r="K2680">
        <v>0.28999999999999998</v>
      </c>
      <c r="L2680">
        <v>15640</v>
      </c>
      <c r="M2680" t="s">
        <v>10</v>
      </c>
      <c r="N2680">
        <f>Table2[[#This Row],[Quantity]]*Table2[[#This Row],[UnitPrice]]</f>
        <v>6.9599999999999991</v>
      </c>
    </row>
    <row r="2681" spans="1:14" x14ac:dyDescent="0.3">
      <c r="A2681">
        <v>536795</v>
      </c>
      <c r="B2681">
        <v>22097</v>
      </c>
      <c r="C2681">
        <f>IF(ISNUMBER(Table2[[#This Row],[StockCode]]),Table2[[#This Row],[StockCode]],LEFT(Table2[[#This Row],[StockCode]],LEN(Table2[[#This Row],[StockCode]])-1))</f>
        <v>22097</v>
      </c>
      <c r="D2681">
        <f>IFERROR(VALUE(Table2[[#This Row],[Column2]])," ")</f>
        <v>22097</v>
      </c>
      <c r="E2681">
        <v>23498</v>
      </c>
      <c r="F2681" t="s">
        <v>744</v>
      </c>
      <c r="G2681" t="str">
        <f>TRIM(PROPER(Table2[[#This Row],[Description]]))</f>
        <v>Swallow Square Tissue Box</v>
      </c>
      <c r="H2681" t="s">
        <v>9403</v>
      </c>
      <c r="I2681">
        <v>12</v>
      </c>
      <c r="J2681" s="5">
        <v>40514.652777777781</v>
      </c>
      <c r="K2681">
        <v>2.95</v>
      </c>
      <c r="L2681">
        <v>15640</v>
      </c>
      <c r="M2681" t="s">
        <v>10</v>
      </c>
      <c r="N2681">
        <f>Table2[[#This Row],[Quantity]]*Table2[[#This Row],[UnitPrice]]</f>
        <v>35.400000000000006</v>
      </c>
    </row>
    <row r="2682" spans="1:14" x14ac:dyDescent="0.3">
      <c r="A2682">
        <v>536796</v>
      </c>
      <c r="B2682">
        <v>23042</v>
      </c>
      <c r="C2682">
        <f>IF(ISNUMBER(Table2[[#This Row],[StockCode]]),Table2[[#This Row],[StockCode]],LEFT(Table2[[#This Row],[StockCode]],LEN(Table2[[#This Row],[StockCode]])-1))</f>
        <v>23042</v>
      </c>
      <c r="D2682">
        <f>IFERROR(VALUE(Table2[[#This Row],[Column2]])," ")</f>
        <v>23042</v>
      </c>
      <c r="E2682">
        <v>85204</v>
      </c>
      <c r="F2682" t="s">
        <v>5205</v>
      </c>
      <c r="G2682" t="str">
        <f>TRIM(PROPER(Table2[[#This Row],[Description]]))</f>
        <v>Paper Lantern 7 Point Snow Star</v>
      </c>
      <c r="H2682" t="s">
        <v>8520</v>
      </c>
      <c r="I2682">
        <v>1</v>
      </c>
      <c r="J2682" s="5">
        <v>40514.656944444447</v>
      </c>
      <c r="K2682">
        <v>2.1</v>
      </c>
      <c r="L2682">
        <v>15574</v>
      </c>
      <c r="M2682" t="s">
        <v>10</v>
      </c>
      <c r="N2682">
        <f>Table2[[#This Row],[Quantity]]*Table2[[#This Row],[UnitPrice]]</f>
        <v>2.1</v>
      </c>
    </row>
    <row r="2683" spans="1:14" x14ac:dyDescent="0.3">
      <c r="A2683">
        <v>536796</v>
      </c>
      <c r="B2683">
        <v>23476</v>
      </c>
      <c r="C2683">
        <f>IF(ISNUMBER(Table2[[#This Row],[StockCode]]),Table2[[#This Row],[StockCode]],LEFT(Table2[[#This Row],[StockCode]],LEN(Table2[[#This Row],[StockCode]])-1))</f>
        <v>23476</v>
      </c>
      <c r="D2683">
        <f>IFERROR(VALUE(Table2[[#This Row],[Column2]])," ")</f>
        <v>23476</v>
      </c>
      <c r="E2683">
        <v>23597</v>
      </c>
      <c r="F2683" t="s">
        <v>7669</v>
      </c>
      <c r="G2683" t="str">
        <f>TRIM(PROPER(Table2[[#This Row],[Description]]))</f>
        <v>Woodland Large Red Felt Heart</v>
      </c>
      <c r="H2683" t="s">
        <v>9448</v>
      </c>
      <c r="I2683">
        <v>1</v>
      </c>
      <c r="J2683" s="5">
        <v>40514.656944444447</v>
      </c>
      <c r="K2683">
        <v>2.95</v>
      </c>
      <c r="L2683">
        <v>15574</v>
      </c>
      <c r="M2683" t="s">
        <v>10</v>
      </c>
      <c r="N2683">
        <f>Table2[[#This Row],[Quantity]]*Table2[[#This Row],[UnitPrice]]</f>
        <v>2.95</v>
      </c>
    </row>
    <row r="2684" spans="1:14" x14ac:dyDescent="0.3">
      <c r="A2684">
        <v>536796</v>
      </c>
      <c r="B2684">
        <v>23492</v>
      </c>
      <c r="C2684">
        <f>IF(ISNUMBER(Table2[[#This Row],[StockCode]]),Table2[[#This Row],[StockCode]],LEFT(Table2[[#This Row],[StockCode]],LEN(Table2[[#This Row],[StockCode]])-1))</f>
        <v>23492</v>
      </c>
      <c r="D2684">
        <f>IFERROR(VALUE(Table2[[#This Row],[Column2]])," ")</f>
        <v>23492</v>
      </c>
      <c r="E2684">
        <v>90197</v>
      </c>
      <c r="F2684" t="s">
        <v>7663</v>
      </c>
      <c r="G2684" t="str">
        <f>TRIM(PROPER(Table2[[#This Row],[Description]]))</f>
        <v>Vintage Jingle Bells Wreath</v>
      </c>
      <c r="H2684" t="s">
        <v>9506</v>
      </c>
      <c r="I2684">
        <v>1</v>
      </c>
      <c r="J2684" s="5">
        <v>40514.656944444447</v>
      </c>
      <c r="K2684">
        <v>0.85</v>
      </c>
      <c r="L2684">
        <v>15574</v>
      </c>
      <c r="M2684" t="s">
        <v>10</v>
      </c>
      <c r="N2684">
        <f>Table2[[#This Row],[Quantity]]*Table2[[#This Row],[UnitPrice]]</f>
        <v>0.85</v>
      </c>
    </row>
    <row r="2685" spans="1:14" x14ac:dyDescent="0.3">
      <c r="A2685">
        <v>536796</v>
      </c>
      <c r="B2685">
        <v>35964</v>
      </c>
      <c r="C2685">
        <f>IF(ISNUMBER(Table2[[#This Row],[StockCode]]),Table2[[#This Row],[StockCode]],LEFT(Table2[[#This Row],[StockCode]],LEN(Table2[[#This Row],[StockCode]])-1))</f>
        <v>35964</v>
      </c>
      <c r="D2685">
        <f>IFERROR(VALUE(Table2[[#This Row],[Column2]])," ")</f>
        <v>35964</v>
      </c>
      <c r="E2685">
        <v>21107</v>
      </c>
      <c r="F2685" t="s">
        <v>1388</v>
      </c>
      <c r="G2685" t="str">
        <f>TRIM(PROPER(Table2[[#This Row],[Description]]))</f>
        <v>Folkart Clip On Stars</v>
      </c>
      <c r="H2685" t="s">
        <v>8789</v>
      </c>
      <c r="I2685">
        <v>1</v>
      </c>
      <c r="J2685" s="5">
        <v>40514.656944444447</v>
      </c>
      <c r="K2685">
        <v>1.65</v>
      </c>
      <c r="L2685">
        <v>15574</v>
      </c>
      <c r="M2685" t="s">
        <v>10</v>
      </c>
      <c r="N2685">
        <f>Table2[[#This Row],[Quantity]]*Table2[[#This Row],[UnitPrice]]</f>
        <v>1.65</v>
      </c>
    </row>
    <row r="2686" spans="1:14" x14ac:dyDescent="0.3">
      <c r="A2686">
        <v>536796</v>
      </c>
      <c r="B2686">
        <v>23552</v>
      </c>
      <c r="C2686">
        <f>IF(ISNUMBER(Table2[[#This Row],[StockCode]]),Table2[[#This Row],[StockCode]],LEFT(Table2[[#This Row],[StockCode]],LEN(Table2[[#This Row],[StockCode]])-1))</f>
        <v>23552</v>
      </c>
      <c r="D2686">
        <f>IFERROR(VALUE(Table2[[#This Row],[Column2]])," ")</f>
        <v>23552</v>
      </c>
      <c r="E2686">
        <v>23482</v>
      </c>
      <c r="F2686" t="s">
        <v>8272</v>
      </c>
      <c r="G2686" t="str">
        <f>TRIM(PROPER(Table2[[#This Row],[Description]]))</f>
        <v>Bicycle Puncture Repair Kit</v>
      </c>
      <c r="H2686" t="s">
        <v>9697</v>
      </c>
      <c r="I2686">
        <v>2</v>
      </c>
      <c r="J2686" s="5">
        <v>40514.656944444447</v>
      </c>
      <c r="K2686">
        <v>0.85</v>
      </c>
      <c r="L2686">
        <v>15574</v>
      </c>
      <c r="M2686" t="s">
        <v>10</v>
      </c>
      <c r="N2686">
        <f>Table2[[#This Row],[Quantity]]*Table2[[#This Row],[UnitPrice]]</f>
        <v>1.7</v>
      </c>
    </row>
    <row r="2687" spans="1:14" x14ac:dyDescent="0.3">
      <c r="A2687">
        <v>536796</v>
      </c>
      <c r="B2687">
        <v>23557</v>
      </c>
      <c r="C2687">
        <f>IF(ISNUMBER(Table2[[#This Row],[StockCode]]),Table2[[#This Row],[StockCode]],LEFT(Table2[[#This Row],[StockCode]],LEN(Table2[[#This Row],[StockCode]])-1))</f>
        <v>23557</v>
      </c>
      <c r="D2687">
        <f>IFERROR(VALUE(Table2[[#This Row],[Column2]])," ")</f>
        <v>23557</v>
      </c>
      <c r="E2687">
        <v>46776</v>
      </c>
      <c r="F2687" t="s">
        <v>7640</v>
      </c>
      <c r="G2687" t="str">
        <f>TRIM(PROPER(Table2[[#This Row],[Description]]))</f>
        <v>Landmark Frame Baker Street</v>
      </c>
      <c r="H2687" t="s">
        <v>8966</v>
      </c>
      <c r="I2687">
        <v>1</v>
      </c>
      <c r="J2687" s="5">
        <v>40514.656944444447</v>
      </c>
      <c r="K2687">
        <v>0.28999999999999998</v>
      </c>
      <c r="L2687">
        <v>15574</v>
      </c>
      <c r="M2687" t="s">
        <v>10</v>
      </c>
      <c r="N2687">
        <f>Table2[[#This Row],[Quantity]]*Table2[[#This Row],[UnitPrice]]</f>
        <v>0.28999999999999998</v>
      </c>
    </row>
    <row r="2688" spans="1:14" x14ac:dyDescent="0.3">
      <c r="A2688">
        <v>536796</v>
      </c>
      <c r="B2688" t="s">
        <v>3889</v>
      </c>
      <c r="C2688" t="str">
        <f>IF(ISNUMBER(Table2[[#This Row],[StockCode]]),Table2[[#This Row],[StockCode]],LEFT(Table2[[#This Row],[StockCode]],LEN(Table2[[#This Row],[StockCode]])-1))</f>
        <v>72799</v>
      </c>
      <c r="D2688">
        <f>IFERROR(VALUE(Table2[[#This Row],[Column2]])," ")</f>
        <v>72799</v>
      </c>
      <c r="E2688">
        <v>21808</v>
      </c>
      <c r="F2688" t="s">
        <v>3890</v>
      </c>
      <c r="G2688" t="str">
        <f>TRIM(PROPER(Table2[[#This Row],[Description]]))</f>
        <v>Pink Pillar Candle Silver Flock</v>
      </c>
      <c r="H2688" t="s">
        <v>8557</v>
      </c>
      <c r="I2688">
        <v>1</v>
      </c>
      <c r="J2688" s="5">
        <v>40514.656944444447</v>
      </c>
      <c r="K2688">
        <v>0.28999999999999998</v>
      </c>
      <c r="L2688">
        <v>15574</v>
      </c>
      <c r="M2688" t="s">
        <v>10</v>
      </c>
      <c r="N2688">
        <f>Table2[[#This Row],[Quantity]]*Table2[[#This Row],[UnitPrice]]</f>
        <v>0.28999999999999998</v>
      </c>
    </row>
    <row r="2689" spans="1:14" x14ac:dyDescent="0.3">
      <c r="A2689">
        <v>536796</v>
      </c>
      <c r="B2689">
        <v>20986</v>
      </c>
      <c r="C2689">
        <f>IF(ISNUMBER(Table2[[#This Row],[StockCode]]),Table2[[#This Row],[StockCode]],LEFT(Table2[[#This Row],[StockCode]],LEN(Table2[[#This Row],[StockCode]])-1))</f>
        <v>20986</v>
      </c>
      <c r="D2689">
        <f>IFERROR(VALUE(Table2[[#This Row],[Column2]])," ")</f>
        <v>20986</v>
      </c>
      <c r="E2689">
        <v>90161</v>
      </c>
      <c r="F2689" t="s">
        <v>1613</v>
      </c>
      <c r="G2689" t="str">
        <f>TRIM(PROPER(Table2[[#This Row],[Description]]))</f>
        <v>Blue Calculator Ruler</v>
      </c>
      <c r="H2689" t="s">
        <v>8967</v>
      </c>
      <c r="I2689">
        <v>1</v>
      </c>
      <c r="J2689" s="5">
        <v>40514.656944444447</v>
      </c>
      <c r="K2689">
        <v>0.28999999999999998</v>
      </c>
      <c r="L2689">
        <v>15574</v>
      </c>
      <c r="M2689" t="s">
        <v>10</v>
      </c>
      <c r="N2689">
        <f>Table2[[#This Row],[Quantity]]*Table2[[#This Row],[UnitPrice]]</f>
        <v>0.28999999999999998</v>
      </c>
    </row>
    <row r="2690" spans="1:14" x14ac:dyDescent="0.3">
      <c r="A2690">
        <v>536796</v>
      </c>
      <c r="B2690">
        <v>23440</v>
      </c>
      <c r="C2690">
        <f>IF(ISNUMBER(Table2[[#This Row],[StockCode]]),Table2[[#This Row],[StockCode]],LEFT(Table2[[#This Row],[StockCode]],LEN(Table2[[#This Row],[StockCode]])-1))</f>
        <v>23440</v>
      </c>
      <c r="D2690">
        <f>IFERROR(VALUE(Table2[[#This Row],[Column2]])," ")</f>
        <v>23440</v>
      </c>
      <c r="E2690">
        <v>21131</v>
      </c>
      <c r="F2690" t="s">
        <v>8269</v>
      </c>
      <c r="G2690" t="str">
        <f>TRIM(PROPER(Table2[[#This Row],[Description]]))</f>
        <v>Paint Your Own Eggs In Crate</v>
      </c>
      <c r="H2690" t="s">
        <v>9698</v>
      </c>
      <c r="I2690">
        <v>1</v>
      </c>
      <c r="J2690" s="5">
        <v>40514.656944444447</v>
      </c>
      <c r="K2690">
        <v>2.1</v>
      </c>
      <c r="L2690">
        <v>15574</v>
      </c>
      <c r="M2690" t="s">
        <v>10</v>
      </c>
      <c r="N2690">
        <f>Table2[[#This Row],[Quantity]]*Table2[[#This Row],[UnitPrice]]</f>
        <v>2.1</v>
      </c>
    </row>
    <row r="2691" spans="1:14" x14ac:dyDescent="0.3">
      <c r="A2691">
        <v>536796</v>
      </c>
      <c r="B2691" t="s">
        <v>2623</v>
      </c>
      <c r="C2691" t="str">
        <f>IF(ISNUMBER(Table2[[#This Row],[StockCode]]),Table2[[#This Row],[StockCode]],LEFT(Table2[[#This Row],[StockCode]],LEN(Table2[[#This Row],[StockCode]])-1))</f>
        <v>35833</v>
      </c>
      <c r="D2691">
        <f>IFERROR(VALUE(Table2[[#This Row],[Column2]])," ")</f>
        <v>35833</v>
      </c>
      <c r="E2691">
        <v>22643</v>
      </c>
      <c r="F2691" t="s">
        <v>2511</v>
      </c>
      <c r="G2691" t="str">
        <f>TRIM(PROPER(Table2[[#This Row],[Description]]))</f>
        <v>Check</v>
      </c>
      <c r="H2691" t="s">
        <v>9699</v>
      </c>
      <c r="I2691">
        <v>1</v>
      </c>
      <c r="J2691" s="5">
        <v>40514.656944444447</v>
      </c>
      <c r="K2691">
        <v>2.1</v>
      </c>
      <c r="L2691">
        <v>15574</v>
      </c>
      <c r="M2691" t="s">
        <v>10</v>
      </c>
      <c r="N2691">
        <f>Table2[[#This Row],[Quantity]]*Table2[[#This Row],[UnitPrice]]</f>
        <v>2.1</v>
      </c>
    </row>
    <row r="2692" spans="1:14" x14ac:dyDescent="0.3">
      <c r="A2692">
        <v>536796</v>
      </c>
      <c r="B2692">
        <v>21647</v>
      </c>
      <c r="C2692">
        <f>IF(ISNUMBER(Table2[[#This Row],[StockCode]]),Table2[[#This Row],[StockCode]],LEFT(Table2[[#This Row],[StockCode]],LEN(Table2[[#This Row],[StockCode]])-1))</f>
        <v>21647</v>
      </c>
      <c r="D2692">
        <f>IFERROR(VALUE(Table2[[#This Row],[Column2]])," ")</f>
        <v>21647</v>
      </c>
      <c r="E2692">
        <v>23527</v>
      </c>
      <c r="F2692" t="s">
        <v>2462</v>
      </c>
      <c r="G2692" t="str">
        <f>TRIM(PROPER(Table2[[#This Row],[Description]]))</f>
        <v>Assorted Tutti Frutti Large Purse</v>
      </c>
      <c r="H2692" t="s">
        <v>9671</v>
      </c>
      <c r="I2692">
        <v>1</v>
      </c>
      <c r="J2692" s="5">
        <v>40514.656944444447</v>
      </c>
      <c r="K2692">
        <v>2.95</v>
      </c>
      <c r="L2692">
        <v>15574</v>
      </c>
      <c r="M2692" t="s">
        <v>10</v>
      </c>
      <c r="N2692">
        <f>Table2[[#This Row],[Quantity]]*Table2[[#This Row],[UnitPrice]]</f>
        <v>2.95</v>
      </c>
    </row>
    <row r="2693" spans="1:14" x14ac:dyDescent="0.3">
      <c r="A2693">
        <v>536796</v>
      </c>
      <c r="B2693" t="s">
        <v>957</v>
      </c>
      <c r="C2693" t="str">
        <f>IF(ISNUMBER(Table2[[#This Row],[StockCode]]),Table2[[#This Row],[StockCode]],LEFT(Table2[[#This Row],[StockCode]],LEN(Table2[[#This Row],[StockCode]])-1))</f>
        <v>35095</v>
      </c>
      <c r="D2693">
        <f>IFERROR(VALUE(Table2[[#This Row],[Column2]])," ")</f>
        <v>35095</v>
      </c>
      <c r="E2693">
        <v>21285</v>
      </c>
      <c r="F2693" t="s">
        <v>958</v>
      </c>
      <c r="G2693" t="str">
        <f>TRIM(PROPER(Table2[[#This Row],[Description]]))</f>
        <v>Blue Victorian Fabric Oval Box</v>
      </c>
      <c r="H2693" t="s">
        <v>8531</v>
      </c>
      <c r="I2693">
        <v>1</v>
      </c>
      <c r="J2693" s="5">
        <v>40514.656944444447</v>
      </c>
      <c r="K2693">
        <v>0.55000000000000004</v>
      </c>
      <c r="L2693">
        <v>15574</v>
      </c>
      <c r="M2693" t="s">
        <v>10</v>
      </c>
      <c r="N2693">
        <f>Table2[[#This Row],[Quantity]]*Table2[[#This Row],[UnitPrice]]</f>
        <v>0.55000000000000004</v>
      </c>
    </row>
    <row r="2694" spans="1:14" x14ac:dyDescent="0.3">
      <c r="A2694">
        <v>536796</v>
      </c>
      <c r="B2694">
        <v>23429</v>
      </c>
      <c r="C2694">
        <f>IF(ISNUMBER(Table2[[#This Row],[StockCode]]),Table2[[#This Row],[StockCode]],LEFT(Table2[[#This Row],[StockCode]],LEN(Table2[[#This Row],[StockCode]])-1))</f>
        <v>23429</v>
      </c>
      <c r="D2694">
        <f>IFERROR(VALUE(Table2[[#This Row],[Column2]])," ")</f>
        <v>23429</v>
      </c>
      <c r="E2694">
        <v>84661</v>
      </c>
      <c r="F2694" t="s">
        <v>8197</v>
      </c>
      <c r="G2694" t="str">
        <f>TRIM(PROPER(Table2[[#This Row],[Description]]))</f>
        <v>Red Retro Kitchen Wall Clock</v>
      </c>
      <c r="H2694" t="s">
        <v>9700</v>
      </c>
      <c r="I2694">
        <v>2</v>
      </c>
      <c r="J2694" s="5">
        <v>40514.656944444447</v>
      </c>
      <c r="K2694">
        <v>0.42</v>
      </c>
      <c r="L2694">
        <v>15574</v>
      </c>
      <c r="M2694" t="s">
        <v>10</v>
      </c>
      <c r="N2694">
        <f>Table2[[#This Row],[Quantity]]*Table2[[#This Row],[UnitPrice]]</f>
        <v>0.84</v>
      </c>
    </row>
    <row r="2695" spans="1:14" x14ac:dyDescent="0.3">
      <c r="A2695">
        <v>536796</v>
      </c>
      <c r="B2695">
        <v>23561</v>
      </c>
      <c r="C2695">
        <f>IF(ISNUMBER(Table2[[#This Row],[StockCode]]),Table2[[#This Row],[StockCode]],LEFT(Table2[[#This Row],[StockCode]],LEN(Table2[[#This Row],[StockCode]])-1))</f>
        <v>23561</v>
      </c>
      <c r="D2695">
        <f>IFERROR(VALUE(Table2[[#This Row],[Column2]])," ")</f>
        <v>23561</v>
      </c>
      <c r="E2695">
        <v>23562</v>
      </c>
      <c r="F2695" t="s">
        <v>8286</v>
      </c>
      <c r="G2695" t="str">
        <f>TRIM(PROPER(Table2[[#This Row],[Description]]))</f>
        <v>Set Of 6 Ribbons Party</v>
      </c>
      <c r="H2695" t="s">
        <v>9701</v>
      </c>
      <c r="I2695">
        <v>1</v>
      </c>
      <c r="J2695" s="5">
        <v>40514.656944444447</v>
      </c>
      <c r="K2695">
        <v>2.1</v>
      </c>
      <c r="L2695">
        <v>15574</v>
      </c>
      <c r="M2695" t="s">
        <v>10</v>
      </c>
      <c r="N2695">
        <f>Table2[[#This Row],[Quantity]]*Table2[[#This Row],[UnitPrice]]</f>
        <v>2.1</v>
      </c>
    </row>
    <row r="2696" spans="1:14" x14ac:dyDescent="0.3">
      <c r="A2696">
        <v>536796</v>
      </c>
      <c r="B2696">
        <v>23417</v>
      </c>
      <c r="C2696">
        <f>IF(ISNUMBER(Table2[[#This Row],[StockCode]]),Table2[[#This Row],[StockCode]],LEFT(Table2[[#This Row],[StockCode]],LEN(Table2[[#This Row],[StockCode]])-1))</f>
        <v>23417</v>
      </c>
      <c r="D2696">
        <f>IFERROR(VALUE(Table2[[#This Row],[Column2]])," ")</f>
        <v>23417</v>
      </c>
      <c r="E2696">
        <v>23467</v>
      </c>
      <c r="F2696" t="s">
        <v>6941</v>
      </c>
      <c r="G2696" t="str">
        <f>TRIM(PROPER(Table2[[#This Row],[Description]]))</f>
        <v>Bathroom Hook</v>
      </c>
      <c r="H2696" t="s">
        <v>9254</v>
      </c>
      <c r="I2696">
        <v>1</v>
      </c>
      <c r="J2696" s="5">
        <v>40514.656944444447</v>
      </c>
      <c r="K2696">
        <v>1.95</v>
      </c>
      <c r="L2696">
        <v>15574</v>
      </c>
      <c r="M2696" t="s">
        <v>10</v>
      </c>
      <c r="N2696">
        <f>Table2[[#This Row],[Quantity]]*Table2[[#This Row],[UnitPrice]]</f>
        <v>1.95</v>
      </c>
    </row>
    <row r="2697" spans="1:14" x14ac:dyDescent="0.3">
      <c r="A2697">
        <v>536796</v>
      </c>
      <c r="B2697" t="s">
        <v>2351</v>
      </c>
      <c r="C2697" t="str">
        <f>IF(ISNUMBER(Table2[[#This Row],[StockCode]]),Table2[[#This Row],[StockCode]],LEFT(Table2[[#This Row],[StockCode]],LEN(Table2[[#This Row],[StockCode]])-1))</f>
        <v>90013</v>
      </c>
      <c r="D2697">
        <f>IFERROR(VALUE(Table2[[#This Row],[Column2]])," ")</f>
        <v>90013</v>
      </c>
      <c r="E2697">
        <v>23695</v>
      </c>
      <c r="F2697" t="s">
        <v>2352</v>
      </c>
      <c r="G2697" t="str">
        <f>TRIM(PROPER(Table2[[#This Row],[Description]]))</f>
        <v>Green Vintage Earrings</v>
      </c>
      <c r="H2697" t="s">
        <v>9692</v>
      </c>
      <c r="I2697">
        <v>1</v>
      </c>
      <c r="J2697" s="5">
        <v>40514.656944444447</v>
      </c>
      <c r="K2697">
        <v>3.75</v>
      </c>
      <c r="L2697">
        <v>15574</v>
      </c>
      <c r="M2697" t="s">
        <v>10</v>
      </c>
      <c r="N2697">
        <f>Table2[[#This Row],[Quantity]]*Table2[[#This Row],[UnitPrice]]</f>
        <v>3.75</v>
      </c>
    </row>
    <row r="2698" spans="1:14" x14ac:dyDescent="0.3">
      <c r="A2698">
        <v>536796</v>
      </c>
      <c r="B2698">
        <v>23225</v>
      </c>
      <c r="C2698">
        <f>IF(ISNUMBER(Table2[[#This Row],[StockCode]]),Table2[[#This Row],[StockCode]],LEFT(Table2[[#This Row],[StockCode]],LEN(Table2[[#This Row],[StockCode]])-1))</f>
        <v>23225</v>
      </c>
      <c r="D2698">
        <f>IFERROR(VALUE(Table2[[#This Row],[Column2]])," ")</f>
        <v>23225</v>
      </c>
      <c r="E2698">
        <v>21370</v>
      </c>
      <c r="F2698" t="s">
        <v>5699</v>
      </c>
      <c r="G2698" t="str">
        <f>TRIM(PROPER(Table2[[#This Row],[Description]]))</f>
        <v>Cherub Heart Decoration Silver</v>
      </c>
      <c r="H2698" t="s">
        <v>9693</v>
      </c>
      <c r="I2698">
        <v>1</v>
      </c>
      <c r="J2698" s="5">
        <v>40514.656944444447</v>
      </c>
      <c r="K2698">
        <v>3.75</v>
      </c>
      <c r="L2698">
        <v>15574</v>
      </c>
      <c r="M2698" t="s">
        <v>10</v>
      </c>
      <c r="N2698">
        <f>Table2[[#This Row],[Quantity]]*Table2[[#This Row],[UnitPrice]]</f>
        <v>3.75</v>
      </c>
    </row>
    <row r="2699" spans="1:14" x14ac:dyDescent="0.3">
      <c r="A2699">
        <v>536796</v>
      </c>
      <c r="B2699">
        <v>23580</v>
      </c>
      <c r="C2699">
        <f>IF(ISNUMBER(Table2[[#This Row],[StockCode]]),Table2[[#This Row],[StockCode]],LEFT(Table2[[#This Row],[StockCode]],LEN(Table2[[#This Row],[StockCode]])-1))</f>
        <v>23580</v>
      </c>
      <c r="D2699">
        <f>IFERROR(VALUE(Table2[[#This Row],[Column2]])," ")</f>
        <v>23580</v>
      </c>
      <c r="E2699">
        <v>21944</v>
      </c>
      <c r="F2699" t="s">
        <v>8280</v>
      </c>
      <c r="G2699" t="str">
        <f>TRIM(PROPER(Table2[[#This Row],[Description]]))</f>
        <v>Snack Tray Happy Forest</v>
      </c>
      <c r="H2699" t="s">
        <v>9702</v>
      </c>
      <c r="I2699">
        <v>1</v>
      </c>
      <c r="J2699" s="5">
        <v>40514.656944444447</v>
      </c>
      <c r="K2699">
        <v>7.25</v>
      </c>
      <c r="L2699">
        <v>15574</v>
      </c>
      <c r="M2699" t="s">
        <v>10</v>
      </c>
      <c r="N2699">
        <f>Table2[[#This Row],[Quantity]]*Table2[[#This Row],[UnitPrice]]</f>
        <v>7.25</v>
      </c>
    </row>
    <row r="2700" spans="1:14" x14ac:dyDescent="0.3">
      <c r="A2700">
        <v>536796</v>
      </c>
      <c r="B2700">
        <v>22869</v>
      </c>
      <c r="C2700">
        <f>IF(ISNUMBER(Table2[[#This Row],[StockCode]]),Table2[[#This Row],[StockCode]],LEFT(Table2[[#This Row],[StockCode]],LEN(Table2[[#This Row],[StockCode]])-1))</f>
        <v>22869</v>
      </c>
      <c r="D2700">
        <f>IFERROR(VALUE(Table2[[#This Row],[Column2]])," ")</f>
        <v>22869</v>
      </c>
      <c r="E2700">
        <v>23463</v>
      </c>
      <c r="F2700" t="s">
        <v>1791</v>
      </c>
      <c r="G2700" t="str">
        <f>TRIM(PROPER(Table2[[#This Row],[Description]]))</f>
        <v>Number Tile Cottage Garden 1</v>
      </c>
      <c r="H2700" t="s">
        <v>9201</v>
      </c>
      <c r="I2700">
        <v>10</v>
      </c>
      <c r="J2700" s="5">
        <v>40514.656944444447</v>
      </c>
      <c r="K2700">
        <v>0.12</v>
      </c>
      <c r="L2700">
        <v>15574</v>
      </c>
      <c r="M2700" t="s">
        <v>10</v>
      </c>
      <c r="N2700">
        <f>Table2[[#This Row],[Quantity]]*Table2[[#This Row],[UnitPrice]]</f>
        <v>1.2</v>
      </c>
    </row>
    <row r="2701" spans="1:14" x14ac:dyDescent="0.3">
      <c r="A2701">
        <v>536796</v>
      </c>
      <c r="B2701">
        <v>22135</v>
      </c>
      <c r="C2701">
        <f>IF(ISNUMBER(Table2[[#This Row],[StockCode]]),Table2[[#This Row],[StockCode]],LEFT(Table2[[#This Row],[StockCode]],LEN(Table2[[#This Row],[StockCode]])-1))</f>
        <v>22135</v>
      </c>
      <c r="D2701">
        <f>IFERROR(VALUE(Table2[[#This Row],[Column2]])," ")</f>
        <v>22135</v>
      </c>
      <c r="E2701">
        <v>23843</v>
      </c>
      <c r="F2701" t="s">
        <v>3373</v>
      </c>
      <c r="G2701" t="str">
        <f>TRIM(PROPER(Table2[[#This Row],[Description]]))</f>
        <v>Mini Ladle Love Heart Pink</v>
      </c>
      <c r="H2701" t="s">
        <v>8745</v>
      </c>
      <c r="I2701">
        <v>2</v>
      </c>
      <c r="J2701" s="5">
        <v>40514.656944444447</v>
      </c>
      <c r="K2701">
        <v>2.95</v>
      </c>
      <c r="L2701">
        <v>15574</v>
      </c>
      <c r="M2701" t="s">
        <v>10</v>
      </c>
      <c r="N2701">
        <f>Table2[[#This Row],[Quantity]]*Table2[[#This Row],[UnitPrice]]</f>
        <v>5.9</v>
      </c>
    </row>
    <row r="2702" spans="1:14" x14ac:dyDescent="0.3">
      <c r="A2702">
        <v>536796</v>
      </c>
      <c r="B2702">
        <v>23139</v>
      </c>
      <c r="C2702">
        <f>IF(ISNUMBER(Table2[[#This Row],[StockCode]]),Table2[[#This Row],[StockCode]],LEFT(Table2[[#This Row],[StockCode]],LEN(Table2[[#This Row],[StockCode]])-1))</f>
        <v>23139</v>
      </c>
      <c r="D2702">
        <f>IFERROR(VALUE(Table2[[#This Row],[Column2]])," ")</f>
        <v>23139</v>
      </c>
      <c r="E2702">
        <v>21724</v>
      </c>
      <c r="F2702" t="s">
        <v>5137</v>
      </c>
      <c r="G2702" t="str">
        <f>TRIM(PROPER(Table2[[#This Row],[Description]]))</f>
        <v>Single Wire Hook Pink Heart</v>
      </c>
      <c r="H2702" t="s">
        <v>8723</v>
      </c>
      <c r="I2702">
        <v>1</v>
      </c>
      <c r="J2702" s="5">
        <v>40514.656944444447</v>
      </c>
      <c r="K2702">
        <v>1.65</v>
      </c>
      <c r="L2702">
        <v>15574</v>
      </c>
      <c r="M2702" t="s">
        <v>10</v>
      </c>
      <c r="N2702">
        <f>Table2[[#This Row],[Quantity]]*Table2[[#This Row],[UnitPrice]]</f>
        <v>1.65</v>
      </c>
    </row>
    <row r="2703" spans="1:14" x14ac:dyDescent="0.3">
      <c r="A2703">
        <v>536796</v>
      </c>
      <c r="B2703">
        <v>47469</v>
      </c>
      <c r="C2703">
        <f>IF(ISNUMBER(Table2[[#This Row],[StockCode]]),Table2[[#This Row],[StockCode]],LEFT(Table2[[#This Row],[StockCode]],LEN(Table2[[#This Row],[StockCode]])-1))</f>
        <v>47469</v>
      </c>
      <c r="D2703">
        <f>IFERROR(VALUE(Table2[[#This Row],[Column2]])," ")</f>
        <v>47469</v>
      </c>
      <c r="E2703">
        <v>71270</v>
      </c>
      <c r="F2703" t="s">
        <v>3800</v>
      </c>
      <c r="G2703" t="str">
        <f>TRIM(PROPER(Table2[[#This Row],[Description]]))</f>
        <v>Assorted Shapes Photo Clip Silver</v>
      </c>
      <c r="H2703" t="s">
        <v>8722</v>
      </c>
      <c r="I2703">
        <v>1</v>
      </c>
      <c r="J2703" s="5">
        <v>40514.656944444447</v>
      </c>
      <c r="K2703">
        <v>1.65</v>
      </c>
      <c r="L2703">
        <v>15574</v>
      </c>
      <c r="M2703" t="s">
        <v>10</v>
      </c>
      <c r="N2703">
        <f>Table2[[#This Row],[Quantity]]*Table2[[#This Row],[UnitPrice]]</f>
        <v>1.65</v>
      </c>
    </row>
    <row r="2704" spans="1:14" x14ac:dyDescent="0.3">
      <c r="A2704">
        <v>536796</v>
      </c>
      <c r="B2704">
        <v>22581</v>
      </c>
      <c r="C2704">
        <f>IF(ISNUMBER(Table2[[#This Row],[StockCode]]),Table2[[#This Row],[StockCode]],LEFT(Table2[[#This Row],[StockCode]],LEN(Table2[[#This Row],[StockCode]])-1))</f>
        <v>22581</v>
      </c>
      <c r="D2704">
        <f>IFERROR(VALUE(Table2[[#This Row],[Column2]])," ")</f>
        <v>22581</v>
      </c>
      <c r="E2704">
        <v>22261</v>
      </c>
      <c r="F2704" t="s">
        <v>1231</v>
      </c>
      <c r="G2704" t="str">
        <f>TRIM(PROPER(Table2[[#This Row],[Description]]))</f>
        <v>Wood Stocking Christmas Scandispot</v>
      </c>
      <c r="H2704" t="s">
        <v>9703</v>
      </c>
      <c r="I2704">
        <v>1</v>
      </c>
      <c r="J2704" s="5">
        <v>40514.656944444447</v>
      </c>
      <c r="K2704">
        <v>1.25</v>
      </c>
      <c r="L2704">
        <v>15574</v>
      </c>
      <c r="M2704" t="s">
        <v>10</v>
      </c>
      <c r="N2704">
        <f>Table2[[#This Row],[Quantity]]*Table2[[#This Row],[UnitPrice]]</f>
        <v>1.25</v>
      </c>
    </row>
    <row r="2705" spans="1:14" x14ac:dyDescent="0.3">
      <c r="A2705">
        <v>536796</v>
      </c>
      <c r="B2705">
        <v>23560</v>
      </c>
      <c r="C2705">
        <f>IF(ISNUMBER(Table2[[#This Row],[StockCode]]),Table2[[#This Row],[StockCode]],LEFT(Table2[[#This Row],[StockCode]],LEN(Table2[[#This Row],[StockCode]])-1))</f>
        <v>23560</v>
      </c>
      <c r="D2705">
        <f>IFERROR(VALUE(Table2[[#This Row],[Column2]])," ")</f>
        <v>23560</v>
      </c>
      <c r="E2705">
        <v>84510</v>
      </c>
      <c r="F2705" t="s">
        <v>8282</v>
      </c>
      <c r="G2705" t="str">
        <f>TRIM(PROPER(Table2[[#This Row],[Description]]))</f>
        <v>Set Of 6 Ribbons Country Style</v>
      </c>
      <c r="H2705" t="s">
        <v>9704</v>
      </c>
      <c r="I2705">
        <v>1</v>
      </c>
      <c r="J2705" s="5">
        <v>40514.656944444447</v>
      </c>
      <c r="K2705">
        <v>1.25</v>
      </c>
      <c r="L2705">
        <v>15574</v>
      </c>
      <c r="M2705" t="s">
        <v>10</v>
      </c>
      <c r="N2705">
        <f>Table2[[#This Row],[Quantity]]*Table2[[#This Row],[UnitPrice]]</f>
        <v>1.25</v>
      </c>
    </row>
    <row r="2706" spans="1:14" x14ac:dyDescent="0.3">
      <c r="A2706">
        <v>536796</v>
      </c>
      <c r="B2706">
        <v>23576</v>
      </c>
      <c r="C2706">
        <f>IF(ISNUMBER(Table2[[#This Row],[StockCode]]),Table2[[#This Row],[StockCode]],LEFT(Table2[[#This Row],[StockCode]],LEN(Table2[[#This Row],[StockCode]])-1))</f>
        <v>23576</v>
      </c>
      <c r="D2706">
        <f>IFERROR(VALUE(Table2[[#This Row],[Column2]])," ")</f>
        <v>23576</v>
      </c>
      <c r="E2706">
        <v>21061</v>
      </c>
      <c r="F2706" t="s">
        <v>8283</v>
      </c>
      <c r="G2706" t="str">
        <f>TRIM(PROPER(Table2[[#This Row],[Description]]))</f>
        <v>Snack Tray Red Vintage Doily</v>
      </c>
      <c r="H2706" t="s">
        <v>9705</v>
      </c>
      <c r="I2706">
        <v>1</v>
      </c>
      <c r="J2706" s="5">
        <v>40514.656944444447</v>
      </c>
      <c r="K2706">
        <v>1.25</v>
      </c>
      <c r="L2706">
        <v>15574</v>
      </c>
      <c r="M2706" t="s">
        <v>10</v>
      </c>
      <c r="N2706">
        <f>Table2[[#This Row],[Quantity]]*Table2[[#This Row],[UnitPrice]]</f>
        <v>1.25</v>
      </c>
    </row>
    <row r="2707" spans="1:14" x14ac:dyDescent="0.3">
      <c r="A2707">
        <v>536796</v>
      </c>
      <c r="B2707">
        <v>23498</v>
      </c>
      <c r="C2707">
        <f>IF(ISNUMBER(Table2[[#This Row],[StockCode]]),Table2[[#This Row],[StockCode]],LEFT(Table2[[#This Row],[StockCode]],LEN(Table2[[#This Row],[StockCode]])-1))</f>
        <v>23498</v>
      </c>
      <c r="D2707">
        <f>IFERROR(VALUE(Table2[[#This Row],[Column2]])," ")</f>
        <v>23498</v>
      </c>
      <c r="E2707">
        <v>21062</v>
      </c>
      <c r="F2707" t="s">
        <v>8273</v>
      </c>
      <c r="G2707" t="str">
        <f>TRIM(PROPER(Table2[[#This Row],[Description]]))</f>
        <v>Classic Bicycle Clips</v>
      </c>
      <c r="H2707" t="s">
        <v>9706</v>
      </c>
      <c r="I2707">
        <v>1</v>
      </c>
      <c r="J2707" s="5">
        <v>40514.656944444447</v>
      </c>
      <c r="K2707">
        <v>1.25</v>
      </c>
      <c r="L2707">
        <v>15574</v>
      </c>
      <c r="M2707" t="s">
        <v>10</v>
      </c>
      <c r="N2707">
        <f>Table2[[#This Row],[Quantity]]*Table2[[#This Row],[UnitPrice]]</f>
        <v>1.25</v>
      </c>
    </row>
    <row r="2708" spans="1:14" x14ac:dyDescent="0.3">
      <c r="A2708">
        <v>536796</v>
      </c>
      <c r="B2708">
        <v>23575</v>
      </c>
      <c r="C2708">
        <f>IF(ISNUMBER(Table2[[#This Row],[StockCode]]),Table2[[#This Row],[StockCode]],LEFT(Table2[[#This Row],[StockCode]],LEN(Table2[[#This Row],[StockCode]])-1))</f>
        <v>23575</v>
      </c>
      <c r="D2708">
        <f>IFERROR(VALUE(Table2[[#This Row],[Column2]])," ")</f>
        <v>23575</v>
      </c>
      <c r="E2708">
        <v>90129</v>
      </c>
      <c r="F2708" t="s">
        <v>8281</v>
      </c>
      <c r="G2708" t="str">
        <f>TRIM(PROPER(Table2[[#This Row],[Description]]))</f>
        <v>Snack Tray Paisley Park</v>
      </c>
      <c r="H2708" t="s">
        <v>9707</v>
      </c>
      <c r="I2708">
        <v>2</v>
      </c>
      <c r="J2708" s="5">
        <v>40514.656944444447</v>
      </c>
      <c r="K2708">
        <v>1.25</v>
      </c>
      <c r="L2708">
        <v>15574</v>
      </c>
      <c r="M2708" t="s">
        <v>10</v>
      </c>
      <c r="N2708">
        <f>Table2[[#This Row],[Quantity]]*Table2[[#This Row],[UnitPrice]]</f>
        <v>2.5</v>
      </c>
    </row>
    <row r="2709" spans="1:14" x14ac:dyDescent="0.3">
      <c r="A2709">
        <v>536796</v>
      </c>
      <c r="B2709" t="s">
        <v>4246</v>
      </c>
      <c r="C2709" t="str">
        <f>IF(ISNUMBER(Table2[[#This Row],[StockCode]]),Table2[[#This Row],[StockCode]],LEFT(Table2[[#This Row],[StockCode]],LEN(Table2[[#This Row],[StockCode]])-1))</f>
        <v>84859</v>
      </c>
      <c r="D2709">
        <f>IFERROR(VALUE(Table2[[#This Row],[Column2]])," ")</f>
        <v>84859</v>
      </c>
      <c r="E2709">
        <v>90210</v>
      </c>
      <c r="F2709" t="s">
        <v>8318</v>
      </c>
      <c r="G2709" t="str">
        <f>TRIM(PROPER(Table2[[#This Row],[Description]]))</f>
        <v>Wet?</v>
      </c>
      <c r="H2709" t="s">
        <v>8580</v>
      </c>
      <c r="I2709">
        <v>1</v>
      </c>
      <c r="J2709" s="5">
        <v>40514.656944444447</v>
      </c>
      <c r="K2709">
        <v>1.65</v>
      </c>
      <c r="L2709">
        <v>15574</v>
      </c>
      <c r="M2709" t="s">
        <v>10</v>
      </c>
      <c r="N2709">
        <f>Table2[[#This Row],[Quantity]]*Table2[[#This Row],[UnitPrice]]</f>
        <v>1.65</v>
      </c>
    </row>
    <row r="2710" spans="1:14" x14ac:dyDescent="0.3">
      <c r="A2710">
        <v>536796</v>
      </c>
      <c r="B2710">
        <v>85204</v>
      </c>
      <c r="C2710">
        <f>IF(ISNUMBER(Table2[[#This Row],[StockCode]]),Table2[[#This Row],[StockCode]],LEFT(Table2[[#This Row],[StockCode]],LEN(Table2[[#This Row],[StockCode]])-1))</f>
        <v>85204</v>
      </c>
      <c r="D2710">
        <f>IFERROR(VALUE(Table2[[#This Row],[Column2]])," ")</f>
        <v>85204</v>
      </c>
      <c r="E2710">
        <v>21678</v>
      </c>
      <c r="F2710" t="s">
        <v>8320</v>
      </c>
      <c r="G2710" t="str">
        <f>TRIM(PROPER(Table2[[#This Row],[Description]]))</f>
        <v>Lost??</v>
      </c>
      <c r="H2710" t="s">
        <v>8787</v>
      </c>
      <c r="I2710">
        <v>1</v>
      </c>
      <c r="J2710" s="5">
        <v>40514.656944444447</v>
      </c>
      <c r="K2710">
        <v>1.65</v>
      </c>
      <c r="L2710">
        <v>15574</v>
      </c>
      <c r="M2710" t="s">
        <v>10</v>
      </c>
      <c r="N2710">
        <f>Table2[[#This Row],[Quantity]]*Table2[[#This Row],[UnitPrice]]</f>
        <v>1.65</v>
      </c>
    </row>
    <row r="2711" spans="1:14" x14ac:dyDescent="0.3">
      <c r="A2711">
        <v>536796</v>
      </c>
      <c r="B2711">
        <v>23597</v>
      </c>
      <c r="C2711">
        <f>IF(ISNUMBER(Table2[[#This Row],[StockCode]]),Table2[[#This Row],[StockCode]],LEFT(Table2[[#This Row],[StockCode]],LEN(Table2[[#This Row],[StockCode]])-1))</f>
        <v>23597</v>
      </c>
      <c r="D2711">
        <f>IFERROR(VALUE(Table2[[#This Row],[Column2]])," ")</f>
        <v>23597</v>
      </c>
      <c r="E2711">
        <v>21676</v>
      </c>
      <c r="F2711" t="s">
        <v>8034</v>
      </c>
      <c r="G2711" t="str">
        <f>TRIM(PROPER(Table2[[#This Row],[Description]]))</f>
        <v>Paper Bunting Paisley Park</v>
      </c>
      <c r="H2711" t="s">
        <v>9708</v>
      </c>
      <c r="I2711">
        <v>1</v>
      </c>
      <c r="J2711" s="5">
        <v>40514.656944444447</v>
      </c>
      <c r="K2711">
        <v>2.25</v>
      </c>
      <c r="L2711">
        <v>15574</v>
      </c>
      <c r="M2711" t="s">
        <v>10</v>
      </c>
      <c r="N2711">
        <f>Table2[[#This Row],[Quantity]]*Table2[[#This Row],[UnitPrice]]</f>
        <v>2.25</v>
      </c>
    </row>
    <row r="2712" spans="1:14" x14ac:dyDescent="0.3">
      <c r="A2712">
        <v>536796</v>
      </c>
      <c r="B2712" t="s">
        <v>3361</v>
      </c>
      <c r="C2712" t="str">
        <f>IF(ISNUMBER(Table2[[#This Row],[StockCode]]),Table2[[#This Row],[StockCode]],LEFT(Table2[[#This Row],[StockCode]],LEN(Table2[[#This Row],[StockCode]])-1))</f>
        <v>90197</v>
      </c>
      <c r="D2712">
        <f>IFERROR(VALUE(Table2[[#This Row],[Column2]])," ")</f>
        <v>90197</v>
      </c>
      <c r="E2712">
        <v>22074</v>
      </c>
      <c r="F2712" t="s">
        <v>3362</v>
      </c>
      <c r="G2712" t="str">
        <f>TRIM(PROPER(Table2[[#This Row],[Description]]))</f>
        <v>Black Glass Bracelet W Heart Charms</v>
      </c>
      <c r="H2712" t="s">
        <v>9242</v>
      </c>
      <c r="I2712">
        <v>1</v>
      </c>
      <c r="J2712" s="5">
        <v>40514.656944444447</v>
      </c>
      <c r="K2712">
        <v>2.5499999999999998</v>
      </c>
      <c r="L2712">
        <v>15574</v>
      </c>
      <c r="M2712" t="s">
        <v>10</v>
      </c>
      <c r="N2712">
        <f>Table2[[#This Row],[Quantity]]*Table2[[#This Row],[UnitPrice]]</f>
        <v>2.5499999999999998</v>
      </c>
    </row>
    <row r="2713" spans="1:14" x14ac:dyDescent="0.3">
      <c r="A2713">
        <v>536796</v>
      </c>
      <c r="B2713">
        <v>21107</v>
      </c>
      <c r="C2713">
        <f>IF(ISNUMBER(Table2[[#This Row],[StockCode]]),Table2[[#This Row],[StockCode]],LEFT(Table2[[#This Row],[StockCode]],LEN(Table2[[#This Row],[StockCode]])-1))</f>
        <v>21107</v>
      </c>
      <c r="D2713">
        <f>IFERROR(VALUE(Table2[[#This Row],[Column2]])," ")</f>
        <v>21107</v>
      </c>
      <c r="E2713">
        <v>21710</v>
      </c>
      <c r="F2713" t="s">
        <v>693</v>
      </c>
      <c r="G2713" t="str">
        <f>TRIM(PROPER(Table2[[#This Row],[Description]]))</f>
        <v>Cream Slice Flannel Pink Spot</v>
      </c>
      <c r="H2713" t="s">
        <v>9028</v>
      </c>
      <c r="I2713">
        <v>6</v>
      </c>
      <c r="J2713" s="5">
        <v>40514.656944444447</v>
      </c>
      <c r="K2713">
        <v>1.25</v>
      </c>
      <c r="L2713">
        <v>15574</v>
      </c>
      <c r="M2713" t="s">
        <v>10</v>
      </c>
      <c r="N2713">
        <f>Table2[[#This Row],[Quantity]]*Table2[[#This Row],[UnitPrice]]</f>
        <v>7.5</v>
      </c>
    </row>
    <row r="2714" spans="1:14" x14ac:dyDescent="0.3">
      <c r="A2714">
        <v>536796</v>
      </c>
      <c r="B2714">
        <v>23482</v>
      </c>
      <c r="C2714">
        <f>IF(ISNUMBER(Table2[[#This Row],[StockCode]]),Table2[[#This Row],[StockCode]],LEFT(Table2[[#This Row],[StockCode]],LEN(Table2[[#This Row],[StockCode]])-1))</f>
        <v>23482</v>
      </c>
      <c r="D2714">
        <f>IFERROR(VALUE(Table2[[#This Row],[Column2]])," ")</f>
        <v>23482</v>
      </c>
      <c r="E2714">
        <v>21711</v>
      </c>
      <c r="F2714" t="s">
        <v>7584</v>
      </c>
      <c r="G2714" t="str">
        <f>TRIM(PROPER(Table2[[#This Row],[Description]]))</f>
        <v>Pearlised Ivory Heart Large</v>
      </c>
      <c r="H2714" t="s">
        <v>8613</v>
      </c>
      <c r="I2714">
        <v>1</v>
      </c>
      <c r="J2714" s="5">
        <v>40514.656944444447</v>
      </c>
      <c r="K2714">
        <v>1.25</v>
      </c>
      <c r="L2714">
        <v>15574</v>
      </c>
      <c r="M2714" t="s">
        <v>10</v>
      </c>
      <c r="N2714">
        <f>Table2[[#This Row],[Quantity]]*Table2[[#This Row],[UnitPrice]]</f>
        <v>1.25</v>
      </c>
    </row>
    <row r="2715" spans="1:14" x14ac:dyDescent="0.3">
      <c r="A2715">
        <v>536796</v>
      </c>
      <c r="B2715" t="s">
        <v>2922</v>
      </c>
      <c r="C2715" t="str">
        <f>IF(ISNUMBER(Table2[[#This Row],[StockCode]]),Table2[[#This Row],[StockCode]],LEFT(Table2[[#This Row],[StockCode]],LEN(Table2[[#This Row],[StockCode]])-1))</f>
        <v>46776</v>
      </c>
      <c r="D2715">
        <f>IFERROR(VALUE(Table2[[#This Row],[Column2]])," ")</f>
        <v>46776</v>
      </c>
      <c r="E2715">
        <v>20777</v>
      </c>
      <c r="F2715" t="s">
        <v>2923</v>
      </c>
      <c r="G2715" t="str">
        <f>TRIM(PROPER(Table2[[#This Row],[Description]]))</f>
        <v>Woven Rose Garden Cushion Cover</v>
      </c>
      <c r="H2715" t="s">
        <v>9407</v>
      </c>
      <c r="I2715">
        <v>1</v>
      </c>
      <c r="J2715" s="5">
        <v>40514.656944444447</v>
      </c>
      <c r="K2715">
        <v>2.5499999999999998</v>
      </c>
      <c r="L2715">
        <v>15574</v>
      </c>
      <c r="M2715" t="s">
        <v>10</v>
      </c>
      <c r="N2715">
        <f>Table2[[#This Row],[Quantity]]*Table2[[#This Row],[UnitPrice]]</f>
        <v>2.5499999999999998</v>
      </c>
    </row>
    <row r="2716" spans="1:14" x14ac:dyDescent="0.3">
      <c r="A2716">
        <v>536796</v>
      </c>
      <c r="B2716" t="s">
        <v>1469</v>
      </c>
      <c r="C2716" t="str">
        <f>IF(ISNUMBER(Table2[[#This Row],[StockCode]]),Table2[[#This Row],[StockCode]],LEFT(Table2[[#This Row],[StockCode]],LEN(Table2[[#This Row],[StockCode]])-1))</f>
        <v>90161</v>
      </c>
      <c r="D2716">
        <f>IFERROR(VALUE(Table2[[#This Row],[Column2]])," ")</f>
        <v>90161</v>
      </c>
      <c r="E2716">
        <v>90059</v>
      </c>
      <c r="F2716" t="s">
        <v>1470</v>
      </c>
      <c r="G2716" t="str">
        <f>TRIM(PROPER(Table2[[#This Row],[Description]]))</f>
        <v>Ant Copper Turq Boudicca Bracelet</v>
      </c>
      <c r="H2716" t="s">
        <v>9709</v>
      </c>
      <c r="I2716">
        <v>1</v>
      </c>
      <c r="J2716" s="5">
        <v>40514.656944444447</v>
      </c>
      <c r="K2716">
        <v>1.25</v>
      </c>
      <c r="L2716">
        <v>15574</v>
      </c>
      <c r="M2716" t="s">
        <v>10</v>
      </c>
      <c r="N2716">
        <f>Table2[[#This Row],[Quantity]]*Table2[[#This Row],[UnitPrice]]</f>
        <v>1.25</v>
      </c>
    </row>
    <row r="2717" spans="1:14" x14ac:dyDescent="0.3">
      <c r="A2717">
        <v>536796</v>
      </c>
      <c r="B2717">
        <v>21131</v>
      </c>
      <c r="C2717">
        <f>IF(ISNUMBER(Table2[[#This Row],[StockCode]]),Table2[[#This Row],[StockCode]],LEFT(Table2[[#This Row],[StockCode]],LEN(Table2[[#This Row],[StockCode]])-1))</f>
        <v>21131</v>
      </c>
      <c r="D2717">
        <f>IFERROR(VALUE(Table2[[#This Row],[Column2]])," ")</f>
        <v>21131</v>
      </c>
      <c r="E2717">
        <v>16258</v>
      </c>
      <c r="F2717" t="s">
        <v>2939</v>
      </c>
      <c r="G2717" t="str">
        <f>TRIM(PROPER(Table2[[#This Row],[Description]]))</f>
        <v>Gold Standing Gnome</v>
      </c>
      <c r="H2717" t="s">
        <v>8536</v>
      </c>
      <c r="I2717">
        <v>2</v>
      </c>
      <c r="J2717" s="5">
        <v>40514.656944444447</v>
      </c>
      <c r="K2717">
        <v>0.85</v>
      </c>
      <c r="L2717">
        <v>15574</v>
      </c>
      <c r="M2717" t="s">
        <v>10</v>
      </c>
      <c r="N2717">
        <f>Table2[[#This Row],[Quantity]]*Table2[[#This Row],[UnitPrice]]</f>
        <v>1.7</v>
      </c>
    </row>
    <row r="2718" spans="1:14" x14ac:dyDescent="0.3">
      <c r="A2718">
        <v>536796</v>
      </c>
      <c r="B2718">
        <v>22643</v>
      </c>
      <c r="C2718">
        <f>IF(ISNUMBER(Table2[[#This Row],[StockCode]]),Table2[[#This Row],[StockCode]],LEFT(Table2[[#This Row],[StockCode]],LEN(Table2[[#This Row],[StockCode]])-1))</f>
        <v>22643</v>
      </c>
      <c r="D2718">
        <f>IFERROR(VALUE(Table2[[#This Row],[Column2]])," ")</f>
        <v>22643</v>
      </c>
      <c r="E2718">
        <v>21816</v>
      </c>
      <c r="F2718" t="s">
        <v>626</v>
      </c>
      <c r="G2718" t="str">
        <f>TRIM(PROPER(Table2[[#This Row],[Description]]))</f>
        <v>Set Of 4 Napkin Charms Leaves</v>
      </c>
      <c r="H2718" t="s">
        <v>9428</v>
      </c>
      <c r="I2718">
        <v>1</v>
      </c>
      <c r="J2718" s="5">
        <v>40514.656944444447</v>
      </c>
      <c r="K2718">
        <v>1.25</v>
      </c>
      <c r="L2718">
        <v>15574</v>
      </c>
      <c r="M2718" t="s">
        <v>10</v>
      </c>
      <c r="N2718">
        <f>Table2[[#This Row],[Quantity]]*Table2[[#This Row],[UnitPrice]]</f>
        <v>1.25</v>
      </c>
    </row>
    <row r="2719" spans="1:14" x14ac:dyDescent="0.3">
      <c r="A2719">
        <v>536796</v>
      </c>
      <c r="B2719">
        <v>23527</v>
      </c>
      <c r="C2719">
        <f>IF(ISNUMBER(Table2[[#This Row],[StockCode]]),Table2[[#This Row],[StockCode]],LEFT(Table2[[#This Row],[StockCode]],LEN(Table2[[#This Row],[StockCode]])-1))</f>
        <v>23527</v>
      </c>
      <c r="D2719">
        <f>IFERROR(VALUE(Table2[[#This Row],[Column2]])," ")</f>
        <v>23527</v>
      </c>
      <c r="E2719">
        <v>85095</v>
      </c>
      <c r="F2719" t="s">
        <v>7376</v>
      </c>
      <c r="G2719" t="str">
        <f>TRIM(PROPER(Table2[[#This Row],[Description]]))</f>
        <v>Wall Art Animals And Nature</v>
      </c>
      <c r="H2719" t="s">
        <v>8895</v>
      </c>
      <c r="I2719">
        <v>1</v>
      </c>
      <c r="J2719" s="5">
        <v>40514.656944444447</v>
      </c>
      <c r="K2719">
        <v>1.65</v>
      </c>
      <c r="L2719">
        <v>15574</v>
      </c>
      <c r="M2719" t="s">
        <v>10</v>
      </c>
      <c r="N2719">
        <f>Table2[[#This Row],[Quantity]]*Table2[[#This Row],[UnitPrice]]</f>
        <v>1.65</v>
      </c>
    </row>
    <row r="2720" spans="1:14" x14ac:dyDescent="0.3">
      <c r="A2720">
        <v>536796</v>
      </c>
      <c r="B2720">
        <v>21285</v>
      </c>
      <c r="C2720">
        <f>IF(ISNUMBER(Table2[[#This Row],[StockCode]]),Table2[[#This Row],[StockCode]],LEFT(Table2[[#This Row],[StockCode]],LEN(Table2[[#This Row],[StockCode]])-1))</f>
        <v>21285</v>
      </c>
      <c r="D2720">
        <f>IFERROR(VALUE(Table2[[#This Row],[Column2]])," ")</f>
        <v>21285</v>
      </c>
      <c r="E2720">
        <v>21441</v>
      </c>
      <c r="F2720" t="s">
        <v>2773</v>
      </c>
      <c r="G2720" t="str">
        <f>TRIM(PROPER(Table2[[#This Row],[Description]]))</f>
        <v>Retrospot Candle Medium</v>
      </c>
      <c r="H2720" t="s">
        <v>9204</v>
      </c>
      <c r="I2720">
        <v>1</v>
      </c>
      <c r="J2720" s="5">
        <v>40514.656944444447</v>
      </c>
      <c r="K2720">
        <v>0.85</v>
      </c>
      <c r="L2720">
        <v>15574</v>
      </c>
      <c r="M2720" t="s">
        <v>10</v>
      </c>
      <c r="N2720">
        <f>Table2[[#This Row],[Quantity]]*Table2[[#This Row],[UnitPrice]]</f>
        <v>0.85</v>
      </c>
    </row>
    <row r="2721" spans="1:14" x14ac:dyDescent="0.3">
      <c r="A2721">
        <v>536796</v>
      </c>
      <c r="B2721" t="s">
        <v>1914</v>
      </c>
      <c r="C2721" t="str">
        <f>IF(ISNUMBER(Table2[[#This Row],[StockCode]]),Table2[[#This Row],[StockCode]],LEFT(Table2[[#This Row],[StockCode]],LEN(Table2[[#This Row],[StockCode]])-1))</f>
        <v>84661</v>
      </c>
      <c r="D2721">
        <f>IFERROR(VALUE(Table2[[#This Row],[Column2]])," ")</f>
        <v>84661</v>
      </c>
      <c r="E2721">
        <v>20707</v>
      </c>
      <c r="F2721" t="s">
        <v>1915</v>
      </c>
      <c r="G2721" t="str">
        <f>TRIM(PROPER(Table2[[#This Row],[Description]]))</f>
        <v>Black Square Table Clock</v>
      </c>
      <c r="H2721" t="s">
        <v>9203</v>
      </c>
      <c r="I2721">
        <v>1</v>
      </c>
      <c r="J2721" s="5">
        <v>40514.656944444447</v>
      </c>
      <c r="K2721">
        <v>0.85</v>
      </c>
      <c r="L2721">
        <v>15574</v>
      </c>
      <c r="M2721" t="s">
        <v>10</v>
      </c>
      <c r="N2721">
        <f>Table2[[#This Row],[Quantity]]*Table2[[#This Row],[UnitPrice]]</f>
        <v>0.85</v>
      </c>
    </row>
    <row r="2722" spans="1:14" x14ac:dyDescent="0.3">
      <c r="A2722">
        <v>536796</v>
      </c>
      <c r="B2722">
        <v>23562</v>
      </c>
      <c r="C2722">
        <f>IF(ISNUMBER(Table2[[#This Row],[StockCode]]),Table2[[#This Row],[StockCode]],LEFT(Table2[[#This Row],[StockCode]],LEN(Table2[[#This Row],[StockCode]])-1))</f>
        <v>23562</v>
      </c>
      <c r="D2722">
        <f>IFERROR(VALUE(Table2[[#This Row],[Column2]])," ")</f>
        <v>23562</v>
      </c>
      <c r="E2722">
        <v>22642</v>
      </c>
      <c r="F2722" t="s">
        <v>8284</v>
      </c>
      <c r="G2722" t="str">
        <f>TRIM(PROPER(Table2[[#This Row],[Description]]))</f>
        <v>Set Of 6 Ribbons Perfectly Pretty</v>
      </c>
      <c r="H2722" t="s">
        <v>8655</v>
      </c>
      <c r="I2722">
        <v>5</v>
      </c>
      <c r="J2722" s="5">
        <v>40514.656944444447</v>
      </c>
      <c r="K2722">
        <v>2.5499999999999998</v>
      </c>
      <c r="L2722">
        <v>15574</v>
      </c>
      <c r="M2722" t="s">
        <v>10</v>
      </c>
      <c r="N2722">
        <f>Table2[[#This Row],[Quantity]]*Table2[[#This Row],[UnitPrice]]</f>
        <v>12.75</v>
      </c>
    </row>
    <row r="2723" spans="1:14" x14ac:dyDescent="0.3">
      <c r="A2723">
        <v>536796</v>
      </c>
      <c r="B2723">
        <v>23467</v>
      </c>
      <c r="C2723">
        <f>IF(ISNUMBER(Table2[[#This Row],[StockCode]]),Table2[[#This Row],[StockCode]],LEFT(Table2[[#This Row],[StockCode]],LEN(Table2[[#This Row],[StockCode]])-1))</f>
        <v>23467</v>
      </c>
      <c r="D2723">
        <f>IFERROR(VALUE(Table2[[#This Row],[Column2]])," ")</f>
        <v>23467</v>
      </c>
      <c r="E2723">
        <v>21197</v>
      </c>
      <c r="F2723" t="s">
        <v>7601</v>
      </c>
      <c r="G2723" t="str">
        <f>TRIM(PROPER(Table2[[#This Row],[Description]]))</f>
        <v>Vintage Zinc Planter</v>
      </c>
      <c r="H2723" t="s">
        <v>8922</v>
      </c>
      <c r="I2723">
        <v>1</v>
      </c>
      <c r="J2723" s="5">
        <v>40514.656944444447</v>
      </c>
      <c r="K2723">
        <v>6.95</v>
      </c>
      <c r="L2723">
        <v>15574</v>
      </c>
      <c r="M2723" t="s">
        <v>10</v>
      </c>
      <c r="N2723">
        <f>Table2[[#This Row],[Quantity]]*Table2[[#This Row],[UnitPrice]]</f>
        <v>6.95</v>
      </c>
    </row>
    <row r="2724" spans="1:14" x14ac:dyDescent="0.3">
      <c r="A2724">
        <v>536796</v>
      </c>
      <c r="B2724">
        <v>23695</v>
      </c>
      <c r="C2724">
        <f>IF(ISNUMBER(Table2[[#This Row],[StockCode]]),Table2[[#This Row],[StockCode]],LEFT(Table2[[#This Row],[StockCode]],LEN(Table2[[#This Row],[StockCode]])-1))</f>
        <v>23695</v>
      </c>
      <c r="D2724">
        <f>IFERROR(VALUE(Table2[[#This Row],[Column2]])," ")</f>
        <v>23695</v>
      </c>
      <c r="E2724">
        <v>17164</v>
      </c>
      <c r="F2724" t="s">
        <v>7991</v>
      </c>
      <c r="G2724" t="str">
        <f>TRIM(PROPER(Table2[[#This Row],[Description]]))</f>
        <v>Doily Thank You Card</v>
      </c>
      <c r="H2724" t="s">
        <v>8905</v>
      </c>
      <c r="I2724">
        <v>1</v>
      </c>
      <c r="J2724" s="5">
        <v>40514.656944444447</v>
      </c>
      <c r="K2724">
        <v>9.9499999999999993</v>
      </c>
      <c r="L2724">
        <v>15574</v>
      </c>
      <c r="M2724" t="s">
        <v>10</v>
      </c>
      <c r="N2724">
        <f>Table2[[#This Row],[Quantity]]*Table2[[#This Row],[UnitPrice]]</f>
        <v>9.9499999999999993</v>
      </c>
    </row>
    <row r="2725" spans="1:14" x14ac:dyDescent="0.3">
      <c r="A2725">
        <v>536796</v>
      </c>
      <c r="B2725">
        <v>21370</v>
      </c>
      <c r="C2725">
        <f>IF(ISNUMBER(Table2[[#This Row],[StockCode]]),Table2[[#This Row],[StockCode]],LEFT(Table2[[#This Row],[StockCode]],LEN(Table2[[#This Row],[StockCode]])-1))</f>
        <v>21370</v>
      </c>
      <c r="D2725">
        <f>IFERROR(VALUE(Table2[[#This Row],[Column2]])," ")</f>
        <v>21370</v>
      </c>
      <c r="E2725">
        <v>21657</v>
      </c>
      <c r="F2725" t="s">
        <v>601</v>
      </c>
      <c r="G2725" t="str">
        <f>TRIM(PROPER(Table2[[#This Row],[Description]]))</f>
        <v>Mirrored Wall Art Foxy</v>
      </c>
      <c r="H2725" t="s">
        <v>9710</v>
      </c>
      <c r="I2725">
        <v>1</v>
      </c>
      <c r="J2725" s="5">
        <v>40514.656944444447</v>
      </c>
      <c r="K2725">
        <v>3.75</v>
      </c>
      <c r="L2725">
        <v>15574</v>
      </c>
      <c r="M2725" t="s">
        <v>10</v>
      </c>
      <c r="N2725">
        <f>Table2[[#This Row],[Quantity]]*Table2[[#This Row],[UnitPrice]]</f>
        <v>3.75</v>
      </c>
    </row>
    <row r="2726" spans="1:14" x14ac:dyDescent="0.3">
      <c r="A2726">
        <v>536796</v>
      </c>
      <c r="B2726">
        <v>21944</v>
      </c>
      <c r="C2726">
        <f>IF(ISNUMBER(Table2[[#This Row],[StockCode]]),Table2[[#This Row],[StockCode]],LEFT(Table2[[#This Row],[StockCode]],LEN(Table2[[#This Row],[StockCode]])-1))</f>
        <v>21944</v>
      </c>
      <c r="D2726">
        <f>IFERROR(VALUE(Table2[[#This Row],[Column2]])," ")</f>
        <v>21944</v>
      </c>
      <c r="E2726">
        <v>21333</v>
      </c>
      <c r="F2726" t="s">
        <v>874</v>
      </c>
      <c r="G2726" t="str">
        <f>TRIM(PROPER(Table2[[#This Row],[Description]]))</f>
        <v>Kittens Design Flannel</v>
      </c>
      <c r="H2726" t="s">
        <v>9162</v>
      </c>
      <c r="I2726">
        <v>1</v>
      </c>
      <c r="J2726" s="5">
        <v>40514.656944444447</v>
      </c>
      <c r="K2726">
        <v>1.65</v>
      </c>
      <c r="L2726">
        <v>15574</v>
      </c>
      <c r="M2726" t="s">
        <v>10</v>
      </c>
      <c r="N2726">
        <f>Table2[[#This Row],[Quantity]]*Table2[[#This Row],[UnitPrice]]</f>
        <v>1.65</v>
      </c>
    </row>
    <row r="2727" spans="1:14" x14ac:dyDescent="0.3">
      <c r="A2727">
        <v>536796</v>
      </c>
      <c r="B2727">
        <v>23463</v>
      </c>
      <c r="C2727">
        <f>IF(ISNUMBER(Table2[[#This Row],[StockCode]]),Table2[[#This Row],[StockCode]],LEFT(Table2[[#This Row],[StockCode]],LEN(Table2[[#This Row],[StockCode]])-1))</f>
        <v>23463</v>
      </c>
      <c r="D2727">
        <f>IFERROR(VALUE(Table2[[#This Row],[Column2]])," ")</f>
        <v>23463</v>
      </c>
      <c r="E2727">
        <v>22543</v>
      </c>
      <c r="F2727" t="s">
        <v>7593</v>
      </c>
      <c r="G2727" t="str">
        <f>TRIM(PROPER(Table2[[#This Row],[Description]]))</f>
        <v>Vintage Zinc Watering Can</v>
      </c>
      <c r="H2727" t="s">
        <v>8684</v>
      </c>
      <c r="I2727">
        <v>1</v>
      </c>
      <c r="J2727" s="5">
        <v>40514.656944444447</v>
      </c>
      <c r="K2727">
        <v>1.25</v>
      </c>
      <c r="L2727">
        <v>15574</v>
      </c>
      <c r="M2727" t="s">
        <v>10</v>
      </c>
      <c r="N2727">
        <f>Table2[[#This Row],[Quantity]]*Table2[[#This Row],[UnitPrice]]</f>
        <v>1.25</v>
      </c>
    </row>
    <row r="2728" spans="1:14" x14ac:dyDescent="0.3">
      <c r="A2728">
        <v>536796</v>
      </c>
      <c r="B2728">
        <v>23843</v>
      </c>
      <c r="C2728">
        <f>IF(ISNUMBER(Table2[[#This Row],[StockCode]]),Table2[[#This Row],[StockCode]],LEFT(Table2[[#This Row],[StockCode]],LEN(Table2[[#This Row],[StockCode]])-1))</f>
        <v>23843</v>
      </c>
      <c r="D2728">
        <f>IFERROR(VALUE(Table2[[#This Row],[Column2]])," ")</f>
        <v>23843</v>
      </c>
      <c r="E2728">
        <v>85019</v>
      </c>
      <c r="F2728" t="s">
        <v>8500</v>
      </c>
      <c r="G2728" t="str">
        <f>TRIM(PROPER(Table2[[#This Row],[Description]]))</f>
        <v>Paper Craft , Little Birdie</v>
      </c>
      <c r="H2728" t="s">
        <v>9164</v>
      </c>
      <c r="I2728">
        <v>1</v>
      </c>
      <c r="J2728" s="5">
        <v>40514.656944444447</v>
      </c>
      <c r="K2728">
        <v>1.25</v>
      </c>
      <c r="L2728">
        <v>15574</v>
      </c>
      <c r="M2728" t="s">
        <v>10</v>
      </c>
      <c r="N2728">
        <f>Table2[[#This Row],[Quantity]]*Table2[[#This Row],[UnitPrice]]</f>
        <v>1.25</v>
      </c>
    </row>
    <row r="2729" spans="1:14" x14ac:dyDescent="0.3">
      <c r="A2729">
        <v>536796</v>
      </c>
      <c r="B2729">
        <v>21724</v>
      </c>
      <c r="C2729">
        <f>IF(ISNUMBER(Table2[[#This Row],[StockCode]]),Table2[[#This Row],[StockCode]],LEFT(Table2[[#This Row],[StockCode]],LEN(Table2[[#This Row],[StockCode]])-1))</f>
        <v>21724</v>
      </c>
      <c r="D2729">
        <f>IFERROR(VALUE(Table2[[#This Row],[Column2]])," ")</f>
        <v>21724</v>
      </c>
      <c r="E2729">
        <v>21821</v>
      </c>
      <c r="F2729" t="s">
        <v>43</v>
      </c>
      <c r="G2729" t="str">
        <f>TRIM(PROPER(Table2[[#This Row],[Description]]))</f>
        <v>Panda And Bunnies Sticker Sheet</v>
      </c>
      <c r="H2729" t="s">
        <v>8878</v>
      </c>
      <c r="I2729">
        <v>1</v>
      </c>
      <c r="J2729" s="5">
        <v>40514.656944444447</v>
      </c>
      <c r="K2729">
        <v>1.65</v>
      </c>
      <c r="L2729">
        <v>15574</v>
      </c>
      <c r="M2729" t="s">
        <v>10</v>
      </c>
      <c r="N2729">
        <f>Table2[[#This Row],[Quantity]]*Table2[[#This Row],[UnitPrice]]</f>
        <v>1.65</v>
      </c>
    </row>
    <row r="2730" spans="1:14" x14ac:dyDescent="0.3">
      <c r="A2730">
        <v>536796</v>
      </c>
      <c r="B2730">
        <v>71270</v>
      </c>
      <c r="C2730">
        <f>IF(ISNUMBER(Table2[[#This Row],[StockCode]]),Table2[[#This Row],[StockCode]],LEFT(Table2[[#This Row],[StockCode]],LEN(Table2[[#This Row],[StockCode]])-1))</f>
        <v>71270</v>
      </c>
      <c r="D2730">
        <f>IFERROR(VALUE(Table2[[#This Row],[Column2]])," ")</f>
        <v>71270</v>
      </c>
      <c r="E2730">
        <v>21851</v>
      </c>
      <c r="F2730" t="s">
        <v>107</v>
      </c>
      <c r="G2730" t="str">
        <f>TRIM(PROPER(Table2[[#This Row],[Description]]))</f>
        <v>Photo Clip Line</v>
      </c>
      <c r="H2730" t="s">
        <v>8519</v>
      </c>
      <c r="I2730">
        <v>1</v>
      </c>
      <c r="J2730" s="5">
        <v>40514.656944444447</v>
      </c>
      <c r="K2730">
        <v>1.69</v>
      </c>
      <c r="L2730">
        <v>15574</v>
      </c>
      <c r="M2730" t="s">
        <v>10</v>
      </c>
      <c r="N2730">
        <f>Table2[[#This Row],[Quantity]]*Table2[[#This Row],[UnitPrice]]</f>
        <v>1.69</v>
      </c>
    </row>
    <row r="2731" spans="1:14" x14ac:dyDescent="0.3">
      <c r="A2731">
        <v>536796</v>
      </c>
      <c r="B2731">
        <v>22261</v>
      </c>
      <c r="C2731">
        <f>IF(ISNUMBER(Table2[[#This Row],[StockCode]]),Table2[[#This Row],[StockCode]],LEFT(Table2[[#This Row],[StockCode]],LEN(Table2[[#This Row],[StockCode]])-1))</f>
        <v>22261</v>
      </c>
      <c r="D2731">
        <f>IFERROR(VALUE(Table2[[#This Row],[Column2]])," ")</f>
        <v>22261</v>
      </c>
      <c r="E2731">
        <v>22067</v>
      </c>
      <c r="F2731" t="s">
        <v>121</v>
      </c>
      <c r="G2731" t="str">
        <f>TRIM(PROPER(Table2[[#This Row],[Description]]))</f>
        <v>Felt Egg Cosy White Rabbit</v>
      </c>
      <c r="H2731" t="s">
        <v>9376</v>
      </c>
      <c r="I2731">
        <v>2</v>
      </c>
      <c r="J2731" s="5">
        <v>40514.656944444447</v>
      </c>
      <c r="K2731">
        <v>2.1</v>
      </c>
      <c r="L2731">
        <v>15574</v>
      </c>
      <c r="M2731" t="s">
        <v>10</v>
      </c>
      <c r="N2731">
        <f>Table2[[#This Row],[Quantity]]*Table2[[#This Row],[UnitPrice]]</f>
        <v>4.2</v>
      </c>
    </row>
    <row r="2732" spans="1:14" x14ac:dyDescent="0.3">
      <c r="A2732">
        <v>536796</v>
      </c>
      <c r="B2732" t="s">
        <v>272</v>
      </c>
      <c r="C2732" t="str">
        <f>IF(ISNUMBER(Table2[[#This Row],[StockCode]]),Table2[[#This Row],[StockCode]],LEFT(Table2[[#This Row],[StockCode]],LEN(Table2[[#This Row],[StockCode]])-1))</f>
        <v>84510</v>
      </c>
      <c r="D2732">
        <f>IFERROR(VALUE(Table2[[#This Row],[Column2]])," ")</f>
        <v>84510</v>
      </c>
      <c r="E2732">
        <v>22190</v>
      </c>
      <c r="F2732" t="s">
        <v>273</v>
      </c>
      <c r="G2732" t="str">
        <f>TRIM(PROPER(Table2[[#This Row],[Description]]))</f>
        <v>Set Of 4 English Rose Coasters</v>
      </c>
      <c r="H2732" t="s">
        <v>9711</v>
      </c>
      <c r="I2732">
        <v>2</v>
      </c>
      <c r="J2732" s="5">
        <v>40514.656944444447</v>
      </c>
      <c r="K2732">
        <v>2.1</v>
      </c>
      <c r="L2732">
        <v>15574</v>
      </c>
      <c r="M2732" t="s">
        <v>10</v>
      </c>
      <c r="N2732">
        <f>Table2[[#This Row],[Quantity]]*Table2[[#This Row],[UnitPrice]]</f>
        <v>4.2</v>
      </c>
    </row>
    <row r="2733" spans="1:14" x14ac:dyDescent="0.3">
      <c r="A2733">
        <v>536796</v>
      </c>
      <c r="B2733">
        <v>21061</v>
      </c>
      <c r="C2733">
        <f>IF(ISNUMBER(Table2[[#This Row],[StockCode]]),Table2[[#This Row],[StockCode]],LEFT(Table2[[#This Row],[StockCode]],LEN(Table2[[#This Row],[StockCode]])-1))</f>
        <v>21061</v>
      </c>
      <c r="D2733">
        <f>IFERROR(VALUE(Table2[[#This Row],[Column2]])," ")</f>
        <v>21061</v>
      </c>
      <c r="E2733">
        <v>22265</v>
      </c>
      <c r="F2733" t="s">
        <v>328</v>
      </c>
      <c r="G2733" t="str">
        <f>TRIM(PROPER(Table2[[#This Row],[Description]]))</f>
        <v>Party Invites Football</v>
      </c>
      <c r="H2733" t="s">
        <v>8965</v>
      </c>
      <c r="I2733">
        <v>1</v>
      </c>
      <c r="J2733" s="5">
        <v>40514.656944444447</v>
      </c>
      <c r="K2733">
        <v>0.28999999999999998</v>
      </c>
      <c r="L2733">
        <v>15574</v>
      </c>
      <c r="M2733" t="s">
        <v>10</v>
      </c>
      <c r="N2733">
        <f>Table2[[#This Row],[Quantity]]*Table2[[#This Row],[UnitPrice]]</f>
        <v>0.28999999999999998</v>
      </c>
    </row>
    <row r="2734" spans="1:14" x14ac:dyDescent="0.3">
      <c r="A2734">
        <v>536796</v>
      </c>
      <c r="B2734">
        <v>21062</v>
      </c>
      <c r="C2734">
        <f>IF(ISNUMBER(Table2[[#This Row],[StockCode]]),Table2[[#This Row],[StockCode]],LEFT(Table2[[#This Row],[StockCode]],LEN(Table2[[#This Row],[StockCode]])-1))</f>
        <v>21062</v>
      </c>
      <c r="D2734">
        <f>IFERROR(VALUE(Table2[[#This Row],[Column2]])," ")</f>
        <v>21062</v>
      </c>
      <c r="E2734">
        <v>22545</v>
      </c>
      <c r="F2734" t="s">
        <v>330</v>
      </c>
      <c r="G2734" t="str">
        <f>TRIM(PROPER(Table2[[#This Row],[Description]]))</f>
        <v>Party Invites Spaceman</v>
      </c>
      <c r="H2734" t="s">
        <v>8525</v>
      </c>
      <c r="I2734">
        <v>1</v>
      </c>
      <c r="J2734" s="5">
        <v>40514.656944444447</v>
      </c>
      <c r="K2734">
        <v>4.95</v>
      </c>
      <c r="L2734">
        <v>15574</v>
      </c>
      <c r="M2734" t="s">
        <v>10</v>
      </c>
      <c r="N2734">
        <f>Table2[[#This Row],[Quantity]]*Table2[[#This Row],[UnitPrice]]</f>
        <v>4.95</v>
      </c>
    </row>
    <row r="2735" spans="1:14" x14ac:dyDescent="0.3">
      <c r="A2735">
        <v>536796</v>
      </c>
      <c r="B2735" t="s">
        <v>382</v>
      </c>
      <c r="C2735" t="str">
        <f>IF(ISNUMBER(Table2[[#This Row],[StockCode]]),Table2[[#This Row],[StockCode]],LEFT(Table2[[#This Row],[StockCode]],LEN(Table2[[#This Row],[StockCode]])-1))</f>
        <v>90129</v>
      </c>
      <c r="D2735">
        <f>IFERROR(VALUE(Table2[[#This Row],[Column2]])," ")</f>
        <v>90129</v>
      </c>
      <c r="E2735">
        <v>22876</v>
      </c>
      <c r="F2735" t="s">
        <v>383</v>
      </c>
      <c r="G2735" t="str">
        <f>TRIM(PROPER(Table2[[#This Row],[Description]]))</f>
        <v>Red Glass Tassle Bag Charm</v>
      </c>
      <c r="H2735" t="s">
        <v>9712</v>
      </c>
      <c r="I2735">
        <v>1</v>
      </c>
      <c r="J2735" s="5">
        <v>40514.656944444447</v>
      </c>
      <c r="K2735">
        <v>1.25</v>
      </c>
      <c r="L2735">
        <v>15574</v>
      </c>
      <c r="M2735" t="s">
        <v>10</v>
      </c>
      <c r="N2735">
        <f>Table2[[#This Row],[Quantity]]*Table2[[#This Row],[UnitPrice]]</f>
        <v>1.25</v>
      </c>
    </row>
    <row r="2736" spans="1:14" x14ac:dyDescent="0.3">
      <c r="A2736">
        <v>536796</v>
      </c>
      <c r="B2736" t="s">
        <v>384</v>
      </c>
      <c r="C2736" t="str">
        <f>IF(ISNUMBER(Table2[[#This Row],[StockCode]]),Table2[[#This Row],[StockCode]],LEFT(Table2[[#This Row],[StockCode]],LEN(Table2[[#This Row],[StockCode]])-1))</f>
        <v>90210</v>
      </c>
      <c r="D2736">
        <f>IFERROR(VALUE(Table2[[#This Row],[Column2]])," ")</f>
        <v>90210</v>
      </c>
      <c r="E2736">
        <v>35598</v>
      </c>
      <c r="F2736" t="s">
        <v>385</v>
      </c>
      <c r="G2736" t="str">
        <f>TRIM(PROPER(Table2[[#This Row],[Description]]))</f>
        <v>Clear Acrylic Faceted Bangle</v>
      </c>
      <c r="H2736" t="s">
        <v>8912</v>
      </c>
      <c r="I2736">
        <v>1</v>
      </c>
      <c r="J2736" s="5">
        <v>40514.656944444447</v>
      </c>
      <c r="K2736">
        <v>0.85</v>
      </c>
      <c r="L2736">
        <v>15574</v>
      </c>
      <c r="M2736" t="s">
        <v>10</v>
      </c>
      <c r="N2736">
        <f>Table2[[#This Row],[Quantity]]*Table2[[#This Row],[UnitPrice]]</f>
        <v>0.85</v>
      </c>
    </row>
    <row r="2737" spans="1:14" x14ac:dyDescent="0.3">
      <c r="A2737">
        <v>536796</v>
      </c>
      <c r="B2737">
        <v>21678</v>
      </c>
      <c r="C2737">
        <f>IF(ISNUMBER(Table2[[#This Row],[StockCode]]),Table2[[#This Row],[StockCode]],LEFT(Table2[[#This Row],[StockCode]],LEN(Table2[[#This Row],[StockCode]])-1))</f>
        <v>21678</v>
      </c>
      <c r="D2737">
        <f>IFERROR(VALUE(Table2[[#This Row],[Column2]])," ")</f>
        <v>21678</v>
      </c>
      <c r="E2737">
        <v>35818</v>
      </c>
      <c r="F2737" t="s">
        <v>392</v>
      </c>
      <c r="G2737" t="str">
        <f>TRIM(PROPER(Table2[[#This Row],[Description]]))</f>
        <v>Paisley Pattern Stickers</v>
      </c>
      <c r="H2737" t="s">
        <v>8636</v>
      </c>
      <c r="I2737">
        <v>1</v>
      </c>
      <c r="J2737" s="5">
        <v>40514.656944444447</v>
      </c>
      <c r="K2737">
        <v>1.25</v>
      </c>
      <c r="L2737">
        <v>15574</v>
      </c>
      <c r="M2737" t="s">
        <v>10</v>
      </c>
      <c r="N2737">
        <f>Table2[[#This Row],[Quantity]]*Table2[[#This Row],[UnitPrice]]</f>
        <v>1.25</v>
      </c>
    </row>
    <row r="2738" spans="1:14" x14ac:dyDescent="0.3">
      <c r="A2738">
        <v>536796</v>
      </c>
      <c r="B2738">
        <v>21676</v>
      </c>
      <c r="C2738">
        <f>IF(ISNUMBER(Table2[[#This Row],[StockCode]]),Table2[[#This Row],[StockCode]],LEFT(Table2[[#This Row],[StockCode]],LEN(Table2[[#This Row],[StockCode]])-1))</f>
        <v>21676</v>
      </c>
      <c r="D2738">
        <f>IFERROR(VALUE(Table2[[#This Row],[Column2]])," ")</f>
        <v>21676</v>
      </c>
      <c r="E2738">
        <v>72799</v>
      </c>
      <c r="F2738" t="s">
        <v>393</v>
      </c>
      <c r="G2738" t="str">
        <f>TRIM(PROPER(Table2[[#This Row],[Description]]))</f>
        <v>Flowers Stickers</v>
      </c>
      <c r="H2738" t="s">
        <v>9713</v>
      </c>
      <c r="I2738">
        <v>1</v>
      </c>
      <c r="J2738" s="5">
        <v>40514.656944444447</v>
      </c>
      <c r="K2738">
        <v>1.25</v>
      </c>
      <c r="L2738">
        <v>15574</v>
      </c>
      <c r="M2738" t="s">
        <v>10</v>
      </c>
      <c r="N2738">
        <f>Table2[[#This Row],[Quantity]]*Table2[[#This Row],[UnitPrice]]</f>
        <v>1.25</v>
      </c>
    </row>
    <row r="2739" spans="1:14" x14ac:dyDescent="0.3">
      <c r="A2739">
        <v>536796</v>
      </c>
      <c r="B2739">
        <v>22074</v>
      </c>
      <c r="C2739">
        <f>IF(ISNUMBER(Table2[[#This Row],[StockCode]]),Table2[[#This Row],[StockCode]],LEFT(Table2[[#This Row],[StockCode]],LEN(Table2[[#This Row],[StockCode]])-1))</f>
        <v>22074</v>
      </c>
      <c r="D2739">
        <f>IFERROR(VALUE(Table2[[#This Row],[Column2]])," ")</f>
        <v>22074</v>
      </c>
      <c r="E2739">
        <v>82613</v>
      </c>
      <c r="F2739" t="s">
        <v>401</v>
      </c>
      <c r="G2739" t="str">
        <f>TRIM(PROPER(Table2[[#This Row],[Description]]))</f>
        <v>6 Ribbons Shimmering Pinks</v>
      </c>
      <c r="H2739" t="s">
        <v>9195</v>
      </c>
      <c r="I2739">
        <v>2</v>
      </c>
      <c r="J2739" s="5">
        <v>40514.656944444447</v>
      </c>
      <c r="K2739">
        <v>0.85</v>
      </c>
      <c r="L2739">
        <v>15574</v>
      </c>
      <c r="M2739" t="s">
        <v>10</v>
      </c>
      <c r="N2739">
        <f>Table2[[#This Row],[Quantity]]*Table2[[#This Row],[UnitPrice]]</f>
        <v>1.7</v>
      </c>
    </row>
    <row r="2740" spans="1:14" x14ac:dyDescent="0.3">
      <c r="A2740">
        <v>536796</v>
      </c>
      <c r="B2740">
        <v>21710</v>
      </c>
      <c r="C2740">
        <f>IF(ISNUMBER(Table2[[#This Row],[StockCode]]),Table2[[#This Row],[StockCode]],LEFT(Table2[[#This Row],[StockCode]],LEN(Table2[[#This Row],[StockCode]])-1))</f>
        <v>21710</v>
      </c>
      <c r="D2740">
        <f>IFERROR(VALUE(Table2[[#This Row],[Column2]])," ")</f>
        <v>21710</v>
      </c>
      <c r="E2740">
        <v>84031</v>
      </c>
      <c r="F2740" t="s">
        <v>434</v>
      </c>
      <c r="G2740" t="str">
        <f>TRIM(PROPER(Table2[[#This Row],[Description]]))</f>
        <v>Folding Umbrella Pinkwhite Polkadot</v>
      </c>
      <c r="H2740" t="s">
        <v>8973</v>
      </c>
      <c r="I2740">
        <v>1</v>
      </c>
      <c r="J2740" s="5">
        <v>40514.656944444447</v>
      </c>
      <c r="K2740">
        <v>0.28999999999999998</v>
      </c>
      <c r="L2740">
        <v>15574</v>
      </c>
      <c r="M2740" t="s">
        <v>10</v>
      </c>
      <c r="N2740">
        <f>Table2[[#This Row],[Quantity]]*Table2[[#This Row],[UnitPrice]]</f>
        <v>0.28999999999999998</v>
      </c>
    </row>
    <row r="2741" spans="1:14" x14ac:dyDescent="0.3">
      <c r="A2741">
        <v>536796</v>
      </c>
      <c r="B2741">
        <v>21711</v>
      </c>
      <c r="C2741">
        <f>IF(ISNUMBER(Table2[[#This Row],[StockCode]]),Table2[[#This Row],[StockCode]],LEFT(Table2[[#This Row],[StockCode]],LEN(Table2[[#This Row],[StockCode]])-1))</f>
        <v>21711</v>
      </c>
      <c r="D2741">
        <f>IFERROR(VALUE(Table2[[#This Row],[Column2]])," ")</f>
        <v>21711</v>
      </c>
      <c r="E2741">
        <v>84031</v>
      </c>
      <c r="F2741" t="s">
        <v>436</v>
      </c>
      <c r="G2741" t="str">
        <f>TRIM(PROPER(Table2[[#This Row],[Description]]))</f>
        <v>Folding Umbrella White/Red Polkadot</v>
      </c>
      <c r="H2741" t="s">
        <v>8865</v>
      </c>
      <c r="I2741">
        <v>8</v>
      </c>
      <c r="J2741" s="5">
        <v>40514.656944444447</v>
      </c>
      <c r="K2741">
        <v>1.69</v>
      </c>
      <c r="L2741">
        <v>15574</v>
      </c>
      <c r="M2741" t="s">
        <v>10</v>
      </c>
      <c r="N2741">
        <f>Table2[[#This Row],[Quantity]]*Table2[[#This Row],[UnitPrice]]</f>
        <v>13.52</v>
      </c>
    </row>
    <row r="2742" spans="1:14" x14ac:dyDescent="0.3">
      <c r="A2742">
        <v>536796</v>
      </c>
      <c r="B2742">
        <v>20777</v>
      </c>
      <c r="C2742">
        <f>IF(ISNUMBER(Table2[[#This Row],[StockCode]]),Table2[[#This Row],[StockCode]],LEFT(Table2[[#This Row],[StockCode]],LEN(Table2[[#This Row],[StockCode]])-1))</f>
        <v>20777</v>
      </c>
      <c r="D2742">
        <f>IFERROR(VALUE(Table2[[#This Row],[Column2]])," ")</f>
        <v>20777</v>
      </c>
      <c r="E2742">
        <v>84086</v>
      </c>
      <c r="F2742" t="s">
        <v>518</v>
      </c>
      <c r="G2742" t="str">
        <f>TRIM(PROPER(Table2[[#This Row],[Description]]))</f>
        <v>Chrysanthemum Notebook</v>
      </c>
      <c r="H2742" t="s">
        <v>8667</v>
      </c>
      <c r="I2742">
        <v>1</v>
      </c>
      <c r="J2742" s="5">
        <v>40514.656944444447</v>
      </c>
      <c r="K2742">
        <v>1.25</v>
      </c>
      <c r="L2742">
        <v>15574</v>
      </c>
      <c r="M2742" t="s">
        <v>10</v>
      </c>
      <c r="N2742">
        <f>Table2[[#This Row],[Quantity]]*Table2[[#This Row],[UnitPrice]]</f>
        <v>1.25</v>
      </c>
    </row>
    <row r="2743" spans="1:14" x14ac:dyDescent="0.3">
      <c r="A2743">
        <v>536796</v>
      </c>
      <c r="B2743" t="s">
        <v>536</v>
      </c>
      <c r="C2743" t="str">
        <f>IF(ISNUMBER(Table2[[#This Row],[StockCode]]),Table2[[#This Row],[StockCode]],LEFT(Table2[[#This Row],[StockCode]],LEN(Table2[[#This Row],[StockCode]])-1))</f>
        <v>90059</v>
      </c>
      <c r="D2743">
        <f>IFERROR(VALUE(Table2[[#This Row],[Column2]])," ")</f>
        <v>90059</v>
      </c>
      <c r="E2743">
        <v>85131</v>
      </c>
      <c r="F2743" t="s">
        <v>537</v>
      </c>
      <c r="G2743" t="str">
        <f>TRIM(PROPER(Table2[[#This Row],[Description]]))</f>
        <v>Diamante Hair Grip Pack/2 Black Dia</v>
      </c>
      <c r="H2743" t="s">
        <v>9093</v>
      </c>
      <c r="I2743">
        <v>1</v>
      </c>
      <c r="J2743" s="5">
        <v>40514.656944444447</v>
      </c>
      <c r="K2743">
        <v>2.95</v>
      </c>
      <c r="L2743">
        <v>15574</v>
      </c>
      <c r="M2743" t="s">
        <v>10</v>
      </c>
      <c r="N2743">
        <f>Table2[[#This Row],[Quantity]]*Table2[[#This Row],[UnitPrice]]</f>
        <v>2.95</v>
      </c>
    </row>
    <row r="2744" spans="1:14" x14ac:dyDescent="0.3">
      <c r="A2744">
        <v>536796</v>
      </c>
      <c r="B2744" t="s">
        <v>540</v>
      </c>
      <c r="C2744" t="str">
        <f>IF(ISNUMBER(Table2[[#This Row],[StockCode]]),Table2[[#This Row],[StockCode]],LEFT(Table2[[#This Row],[StockCode]],LEN(Table2[[#This Row],[StockCode]])-1))</f>
        <v>90059</v>
      </c>
      <c r="D2744">
        <f>IFERROR(VALUE(Table2[[#This Row],[Column2]])," ")</f>
        <v>90059</v>
      </c>
      <c r="E2744">
        <v>90022</v>
      </c>
      <c r="F2744" t="s">
        <v>541</v>
      </c>
      <c r="G2744" t="str">
        <f>TRIM(PROPER(Table2[[#This Row],[Description]]))</f>
        <v>Diamante Hair Grip Pack/2 Ruby</v>
      </c>
      <c r="H2744" t="s">
        <v>8681</v>
      </c>
      <c r="I2744">
        <v>2</v>
      </c>
      <c r="J2744" s="5">
        <v>40514.656944444447</v>
      </c>
      <c r="K2744">
        <v>2.95</v>
      </c>
      <c r="L2744">
        <v>15574</v>
      </c>
      <c r="M2744" t="s">
        <v>10</v>
      </c>
      <c r="N2744">
        <f>Table2[[#This Row],[Quantity]]*Table2[[#This Row],[UnitPrice]]</f>
        <v>5.9</v>
      </c>
    </row>
    <row r="2745" spans="1:14" x14ac:dyDescent="0.3">
      <c r="A2745">
        <v>536796</v>
      </c>
      <c r="B2745" t="s">
        <v>555</v>
      </c>
      <c r="C2745" t="str">
        <f>IF(ISNUMBER(Table2[[#This Row],[StockCode]]),Table2[[#This Row],[StockCode]],LEFT(Table2[[#This Row],[StockCode]],LEN(Table2[[#This Row],[StockCode]])-1))</f>
        <v>16258</v>
      </c>
      <c r="D2745">
        <f>IFERROR(VALUE(Table2[[#This Row],[Column2]])," ")</f>
        <v>16258</v>
      </c>
      <c r="E2745">
        <v>90071</v>
      </c>
      <c r="F2745" t="s">
        <v>556</v>
      </c>
      <c r="G2745" t="str">
        <f>TRIM(PROPER(Table2[[#This Row],[Description]]))</f>
        <v>Swirly Circular Rubbers In Bag</v>
      </c>
      <c r="H2745" t="s">
        <v>9714</v>
      </c>
      <c r="I2745">
        <v>1</v>
      </c>
      <c r="J2745" s="5">
        <v>40514.656944444447</v>
      </c>
      <c r="K2745">
        <v>2.1</v>
      </c>
      <c r="L2745">
        <v>15574</v>
      </c>
      <c r="M2745" t="s">
        <v>10</v>
      </c>
      <c r="N2745">
        <f>Table2[[#This Row],[Quantity]]*Table2[[#This Row],[UnitPrice]]</f>
        <v>2.1</v>
      </c>
    </row>
    <row r="2746" spans="1:14" x14ac:dyDescent="0.3">
      <c r="A2746">
        <v>536796</v>
      </c>
      <c r="B2746">
        <v>21816</v>
      </c>
      <c r="C2746">
        <f>IF(ISNUMBER(Table2[[#This Row],[StockCode]]),Table2[[#This Row],[StockCode]],LEFT(Table2[[#This Row],[StockCode]],LEN(Table2[[#This Row],[StockCode]])-1))</f>
        <v>21816</v>
      </c>
      <c r="D2746">
        <f>IFERROR(VALUE(Table2[[#This Row],[Column2]])," ")</f>
        <v>21816</v>
      </c>
      <c r="E2746">
        <v>90129</v>
      </c>
      <c r="F2746" t="s">
        <v>561</v>
      </c>
      <c r="G2746" t="str">
        <f>TRIM(PROPER(Table2[[#This Row],[Description]]))</f>
        <v>Christmas Tree T-Light Holder</v>
      </c>
      <c r="H2746" t="s">
        <v>9094</v>
      </c>
      <c r="I2746">
        <v>1</v>
      </c>
      <c r="J2746" s="5">
        <v>40514.656944444447</v>
      </c>
      <c r="K2746">
        <v>2.95</v>
      </c>
      <c r="L2746">
        <v>15574</v>
      </c>
      <c r="M2746" t="s">
        <v>10</v>
      </c>
      <c r="N2746">
        <f>Table2[[#This Row],[Quantity]]*Table2[[#This Row],[UnitPrice]]</f>
        <v>2.95</v>
      </c>
    </row>
    <row r="2747" spans="1:14" x14ac:dyDescent="0.3">
      <c r="A2747">
        <v>536796</v>
      </c>
      <c r="B2747">
        <v>85095</v>
      </c>
      <c r="C2747">
        <f>IF(ISNUMBER(Table2[[#This Row],[StockCode]]),Table2[[#This Row],[StockCode]],LEFT(Table2[[#This Row],[StockCode]],LEN(Table2[[#This Row],[StockCode]])-1))</f>
        <v>85095</v>
      </c>
      <c r="D2747">
        <f>IFERROR(VALUE(Table2[[#This Row],[Column2]])," ")</f>
        <v>85095</v>
      </c>
      <c r="E2747">
        <v>90129</v>
      </c>
      <c r="F2747" t="s">
        <v>567</v>
      </c>
      <c r="G2747" t="str">
        <f>TRIM(PROPER(Table2[[#This Row],[Description]]))</f>
        <v>Three Canvas Luggage Tags</v>
      </c>
      <c r="H2747" t="s">
        <v>8891</v>
      </c>
      <c r="I2747">
        <v>1</v>
      </c>
      <c r="J2747" s="5">
        <v>40514.656944444447</v>
      </c>
      <c r="K2747">
        <v>1.65</v>
      </c>
      <c r="L2747">
        <v>15574</v>
      </c>
      <c r="M2747" t="s">
        <v>10</v>
      </c>
      <c r="N2747">
        <f>Table2[[#This Row],[Quantity]]*Table2[[#This Row],[UnitPrice]]</f>
        <v>1.65</v>
      </c>
    </row>
    <row r="2748" spans="1:14" x14ac:dyDescent="0.3">
      <c r="A2748">
        <v>536796</v>
      </c>
      <c r="B2748">
        <v>21441</v>
      </c>
      <c r="C2748">
        <f>IF(ISNUMBER(Table2[[#This Row],[StockCode]]),Table2[[#This Row],[StockCode]],LEFT(Table2[[#This Row],[StockCode]],LEN(Table2[[#This Row],[StockCode]])-1))</f>
        <v>21441</v>
      </c>
      <c r="D2748">
        <f>IFERROR(VALUE(Table2[[#This Row],[Column2]])," ")</f>
        <v>21441</v>
      </c>
      <c r="E2748">
        <v>90161</v>
      </c>
      <c r="F2748" t="s">
        <v>615</v>
      </c>
      <c r="G2748" t="str">
        <f>TRIM(PROPER(Table2[[#This Row],[Description]]))</f>
        <v>Blue Birdhouse Decoration</v>
      </c>
      <c r="H2748" t="s">
        <v>8690</v>
      </c>
      <c r="I2748">
        <v>1</v>
      </c>
      <c r="J2748" s="5">
        <v>40514.656944444447</v>
      </c>
      <c r="K2748">
        <v>0.42</v>
      </c>
      <c r="L2748">
        <v>15574</v>
      </c>
      <c r="M2748" t="s">
        <v>10</v>
      </c>
      <c r="N2748">
        <f>Table2[[#This Row],[Quantity]]*Table2[[#This Row],[UnitPrice]]</f>
        <v>0.42</v>
      </c>
    </row>
    <row r="2749" spans="1:14" x14ac:dyDescent="0.3">
      <c r="A2749">
        <v>536796</v>
      </c>
      <c r="B2749">
        <v>20707</v>
      </c>
      <c r="C2749">
        <f>IF(ISNUMBER(Table2[[#This Row],[StockCode]]),Table2[[#This Row],[StockCode]],LEFT(Table2[[#This Row],[StockCode]],LEN(Table2[[#This Row],[StockCode]])-1))</f>
        <v>20707</v>
      </c>
      <c r="D2749">
        <f>IFERROR(VALUE(Table2[[#This Row],[Column2]])," ")</f>
        <v>20707</v>
      </c>
      <c r="E2749">
        <v>90190</v>
      </c>
      <c r="F2749" t="s">
        <v>620</v>
      </c>
      <c r="G2749" t="str">
        <f>TRIM(PROPER(Table2[[#This Row],[Description]]))</f>
        <v>Crazy Daisy Heart Decoration</v>
      </c>
      <c r="H2749" t="s">
        <v>9715</v>
      </c>
      <c r="I2749">
        <v>1</v>
      </c>
      <c r="J2749" s="5">
        <v>40514.656944444447</v>
      </c>
      <c r="K2749">
        <v>1.25</v>
      </c>
      <c r="L2749">
        <v>15574</v>
      </c>
      <c r="M2749" t="s">
        <v>10</v>
      </c>
      <c r="N2749">
        <f>Table2[[#This Row],[Quantity]]*Table2[[#This Row],[UnitPrice]]</f>
        <v>1.25</v>
      </c>
    </row>
    <row r="2750" spans="1:14" x14ac:dyDescent="0.3">
      <c r="A2750">
        <v>536796</v>
      </c>
      <c r="B2750">
        <v>22642</v>
      </c>
      <c r="C2750">
        <f>IF(ISNUMBER(Table2[[#This Row],[StockCode]]),Table2[[#This Row],[StockCode]],LEFT(Table2[[#This Row],[StockCode]],LEN(Table2[[#This Row],[StockCode]])-1))</f>
        <v>22642</v>
      </c>
      <c r="D2750">
        <f>IFERROR(VALUE(Table2[[#This Row],[Column2]])," ")</f>
        <v>22642</v>
      </c>
      <c r="E2750">
        <v>90194</v>
      </c>
      <c r="F2750" t="s">
        <v>627</v>
      </c>
      <c r="G2750" t="str">
        <f>TRIM(PROPER(Table2[[#This Row],[Description]]))</f>
        <v>Set Of 4 Napkin Charms Stars</v>
      </c>
      <c r="H2750" t="s">
        <v>8649</v>
      </c>
      <c r="I2750">
        <v>1</v>
      </c>
      <c r="J2750" s="5">
        <v>40514.656944444447</v>
      </c>
      <c r="K2750">
        <v>2.5499999999999998</v>
      </c>
      <c r="L2750">
        <v>15574</v>
      </c>
      <c r="M2750" t="s">
        <v>10</v>
      </c>
      <c r="N2750">
        <f>Table2[[#This Row],[Quantity]]*Table2[[#This Row],[UnitPrice]]</f>
        <v>2.5499999999999998</v>
      </c>
    </row>
    <row r="2751" spans="1:14" x14ac:dyDescent="0.3">
      <c r="A2751">
        <v>536796</v>
      </c>
      <c r="B2751">
        <v>21197</v>
      </c>
      <c r="C2751">
        <f>IF(ISNUMBER(Table2[[#This Row],[StockCode]]),Table2[[#This Row],[StockCode]],LEFT(Table2[[#This Row],[StockCode]],LEN(Table2[[#This Row],[StockCode]])-1))</f>
        <v>21197</v>
      </c>
      <c r="D2751">
        <f>IFERROR(VALUE(Table2[[#This Row],[Column2]])," ")</f>
        <v>21197</v>
      </c>
      <c r="E2751">
        <v>90214</v>
      </c>
      <c r="F2751" t="s">
        <v>674</v>
      </c>
      <c r="G2751" t="str">
        <f>TRIM(PROPER(Table2[[#This Row],[Description]]))</f>
        <v>Multicolour Confetti In Tube</v>
      </c>
      <c r="H2751" t="s">
        <v>8718</v>
      </c>
      <c r="I2751">
        <v>1</v>
      </c>
      <c r="J2751" s="5">
        <v>40514.656944444447</v>
      </c>
      <c r="K2751">
        <v>1.65</v>
      </c>
      <c r="L2751">
        <v>15574</v>
      </c>
      <c r="M2751" t="s">
        <v>10</v>
      </c>
      <c r="N2751">
        <f>Table2[[#This Row],[Quantity]]*Table2[[#This Row],[UnitPrice]]</f>
        <v>1.65</v>
      </c>
    </row>
    <row r="2752" spans="1:14" x14ac:dyDescent="0.3">
      <c r="A2752">
        <v>536796</v>
      </c>
      <c r="B2752" t="s">
        <v>697</v>
      </c>
      <c r="C2752" t="str">
        <f>IF(ISNUMBER(Table2[[#This Row],[StockCode]]),Table2[[#This Row],[StockCode]],LEFT(Table2[[#This Row],[StockCode]],LEN(Table2[[#This Row],[StockCode]])-1))</f>
        <v>17164</v>
      </c>
      <c r="D2752">
        <f>IFERROR(VALUE(Table2[[#This Row],[Column2]])," ")</f>
        <v>17164</v>
      </c>
      <c r="E2752">
        <v>90214</v>
      </c>
      <c r="F2752" t="s">
        <v>698</v>
      </c>
      <c r="G2752" t="str">
        <f>TRIM(PROPER(Table2[[#This Row],[Description]]))</f>
        <v>Ass Col Small Sand Gecko P'Weight</v>
      </c>
      <c r="H2752" t="s">
        <v>8959</v>
      </c>
      <c r="I2752">
        <v>1</v>
      </c>
      <c r="J2752" s="5">
        <v>40514.656944444447</v>
      </c>
      <c r="K2752">
        <v>1.65</v>
      </c>
      <c r="L2752">
        <v>15574</v>
      </c>
      <c r="M2752" t="s">
        <v>10</v>
      </c>
      <c r="N2752">
        <f>Table2[[#This Row],[Quantity]]*Table2[[#This Row],[UnitPrice]]</f>
        <v>1.65</v>
      </c>
    </row>
    <row r="2753" spans="1:14" x14ac:dyDescent="0.3">
      <c r="A2753">
        <v>536796</v>
      </c>
      <c r="B2753">
        <v>21657</v>
      </c>
      <c r="C2753">
        <f>IF(ISNUMBER(Table2[[#This Row],[StockCode]]),Table2[[#This Row],[StockCode]],LEFT(Table2[[#This Row],[StockCode]],LEN(Table2[[#This Row],[StockCode]])-1))</f>
        <v>21657</v>
      </c>
      <c r="D2753">
        <f>IFERROR(VALUE(Table2[[#This Row],[Column2]])," ")</f>
        <v>21657</v>
      </c>
      <c r="E2753">
        <v>90214</v>
      </c>
      <c r="F2753" t="s">
        <v>740</v>
      </c>
      <c r="G2753" t="str">
        <f>TRIM(PROPER(Table2[[#This Row],[Description]]))</f>
        <v>Milk Bottle With Glass Stopper</v>
      </c>
      <c r="H2753" t="s">
        <v>9090</v>
      </c>
      <c r="I2753">
        <v>1</v>
      </c>
      <c r="J2753" s="5">
        <v>40514.656944444447</v>
      </c>
      <c r="K2753">
        <v>1.65</v>
      </c>
      <c r="L2753">
        <v>15574</v>
      </c>
      <c r="M2753" t="s">
        <v>10</v>
      </c>
      <c r="N2753">
        <f>Table2[[#This Row],[Quantity]]*Table2[[#This Row],[UnitPrice]]</f>
        <v>1.65</v>
      </c>
    </row>
    <row r="2754" spans="1:14" x14ac:dyDescent="0.3">
      <c r="A2754">
        <v>536796</v>
      </c>
      <c r="B2754">
        <v>21333</v>
      </c>
      <c r="C2754">
        <f>IF(ISNUMBER(Table2[[#This Row],[StockCode]]),Table2[[#This Row],[StockCode]],LEFT(Table2[[#This Row],[StockCode]],LEN(Table2[[#This Row],[StockCode]])-1))</f>
        <v>21333</v>
      </c>
      <c r="D2754">
        <f>IFERROR(VALUE(Table2[[#This Row],[Column2]])," ")</f>
        <v>21333</v>
      </c>
      <c r="E2754">
        <v>90214</v>
      </c>
      <c r="F2754" t="s">
        <v>757</v>
      </c>
      <c r="G2754" t="str">
        <f>TRIM(PROPER(Table2[[#This Row],[Description]]))</f>
        <v>Classic White Frame</v>
      </c>
      <c r="H2754" t="s">
        <v>9385</v>
      </c>
      <c r="I2754">
        <v>1</v>
      </c>
      <c r="J2754" s="5">
        <v>40514.656944444447</v>
      </c>
      <c r="K2754">
        <v>2.1</v>
      </c>
      <c r="L2754">
        <v>15574</v>
      </c>
      <c r="M2754" t="s">
        <v>10</v>
      </c>
      <c r="N2754">
        <f>Table2[[#This Row],[Quantity]]*Table2[[#This Row],[UnitPrice]]</f>
        <v>2.1</v>
      </c>
    </row>
    <row r="2755" spans="1:14" x14ac:dyDescent="0.3">
      <c r="A2755">
        <v>536796</v>
      </c>
      <c r="B2755">
        <v>22543</v>
      </c>
      <c r="C2755">
        <f>IF(ISNUMBER(Table2[[#This Row],[StockCode]]),Table2[[#This Row],[StockCode]],LEFT(Table2[[#This Row],[StockCode]],LEN(Table2[[#This Row],[StockCode]])-1))</f>
        <v>22543</v>
      </c>
      <c r="D2755">
        <f>IFERROR(VALUE(Table2[[#This Row],[Column2]])," ")</f>
        <v>22543</v>
      </c>
      <c r="E2755">
        <v>84913</v>
      </c>
      <c r="F2755" t="s">
        <v>765</v>
      </c>
      <c r="G2755" t="str">
        <f>TRIM(PROPER(Table2[[#This Row],[Description]]))</f>
        <v>Mini Jigsaw Bake A Cake</v>
      </c>
      <c r="H2755" t="s">
        <v>8664</v>
      </c>
      <c r="I2755">
        <v>1</v>
      </c>
      <c r="J2755" s="5">
        <v>40514.656944444447</v>
      </c>
      <c r="K2755">
        <v>3.45</v>
      </c>
      <c r="L2755">
        <v>15574</v>
      </c>
      <c r="M2755" t="s">
        <v>10</v>
      </c>
      <c r="N2755">
        <f>Table2[[#This Row],[Quantity]]*Table2[[#This Row],[UnitPrice]]</f>
        <v>3.45</v>
      </c>
    </row>
    <row r="2756" spans="1:14" x14ac:dyDescent="0.3">
      <c r="A2756">
        <v>536796</v>
      </c>
      <c r="B2756" t="s">
        <v>830</v>
      </c>
      <c r="C2756" t="str">
        <f>IF(ISNUMBER(Table2[[#This Row],[StockCode]]),Table2[[#This Row],[StockCode]],LEFT(Table2[[#This Row],[StockCode]],LEN(Table2[[#This Row],[StockCode]])-1))</f>
        <v>85019</v>
      </c>
      <c r="D2756">
        <f>IFERROR(VALUE(Table2[[#This Row],[Column2]])," ")</f>
        <v>85019</v>
      </c>
      <c r="E2756">
        <v>84923</v>
      </c>
      <c r="F2756" t="s">
        <v>831</v>
      </c>
      <c r="G2756" t="str">
        <f>TRIM(PROPER(Table2[[#This Row],[Description]]))</f>
        <v>Romantic Images Notebook Set</v>
      </c>
      <c r="H2756" t="s">
        <v>9716</v>
      </c>
      <c r="I2756">
        <v>3</v>
      </c>
      <c r="J2756" s="5">
        <v>40514.656944444447</v>
      </c>
      <c r="K2756">
        <v>8.5</v>
      </c>
      <c r="L2756">
        <v>15574</v>
      </c>
      <c r="M2756" t="s">
        <v>10</v>
      </c>
      <c r="N2756">
        <f>Table2[[#This Row],[Quantity]]*Table2[[#This Row],[UnitPrice]]</f>
        <v>25.5</v>
      </c>
    </row>
    <row r="2757" spans="1:14" x14ac:dyDescent="0.3">
      <c r="A2757">
        <v>536796</v>
      </c>
      <c r="B2757">
        <v>21821</v>
      </c>
      <c r="C2757">
        <f>IF(ISNUMBER(Table2[[#This Row],[StockCode]]),Table2[[#This Row],[StockCode]],LEFT(Table2[[#This Row],[StockCode]],LEN(Table2[[#This Row],[StockCode]])-1))</f>
        <v>21821</v>
      </c>
      <c r="D2757">
        <f>IFERROR(VALUE(Table2[[#This Row],[Column2]])," ")</f>
        <v>21821</v>
      </c>
      <c r="E2757">
        <v>17012</v>
      </c>
      <c r="F2757" t="s">
        <v>864</v>
      </c>
      <c r="G2757" t="str">
        <f>TRIM(PROPER(Table2[[#This Row],[Description]]))</f>
        <v>Glitter Star Garland With Bells</v>
      </c>
      <c r="H2757" t="s">
        <v>8953</v>
      </c>
      <c r="I2757">
        <v>1</v>
      </c>
      <c r="J2757" s="5">
        <v>40514.656944444447</v>
      </c>
      <c r="K2757">
        <v>1.65</v>
      </c>
      <c r="L2757">
        <v>15574</v>
      </c>
      <c r="M2757" t="s">
        <v>10</v>
      </c>
      <c r="N2757">
        <f>Table2[[#This Row],[Quantity]]*Table2[[#This Row],[UnitPrice]]</f>
        <v>1.65</v>
      </c>
    </row>
    <row r="2758" spans="1:14" x14ac:dyDescent="0.3">
      <c r="A2758">
        <v>536796</v>
      </c>
      <c r="B2758">
        <v>21851</v>
      </c>
      <c r="C2758">
        <f>IF(ISNUMBER(Table2[[#This Row],[StockCode]]),Table2[[#This Row],[StockCode]],LEFT(Table2[[#This Row],[StockCode]],LEN(Table2[[#This Row],[StockCode]])-1))</f>
        <v>21851</v>
      </c>
      <c r="D2758">
        <f>IFERROR(VALUE(Table2[[#This Row],[Column2]])," ")</f>
        <v>21851</v>
      </c>
      <c r="E2758">
        <v>20662</v>
      </c>
      <c r="F2758" t="s">
        <v>866</v>
      </c>
      <c r="G2758" t="str">
        <f>TRIM(PROPER(Table2[[#This Row],[Description]]))</f>
        <v>Lilac Diamante Pen In Gift Box</v>
      </c>
      <c r="H2758" t="s">
        <v>8578</v>
      </c>
      <c r="I2758">
        <v>1</v>
      </c>
      <c r="J2758" s="5">
        <v>40514.656944444447</v>
      </c>
      <c r="K2758">
        <v>1.65</v>
      </c>
      <c r="L2758">
        <v>15574</v>
      </c>
      <c r="M2758" t="s">
        <v>10</v>
      </c>
      <c r="N2758">
        <f>Table2[[#This Row],[Quantity]]*Table2[[#This Row],[UnitPrice]]</f>
        <v>1.65</v>
      </c>
    </row>
    <row r="2759" spans="1:14" x14ac:dyDescent="0.3">
      <c r="A2759">
        <v>536796</v>
      </c>
      <c r="B2759">
        <v>22067</v>
      </c>
      <c r="C2759">
        <f>IF(ISNUMBER(Table2[[#This Row],[StockCode]]),Table2[[#This Row],[StockCode]],LEFT(Table2[[#This Row],[StockCode]],LEN(Table2[[#This Row],[StockCode]])-1))</f>
        <v>22067</v>
      </c>
      <c r="D2759">
        <f>IFERROR(VALUE(Table2[[#This Row],[Column2]])," ")</f>
        <v>22067</v>
      </c>
      <c r="E2759">
        <v>20835</v>
      </c>
      <c r="F2759" t="s">
        <v>882</v>
      </c>
      <c r="G2759" t="str">
        <f>TRIM(PROPER(Table2[[#This Row],[Description]]))</f>
        <v>Choc Truffle Gold Trinket Pot</v>
      </c>
      <c r="H2759" t="s">
        <v>8596</v>
      </c>
      <c r="I2759">
        <v>1</v>
      </c>
      <c r="J2759" s="5">
        <v>40514.656944444447</v>
      </c>
      <c r="K2759">
        <v>1.25</v>
      </c>
      <c r="L2759">
        <v>15574</v>
      </c>
      <c r="M2759" t="s">
        <v>10</v>
      </c>
      <c r="N2759">
        <f>Table2[[#This Row],[Quantity]]*Table2[[#This Row],[UnitPrice]]</f>
        <v>1.25</v>
      </c>
    </row>
    <row r="2760" spans="1:14" x14ac:dyDescent="0.3">
      <c r="A2760">
        <v>536796</v>
      </c>
      <c r="B2760">
        <v>22190</v>
      </c>
      <c r="C2760">
        <f>IF(ISNUMBER(Table2[[#This Row],[StockCode]]),Table2[[#This Row],[StockCode]],LEFT(Table2[[#This Row],[StockCode]],LEN(Table2[[#This Row],[StockCode]])-1))</f>
        <v>22190</v>
      </c>
      <c r="D2760">
        <f>IFERROR(VALUE(Table2[[#This Row],[Column2]])," ")</f>
        <v>22190</v>
      </c>
      <c r="E2760">
        <v>21369</v>
      </c>
      <c r="F2760" t="s">
        <v>896</v>
      </c>
      <c r="G2760" t="str">
        <f>TRIM(PROPER(Table2[[#This Row],[Description]]))</f>
        <v>Local Cafe Mug</v>
      </c>
      <c r="H2760" t="s">
        <v>8609</v>
      </c>
      <c r="I2760">
        <v>1</v>
      </c>
      <c r="J2760" s="5">
        <v>40514.656944444447</v>
      </c>
      <c r="K2760">
        <v>3.75</v>
      </c>
      <c r="L2760">
        <v>15574</v>
      </c>
      <c r="M2760" t="s">
        <v>10</v>
      </c>
      <c r="N2760">
        <f>Table2[[#This Row],[Quantity]]*Table2[[#This Row],[UnitPrice]]</f>
        <v>3.75</v>
      </c>
    </row>
    <row r="2761" spans="1:14" x14ac:dyDescent="0.3">
      <c r="A2761">
        <v>536796</v>
      </c>
      <c r="B2761">
        <v>22265</v>
      </c>
      <c r="C2761">
        <f>IF(ISNUMBER(Table2[[#This Row],[StockCode]]),Table2[[#This Row],[StockCode]],LEFT(Table2[[#This Row],[StockCode]],LEN(Table2[[#This Row],[StockCode]])-1))</f>
        <v>22265</v>
      </c>
      <c r="D2761">
        <f>IFERROR(VALUE(Table2[[#This Row],[Column2]])," ")</f>
        <v>22265</v>
      </c>
      <c r="E2761">
        <v>21721</v>
      </c>
      <c r="F2761" t="s">
        <v>899</v>
      </c>
      <c r="G2761" t="str">
        <f>TRIM(PROPER(Table2[[#This Row],[Description]]))</f>
        <v>Easter Decoration Natural Chick</v>
      </c>
      <c r="H2761" t="s">
        <v>9446</v>
      </c>
      <c r="I2761">
        <v>1</v>
      </c>
      <c r="J2761" s="5">
        <v>40514.656944444447</v>
      </c>
      <c r="K2761">
        <v>1.65</v>
      </c>
      <c r="L2761">
        <v>15574</v>
      </c>
      <c r="M2761" t="s">
        <v>10</v>
      </c>
      <c r="N2761">
        <f>Table2[[#This Row],[Quantity]]*Table2[[#This Row],[UnitPrice]]</f>
        <v>1.65</v>
      </c>
    </row>
    <row r="2762" spans="1:14" x14ac:dyDescent="0.3">
      <c r="A2762">
        <v>536796</v>
      </c>
      <c r="B2762">
        <v>22545</v>
      </c>
      <c r="C2762">
        <f>IF(ISNUMBER(Table2[[#This Row],[StockCode]]),Table2[[#This Row],[StockCode]],LEFT(Table2[[#This Row],[StockCode]],LEN(Table2[[#This Row],[StockCode]])-1))</f>
        <v>22545</v>
      </c>
      <c r="D2762">
        <f>IFERROR(VALUE(Table2[[#This Row],[Column2]])," ")</f>
        <v>22545</v>
      </c>
      <c r="E2762">
        <v>20957</v>
      </c>
      <c r="F2762" t="s">
        <v>931</v>
      </c>
      <c r="G2762" t="str">
        <f>TRIM(PROPER(Table2[[#This Row],[Description]]))</f>
        <v>Mini Jigsaw Bunnies</v>
      </c>
      <c r="H2762" t="s">
        <v>9471</v>
      </c>
      <c r="I2762">
        <v>1</v>
      </c>
      <c r="J2762" s="5">
        <v>40514.656944444447</v>
      </c>
      <c r="K2762">
        <v>4.95</v>
      </c>
      <c r="L2762">
        <v>15574</v>
      </c>
      <c r="M2762" t="s">
        <v>10</v>
      </c>
      <c r="N2762">
        <f>Table2[[#This Row],[Quantity]]*Table2[[#This Row],[UnitPrice]]</f>
        <v>4.95</v>
      </c>
    </row>
    <row r="2763" spans="1:14" x14ac:dyDescent="0.3">
      <c r="A2763">
        <v>536796</v>
      </c>
      <c r="B2763">
        <v>22876</v>
      </c>
      <c r="C2763">
        <f>IF(ISNUMBER(Table2[[#This Row],[StockCode]]),Table2[[#This Row],[StockCode]],LEFT(Table2[[#This Row],[StockCode]],LEN(Table2[[#This Row],[StockCode]])-1))</f>
        <v>22876</v>
      </c>
      <c r="D2763">
        <f>IFERROR(VALUE(Table2[[#This Row],[Column2]])," ")</f>
        <v>22876</v>
      </c>
      <c r="E2763">
        <v>79144</v>
      </c>
      <c r="F2763" t="s">
        <v>952</v>
      </c>
      <c r="G2763" t="str">
        <f>TRIM(PROPER(Table2[[#This Row],[Description]]))</f>
        <v>Number Tile Cottage Garden 8</v>
      </c>
      <c r="H2763" t="s">
        <v>8521</v>
      </c>
      <c r="I2763">
        <v>1</v>
      </c>
      <c r="J2763" s="5">
        <v>40514.656944444447</v>
      </c>
      <c r="K2763">
        <v>2.1</v>
      </c>
      <c r="L2763">
        <v>15574</v>
      </c>
      <c r="M2763" t="s">
        <v>10</v>
      </c>
      <c r="N2763">
        <f>Table2[[#This Row],[Quantity]]*Table2[[#This Row],[UnitPrice]]</f>
        <v>2.1</v>
      </c>
    </row>
    <row r="2764" spans="1:14" x14ac:dyDescent="0.3">
      <c r="A2764">
        <v>536796</v>
      </c>
      <c r="B2764" t="s">
        <v>963</v>
      </c>
      <c r="C2764" t="str">
        <f>IF(ISNUMBER(Table2[[#This Row],[StockCode]]),Table2[[#This Row],[StockCode]],LEFT(Table2[[#This Row],[StockCode]],LEN(Table2[[#This Row],[StockCode]])-1))</f>
        <v>35598</v>
      </c>
      <c r="D2764">
        <f>IFERROR(VALUE(Table2[[#This Row],[Column2]])," ")</f>
        <v>35598</v>
      </c>
      <c r="E2764">
        <v>22786</v>
      </c>
      <c r="F2764" t="s">
        <v>964</v>
      </c>
      <c r="G2764" t="str">
        <f>TRIM(PROPER(Table2[[#This Row],[Description]]))</f>
        <v>Pink/White Christmas Tree 60Cm</v>
      </c>
      <c r="H2764" t="s">
        <v>9717</v>
      </c>
      <c r="I2764">
        <v>1</v>
      </c>
      <c r="J2764" s="5">
        <v>40514.656944444447</v>
      </c>
      <c r="K2764">
        <v>2.1</v>
      </c>
      <c r="L2764">
        <v>15574</v>
      </c>
      <c r="M2764" t="s">
        <v>10</v>
      </c>
      <c r="N2764">
        <f>Table2[[#This Row],[Quantity]]*Table2[[#This Row],[UnitPrice]]</f>
        <v>2.1</v>
      </c>
    </row>
    <row r="2765" spans="1:14" x14ac:dyDescent="0.3">
      <c r="A2765">
        <v>536796</v>
      </c>
      <c r="B2765" t="s">
        <v>968</v>
      </c>
      <c r="C2765" t="str">
        <f>IF(ISNUMBER(Table2[[#This Row],[StockCode]]),Table2[[#This Row],[StockCode]],LEFT(Table2[[#This Row],[StockCode]],LEN(Table2[[#This Row],[StockCode]])-1))</f>
        <v>35818</v>
      </c>
      <c r="D2765">
        <f>IFERROR(VALUE(Table2[[#This Row],[Column2]])," ")</f>
        <v>35818</v>
      </c>
      <c r="E2765">
        <v>84870</v>
      </c>
      <c r="F2765" t="s">
        <v>969</v>
      </c>
      <c r="G2765" t="str">
        <f>TRIM(PROPER(Table2[[#This Row],[Description]]))</f>
        <v>Acrylic Jewel Icicle, Pink</v>
      </c>
      <c r="H2765" t="s">
        <v>8904</v>
      </c>
      <c r="I2765">
        <v>2</v>
      </c>
      <c r="J2765" s="5">
        <v>40514.656944444447</v>
      </c>
      <c r="K2765">
        <v>9.9499999999999993</v>
      </c>
      <c r="L2765">
        <v>15574</v>
      </c>
      <c r="M2765" t="s">
        <v>10</v>
      </c>
      <c r="N2765">
        <f>Table2[[#This Row],[Quantity]]*Table2[[#This Row],[UnitPrice]]</f>
        <v>19.899999999999999</v>
      </c>
    </row>
    <row r="2766" spans="1:14" x14ac:dyDescent="0.3">
      <c r="A2766">
        <v>536796</v>
      </c>
      <c r="B2766" t="s">
        <v>984</v>
      </c>
      <c r="C2766" t="str">
        <f>IF(ISNUMBER(Table2[[#This Row],[StockCode]]),Table2[[#This Row],[StockCode]],LEFT(Table2[[#This Row],[StockCode]],LEN(Table2[[#This Row],[StockCode]])-1))</f>
        <v>72799</v>
      </c>
      <c r="D2766">
        <f>IFERROR(VALUE(Table2[[#This Row],[Column2]])," ")</f>
        <v>72799</v>
      </c>
      <c r="E2766">
        <v>22641</v>
      </c>
      <c r="F2766" t="s">
        <v>985</v>
      </c>
      <c r="G2766" t="str">
        <f>TRIM(PROPER(Table2[[#This Row],[Description]]))</f>
        <v>Ivory Pillar Candle Silver Flock</v>
      </c>
      <c r="H2766" t="s">
        <v>8744</v>
      </c>
      <c r="I2766">
        <v>2</v>
      </c>
      <c r="J2766" s="5">
        <v>40514.656944444447</v>
      </c>
      <c r="K2766">
        <v>2.25</v>
      </c>
      <c r="L2766">
        <v>15574</v>
      </c>
      <c r="M2766" t="s">
        <v>10</v>
      </c>
      <c r="N2766">
        <f>Table2[[#This Row],[Quantity]]*Table2[[#This Row],[UnitPrice]]</f>
        <v>4.5</v>
      </c>
    </row>
    <row r="2767" spans="1:14" x14ac:dyDescent="0.3">
      <c r="A2767">
        <v>536796</v>
      </c>
      <c r="B2767" t="s">
        <v>1001</v>
      </c>
      <c r="C2767" t="str">
        <f>IF(ISNUMBER(Table2[[#This Row],[StockCode]]),Table2[[#This Row],[StockCode]],LEFT(Table2[[#This Row],[StockCode]],LEN(Table2[[#This Row],[StockCode]])-1))</f>
        <v>82613</v>
      </c>
      <c r="D2767">
        <f>IFERROR(VALUE(Table2[[#This Row],[Column2]])," ")</f>
        <v>82613</v>
      </c>
      <c r="E2767">
        <v>82615</v>
      </c>
      <c r="F2767" t="s">
        <v>1000</v>
      </c>
      <c r="G2767" t="str">
        <f>TRIM(PROPER(Table2[[#This Row],[Description]]))</f>
        <v>Metal Sign,Cupcake Single Hook</v>
      </c>
      <c r="H2767" t="s">
        <v>8815</v>
      </c>
      <c r="I2767">
        <v>1</v>
      </c>
      <c r="J2767" s="5">
        <v>40514.656944444447</v>
      </c>
      <c r="K2767">
        <v>1.45</v>
      </c>
      <c r="L2767">
        <v>15574</v>
      </c>
      <c r="M2767" t="s">
        <v>10</v>
      </c>
      <c r="N2767">
        <f>Table2[[#This Row],[Quantity]]*Table2[[#This Row],[UnitPrice]]</f>
        <v>1.45</v>
      </c>
    </row>
    <row r="2768" spans="1:14" x14ac:dyDescent="0.3">
      <c r="A2768">
        <v>536796</v>
      </c>
      <c r="B2768" t="s">
        <v>1004</v>
      </c>
      <c r="C2768" t="str">
        <f>IF(ISNUMBER(Table2[[#This Row],[StockCode]]),Table2[[#This Row],[StockCode]],LEFT(Table2[[#This Row],[StockCode]],LEN(Table2[[#This Row],[StockCode]])-1))</f>
        <v>84031</v>
      </c>
      <c r="D2768">
        <f>IFERROR(VALUE(Table2[[#This Row],[Column2]])," ")</f>
        <v>84031</v>
      </c>
      <c r="E2768">
        <v>90214</v>
      </c>
      <c r="F2768" t="s">
        <v>1005</v>
      </c>
      <c r="G2768" t="str">
        <f>TRIM(PROPER(Table2[[#This Row],[Description]]))</f>
        <v>Charlie+Lola Red Hot Water Bottle</v>
      </c>
      <c r="H2768" t="s">
        <v>9547</v>
      </c>
      <c r="I2768">
        <v>2</v>
      </c>
      <c r="J2768" s="5">
        <v>40514.656944444447</v>
      </c>
      <c r="K2768">
        <v>3.75</v>
      </c>
      <c r="L2768">
        <v>15574</v>
      </c>
      <c r="M2768" t="s">
        <v>10</v>
      </c>
      <c r="N2768">
        <f>Table2[[#This Row],[Quantity]]*Table2[[#This Row],[UnitPrice]]</f>
        <v>7.5</v>
      </c>
    </row>
    <row r="2769" spans="1:14" x14ac:dyDescent="0.3">
      <c r="A2769">
        <v>536796</v>
      </c>
      <c r="B2769" t="s">
        <v>1006</v>
      </c>
      <c r="C2769" t="str">
        <f>IF(ISNUMBER(Table2[[#This Row],[StockCode]]),Table2[[#This Row],[StockCode]],LEFT(Table2[[#This Row],[StockCode]],LEN(Table2[[#This Row],[StockCode]])-1))</f>
        <v>84031</v>
      </c>
      <c r="D2769">
        <f>IFERROR(VALUE(Table2[[#This Row],[Column2]])," ")</f>
        <v>84031</v>
      </c>
      <c r="E2769">
        <v>20780</v>
      </c>
      <c r="F2769" t="s">
        <v>1007</v>
      </c>
      <c r="G2769" t="str">
        <f>TRIM(PROPER(Table2[[#This Row],[Description]]))</f>
        <v>Charlie Lola Blue Hot Water Bottle</v>
      </c>
      <c r="H2769" t="s">
        <v>8903</v>
      </c>
      <c r="I2769">
        <v>3</v>
      </c>
      <c r="J2769" s="5">
        <v>40514.656944444447</v>
      </c>
      <c r="K2769">
        <v>9.9499999999999993</v>
      </c>
      <c r="L2769">
        <v>15574</v>
      </c>
      <c r="M2769" t="s">
        <v>10</v>
      </c>
      <c r="N2769">
        <f>Table2[[#This Row],[Quantity]]*Table2[[#This Row],[UnitPrice]]</f>
        <v>29.849999999999998</v>
      </c>
    </row>
    <row r="2770" spans="1:14" x14ac:dyDescent="0.3">
      <c r="A2770">
        <v>536796</v>
      </c>
      <c r="B2770" t="s">
        <v>1010</v>
      </c>
      <c r="C2770" t="str">
        <f>IF(ISNUMBER(Table2[[#This Row],[StockCode]]),Table2[[#This Row],[StockCode]],LEFT(Table2[[#This Row],[StockCode]],LEN(Table2[[#This Row],[StockCode]])-1))</f>
        <v>84086</v>
      </c>
      <c r="D2770">
        <f>IFERROR(VALUE(Table2[[#This Row],[Column2]])," ")</f>
        <v>84086</v>
      </c>
      <c r="E2770">
        <v>17084</v>
      </c>
      <c r="F2770" t="s">
        <v>1011</v>
      </c>
      <c r="G2770" t="str">
        <f>TRIM(PROPER(Table2[[#This Row],[Description]]))</f>
        <v>Pink/Purple Retro Radio</v>
      </c>
      <c r="H2770" t="s">
        <v>8559</v>
      </c>
      <c r="I2770">
        <v>1</v>
      </c>
      <c r="J2770" s="5">
        <v>40514.656944444447</v>
      </c>
      <c r="K2770">
        <v>2.1</v>
      </c>
      <c r="L2770">
        <v>15574</v>
      </c>
      <c r="M2770" t="s">
        <v>10</v>
      </c>
      <c r="N2770">
        <f>Table2[[#This Row],[Quantity]]*Table2[[#This Row],[UnitPrice]]</f>
        <v>2.1</v>
      </c>
    </row>
    <row r="2771" spans="1:14" x14ac:dyDescent="0.3">
      <c r="A2771">
        <v>536796</v>
      </c>
      <c r="B2771" t="s">
        <v>1028</v>
      </c>
      <c r="C2771" t="str">
        <f>IF(ISNUMBER(Table2[[#This Row],[StockCode]]),Table2[[#This Row],[StockCode]],LEFT(Table2[[#This Row],[StockCode]],LEN(Table2[[#This Row],[StockCode]])-1))</f>
        <v>85131</v>
      </c>
      <c r="D2771">
        <f>IFERROR(VALUE(Table2[[#This Row],[Column2]])," ")</f>
        <v>85131</v>
      </c>
      <c r="E2771">
        <v>20617</v>
      </c>
      <c r="F2771" t="s">
        <v>1029</v>
      </c>
      <c r="G2771" t="str">
        <f>TRIM(PROPER(Table2[[#This Row],[Description]]))</f>
        <v>Beaded Crystal Heart Green On Stick</v>
      </c>
      <c r="H2771" t="s">
        <v>8736</v>
      </c>
      <c r="I2771">
        <v>2</v>
      </c>
      <c r="J2771" s="5">
        <v>40514.656944444447</v>
      </c>
      <c r="K2771">
        <v>1.25</v>
      </c>
      <c r="L2771">
        <v>15574</v>
      </c>
      <c r="M2771" t="s">
        <v>10</v>
      </c>
      <c r="N2771">
        <f>Table2[[#This Row],[Quantity]]*Table2[[#This Row],[UnitPrice]]</f>
        <v>2.5</v>
      </c>
    </row>
    <row r="2772" spans="1:14" x14ac:dyDescent="0.3">
      <c r="A2772">
        <v>536796</v>
      </c>
      <c r="B2772">
        <v>90022</v>
      </c>
      <c r="C2772">
        <f>IF(ISNUMBER(Table2[[#This Row],[StockCode]]),Table2[[#This Row],[StockCode]],LEFT(Table2[[#This Row],[StockCode]],LEN(Table2[[#This Row],[StockCode]])-1))</f>
        <v>90022</v>
      </c>
      <c r="D2772">
        <f>IFERROR(VALUE(Table2[[#This Row],[Column2]])," ")</f>
        <v>90022</v>
      </c>
      <c r="E2772">
        <v>20653</v>
      </c>
      <c r="F2772" t="s">
        <v>1045</v>
      </c>
      <c r="G2772" t="str">
        <f>TRIM(PROPER(Table2[[#This Row],[Description]]))</f>
        <v>Edwardian Drop Earrings Jet Black</v>
      </c>
      <c r="H2772" t="s">
        <v>8735</v>
      </c>
      <c r="I2772">
        <v>1</v>
      </c>
      <c r="J2772" s="5">
        <v>40514.656944444447</v>
      </c>
      <c r="K2772">
        <v>1.25</v>
      </c>
      <c r="L2772">
        <v>15574</v>
      </c>
      <c r="M2772" t="s">
        <v>10</v>
      </c>
      <c r="N2772">
        <f>Table2[[#This Row],[Quantity]]*Table2[[#This Row],[UnitPrice]]</f>
        <v>1.25</v>
      </c>
    </row>
    <row r="2773" spans="1:14" x14ac:dyDescent="0.3">
      <c r="A2773">
        <v>536796</v>
      </c>
      <c r="B2773">
        <v>90071</v>
      </c>
      <c r="C2773">
        <f>IF(ISNUMBER(Table2[[#This Row],[StockCode]]),Table2[[#This Row],[StockCode]],LEFT(Table2[[#This Row],[StockCode]],LEN(Table2[[#This Row],[StockCode]])-1))</f>
        <v>90071</v>
      </c>
      <c r="D2773">
        <f>IFERROR(VALUE(Table2[[#This Row],[Column2]])," ")</f>
        <v>90071</v>
      </c>
      <c r="E2773">
        <v>21002</v>
      </c>
      <c r="F2773" t="s">
        <v>1046</v>
      </c>
      <c r="G2773" t="str">
        <f>TRIM(PROPER(Table2[[#This Row],[Description]]))</f>
        <v>Ruby Glass Cluster Earrings</v>
      </c>
      <c r="H2773" t="s">
        <v>9567</v>
      </c>
      <c r="I2773">
        <v>1</v>
      </c>
      <c r="J2773" s="5">
        <v>40514.656944444447</v>
      </c>
      <c r="K2773">
        <v>0.85</v>
      </c>
      <c r="L2773">
        <v>15574</v>
      </c>
      <c r="M2773" t="s">
        <v>10</v>
      </c>
      <c r="N2773">
        <f>Table2[[#This Row],[Quantity]]*Table2[[#This Row],[UnitPrice]]</f>
        <v>0.85</v>
      </c>
    </row>
    <row r="2774" spans="1:14" x14ac:dyDescent="0.3">
      <c r="A2774">
        <v>536796</v>
      </c>
      <c r="B2774" t="s">
        <v>1050</v>
      </c>
      <c r="C2774" t="str">
        <f>IF(ISNUMBER(Table2[[#This Row],[StockCode]]),Table2[[#This Row],[StockCode]],LEFT(Table2[[#This Row],[StockCode]],LEN(Table2[[#This Row],[StockCode]])-1))</f>
        <v>90129</v>
      </c>
      <c r="D2774">
        <f>IFERROR(VALUE(Table2[[#This Row],[Column2]])," ")</f>
        <v>90129</v>
      </c>
      <c r="E2774">
        <v>22124</v>
      </c>
      <c r="F2774" t="s">
        <v>1051</v>
      </c>
      <c r="G2774" t="str">
        <f>TRIM(PROPER(Table2[[#This Row],[Description]]))</f>
        <v>Pink Glass Tassle Bag Charm</v>
      </c>
      <c r="H2774" t="s">
        <v>9718</v>
      </c>
      <c r="I2774">
        <v>1</v>
      </c>
      <c r="J2774" s="5">
        <v>40514.656944444447</v>
      </c>
      <c r="K2774">
        <v>2.25</v>
      </c>
      <c r="L2774">
        <v>15574</v>
      </c>
      <c r="M2774" t="s">
        <v>10</v>
      </c>
      <c r="N2774">
        <f>Table2[[#This Row],[Quantity]]*Table2[[#This Row],[UnitPrice]]</f>
        <v>2.25</v>
      </c>
    </row>
    <row r="2775" spans="1:14" x14ac:dyDescent="0.3">
      <c r="A2775">
        <v>536797</v>
      </c>
      <c r="B2775" t="s">
        <v>1052</v>
      </c>
      <c r="C2775" t="str">
        <f>IF(ISNUMBER(Table2[[#This Row],[StockCode]]),Table2[[#This Row],[StockCode]],LEFT(Table2[[#This Row],[StockCode]],LEN(Table2[[#This Row],[StockCode]])-1))</f>
        <v>90129</v>
      </c>
      <c r="D2775">
        <f>IFERROR(VALUE(Table2[[#This Row],[Column2]])," ")</f>
        <v>90129</v>
      </c>
      <c r="E2775">
        <v>22304</v>
      </c>
      <c r="F2775" t="s">
        <v>1053</v>
      </c>
      <c r="G2775" t="str">
        <f>TRIM(PROPER(Table2[[#This Row],[Description]]))</f>
        <v>Turquoise Glass Tassle Bag Charm</v>
      </c>
      <c r="H2775" t="s">
        <v>9719</v>
      </c>
      <c r="I2775">
        <v>4</v>
      </c>
      <c r="J2775" s="5">
        <v>40514.65902777778</v>
      </c>
      <c r="K2775">
        <v>3.75</v>
      </c>
      <c r="L2775">
        <v>16770</v>
      </c>
      <c r="M2775" t="s">
        <v>10</v>
      </c>
      <c r="N2775">
        <f>Table2[[#This Row],[Quantity]]*Table2[[#This Row],[UnitPrice]]</f>
        <v>15</v>
      </c>
    </row>
    <row r="2776" spans="1:14" x14ac:dyDescent="0.3">
      <c r="A2776">
        <v>536797</v>
      </c>
      <c r="B2776" t="s">
        <v>1054</v>
      </c>
      <c r="C2776" t="str">
        <f>IF(ISNUMBER(Table2[[#This Row],[StockCode]]),Table2[[#This Row],[StockCode]],LEFT(Table2[[#This Row],[StockCode]],LEN(Table2[[#This Row],[StockCode]])-1))</f>
        <v>90161</v>
      </c>
      <c r="D2776">
        <f>IFERROR(VALUE(Table2[[#This Row],[Column2]])," ")</f>
        <v>90161</v>
      </c>
      <c r="E2776">
        <v>22308</v>
      </c>
      <c r="F2776" t="s">
        <v>1055</v>
      </c>
      <c r="G2776" t="str">
        <f>TRIM(PROPER(Table2[[#This Row],[Description]]))</f>
        <v>Ant Copper Red Boudicca Bracelet</v>
      </c>
      <c r="H2776" t="s">
        <v>8572</v>
      </c>
      <c r="I2776">
        <v>12</v>
      </c>
      <c r="J2776" s="5">
        <v>40514.65902777778</v>
      </c>
      <c r="K2776">
        <v>2.1</v>
      </c>
      <c r="L2776">
        <v>16770</v>
      </c>
      <c r="M2776" t="s">
        <v>10</v>
      </c>
      <c r="N2776">
        <f>Table2[[#This Row],[Quantity]]*Table2[[#This Row],[UnitPrice]]</f>
        <v>25.200000000000003</v>
      </c>
    </row>
    <row r="2777" spans="1:14" x14ac:dyDescent="0.3">
      <c r="A2777">
        <v>536797</v>
      </c>
      <c r="B2777" t="s">
        <v>1056</v>
      </c>
      <c r="C2777" t="str">
        <f>IF(ISNUMBER(Table2[[#This Row],[StockCode]]),Table2[[#This Row],[StockCode]],LEFT(Table2[[#This Row],[StockCode]],LEN(Table2[[#This Row],[StockCode]])-1))</f>
        <v>90190</v>
      </c>
      <c r="D2777">
        <f>IFERROR(VALUE(Table2[[#This Row],[Column2]])," ")</f>
        <v>90190</v>
      </c>
      <c r="E2777">
        <v>22393</v>
      </c>
      <c r="F2777" t="s">
        <v>1057</v>
      </c>
      <c r="G2777" t="str">
        <f>TRIM(PROPER(Table2[[#This Row],[Description]]))</f>
        <v>Silver/Amethyst Drop Earrings Leaf</v>
      </c>
      <c r="H2777" t="s">
        <v>8709</v>
      </c>
      <c r="I2777">
        <v>12</v>
      </c>
      <c r="J2777" s="5">
        <v>40514.65902777778</v>
      </c>
      <c r="K2777">
        <v>2.1</v>
      </c>
      <c r="L2777">
        <v>16770</v>
      </c>
      <c r="M2777" t="s">
        <v>10</v>
      </c>
      <c r="N2777">
        <f>Table2[[#This Row],[Quantity]]*Table2[[#This Row],[UnitPrice]]</f>
        <v>25.200000000000003</v>
      </c>
    </row>
    <row r="2778" spans="1:14" x14ac:dyDescent="0.3">
      <c r="A2778">
        <v>536797</v>
      </c>
      <c r="B2778">
        <v>90194</v>
      </c>
      <c r="C2778">
        <f>IF(ISNUMBER(Table2[[#This Row],[StockCode]]),Table2[[#This Row],[StockCode]],LEFT(Table2[[#This Row],[StockCode]],LEN(Table2[[#This Row],[StockCode]])-1))</f>
        <v>90194</v>
      </c>
      <c r="D2778">
        <f>IFERROR(VALUE(Table2[[#This Row],[Column2]])," ")</f>
        <v>90194</v>
      </c>
      <c r="E2778">
        <v>22756</v>
      </c>
      <c r="F2778" t="s">
        <v>1058</v>
      </c>
      <c r="G2778" t="str">
        <f>TRIM(PROPER(Table2[[#This Row],[Description]]))</f>
        <v>Silver Lariat Black Stone Earrings</v>
      </c>
      <c r="H2778" t="s">
        <v>8571</v>
      </c>
      <c r="I2778">
        <v>12</v>
      </c>
      <c r="J2778" s="5">
        <v>40514.65902777778</v>
      </c>
      <c r="K2778">
        <v>2.1</v>
      </c>
      <c r="L2778">
        <v>16770</v>
      </c>
      <c r="M2778" t="s">
        <v>10</v>
      </c>
      <c r="N2778">
        <f>Table2[[#This Row],[Quantity]]*Table2[[#This Row],[UnitPrice]]</f>
        <v>25.200000000000003</v>
      </c>
    </row>
    <row r="2779" spans="1:14" x14ac:dyDescent="0.3">
      <c r="A2779">
        <v>536797</v>
      </c>
      <c r="B2779" t="s">
        <v>1061</v>
      </c>
      <c r="C2779" t="str">
        <f>IF(ISNUMBER(Table2[[#This Row],[StockCode]]),Table2[[#This Row],[StockCode]],LEFT(Table2[[#This Row],[StockCode]],LEN(Table2[[#This Row],[StockCode]])-1))</f>
        <v>90214</v>
      </c>
      <c r="D2779">
        <f>IFERROR(VALUE(Table2[[#This Row],[Column2]])," ")</f>
        <v>90214</v>
      </c>
      <c r="E2779">
        <v>22870</v>
      </c>
      <c r="F2779" t="s">
        <v>1062</v>
      </c>
      <c r="G2779" t="str">
        <f>TRIM(PROPER(Table2[[#This Row],[Description]]))</f>
        <v>Letter "D" Bling Key Ring</v>
      </c>
      <c r="H2779" t="s">
        <v>8517</v>
      </c>
      <c r="I2779">
        <v>12</v>
      </c>
      <c r="J2779" s="5">
        <v>40514.65902777778</v>
      </c>
      <c r="K2779">
        <v>2.1</v>
      </c>
      <c r="L2779">
        <v>16770</v>
      </c>
      <c r="M2779" t="s">
        <v>10</v>
      </c>
      <c r="N2779">
        <f>Table2[[#This Row],[Quantity]]*Table2[[#This Row],[UnitPrice]]</f>
        <v>25.200000000000003</v>
      </c>
    </row>
    <row r="2780" spans="1:14" x14ac:dyDescent="0.3">
      <c r="A2780">
        <v>536797</v>
      </c>
      <c r="B2780" t="s">
        <v>1065</v>
      </c>
      <c r="C2780" t="str">
        <f>IF(ISNUMBER(Table2[[#This Row],[StockCode]]),Table2[[#This Row],[StockCode]],LEFT(Table2[[#This Row],[StockCode]],LEN(Table2[[#This Row],[StockCode]])-1))</f>
        <v>90214</v>
      </c>
      <c r="D2780">
        <f>IFERROR(VALUE(Table2[[#This Row],[Column2]])," ")</f>
        <v>90214</v>
      </c>
      <c r="E2780">
        <v>35967</v>
      </c>
      <c r="F2780" t="s">
        <v>1066</v>
      </c>
      <c r="G2780" t="str">
        <f>TRIM(PROPER(Table2[[#This Row],[Description]]))</f>
        <v>Letter "H" Bling Key Ring</v>
      </c>
      <c r="H2780" t="s">
        <v>9445</v>
      </c>
      <c r="I2780">
        <v>4</v>
      </c>
      <c r="J2780" s="5">
        <v>40514.65902777778</v>
      </c>
      <c r="K2780">
        <v>3.75</v>
      </c>
      <c r="L2780">
        <v>16770</v>
      </c>
      <c r="M2780" t="s">
        <v>10</v>
      </c>
      <c r="N2780">
        <f>Table2[[#This Row],[Quantity]]*Table2[[#This Row],[UnitPrice]]</f>
        <v>15</v>
      </c>
    </row>
    <row r="2781" spans="1:14" x14ac:dyDescent="0.3">
      <c r="A2781">
        <v>536798</v>
      </c>
      <c r="B2781" t="s">
        <v>1067</v>
      </c>
      <c r="C2781" t="str">
        <f>IF(ISNUMBER(Table2[[#This Row],[StockCode]]),Table2[[#This Row],[StockCode]],LEFT(Table2[[#This Row],[StockCode]],LEN(Table2[[#This Row],[StockCode]])-1))</f>
        <v>90214</v>
      </c>
      <c r="D2781">
        <f>IFERROR(VALUE(Table2[[#This Row],[Column2]])," ")</f>
        <v>90214</v>
      </c>
      <c r="E2781">
        <v>37491</v>
      </c>
      <c r="F2781" t="s">
        <v>1068</v>
      </c>
      <c r="G2781" t="str">
        <f>TRIM(PROPER(Table2[[#This Row],[Description]]))</f>
        <v>Letter "J" Bling Key Ring</v>
      </c>
      <c r="H2781" t="s">
        <v>9412</v>
      </c>
      <c r="I2781">
        <v>1</v>
      </c>
      <c r="J2781" s="5">
        <v>40514.663194444445</v>
      </c>
      <c r="K2781">
        <v>5.95</v>
      </c>
      <c r="L2781">
        <v>17838</v>
      </c>
      <c r="M2781" t="s">
        <v>10</v>
      </c>
      <c r="N2781">
        <f>Table2[[#This Row],[Quantity]]*Table2[[#This Row],[UnitPrice]]</f>
        <v>5.95</v>
      </c>
    </row>
    <row r="2782" spans="1:14" x14ac:dyDescent="0.3">
      <c r="A2782">
        <v>536798</v>
      </c>
      <c r="B2782" t="s">
        <v>1069</v>
      </c>
      <c r="C2782" t="str">
        <f>IF(ISNUMBER(Table2[[#This Row],[StockCode]]),Table2[[#This Row],[StockCode]],LEFT(Table2[[#This Row],[StockCode]],LEN(Table2[[#This Row],[StockCode]])-1))</f>
        <v>90214</v>
      </c>
      <c r="D2782">
        <f>IFERROR(VALUE(Table2[[#This Row],[Column2]])," ")</f>
        <v>90214</v>
      </c>
      <c r="E2782">
        <v>46776</v>
      </c>
      <c r="F2782" t="s">
        <v>1070</v>
      </c>
      <c r="G2782" t="str">
        <f>TRIM(PROPER(Table2[[#This Row],[Description]]))</f>
        <v>Letter "R" Bling Key Ring</v>
      </c>
      <c r="H2782" t="s">
        <v>8835</v>
      </c>
      <c r="I2782">
        <v>6</v>
      </c>
      <c r="J2782" s="5">
        <v>40514.663194444445</v>
      </c>
      <c r="K2782">
        <v>1.25</v>
      </c>
      <c r="L2782">
        <v>17838</v>
      </c>
      <c r="M2782" t="s">
        <v>10</v>
      </c>
      <c r="N2782">
        <f>Table2[[#This Row],[Quantity]]*Table2[[#This Row],[UnitPrice]]</f>
        <v>7.5</v>
      </c>
    </row>
    <row r="2783" spans="1:14" x14ac:dyDescent="0.3">
      <c r="A2783">
        <v>536798</v>
      </c>
      <c r="B2783" t="s">
        <v>1085</v>
      </c>
      <c r="C2783" t="str">
        <f>IF(ISNUMBER(Table2[[#This Row],[StockCode]]),Table2[[#This Row],[StockCode]],LEFT(Table2[[#This Row],[StockCode]],LEN(Table2[[#This Row],[StockCode]])-1))</f>
        <v>84913</v>
      </c>
      <c r="D2783">
        <f>IFERROR(VALUE(Table2[[#This Row],[Column2]])," ")</f>
        <v>84913</v>
      </c>
      <c r="E2783">
        <v>71496</v>
      </c>
      <c r="F2783" t="s">
        <v>1086</v>
      </c>
      <c r="G2783" t="str">
        <f>TRIM(PROPER(Table2[[#This Row],[Description]]))</f>
        <v>Mint Green Rose Towel</v>
      </c>
      <c r="H2783" t="s">
        <v>9451</v>
      </c>
      <c r="I2783">
        <v>6</v>
      </c>
      <c r="J2783" s="5">
        <v>40514.663194444445</v>
      </c>
      <c r="K2783">
        <v>1.25</v>
      </c>
      <c r="L2783">
        <v>17838</v>
      </c>
      <c r="M2783" t="s">
        <v>10</v>
      </c>
      <c r="N2783">
        <f>Table2[[#This Row],[Quantity]]*Table2[[#This Row],[UnitPrice]]</f>
        <v>7.5</v>
      </c>
    </row>
    <row r="2784" spans="1:14" x14ac:dyDescent="0.3">
      <c r="A2784">
        <v>536798</v>
      </c>
      <c r="B2784">
        <v>84923</v>
      </c>
      <c r="C2784">
        <f>IF(ISNUMBER(Table2[[#This Row],[StockCode]]),Table2[[#This Row],[StockCode]],LEFT(Table2[[#This Row],[StockCode]],LEN(Table2[[#This Row],[StockCode]])-1))</f>
        <v>84923</v>
      </c>
      <c r="D2784">
        <f>IFERROR(VALUE(Table2[[#This Row],[Column2]])," ")</f>
        <v>84923</v>
      </c>
      <c r="E2784">
        <v>72134</v>
      </c>
      <c r="F2784" t="s">
        <v>1087</v>
      </c>
      <c r="G2784" t="str">
        <f>TRIM(PROPER(Table2[[#This Row],[Description]]))</f>
        <v>Pink Butterfly Handbag W Bobbles</v>
      </c>
      <c r="H2784" t="s">
        <v>9277</v>
      </c>
      <c r="I2784">
        <v>6</v>
      </c>
      <c r="J2784" s="5">
        <v>40514.663194444445</v>
      </c>
      <c r="K2784">
        <v>0.85</v>
      </c>
      <c r="L2784">
        <v>17838</v>
      </c>
      <c r="M2784" t="s">
        <v>10</v>
      </c>
      <c r="N2784">
        <f>Table2[[#This Row],[Quantity]]*Table2[[#This Row],[UnitPrice]]</f>
        <v>5.0999999999999996</v>
      </c>
    </row>
    <row r="2785" spans="1:14" x14ac:dyDescent="0.3">
      <c r="A2785">
        <v>536798</v>
      </c>
      <c r="B2785" t="s">
        <v>1105</v>
      </c>
      <c r="C2785" t="str">
        <f>IF(ISNUMBER(Table2[[#This Row],[StockCode]]),Table2[[#This Row],[StockCode]],LEFT(Table2[[#This Row],[StockCode]],LEN(Table2[[#This Row],[StockCode]])-1))</f>
        <v>17012</v>
      </c>
      <c r="D2785">
        <f>IFERROR(VALUE(Table2[[#This Row],[Column2]])," ")</f>
        <v>17012</v>
      </c>
      <c r="E2785">
        <v>84915</v>
      </c>
      <c r="F2785" t="s">
        <v>1106</v>
      </c>
      <c r="G2785" t="str">
        <f>TRIM(PROPER(Table2[[#This Row],[Description]]))</f>
        <v>Origami Opium Incense/Candle Set</v>
      </c>
      <c r="H2785" t="s">
        <v>9720</v>
      </c>
      <c r="I2785">
        <v>4</v>
      </c>
      <c r="J2785" s="5">
        <v>40514.663194444445</v>
      </c>
      <c r="K2785">
        <v>12.75</v>
      </c>
      <c r="L2785">
        <v>17838</v>
      </c>
      <c r="M2785" t="s">
        <v>10</v>
      </c>
      <c r="N2785">
        <f>Table2[[#This Row],[Quantity]]*Table2[[#This Row],[UnitPrice]]</f>
        <v>51</v>
      </c>
    </row>
    <row r="2786" spans="1:14" x14ac:dyDescent="0.3">
      <c r="A2786">
        <v>536798</v>
      </c>
      <c r="B2786">
        <v>20662</v>
      </c>
      <c r="C2786">
        <f>IF(ISNUMBER(Table2[[#This Row],[StockCode]]),Table2[[#This Row],[StockCode]],LEFT(Table2[[#This Row],[StockCode]],LEN(Table2[[#This Row],[StockCode]])-1))</f>
        <v>20662</v>
      </c>
      <c r="D2786">
        <f>IFERROR(VALUE(Table2[[#This Row],[Column2]])," ")</f>
        <v>20662</v>
      </c>
      <c r="E2786">
        <v>85131</v>
      </c>
      <c r="F2786" t="s">
        <v>1114</v>
      </c>
      <c r="G2786" t="str">
        <f>TRIM(PROPER(Table2[[#This Row],[Description]]))</f>
        <v>First Class Holiday Purse</v>
      </c>
      <c r="H2786" t="s">
        <v>9641</v>
      </c>
      <c r="I2786">
        <v>4</v>
      </c>
      <c r="J2786" s="5">
        <v>40514.663194444445</v>
      </c>
      <c r="K2786">
        <v>3.75</v>
      </c>
      <c r="L2786">
        <v>17838</v>
      </c>
      <c r="M2786" t="s">
        <v>10</v>
      </c>
      <c r="N2786">
        <f>Table2[[#This Row],[Quantity]]*Table2[[#This Row],[UnitPrice]]</f>
        <v>15</v>
      </c>
    </row>
    <row r="2787" spans="1:14" x14ac:dyDescent="0.3">
      <c r="A2787">
        <v>536798</v>
      </c>
      <c r="B2787">
        <v>20835</v>
      </c>
      <c r="C2787">
        <f>IF(ISNUMBER(Table2[[#This Row],[StockCode]]),Table2[[#This Row],[StockCode]],LEFT(Table2[[#This Row],[StockCode]],LEN(Table2[[#This Row],[StockCode]])-1))</f>
        <v>20835</v>
      </c>
      <c r="D2787">
        <f>IFERROR(VALUE(Table2[[#This Row],[Column2]])," ")</f>
        <v>20835</v>
      </c>
      <c r="E2787">
        <v>90013</v>
      </c>
      <c r="F2787" t="s">
        <v>1121</v>
      </c>
      <c r="G2787" t="str">
        <f>TRIM(PROPER(Table2[[#This Row],[Description]]))</f>
        <v>French Lattice Cushion Cover</v>
      </c>
      <c r="H2787" t="s">
        <v>8858</v>
      </c>
      <c r="I2787">
        <v>4</v>
      </c>
      <c r="J2787" s="5">
        <v>40514.663194444445</v>
      </c>
      <c r="K2787">
        <v>4.25</v>
      </c>
      <c r="L2787">
        <v>17838</v>
      </c>
      <c r="M2787" t="s">
        <v>10</v>
      </c>
      <c r="N2787">
        <f>Table2[[#This Row],[Quantity]]*Table2[[#This Row],[UnitPrice]]</f>
        <v>17</v>
      </c>
    </row>
    <row r="2788" spans="1:14" x14ac:dyDescent="0.3">
      <c r="A2788">
        <v>536798</v>
      </c>
      <c r="B2788">
        <v>21369</v>
      </c>
      <c r="C2788">
        <f>IF(ISNUMBER(Table2[[#This Row],[StockCode]]),Table2[[#This Row],[StockCode]],LEFT(Table2[[#This Row],[StockCode]],LEN(Table2[[#This Row],[StockCode]])-1))</f>
        <v>21369</v>
      </c>
      <c r="D2788">
        <f>IFERROR(VALUE(Table2[[#This Row],[Column2]])," ")</f>
        <v>21369</v>
      </c>
      <c r="E2788">
        <v>90019</v>
      </c>
      <c r="F2788" t="s">
        <v>1151</v>
      </c>
      <c r="G2788" t="str">
        <f>TRIM(PROPER(Table2[[#This Row],[Description]]))</f>
        <v>Mirrored Wall Art Splodges</v>
      </c>
      <c r="H2788" t="s">
        <v>8859</v>
      </c>
      <c r="I2788">
        <v>5</v>
      </c>
      <c r="J2788" s="5">
        <v>40514.663194444445</v>
      </c>
      <c r="K2788">
        <v>6.95</v>
      </c>
      <c r="L2788">
        <v>17838</v>
      </c>
      <c r="M2788" t="s">
        <v>10</v>
      </c>
      <c r="N2788">
        <f>Table2[[#This Row],[Quantity]]*Table2[[#This Row],[UnitPrice]]</f>
        <v>34.75</v>
      </c>
    </row>
    <row r="2789" spans="1:14" x14ac:dyDescent="0.3">
      <c r="A2789">
        <v>536798</v>
      </c>
      <c r="B2789">
        <v>21721</v>
      </c>
      <c r="C2789">
        <f>IF(ISNUMBER(Table2[[#This Row],[StockCode]]),Table2[[#This Row],[StockCode]],LEFT(Table2[[#This Row],[StockCode]],LEN(Table2[[#This Row],[StockCode]])-1))</f>
        <v>21721</v>
      </c>
      <c r="D2789">
        <f>IFERROR(VALUE(Table2[[#This Row],[Column2]])," ")</f>
        <v>21721</v>
      </c>
      <c r="E2789">
        <v>90024</v>
      </c>
      <c r="F2789" t="s">
        <v>1164</v>
      </c>
      <c r="G2789" t="str">
        <f>TRIM(PROPER(Table2[[#This Row],[Description]]))</f>
        <v>Candy Shop Sticker Sheet</v>
      </c>
      <c r="H2789" t="s">
        <v>8668</v>
      </c>
      <c r="I2789">
        <v>24</v>
      </c>
      <c r="J2789" s="5">
        <v>40514.663194444445</v>
      </c>
      <c r="K2789">
        <v>1.45</v>
      </c>
      <c r="L2789">
        <v>17838</v>
      </c>
      <c r="M2789" t="s">
        <v>10</v>
      </c>
      <c r="N2789">
        <f>Table2[[#This Row],[Quantity]]*Table2[[#This Row],[UnitPrice]]</f>
        <v>34.799999999999997</v>
      </c>
    </row>
    <row r="2790" spans="1:14" x14ac:dyDescent="0.3">
      <c r="A2790">
        <v>536798</v>
      </c>
      <c r="B2790">
        <v>20957</v>
      </c>
      <c r="C2790">
        <f>IF(ISNUMBER(Table2[[#This Row],[StockCode]]),Table2[[#This Row],[StockCode]],LEFT(Table2[[#This Row],[StockCode]],LEN(Table2[[#This Row],[StockCode]])-1))</f>
        <v>20957</v>
      </c>
      <c r="D2790">
        <f>IFERROR(VALUE(Table2[[#This Row],[Column2]])," ")</f>
        <v>20957</v>
      </c>
      <c r="E2790">
        <v>90040</v>
      </c>
      <c r="F2790" t="s">
        <v>1170</v>
      </c>
      <c r="G2790" t="str">
        <f>TRIM(PROPER(Table2[[#This Row],[Description]]))</f>
        <v>Porcelain Hanging Bell Small</v>
      </c>
      <c r="H2790" t="s">
        <v>9175</v>
      </c>
      <c r="I2790">
        <v>24</v>
      </c>
      <c r="J2790" s="5">
        <v>40514.663194444445</v>
      </c>
      <c r="K2790">
        <v>1.45</v>
      </c>
      <c r="L2790">
        <v>17838</v>
      </c>
      <c r="M2790" t="s">
        <v>10</v>
      </c>
      <c r="N2790">
        <f>Table2[[#This Row],[Quantity]]*Table2[[#This Row],[UnitPrice]]</f>
        <v>34.799999999999997</v>
      </c>
    </row>
    <row r="2791" spans="1:14" x14ac:dyDescent="0.3">
      <c r="A2791">
        <v>536798</v>
      </c>
      <c r="B2791" t="s">
        <v>1172</v>
      </c>
      <c r="C2791" t="str">
        <f>IF(ISNUMBER(Table2[[#This Row],[StockCode]]),Table2[[#This Row],[StockCode]],LEFT(Table2[[#This Row],[StockCode]],LEN(Table2[[#This Row],[StockCode]])-1))</f>
        <v>79144</v>
      </c>
      <c r="D2791">
        <f>IFERROR(VALUE(Table2[[#This Row],[Column2]])," ")</f>
        <v>79144</v>
      </c>
      <c r="E2791">
        <v>90054</v>
      </c>
      <c r="F2791" t="s">
        <v>1173</v>
      </c>
      <c r="G2791" t="str">
        <f>TRIM(PROPER(Table2[[#This Row],[Description]]))</f>
        <v>Painted Lightbulb Star+ Moon</v>
      </c>
      <c r="H2791" t="s">
        <v>9176</v>
      </c>
      <c r="I2791">
        <v>12</v>
      </c>
      <c r="J2791" s="5">
        <v>40514.663194444445</v>
      </c>
      <c r="K2791">
        <v>0.55000000000000004</v>
      </c>
      <c r="L2791">
        <v>17838</v>
      </c>
      <c r="M2791" t="s">
        <v>10</v>
      </c>
      <c r="N2791">
        <f>Table2[[#This Row],[Quantity]]*Table2[[#This Row],[UnitPrice]]</f>
        <v>6.6000000000000005</v>
      </c>
    </row>
    <row r="2792" spans="1:14" x14ac:dyDescent="0.3">
      <c r="A2792">
        <v>536798</v>
      </c>
      <c r="B2792">
        <v>22786</v>
      </c>
      <c r="C2792">
        <f>IF(ISNUMBER(Table2[[#This Row],[StockCode]]),Table2[[#This Row],[StockCode]],LEFT(Table2[[#This Row],[StockCode]],LEN(Table2[[#This Row],[StockCode]])-1))</f>
        <v>22786</v>
      </c>
      <c r="D2792">
        <f>IFERROR(VALUE(Table2[[#This Row],[Column2]])," ")</f>
        <v>22786</v>
      </c>
      <c r="E2792">
        <v>90077</v>
      </c>
      <c r="F2792" t="s">
        <v>1186</v>
      </c>
      <c r="G2792" t="str">
        <f>TRIM(PROPER(Table2[[#This Row],[Description]]))</f>
        <v>Cushion Cover Pink Union Jack</v>
      </c>
      <c r="H2792" t="s">
        <v>9721</v>
      </c>
      <c r="I2792">
        <v>12</v>
      </c>
      <c r="J2792" s="5">
        <v>40514.663194444445</v>
      </c>
      <c r="K2792">
        <v>0.55000000000000004</v>
      </c>
      <c r="L2792">
        <v>17838</v>
      </c>
      <c r="M2792" t="s">
        <v>10</v>
      </c>
      <c r="N2792">
        <f>Table2[[#This Row],[Quantity]]*Table2[[#This Row],[UnitPrice]]</f>
        <v>6.6000000000000005</v>
      </c>
    </row>
    <row r="2793" spans="1:14" x14ac:dyDescent="0.3">
      <c r="A2793">
        <v>536798</v>
      </c>
      <c r="B2793" t="s">
        <v>1225</v>
      </c>
      <c r="C2793" t="str">
        <f>IF(ISNUMBER(Table2[[#This Row],[StockCode]]),Table2[[#This Row],[StockCode]],LEFT(Table2[[#This Row],[StockCode]],LEN(Table2[[#This Row],[StockCode]])-1))</f>
        <v>84870</v>
      </c>
      <c r="D2793">
        <f>IFERROR(VALUE(Table2[[#This Row],[Column2]])," ")</f>
        <v>84870</v>
      </c>
      <c r="E2793">
        <v>90124</v>
      </c>
      <c r="F2793" t="s">
        <v>1226</v>
      </c>
      <c r="G2793" t="str">
        <f>TRIM(PROPER(Table2[[#This Row],[Description]]))</f>
        <v>Green Geisha Girl</v>
      </c>
      <c r="H2793" t="s">
        <v>9437</v>
      </c>
      <c r="I2793">
        <v>12</v>
      </c>
      <c r="J2793" s="5">
        <v>40514.663194444445</v>
      </c>
      <c r="K2793">
        <v>2.1</v>
      </c>
      <c r="L2793">
        <v>17838</v>
      </c>
      <c r="M2793" t="s">
        <v>10</v>
      </c>
      <c r="N2793">
        <f>Table2[[#This Row],[Quantity]]*Table2[[#This Row],[UnitPrice]]</f>
        <v>25.200000000000003</v>
      </c>
    </row>
    <row r="2794" spans="1:14" x14ac:dyDescent="0.3">
      <c r="A2794">
        <v>536798</v>
      </c>
      <c r="B2794">
        <v>22641</v>
      </c>
      <c r="C2794">
        <f>IF(ISNUMBER(Table2[[#This Row],[StockCode]]),Table2[[#This Row],[StockCode]],LEFT(Table2[[#This Row],[StockCode]],LEN(Table2[[#This Row],[StockCode]])-1))</f>
        <v>22641</v>
      </c>
      <c r="D2794">
        <f>IFERROR(VALUE(Table2[[#This Row],[Column2]])," ")</f>
        <v>22641</v>
      </c>
      <c r="E2794">
        <v>90134</v>
      </c>
      <c r="F2794" t="s">
        <v>1235</v>
      </c>
      <c r="G2794" t="str">
        <f>TRIM(PROPER(Table2[[#This Row],[Description]]))</f>
        <v>Set Of 4 Napkin Charms Instrument</v>
      </c>
      <c r="H2794" t="s">
        <v>8979</v>
      </c>
      <c r="I2794">
        <v>6</v>
      </c>
      <c r="J2794" s="5">
        <v>40514.663194444445</v>
      </c>
      <c r="K2794">
        <v>1.25</v>
      </c>
      <c r="L2794">
        <v>17838</v>
      </c>
      <c r="M2794" t="s">
        <v>10</v>
      </c>
      <c r="N2794">
        <f>Table2[[#This Row],[Quantity]]*Table2[[#This Row],[UnitPrice]]</f>
        <v>7.5</v>
      </c>
    </row>
    <row r="2795" spans="1:14" x14ac:dyDescent="0.3">
      <c r="A2795">
        <v>536798</v>
      </c>
      <c r="B2795">
        <v>82615</v>
      </c>
      <c r="C2795">
        <f>IF(ISNUMBER(Table2[[#This Row],[StockCode]]),Table2[[#This Row],[StockCode]],LEFT(Table2[[#This Row],[StockCode]],LEN(Table2[[#This Row],[StockCode]])-1))</f>
        <v>82615</v>
      </c>
      <c r="D2795">
        <f>IFERROR(VALUE(Table2[[#This Row],[Column2]])," ")</f>
        <v>82615</v>
      </c>
      <c r="E2795">
        <v>90138</v>
      </c>
      <c r="F2795" t="s">
        <v>1258</v>
      </c>
      <c r="G2795" t="str">
        <f>TRIM(PROPER(Table2[[#This Row],[Description]]))</f>
        <v>Pink Marshmallow Scarf Knitting Kit</v>
      </c>
      <c r="H2795" t="s">
        <v>9085</v>
      </c>
      <c r="I2795">
        <v>12</v>
      </c>
      <c r="J2795" s="5">
        <v>40514.663194444445</v>
      </c>
      <c r="K2795">
        <v>1.65</v>
      </c>
      <c r="L2795">
        <v>17838</v>
      </c>
      <c r="M2795" t="s">
        <v>10</v>
      </c>
      <c r="N2795">
        <f>Table2[[#This Row],[Quantity]]*Table2[[#This Row],[UnitPrice]]</f>
        <v>19.799999999999997</v>
      </c>
    </row>
    <row r="2796" spans="1:14" x14ac:dyDescent="0.3">
      <c r="A2796">
        <v>536798</v>
      </c>
      <c r="B2796" t="s">
        <v>1273</v>
      </c>
      <c r="C2796" t="str">
        <f>IF(ISNUMBER(Table2[[#This Row],[StockCode]]),Table2[[#This Row],[StockCode]],LEFT(Table2[[#This Row],[StockCode]],LEN(Table2[[#This Row],[StockCode]])-1))</f>
        <v>90214</v>
      </c>
      <c r="D2796">
        <f>IFERROR(VALUE(Table2[[#This Row],[Column2]])," ")</f>
        <v>90214</v>
      </c>
      <c r="E2796">
        <v>90177</v>
      </c>
      <c r="F2796" t="s">
        <v>1274</v>
      </c>
      <c r="G2796" t="str">
        <f>TRIM(PROPER(Table2[[#This Row],[Description]]))</f>
        <v>Letter "V" Bling Key Ring</v>
      </c>
      <c r="H2796" t="s">
        <v>9304</v>
      </c>
      <c r="I2796">
        <v>12</v>
      </c>
      <c r="J2796" s="5">
        <v>40514.663194444445</v>
      </c>
      <c r="K2796">
        <v>2.1</v>
      </c>
      <c r="L2796">
        <v>17838</v>
      </c>
      <c r="M2796" t="s">
        <v>10</v>
      </c>
      <c r="N2796">
        <f>Table2[[#This Row],[Quantity]]*Table2[[#This Row],[UnitPrice]]</f>
        <v>25.200000000000003</v>
      </c>
    </row>
    <row r="2797" spans="1:14" x14ac:dyDescent="0.3">
      <c r="A2797">
        <v>536798</v>
      </c>
      <c r="B2797">
        <v>20780</v>
      </c>
      <c r="C2797">
        <f>IF(ISNUMBER(Table2[[#This Row],[StockCode]]),Table2[[#This Row],[StockCode]],LEFT(Table2[[#This Row],[StockCode]],LEN(Table2[[#This Row],[StockCode]])-1))</f>
        <v>20780</v>
      </c>
      <c r="D2797">
        <f>IFERROR(VALUE(Table2[[#This Row],[Column2]])," ")</f>
        <v>20780</v>
      </c>
      <c r="E2797">
        <v>90177</v>
      </c>
      <c r="F2797" t="s">
        <v>1282</v>
      </c>
      <c r="G2797" t="str">
        <f>TRIM(PROPER(Table2[[#This Row],[Description]]))</f>
        <v>Black Ear Muff Headphones</v>
      </c>
      <c r="H2797" t="s">
        <v>9400</v>
      </c>
      <c r="I2797">
        <v>12</v>
      </c>
      <c r="J2797" s="5">
        <v>40514.663194444445</v>
      </c>
      <c r="K2797">
        <v>2.1</v>
      </c>
      <c r="L2797">
        <v>17838</v>
      </c>
      <c r="M2797" t="s">
        <v>10</v>
      </c>
      <c r="N2797">
        <f>Table2[[#This Row],[Quantity]]*Table2[[#This Row],[UnitPrice]]</f>
        <v>25.200000000000003</v>
      </c>
    </row>
    <row r="2798" spans="1:14" x14ac:dyDescent="0.3">
      <c r="A2798">
        <v>536798</v>
      </c>
      <c r="B2798" t="s">
        <v>1291</v>
      </c>
      <c r="C2798" t="str">
        <f>IF(ISNUMBER(Table2[[#This Row],[StockCode]]),Table2[[#This Row],[StockCode]],LEFT(Table2[[#This Row],[StockCode]],LEN(Table2[[#This Row],[StockCode]])-1))</f>
        <v>17084</v>
      </c>
      <c r="D2798">
        <f>IFERROR(VALUE(Table2[[#This Row],[Column2]])," ")</f>
        <v>17084</v>
      </c>
      <c r="E2798">
        <v>90181</v>
      </c>
      <c r="F2798" t="s">
        <v>1292</v>
      </c>
      <c r="G2798" t="str">
        <f>TRIM(PROPER(Table2[[#This Row],[Description]]))</f>
        <v>Dragons Blood Incense</v>
      </c>
      <c r="H2798" t="s">
        <v>9410</v>
      </c>
      <c r="I2798">
        <v>12</v>
      </c>
      <c r="J2798" s="5">
        <v>40514.663194444445</v>
      </c>
      <c r="K2798">
        <v>2.95</v>
      </c>
      <c r="L2798">
        <v>17838</v>
      </c>
      <c r="M2798" t="s">
        <v>10</v>
      </c>
      <c r="N2798">
        <f>Table2[[#This Row],[Quantity]]*Table2[[#This Row],[UnitPrice]]</f>
        <v>35.400000000000006</v>
      </c>
    </row>
    <row r="2799" spans="1:14" x14ac:dyDescent="0.3">
      <c r="A2799">
        <v>536798</v>
      </c>
      <c r="B2799">
        <v>20617</v>
      </c>
      <c r="C2799">
        <f>IF(ISNUMBER(Table2[[#This Row],[StockCode]]),Table2[[#This Row],[StockCode]],LEFT(Table2[[#This Row],[StockCode]],LEN(Table2[[#This Row],[StockCode]])-1))</f>
        <v>20617</v>
      </c>
      <c r="D2799">
        <f>IFERROR(VALUE(Table2[[#This Row],[Column2]])," ")</f>
        <v>20617</v>
      </c>
      <c r="E2799">
        <v>90211</v>
      </c>
      <c r="F2799" t="s">
        <v>1293</v>
      </c>
      <c r="G2799" t="str">
        <f>TRIM(PROPER(Table2[[#This Row],[Description]]))</f>
        <v>First Class Passport Cover</v>
      </c>
      <c r="H2799" t="s">
        <v>9223</v>
      </c>
      <c r="I2799">
        <v>24</v>
      </c>
      <c r="J2799" s="5">
        <v>40514.663194444445</v>
      </c>
      <c r="K2799">
        <v>1.69</v>
      </c>
      <c r="L2799">
        <v>17838</v>
      </c>
      <c r="M2799" t="s">
        <v>10</v>
      </c>
      <c r="N2799">
        <f>Table2[[#This Row],[Quantity]]*Table2[[#This Row],[UnitPrice]]</f>
        <v>40.56</v>
      </c>
    </row>
    <row r="2800" spans="1:14" x14ac:dyDescent="0.3">
      <c r="A2800">
        <v>536798</v>
      </c>
      <c r="B2800">
        <v>20653</v>
      </c>
      <c r="C2800">
        <f>IF(ISNUMBER(Table2[[#This Row],[StockCode]]),Table2[[#This Row],[StockCode]],LEFT(Table2[[#This Row],[StockCode]],LEN(Table2[[#This Row],[StockCode]])-1))</f>
        <v>20653</v>
      </c>
      <c r="D2800">
        <f>IFERROR(VALUE(Table2[[#This Row],[Column2]])," ")</f>
        <v>20653</v>
      </c>
      <c r="E2800">
        <v>90214</v>
      </c>
      <c r="F2800" t="s">
        <v>1295</v>
      </c>
      <c r="G2800" t="str">
        <f>TRIM(PROPER(Table2[[#This Row],[Description]]))</f>
        <v>Cherry Blossom Luggage Tag</v>
      </c>
      <c r="H2800" t="s">
        <v>9178</v>
      </c>
      <c r="I2800">
        <v>12</v>
      </c>
      <c r="J2800" s="5">
        <v>40514.663194444445</v>
      </c>
      <c r="K2800">
        <v>2.1</v>
      </c>
      <c r="L2800">
        <v>17838</v>
      </c>
      <c r="M2800" t="s">
        <v>10</v>
      </c>
      <c r="N2800">
        <f>Table2[[#This Row],[Quantity]]*Table2[[#This Row],[UnitPrice]]</f>
        <v>25.200000000000003</v>
      </c>
    </row>
    <row r="2801" spans="1:14" x14ac:dyDescent="0.3">
      <c r="A2801">
        <v>536798</v>
      </c>
      <c r="B2801">
        <v>21002</v>
      </c>
      <c r="C2801">
        <f>IF(ISNUMBER(Table2[[#This Row],[StockCode]]),Table2[[#This Row],[StockCode]],LEFT(Table2[[#This Row],[StockCode]],LEN(Table2[[#This Row],[StockCode]])-1))</f>
        <v>21002</v>
      </c>
      <c r="D2801">
        <f>IFERROR(VALUE(Table2[[#This Row],[Column2]])," ")</f>
        <v>21002</v>
      </c>
      <c r="E2801">
        <v>90214</v>
      </c>
      <c r="F2801" t="s">
        <v>1304</v>
      </c>
      <c r="G2801" t="str">
        <f>TRIM(PROPER(Table2[[#This Row],[Description]]))</f>
        <v>Rose Du Sud Drawstring Bag</v>
      </c>
      <c r="H2801" t="s">
        <v>9722</v>
      </c>
      <c r="I2801">
        <v>12</v>
      </c>
      <c r="J2801" s="5">
        <v>40514.663194444445</v>
      </c>
      <c r="K2801">
        <v>2.1</v>
      </c>
      <c r="L2801">
        <v>17838</v>
      </c>
      <c r="M2801" t="s">
        <v>10</v>
      </c>
      <c r="N2801">
        <f>Table2[[#This Row],[Quantity]]*Table2[[#This Row],[UnitPrice]]</f>
        <v>25.200000000000003</v>
      </c>
    </row>
    <row r="2802" spans="1:14" x14ac:dyDescent="0.3">
      <c r="A2802">
        <v>536798</v>
      </c>
      <c r="B2802">
        <v>22124</v>
      </c>
      <c r="C2802">
        <f>IF(ISNUMBER(Table2[[#This Row],[StockCode]]),Table2[[#This Row],[StockCode]],LEFT(Table2[[#This Row],[StockCode]],LEN(Table2[[#This Row],[StockCode]])-1))</f>
        <v>22124</v>
      </c>
      <c r="D2802">
        <f>IFERROR(VALUE(Table2[[#This Row],[Column2]])," ")</f>
        <v>22124</v>
      </c>
      <c r="E2802">
        <v>22448</v>
      </c>
      <c r="F2802" t="s">
        <v>1342</v>
      </c>
      <c r="G2802" t="str">
        <f>TRIM(PROPER(Table2[[#This Row],[Description]]))</f>
        <v>Set Of 2 Tea Towels Ping Microwave</v>
      </c>
      <c r="H2802" t="s">
        <v>8992</v>
      </c>
      <c r="I2802">
        <v>12</v>
      </c>
      <c r="J2802" s="5">
        <v>40514.663194444445</v>
      </c>
      <c r="K2802">
        <v>1.95</v>
      </c>
      <c r="L2802">
        <v>17838</v>
      </c>
      <c r="M2802" t="s">
        <v>10</v>
      </c>
      <c r="N2802">
        <f>Table2[[#This Row],[Quantity]]*Table2[[#This Row],[UnitPrice]]</f>
        <v>23.4</v>
      </c>
    </row>
    <row r="2803" spans="1:14" x14ac:dyDescent="0.3">
      <c r="A2803">
        <v>536798</v>
      </c>
      <c r="B2803">
        <v>22304</v>
      </c>
      <c r="C2803">
        <f>IF(ISNUMBER(Table2[[#This Row],[StockCode]]),Table2[[#This Row],[StockCode]],LEFT(Table2[[#This Row],[StockCode]],LEN(Table2[[#This Row],[StockCode]])-1))</f>
        <v>22304</v>
      </c>
      <c r="D2803">
        <f>IFERROR(VALUE(Table2[[#This Row],[Column2]])," ")</f>
        <v>22304</v>
      </c>
      <c r="E2803">
        <v>22447</v>
      </c>
      <c r="F2803" t="s">
        <v>1348</v>
      </c>
      <c r="G2803" t="str">
        <f>TRIM(PROPER(Table2[[#This Row],[Description]]))</f>
        <v>Coffee Mug Blue Paisley Design</v>
      </c>
      <c r="H2803" t="s">
        <v>9664</v>
      </c>
      <c r="I2803">
        <v>48</v>
      </c>
      <c r="J2803" s="5">
        <v>40514.663194444445</v>
      </c>
      <c r="K2803">
        <v>0.65</v>
      </c>
      <c r="L2803">
        <v>17838</v>
      </c>
      <c r="M2803" t="s">
        <v>10</v>
      </c>
      <c r="N2803">
        <f>Table2[[#This Row],[Quantity]]*Table2[[#This Row],[UnitPrice]]</f>
        <v>31.200000000000003</v>
      </c>
    </row>
    <row r="2804" spans="1:14" x14ac:dyDescent="0.3">
      <c r="A2804">
        <v>536798</v>
      </c>
      <c r="B2804">
        <v>22308</v>
      </c>
      <c r="C2804">
        <f>IF(ISNUMBER(Table2[[#This Row],[StockCode]]),Table2[[#This Row],[StockCode]],LEFT(Table2[[#This Row],[StockCode]],LEN(Table2[[#This Row],[StockCode]])-1))</f>
        <v>22308</v>
      </c>
      <c r="D2804">
        <f>IFERROR(VALUE(Table2[[#This Row],[Column2]])," ")</f>
        <v>22308</v>
      </c>
      <c r="E2804">
        <v>21709</v>
      </c>
      <c r="F2804" t="s">
        <v>1349</v>
      </c>
      <c r="G2804" t="str">
        <f>TRIM(PROPER(Table2[[#This Row],[Description]]))</f>
        <v>Tea Cosy Blue Stripe</v>
      </c>
      <c r="H2804" t="s">
        <v>9399</v>
      </c>
      <c r="I2804">
        <v>48</v>
      </c>
      <c r="J2804" s="5">
        <v>40514.663194444445</v>
      </c>
      <c r="K2804">
        <v>0.65</v>
      </c>
      <c r="L2804">
        <v>17838</v>
      </c>
      <c r="M2804" t="s">
        <v>10</v>
      </c>
      <c r="N2804">
        <f>Table2[[#This Row],[Quantity]]*Table2[[#This Row],[UnitPrice]]</f>
        <v>31.200000000000003</v>
      </c>
    </row>
    <row r="2805" spans="1:14" x14ac:dyDescent="0.3">
      <c r="A2805">
        <v>536798</v>
      </c>
      <c r="B2805">
        <v>22393</v>
      </c>
      <c r="C2805">
        <f>IF(ISNUMBER(Table2[[#This Row],[StockCode]]),Table2[[#This Row],[StockCode]],LEFT(Table2[[#This Row],[StockCode]],LEN(Table2[[#This Row],[StockCode]])-1))</f>
        <v>22393</v>
      </c>
      <c r="D2805">
        <f>IFERROR(VALUE(Table2[[#This Row],[Column2]])," ")</f>
        <v>22393</v>
      </c>
      <c r="E2805">
        <v>20755</v>
      </c>
      <c r="F2805" t="s">
        <v>1356</v>
      </c>
      <c r="G2805" t="str">
        <f>TRIM(PROPER(Table2[[#This Row],[Description]]))</f>
        <v>Paperweight Vintage Collage</v>
      </c>
      <c r="H2805" t="s">
        <v>9224</v>
      </c>
      <c r="I2805">
        <v>12</v>
      </c>
      <c r="J2805" s="5">
        <v>40514.663194444445</v>
      </c>
      <c r="K2805">
        <v>1.95</v>
      </c>
      <c r="L2805">
        <v>17838</v>
      </c>
      <c r="M2805" t="s">
        <v>10</v>
      </c>
      <c r="N2805">
        <f>Table2[[#This Row],[Quantity]]*Table2[[#This Row],[UnitPrice]]</f>
        <v>23.4</v>
      </c>
    </row>
    <row r="2806" spans="1:14" x14ac:dyDescent="0.3">
      <c r="A2806">
        <v>536798</v>
      </c>
      <c r="B2806">
        <v>22756</v>
      </c>
      <c r="C2806">
        <f>IF(ISNUMBER(Table2[[#This Row],[StockCode]]),Table2[[#This Row],[StockCode]],LEFT(Table2[[#This Row],[StockCode]],LEN(Table2[[#This Row],[StockCode]])-1))</f>
        <v>22756</v>
      </c>
      <c r="D2806">
        <f>IFERROR(VALUE(Table2[[#This Row],[Column2]])," ")</f>
        <v>22756</v>
      </c>
      <c r="E2806">
        <v>21060</v>
      </c>
      <c r="F2806" t="s">
        <v>1373</v>
      </c>
      <c r="G2806" t="str">
        <f>TRIM(PROPER(Table2[[#This Row],[Description]]))</f>
        <v>Large Yellow Babushka Notebook</v>
      </c>
      <c r="H2806" t="s">
        <v>8775</v>
      </c>
      <c r="I2806">
        <v>12</v>
      </c>
      <c r="J2806" s="5">
        <v>40514.663194444445</v>
      </c>
      <c r="K2806">
        <v>2.1</v>
      </c>
      <c r="L2806">
        <v>17838</v>
      </c>
      <c r="M2806" t="s">
        <v>10</v>
      </c>
      <c r="N2806">
        <f>Table2[[#This Row],[Quantity]]*Table2[[#This Row],[UnitPrice]]</f>
        <v>25.200000000000003</v>
      </c>
    </row>
    <row r="2807" spans="1:14" x14ac:dyDescent="0.3">
      <c r="A2807">
        <v>536798</v>
      </c>
      <c r="B2807">
        <v>22870</v>
      </c>
      <c r="C2807">
        <f>IF(ISNUMBER(Table2[[#This Row],[StockCode]]),Table2[[#This Row],[StockCode]],LEFT(Table2[[#This Row],[StockCode]],LEN(Table2[[#This Row],[StockCode]])-1))</f>
        <v>22870</v>
      </c>
      <c r="D2807">
        <f>IFERROR(VALUE(Table2[[#This Row],[Column2]])," ")</f>
        <v>22870</v>
      </c>
      <c r="E2807">
        <v>22023</v>
      </c>
      <c r="F2807" t="s">
        <v>1378</v>
      </c>
      <c r="G2807" t="str">
        <f>TRIM(PROPER(Table2[[#This Row],[Description]]))</f>
        <v>Number Tile Cottage Garden 2</v>
      </c>
      <c r="H2807" t="s">
        <v>9723</v>
      </c>
      <c r="I2807">
        <v>48</v>
      </c>
      <c r="J2807" s="5">
        <v>40514.663194444445</v>
      </c>
      <c r="K2807">
        <v>0.65</v>
      </c>
      <c r="L2807">
        <v>17838</v>
      </c>
      <c r="M2807" t="s">
        <v>10</v>
      </c>
      <c r="N2807">
        <f>Table2[[#This Row],[Quantity]]*Table2[[#This Row],[UnitPrice]]</f>
        <v>31.200000000000003</v>
      </c>
    </row>
    <row r="2808" spans="1:14" x14ac:dyDescent="0.3">
      <c r="A2808">
        <v>536798</v>
      </c>
      <c r="B2808">
        <v>35967</v>
      </c>
      <c r="C2808">
        <f>IF(ISNUMBER(Table2[[#This Row],[StockCode]]),Table2[[#This Row],[StockCode]],LEFT(Table2[[#This Row],[StockCode]],LEN(Table2[[#This Row],[StockCode]])-1))</f>
        <v>35967</v>
      </c>
      <c r="D2808">
        <f>IFERROR(VALUE(Table2[[#This Row],[Column2]])," ")</f>
        <v>35967</v>
      </c>
      <c r="E2808">
        <v>47471</v>
      </c>
      <c r="F2808" t="s">
        <v>1390</v>
      </c>
      <c r="G2808" t="str">
        <f>TRIM(PROPER(Table2[[#This Row],[Description]]))</f>
        <v>Folk Art Metal Star T-Light Holder</v>
      </c>
      <c r="H2808" t="s">
        <v>9663</v>
      </c>
      <c r="I2808">
        <v>48</v>
      </c>
      <c r="J2808" s="5">
        <v>40514.663194444445</v>
      </c>
      <c r="K2808">
        <v>0.65</v>
      </c>
      <c r="L2808">
        <v>17838</v>
      </c>
      <c r="M2808" t="s">
        <v>10</v>
      </c>
      <c r="N2808">
        <f>Table2[[#This Row],[Quantity]]*Table2[[#This Row],[UnitPrice]]</f>
        <v>31.200000000000003</v>
      </c>
    </row>
    <row r="2809" spans="1:14" x14ac:dyDescent="0.3">
      <c r="A2809">
        <v>536798</v>
      </c>
      <c r="B2809" t="s">
        <v>1392</v>
      </c>
      <c r="C2809" t="str">
        <f>IF(ISNUMBER(Table2[[#This Row],[StockCode]]),Table2[[#This Row],[StockCode]],LEFT(Table2[[#This Row],[StockCode]],LEN(Table2[[#This Row],[StockCode]])-1))</f>
        <v>37491</v>
      </c>
      <c r="D2809">
        <f>IFERROR(VALUE(Table2[[#This Row],[Column2]])," ")</f>
        <v>37491</v>
      </c>
      <c r="E2809">
        <v>21989</v>
      </c>
      <c r="F2809" t="s">
        <v>1393</v>
      </c>
      <c r="G2809" t="str">
        <f>TRIM(PROPER(Table2[[#This Row],[Description]]))</f>
        <v>Yellow/Pink Ceramic Candle Holder</v>
      </c>
      <c r="H2809" t="s">
        <v>9048</v>
      </c>
      <c r="I2809">
        <v>4</v>
      </c>
      <c r="J2809" s="5">
        <v>40514.663194444445</v>
      </c>
      <c r="K2809">
        <v>7.95</v>
      </c>
      <c r="L2809">
        <v>17838</v>
      </c>
      <c r="M2809" t="s">
        <v>10</v>
      </c>
      <c r="N2809">
        <f>Table2[[#This Row],[Quantity]]*Table2[[#This Row],[UnitPrice]]</f>
        <v>31.8</v>
      </c>
    </row>
    <row r="2810" spans="1:14" x14ac:dyDescent="0.3">
      <c r="A2810">
        <v>536799</v>
      </c>
      <c r="B2810" t="s">
        <v>1396</v>
      </c>
      <c r="C2810" t="str">
        <f>IF(ISNUMBER(Table2[[#This Row],[StockCode]]),Table2[[#This Row],[StockCode]],LEFT(Table2[[#This Row],[StockCode]],LEN(Table2[[#This Row],[StockCode]])-1))</f>
        <v>46776</v>
      </c>
      <c r="D2810">
        <f>IFERROR(VALUE(Table2[[#This Row],[Column2]])," ")</f>
        <v>46776</v>
      </c>
      <c r="E2810">
        <v>72133</v>
      </c>
      <c r="F2810" t="s">
        <v>1397</v>
      </c>
      <c r="G2810" t="str">
        <f>TRIM(PROPER(Table2[[#This Row],[Description]]))</f>
        <v>Woven Berries Cushion Cover</v>
      </c>
      <c r="H2810" t="s">
        <v>8846</v>
      </c>
      <c r="I2810">
        <v>3</v>
      </c>
      <c r="J2810" s="5">
        <v>40514.666666666664</v>
      </c>
      <c r="K2810">
        <v>1.95</v>
      </c>
      <c r="L2810">
        <v>17228</v>
      </c>
      <c r="M2810" t="s">
        <v>10</v>
      </c>
      <c r="N2810">
        <f>Table2[[#This Row],[Quantity]]*Table2[[#This Row],[UnitPrice]]</f>
        <v>5.85</v>
      </c>
    </row>
    <row r="2811" spans="1:14" x14ac:dyDescent="0.3">
      <c r="A2811">
        <v>536799</v>
      </c>
      <c r="B2811" t="s">
        <v>1409</v>
      </c>
      <c r="C2811" t="str">
        <f>IF(ISNUMBER(Table2[[#This Row],[StockCode]]),Table2[[#This Row],[StockCode]],LEFT(Table2[[#This Row],[StockCode]],LEN(Table2[[#This Row],[StockCode]])-1))</f>
        <v>71496</v>
      </c>
      <c r="D2811">
        <f>IFERROR(VALUE(Table2[[#This Row],[Column2]])," ")</f>
        <v>71496</v>
      </c>
      <c r="E2811">
        <v>10124</v>
      </c>
      <c r="F2811" t="s">
        <v>1410</v>
      </c>
      <c r="G2811" t="str">
        <f>TRIM(PROPER(Table2[[#This Row],[Description]]))</f>
        <v>A4 Wall Tidy Blue Office</v>
      </c>
      <c r="H2811" t="s">
        <v>8812</v>
      </c>
      <c r="I2811">
        <v>4</v>
      </c>
      <c r="J2811" s="5">
        <v>40514.666666666664</v>
      </c>
      <c r="K2811">
        <v>1.95</v>
      </c>
      <c r="L2811">
        <v>17228</v>
      </c>
      <c r="M2811" t="s">
        <v>10</v>
      </c>
      <c r="N2811">
        <f>Table2[[#This Row],[Quantity]]*Table2[[#This Row],[UnitPrice]]</f>
        <v>7.8</v>
      </c>
    </row>
    <row r="2812" spans="1:14" x14ac:dyDescent="0.3">
      <c r="A2812">
        <v>536799</v>
      </c>
      <c r="B2812">
        <v>72134</v>
      </c>
      <c r="C2812">
        <f>IF(ISNUMBER(Table2[[#This Row],[StockCode]]),Table2[[#This Row],[StockCode]],LEFT(Table2[[#This Row],[StockCode]],LEN(Table2[[#This Row],[StockCode]])-1))</f>
        <v>72134</v>
      </c>
      <c r="D2812">
        <f>IFERROR(VALUE(Table2[[#This Row],[Column2]])," ")</f>
        <v>72134</v>
      </c>
      <c r="E2812">
        <v>21211</v>
      </c>
      <c r="F2812" t="s">
        <v>1411</v>
      </c>
      <c r="G2812" t="str">
        <f>TRIM(PROPER(Table2[[#This Row],[Description]]))</f>
        <v>Columbian Cube Candle</v>
      </c>
      <c r="H2812" t="s">
        <v>8678</v>
      </c>
      <c r="I2812">
        <v>3</v>
      </c>
      <c r="J2812" s="5">
        <v>40514.666666666664</v>
      </c>
      <c r="K2812">
        <v>1.95</v>
      </c>
      <c r="L2812">
        <v>17228</v>
      </c>
      <c r="M2812" t="s">
        <v>10</v>
      </c>
      <c r="N2812">
        <f>Table2[[#This Row],[Quantity]]*Table2[[#This Row],[UnitPrice]]</f>
        <v>5.85</v>
      </c>
    </row>
    <row r="2813" spans="1:14" x14ac:dyDescent="0.3">
      <c r="A2813">
        <v>536799</v>
      </c>
      <c r="B2813">
        <v>84915</v>
      </c>
      <c r="C2813">
        <f>IF(ISNUMBER(Table2[[#This Row],[StockCode]]),Table2[[#This Row],[StockCode]],LEFT(Table2[[#This Row],[StockCode]],LEN(Table2[[#This Row],[StockCode]])-1))</f>
        <v>84915</v>
      </c>
      <c r="D2813">
        <f>IFERROR(VALUE(Table2[[#This Row],[Column2]])," ")</f>
        <v>84915</v>
      </c>
      <c r="E2813">
        <v>21849</v>
      </c>
      <c r="F2813" t="s">
        <v>1434</v>
      </c>
      <c r="G2813" t="str">
        <f>TRIM(PROPER(Table2[[#This Row],[Description]]))</f>
        <v>Hand Towel Pink Flower And Daisy</v>
      </c>
      <c r="H2813" t="s">
        <v>8677</v>
      </c>
      <c r="I2813">
        <v>3</v>
      </c>
      <c r="J2813" s="5">
        <v>40514.666666666664</v>
      </c>
      <c r="K2813">
        <v>1.95</v>
      </c>
      <c r="L2813">
        <v>17228</v>
      </c>
      <c r="M2813" t="s">
        <v>10</v>
      </c>
      <c r="N2813">
        <f>Table2[[#This Row],[Quantity]]*Table2[[#This Row],[UnitPrice]]</f>
        <v>5.85</v>
      </c>
    </row>
    <row r="2814" spans="1:14" x14ac:dyDescent="0.3">
      <c r="A2814">
        <v>536799</v>
      </c>
      <c r="B2814" t="s">
        <v>1442</v>
      </c>
      <c r="C2814" t="str">
        <f>IF(ISNUMBER(Table2[[#This Row],[StockCode]]),Table2[[#This Row],[StockCode]],LEFT(Table2[[#This Row],[StockCode]],LEN(Table2[[#This Row],[StockCode]])-1))</f>
        <v>85131</v>
      </c>
      <c r="D2814">
        <f>IFERROR(VALUE(Table2[[#This Row],[Column2]])," ")</f>
        <v>85131</v>
      </c>
      <c r="E2814">
        <v>90082</v>
      </c>
      <c r="F2814" t="s">
        <v>1443</v>
      </c>
      <c r="G2814" t="str">
        <f>TRIM(PROPER(Table2[[#This Row],[Description]]))</f>
        <v>Beaded Crystal Heart Pink On Stick</v>
      </c>
      <c r="H2814" t="s">
        <v>8860</v>
      </c>
      <c r="I2814">
        <v>6</v>
      </c>
      <c r="J2814" s="5">
        <v>40514.666666666664</v>
      </c>
      <c r="K2814">
        <v>0.65</v>
      </c>
      <c r="L2814">
        <v>17228</v>
      </c>
      <c r="M2814" t="s">
        <v>10</v>
      </c>
      <c r="N2814">
        <f>Table2[[#This Row],[Quantity]]*Table2[[#This Row],[UnitPrice]]</f>
        <v>3.9000000000000004</v>
      </c>
    </row>
    <row r="2815" spans="1:14" x14ac:dyDescent="0.3">
      <c r="A2815">
        <v>536799</v>
      </c>
      <c r="B2815" t="s">
        <v>1450</v>
      </c>
      <c r="C2815" t="str">
        <f>IF(ISNUMBER(Table2[[#This Row],[StockCode]]),Table2[[#This Row],[StockCode]],LEFT(Table2[[#This Row],[StockCode]],LEN(Table2[[#This Row],[StockCode]])-1))</f>
        <v>90013</v>
      </c>
      <c r="D2815">
        <f>IFERROR(VALUE(Table2[[#This Row],[Column2]])," ")</f>
        <v>90013</v>
      </c>
      <c r="E2815">
        <v>90081</v>
      </c>
      <c r="F2815" t="s">
        <v>1451</v>
      </c>
      <c r="G2815" t="str">
        <f>TRIM(PROPER(Table2[[#This Row],[Description]]))</f>
        <v>Black Vintage Earrings</v>
      </c>
      <c r="H2815" t="s">
        <v>8861</v>
      </c>
      <c r="I2815">
        <v>18</v>
      </c>
      <c r="J2815" s="5">
        <v>40514.666666666664</v>
      </c>
      <c r="K2815">
        <v>0.65</v>
      </c>
      <c r="L2815">
        <v>17228</v>
      </c>
      <c r="M2815" t="s">
        <v>10</v>
      </c>
      <c r="N2815">
        <f>Table2[[#This Row],[Quantity]]*Table2[[#This Row],[UnitPrice]]</f>
        <v>11.700000000000001</v>
      </c>
    </row>
    <row r="2816" spans="1:14" x14ac:dyDescent="0.3">
      <c r="A2816">
        <v>536799</v>
      </c>
      <c r="B2816" t="s">
        <v>1454</v>
      </c>
      <c r="C2816" t="str">
        <f>IF(ISNUMBER(Table2[[#This Row],[StockCode]]),Table2[[#This Row],[StockCode]],LEFT(Table2[[#This Row],[StockCode]],LEN(Table2[[#This Row],[StockCode]])-1))</f>
        <v>90019</v>
      </c>
      <c r="D2816">
        <f>IFERROR(VALUE(Table2[[#This Row],[Column2]])," ")</f>
        <v>90019</v>
      </c>
      <c r="E2816">
        <v>90204</v>
      </c>
      <c r="F2816" t="s">
        <v>1455</v>
      </c>
      <c r="G2816" t="str">
        <f>TRIM(PROPER(Table2[[#This Row],[Description]]))</f>
        <v>Gold M.O.P Orbit Bracelet</v>
      </c>
      <c r="H2816" t="s">
        <v>9213</v>
      </c>
      <c r="I2816">
        <v>18</v>
      </c>
      <c r="J2816" s="5">
        <v>40514.666666666664</v>
      </c>
      <c r="K2816">
        <v>0.65</v>
      </c>
      <c r="L2816">
        <v>17228</v>
      </c>
      <c r="M2816" t="s">
        <v>10</v>
      </c>
      <c r="N2816">
        <f>Table2[[#This Row],[Quantity]]*Table2[[#This Row],[UnitPrice]]</f>
        <v>11.700000000000001</v>
      </c>
    </row>
    <row r="2817" spans="1:14" x14ac:dyDescent="0.3">
      <c r="A2817">
        <v>536799</v>
      </c>
      <c r="B2817" t="s">
        <v>1456</v>
      </c>
      <c r="C2817" t="str">
        <f>IF(ISNUMBER(Table2[[#This Row],[StockCode]]),Table2[[#This Row],[StockCode]],LEFT(Table2[[#This Row],[StockCode]],LEN(Table2[[#This Row],[StockCode]])-1))</f>
        <v>90024</v>
      </c>
      <c r="D2817">
        <f>IFERROR(VALUE(Table2[[#This Row],[Column2]])," ")</f>
        <v>90024</v>
      </c>
      <c r="E2817">
        <v>90195</v>
      </c>
      <c r="F2817" t="s">
        <v>1457</v>
      </c>
      <c r="G2817" t="str">
        <f>TRIM(PROPER(Table2[[#This Row],[Description]]))</f>
        <v>New Baroque B'Fly Necklace Green</v>
      </c>
      <c r="H2817" t="s">
        <v>8757</v>
      </c>
      <c r="I2817">
        <v>6</v>
      </c>
      <c r="J2817" s="5">
        <v>40514.666666666664</v>
      </c>
      <c r="K2817">
        <v>1.65</v>
      </c>
      <c r="L2817">
        <v>17228</v>
      </c>
      <c r="M2817" t="s">
        <v>10</v>
      </c>
      <c r="N2817">
        <f>Table2[[#This Row],[Quantity]]*Table2[[#This Row],[UnitPrice]]</f>
        <v>9.8999999999999986</v>
      </c>
    </row>
    <row r="2818" spans="1:14" x14ac:dyDescent="0.3">
      <c r="A2818">
        <v>536799</v>
      </c>
      <c r="B2818" t="s">
        <v>1460</v>
      </c>
      <c r="C2818" t="str">
        <f>IF(ISNUMBER(Table2[[#This Row],[StockCode]]),Table2[[#This Row],[StockCode]],LEFT(Table2[[#This Row],[StockCode]],LEN(Table2[[#This Row],[StockCode]])-1))</f>
        <v>90040</v>
      </c>
      <c r="D2818">
        <f>IFERROR(VALUE(Table2[[#This Row],[Column2]])," ")</f>
        <v>90040</v>
      </c>
      <c r="E2818">
        <v>90196</v>
      </c>
      <c r="F2818" t="s">
        <v>1461</v>
      </c>
      <c r="G2818" t="str">
        <f>TRIM(PROPER(Table2[[#This Row],[Description]]))</f>
        <v>Murano Style Glass Bracelet Black</v>
      </c>
      <c r="H2818" t="s">
        <v>9434</v>
      </c>
      <c r="I2818">
        <v>5</v>
      </c>
      <c r="J2818" s="5">
        <v>40514.666666666664</v>
      </c>
      <c r="K2818">
        <v>1.65</v>
      </c>
      <c r="L2818">
        <v>17228</v>
      </c>
      <c r="M2818" t="s">
        <v>10</v>
      </c>
      <c r="N2818">
        <f>Table2[[#This Row],[Quantity]]*Table2[[#This Row],[UnitPrice]]</f>
        <v>8.25</v>
      </c>
    </row>
    <row r="2819" spans="1:14" x14ac:dyDescent="0.3">
      <c r="A2819">
        <v>536799</v>
      </c>
      <c r="B2819">
        <v>90054</v>
      </c>
      <c r="C2819">
        <f>IF(ISNUMBER(Table2[[#This Row],[StockCode]]),Table2[[#This Row],[StockCode]],LEFT(Table2[[#This Row],[StockCode]],LEN(Table2[[#This Row],[StockCode]])-1))</f>
        <v>90054</v>
      </c>
      <c r="D2819">
        <f>IFERROR(VALUE(Table2[[#This Row],[Column2]])," ")</f>
        <v>90054</v>
      </c>
      <c r="E2819">
        <v>90199</v>
      </c>
      <c r="F2819" t="s">
        <v>1463</v>
      </c>
      <c r="G2819" t="str">
        <f>TRIM(PROPER(Table2[[#This Row],[Description]]))</f>
        <v>Cracked Glaze Earrings Red</v>
      </c>
      <c r="H2819" t="s">
        <v>8836</v>
      </c>
      <c r="I2819">
        <v>6</v>
      </c>
      <c r="J2819" s="5">
        <v>40514.666666666664</v>
      </c>
      <c r="K2819">
        <v>1.25</v>
      </c>
      <c r="L2819">
        <v>17228</v>
      </c>
      <c r="M2819" t="s">
        <v>10</v>
      </c>
      <c r="N2819">
        <f>Table2[[#This Row],[Quantity]]*Table2[[#This Row],[UnitPrice]]</f>
        <v>7.5</v>
      </c>
    </row>
    <row r="2820" spans="1:14" x14ac:dyDescent="0.3">
      <c r="A2820">
        <v>536799</v>
      </c>
      <c r="B2820">
        <v>90077</v>
      </c>
      <c r="C2820">
        <f>IF(ISNUMBER(Table2[[#This Row],[StockCode]]),Table2[[#This Row],[StockCode]],LEFT(Table2[[#This Row],[StockCode]],LEN(Table2[[#This Row],[StockCode]])-1))</f>
        <v>90077</v>
      </c>
      <c r="D2820">
        <f>IFERROR(VALUE(Table2[[#This Row],[Column2]])," ")</f>
        <v>90077</v>
      </c>
      <c r="E2820">
        <v>90186</v>
      </c>
      <c r="F2820" t="s">
        <v>1464</v>
      </c>
      <c r="G2820" t="str">
        <f>TRIM(PROPER(Table2[[#This Row],[Description]]))</f>
        <v>Black Diamond Cluster Earrings</v>
      </c>
      <c r="H2820" t="s">
        <v>8520</v>
      </c>
      <c r="I2820">
        <v>2</v>
      </c>
      <c r="J2820" s="5">
        <v>40514.666666666664</v>
      </c>
      <c r="K2820">
        <v>2.1</v>
      </c>
      <c r="L2820">
        <v>17228</v>
      </c>
      <c r="M2820" t="s">
        <v>10</v>
      </c>
      <c r="N2820">
        <f>Table2[[#This Row],[Quantity]]*Table2[[#This Row],[UnitPrice]]</f>
        <v>4.2</v>
      </c>
    </row>
    <row r="2821" spans="1:14" x14ac:dyDescent="0.3">
      <c r="A2821">
        <v>536799</v>
      </c>
      <c r="B2821" t="s">
        <v>1465</v>
      </c>
      <c r="C2821" t="str">
        <f>IF(ISNUMBER(Table2[[#This Row],[StockCode]]),Table2[[#This Row],[StockCode]],LEFT(Table2[[#This Row],[StockCode]],LEN(Table2[[#This Row],[StockCode]])-1))</f>
        <v>90124</v>
      </c>
      <c r="D2821">
        <f>IFERROR(VALUE(Table2[[#This Row],[Column2]])," ")</f>
        <v>90124</v>
      </c>
      <c r="E2821">
        <v>84952</v>
      </c>
      <c r="F2821" t="s">
        <v>1466</v>
      </c>
      <c r="G2821" t="str">
        <f>TRIM(PROPER(Table2[[#This Row],[Description]]))</f>
        <v>Blue Murano Twist Necklace</v>
      </c>
      <c r="H2821" t="s">
        <v>9421</v>
      </c>
      <c r="I2821">
        <v>2</v>
      </c>
      <c r="J2821" s="5">
        <v>40514.666666666664</v>
      </c>
      <c r="K2821">
        <v>2.1</v>
      </c>
      <c r="L2821">
        <v>17228</v>
      </c>
      <c r="M2821" t="s">
        <v>10</v>
      </c>
      <c r="N2821">
        <f>Table2[[#This Row],[Quantity]]*Table2[[#This Row],[UnitPrice]]</f>
        <v>4.2</v>
      </c>
    </row>
    <row r="2822" spans="1:14" x14ac:dyDescent="0.3">
      <c r="A2822">
        <v>536799</v>
      </c>
      <c r="B2822">
        <v>90134</v>
      </c>
      <c r="C2822">
        <f>IF(ISNUMBER(Table2[[#This Row],[StockCode]]),Table2[[#This Row],[StockCode]],LEFT(Table2[[#This Row],[StockCode]],LEN(Table2[[#This Row],[StockCode]])-1))</f>
        <v>90134</v>
      </c>
      <c r="D2822">
        <f>IFERROR(VALUE(Table2[[#This Row],[Column2]])," ")</f>
        <v>90134</v>
      </c>
      <c r="E2822">
        <v>21268</v>
      </c>
      <c r="F2822" t="s">
        <v>1467</v>
      </c>
      <c r="G2822" t="str">
        <f>TRIM(PROPER(Table2[[#This Row],[Description]]))</f>
        <v>Old Rose Combo Bead Necklace</v>
      </c>
      <c r="H2822" t="s">
        <v>8521</v>
      </c>
      <c r="I2822">
        <v>2</v>
      </c>
      <c r="J2822" s="5">
        <v>40514.666666666664</v>
      </c>
      <c r="K2822">
        <v>2.1</v>
      </c>
      <c r="L2822">
        <v>17228</v>
      </c>
      <c r="M2822" t="s">
        <v>10</v>
      </c>
      <c r="N2822">
        <f>Table2[[#This Row],[Quantity]]*Table2[[#This Row],[UnitPrice]]</f>
        <v>4.2</v>
      </c>
    </row>
    <row r="2823" spans="1:14" x14ac:dyDescent="0.3">
      <c r="A2823">
        <v>536799</v>
      </c>
      <c r="B2823">
        <v>90138</v>
      </c>
      <c r="C2823">
        <f>IF(ISNUMBER(Table2[[#This Row],[StockCode]]),Table2[[#This Row],[StockCode]],LEFT(Table2[[#This Row],[StockCode]],LEN(Table2[[#This Row],[StockCode]])-1))</f>
        <v>90138</v>
      </c>
      <c r="D2823">
        <f>IFERROR(VALUE(Table2[[#This Row],[Column2]])," ")</f>
        <v>90138</v>
      </c>
      <c r="E2823">
        <v>21026</v>
      </c>
      <c r="F2823" t="s">
        <v>1468</v>
      </c>
      <c r="G2823" t="str">
        <f>TRIM(PROPER(Table2[[#This Row],[Description]]))</f>
        <v>White/Pink Mini Crystals Necklace</v>
      </c>
      <c r="H2823" t="s">
        <v>8570</v>
      </c>
      <c r="I2823">
        <v>8</v>
      </c>
      <c r="J2823" s="5">
        <v>40514.666666666664</v>
      </c>
      <c r="K2823">
        <v>2.1</v>
      </c>
      <c r="L2823">
        <v>17228</v>
      </c>
      <c r="M2823" t="s">
        <v>10</v>
      </c>
      <c r="N2823">
        <f>Table2[[#This Row],[Quantity]]*Table2[[#This Row],[UnitPrice]]</f>
        <v>16.8</v>
      </c>
    </row>
    <row r="2824" spans="1:14" x14ac:dyDescent="0.3">
      <c r="A2824">
        <v>536799</v>
      </c>
      <c r="B2824" t="s">
        <v>1472</v>
      </c>
      <c r="C2824" t="str">
        <f>IF(ISNUMBER(Table2[[#This Row],[StockCode]]),Table2[[#This Row],[StockCode]],LEFT(Table2[[#This Row],[StockCode]],LEN(Table2[[#This Row],[StockCode]])-1))</f>
        <v>90177</v>
      </c>
      <c r="D2824">
        <f>IFERROR(VALUE(Table2[[#This Row],[Column2]])," ")</f>
        <v>90177</v>
      </c>
      <c r="E2824">
        <v>20766</v>
      </c>
      <c r="F2824" t="s">
        <v>1473</v>
      </c>
      <c r="G2824" t="str">
        <f>TRIM(PROPER(Table2[[#This Row],[Description]]))</f>
        <v>Drop Diamante Earrings Crystal</v>
      </c>
      <c r="H2824" t="s">
        <v>8572</v>
      </c>
      <c r="I2824">
        <v>8</v>
      </c>
      <c r="J2824" s="5">
        <v>40514.666666666664</v>
      </c>
      <c r="K2824">
        <v>2.1</v>
      </c>
      <c r="L2824">
        <v>17228</v>
      </c>
      <c r="M2824" t="s">
        <v>10</v>
      </c>
      <c r="N2824">
        <f>Table2[[#This Row],[Quantity]]*Table2[[#This Row],[UnitPrice]]</f>
        <v>16.8</v>
      </c>
    </row>
    <row r="2825" spans="1:14" x14ac:dyDescent="0.3">
      <c r="A2825">
        <v>536799</v>
      </c>
      <c r="B2825" t="s">
        <v>1474</v>
      </c>
      <c r="C2825" t="str">
        <f>IF(ISNUMBER(Table2[[#This Row],[StockCode]]),Table2[[#This Row],[StockCode]],LEFT(Table2[[#This Row],[StockCode]],LEN(Table2[[#This Row],[StockCode]])-1))</f>
        <v>90177</v>
      </c>
      <c r="D2825">
        <f>IFERROR(VALUE(Table2[[#This Row],[Column2]])," ")</f>
        <v>90177</v>
      </c>
      <c r="E2825">
        <v>22562</v>
      </c>
      <c r="F2825" t="s">
        <v>1475</v>
      </c>
      <c r="G2825" t="str">
        <f>TRIM(PROPER(Table2[[#This Row],[Description]]))</f>
        <v>Drop Diamante Earrings Green</v>
      </c>
      <c r="H2825" t="s">
        <v>8569</v>
      </c>
      <c r="I2825">
        <v>12</v>
      </c>
      <c r="J2825" s="5">
        <v>40514.666666666664</v>
      </c>
      <c r="K2825">
        <v>2.1</v>
      </c>
      <c r="L2825">
        <v>17228</v>
      </c>
      <c r="M2825" t="s">
        <v>10</v>
      </c>
      <c r="N2825">
        <f>Table2[[#This Row],[Quantity]]*Table2[[#This Row],[UnitPrice]]</f>
        <v>25.200000000000003</v>
      </c>
    </row>
    <row r="2826" spans="1:14" x14ac:dyDescent="0.3">
      <c r="A2826">
        <v>536799</v>
      </c>
      <c r="B2826" t="s">
        <v>1476</v>
      </c>
      <c r="C2826" t="str">
        <f>IF(ISNUMBER(Table2[[#This Row],[StockCode]]),Table2[[#This Row],[StockCode]],LEFT(Table2[[#This Row],[StockCode]],LEN(Table2[[#This Row],[StockCode]])-1))</f>
        <v>90181</v>
      </c>
      <c r="D2826">
        <f>IFERROR(VALUE(Table2[[#This Row],[Column2]])," ")</f>
        <v>90181</v>
      </c>
      <c r="E2826">
        <v>22031</v>
      </c>
      <c r="F2826" t="s">
        <v>1477</v>
      </c>
      <c r="G2826" t="str">
        <f>TRIM(PROPER(Table2[[#This Row],[Description]]))</f>
        <v>Amethyst Glass/Shell/Pearl Necklace</v>
      </c>
      <c r="H2826" t="s">
        <v>8571</v>
      </c>
      <c r="I2826">
        <v>8</v>
      </c>
      <c r="J2826" s="5">
        <v>40514.666666666664</v>
      </c>
      <c r="K2826">
        <v>2.1</v>
      </c>
      <c r="L2826">
        <v>17228</v>
      </c>
      <c r="M2826" t="s">
        <v>10</v>
      </c>
      <c r="N2826">
        <f>Table2[[#This Row],[Quantity]]*Table2[[#This Row],[UnitPrice]]</f>
        <v>16.8</v>
      </c>
    </row>
    <row r="2827" spans="1:14" x14ac:dyDescent="0.3">
      <c r="A2827">
        <v>536799</v>
      </c>
      <c r="B2827" t="s">
        <v>1483</v>
      </c>
      <c r="C2827" t="str">
        <f>IF(ISNUMBER(Table2[[#This Row],[StockCode]]),Table2[[#This Row],[StockCode]],LEFT(Table2[[#This Row],[StockCode]],LEN(Table2[[#This Row],[StockCode]])-1))</f>
        <v>90211</v>
      </c>
      <c r="D2827">
        <f>IFERROR(VALUE(Table2[[#This Row],[Column2]])," ")</f>
        <v>90211</v>
      </c>
      <c r="E2827">
        <v>16161</v>
      </c>
      <c r="F2827" t="s">
        <v>1484</v>
      </c>
      <c r="G2827" t="str">
        <f>TRIM(PROPER(Table2[[#This Row],[Description]]))</f>
        <v>Diamond Las Vegas Necklace 45Cm</v>
      </c>
      <c r="H2827" t="s">
        <v>8709</v>
      </c>
      <c r="I2827">
        <v>8</v>
      </c>
      <c r="J2827" s="5">
        <v>40514.666666666664</v>
      </c>
      <c r="K2827">
        <v>2.1</v>
      </c>
      <c r="L2827">
        <v>17228</v>
      </c>
      <c r="M2827" t="s">
        <v>10</v>
      </c>
      <c r="N2827">
        <f>Table2[[#This Row],[Quantity]]*Table2[[#This Row],[UnitPrice]]</f>
        <v>16.8</v>
      </c>
    </row>
    <row r="2828" spans="1:14" x14ac:dyDescent="0.3">
      <c r="A2828">
        <v>536800</v>
      </c>
      <c r="B2828" t="s">
        <v>1485</v>
      </c>
      <c r="C2828" t="str">
        <f>IF(ISNUMBER(Table2[[#This Row],[StockCode]]),Table2[[#This Row],[StockCode]],LEFT(Table2[[#This Row],[StockCode]],LEN(Table2[[#This Row],[StockCode]])-1))</f>
        <v>90214</v>
      </c>
      <c r="D2828">
        <f>IFERROR(VALUE(Table2[[#This Row],[Column2]])," ")</f>
        <v>90214</v>
      </c>
      <c r="E2828">
        <v>84247</v>
      </c>
      <c r="F2828" t="s">
        <v>1486</v>
      </c>
      <c r="G2828" t="str">
        <f>TRIM(PROPER(Table2[[#This Row],[Description]]))</f>
        <v>Letter "A" Bling Key Ring</v>
      </c>
      <c r="H2828" t="s">
        <v>8727</v>
      </c>
      <c r="I2828">
        <v>6</v>
      </c>
      <c r="J2828" s="5">
        <v>40514.675000000003</v>
      </c>
      <c r="K2828">
        <v>4.25</v>
      </c>
      <c r="L2828">
        <v>14829</v>
      </c>
      <c r="M2828" t="s">
        <v>10</v>
      </c>
      <c r="N2828">
        <f>Table2[[#This Row],[Quantity]]*Table2[[#This Row],[UnitPrice]]</f>
        <v>25.5</v>
      </c>
    </row>
    <row r="2829" spans="1:14" x14ac:dyDescent="0.3">
      <c r="A2829">
        <v>536800</v>
      </c>
      <c r="B2829" t="s">
        <v>1487</v>
      </c>
      <c r="C2829" t="str">
        <f>IF(ISNUMBER(Table2[[#This Row],[StockCode]]),Table2[[#This Row],[StockCode]],LEFT(Table2[[#This Row],[StockCode]],LEN(Table2[[#This Row],[StockCode]])-1))</f>
        <v>90214</v>
      </c>
      <c r="D2829">
        <f>IFERROR(VALUE(Table2[[#This Row],[Column2]])," ")</f>
        <v>90214</v>
      </c>
      <c r="E2829">
        <v>21945</v>
      </c>
      <c r="F2829" t="s">
        <v>1488</v>
      </c>
      <c r="G2829" t="str">
        <f>TRIM(PROPER(Table2[[#This Row],[Description]]))</f>
        <v>Letter "E" Bling Key Ring</v>
      </c>
      <c r="H2829" t="s">
        <v>8608</v>
      </c>
      <c r="I2829">
        <v>12</v>
      </c>
      <c r="J2829" s="5">
        <v>40514.675000000003</v>
      </c>
      <c r="K2829">
        <v>1.45</v>
      </c>
      <c r="L2829">
        <v>14829</v>
      </c>
      <c r="M2829" t="s">
        <v>10</v>
      </c>
      <c r="N2829">
        <f>Table2[[#This Row],[Quantity]]*Table2[[#This Row],[UnitPrice]]</f>
        <v>17.399999999999999</v>
      </c>
    </row>
    <row r="2830" spans="1:14" x14ac:dyDescent="0.3">
      <c r="A2830">
        <v>536800</v>
      </c>
      <c r="B2830">
        <v>22448</v>
      </c>
      <c r="C2830">
        <f>IF(ISNUMBER(Table2[[#This Row],[StockCode]]),Table2[[#This Row],[StockCode]],LEFT(Table2[[#This Row],[StockCode]],LEN(Table2[[#This Row],[StockCode]])-1))</f>
        <v>22448</v>
      </c>
      <c r="D2830">
        <f>IFERROR(VALUE(Table2[[#This Row],[Column2]])," ")</f>
        <v>22448</v>
      </c>
      <c r="E2830">
        <v>22133</v>
      </c>
      <c r="F2830" t="s">
        <v>1491</v>
      </c>
      <c r="G2830" t="str">
        <f>TRIM(PROPER(Table2[[#This Row],[Description]]))</f>
        <v>Pin Cushion Babushka Red</v>
      </c>
      <c r="H2830" t="s">
        <v>8786</v>
      </c>
      <c r="I2830">
        <v>12</v>
      </c>
      <c r="J2830" s="5">
        <v>40514.675000000003</v>
      </c>
      <c r="K2830">
        <v>1.25</v>
      </c>
      <c r="L2830">
        <v>14829</v>
      </c>
      <c r="M2830" t="s">
        <v>10</v>
      </c>
      <c r="N2830">
        <f>Table2[[#This Row],[Quantity]]*Table2[[#This Row],[UnitPrice]]</f>
        <v>15</v>
      </c>
    </row>
    <row r="2831" spans="1:14" x14ac:dyDescent="0.3">
      <c r="A2831">
        <v>536800</v>
      </c>
      <c r="B2831">
        <v>22447</v>
      </c>
      <c r="C2831">
        <f>IF(ISNUMBER(Table2[[#This Row],[StockCode]]),Table2[[#This Row],[StockCode]],LEFT(Table2[[#This Row],[StockCode]],LEN(Table2[[#This Row],[StockCode]])-1))</f>
        <v>22447</v>
      </c>
      <c r="D2831">
        <f>IFERROR(VALUE(Table2[[#This Row],[Column2]])," ")</f>
        <v>22447</v>
      </c>
      <c r="E2831">
        <v>22105</v>
      </c>
      <c r="F2831" t="s">
        <v>1492</v>
      </c>
      <c r="G2831" t="str">
        <f>TRIM(PROPER(Table2[[#This Row],[Description]]))</f>
        <v>Pin Cushion Babushka Blue</v>
      </c>
      <c r="H2831" t="s">
        <v>9517</v>
      </c>
      <c r="I2831">
        <v>12</v>
      </c>
      <c r="J2831" s="5">
        <v>40514.675000000003</v>
      </c>
      <c r="K2831">
        <v>0.42</v>
      </c>
      <c r="L2831">
        <v>14829</v>
      </c>
      <c r="M2831" t="s">
        <v>10</v>
      </c>
      <c r="N2831">
        <f>Table2[[#This Row],[Quantity]]*Table2[[#This Row],[UnitPrice]]</f>
        <v>5.04</v>
      </c>
    </row>
    <row r="2832" spans="1:14" x14ac:dyDescent="0.3">
      <c r="A2832">
        <v>536800</v>
      </c>
      <c r="B2832">
        <v>21709</v>
      </c>
      <c r="C2832">
        <f>IF(ISNUMBER(Table2[[#This Row],[StockCode]]),Table2[[#This Row],[StockCode]],LEFT(Table2[[#This Row],[StockCode]],LEN(Table2[[#This Row],[StockCode]])-1))</f>
        <v>21709</v>
      </c>
      <c r="D2832">
        <f>IFERROR(VALUE(Table2[[#This Row],[Column2]])," ")</f>
        <v>21709</v>
      </c>
      <c r="E2832">
        <v>22255</v>
      </c>
      <c r="F2832" t="s">
        <v>1507</v>
      </c>
      <c r="G2832" t="str">
        <f>TRIM(PROPER(Table2[[#This Row],[Description]]))</f>
        <v>Folding Umbrella Chocolate Polkadot</v>
      </c>
      <c r="H2832" t="s">
        <v>9518</v>
      </c>
      <c r="I2832">
        <v>12</v>
      </c>
      <c r="J2832" s="5">
        <v>40514.675000000003</v>
      </c>
      <c r="K2832">
        <v>0.42</v>
      </c>
      <c r="L2832">
        <v>14829</v>
      </c>
      <c r="M2832" t="s">
        <v>10</v>
      </c>
      <c r="N2832">
        <f>Table2[[#This Row],[Quantity]]*Table2[[#This Row],[UnitPrice]]</f>
        <v>5.04</v>
      </c>
    </row>
    <row r="2833" spans="1:14" x14ac:dyDescent="0.3">
      <c r="A2833">
        <v>536800</v>
      </c>
      <c r="B2833">
        <v>20755</v>
      </c>
      <c r="C2833">
        <f>IF(ISNUMBER(Table2[[#This Row],[StockCode]]),Table2[[#This Row],[StockCode]],LEFT(Table2[[#This Row],[StockCode]],LEN(Table2[[#This Row],[StockCode]])-1))</f>
        <v>20755</v>
      </c>
      <c r="D2833">
        <f>IFERROR(VALUE(Table2[[#This Row],[Column2]])," ")</f>
        <v>20755</v>
      </c>
      <c r="E2833">
        <v>22395</v>
      </c>
      <c r="F2833" t="s">
        <v>1515</v>
      </c>
      <c r="G2833" t="str">
        <f>TRIM(PROPER(Table2[[#This Row],[Description]]))</f>
        <v>Blue Paisley Pocket Book</v>
      </c>
      <c r="H2833" t="s">
        <v>8764</v>
      </c>
      <c r="I2833">
        <v>12</v>
      </c>
      <c r="J2833" s="5">
        <v>40514.675000000003</v>
      </c>
      <c r="K2833">
        <v>0.42</v>
      </c>
      <c r="L2833">
        <v>14829</v>
      </c>
      <c r="M2833" t="s">
        <v>10</v>
      </c>
      <c r="N2833">
        <f>Table2[[#This Row],[Quantity]]*Table2[[#This Row],[UnitPrice]]</f>
        <v>5.04</v>
      </c>
    </row>
    <row r="2834" spans="1:14" x14ac:dyDescent="0.3">
      <c r="A2834">
        <v>536800</v>
      </c>
      <c r="B2834">
        <v>21060</v>
      </c>
      <c r="C2834">
        <f>IF(ISNUMBER(Table2[[#This Row],[StockCode]]),Table2[[#This Row],[StockCode]],LEFT(Table2[[#This Row],[StockCode]],LEN(Table2[[#This Row],[StockCode]])-1))</f>
        <v>21060</v>
      </c>
      <c r="D2834">
        <f>IFERROR(VALUE(Table2[[#This Row],[Column2]])," ")</f>
        <v>21060</v>
      </c>
      <c r="E2834">
        <v>22546</v>
      </c>
      <c r="F2834" t="s">
        <v>1546</v>
      </c>
      <c r="G2834" t="str">
        <f>TRIM(PROPER(Table2[[#This Row],[Description]]))</f>
        <v>Party Invites Balloon Girl</v>
      </c>
      <c r="H2834" t="s">
        <v>9519</v>
      </c>
      <c r="I2834">
        <v>12</v>
      </c>
      <c r="J2834" s="5">
        <v>40514.675000000003</v>
      </c>
      <c r="K2834">
        <v>0.42</v>
      </c>
      <c r="L2834">
        <v>14829</v>
      </c>
      <c r="M2834" t="s">
        <v>10</v>
      </c>
      <c r="N2834">
        <f>Table2[[#This Row],[Quantity]]*Table2[[#This Row],[UnitPrice]]</f>
        <v>5.04</v>
      </c>
    </row>
    <row r="2835" spans="1:14" x14ac:dyDescent="0.3">
      <c r="A2835">
        <v>536800</v>
      </c>
      <c r="B2835">
        <v>22023</v>
      </c>
      <c r="C2835">
        <f>IF(ISNUMBER(Table2[[#This Row],[StockCode]]),Table2[[#This Row],[StockCode]],LEFT(Table2[[#This Row],[StockCode]],LEN(Table2[[#This Row],[StockCode]])-1))</f>
        <v>22023</v>
      </c>
      <c r="D2835">
        <f>IFERROR(VALUE(Table2[[#This Row],[Column2]])," ")</f>
        <v>22023</v>
      </c>
      <c r="E2835">
        <v>22882</v>
      </c>
      <c r="F2835" t="s">
        <v>1553</v>
      </c>
      <c r="G2835" t="str">
        <f>TRIM(PROPER(Table2[[#This Row],[Description]]))</f>
        <v>Empire Birthday Card</v>
      </c>
      <c r="H2835" t="s">
        <v>8963</v>
      </c>
      <c r="I2835">
        <v>12</v>
      </c>
      <c r="J2835" s="5">
        <v>40514.675000000003</v>
      </c>
      <c r="K2835">
        <v>0.42</v>
      </c>
      <c r="L2835">
        <v>14829</v>
      </c>
      <c r="M2835" t="s">
        <v>10</v>
      </c>
      <c r="N2835">
        <f>Table2[[#This Row],[Quantity]]*Table2[[#This Row],[UnitPrice]]</f>
        <v>5.04</v>
      </c>
    </row>
    <row r="2836" spans="1:14" x14ac:dyDescent="0.3">
      <c r="A2836">
        <v>536800</v>
      </c>
      <c r="B2836">
        <v>47471</v>
      </c>
      <c r="C2836">
        <f>IF(ISNUMBER(Table2[[#This Row],[StockCode]]),Table2[[#This Row],[StockCode]],LEFT(Table2[[#This Row],[StockCode]],LEN(Table2[[#This Row],[StockCode]])-1))</f>
        <v>47471</v>
      </c>
      <c r="D2836">
        <f>IFERROR(VALUE(Table2[[#This Row],[Column2]])," ")</f>
        <v>47471</v>
      </c>
      <c r="E2836">
        <v>22884</v>
      </c>
      <c r="F2836" t="s">
        <v>1575</v>
      </c>
      <c r="G2836" t="str">
        <f>TRIM(PROPER(Table2[[#This Row],[Description]]))</f>
        <v>Rainbow Pegs Photo Clip String</v>
      </c>
      <c r="H2836" t="s">
        <v>9171</v>
      </c>
      <c r="I2836">
        <v>8</v>
      </c>
      <c r="J2836" s="5">
        <v>40514.675000000003</v>
      </c>
      <c r="K2836">
        <v>1.95</v>
      </c>
      <c r="L2836">
        <v>14829</v>
      </c>
      <c r="M2836" t="s">
        <v>10</v>
      </c>
      <c r="N2836">
        <f>Table2[[#This Row],[Quantity]]*Table2[[#This Row],[UnitPrice]]</f>
        <v>15.6</v>
      </c>
    </row>
    <row r="2837" spans="1:14" x14ac:dyDescent="0.3">
      <c r="A2837">
        <v>536800</v>
      </c>
      <c r="B2837">
        <v>21989</v>
      </c>
      <c r="C2837">
        <f>IF(ISNUMBER(Table2[[#This Row],[StockCode]]),Table2[[#This Row],[StockCode]],LEFT(Table2[[#This Row],[StockCode]],LEN(Table2[[#This Row],[StockCode]])-1))</f>
        <v>21989</v>
      </c>
      <c r="D2837">
        <f>IFERROR(VALUE(Table2[[#This Row],[Column2]])," ")</f>
        <v>21989</v>
      </c>
      <c r="E2837">
        <v>44234</v>
      </c>
      <c r="F2837" t="s">
        <v>1630</v>
      </c>
      <c r="G2837" t="str">
        <f>TRIM(PROPER(Table2[[#This Row],[Description]]))</f>
        <v>Pack Of 20 Skull Paper Napkins</v>
      </c>
      <c r="H2837" t="s">
        <v>9431</v>
      </c>
      <c r="I2837">
        <v>3</v>
      </c>
      <c r="J2837" s="5">
        <v>40514.675000000003</v>
      </c>
      <c r="K2837">
        <v>5.95</v>
      </c>
      <c r="L2837">
        <v>14829</v>
      </c>
      <c r="M2837" t="s">
        <v>10</v>
      </c>
      <c r="N2837">
        <f>Table2[[#This Row],[Quantity]]*Table2[[#This Row],[UnitPrice]]</f>
        <v>17.850000000000001</v>
      </c>
    </row>
    <row r="2838" spans="1:14" x14ac:dyDescent="0.3">
      <c r="A2838">
        <v>536800</v>
      </c>
      <c r="B2838">
        <v>72133</v>
      </c>
      <c r="C2838">
        <f>IF(ISNUMBER(Table2[[#This Row],[StockCode]]),Table2[[#This Row],[StockCode]],LEFT(Table2[[#This Row],[StockCode]],LEN(Table2[[#This Row],[StockCode]])-1))</f>
        <v>72133</v>
      </c>
      <c r="D2838">
        <f>IFERROR(VALUE(Table2[[#This Row],[Column2]])," ")</f>
        <v>72133</v>
      </c>
      <c r="E2838">
        <v>79191</v>
      </c>
      <c r="F2838" t="s">
        <v>1648</v>
      </c>
      <c r="G2838" t="str">
        <f>TRIM(PROPER(Table2[[#This Row],[Description]]))</f>
        <v>Columbian Candle Rectangle</v>
      </c>
      <c r="H2838" t="s">
        <v>8550</v>
      </c>
      <c r="I2838">
        <v>24</v>
      </c>
      <c r="J2838" s="5">
        <v>40514.675000000003</v>
      </c>
      <c r="K2838">
        <v>1.45</v>
      </c>
      <c r="L2838">
        <v>14829</v>
      </c>
      <c r="M2838" t="s">
        <v>10</v>
      </c>
      <c r="N2838">
        <f>Table2[[#This Row],[Quantity]]*Table2[[#This Row],[UnitPrice]]</f>
        <v>34.799999999999997</v>
      </c>
    </row>
    <row r="2839" spans="1:14" x14ac:dyDescent="0.3">
      <c r="A2839">
        <v>536800</v>
      </c>
      <c r="B2839" t="s">
        <v>1651</v>
      </c>
      <c r="C2839" t="str">
        <f>IF(ISNUMBER(Table2[[#This Row],[StockCode]]),Table2[[#This Row],[StockCode]],LEFT(Table2[[#This Row],[StockCode]],LEN(Table2[[#This Row],[StockCode]])-1))</f>
        <v>10124</v>
      </c>
      <c r="D2839">
        <f>IFERROR(VALUE(Table2[[#This Row],[Column2]])," ")</f>
        <v>10124</v>
      </c>
      <c r="E2839">
        <v>85025</v>
      </c>
      <c r="F2839" t="s">
        <v>1652</v>
      </c>
      <c r="G2839" t="str">
        <f>TRIM(PROPER(Table2[[#This Row],[Description]]))</f>
        <v>Army Camo Bookcover Tape</v>
      </c>
      <c r="H2839" t="s">
        <v>8961</v>
      </c>
      <c r="I2839">
        <v>12</v>
      </c>
      <c r="J2839" s="5">
        <v>40514.675000000003</v>
      </c>
      <c r="K2839">
        <v>0.42</v>
      </c>
      <c r="L2839">
        <v>14829</v>
      </c>
      <c r="M2839" t="s">
        <v>10</v>
      </c>
      <c r="N2839">
        <f>Table2[[#This Row],[Quantity]]*Table2[[#This Row],[UnitPrice]]</f>
        <v>5.04</v>
      </c>
    </row>
    <row r="2840" spans="1:14" x14ac:dyDescent="0.3">
      <c r="A2840">
        <v>536800</v>
      </c>
      <c r="B2840">
        <v>21211</v>
      </c>
      <c r="C2840">
        <f>IF(ISNUMBER(Table2[[#This Row],[StockCode]]),Table2[[#This Row],[StockCode]],LEFT(Table2[[#This Row],[StockCode]],LEN(Table2[[#This Row],[StockCode]])-1))</f>
        <v>21211</v>
      </c>
      <c r="D2840">
        <f>IFERROR(VALUE(Table2[[#This Row],[Column2]])," ")</f>
        <v>21211</v>
      </c>
      <c r="E2840">
        <v>85055</v>
      </c>
      <c r="F2840" t="s">
        <v>1658</v>
      </c>
      <c r="G2840" t="str">
        <f>TRIM(PROPER(Table2[[#This Row],[Description]]))</f>
        <v>Set Of 72 Skull Paper Doilies</v>
      </c>
      <c r="H2840" t="s">
        <v>8763</v>
      </c>
      <c r="I2840">
        <v>12</v>
      </c>
      <c r="J2840" s="5">
        <v>40514.675000000003</v>
      </c>
      <c r="K2840">
        <v>0.42</v>
      </c>
      <c r="L2840">
        <v>14829</v>
      </c>
      <c r="M2840" t="s">
        <v>10</v>
      </c>
      <c r="N2840">
        <f>Table2[[#This Row],[Quantity]]*Table2[[#This Row],[UnitPrice]]</f>
        <v>5.04</v>
      </c>
    </row>
    <row r="2841" spans="1:14" x14ac:dyDescent="0.3">
      <c r="A2841">
        <v>536800</v>
      </c>
      <c r="B2841">
        <v>21849</v>
      </c>
      <c r="C2841">
        <f>IF(ISNUMBER(Table2[[#This Row],[StockCode]]),Table2[[#This Row],[StockCode]],LEFT(Table2[[#This Row],[StockCode]],LEN(Table2[[#This Row],[StockCode]])-1))</f>
        <v>21849</v>
      </c>
      <c r="D2841">
        <f>IFERROR(VALUE(Table2[[#This Row],[Column2]])," ")</f>
        <v>21849</v>
      </c>
      <c r="E2841">
        <v>85169</v>
      </c>
      <c r="F2841" t="s">
        <v>1673</v>
      </c>
      <c r="G2841" t="str">
        <f>TRIM(PROPER(Table2[[#This Row],[Description]]))</f>
        <v>Silver Diamante Pen In Gift Box</v>
      </c>
      <c r="H2841" t="s">
        <v>9724</v>
      </c>
      <c r="I2841">
        <v>12</v>
      </c>
      <c r="J2841" s="5">
        <v>40514.675000000003</v>
      </c>
      <c r="K2841">
        <v>0.42</v>
      </c>
      <c r="L2841">
        <v>14829</v>
      </c>
      <c r="M2841" t="s">
        <v>10</v>
      </c>
      <c r="N2841">
        <f>Table2[[#This Row],[Quantity]]*Table2[[#This Row],[UnitPrice]]</f>
        <v>5.04</v>
      </c>
    </row>
    <row r="2842" spans="1:14" x14ac:dyDescent="0.3">
      <c r="A2842">
        <v>536800</v>
      </c>
      <c r="B2842" t="s">
        <v>1685</v>
      </c>
      <c r="C2842" t="str">
        <f>IF(ISNUMBER(Table2[[#This Row],[StockCode]]),Table2[[#This Row],[StockCode]],LEFT(Table2[[#This Row],[StockCode]],LEN(Table2[[#This Row],[StockCode]])-1))</f>
        <v>90082</v>
      </c>
      <c r="D2842">
        <f>IFERROR(VALUE(Table2[[#This Row],[Column2]])," ")</f>
        <v>90082</v>
      </c>
      <c r="E2842">
        <v>85169</v>
      </c>
      <c r="F2842" t="s">
        <v>1686</v>
      </c>
      <c r="G2842" t="str">
        <f>TRIM(PROPER(Table2[[#This Row],[Description]]))</f>
        <v>Diamante Bow Brooch Green Colour</v>
      </c>
      <c r="H2842" t="s">
        <v>9053</v>
      </c>
      <c r="I2842">
        <v>5</v>
      </c>
      <c r="J2842" s="5">
        <v>40514.675000000003</v>
      </c>
      <c r="K2842">
        <v>2.1</v>
      </c>
      <c r="L2842">
        <v>14829</v>
      </c>
      <c r="M2842" t="s">
        <v>10</v>
      </c>
      <c r="N2842">
        <f>Table2[[#This Row],[Quantity]]*Table2[[#This Row],[UnitPrice]]</f>
        <v>10.5</v>
      </c>
    </row>
    <row r="2843" spans="1:14" x14ac:dyDescent="0.3">
      <c r="A2843">
        <v>536800</v>
      </c>
      <c r="B2843" t="s">
        <v>1689</v>
      </c>
      <c r="C2843" t="str">
        <f>IF(ISNUMBER(Table2[[#This Row],[StockCode]]),Table2[[#This Row],[StockCode]],LEFT(Table2[[#This Row],[StockCode]],LEN(Table2[[#This Row],[StockCode]])-1))</f>
        <v>90081</v>
      </c>
      <c r="D2843">
        <f>IFERROR(VALUE(Table2[[#This Row],[Column2]])," ")</f>
        <v>90081</v>
      </c>
      <c r="E2843">
        <v>85203</v>
      </c>
      <c r="F2843" t="s">
        <v>1690</v>
      </c>
      <c r="G2843" t="str">
        <f>TRIM(PROPER(Table2[[#This Row],[Description]]))</f>
        <v>Lily Brooch Amethyst Colour</v>
      </c>
      <c r="H2843" t="s">
        <v>8810</v>
      </c>
      <c r="I2843">
        <v>12</v>
      </c>
      <c r="J2843" s="5">
        <v>40514.675000000003</v>
      </c>
      <c r="K2843">
        <v>1.25</v>
      </c>
      <c r="L2843">
        <v>14829</v>
      </c>
      <c r="M2843" t="s">
        <v>10</v>
      </c>
      <c r="N2843">
        <f>Table2[[#This Row],[Quantity]]*Table2[[#This Row],[UnitPrice]]</f>
        <v>15</v>
      </c>
    </row>
    <row r="2844" spans="1:14" x14ac:dyDescent="0.3">
      <c r="A2844">
        <v>536800</v>
      </c>
      <c r="B2844">
        <v>90204</v>
      </c>
      <c r="C2844">
        <f>IF(ISNUMBER(Table2[[#This Row],[StockCode]]),Table2[[#This Row],[StockCode]],LEFT(Table2[[#This Row],[StockCode]],LEN(Table2[[#This Row],[StockCode]])-1))</f>
        <v>90204</v>
      </c>
      <c r="D2844">
        <f>IFERROR(VALUE(Table2[[#This Row],[Column2]])," ")</f>
        <v>90204</v>
      </c>
      <c r="E2844">
        <v>90003</v>
      </c>
      <c r="F2844" t="s">
        <v>1691</v>
      </c>
      <c r="G2844" t="str">
        <f>TRIM(PROPER(Table2[[#This Row],[Description]]))</f>
        <v>Pair Of Enamel Butterfly Hairclip</v>
      </c>
      <c r="H2844" t="s">
        <v>8942</v>
      </c>
      <c r="I2844">
        <v>4</v>
      </c>
      <c r="J2844" s="5">
        <v>40514.675000000003</v>
      </c>
      <c r="K2844">
        <v>3.75</v>
      </c>
      <c r="L2844">
        <v>14829</v>
      </c>
      <c r="M2844" t="s">
        <v>10</v>
      </c>
      <c r="N2844">
        <f>Table2[[#This Row],[Quantity]]*Table2[[#This Row],[UnitPrice]]</f>
        <v>15</v>
      </c>
    </row>
    <row r="2845" spans="1:14" x14ac:dyDescent="0.3">
      <c r="A2845">
        <v>536800</v>
      </c>
      <c r="B2845" t="s">
        <v>1695</v>
      </c>
      <c r="C2845" t="str">
        <f>IF(ISNUMBER(Table2[[#This Row],[StockCode]]),Table2[[#This Row],[StockCode]],LEFT(Table2[[#This Row],[StockCode]],LEN(Table2[[#This Row],[StockCode]])-1))</f>
        <v>90195</v>
      </c>
      <c r="D2845">
        <f>IFERROR(VALUE(Table2[[#This Row],[Column2]])," ")</f>
        <v>90195</v>
      </c>
      <c r="E2845">
        <v>90028</v>
      </c>
      <c r="F2845" t="s">
        <v>1696</v>
      </c>
      <c r="G2845" t="str">
        <f>TRIM(PROPER(Table2[[#This Row],[Description]]))</f>
        <v>Black Gemstone Bracelet</v>
      </c>
      <c r="H2845" t="s">
        <v>8943</v>
      </c>
      <c r="I2845">
        <v>4</v>
      </c>
      <c r="J2845" s="5">
        <v>40514.675000000003</v>
      </c>
      <c r="K2845">
        <v>3.75</v>
      </c>
      <c r="L2845">
        <v>14829</v>
      </c>
      <c r="M2845" t="s">
        <v>10</v>
      </c>
      <c r="N2845">
        <f>Table2[[#This Row],[Quantity]]*Table2[[#This Row],[UnitPrice]]</f>
        <v>15</v>
      </c>
    </row>
    <row r="2846" spans="1:14" x14ac:dyDescent="0.3">
      <c r="A2846">
        <v>536800</v>
      </c>
      <c r="B2846" t="s">
        <v>1697</v>
      </c>
      <c r="C2846" t="str">
        <f>IF(ISNUMBER(Table2[[#This Row],[StockCode]]),Table2[[#This Row],[StockCode]],LEFT(Table2[[#This Row],[StockCode]],LEN(Table2[[#This Row],[StockCode]])-1))</f>
        <v>90196</v>
      </c>
      <c r="D2846">
        <f>IFERROR(VALUE(Table2[[#This Row],[Column2]])," ")</f>
        <v>90196</v>
      </c>
      <c r="E2846">
        <v>90060</v>
      </c>
      <c r="F2846" t="s">
        <v>1698</v>
      </c>
      <c r="G2846" t="str">
        <f>TRIM(PROPER(Table2[[#This Row],[Description]]))</f>
        <v>Purple Gemstone Necklace 45Cm</v>
      </c>
      <c r="H2846" t="s">
        <v>8944</v>
      </c>
      <c r="I2846">
        <v>4</v>
      </c>
      <c r="J2846" s="5">
        <v>40514.675000000003</v>
      </c>
      <c r="K2846">
        <v>3.75</v>
      </c>
      <c r="L2846">
        <v>14829</v>
      </c>
      <c r="M2846" t="s">
        <v>10</v>
      </c>
      <c r="N2846">
        <f>Table2[[#This Row],[Quantity]]*Table2[[#This Row],[UnitPrice]]</f>
        <v>15</v>
      </c>
    </row>
    <row r="2847" spans="1:14" x14ac:dyDescent="0.3">
      <c r="A2847">
        <v>536802</v>
      </c>
      <c r="B2847" t="s">
        <v>1699</v>
      </c>
      <c r="C2847" t="str">
        <f>IF(ISNUMBER(Table2[[#This Row],[StockCode]]),Table2[[#This Row],[StockCode]],LEFT(Table2[[#This Row],[StockCode]],LEN(Table2[[#This Row],[StockCode]])-1))</f>
        <v>90199</v>
      </c>
      <c r="D2847">
        <f>IFERROR(VALUE(Table2[[#This Row],[Column2]])," ")</f>
        <v>90199</v>
      </c>
      <c r="E2847">
        <v>90114</v>
      </c>
      <c r="F2847" t="s">
        <v>1700</v>
      </c>
      <c r="G2847" t="str">
        <f>TRIM(PROPER(Table2[[#This Row],[Description]]))</f>
        <v>5 Strand Glass Necklace Black</v>
      </c>
      <c r="H2847" t="s">
        <v>8693</v>
      </c>
      <c r="I2847">
        <v>10</v>
      </c>
      <c r="J2847" s="5">
        <v>40514.686805555553</v>
      </c>
      <c r="K2847">
        <v>1.65</v>
      </c>
      <c r="L2847">
        <v>17412</v>
      </c>
      <c r="M2847" t="s">
        <v>10</v>
      </c>
      <c r="N2847">
        <f>Table2[[#This Row],[Quantity]]*Table2[[#This Row],[UnitPrice]]</f>
        <v>16.5</v>
      </c>
    </row>
    <row r="2848" spans="1:14" x14ac:dyDescent="0.3">
      <c r="A2848">
        <v>536802</v>
      </c>
      <c r="B2848" t="s">
        <v>1701</v>
      </c>
      <c r="C2848" t="str">
        <f>IF(ISNUMBER(Table2[[#This Row],[StockCode]]),Table2[[#This Row],[StockCode]],LEFT(Table2[[#This Row],[StockCode]],LEN(Table2[[#This Row],[StockCode]])-1))</f>
        <v>90186</v>
      </c>
      <c r="D2848">
        <f>IFERROR(VALUE(Table2[[#This Row],[Column2]])," ")</f>
        <v>90186</v>
      </c>
      <c r="E2848">
        <v>90115</v>
      </c>
      <c r="F2848" t="s">
        <v>1702</v>
      </c>
      <c r="G2848" t="str">
        <f>TRIM(PROPER(Table2[[#This Row],[Description]]))</f>
        <v>Amethyst Hoop Earring Floral Leaf</v>
      </c>
      <c r="H2848" t="s">
        <v>8562</v>
      </c>
      <c r="I2848">
        <v>4</v>
      </c>
      <c r="J2848" s="5">
        <v>40514.686805555553</v>
      </c>
      <c r="K2848">
        <v>8.5</v>
      </c>
      <c r="L2848">
        <v>17412</v>
      </c>
      <c r="M2848" t="s">
        <v>10</v>
      </c>
      <c r="N2848">
        <f>Table2[[#This Row],[Quantity]]*Table2[[#This Row],[UnitPrice]]</f>
        <v>34</v>
      </c>
    </row>
    <row r="2849" spans="1:14" x14ac:dyDescent="0.3">
      <c r="A2849">
        <v>536802</v>
      </c>
      <c r="B2849" t="s">
        <v>1746</v>
      </c>
      <c r="C2849" t="str">
        <f>IF(ISNUMBER(Table2[[#This Row],[StockCode]]),Table2[[#This Row],[StockCode]],LEFT(Table2[[#This Row],[StockCode]],LEN(Table2[[#This Row],[StockCode]])-1))</f>
        <v>84952</v>
      </c>
      <c r="D2849">
        <f>IFERROR(VALUE(Table2[[#This Row],[Column2]])," ")</f>
        <v>84952</v>
      </c>
      <c r="E2849">
        <v>90120</v>
      </c>
      <c r="F2849" t="s">
        <v>1747</v>
      </c>
      <c r="G2849" t="str">
        <f>TRIM(PROPER(Table2[[#This Row],[Description]]))</f>
        <v>Black Love Bird T-Light Holder</v>
      </c>
      <c r="H2849" t="s">
        <v>8887</v>
      </c>
      <c r="I2849">
        <v>12</v>
      </c>
      <c r="J2849" s="5">
        <v>40514.686805555553</v>
      </c>
      <c r="K2849">
        <v>1.65</v>
      </c>
      <c r="L2849">
        <v>17412</v>
      </c>
      <c r="M2849" t="s">
        <v>10</v>
      </c>
      <c r="N2849">
        <f>Table2[[#This Row],[Quantity]]*Table2[[#This Row],[UnitPrice]]</f>
        <v>19.799999999999997</v>
      </c>
    </row>
    <row r="2850" spans="1:14" x14ac:dyDescent="0.3">
      <c r="A2850">
        <v>536802</v>
      </c>
      <c r="B2850">
        <v>21268</v>
      </c>
      <c r="C2850">
        <f>IF(ISNUMBER(Table2[[#This Row],[StockCode]]),Table2[[#This Row],[StockCode]],LEFT(Table2[[#This Row],[StockCode]],LEN(Table2[[#This Row],[StockCode]])-1))</f>
        <v>21268</v>
      </c>
      <c r="D2850">
        <f>IFERROR(VALUE(Table2[[#This Row],[Column2]])," ")</f>
        <v>21268</v>
      </c>
      <c r="E2850">
        <v>90141</v>
      </c>
      <c r="F2850" t="s">
        <v>1753</v>
      </c>
      <c r="G2850" t="str">
        <f>TRIM(PROPER(Table2[[#This Row],[Description]]))</f>
        <v>Vintage Blue Tinsel Reel</v>
      </c>
      <c r="H2850" t="s">
        <v>8586</v>
      </c>
      <c r="I2850">
        <v>4</v>
      </c>
      <c r="J2850" s="5">
        <v>40514.686805555553</v>
      </c>
      <c r="K2850">
        <v>4.6500000000000004</v>
      </c>
      <c r="L2850">
        <v>17412</v>
      </c>
      <c r="M2850" t="s">
        <v>10</v>
      </c>
      <c r="N2850">
        <f>Table2[[#This Row],[Quantity]]*Table2[[#This Row],[UnitPrice]]</f>
        <v>18.600000000000001</v>
      </c>
    </row>
    <row r="2851" spans="1:14" x14ac:dyDescent="0.3">
      <c r="A2851">
        <v>536802</v>
      </c>
      <c r="B2851">
        <v>21026</v>
      </c>
      <c r="C2851">
        <f>IF(ISNUMBER(Table2[[#This Row],[StockCode]]),Table2[[#This Row],[StockCode]],LEFT(Table2[[#This Row],[StockCode]],LEN(Table2[[#This Row],[StockCode]])-1))</f>
        <v>21026</v>
      </c>
      <c r="D2851">
        <f>IFERROR(VALUE(Table2[[#This Row],[Column2]])," ")</f>
        <v>21026</v>
      </c>
      <c r="E2851">
        <v>90199</v>
      </c>
      <c r="F2851" t="s">
        <v>1757</v>
      </c>
      <c r="G2851" t="str">
        <f>TRIM(PROPER(Table2[[#This Row],[Description]]))</f>
        <v>Space Owl</v>
      </c>
      <c r="H2851" t="s">
        <v>9493</v>
      </c>
      <c r="I2851">
        <v>8</v>
      </c>
      <c r="J2851" s="5">
        <v>40514.686805555553</v>
      </c>
      <c r="K2851">
        <v>6.75</v>
      </c>
      <c r="L2851">
        <v>17412</v>
      </c>
      <c r="M2851" t="s">
        <v>10</v>
      </c>
      <c r="N2851">
        <f>Table2[[#This Row],[Quantity]]*Table2[[#This Row],[UnitPrice]]</f>
        <v>54</v>
      </c>
    </row>
    <row r="2852" spans="1:14" x14ac:dyDescent="0.3">
      <c r="A2852">
        <v>536802</v>
      </c>
      <c r="B2852">
        <v>20766</v>
      </c>
      <c r="C2852">
        <f>IF(ISNUMBER(Table2[[#This Row],[StockCode]]),Table2[[#This Row],[StockCode]],LEFT(Table2[[#This Row],[StockCode]],LEN(Table2[[#This Row],[StockCode]])-1))</f>
        <v>20766</v>
      </c>
      <c r="D2852">
        <f>IFERROR(VALUE(Table2[[#This Row],[Column2]])," ")</f>
        <v>20766</v>
      </c>
      <c r="E2852">
        <v>90214</v>
      </c>
      <c r="F2852" t="s">
        <v>1760</v>
      </c>
      <c r="G2852" t="str">
        <f>TRIM(PROPER(Table2[[#This Row],[Description]]))</f>
        <v>Garden Path Sketchbook</v>
      </c>
      <c r="H2852" t="s">
        <v>9725</v>
      </c>
      <c r="I2852">
        <v>2</v>
      </c>
      <c r="J2852" s="5">
        <v>40514.686805555553</v>
      </c>
      <c r="K2852">
        <v>5.95</v>
      </c>
      <c r="L2852">
        <v>17412</v>
      </c>
      <c r="M2852" t="s">
        <v>10</v>
      </c>
      <c r="N2852">
        <f>Table2[[#This Row],[Quantity]]*Table2[[#This Row],[UnitPrice]]</f>
        <v>11.9</v>
      </c>
    </row>
    <row r="2853" spans="1:14" x14ac:dyDescent="0.3">
      <c r="A2853">
        <v>536802</v>
      </c>
      <c r="B2853">
        <v>22562</v>
      </c>
      <c r="C2853">
        <f>IF(ISNUMBER(Table2[[#This Row],[StockCode]]),Table2[[#This Row],[StockCode]],LEFT(Table2[[#This Row],[StockCode]],LEN(Table2[[#This Row],[StockCode]])-1))</f>
        <v>22562</v>
      </c>
      <c r="D2853">
        <f>IFERROR(VALUE(Table2[[#This Row],[Column2]])," ")</f>
        <v>22562</v>
      </c>
      <c r="E2853">
        <v>90214</v>
      </c>
      <c r="F2853" t="s">
        <v>1762</v>
      </c>
      <c r="G2853" t="str">
        <f>TRIM(PROPER(Table2[[#This Row],[Description]]))</f>
        <v>Monsters Stencil Craft</v>
      </c>
      <c r="H2853" t="s">
        <v>9726</v>
      </c>
      <c r="I2853">
        <v>2</v>
      </c>
      <c r="J2853" s="5">
        <v>40514.686805555553</v>
      </c>
      <c r="K2853">
        <v>4.25</v>
      </c>
      <c r="L2853">
        <v>17412</v>
      </c>
      <c r="M2853" t="s">
        <v>10</v>
      </c>
      <c r="N2853">
        <f>Table2[[#This Row],[Quantity]]*Table2[[#This Row],[UnitPrice]]</f>
        <v>8.5</v>
      </c>
    </row>
    <row r="2854" spans="1:14" x14ac:dyDescent="0.3">
      <c r="A2854">
        <v>536802</v>
      </c>
      <c r="B2854">
        <v>22031</v>
      </c>
      <c r="C2854">
        <f>IF(ISNUMBER(Table2[[#This Row],[StockCode]]),Table2[[#This Row],[StockCode]],LEFT(Table2[[#This Row],[StockCode]],LEN(Table2[[#This Row],[StockCode]])-1))</f>
        <v>22031</v>
      </c>
      <c r="D2854">
        <f>IFERROR(VALUE(Table2[[#This Row],[Column2]])," ")</f>
        <v>22031</v>
      </c>
      <c r="E2854">
        <v>90214</v>
      </c>
      <c r="F2854" t="s">
        <v>1771</v>
      </c>
      <c r="G2854" t="str">
        <f>TRIM(PROPER(Table2[[#This Row],[Description]]))</f>
        <v>Botanical Lavender Birthday Card</v>
      </c>
      <c r="H2854" t="s">
        <v>9297</v>
      </c>
      <c r="I2854">
        <v>8</v>
      </c>
      <c r="J2854" s="5">
        <v>40514.686805555553</v>
      </c>
      <c r="K2854">
        <v>4.25</v>
      </c>
      <c r="L2854">
        <v>17412</v>
      </c>
      <c r="M2854" t="s">
        <v>10</v>
      </c>
      <c r="N2854">
        <f>Table2[[#This Row],[Quantity]]*Table2[[#This Row],[UnitPrice]]</f>
        <v>34</v>
      </c>
    </row>
    <row r="2855" spans="1:14" x14ac:dyDescent="0.3">
      <c r="A2855">
        <v>536803</v>
      </c>
      <c r="B2855" t="s">
        <v>1812</v>
      </c>
      <c r="C2855" t="str">
        <f>IF(ISNUMBER(Table2[[#This Row],[StockCode]]),Table2[[#This Row],[StockCode]],LEFT(Table2[[#This Row],[StockCode]],LEN(Table2[[#This Row],[StockCode]])-1))</f>
        <v>16161</v>
      </c>
      <c r="D2855">
        <f>IFERROR(VALUE(Table2[[#This Row],[Column2]])," ")</f>
        <v>16161</v>
      </c>
      <c r="E2855">
        <v>90214</v>
      </c>
      <c r="F2855" t="s">
        <v>1813</v>
      </c>
      <c r="G2855" t="str">
        <f>TRIM(PROPER(Table2[[#This Row],[Description]]))</f>
        <v>Wrap Pink Flock</v>
      </c>
      <c r="H2855" t="s">
        <v>8602</v>
      </c>
      <c r="I2855">
        <v>6</v>
      </c>
      <c r="J2855" s="5">
        <v>40514.689583333333</v>
      </c>
      <c r="K2855">
        <v>3.75</v>
      </c>
      <c r="L2855">
        <v>14911</v>
      </c>
      <c r="M2855" t="s">
        <v>835</v>
      </c>
      <c r="N2855">
        <f>Table2[[#This Row],[Quantity]]*Table2[[#This Row],[UnitPrice]]</f>
        <v>22.5</v>
      </c>
    </row>
    <row r="2856" spans="1:14" x14ac:dyDescent="0.3">
      <c r="A2856">
        <v>536804</v>
      </c>
      <c r="B2856" t="s">
        <v>1816</v>
      </c>
      <c r="C2856" t="str">
        <f>IF(ISNUMBER(Table2[[#This Row],[StockCode]]),Table2[[#This Row],[StockCode]],LEFT(Table2[[#This Row],[StockCode]],LEN(Table2[[#This Row],[StockCode]])-1))</f>
        <v>84247</v>
      </c>
      <c r="D2856">
        <f>IFERROR(VALUE(Table2[[#This Row],[Column2]])," ")</f>
        <v>84247</v>
      </c>
      <c r="E2856">
        <v>90214</v>
      </c>
      <c r="F2856" t="s">
        <v>1817</v>
      </c>
      <c r="G2856" t="str">
        <f>TRIM(PROPER(Table2[[#This Row],[Description]]))</f>
        <v>Decoupage,Greeting Card,</v>
      </c>
      <c r="H2856" t="s">
        <v>9394</v>
      </c>
      <c r="I2856">
        <v>24</v>
      </c>
      <c r="J2856" s="5">
        <v>40514.69027777778</v>
      </c>
      <c r="K2856">
        <v>3.39</v>
      </c>
      <c r="L2856">
        <v>14031</v>
      </c>
      <c r="M2856" t="s">
        <v>10</v>
      </c>
      <c r="N2856">
        <f>Table2[[#This Row],[Quantity]]*Table2[[#This Row],[UnitPrice]]</f>
        <v>81.36</v>
      </c>
    </row>
    <row r="2857" spans="1:14" x14ac:dyDescent="0.3">
      <c r="A2857">
        <v>536804</v>
      </c>
      <c r="B2857">
        <v>21945</v>
      </c>
      <c r="C2857">
        <f>IF(ISNUMBER(Table2[[#This Row],[StockCode]]),Table2[[#This Row],[StockCode]],LEFT(Table2[[#This Row],[StockCode]],LEN(Table2[[#This Row],[StockCode]])-1))</f>
        <v>21945</v>
      </c>
      <c r="D2857">
        <f>IFERROR(VALUE(Table2[[#This Row],[Column2]])," ")</f>
        <v>21945</v>
      </c>
      <c r="E2857">
        <v>90214</v>
      </c>
      <c r="F2857" t="s">
        <v>1859</v>
      </c>
      <c r="G2857" t="str">
        <f>TRIM(PROPER(Table2[[#This Row],[Description]]))</f>
        <v>Strawberries Design Flannel</v>
      </c>
      <c r="H2857" t="s">
        <v>8738</v>
      </c>
      <c r="I2857">
        <v>16</v>
      </c>
      <c r="J2857" s="5">
        <v>40514.69027777778</v>
      </c>
      <c r="K2857">
        <v>10.95</v>
      </c>
      <c r="L2857">
        <v>14031</v>
      </c>
      <c r="M2857" t="s">
        <v>10</v>
      </c>
      <c r="N2857">
        <f>Table2[[#This Row],[Quantity]]*Table2[[#This Row],[UnitPrice]]</f>
        <v>175.2</v>
      </c>
    </row>
    <row r="2858" spans="1:14" x14ac:dyDescent="0.3">
      <c r="A2858">
        <v>536804</v>
      </c>
      <c r="B2858">
        <v>22133</v>
      </c>
      <c r="C2858">
        <f>IF(ISNUMBER(Table2[[#This Row],[StockCode]]),Table2[[#This Row],[StockCode]],LEFT(Table2[[#This Row],[StockCode]],LEN(Table2[[#This Row],[StockCode]])-1))</f>
        <v>22133</v>
      </c>
      <c r="D2858">
        <f>IFERROR(VALUE(Table2[[#This Row],[Column2]])," ")</f>
        <v>22133</v>
      </c>
      <c r="E2858">
        <v>90214</v>
      </c>
      <c r="F2858" t="s">
        <v>1860</v>
      </c>
      <c r="G2858" t="str">
        <f>TRIM(PROPER(Table2[[#This Row],[Description]]))</f>
        <v>Pink Love Heart Shape Cup</v>
      </c>
      <c r="H2858" t="s">
        <v>9727</v>
      </c>
      <c r="I2858">
        <v>12</v>
      </c>
      <c r="J2858" s="5">
        <v>40514.69027777778</v>
      </c>
      <c r="K2858">
        <v>7.65</v>
      </c>
      <c r="L2858">
        <v>14031</v>
      </c>
      <c r="M2858" t="s">
        <v>10</v>
      </c>
      <c r="N2858">
        <f>Table2[[#This Row],[Quantity]]*Table2[[#This Row],[UnitPrice]]</f>
        <v>91.800000000000011</v>
      </c>
    </row>
    <row r="2859" spans="1:14" x14ac:dyDescent="0.3">
      <c r="A2859">
        <v>536804</v>
      </c>
      <c r="B2859">
        <v>22105</v>
      </c>
      <c r="C2859">
        <f>IF(ISNUMBER(Table2[[#This Row],[StockCode]]),Table2[[#This Row],[StockCode]],LEFT(Table2[[#This Row],[StockCode]],LEN(Table2[[#This Row],[StockCode]])-1))</f>
        <v>22105</v>
      </c>
      <c r="D2859">
        <f>IFERROR(VALUE(Table2[[#This Row],[Column2]])," ")</f>
        <v>22105</v>
      </c>
      <c r="E2859">
        <v>21200</v>
      </c>
      <c r="F2859" t="s">
        <v>1884</v>
      </c>
      <c r="G2859" t="str">
        <f>TRIM(PROPER(Table2[[#This Row],[Description]]))</f>
        <v>Mirror Mosaic Goblet Candle Holder</v>
      </c>
      <c r="H2859" t="s">
        <v>9728</v>
      </c>
      <c r="I2859">
        <v>24</v>
      </c>
      <c r="J2859" s="5">
        <v>40514.69027777778</v>
      </c>
      <c r="K2859">
        <v>3.39</v>
      </c>
      <c r="L2859">
        <v>14031</v>
      </c>
      <c r="M2859" t="s">
        <v>10</v>
      </c>
      <c r="N2859">
        <f>Table2[[#This Row],[Quantity]]*Table2[[#This Row],[UnitPrice]]</f>
        <v>81.36</v>
      </c>
    </row>
    <row r="2860" spans="1:14" x14ac:dyDescent="0.3">
      <c r="A2860">
        <v>536804</v>
      </c>
      <c r="B2860">
        <v>22255</v>
      </c>
      <c r="C2860">
        <f>IF(ISNUMBER(Table2[[#This Row],[StockCode]]),Table2[[#This Row],[StockCode]],LEFT(Table2[[#This Row],[StockCode]],LEN(Table2[[#This Row],[StockCode]])-1))</f>
        <v>22255</v>
      </c>
      <c r="D2860">
        <f>IFERROR(VALUE(Table2[[#This Row],[Column2]])," ")</f>
        <v>22255</v>
      </c>
      <c r="E2860">
        <v>21640</v>
      </c>
      <c r="F2860" t="s">
        <v>1890</v>
      </c>
      <c r="G2860" t="str">
        <f>TRIM(PROPER(Table2[[#This Row],[Description]]))</f>
        <v>Felt Toadstool Small</v>
      </c>
      <c r="H2860" t="s">
        <v>8664</v>
      </c>
      <c r="I2860">
        <v>36</v>
      </c>
      <c r="J2860" s="5">
        <v>40514.69027777778</v>
      </c>
      <c r="K2860">
        <v>2.95</v>
      </c>
      <c r="L2860">
        <v>14031</v>
      </c>
      <c r="M2860" t="s">
        <v>10</v>
      </c>
      <c r="N2860">
        <f>Table2[[#This Row],[Quantity]]*Table2[[#This Row],[UnitPrice]]</f>
        <v>106.2</v>
      </c>
    </row>
    <row r="2861" spans="1:14" x14ac:dyDescent="0.3">
      <c r="A2861">
        <v>536804</v>
      </c>
      <c r="B2861">
        <v>22395</v>
      </c>
      <c r="C2861">
        <f>IF(ISNUMBER(Table2[[#This Row],[StockCode]]),Table2[[#This Row],[StockCode]],LEFT(Table2[[#This Row],[StockCode]],LEN(Table2[[#This Row],[StockCode]])-1))</f>
        <v>22395</v>
      </c>
      <c r="D2861">
        <f>IFERROR(VALUE(Table2[[#This Row],[Column2]])," ")</f>
        <v>22395</v>
      </c>
      <c r="E2861">
        <v>17084</v>
      </c>
      <c r="F2861" t="s">
        <v>1893</v>
      </c>
      <c r="G2861" t="str">
        <f>TRIM(PROPER(Table2[[#This Row],[Description]]))</f>
        <v>Paperweight Vintage Paisley</v>
      </c>
      <c r="H2861" t="s">
        <v>8514</v>
      </c>
      <c r="I2861">
        <v>48</v>
      </c>
      <c r="J2861" s="5">
        <v>40514.69027777778</v>
      </c>
      <c r="K2861">
        <v>3.39</v>
      </c>
      <c r="L2861">
        <v>14031</v>
      </c>
      <c r="M2861" t="s">
        <v>10</v>
      </c>
      <c r="N2861">
        <f>Table2[[#This Row],[Quantity]]*Table2[[#This Row],[UnitPrice]]</f>
        <v>162.72</v>
      </c>
    </row>
    <row r="2862" spans="1:14" x14ac:dyDescent="0.3">
      <c r="A2862">
        <v>536804</v>
      </c>
      <c r="B2862">
        <v>22546</v>
      </c>
      <c r="C2862">
        <f>IF(ISNUMBER(Table2[[#This Row],[StockCode]]),Table2[[#This Row],[StockCode]],LEFT(Table2[[#This Row],[StockCode]],LEN(Table2[[#This Row],[StockCode]])-1))</f>
        <v>22546</v>
      </c>
      <c r="D2862">
        <f>IFERROR(VALUE(Table2[[#This Row],[Column2]])," ")</f>
        <v>22546</v>
      </c>
      <c r="E2862">
        <v>84247</v>
      </c>
      <c r="F2862" t="s">
        <v>1895</v>
      </c>
      <c r="G2862" t="str">
        <f>TRIM(PROPER(Table2[[#This Row],[Description]]))</f>
        <v>Mini Jigsaw Purdey</v>
      </c>
      <c r="H2862" t="s">
        <v>8513</v>
      </c>
      <c r="I2862">
        <v>48</v>
      </c>
      <c r="J2862" s="5">
        <v>40514.69027777778</v>
      </c>
      <c r="K2862">
        <v>3.39</v>
      </c>
      <c r="L2862">
        <v>14031</v>
      </c>
      <c r="M2862" t="s">
        <v>10</v>
      </c>
      <c r="N2862">
        <f>Table2[[#This Row],[Quantity]]*Table2[[#This Row],[UnitPrice]]</f>
        <v>162.72</v>
      </c>
    </row>
    <row r="2863" spans="1:14" x14ac:dyDescent="0.3">
      <c r="A2863">
        <v>536804</v>
      </c>
      <c r="B2863">
        <v>22882</v>
      </c>
      <c r="C2863">
        <f>IF(ISNUMBER(Table2[[#This Row],[StockCode]]),Table2[[#This Row],[StockCode]],LEFT(Table2[[#This Row],[StockCode]],LEN(Table2[[#This Row],[StockCode]])-1))</f>
        <v>22882</v>
      </c>
      <c r="D2863">
        <f>IFERROR(VALUE(Table2[[#This Row],[Column2]])," ")</f>
        <v>22882</v>
      </c>
      <c r="E2863">
        <v>21250</v>
      </c>
      <c r="F2863" t="s">
        <v>1899</v>
      </c>
      <c r="G2863" t="str">
        <f>TRIM(PROPER(Table2[[#This Row],[Description]]))</f>
        <v>Number Tile Vintage Font 3</v>
      </c>
      <c r="H2863" t="s">
        <v>8835</v>
      </c>
      <c r="I2863">
        <v>72</v>
      </c>
      <c r="J2863" s="5">
        <v>40514.69027777778</v>
      </c>
      <c r="K2863">
        <v>1.06</v>
      </c>
      <c r="L2863">
        <v>14031</v>
      </c>
      <c r="M2863" t="s">
        <v>10</v>
      </c>
      <c r="N2863">
        <f>Table2[[#This Row],[Quantity]]*Table2[[#This Row],[UnitPrice]]</f>
        <v>76.320000000000007</v>
      </c>
    </row>
    <row r="2864" spans="1:14" x14ac:dyDescent="0.3">
      <c r="A2864">
        <v>536804</v>
      </c>
      <c r="B2864">
        <v>22884</v>
      </c>
      <c r="C2864">
        <f>IF(ISNUMBER(Table2[[#This Row],[StockCode]]),Table2[[#This Row],[StockCode]],LEFT(Table2[[#This Row],[StockCode]],LEN(Table2[[#This Row],[StockCode]])-1))</f>
        <v>22884</v>
      </c>
      <c r="D2864">
        <f>IFERROR(VALUE(Table2[[#This Row],[Column2]])," ")</f>
        <v>22884</v>
      </c>
      <c r="E2864">
        <v>37489</v>
      </c>
      <c r="F2864" t="s">
        <v>1900</v>
      </c>
      <c r="G2864" t="str">
        <f>TRIM(PROPER(Table2[[#This Row],[Description]]))</f>
        <v>Number Tile Vintage Font 5</v>
      </c>
      <c r="H2864" t="s">
        <v>9027</v>
      </c>
      <c r="I2864">
        <v>10</v>
      </c>
      <c r="J2864" s="5">
        <v>40514.69027777778</v>
      </c>
      <c r="K2864">
        <v>6.75</v>
      </c>
      <c r="L2864">
        <v>14031</v>
      </c>
      <c r="M2864" t="s">
        <v>10</v>
      </c>
      <c r="N2864">
        <f>Table2[[#This Row],[Quantity]]*Table2[[#This Row],[UnitPrice]]</f>
        <v>67.5</v>
      </c>
    </row>
    <row r="2865" spans="1:14" x14ac:dyDescent="0.3">
      <c r="A2865">
        <v>536804</v>
      </c>
      <c r="B2865">
        <v>44234</v>
      </c>
      <c r="C2865">
        <f>IF(ISNUMBER(Table2[[#This Row],[StockCode]]),Table2[[#This Row],[StockCode]],LEFT(Table2[[#This Row],[StockCode]],LEN(Table2[[#This Row],[StockCode]])-1))</f>
        <v>44234</v>
      </c>
      <c r="D2865">
        <f>IFERROR(VALUE(Table2[[#This Row],[Column2]])," ")</f>
        <v>44234</v>
      </c>
      <c r="E2865">
        <v>17107</v>
      </c>
      <c r="F2865" t="s">
        <v>1904</v>
      </c>
      <c r="G2865" t="str">
        <f>TRIM(PROPER(Table2[[#This Row],[Description]]))</f>
        <v>Assorted Circular Mobile</v>
      </c>
      <c r="H2865" t="s">
        <v>9048</v>
      </c>
      <c r="I2865">
        <v>10</v>
      </c>
      <c r="J2865" s="5">
        <v>40514.69027777778</v>
      </c>
      <c r="K2865">
        <v>6.75</v>
      </c>
      <c r="L2865">
        <v>14031</v>
      </c>
      <c r="M2865" t="s">
        <v>10</v>
      </c>
      <c r="N2865">
        <f>Table2[[#This Row],[Quantity]]*Table2[[#This Row],[UnitPrice]]</f>
        <v>67.5</v>
      </c>
    </row>
    <row r="2866" spans="1:14" x14ac:dyDescent="0.3">
      <c r="A2866">
        <v>536804</v>
      </c>
      <c r="B2866" t="s">
        <v>1909</v>
      </c>
      <c r="C2866" t="str">
        <f>IF(ISNUMBER(Table2[[#This Row],[StockCode]]),Table2[[#This Row],[StockCode]],LEFT(Table2[[#This Row],[StockCode]],LEN(Table2[[#This Row],[StockCode]])-1))</f>
        <v>79191</v>
      </c>
      <c r="D2866">
        <f>IFERROR(VALUE(Table2[[#This Row],[Column2]])," ")</f>
        <v>79191</v>
      </c>
      <c r="E2866">
        <v>37489</v>
      </c>
      <c r="F2866" t="s">
        <v>1910</v>
      </c>
      <c r="G2866" t="str">
        <f>TRIM(PROPER(Table2[[#This Row],[Description]]))</f>
        <v>Retro Plastic Polka Tray</v>
      </c>
      <c r="H2866" t="s">
        <v>8662</v>
      </c>
      <c r="I2866">
        <v>4</v>
      </c>
      <c r="J2866" s="5">
        <v>40514.69027777778</v>
      </c>
      <c r="K2866">
        <v>5.95</v>
      </c>
      <c r="L2866">
        <v>14031</v>
      </c>
      <c r="M2866" t="s">
        <v>10</v>
      </c>
      <c r="N2866">
        <f>Table2[[#This Row],[Quantity]]*Table2[[#This Row],[UnitPrice]]</f>
        <v>23.8</v>
      </c>
    </row>
    <row r="2867" spans="1:14" x14ac:dyDescent="0.3">
      <c r="A2867">
        <v>536804</v>
      </c>
      <c r="B2867" t="s">
        <v>1922</v>
      </c>
      <c r="C2867" t="str">
        <f>IF(ISNUMBER(Table2[[#This Row],[StockCode]]),Table2[[#This Row],[StockCode]],LEFT(Table2[[#This Row],[StockCode]],LEN(Table2[[#This Row],[StockCode]])-1))</f>
        <v>85025</v>
      </c>
      <c r="D2867">
        <f>IFERROR(VALUE(Table2[[#This Row],[Column2]])," ")</f>
        <v>85025</v>
      </c>
      <c r="E2867">
        <v>85129</v>
      </c>
      <c r="F2867" t="s">
        <v>1923</v>
      </c>
      <c r="G2867" t="str">
        <f>TRIM(PROPER(Table2[[#This Row],[Description]]))</f>
        <v>Eau De Nile Heart Shape Photo Frame</v>
      </c>
      <c r="H2867" t="s">
        <v>9482</v>
      </c>
      <c r="I2867">
        <v>10</v>
      </c>
      <c r="J2867" s="5">
        <v>40514.69027777778</v>
      </c>
      <c r="K2867">
        <v>6.75</v>
      </c>
      <c r="L2867">
        <v>14031</v>
      </c>
      <c r="M2867" t="s">
        <v>10</v>
      </c>
      <c r="N2867">
        <f>Table2[[#This Row],[Quantity]]*Table2[[#This Row],[UnitPrice]]</f>
        <v>67.5</v>
      </c>
    </row>
    <row r="2868" spans="1:14" x14ac:dyDescent="0.3">
      <c r="A2868">
        <v>536804</v>
      </c>
      <c r="B2868">
        <v>85055</v>
      </c>
      <c r="C2868">
        <f>IF(ISNUMBER(Table2[[#This Row],[StockCode]]),Table2[[#This Row],[StockCode]],LEFT(Table2[[#This Row],[StockCode]],LEN(Table2[[#This Row],[StockCode]])-1))</f>
        <v>85055</v>
      </c>
      <c r="D2868">
        <f>IFERROR(VALUE(Table2[[#This Row],[Column2]])," ")</f>
        <v>85055</v>
      </c>
      <c r="E2868">
        <v>22137</v>
      </c>
      <c r="F2868" t="s">
        <v>1925</v>
      </c>
      <c r="G2868" t="str">
        <f>TRIM(PROPER(Table2[[#This Row],[Description]]))</f>
        <v>French Enamel Utensil Holder</v>
      </c>
      <c r="H2868" t="s">
        <v>8889</v>
      </c>
      <c r="I2868">
        <v>6</v>
      </c>
      <c r="J2868" s="5">
        <v>40514.69027777778</v>
      </c>
      <c r="K2868">
        <v>2.95</v>
      </c>
      <c r="L2868">
        <v>14031</v>
      </c>
      <c r="M2868" t="s">
        <v>10</v>
      </c>
      <c r="N2868">
        <f>Table2[[#This Row],[Quantity]]*Table2[[#This Row],[UnitPrice]]</f>
        <v>17.700000000000003</v>
      </c>
    </row>
    <row r="2869" spans="1:14" x14ac:dyDescent="0.3">
      <c r="A2869">
        <v>536804</v>
      </c>
      <c r="B2869" t="s">
        <v>1929</v>
      </c>
      <c r="C2869" t="str">
        <f>IF(ISNUMBER(Table2[[#This Row],[StockCode]]),Table2[[#This Row],[StockCode]],LEFT(Table2[[#This Row],[StockCode]],LEN(Table2[[#This Row],[StockCode]])-1))</f>
        <v>85169</v>
      </c>
      <c r="D2869">
        <f>IFERROR(VALUE(Table2[[#This Row],[Column2]])," ")</f>
        <v>85169</v>
      </c>
      <c r="E2869">
        <v>90196</v>
      </c>
      <c r="F2869" t="s">
        <v>1930</v>
      </c>
      <c r="G2869" t="str">
        <f>TRIM(PROPER(Table2[[#This Row],[Description]]))</f>
        <v>Eau De Nil Love Bird Candle</v>
      </c>
      <c r="H2869" t="s">
        <v>9671</v>
      </c>
      <c r="I2869">
        <v>6</v>
      </c>
      <c r="J2869" s="5">
        <v>40514.69027777778</v>
      </c>
      <c r="K2869">
        <v>2.95</v>
      </c>
      <c r="L2869">
        <v>14031</v>
      </c>
      <c r="M2869" t="s">
        <v>10</v>
      </c>
      <c r="N2869">
        <f>Table2[[#This Row],[Quantity]]*Table2[[#This Row],[UnitPrice]]</f>
        <v>17.700000000000003</v>
      </c>
    </row>
    <row r="2870" spans="1:14" x14ac:dyDescent="0.3">
      <c r="A2870">
        <v>536804</v>
      </c>
      <c r="B2870" t="s">
        <v>1931</v>
      </c>
      <c r="C2870" t="str">
        <f>IF(ISNUMBER(Table2[[#This Row],[StockCode]]),Table2[[#This Row],[StockCode]],LEFT(Table2[[#This Row],[StockCode]],LEN(Table2[[#This Row],[StockCode]])-1))</f>
        <v>85169</v>
      </c>
      <c r="D2870">
        <f>IFERROR(VALUE(Table2[[#This Row],[Column2]])," ")</f>
        <v>85169</v>
      </c>
      <c r="E2870">
        <v>90198</v>
      </c>
      <c r="F2870" t="s">
        <v>1932</v>
      </c>
      <c r="G2870" t="str">
        <f>TRIM(PROPER(Table2[[#This Row],[Description]]))</f>
        <v>Pink Love Bird Candle</v>
      </c>
      <c r="H2870" t="s">
        <v>8938</v>
      </c>
      <c r="I2870">
        <v>12</v>
      </c>
      <c r="J2870" s="5">
        <v>40514.69027777778</v>
      </c>
      <c r="K2870">
        <v>5.95</v>
      </c>
      <c r="L2870">
        <v>14031</v>
      </c>
      <c r="M2870" t="s">
        <v>10</v>
      </c>
      <c r="N2870">
        <f>Table2[[#This Row],[Quantity]]*Table2[[#This Row],[UnitPrice]]</f>
        <v>71.400000000000006</v>
      </c>
    </row>
    <row r="2871" spans="1:14" x14ac:dyDescent="0.3">
      <c r="A2871">
        <v>536804</v>
      </c>
      <c r="B2871">
        <v>85203</v>
      </c>
      <c r="C2871">
        <f>IF(ISNUMBER(Table2[[#This Row],[StockCode]]),Table2[[#This Row],[StockCode]],LEFT(Table2[[#This Row],[StockCode]],LEN(Table2[[#This Row],[StockCode]])-1))</f>
        <v>85203</v>
      </c>
      <c r="D2871">
        <f>IFERROR(VALUE(Table2[[#This Row],[Column2]])," ")</f>
        <v>85203</v>
      </c>
      <c r="E2871">
        <v>90152</v>
      </c>
      <c r="F2871" t="s">
        <v>1933</v>
      </c>
      <c r="G2871" t="str">
        <f>TRIM(PROPER(Table2[[#This Row],[Description]]))</f>
        <v>Hanging Wood And Felt Butterfly</v>
      </c>
      <c r="H2871" t="s">
        <v>8937</v>
      </c>
      <c r="I2871">
        <v>12</v>
      </c>
      <c r="J2871" s="5">
        <v>40514.69027777778</v>
      </c>
      <c r="K2871">
        <v>5.95</v>
      </c>
      <c r="L2871">
        <v>14031</v>
      </c>
      <c r="M2871" t="s">
        <v>10</v>
      </c>
      <c r="N2871">
        <f>Table2[[#This Row],[Quantity]]*Table2[[#This Row],[UnitPrice]]</f>
        <v>71.400000000000006</v>
      </c>
    </row>
    <row r="2872" spans="1:14" x14ac:dyDescent="0.3">
      <c r="A2872">
        <v>536804</v>
      </c>
      <c r="B2872" t="s">
        <v>1936</v>
      </c>
      <c r="C2872" t="str">
        <f>IF(ISNUMBER(Table2[[#This Row],[StockCode]]),Table2[[#This Row],[StockCode]],LEFT(Table2[[#This Row],[StockCode]],LEN(Table2[[#This Row],[StockCode]])-1))</f>
        <v>90003</v>
      </c>
      <c r="D2872">
        <f>IFERROR(VALUE(Table2[[#This Row],[Column2]])," ")</f>
        <v>90003</v>
      </c>
      <c r="E2872">
        <v>90151</v>
      </c>
      <c r="F2872" t="s">
        <v>1937</v>
      </c>
      <c r="G2872" t="str">
        <f>TRIM(PROPER(Table2[[#This Row],[Description]]))</f>
        <v>Green Pair Heart Hair Slides</v>
      </c>
      <c r="H2872" t="s">
        <v>8930</v>
      </c>
      <c r="I2872">
        <v>8</v>
      </c>
      <c r="J2872" s="5">
        <v>40514.69027777778</v>
      </c>
      <c r="K2872">
        <v>3.95</v>
      </c>
      <c r="L2872">
        <v>14031</v>
      </c>
      <c r="M2872" t="s">
        <v>10</v>
      </c>
      <c r="N2872">
        <f>Table2[[#This Row],[Quantity]]*Table2[[#This Row],[UnitPrice]]</f>
        <v>31.6</v>
      </c>
    </row>
    <row r="2873" spans="1:14" x14ac:dyDescent="0.3">
      <c r="A2873">
        <v>536804</v>
      </c>
      <c r="B2873">
        <v>90028</v>
      </c>
      <c r="C2873">
        <f>IF(ISNUMBER(Table2[[#This Row],[StockCode]]),Table2[[#This Row],[StockCode]],LEFT(Table2[[#This Row],[StockCode]],LEN(Table2[[#This Row],[StockCode]])-1))</f>
        <v>90028</v>
      </c>
      <c r="D2873">
        <f>IFERROR(VALUE(Table2[[#This Row],[Column2]])," ")</f>
        <v>90028</v>
      </c>
      <c r="E2873">
        <v>20661</v>
      </c>
      <c r="F2873" t="s">
        <v>1938</v>
      </c>
      <c r="G2873" t="str">
        <f>TRIM(PROPER(Table2[[#This Row],[Description]]))</f>
        <v>New Baroque Large Necklace Blk/Whit</v>
      </c>
      <c r="H2873" t="s">
        <v>9098</v>
      </c>
      <c r="I2873">
        <v>10</v>
      </c>
      <c r="J2873" s="5">
        <v>40514.69027777778</v>
      </c>
      <c r="K2873">
        <v>1.45</v>
      </c>
      <c r="L2873">
        <v>14031</v>
      </c>
      <c r="M2873" t="s">
        <v>10</v>
      </c>
      <c r="N2873">
        <f>Table2[[#This Row],[Quantity]]*Table2[[#This Row],[UnitPrice]]</f>
        <v>14.5</v>
      </c>
    </row>
    <row r="2874" spans="1:14" x14ac:dyDescent="0.3">
      <c r="A2874">
        <v>536804</v>
      </c>
      <c r="B2874" t="s">
        <v>1939</v>
      </c>
      <c r="C2874" t="str">
        <f>IF(ISNUMBER(Table2[[#This Row],[StockCode]]),Table2[[#This Row],[StockCode]],LEFT(Table2[[#This Row],[StockCode]],LEN(Table2[[#This Row],[StockCode]])-1))</f>
        <v>90060</v>
      </c>
      <c r="D2874">
        <f>IFERROR(VALUE(Table2[[#This Row],[Column2]])," ")</f>
        <v>90060</v>
      </c>
      <c r="E2874">
        <v>20657</v>
      </c>
      <c r="F2874" t="s">
        <v>1940</v>
      </c>
      <c r="G2874" t="str">
        <f>TRIM(PROPER(Table2[[#This Row],[Description]]))</f>
        <v>Fire Polished Glass Neckl Green</v>
      </c>
      <c r="H2874" t="s">
        <v>8684</v>
      </c>
      <c r="I2874">
        <v>72</v>
      </c>
      <c r="J2874" s="5">
        <v>40514.69027777778</v>
      </c>
      <c r="K2874">
        <v>1.25</v>
      </c>
      <c r="L2874">
        <v>14031</v>
      </c>
      <c r="M2874" t="s">
        <v>10</v>
      </c>
      <c r="N2874">
        <f>Table2[[#This Row],[Quantity]]*Table2[[#This Row],[UnitPrice]]</f>
        <v>90</v>
      </c>
    </row>
    <row r="2875" spans="1:14" x14ac:dyDescent="0.3">
      <c r="A2875">
        <v>536804</v>
      </c>
      <c r="B2875">
        <v>90114</v>
      </c>
      <c r="C2875">
        <f>IF(ISNUMBER(Table2[[#This Row],[StockCode]]),Table2[[#This Row],[StockCode]],LEFT(Table2[[#This Row],[StockCode]],LEN(Table2[[#This Row],[StockCode]])-1))</f>
        <v>90114</v>
      </c>
      <c r="D2875">
        <f>IFERROR(VALUE(Table2[[#This Row],[Column2]])," ")</f>
        <v>90114</v>
      </c>
      <c r="E2875">
        <v>72128</v>
      </c>
      <c r="F2875" t="s">
        <v>1941</v>
      </c>
      <c r="G2875" t="str">
        <f>TRIM(PROPER(Table2[[#This Row],[Description]]))</f>
        <v>Summer Daisies Bag Charm</v>
      </c>
      <c r="H2875" t="s">
        <v>8854</v>
      </c>
      <c r="I2875">
        <v>6</v>
      </c>
      <c r="J2875" s="5">
        <v>40514.69027777778</v>
      </c>
      <c r="K2875">
        <v>2.95</v>
      </c>
      <c r="L2875">
        <v>14031</v>
      </c>
      <c r="M2875" t="s">
        <v>10</v>
      </c>
      <c r="N2875">
        <f>Table2[[#This Row],[Quantity]]*Table2[[#This Row],[UnitPrice]]</f>
        <v>17.700000000000003</v>
      </c>
    </row>
    <row r="2876" spans="1:14" x14ac:dyDescent="0.3">
      <c r="A2876">
        <v>536804</v>
      </c>
      <c r="B2876">
        <v>90115</v>
      </c>
      <c r="C2876">
        <f>IF(ISNUMBER(Table2[[#This Row],[StockCode]]),Table2[[#This Row],[StockCode]],LEFT(Table2[[#This Row],[StockCode]],LEN(Table2[[#This Row],[StockCode]])-1))</f>
        <v>90115</v>
      </c>
      <c r="D2876">
        <f>IFERROR(VALUE(Table2[[#This Row],[Column2]])," ")</f>
        <v>90115</v>
      </c>
      <c r="E2876">
        <v>22337</v>
      </c>
      <c r="F2876" t="s">
        <v>1942</v>
      </c>
      <c r="G2876" t="str">
        <f>TRIM(PROPER(Table2[[#This Row],[Description]]))</f>
        <v>Summer Butterflies Bag Charm</v>
      </c>
      <c r="H2876" t="s">
        <v>9018</v>
      </c>
      <c r="I2876">
        <v>2</v>
      </c>
      <c r="J2876" s="5">
        <v>40514.69027777778</v>
      </c>
      <c r="K2876">
        <v>2.95</v>
      </c>
      <c r="L2876">
        <v>14031</v>
      </c>
      <c r="M2876" t="s">
        <v>10</v>
      </c>
      <c r="N2876">
        <f>Table2[[#This Row],[Quantity]]*Table2[[#This Row],[UnitPrice]]</f>
        <v>5.9</v>
      </c>
    </row>
    <row r="2877" spans="1:14" x14ac:dyDescent="0.3">
      <c r="A2877">
        <v>536804</v>
      </c>
      <c r="B2877" t="s">
        <v>1943</v>
      </c>
      <c r="C2877" t="str">
        <f>IF(ISNUMBER(Table2[[#This Row],[StockCode]]),Table2[[#This Row],[StockCode]],LEFT(Table2[[#This Row],[StockCode]],LEN(Table2[[#This Row],[StockCode]])-1))</f>
        <v>90120</v>
      </c>
      <c r="D2877">
        <f>IFERROR(VALUE(Table2[[#This Row],[Column2]])," ")</f>
        <v>90120</v>
      </c>
      <c r="E2877">
        <v>90053</v>
      </c>
      <c r="F2877" t="s">
        <v>1944</v>
      </c>
      <c r="G2877" t="str">
        <f>TRIM(PROPER(Table2[[#This Row],[Description]]))</f>
        <v>Blue Murano Twist Bracelet</v>
      </c>
      <c r="H2877" t="s">
        <v>8519</v>
      </c>
      <c r="I2877">
        <v>48</v>
      </c>
      <c r="J2877" s="5">
        <v>40514.69027777778</v>
      </c>
      <c r="K2877">
        <v>1.69</v>
      </c>
      <c r="L2877">
        <v>14031</v>
      </c>
      <c r="M2877" t="s">
        <v>10</v>
      </c>
      <c r="N2877">
        <f>Table2[[#This Row],[Quantity]]*Table2[[#This Row],[UnitPrice]]</f>
        <v>81.12</v>
      </c>
    </row>
    <row r="2878" spans="1:14" x14ac:dyDescent="0.3">
      <c r="A2878">
        <v>536804</v>
      </c>
      <c r="B2878" t="s">
        <v>1945</v>
      </c>
      <c r="C2878" t="str">
        <f>IF(ISNUMBER(Table2[[#This Row],[StockCode]]),Table2[[#This Row],[StockCode]],LEFT(Table2[[#This Row],[StockCode]],LEN(Table2[[#This Row],[StockCode]])-1))</f>
        <v>90141</v>
      </c>
      <c r="D2878">
        <f>IFERROR(VALUE(Table2[[#This Row],[Column2]])," ")</f>
        <v>90141</v>
      </c>
      <c r="E2878">
        <v>90185</v>
      </c>
      <c r="F2878" t="s">
        <v>1946</v>
      </c>
      <c r="G2878" t="str">
        <f>TRIM(PROPER(Table2[[#This Row],[Description]]))</f>
        <v>Green Pendant Triple Shell Necklace</v>
      </c>
      <c r="H2878" t="s">
        <v>9020</v>
      </c>
      <c r="I2878">
        <v>6</v>
      </c>
      <c r="J2878" s="5">
        <v>40514.69027777778</v>
      </c>
      <c r="K2878">
        <v>3.75</v>
      </c>
      <c r="L2878">
        <v>14031</v>
      </c>
      <c r="M2878" t="s">
        <v>10</v>
      </c>
      <c r="N2878">
        <f>Table2[[#This Row],[Quantity]]*Table2[[#This Row],[UnitPrice]]</f>
        <v>22.5</v>
      </c>
    </row>
    <row r="2879" spans="1:14" x14ac:dyDescent="0.3">
      <c r="A2879">
        <v>536804</v>
      </c>
      <c r="B2879" t="s">
        <v>1947</v>
      </c>
      <c r="C2879" t="str">
        <f>IF(ISNUMBER(Table2[[#This Row],[StockCode]]),Table2[[#This Row],[StockCode]],LEFT(Table2[[#This Row],[StockCode]],LEN(Table2[[#This Row],[StockCode]])-1))</f>
        <v>90199</v>
      </c>
      <c r="D2879">
        <f>IFERROR(VALUE(Table2[[#This Row],[Column2]])," ")</f>
        <v>90199</v>
      </c>
      <c r="E2879">
        <v>90175</v>
      </c>
      <c r="F2879" t="s">
        <v>1948</v>
      </c>
      <c r="G2879" t="str">
        <f>TRIM(PROPER(Table2[[#This Row],[Description]]))</f>
        <v>5 Strand Glass Necklace Amethyst</v>
      </c>
      <c r="H2879" t="s">
        <v>9019</v>
      </c>
      <c r="I2879">
        <v>12</v>
      </c>
      <c r="J2879" s="5">
        <v>40514.69027777778</v>
      </c>
      <c r="K2879">
        <v>3.75</v>
      </c>
      <c r="L2879">
        <v>14031</v>
      </c>
      <c r="M2879" t="s">
        <v>10</v>
      </c>
      <c r="N2879">
        <f>Table2[[#This Row],[Quantity]]*Table2[[#This Row],[UnitPrice]]</f>
        <v>45</v>
      </c>
    </row>
    <row r="2880" spans="1:14" x14ac:dyDescent="0.3">
      <c r="A2880">
        <v>536804</v>
      </c>
      <c r="B2880" t="s">
        <v>1951</v>
      </c>
      <c r="C2880" t="str">
        <f>IF(ISNUMBER(Table2[[#This Row],[StockCode]]),Table2[[#This Row],[StockCode]],LEFT(Table2[[#This Row],[StockCode]],LEN(Table2[[#This Row],[StockCode]])-1))</f>
        <v>90214</v>
      </c>
      <c r="D2880">
        <f>IFERROR(VALUE(Table2[[#This Row],[Column2]])," ")</f>
        <v>90214</v>
      </c>
      <c r="E2880">
        <v>22403</v>
      </c>
      <c r="F2880" t="s">
        <v>1952</v>
      </c>
      <c r="G2880" t="str">
        <f>TRIM(PROPER(Table2[[#This Row],[Description]]))</f>
        <v>Letter "B" Bling Key Ring</v>
      </c>
      <c r="H2880" t="s">
        <v>9435</v>
      </c>
      <c r="I2880">
        <v>17</v>
      </c>
      <c r="J2880" s="5">
        <v>40514.69027777778</v>
      </c>
      <c r="K2880">
        <v>3.75</v>
      </c>
      <c r="L2880">
        <v>14031</v>
      </c>
      <c r="M2880" t="s">
        <v>10</v>
      </c>
      <c r="N2880">
        <f>Table2[[#This Row],[Quantity]]*Table2[[#This Row],[UnitPrice]]</f>
        <v>63.75</v>
      </c>
    </row>
    <row r="2881" spans="1:14" x14ac:dyDescent="0.3">
      <c r="A2881">
        <v>536805</v>
      </c>
      <c r="B2881" t="s">
        <v>1953</v>
      </c>
      <c r="C2881" t="str">
        <f>IF(ISNUMBER(Table2[[#This Row],[StockCode]]),Table2[[#This Row],[StockCode]],LEFT(Table2[[#This Row],[StockCode]],LEN(Table2[[#This Row],[StockCode]])-1))</f>
        <v>90214</v>
      </c>
      <c r="D2881">
        <f>IFERROR(VALUE(Table2[[#This Row],[Column2]])," ")</f>
        <v>90214</v>
      </c>
      <c r="E2881">
        <v>84827</v>
      </c>
      <c r="F2881" t="s">
        <v>1954</v>
      </c>
      <c r="G2881" t="str">
        <f>TRIM(PROPER(Table2[[#This Row],[Description]]))</f>
        <v>Letter "C" Bling Key Ring</v>
      </c>
      <c r="H2881" t="s">
        <v>9729</v>
      </c>
      <c r="I2881">
        <v>24</v>
      </c>
      <c r="J2881" s="5">
        <v>40514.693055555559</v>
      </c>
      <c r="K2881">
        <v>0.85</v>
      </c>
      <c r="L2881">
        <v>14775</v>
      </c>
      <c r="M2881" t="s">
        <v>10</v>
      </c>
      <c r="N2881">
        <f>Table2[[#This Row],[Quantity]]*Table2[[#This Row],[UnitPrice]]</f>
        <v>20.399999999999999</v>
      </c>
    </row>
    <row r="2882" spans="1:14" x14ac:dyDescent="0.3">
      <c r="A2882">
        <v>536805</v>
      </c>
      <c r="B2882" t="s">
        <v>1955</v>
      </c>
      <c r="C2882" t="str">
        <f>IF(ISNUMBER(Table2[[#This Row],[StockCode]]),Table2[[#This Row],[StockCode]],LEFT(Table2[[#This Row],[StockCode]],LEN(Table2[[#This Row],[StockCode]])-1))</f>
        <v>90214</v>
      </c>
      <c r="D2882">
        <f>IFERROR(VALUE(Table2[[#This Row],[Column2]])," ")</f>
        <v>90214</v>
      </c>
      <c r="E2882">
        <v>84963</v>
      </c>
      <c r="F2882" t="s">
        <v>1956</v>
      </c>
      <c r="G2882" t="str">
        <f>TRIM(PROPER(Table2[[#This Row],[Description]]))</f>
        <v>Letter "F" Bling Key Ring</v>
      </c>
      <c r="H2882" t="s">
        <v>8551</v>
      </c>
      <c r="I2882">
        <v>12</v>
      </c>
      <c r="J2882" s="5">
        <v>40514.693055555559</v>
      </c>
      <c r="K2882">
        <v>0.85</v>
      </c>
      <c r="L2882">
        <v>14775</v>
      </c>
      <c r="M2882" t="s">
        <v>10</v>
      </c>
      <c r="N2882">
        <f>Table2[[#This Row],[Quantity]]*Table2[[#This Row],[UnitPrice]]</f>
        <v>10.199999999999999</v>
      </c>
    </row>
    <row r="2883" spans="1:14" x14ac:dyDescent="0.3">
      <c r="A2883">
        <v>536805</v>
      </c>
      <c r="B2883" t="s">
        <v>1957</v>
      </c>
      <c r="C2883" t="str">
        <f>IF(ISNUMBER(Table2[[#This Row],[StockCode]]),Table2[[#This Row],[StockCode]],LEFT(Table2[[#This Row],[StockCode]],LEN(Table2[[#This Row],[StockCode]])-1))</f>
        <v>90214</v>
      </c>
      <c r="D2883">
        <f>IFERROR(VALUE(Table2[[#This Row],[Column2]])," ")</f>
        <v>90214</v>
      </c>
      <c r="E2883">
        <v>22123</v>
      </c>
      <c r="F2883" t="s">
        <v>1958</v>
      </c>
      <c r="G2883" t="str">
        <f>TRIM(PROPER(Table2[[#This Row],[Description]]))</f>
        <v>Letter "I" Bling Key Ring</v>
      </c>
      <c r="H2883" t="s">
        <v>9059</v>
      </c>
      <c r="I2883">
        <v>72</v>
      </c>
      <c r="J2883" s="5">
        <v>40514.693055555559</v>
      </c>
      <c r="K2883">
        <v>0.65</v>
      </c>
      <c r="L2883">
        <v>14775</v>
      </c>
      <c r="M2883" t="s">
        <v>10</v>
      </c>
      <c r="N2883">
        <f>Table2[[#This Row],[Quantity]]*Table2[[#This Row],[UnitPrice]]</f>
        <v>46.800000000000004</v>
      </c>
    </row>
    <row r="2884" spans="1:14" x14ac:dyDescent="0.3">
      <c r="A2884">
        <v>536805</v>
      </c>
      <c r="B2884" t="s">
        <v>1959</v>
      </c>
      <c r="C2884" t="str">
        <f>IF(ISNUMBER(Table2[[#This Row],[StockCode]]),Table2[[#This Row],[StockCode]],LEFT(Table2[[#This Row],[StockCode]],LEN(Table2[[#This Row],[StockCode]])-1))</f>
        <v>90214</v>
      </c>
      <c r="D2884">
        <f>IFERROR(VALUE(Table2[[#This Row],[Column2]])," ")</f>
        <v>90214</v>
      </c>
      <c r="E2884">
        <v>22532</v>
      </c>
      <c r="F2884" t="s">
        <v>1960</v>
      </c>
      <c r="G2884" t="str">
        <f>TRIM(PROPER(Table2[[#This Row],[Description]]))</f>
        <v>Letter "L" Bling Key Ring</v>
      </c>
      <c r="H2884" t="s">
        <v>9212</v>
      </c>
      <c r="I2884">
        <v>12</v>
      </c>
      <c r="J2884" s="5">
        <v>40514.693055555559</v>
      </c>
      <c r="K2884">
        <v>1.25</v>
      </c>
      <c r="L2884">
        <v>14775</v>
      </c>
      <c r="M2884" t="s">
        <v>10</v>
      </c>
      <c r="N2884">
        <f>Table2[[#This Row],[Quantity]]*Table2[[#This Row],[UnitPrice]]</f>
        <v>15</v>
      </c>
    </row>
    <row r="2885" spans="1:14" x14ac:dyDescent="0.3">
      <c r="A2885">
        <v>536805</v>
      </c>
      <c r="B2885" t="s">
        <v>1961</v>
      </c>
      <c r="C2885" t="str">
        <f>IF(ISNUMBER(Table2[[#This Row],[StockCode]]),Table2[[#This Row],[StockCode]],LEFT(Table2[[#This Row],[StockCode]],LEN(Table2[[#This Row],[StockCode]])-1))</f>
        <v>90214</v>
      </c>
      <c r="D2885">
        <f>IFERROR(VALUE(Table2[[#This Row],[Column2]])," ")</f>
        <v>90214</v>
      </c>
      <c r="E2885">
        <v>21413</v>
      </c>
      <c r="F2885" t="s">
        <v>1962</v>
      </c>
      <c r="G2885" t="str">
        <f>TRIM(PROPER(Table2[[#This Row],[Description]]))</f>
        <v>Letter "N" Bling Key Ring</v>
      </c>
      <c r="H2885" t="s">
        <v>8824</v>
      </c>
      <c r="I2885">
        <v>12</v>
      </c>
      <c r="J2885" s="5">
        <v>40514.693055555559</v>
      </c>
      <c r="K2885">
        <v>1.25</v>
      </c>
      <c r="L2885">
        <v>14775</v>
      </c>
      <c r="M2885" t="s">
        <v>10</v>
      </c>
      <c r="N2885">
        <f>Table2[[#This Row],[Quantity]]*Table2[[#This Row],[UnitPrice]]</f>
        <v>15</v>
      </c>
    </row>
    <row r="2886" spans="1:14" x14ac:dyDescent="0.3">
      <c r="A2886">
        <v>536805</v>
      </c>
      <c r="B2886" t="s">
        <v>1963</v>
      </c>
      <c r="C2886" t="str">
        <f>IF(ISNUMBER(Table2[[#This Row],[StockCode]]),Table2[[#This Row],[StockCode]],LEFT(Table2[[#This Row],[StockCode]],LEN(Table2[[#This Row],[StockCode]])-1))</f>
        <v>90214</v>
      </c>
      <c r="D2886">
        <f>IFERROR(VALUE(Table2[[#This Row],[Column2]])," ")</f>
        <v>90214</v>
      </c>
      <c r="E2886">
        <v>79149</v>
      </c>
      <c r="F2886" t="s">
        <v>1964</v>
      </c>
      <c r="G2886" t="str">
        <f>TRIM(PROPER(Table2[[#This Row],[Description]]))</f>
        <v>Letter "Y" Bling Key Ring</v>
      </c>
      <c r="H2886" t="s">
        <v>8860</v>
      </c>
      <c r="I2886">
        <v>24</v>
      </c>
      <c r="J2886" s="5">
        <v>40514.693055555559</v>
      </c>
      <c r="K2886">
        <v>0.65</v>
      </c>
      <c r="L2886">
        <v>14775</v>
      </c>
      <c r="M2886" t="s">
        <v>10</v>
      </c>
      <c r="N2886">
        <f>Table2[[#This Row],[Quantity]]*Table2[[#This Row],[UnitPrice]]</f>
        <v>15.600000000000001</v>
      </c>
    </row>
    <row r="2887" spans="1:14" x14ac:dyDescent="0.3">
      <c r="A2887">
        <v>536805</v>
      </c>
      <c r="B2887">
        <v>21200</v>
      </c>
      <c r="C2887">
        <f>IF(ISNUMBER(Table2[[#This Row],[StockCode]]),Table2[[#This Row],[StockCode]],LEFT(Table2[[#This Row],[StockCode]],LEN(Table2[[#This Row],[StockCode]])-1))</f>
        <v>21200</v>
      </c>
      <c r="D2887">
        <f>IFERROR(VALUE(Table2[[#This Row],[Column2]])," ")</f>
        <v>21200</v>
      </c>
      <c r="E2887">
        <v>78034</v>
      </c>
      <c r="F2887" t="s">
        <v>1967</v>
      </c>
      <c r="G2887" t="str">
        <f>TRIM(PROPER(Table2[[#This Row],[Description]]))</f>
        <v>Multicolour Honeycomb Paper Garland</v>
      </c>
      <c r="H2887" t="s">
        <v>8861</v>
      </c>
      <c r="I2887">
        <v>24</v>
      </c>
      <c r="J2887" s="5">
        <v>40514.693055555559</v>
      </c>
      <c r="K2887">
        <v>0.65</v>
      </c>
      <c r="L2887">
        <v>14775</v>
      </c>
      <c r="M2887" t="s">
        <v>10</v>
      </c>
      <c r="N2887">
        <f>Table2[[#This Row],[Quantity]]*Table2[[#This Row],[UnitPrice]]</f>
        <v>15.600000000000001</v>
      </c>
    </row>
    <row r="2888" spans="1:14" x14ac:dyDescent="0.3">
      <c r="A2888">
        <v>536805</v>
      </c>
      <c r="B2888">
        <v>21640</v>
      </c>
      <c r="C2888">
        <f>IF(ISNUMBER(Table2[[#This Row],[StockCode]]),Table2[[#This Row],[StockCode]],LEFT(Table2[[#This Row],[StockCode]],LEN(Table2[[#This Row],[StockCode]])-1))</f>
        <v>21640</v>
      </c>
      <c r="D2888">
        <f>IFERROR(VALUE(Table2[[#This Row],[Column2]])," ")</f>
        <v>21640</v>
      </c>
      <c r="E2888">
        <v>79151</v>
      </c>
      <c r="F2888" t="s">
        <v>1976</v>
      </c>
      <c r="G2888" t="str">
        <f>TRIM(PROPER(Table2[[#This Row],[Description]]))</f>
        <v>Assorted Tutti Frutti Fob Notebook</v>
      </c>
      <c r="H2888" t="s">
        <v>8959</v>
      </c>
      <c r="I2888">
        <v>12</v>
      </c>
      <c r="J2888" s="5">
        <v>40514.693055555559</v>
      </c>
      <c r="K2888">
        <v>1.65</v>
      </c>
      <c r="L2888">
        <v>14775</v>
      </c>
      <c r="M2888" t="s">
        <v>10</v>
      </c>
      <c r="N2888">
        <f>Table2[[#This Row],[Quantity]]*Table2[[#This Row],[UnitPrice]]</f>
        <v>19.799999999999997</v>
      </c>
    </row>
    <row r="2889" spans="1:14" x14ac:dyDescent="0.3">
      <c r="A2889">
        <v>536805</v>
      </c>
      <c r="B2889" t="s">
        <v>1984</v>
      </c>
      <c r="C2889" t="str">
        <f>IF(ISNUMBER(Table2[[#This Row],[StockCode]]),Table2[[#This Row],[StockCode]],LEFT(Table2[[#This Row],[StockCode]],LEN(Table2[[#This Row],[StockCode]])-1))</f>
        <v>17084</v>
      </c>
      <c r="D2889">
        <f>IFERROR(VALUE(Table2[[#This Row],[Column2]])," ")</f>
        <v>17084</v>
      </c>
      <c r="E2889">
        <v>90086</v>
      </c>
      <c r="F2889" t="s">
        <v>1985</v>
      </c>
      <c r="G2889" t="str">
        <f>TRIM(PROPER(Table2[[#This Row],[Description]]))</f>
        <v>Assorted Incense Pack</v>
      </c>
      <c r="H2889" t="s">
        <v>9512</v>
      </c>
      <c r="I2889">
        <v>24</v>
      </c>
      <c r="J2889" s="5">
        <v>40514.693055555559</v>
      </c>
      <c r="K2889">
        <v>0.85</v>
      </c>
      <c r="L2889">
        <v>14775</v>
      </c>
      <c r="M2889" t="s">
        <v>10</v>
      </c>
      <c r="N2889">
        <f>Table2[[#This Row],[Quantity]]*Table2[[#This Row],[UnitPrice]]</f>
        <v>20.399999999999999</v>
      </c>
    </row>
    <row r="2890" spans="1:14" x14ac:dyDescent="0.3">
      <c r="A2890">
        <v>536805</v>
      </c>
      <c r="B2890" t="s">
        <v>1996</v>
      </c>
      <c r="C2890" t="str">
        <f>IF(ISNUMBER(Table2[[#This Row],[StockCode]]),Table2[[#This Row],[StockCode]],LEFT(Table2[[#This Row],[StockCode]],LEN(Table2[[#This Row],[StockCode]])-1))</f>
        <v>84247</v>
      </c>
      <c r="D2890">
        <f>IFERROR(VALUE(Table2[[#This Row],[Column2]])," ")</f>
        <v>84247</v>
      </c>
      <c r="E2890">
        <v>21630</v>
      </c>
      <c r="F2890" t="s">
        <v>1997</v>
      </c>
      <c r="G2890" t="str">
        <f>TRIM(PROPER(Table2[[#This Row],[Description]]))</f>
        <v>Pack/12 Blue Folkart Cards</v>
      </c>
      <c r="H2890" t="s">
        <v>8960</v>
      </c>
      <c r="I2890">
        <v>24</v>
      </c>
      <c r="J2890" s="5">
        <v>40514.693055555559</v>
      </c>
      <c r="K2890">
        <v>0.42</v>
      </c>
      <c r="L2890">
        <v>14775</v>
      </c>
      <c r="M2890" t="s">
        <v>10</v>
      </c>
      <c r="N2890">
        <f>Table2[[#This Row],[Quantity]]*Table2[[#This Row],[UnitPrice]]</f>
        <v>10.08</v>
      </c>
    </row>
    <row r="2891" spans="1:14" x14ac:dyDescent="0.3">
      <c r="A2891">
        <v>536805</v>
      </c>
      <c r="B2891">
        <v>21250</v>
      </c>
      <c r="C2891">
        <f>IF(ISNUMBER(Table2[[#This Row],[StockCode]]),Table2[[#This Row],[StockCode]],LEFT(Table2[[#This Row],[StockCode]],LEN(Table2[[#This Row],[StockCode]])-1))</f>
        <v>21250</v>
      </c>
      <c r="D2891">
        <f>IFERROR(VALUE(Table2[[#This Row],[Column2]])," ")</f>
        <v>21250</v>
      </c>
      <c r="E2891">
        <v>85129</v>
      </c>
      <c r="F2891" t="s">
        <v>2000</v>
      </c>
      <c r="G2891" t="str">
        <f>TRIM(PROPER(Table2[[#This Row],[Description]]))</f>
        <v>Set Of Skull Wall Stickers</v>
      </c>
      <c r="H2891" t="s">
        <v>9686</v>
      </c>
      <c r="I2891">
        <v>12</v>
      </c>
      <c r="J2891" s="5">
        <v>40514.693055555559</v>
      </c>
      <c r="K2891">
        <v>0.75</v>
      </c>
      <c r="L2891">
        <v>14775</v>
      </c>
      <c r="M2891" t="s">
        <v>10</v>
      </c>
      <c r="N2891">
        <f>Table2[[#This Row],[Quantity]]*Table2[[#This Row],[UnitPrice]]</f>
        <v>9</v>
      </c>
    </row>
    <row r="2892" spans="1:14" x14ac:dyDescent="0.3">
      <c r="A2892">
        <v>536805</v>
      </c>
      <c r="B2892" t="s">
        <v>2007</v>
      </c>
      <c r="C2892" t="str">
        <f>IF(ISNUMBER(Table2[[#This Row],[StockCode]]),Table2[[#This Row],[StockCode]],LEFT(Table2[[#This Row],[StockCode]],LEN(Table2[[#This Row],[StockCode]])-1))</f>
        <v>37489</v>
      </c>
      <c r="D2892">
        <f>IFERROR(VALUE(Table2[[#This Row],[Column2]])," ")</f>
        <v>37489</v>
      </c>
      <c r="E2892">
        <v>47369</v>
      </c>
      <c r="F2892" t="s">
        <v>2008</v>
      </c>
      <c r="G2892" t="str">
        <f>TRIM(PROPER(Table2[[#This Row],[Description]]))</f>
        <v>Pink/Green Flower Design Big Mug</v>
      </c>
      <c r="H2892" t="s">
        <v>9217</v>
      </c>
      <c r="I2892">
        <v>12</v>
      </c>
      <c r="J2892" s="5">
        <v>40514.693055555559</v>
      </c>
      <c r="K2892">
        <v>1.25</v>
      </c>
      <c r="L2892">
        <v>14775</v>
      </c>
      <c r="M2892" t="s">
        <v>10</v>
      </c>
      <c r="N2892">
        <f>Table2[[#This Row],[Quantity]]*Table2[[#This Row],[UnitPrice]]</f>
        <v>15</v>
      </c>
    </row>
    <row r="2893" spans="1:14" x14ac:dyDescent="0.3">
      <c r="A2893">
        <v>536805</v>
      </c>
      <c r="B2893" t="s">
        <v>2009</v>
      </c>
      <c r="C2893" t="str">
        <f>IF(ISNUMBER(Table2[[#This Row],[StockCode]]),Table2[[#This Row],[StockCode]],LEFT(Table2[[#This Row],[StockCode]],LEN(Table2[[#This Row],[StockCode]])-1))</f>
        <v>17107</v>
      </c>
      <c r="D2893">
        <f>IFERROR(VALUE(Table2[[#This Row],[Column2]])," ")</f>
        <v>17107</v>
      </c>
      <c r="E2893">
        <v>47369</v>
      </c>
      <c r="F2893" t="s">
        <v>2010</v>
      </c>
      <c r="G2893" t="str">
        <f>TRIM(PROPER(Table2[[#This Row],[Description]]))</f>
        <v>Flower Fairy,5 Summer B'Draw Liners</v>
      </c>
      <c r="H2893" t="s">
        <v>8835</v>
      </c>
      <c r="I2893">
        <v>12</v>
      </c>
      <c r="J2893" s="5">
        <v>40514.693055555559</v>
      </c>
      <c r="K2893">
        <v>1.25</v>
      </c>
      <c r="L2893">
        <v>14775</v>
      </c>
      <c r="M2893" t="s">
        <v>10</v>
      </c>
      <c r="N2893">
        <f>Table2[[#This Row],[Quantity]]*Table2[[#This Row],[UnitPrice]]</f>
        <v>15</v>
      </c>
    </row>
    <row r="2894" spans="1:14" x14ac:dyDescent="0.3">
      <c r="A2894">
        <v>536805</v>
      </c>
      <c r="B2894" t="s">
        <v>2013</v>
      </c>
      <c r="C2894" t="str">
        <f>IF(ISNUMBER(Table2[[#This Row],[StockCode]]),Table2[[#This Row],[StockCode]],LEFT(Table2[[#This Row],[StockCode]],LEN(Table2[[#This Row],[StockCode]])-1))</f>
        <v>37489</v>
      </c>
      <c r="D2894">
        <f>IFERROR(VALUE(Table2[[#This Row],[Column2]])," ")</f>
        <v>37489</v>
      </c>
      <c r="E2894">
        <v>47367</v>
      </c>
      <c r="F2894" t="s">
        <v>2014</v>
      </c>
      <c r="G2894" t="str">
        <f>TRIM(PROPER(Table2[[#This Row],[Description]]))</f>
        <v>Green/Blue Flower Design Big Mug</v>
      </c>
      <c r="H2894" t="s">
        <v>8990</v>
      </c>
      <c r="I2894">
        <v>12</v>
      </c>
      <c r="J2894" s="5">
        <v>40514.693055555559</v>
      </c>
      <c r="K2894">
        <v>1.25</v>
      </c>
      <c r="L2894">
        <v>14775</v>
      </c>
      <c r="M2894" t="s">
        <v>10</v>
      </c>
      <c r="N2894">
        <f>Table2[[#This Row],[Quantity]]*Table2[[#This Row],[UnitPrice]]</f>
        <v>15</v>
      </c>
    </row>
    <row r="2895" spans="1:14" x14ac:dyDescent="0.3">
      <c r="A2895">
        <v>536805</v>
      </c>
      <c r="B2895" t="s">
        <v>2025</v>
      </c>
      <c r="C2895" t="str">
        <f>IF(ISNUMBER(Table2[[#This Row],[StockCode]]),Table2[[#This Row],[StockCode]],LEFT(Table2[[#This Row],[StockCode]],LEN(Table2[[#This Row],[StockCode]])-1))</f>
        <v>85129</v>
      </c>
      <c r="D2895">
        <f>IFERROR(VALUE(Table2[[#This Row],[Column2]])," ")</f>
        <v>85129</v>
      </c>
      <c r="E2895">
        <v>21695</v>
      </c>
      <c r="F2895" t="s">
        <v>2026</v>
      </c>
      <c r="G2895" t="str">
        <f>TRIM(PROPER(Table2[[#This Row],[Description]]))</f>
        <v>Beaded Crystal Heart Blue Small</v>
      </c>
      <c r="H2895" t="s">
        <v>8711</v>
      </c>
      <c r="I2895">
        <v>12</v>
      </c>
      <c r="J2895" s="5">
        <v>40514.693055555559</v>
      </c>
      <c r="K2895">
        <v>1.49</v>
      </c>
      <c r="L2895">
        <v>14775</v>
      </c>
      <c r="M2895" t="s">
        <v>10</v>
      </c>
      <c r="N2895">
        <f>Table2[[#This Row],[Quantity]]*Table2[[#This Row],[UnitPrice]]</f>
        <v>17.88</v>
      </c>
    </row>
    <row r="2896" spans="1:14" x14ac:dyDescent="0.3">
      <c r="A2896">
        <v>536805</v>
      </c>
      <c r="B2896">
        <v>22137</v>
      </c>
      <c r="C2896">
        <f>IF(ISNUMBER(Table2[[#This Row],[StockCode]]),Table2[[#This Row],[StockCode]],LEFT(Table2[[#This Row],[StockCode]],LEN(Table2[[#This Row],[StockCode]])-1))</f>
        <v>22137</v>
      </c>
      <c r="D2896">
        <f>IFERROR(VALUE(Table2[[#This Row],[Column2]])," ")</f>
        <v>22137</v>
      </c>
      <c r="E2896">
        <v>21401</v>
      </c>
      <c r="F2896" t="s">
        <v>2029</v>
      </c>
      <c r="G2896" t="str">
        <f>TRIM(PROPER(Table2[[#This Row],[Description]]))</f>
        <v>Bathroom Set Love Heart Design</v>
      </c>
      <c r="H2896" t="s">
        <v>9730</v>
      </c>
      <c r="I2896">
        <v>12</v>
      </c>
      <c r="J2896" s="5">
        <v>40514.693055555559</v>
      </c>
      <c r="K2896">
        <v>1.25</v>
      </c>
      <c r="L2896">
        <v>14775</v>
      </c>
      <c r="M2896" t="s">
        <v>10</v>
      </c>
      <c r="N2896">
        <f>Table2[[#This Row],[Quantity]]*Table2[[#This Row],[UnitPrice]]</f>
        <v>15</v>
      </c>
    </row>
    <row r="2897" spans="1:14" x14ac:dyDescent="0.3">
      <c r="A2897">
        <v>536805</v>
      </c>
      <c r="B2897" t="s">
        <v>2046</v>
      </c>
      <c r="C2897" t="str">
        <f>IF(ISNUMBER(Table2[[#This Row],[StockCode]]),Table2[[#This Row],[StockCode]],LEFT(Table2[[#This Row],[StockCode]],LEN(Table2[[#This Row],[StockCode]])-1))</f>
        <v>90196</v>
      </c>
      <c r="D2897">
        <f>IFERROR(VALUE(Table2[[#This Row],[Column2]])," ")</f>
        <v>90196</v>
      </c>
      <c r="E2897">
        <v>20659</v>
      </c>
      <c r="F2897" t="s">
        <v>2047</v>
      </c>
      <c r="G2897" t="str">
        <f>TRIM(PROPER(Table2[[#This Row],[Description]]))</f>
        <v>Black Gemstone Necklace 45Cm</v>
      </c>
      <c r="H2897" t="s">
        <v>9731</v>
      </c>
      <c r="I2897">
        <v>12</v>
      </c>
      <c r="J2897" s="5">
        <v>40514.693055555559</v>
      </c>
      <c r="K2897">
        <v>1.25</v>
      </c>
      <c r="L2897">
        <v>14775</v>
      </c>
      <c r="M2897" t="s">
        <v>10</v>
      </c>
      <c r="N2897">
        <f>Table2[[#This Row],[Quantity]]*Table2[[#This Row],[UnitPrice]]</f>
        <v>15</v>
      </c>
    </row>
    <row r="2898" spans="1:14" x14ac:dyDescent="0.3">
      <c r="A2898">
        <v>536805</v>
      </c>
      <c r="B2898" t="s">
        <v>2048</v>
      </c>
      <c r="C2898" t="str">
        <f>IF(ISNUMBER(Table2[[#This Row],[StockCode]]),Table2[[#This Row],[StockCode]],LEFT(Table2[[#This Row],[StockCode]],LEN(Table2[[#This Row],[StockCode]])-1))</f>
        <v>90198</v>
      </c>
      <c r="D2898">
        <f>IFERROR(VALUE(Table2[[#This Row],[Column2]])," ")</f>
        <v>90198</v>
      </c>
      <c r="E2898">
        <v>22346</v>
      </c>
      <c r="F2898" t="s">
        <v>2049</v>
      </c>
      <c r="G2898" t="str">
        <f>TRIM(PROPER(Table2[[#This Row],[Description]]))</f>
        <v>Vintage Rose Bead Bracelet Black</v>
      </c>
      <c r="H2898" t="s">
        <v>9409</v>
      </c>
      <c r="I2898">
        <v>12</v>
      </c>
      <c r="J2898" s="5">
        <v>40514.693055555559</v>
      </c>
      <c r="K2898">
        <v>1.25</v>
      </c>
      <c r="L2898">
        <v>14775</v>
      </c>
      <c r="M2898" t="s">
        <v>10</v>
      </c>
      <c r="N2898">
        <f>Table2[[#This Row],[Quantity]]*Table2[[#This Row],[UnitPrice]]</f>
        <v>15</v>
      </c>
    </row>
    <row r="2899" spans="1:14" x14ac:dyDescent="0.3">
      <c r="A2899">
        <v>536805</v>
      </c>
      <c r="B2899" t="s">
        <v>2050</v>
      </c>
      <c r="C2899" t="str">
        <f>IF(ISNUMBER(Table2[[#This Row],[StockCode]]),Table2[[#This Row],[StockCode]],LEFT(Table2[[#This Row],[StockCode]],LEN(Table2[[#This Row],[StockCode]])-1))</f>
        <v>90152</v>
      </c>
      <c r="D2899">
        <f>IFERROR(VALUE(Table2[[#This Row],[Column2]])," ")</f>
        <v>90152</v>
      </c>
      <c r="E2899">
        <v>21202</v>
      </c>
      <c r="F2899" t="s">
        <v>2051</v>
      </c>
      <c r="G2899" t="str">
        <f>TRIM(PROPER(Table2[[#This Row],[Description]]))</f>
        <v>Blue/Green Shell Necklace W Pendant</v>
      </c>
      <c r="H2899" t="s">
        <v>9400</v>
      </c>
      <c r="I2899">
        <v>24</v>
      </c>
      <c r="J2899" s="5">
        <v>40514.693055555559</v>
      </c>
      <c r="K2899">
        <v>2.1</v>
      </c>
      <c r="L2899">
        <v>14775</v>
      </c>
      <c r="M2899" t="s">
        <v>10</v>
      </c>
      <c r="N2899">
        <f>Table2[[#This Row],[Quantity]]*Table2[[#This Row],[UnitPrice]]</f>
        <v>50.400000000000006</v>
      </c>
    </row>
    <row r="2900" spans="1:14" x14ac:dyDescent="0.3">
      <c r="A2900">
        <v>536805</v>
      </c>
      <c r="B2900">
        <v>90151</v>
      </c>
      <c r="C2900">
        <f>IF(ISNUMBER(Table2[[#This Row],[StockCode]]),Table2[[#This Row],[StockCode]],LEFT(Table2[[#This Row],[StockCode]],LEN(Table2[[#This Row],[StockCode]])-1))</f>
        <v>90151</v>
      </c>
      <c r="D2900">
        <f>IFERROR(VALUE(Table2[[#This Row],[Column2]])," ")</f>
        <v>90151</v>
      </c>
      <c r="E2900">
        <v>84707</v>
      </c>
      <c r="F2900" t="s">
        <v>2052</v>
      </c>
      <c r="G2900" t="str">
        <f>TRIM(PROPER(Table2[[#This Row],[Description]]))</f>
        <v>Silver/Natural Shell Necklace</v>
      </c>
      <c r="H2900" t="s">
        <v>8993</v>
      </c>
      <c r="I2900">
        <v>24</v>
      </c>
      <c r="J2900" s="5">
        <v>40514.693055555559</v>
      </c>
      <c r="K2900">
        <v>2.1</v>
      </c>
      <c r="L2900">
        <v>14775</v>
      </c>
      <c r="M2900" t="s">
        <v>10</v>
      </c>
      <c r="N2900">
        <f>Table2[[#This Row],[Quantity]]*Table2[[#This Row],[UnitPrice]]</f>
        <v>50.400000000000006</v>
      </c>
    </row>
    <row r="2901" spans="1:14" x14ac:dyDescent="0.3">
      <c r="A2901">
        <v>536806</v>
      </c>
      <c r="B2901">
        <v>20661</v>
      </c>
      <c r="C2901">
        <f>IF(ISNUMBER(Table2[[#This Row],[StockCode]]),Table2[[#This Row],[StockCode]],LEFT(Table2[[#This Row],[StockCode]],LEN(Table2[[#This Row],[StockCode]])-1))</f>
        <v>20661</v>
      </c>
      <c r="D2901">
        <f>IFERROR(VALUE(Table2[[#This Row],[Column2]])," ")</f>
        <v>20661</v>
      </c>
      <c r="E2901">
        <v>20781</v>
      </c>
      <c r="F2901" t="s">
        <v>2053</v>
      </c>
      <c r="G2901" t="str">
        <f>TRIM(PROPER(Table2[[#This Row],[Description]]))</f>
        <v>Blue Polkadot Purse</v>
      </c>
      <c r="H2901" t="s">
        <v>9075</v>
      </c>
      <c r="I2901">
        <v>36</v>
      </c>
      <c r="J2901" s="5">
        <v>40514.695833333331</v>
      </c>
      <c r="K2901">
        <v>0.42</v>
      </c>
      <c r="L2901">
        <v>12971</v>
      </c>
      <c r="M2901" t="s">
        <v>10</v>
      </c>
      <c r="N2901">
        <f>Table2[[#This Row],[Quantity]]*Table2[[#This Row],[UnitPrice]]</f>
        <v>15.12</v>
      </c>
    </row>
    <row r="2902" spans="1:14" x14ac:dyDescent="0.3">
      <c r="A2902">
        <v>536806</v>
      </c>
      <c r="B2902">
        <v>20657</v>
      </c>
      <c r="C2902">
        <f>IF(ISNUMBER(Table2[[#This Row],[StockCode]]),Table2[[#This Row],[StockCode]],LEFT(Table2[[#This Row],[StockCode]],LEN(Table2[[#This Row],[StockCode]])-1))</f>
        <v>20657</v>
      </c>
      <c r="D2902">
        <f>IFERROR(VALUE(Table2[[#This Row],[Column2]])," ")</f>
        <v>20657</v>
      </c>
      <c r="E2902">
        <v>22389</v>
      </c>
      <c r="F2902" t="s">
        <v>2059</v>
      </c>
      <c r="G2902" t="str">
        <f>TRIM(PROPER(Table2[[#This Row],[Description]]))</f>
        <v>Tropical Luggage Tag</v>
      </c>
      <c r="H2902" t="s">
        <v>9321</v>
      </c>
      <c r="I2902">
        <v>12</v>
      </c>
      <c r="J2902" s="5">
        <v>40514.695833333331</v>
      </c>
      <c r="K2902">
        <v>0.85</v>
      </c>
      <c r="L2902">
        <v>12971</v>
      </c>
      <c r="M2902" t="s">
        <v>10</v>
      </c>
      <c r="N2902">
        <f>Table2[[#This Row],[Quantity]]*Table2[[#This Row],[UnitPrice]]</f>
        <v>10.199999999999999</v>
      </c>
    </row>
    <row r="2903" spans="1:14" x14ac:dyDescent="0.3">
      <c r="A2903">
        <v>536806</v>
      </c>
      <c r="B2903">
        <v>72128</v>
      </c>
      <c r="C2903">
        <f>IF(ISNUMBER(Table2[[#This Row],[StockCode]]),Table2[[#This Row],[StockCode]],LEFT(Table2[[#This Row],[StockCode]],LEN(Table2[[#This Row],[StockCode]])-1))</f>
        <v>72128</v>
      </c>
      <c r="D2903">
        <f>IFERROR(VALUE(Table2[[#This Row],[Column2]])," ")</f>
        <v>72128</v>
      </c>
      <c r="E2903">
        <v>20847</v>
      </c>
      <c r="F2903" t="s">
        <v>2064</v>
      </c>
      <c r="G2903" t="str">
        <f>TRIM(PROPER(Table2[[#This Row],[Description]]))</f>
        <v>Columbian Candle Round</v>
      </c>
      <c r="H2903" t="s">
        <v>9177</v>
      </c>
      <c r="I2903">
        <v>12</v>
      </c>
      <c r="J2903" s="5">
        <v>40514.695833333331</v>
      </c>
      <c r="K2903">
        <v>0.55000000000000004</v>
      </c>
      <c r="L2903">
        <v>12971</v>
      </c>
      <c r="M2903" t="s">
        <v>10</v>
      </c>
      <c r="N2903">
        <f>Table2[[#This Row],[Quantity]]*Table2[[#This Row],[UnitPrice]]</f>
        <v>6.6000000000000005</v>
      </c>
    </row>
    <row r="2904" spans="1:14" x14ac:dyDescent="0.3">
      <c r="A2904">
        <v>536806</v>
      </c>
      <c r="B2904">
        <v>22337</v>
      </c>
      <c r="C2904">
        <f>IF(ISNUMBER(Table2[[#This Row],[StockCode]]),Table2[[#This Row],[StockCode]],LEFT(Table2[[#This Row],[StockCode]],LEN(Table2[[#This Row],[StockCode]])-1))</f>
        <v>22337</v>
      </c>
      <c r="D2904">
        <f>IFERROR(VALUE(Table2[[#This Row],[Column2]])," ")</f>
        <v>22337</v>
      </c>
      <c r="E2904">
        <v>35651</v>
      </c>
      <c r="F2904" t="s">
        <v>2073</v>
      </c>
      <c r="G2904" t="str">
        <f>TRIM(PROPER(Table2[[#This Row],[Description]]))</f>
        <v>Angel Decoration Painted Zinc</v>
      </c>
      <c r="H2904" t="s">
        <v>9721</v>
      </c>
      <c r="I2904">
        <v>12</v>
      </c>
      <c r="J2904" s="5">
        <v>40514.695833333331</v>
      </c>
      <c r="K2904">
        <v>0.55000000000000004</v>
      </c>
      <c r="L2904">
        <v>12971</v>
      </c>
      <c r="M2904" t="s">
        <v>10</v>
      </c>
      <c r="N2904">
        <f>Table2[[#This Row],[Quantity]]*Table2[[#This Row],[UnitPrice]]</f>
        <v>6.6000000000000005</v>
      </c>
    </row>
    <row r="2905" spans="1:14" x14ac:dyDescent="0.3">
      <c r="A2905">
        <v>536806</v>
      </c>
      <c r="B2905">
        <v>90053</v>
      </c>
      <c r="C2905">
        <f>IF(ISNUMBER(Table2[[#This Row],[StockCode]]),Table2[[#This Row],[StockCode]],LEFT(Table2[[#This Row],[StockCode]],LEN(Table2[[#This Row],[StockCode]])-1))</f>
        <v>90053</v>
      </c>
      <c r="D2905">
        <f>IFERROR(VALUE(Table2[[#This Row],[Column2]])," ")</f>
        <v>90053</v>
      </c>
      <c r="E2905">
        <v>46776</v>
      </c>
      <c r="F2905" t="s">
        <v>2098</v>
      </c>
      <c r="G2905" t="str">
        <f>TRIM(PROPER(Table2[[#This Row],[Description]]))</f>
        <v>Cracked Glaze Earrings Ivory</v>
      </c>
      <c r="H2905" t="s">
        <v>9176</v>
      </c>
      <c r="I2905">
        <v>12</v>
      </c>
      <c r="J2905" s="5">
        <v>40514.695833333331</v>
      </c>
      <c r="K2905">
        <v>0.55000000000000004</v>
      </c>
      <c r="L2905">
        <v>12971</v>
      </c>
      <c r="M2905" t="s">
        <v>10</v>
      </c>
      <c r="N2905">
        <f>Table2[[#This Row],[Quantity]]*Table2[[#This Row],[UnitPrice]]</f>
        <v>6.6000000000000005</v>
      </c>
    </row>
    <row r="2906" spans="1:14" x14ac:dyDescent="0.3">
      <c r="A2906">
        <v>536808</v>
      </c>
      <c r="B2906" t="s">
        <v>2120</v>
      </c>
      <c r="C2906" t="str">
        <f>IF(ISNUMBER(Table2[[#This Row],[StockCode]]),Table2[[#This Row],[StockCode]],LEFT(Table2[[#This Row],[StockCode]],LEN(Table2[[#This Row],[StockCode]])-1))</f>
        <v>90185</v>
      </c>
      <c r="D2906">
        <f>IFERROR(VALUE(Table2[[#This Row],[Column2]])," ")</f>
        <v>90185</v>
      </c>
      <c r="E2906">
        <v>46776</v>
      </c>
      <c r="F2906" t="s">
        <v>2121</v>
      </c>
      <c r="G2906" t="str">
        <f>TRIM(PROPER(Table2[[#This Row],[Description]]))</f>
        <v>Crystal Diamante Expandable Ring</v>
      </c>
      <c r="H2906" t="s">
        <v>8738</v>
      </c>
      <c r="I2906">
        <v>1</v>
      </c>
      <c r="J2906" s="5">
        <v>40514.698611111111</v>
      </c>
      <c r="K2906">
        <v>12.75</v>
      </c>
      <c r="L2906">
        <v>17659</v>
      </c>
      <c r="M2906" t="s">
        <v>10</v>
      </c>
      <c r="N2906">
        <f>Table2[[#This Row],[Quantity]]*Table2[[#This Row],[UnitPrice]]</f>
        <v>12.75</v>
      </c>
    </row>
    <row r="2907" spans="1:14" x14ac:dyDescent="0.3">
      <c r="A2907">
        <v>536808</v>
      </c>
      <c r="B2907" t="s">
        <v>2122</v>
      </c>
      <c r="C2907" t="str">
        <f>IF(ISNUMBER(Table2[[#This Row],[StockCode]]),Table2[[#This Row],[StockCode]],LEFT(Table2[[#This Row],[StockCode]],LEN(Table2[[#This Row],[StockCode]])-1))</f>
        <v>90175</v>
      </c>
      <c r="D2907">
        <f>IFERROR(VALUE(Table2[[#This Row],[Column2]])," ")</f>
        <v>90175</v>
      </c>
      <c r="E2907">
        <v>90001</v>
      </c>
      <c r="F2907" t="s">
        <v>2123</v>
      </c>
      <c r="G2907" t="str">
        <f>TRIM(PROPER(Table2[[#This Row],[Description]]))</f>
        <v>White Glass Chunky Charm Bracelet</v>
      </c>
      <c r="H2907" t="s">
        <v>9290</v>
      </c>
      <c r="I2907">
        <v>1</v>
      </c>
      <c r="J2907" s="5">
        <v>40514.698611111111</v>
      </c>
      <c r="K2907">
        <v>16.95</v>
      </c>
      <c r="L2907">
        <v>17659</v>
      </c>
      <c r="M2907" t="s">
        <v>10</v>
      </c>
      <c r="N2907">
        <f>Table2[[#This Row],[Quantity]]*Table2[[#This Row],[UnitPrice]]</f>
        <v>16.95</v>
      </c>
    </row>
    <row r="2908" spans="1:14" x14ac:dyDescent="0.3">
      <c r="A2908">
        <v>536808</v>
      </c>
      <c r="B2908">
        <v>22403</v>
      </c>
      <c r="C2908">
        <f>IF(ISNUMBER(Table2[[#This Row],[StockCode]]),Table2[[#This Row],[StockCode]],LEFT(Table2[[#This Row],[StockCode]],LEN(Table2[[#This Row],[StockCode]])-1))</f>
        <v>22403</v>
      </c>
      <c r="D2908">
        <f>IFERROR(VALUE(Table2[[#This Row],[Column2]])," ")</f>
        <v>22403</v>
      </c>
      <c r="E2908">
        <v>90085</v>
      </c>
      <c r="F2908" t="s">
        <v>2130</v>
      </c>
      <c r="G2908" t="str">
        <f>TRIM(PROPER(Table2[[#This Row],[Description]]))</f>
        <v>Magnets Pack Of 4 Vintage Labels</v>
      </c>
      <c r="H2908" t="s">
        <v>8995</v>
      </c>
      <c r="I2908">
        <v>6</v>
      </c>
      <c r="J2908" s="5">
        <v>40514.698611111111</v>
      </c>
      <c r="K2908">
        <v>2.95</v>
      </c>
      <c r="L2908">
        <v>17659</v>
      </c>
      <c r="M2908" t="s">
        <v>10</v>
      </c>
      <c r="N2908">
        <f>Table2[[#This Row],[Quantity]]*Table2[[#This Row],[UnitPrice]]</f>
        <v>17.700000000000003</v>
      </c>
    </row>
    <row r="2909" spans="1:14" x14ac:dyDescent="0.3">
      <c r="A2909">
        <v>536808</v>
      </c>
      <c r="B2909">
        <v>84827</v>
      </c>
      <c r="C2909">
        <f>IF(ISNUMBER(Table2[[#This Row],[StockCode]]),Table2[[#This Row],[StockCode]],LEFT(Table2[[#This Row],[StockCode]],LEN(Table2[[#This Row],[StockCode]])-1))</f>
        <v>84827</v>
      </c>
      <c r="D2909">
        <f>IFERROR(VALUE(Table2[[#This Row],[Column2]])," ")</f>
        <v>84827</v>
      </c>
      <c r="E2909">
        <v>90132</v>
      </c>
      <c r="F2909" t="s">
        <v>2132</v>
      </c>
      <c r="G2909" t="str">
        <f>TRIM(PROPER(Table2[[#This Row],[Description]]))</f>
        <v>Ass Des Phone Sponge Craft Sticker</v>
      </c>
      <c r="H2909" t="s">
        <v>9520</v>
      </c>
      <c r="I2909">
        <v>12</v>
      </c>
      <c r="J2909" s="5">
        <v>40514.698611111111</v>
      </c>
      <c r="K2909">
        <v>1.25</v>
      </c>
      <c r="L2909">
        <v>17659</v>
      </c>
      <c r="M2909" t="s">
        <v>10</v>
      </c>
      <c r="N2909">
        <f>Table2[[#This Row],[Quantity]]*Table2[[#This Row],[UnitPrice]]</f>
        <v>15</v>
      </c>
    </row>
    <row r="2910" spans="1:14" x14ac:dyDescent="0.3">
      <c r="A2910">
        <v>536808</v>
      </c>
      <c r="B2910" t="s">
        <v>2142</v>
      </c>
      <c r="C2910" t="str">
        <f>IF(ISNUMBER(Table2[[#This Row],[StockCode]]),Table2[[#This Row],[StockCode]],LEFT(Table2[[#This Row],[StockCode]],LEN(Table2[[#This Row],[StockCode]])-1))</f>
        <v>84963</v>
      </c>
      <c r="D2910">
        <f>IFERROR(VALUE(Table2[[#This Row],[Column2]])," ")</f>
        <v>84963</v>
      </c>
      <c r="E2910">
        <v>90140</v>
      </c>
      <c r="F2910" t="s">
        <v>2143</v>
      </c>
      <c r="G2910" t="str">
        <f>TRIM(PROPER(Table2[[#This Row],[Description]]))</f>
        <v>Pink Painted Kashmiri Chair</v>
      </c>
      <c r="H2910" t="s">
        <v>8905</v>
      </c>
      <c r="I2910">
        <v>2</v>
      </c>
      <c r="J2910" s="5">
        <v>40514.698611111111</v>
      </c>
      <c r="K2910">
        <v>9.9499999999999993</v>
      </c>
      <c r="L2910">
        <v>17659</v>
      </c>
      <c r="M2910" t="s">
        <v>10</v>
      </c>
      <c r="N2910">
        <f>Table2[[#This Row],[Quantity]]*Table2[[#This Row],[UnitPrice]]</f>
        <v>19.899999999999999</v>
      </c>
    </row>
    <row r="2911" spans="1:14" x14ac:dyDescent="0.3">
      <c r="A2911">
        <v>536808</v>
      </c>
      <c r="B2911">
        <v>22123</v>
      </c>
      <c r="C2911">
        <f>IF(ISNUMBER(Table2[[#This Row],[StockCode]]),Table2[[#This Row],[StockCode]],LEFT(Table2[[#This Row],[StockCode]],LEN(Table2[[#This Row],[StockCode]])-1))</f>
        <v>22123</v>
      </c>
      <c r="D2911">
        <f>IFERROR(VALUE(Table2[[#This Row],[Column2]])," ")</f>
        <v>22123</v>
      </c>
      <c r="E2911">
        <v>90141</v>
      </c>
      <c r="F2911" t="s">
        <v>2157</v>
      </c>
      <c r="G2911" t="str">
        <f>TRIM(PROPER(Table2[[#This Row],[Description]]))</f>
        <v>Ping Microwave Apron</v>
      </c>
      <c r="H2911" t="s">
        <v>8665</v>
      </c>
      <c r="I2911">
        <v>2</v>
      </c>
      <c r="J2911" s="5">
        <v>40514.698611111111</v>
      </c>
      <c r="K2911">
        <v>5.95</v>
      </c>
      <c r="L2911">
        <v>17659</v>
      </c>
      <c r="M2911" t="s">
        <v>10</v>
      </c>
      <c r="N2911">
        <f>Table2[[#This Row],[Quantity]]*Table2[[#This Row],[UnitPrice]]</f>
        <v>11.9</v>
      </c>
    </row>
    <row r="2912" spans="1:14" x14ac:dyDescent="0.3">
      <c r="A2912">
        <v>536808</v>
      </c>
      <c r="B2912">
        <v>22532</v>
      </c>
      <c r="C2912">
        <f>IF(ISNUMBER(Table2[[#This Row],[StockCode]]),Table2[[#This Row],[StockCode]],LEFT(Table2[[#This Row],[StockCode]],LEN(Table2[[#This Row],[StockCode]])-1))</f>
        <v>22532</v>
      </c>
      <c r="D2912">
        <f>IFERROR(VALUE(Table2[[#This Row],[Column2]])," ")</f>
        <v>22532</v>
      </c>
      <c r="E2912">
        <v>90158</v>
      </c>
      <c r="F2912" t="s">
        <v>2162</v>
      </c>
      <c r="G2912" t="str">
        <f>TRIM(PROPER(Table2[[#This Row],[Description]]))</f>
        <v>Magic Drawing Slate Leap Frog</v>
      </c>
      <c r="H2912" t="s">
        <v>8666</v>
      </c>
      <c r="I2912">
        <v>2</v>
      </c>
      <c r="J2912" s="5">
        <v>40514.698611111111</v>
      </c>
      <c r="K2912">
        <v>7.95</v>
      </c>
      <c r="L2912">
        <v>17659</v>
      </c>
      <c r="M2912" t="s">
        <v>10</v>
      </c>
      <c r="N2912">
        <f>Table2[[#This Row],[Quantity]]*Table2[[#This Row],[UnitPrice]]</f>
        <v>15.9</v>
      </c>
    </row>
    <row r="2913" spans="1:14" x14ac:dyDescent="0.3">
      <c r="A2913">
        <v>536808</v>
      </c>
      <c r="B2913">
        <v>21413</v>
      </c>
      <c r="C2913">
        <f>IF(ISNUMBER(Table2[[#This Row],[StockCode]]),Table2[[#This Row],[StockCode]],LEFT(Table2[[#This Row],[StockCode]],LEN(Table2[[#This Row],[StockCode]])-1))</f>
        <v>21413</v>
      </c>
      <c r="D2913">
        <f>IFERROR(VALUE(Table2[[#This Row],[Column2]])," ")</f>
        <v>21413</v>
      </c>
      <c r="E2913">
        <v>90183</v>
      </c>
      <c r="F2913" t="s">
        <v>2163</v>
      </c>
      <c r="G2913" t="str">
        <f>TRIM(PROPER(Table2[[#This Row],[Description]]))</f>
        <v>Periwinkle T-Light Holder</v>
      </c>
      <c r="H2913" t="s">
        <v>8901</v>
      </c>
      <c r="I2913">
        <v>8</v>
      </c>
      <c r="J2913" s="5">
        <v>40514.698611111111</v>
      </c>
      <c r="K2913">
        <v>3.75</v>
      </c>
      <c r="L2913">
        <v>17659</v>
      </c>
      <c r="M2913" t="s">
        <v>10</v>
      </c>
      <c r="N2913">
        <f>Table2[[#This Row],[Quantity]]*Table2[[#This Row],[UnitPrice]]</f>
        <v>30</v>
      </c>
    </row>
    <row r="2914" spans="1:14" x14ac:dyDescent="0.3">
      <c r="A2914">
        <v>536808</v>
      </c>
      <c r="B2914" t="s">
        <v>2164</v>
      </c>
      <c r="C2914" t="str">
        <f>IF(ISNUMBER(Table2[[#This Row],[StockCode]]),Table2[[#This Row],[StockCode]],LEFT(Table2[[#This Row],[StockCode]],LEN(Table2[[#This Row],[StockCode]])-1))</f>
        <v>79149</v>
      </c>
      <c r="D2914">
        <f>IFERROR(VALUE(Table2[[#This Row],[Column2]])," ")</f>
        <v>79149</v>
      </c>
      <c r="E2914">
        <v>90183</v>
      </c>
      <c r="F2914" t="s">
        <v>2165</v>
      </c>
      <c r="G2914" t="str">
        <f>TRIM(PROPER(Table2[[#This Row],[Description]]))</f>
        <v>Silicon Star Bulb Blue</v>
      </c>
      <c r="H2914" t="s">
        <v>8825</v>
      </c>
      <c r="I2914">
        <v>8</v>
      </c>
      <c r="J2914" s="5">
        <v>40514.698611111111</v>
      </c>
      <c r="K2914">
        <v>3.75</v>
      </c>
      <c r="L2914">
        <v>17659</v>
      </c>
      <c r="M2914" t="s">
        <v>10</v>
      </c>
      <c r="N2914">
        <f>Table2[[#This Row],[Quantity]]*Table2[[#This Row],[UnitPrice]]</f>
        <v>30</v>
      </c>
    </row>
    <row r="2915" spans="1:14" x14ac:dyDescent="0.3">
      <c r="A2915">
        <v>536808</v>
      </c>
      <c r="B2915" t="s">
        <v>2167</v>
      </c>
      <c r="C2915" t="str">
        <f>IF(ISNUMBER(Table2[[#This Row],[StockCode]]),Table2[[#This Row],[StockCode]],LEFT(Table2[[#This Row],[StockCode]],LEN(Table2[[#This Row],[StockCode]])-1))</f>
        <v>78034</v>
      </c>
      <c r="D2915">
        <f>IFERROR(VALUE(Table2[[#This Row],[Column2]])," ")</f>
        <v>78034</v>
      </c>
      <c r="E2915">
        <v>90212</v>
      </c>
      <c r="F2915" t="s">
        <v>2168</v>
      </c>
      <c r="G2915" t="str">
        <f>TRIM(PROPER(Table2[[#This Row],[Description]]))</f>
        <v>Blue Netting Storage Hanger</v>
      </c>
      <c r="H2915" t="s">
        <v>8902</v>
      </c>
      <c r="I2915">
        <v>12</v>
      </c>
      <c r="J2915" s="5">
        <v>40514.698611111111</v>
      </c>
      <c r="K2915">
        <v>3.75</v>
      </c>
      <c r="L2915">
        <v>17659</v>
      </c>
      <c r="M2915" t="s">
        <v>10</v>
      </c>
      <c r="N2915">
        <f>Table2[[#This Row],[Quantity]]*Table2[[#This Row],[UnitPrice]]</f>
        <v>45</v>
      </c>
    </row>
    <row r="2916" spans="1:14" x14ac:dyDescent="0.3">
      <c r="A2916">
        <v>536808</v>
      </c>
      <c r="B2916" t="s">
        <v>2170</v>
      </c>
      <c r="C2916" t="str">
        <f>IF(ISNUMBER(Table2[[#This Row],[StockCode]]),Table2[[#This Row],[StockCode]],LEFT(Table2[[#This Row],[StockCode]],LEN(Table2[[#This Row],[StockCode]])-1))</f>
        <v>79151</v>
      </c>
      <c r="D2916">
        <f>IFERROR(VALUE(Table2[[#This Row],[Column2]])," ")</f>
        <v>79151</v>
      </c>
      <c r="E2916">
        <v>84712</v>
      </c>
      <c r="F2916" t="s">
        <v>2171</v>
      </c>
      <c r="G2916" t="str">
        <f>TRIM(PROPER(Table2[[#This Row],[Description]]))</f>
        <v>Silicon Cube 25W, Blue</v>
      </c>
      <c r="H2916" t="s">
        <v>8514</v>
      </c>
      <c r="I2916">
        <v>4</v>
      </c>
      <c r="J2916" s="5">
        <v>40514.698611111111</v>
      </c>
      <c r="K2916">
        <v>3.75</v>
      </c>
      <c r="L2916">
        <v>17659</v>
      </c>
      <c r="M2916" t="s">
        <v>10</v>
      </c>
      <c r="N2916">
        <f>Table2[[#This Row],[Quantity]]*Table2[[#This Row],[UnitPrice]]</f>
        <v>15</v>
      </c>
    </row>
    <row r="2917" spans="1:14" x14ac:dyDescent="0.3">
      <c r="A2917">
        <v>536808</v>
      </c>
      <c r="B2917">
        <v>90086</v>
      </c>
      <c r="C2917">
        <f>IF(ISNUMBER(Table2[[#This Row],[StockCode]]),Table2[[#This Row],[StockCode]],LEFT(Table2[[#This Row],[StockCode]],LEN(Table2[[#This Row],[StockCode]])-1))</f>
        <v>90086</v>
      </c>
      <c r="D2917">
        <f>IFERROR(VALUE(Table2[[#This Row],[Column2]])," ")</f>
        <v>90086</v>
      </c>
      <c r="E2917">
        <v>22682</v>
      </c>
      <c r="F2917" t="s">
        <v>2184</v>
      </c>
      <c r="G2917" t="str">
        <f>TRIM(PROPER(Table2[[#This Row],[Description]]))</f>
        <v>Crystal Frog Phone Charm</v>
      </c>
      <c r="H2917" t="s">
        <v>8610</v>
      </c>
      <c r="I2917">
        <v>6</v>
      </c>
      <c r="J2917" s="5">
        <v>40514.698611111111</v>
      </c>
      <c r="K2917">
        <v>2.95</v>
      </c>
      <c r="L2917">
        <v>17659</v>
      </c>
      <c r="M2917" t="s">
        <v>10</v>
      </c>
      <c r="N2917">
        <f>Table2[[#This Row],[Quantity]]*Table2[[#This Row],[UnitPrice]]</f>
        <v>17.700000000000003</v>
      </c>
    </row>
    <row r="2918" spans="1:14" x14ac:dyDescent="0.3">
      <c r="A2918">
        <v>536809</v>
      </c>
      <c r="B2918">
        <v>21630</v>
      </c>
      <c r="C2918">
        <f>IF(ISNUMBER(Table2[[#This Row],[StockCode]]),Table2[[#This Row],[StockCode]],LEFT(Table2[[#This Row],[StockCode]],LEN(Table2[[#This Row],[StockCode]])-1))</f>
        <v>21630</v>
      </c>
      <c r="D2918">
        <f>IFERROR(VALUE(Table2[[#This Row],[Column2]])," ")</f>
        <v>21630</v>
      </c>
      <c r="E2918">
        <v>21253</v>
      </c>
      <c r="F2918" t="s">
        <v>2209</v>
      </c>
      <c r="G2918" t="str">
        <f>TRIM(PROPER(Table2[[#This Row],[Description]]))</f>
        <v>Floor Cushion Elephant Carnival</v>
      </c>
      <c r="H2918" t="s">
        <v>9440</v>
      </c>
      <c r="I2918">
        <v>1824</v>
      </c>
      <c r="J2918" s="5">
        <v>40514.699999999997</v>
      </c>
      <c r="K2918">
        <v>0.55000000000000004</v>
      </c>
      <c r="L2918">
        <v>15299</v>
      </c>
      <c r="M2918" t="s">
        <v>10</v>
      </c>
      <c r="N2918">
        <f>Table2[[#This Row],[Quantity]]*Table2[[#This Row],[UnitPrice]]</f>
        <v>1003.2</v>
      </c>
    </row>
    <row r="2919" spans="1:14" x14ac:dyDescent="0.3">
      <c r="A2919">
        <v>536810</v>
      </c>
      <c r="B2919" t="s">
        <v>2227</v>
      </c>
      <c r="C2919" t="str">
        <f>IF(ISNUMBER(Table2[[#This Row],[StockCode]]),Table2[[#This Row],[StockCode]],LEFT(Table2[[#This Row],[StockCode]],LEN(Table2[[#This Row],[StockCode]])-1))</f>
        <v>85129</v>
      </c>
      <c r="D2919">
        <f>IFERROR(VALUE(Table2[[#This Row],[Column2]])," ")</f>
        <v>85129</v>
      </c>
      <c r="E2919">
        <v>21403</v>
      </c>
      <c r="F2919" t="s">
        <v>2228</v>
      </c>
      <c r="G2919" t="str">
        <f>TRIM(PROPER(Table2[[#This Row],[Description]]))</f>
        <v>Beaded Crystal Heart Green Small</v>
      </c>
      <c r="H2919" t="s">
        <v>9061</v>
      </c>
      <c r="I2919">
        <v>204</v>
      </c>
      <c r="J2919" s="5">
        <v>40514.701388888891</v>
      </c>
      <c r="K2919">
        <v>1.49</v>
      </c>
      <c r="L2919">
        <v>15299</v>
      </c>
      <c r="M2919" t="s">
        <v>10</v>
      </c>
      <c r="N2919">
        <f>Table2[[#This Row],[Quantity]]*Table2[[#This Row],[UnitPrice]]</f>
        <v>303.95999999999998</v>
      </c>
    </row>
    <row r="2920" spans="1:14" x14ac:dyDescent="0.3">
      <c r="A2920">
        <v>536811</v>
      </c>
      <c r="B2920" t="s">
        <v>2234</v>
      </c>
      <c r="C2920" t="str">
        <f>IF(ISNUMBER(Table2[[#This Row],[StockCode]]),Table2[[#This Row],[StockCode]],LEFT(Table2[[#This Row],[StockCode]],LEN(Table2[[#This Row],[StockCode]])-1))</f>
        <v>47369</v>
      </c>
      <c r="D2920">
        <f>IFERROR(VALUE(Table2[[#This Row],[Column2]])," ")</f>
        <v>47369</v>
      </c>
      <c r="E2920">
        <v>84637</v>
      </c>
      <c r="F2920" t="s">
        <v>2235</v>
      </c>
      <c r="G2920" t="str">
        <f>TRIM(PROPER(Table2[[#This Row],[Description]]))</f>
        <v>Pink Green Embroidery Cosmetic Bag</v>
      </c>
      <c r="H2920" t="s">
        <v>9732</v>
      </c>
      <c r="I2920">
        <v>69</v>
      </c>
      <c r="J2920" s="5">
        <v>40514.70208333333</v>
      </c>
      <c r="K2920">
        <v>7.65</v>
      </c>
      <c r="L2920">
        <v>15299</v>
      </c>
      <c r="M2920" t="s">
        <v>10</v>
      </c>
      <c r="N2920">
        <f>Table2[[#This Row],[Quantity]]*Table2[[#This Row],[UnitPrice]]</f>
        <v>527.85</v>
      </c>
    </row>
    <row r="2921" spans="1:14" x14ac:dyDescent="0.3">
      <c r="A2921">
        <v>536813</v>
      </c>
      <c r="B2921" t="s">
        <v>2236</v>
      </c>
      <c r="C2921" t="str">
        <f>IF(ISNUMBER(Table2[[#This Row],[StockCode]]),Table2[[#This Row],[StockCode]],LEFT(Table2[[#This Row],[StockCode]],LEN(Table2[[#This Row],[StockCode]])-1))</f>
        <v>47369</v>
      </c>
      <c r="D2921">
        <f>IFERROR(VALUE(Table2[[#This Row],[Column2]])," ")</f>
        <v>47369</v>
      </c>
      <c r="E2921">
        <v>85039</v>
      </c>
      <c r="F2921" t="s">
        <v>2237</v>
      </c>
      <c r="G2921" t="str">
        <f>TRIM(PROPER(Table2[[#This Row],[Description]]))</f>
        <v>Blue Green Embroidery Cosmetic Bag</v>
      </c>
      <c r="H2921" t="s">
        <v>9429</v>
      </c>
      <c r="I2921">
        <v>6</v>
      </c>
      <c r="J2921" s="5">
        <v>40514.707638888889</v>
      </c>
      <c r="K2921">
        <v>2.95</v>
      </c>
      <c r="L2921">
        <v>15646</v>
      </c>
      <c r="M2921" t="s">
        <v>10</v>
      </c>
      <c r="N2921">
        <f>Table2[[#This Row],[Quantity]]*Table2[[#This Row],[UnitPrice]]</f>
        <v>17.700000000000003</v>
      </c>
    </row>
    <row r="2922" spans="1:14" x14ac:dyDescent="0.3">
      <c r="A2922">
        <v>536813</v>
      </c>
      <c r="B2922" t="s">
        <v>2238</v>
      </c>
      <c r="C2922" t="str">
        <f>IF(ISNUMBER(Table2[[#This Row],[StockCode]]),Table2[[#This Row],[StockCode]],LEFT(Table2[[#This Row],[StockCode]],LEN(Table2[[#This Row],[StockCode]])-1))</f>
        <v>47367</v>
      </c>
      <c r="D2922">
        <f>IFERROR(VALUE(Table2[[#This Row],[Column2]])," ")</f>
        <v>47367</v>
      </c>
      <c r="E2922">
        <v>85131</v>
      </c>
      <c r="F2922" t="s">
        <v>2239</v>
      </c>
      <c r="G2922" t="str">
        <f>TRIM(PROPER(Table2[[#This Row],[Description]]))</f>
        <v>Pair Padded Hangers Pink Check</v>
      </c>
      <c r="H2922" t="s">
        <v>9201</v>
      </c>
      <c r="I2922">
        <v>24</v>
      </c>
      <c r="J2922" s="5">
        <v>40514.707638888889</v>
      </c>
      <c r="K2922">
        <v>0.12</v>
      </c>
      <c r="L2922">
        <v>15646</v>
      </c>
      <c r="M2922" t="s">
        <v>10</v>
      </c>
      <c r="N2922">
        <f>Table2[[#This Row],[Quantity]]*Table2[[#This Row],[UnitPrice]]</f>
        <v>2.88</v>
      </c>
    </row>
    <row r="2923" spans="1:14" x14ac:dyDescent="0.3">
      <c r="A2923">
        <v>536813</v>
      </c>
      <c r="B2923">
        <v>21695</v>
      </c>
      <c r="C2923">
        <f>IF(ISNUMBER(Table2[[#This Row],[StockCode]]),Table2[[#This Row],[StockCode]],LEFT(Table2[[#This Row],[StockCode]],LEN(Table2[[#This Row],[StockCode]])-1))</f>
        <v>21695</v>
      </c>
      <c r="D2923">
        <f>IFERROR(VALUE(Table2[[#This Row],[Column2]])," ")</f>
        <v>21695</v>
      </c>
      <c r="E2923">
        <v>90010</v>
      </c>
      <c r="F2923" t="s">
        <v>2240</v>
      </c>
      <c r="G2923" t="str">
        <f>TRIM(PROPER(Table2[[#This Row],[Description]]))</f>
        <v>Small Silver Flower Candle Pot</v>
      </c>
      <c r="H2923" t="s">
        <v>9155</v>
      </c>
      <c r="I2923">
        <v>12</v>
      </c>
      <c r="J2923" s="5">
        <v>40514.707638888889</v>
      </c>
      <c r="K2923">
        <v>0.42</v>
      </c>
      <c r="L2923">
        <v>15646</v>
      </c>
      <c r="M2923" t="s">
        <v>10</v>
      </c>
      <c r="N2923">
        <f>Table2[[#This Row],[Quantity]]*Table2[[#This Row],[UnitPrice]]</f>
        <v>5.04</v>
      </c>
    </row>
    <row r="2924" spans="1:14" x14ac:dyDescent="0.3">
      <c r="A2924">
        <v>536813</v>
      </c>
      <c r="B2924">
        <v>21401</v>
      </c>
      <c r="C2924">
        <f>IF(ISNUMBER(Table2[[#This Row],[StockCode]]),Table2[[#This Row],[StockCode]],LEFT(Table2[[#This Row],[StockCode]],LEN(Table2[[#This Row],[StockCode]])-1))</f>
        <v>21401</v>
      </c>
      <c r="D2924">
        <f>IFERROR(VALUE(Table2[[#This Row],[Column2]])," ")</f>
        <v>21401</v>
      </c>
      <c r="E2924">
        <v>90039</v>
      </c>
      <c r="F2924" t="s">
        <v>2248</v>
      </c>
      <c r="G2924" t="str">
        <f>TRIM(PROPER(Table2[[#This Row],[Description]]))</f>
        <v>Blue Pudding Spoon</v>
      </c>
      <c r="H2924" t="s">
        <v>9154</v>
      </c>
      <c r="I2924">
        <v>12</v>
      </c>
      <c r="J2924" s="5">
        <v>40514.707638888889</v>
      </c>
      <c r="K2924">
        <v>0.42</v>
      </c>
      <c r="L2924">
        <v>15646</v>
      </c>
      <c r="M2924" t="s">
        <v>10</v>
      </c>
      <c r="N2924">
        <f>Table2[[#This Row],[Quantity]]*Table2[[#This Row],[UnitPrice]]</f>
        <v>5.04</v>
      </c>
    </row>
    <row r="2925" spans="1:14" x14ac:dyDescent="0.3">
      <c r="A2925">
        <v>536813</v>
      </c>
      <c r="B2925">
        <v>20659</v>
      </c>
      <c r="C2925">
        <f>IF(ISNUMBER(Table2[[#This Row],[StockCode]]),Table2[[#This Row],[StockCode]],LEFT(Table2[[#This Row],[StockCode]],LEN(Table2[[#This Row],[StockCode]])-1))</f>
        <v>20659</v>
      </c>
      <c r="D2925">
        <f>IFERROR(VALUE(Table2[[#This Row],[Column2]])," ")</f>
        <v>20659</v>
      </c>
      <c r="E2925">
        <v>90056</v>
      </c>
      <c r="F2925" t="s">
        <v>2264</v>
      </c>
      <c r="G2925" t="str">
        <f>TRIM(PROPER(Table2[[#This Row],[Description]]))</f>
        <v>Economy Luggage Tag</v>
      </c>
      <c r="H2925" t="s">
        <v>9096</v>
      </c>
      <c r="I2925">
        <v>12</v>
      </c>
      <c r="J2925" s="5">
        <v>40514.707638888889</v>
      </c>
      <c r="K2925">
        <v>0.42</v>
      </c>
      <c r="L2925">
        <v>15646</v>
      </c>
      <c r="M2925" t="s">
        <v>10</v>
      </c>
      <c r="N2925">
        <f>Table2[[#This Row],[Quantity]]*Table2[[#This Row],[UnitPrice]]</f>
        <v>5.04</v>
      </c>
    </row>
    <row r="2926" spans="1:14" x14ac:dyDescent="0.3">
      <c r="A2926">
        <v>536813</v>
      </c>
      <c r="B2926">
        <v>22346</v>
      </c>
      <c r="C2926">
        <f>IF(ISNUMBER(Table2[[#This Row],[StockCode]]),Table2[[#This Row],[StockCode]],LEFT(Table2[[#This Row],[StockCode]],LEN(Table2[[#This Row],[StockCode]])-1))</f>
        <v>22346</v>
      </c>
      <c r="D2926">
        <f>IFERROR(VALUE(Table2[[#This Row],[Column2]])," ")</f>
        <v>22346</v>
      </c>
      <c r="E2926">
        <v>90101</v>
      </c>
      <c r="F2926" t="s">
        <v>2270</v>
      </c>
      <c r="G2926" t="str">
        <f>TRIM(PROPER(Table2[[#This Row],[Description]]))</f>
        <v>Party Pizza Dish Green Polkadot</v>
      </c>
      <c r="H2926" t="s">
        <v>9487</v>
      </c>
      <c r="I2926">
        <v>12</v>
      </c>
      <c r="J2926" s="5">
        <v>40514.707638888889</v>
      </c>
      <c r="K2926">
        <v>0.42</v>
      </c>
      <c r="L2926">
        <v>15646</v>
      </c>
      <c r="M2926" t="s">
        <v>10</v>
      </c>
      <c r="N2926">
        <f>Table2[[#This Row],[Quantity]]*Table2[[#This Row],[UnitPrice]]</f>
        <v>5.04</v>
      </c>
    </row>
    <row r="2927" spans="1:14" x14ac:dyDescent="0.3">
      <c r="A2927">
        <v>536813</v>
      </c>
      <c r="B2927">
        <v>21202</v>
      </c>
      <c r="C2927">
        <f>IF(ISNUMBER(Table2[[#This Row],[StockCode]]),Table2[[#This Row],[StockCode]],LEFT(Table2[[#This Row],[StockCode]],LEN(Table2[[#This Row],[StockCode]])-1))</f>
        <v>21202</v>
      </c>
      <c r="D2927">
        <f>IFERROR(VALUE(Table2[[#This Row],[Column2]])," ")</f>
        <v>21202</v>
      </c>
      <c r="E2927">
        <v>90130</v>
      </c>
      <c r="F2927" t="s">
        <v>2278</v>
      </c>
      <c r="G2927" t="str">
        <f>TRIM(PROPER(Table2[[#This Row],[Description]]))</f>
        <v>Dolly Honeycomb Garland</v>
      </c>
      <c r="H2927" t="s">
        <v>9733</v>
      </c>
      <c r="I2927">
        <v>12</v>
      </c>
      <c r="J2927" s="5">
        <v>40514.707638888889</v>
      </c>
      <c r="K2927">
        <v>0.42</v>
      </c>
      <c r="L2927">
        <v>15646</v>
      </c>
      <c r="M2927" t="s">
        <v>10</v>
      </c>
      <c r="N2927">
        <f>Table2[[#This Row],[Quantity]]*Table2[[#This Row],[UnitPrice]]</f>
        <v>5.04</v>
      </c>
    </row>
    <row r="2928" spans="1:14" x14ac:dyDescent="0.3">
      <c r="A2928">
        <v>536813</v>
      </c>
      <c r="B2928" t="s">
        <v>2302</v>
      </c>
      <c r="C2928" t="str">
        <f>IF(ISNUMBER(Table2[[#This Row],[StockCode]]),Table2[[#This Row],[StockCode]],LEFT(Table2[[#This Row],[StockCode]],LEN(Table2[[#This Row],[StockCode]])-1))</f>
        <v>84707</v>
      </c>
      <c r="D2928">
        <f>IFERROR(VALUE(Table2[[#This Row],[Column2]])," ")</f>
        <v>84707</v>
      </c>
      <c r="E2928">
        <v>90130</v>
      </c>
      <c r="F2928" t="s">
        <v>2303</v>
      </c>
      <c r="G2928" t="str">
        <f>TRIM(PROPER(Table2[[#This Row],[Description]]))</f>
        <v>Pink Jewelled Mirror Trinket Tray</v>
      </c>
      <c r="H2928" t="s">
        <v>9183</v>
      </c>
      <c r="I2928">
        <v>6</v>
      </c>
      <c r="J2928" s="5">
        <v>40514.707638888889</v>
      </c>
      <c r="K2928">
        <v>2.1</v>
      </c>
      <c r="L2928">
        <v>15646</v>
      </c>
      <c r="M2928" t="s">
        <v>10</v>
      </c>
      <c r="N2928">
        <f>Table2[[#This Row],[Quantity]]*Table2[[#This Row],[UnitPrice]]</f>
        <v>12.600000000000001</v>
      </c>
    </row>
    <row r="2929" spans="1:14" x14ac:dyDescent="0.3">
      <c r="A2929">
        <v>536813</v>
      </c>
      <c r="B2929">
        <v>20781</v>
      </c>
      <c r="C2929">
        <f>IF(ISNUMBER(Table2[[#This Row],[StockCode]]),Table2[[#This Row],[StockCode]],LEFT(Table2[[#This Row],[StockCode]],LEN(Table2[[#This Row],[StockCode]])-1))</f>
        <v>20781</v>
      </c>
      <c r="D2929">
        <f>IFERROR(VALUE(Table2[[#This Row],[Column2]])," ")</f>
        <v>20781</v>
      </c>
      <c r="E2929">
        <v>71403</v>
      </c>
      <c r="F2929" t="s">
        <v>2309</v>
      </c>
      <c r="G2929" t="str">
        <f>TRIM(PROPER(Table2[[#This Row],[Description]]))</f>
        <v>Gold Ear Muff Headphones</v>
      </c>
      <c r="H2929" t="s">
        <v>8892</v>
      </c>
      <c r="I2929">
        <v>12</v>
      </c>
      <c r="J2929" s="5">
        <v>40514.707638888889</v>
      </c>
      <c r="K2929">
        <v>1.25</v>
      </c>
      <c r="L2929">
        <v>15646</v>
      </c>
      <c r="M2929" t="s">
        <v>10</v>
      </c>
      <c r="N2929">
        <f>Table2[[#This Row],[Quantity]]*Table2[[#This Row],[UnitPrice]]</f>
        <v>15</v>
      </c>
    </row>
    <row r="2930" spans="1:14" x14ac:dyDescent="0.3">
      <c r="A2930">
        <v>536813</v>
      </c>
      <c r="B2930">
        <v>22389</v>
      </c>
      <c r="C2930">
        <f>IF(ISNUMBER(Table2[[#This Row],[StockCode]]),Table2[[#This Row],[StockCode]],LEFT(Table2[[#This Row],[StockCode]],LEN(Table2[[#This Row],[StockCode]])-1))</f>
        <v>22389</v>
      </c>
      <c r="D2930">
        <f>IFERROR(VALUE(Table2[[#This Row],[Column2]])," ")</f>
        <v>22389</v>
      </c>
      <c r="E2930">
        <v>84711</v>
      </c>
      <c r="F2930" t="s">
        <v>2310</v>
      </c>
      <c r="G2930" t="str">
        <f>TRIM(PROPER(Table2[[#This Row],[Description]]))</f>
        <v>Paperweight Save The Planet</v>
      </c>
      <c r="H2930" t="s">
        <v>8532</v>
      </c>
      <c r="I2930">
        <v>6</v>
      </c>
      <c r="J2930" s="5">
        <v>40514.707638888889</v>
      </c>
      <c r="K2930">
        <v>2.95</v>
      </c>
      <c r="L2930">
        <v>15646</v>
      </c>
      <c r="M2930" t="s">
        <v>10</v>
      </c>
      <c r="N2930">
        <f>Table2[[#This Row],[Quantity]]*Table2[[#This Row],[UnitPrice]]</f>
        <v>17.700000000000003</v>
      </c>
    </row>
    <row r="2931" spans="1:14" x14ac:dyDescent="0.3">
      <c r="A2931">
        <v>536813</v>
      </c>
      <c r="B2931">
        <v>20847</v>
      </c>
      <c r="C2931">
        <f>IF(ISNUMBER(Table2[[#This Row],[StockCode]]),Table2[[#This Row],[StockCode]],LEFT(Table2[[#This Row],[StockCode]],LEN(Table2[[#This Row],[StockCode]])-1))</f>
        <v>20847</v>
      </c>
      <c r="D2931">
        <f>IFERROR(VALUE(Table2[[#This Row],[Column2]])," ")</f>
        <v>20847</v>
      </c>
      <c r="E2931">
        <v>16169</v>
      </c>
      <c r="F2931" t="s">
        <v>2317</v>
      </c>
      <c r="G2931" t="str">
        <f>TRIM(PROPER(Table2[[#This Row],[Description]]))</f>
        <v>Zinc Heart Lattice Charger Large</v>
      </c>
      <c r="H2931" t="s">
        <v>8563</v>
      </c>
      <c r="I2931">
        <v>6</v>
      </c>
      <c r="J2931" s="5">
        <v>40514.707638888889</v>
      </c>
      <c r="K2931">
        <v>2.95</v>
      </c>
      <c r="L2931">
        <v>15646</v>
      </c>
      <c r="M2931" t="s">
        <v>10</v>
      </c>
      <c r="N2931">
        <f>Table2[[#This Row],[Quantity]]*Table2[[#This Row],[UnitPrice]]</f>
        <v>17.700000000000003</v>
      </c>
    </row>
    <row r="2932" spans="1:14" x14ac:dyDescent="0.3">
      <c r="A2932">
        <v>536813</v>
      </c>
      <c r="B2932">
        <v>35651</v>
      </c>
      <c r="C2932">
        <f>IF(ISNUMBER(Table2[[#This Row],[StockCode]]),Table2[[#This Row],[StockCode]],LEFT(Table2[[#This Row],[StockCode]],LEN(Table2[[#This Row],[StockCode]])-1))</f>
        <v>35651</v>
      </c>
      <c r="D2932">
        <f>IFERROR(VALUE(Table2[[#This Row],[Column2]])," ")</f>
        <v>35651</v>
      </c>
      <c r="E2932">
        <v>20769</v>
      </c>
      <c r="F2932" t="s">
        <v>2332</v>
      </c>
      <c r="G2932" t="str">
        <f>TRIM(PROPER(Table2[[#This Row],[Description]]))</f>
        <v>Vintage Bead Pink Scarf</v>
      </c>
      <c r="H2932" t="s">
        <v>9174</v>
      </c>
      <c r="I2932">
        <v>12</v>
      </c>
      <c r="J2932" s="5">
        <v>40514.707638888889</v>
      </c>
      <c r="K2932">
        <v>1.25</v>
      </c>
      <c r="L2932">
        <v>15646</v>
      </c>
      <c r="M2932" t="s">
        <v>10</v>
      </c>
      <c r="N2932">
        <f>Table2[[#This Row],[Quantity]]*Table2[[#This Row],[UnitPrice]]</f>
        <v>15</v>
      </c>
    </row>
    <row r="2933" spans="1:14" x14ac:dyDescent="0.3">
      <c r="A2933">
        <v>536813</v>
      </c>
      <c r="B2933" t="s">
        <v>2335</v>
      </c>
      <c r="C2933" t="str">
        <f>IF(ISNUMBER(Table2[[#This Row],[StockCode]]),Table2[[#This Row],[StockCode]],LEFT(Table2[[#This Row],[StockCode]],LEN(Table2[[#This Row],[StockCode]])-1))</f>
        <v>46776</v>
      </c>
      <c r="D2933">
        <f>IFERROR(VALUE(Table2[[#This Row],[Column2]])," ")</f>
        <v>46776</v>
      </c>
      <c r="E2933">
        <v>35597</v>
      </c>
      <c r="F2933" t="s">
        <v>2336</v>
      </c>
      <c r="G2933" t="str">
        <f>TRIM(PROPER(Table2[[#This Row],[Description]]))</f>
        <v>Woven Frost Cushion Cover</v>
      </c>
      <c r="H2933" t="s">
        <v>9166</v>
      </c>
      <c r="I2933">
        <v>48</v>
      </c>
      <c r="J2933" s="5">
        <v>40514.707638888889</v>
      </c>
      <c r="K2933">
        <v>0.42</v>
      </c>
      <c r="L2933">
        <v>15646</v>
      </c>
      <c r="M2933" t="s">
        <v>10</v>
      </c>
      <c r="N2933">
        <f>Table2[[#This Row],[Quantity]]*Table2[[#This Row],[UnitPrice]]</f>
        <v>20.16</v>
      </c>
    </row>
    <row r="2934" spans="1:14" x14ac:dyDescent="0.3">
      <c r="A2934">
        <v>536813</v>
      </c>
      <c r="B2934" t="s">
        <v>2337</v>
      </c>
      <c r="C2934" t="str">
        <f>IF(ISNUMBER(Table2[[#This Row],[StockCode]]),Table2[[#This Row],[StockCode]],LEFT(Table2[[#This Row],[StockCode]],LEN(Table2[[#This Row],[StockCode]])-1))</f>
        <v>46776</v>
      </c>
      <c r="D2934">
        <f>IFERROR(VALUE(Table2[[#This Row],[Column2]])," ")</f>
        <v>46776</v>
      </c>
      <c r="E2934">
        <v>21226</v>
      </c>
      <c r="F2934" t="s">
        <v>2338</v>
      </c>
      <c r="G2934" t="str">
        <f>TRIM(PROPER(Table2[[#This Row],[Description]]))</f>
        <v>Woven Candy Cushion Cover</v>
      </c>
      <c r="H2934" t="s">
        <v>9200</v>
      </c>
      <c r="I2934">
        <v>36</v>
      </c>
      <c r="J2934" s="5">
        <v>40514.707638888889</v>
      </c>
      <c r="K2934">
        <v>0.21</v>
      </c>
      <c r="L2934">
        <v>15646</v>
      </c>
      <c r="M2934" t="s">
        <v>10</v>
      </c>
      <c r="N2934">
        <f>Table2[[#This Row],[Quantity]]*Table2[[#This Row],[UnitPrice]]</f>
        <v>7.56</v>
      </c>
    </row>
    <row r="2935" spans="1:14" x14ac:dyDescent="0.3">
      <c r="A2935">
        <v>536813</v>
      </c>
      <c r="B2935" t="s">
        <v>2349</v>
      </c>
      <c r="C2935" t="str">
        <f>IF(ISNUMBER(Table2[[#This Row],[StockCode]]),Table2[[#This Row],[StockCode]],LEFT(Table2[[#This Row],[StockCode]],LEN(Table2[[#This Row],[StockCode]])-1))</f>
        <v>90001</v>
      </c>
      <c r="D2935">
        <f>IFERROR(VALUE(Table2[[#This Row],[Column2]])," ")</f>
        <v>90001</v>
      </c>
      <c r="E2935">
        <v>72122</v>
      </c>
      <c r="F2935" t="s">
        <v>2350</v>
      </c>
      <c r="G2935" t="str">
        <f>TRIM(PROPER(Table2[[#This Row],[Description]]))</f>
        <v>Antique Olive Green Flower Earrings</v>
      </c>
      <c r="H2935" t="s">
        <v>9734</v>
      </c>
      <c r="I2935">
        <v>6</v>
      </c>
      <c r="J2935" s="5">
        <v>40514.707638888889</v>
      </c>
      <c r="K2935">
        <v>2.95</v>
      </c>
      <c r="L2935">
        <v>15646</v>
      </c>
      <c r="M2935" t="s">
        <v>10</v>
      </c>
      <c r="N2935">
        <f>Table2[[#This Row],[Quantity]]*Table2[[#This Row],[UnitPrice]]</f>
        <v>17.700000000000003</v>
      </c>
    </row>
    <row r="2936" spans="1:14" x14ac:dyDescent="0.3">
      <c r="A2936">
        <v>536813</v>
      </c>
      <c r="B2936">
        <v>90085</v>
      </c>
      <c r="C2936">
        <f>IF(ISNUMBER(Table2[[#This Row],[StockCode]]),Table2[[#This Row],[StockCode]],LEFT(Table2[[#This Row],[StockCode]],LEN(Table2[[#This Row],[StockCode]])-1))</f>
        <v>90085</v>
      </c>
      <c r="D2936">
        <f>IFERROR(VALUE(Table2[[#This Row],[Column2]])," ")</f>
        <v>90085</v>
      </c>
      <c r="E2936">
        <v>90060</v>
      </c>
      <c r="F2936" t="s">
        <v>2354</v>
      </c>
      <c r="G2936" t="str">
        <f>TRIM(PROPER(Table2[[#This Row],[Description]]))</f>
        <v>Crystal Stiletto Phone Charm</v>
      </c>
      <c r="H2936" t="s">
        <v>9410</v>
      </c>
      <c r="I2936">
        <v>6</v>
      </c>
      <c r="J2936" s="5">
        <v>40514.707638888889</v>
      </c>
      <c r="K2936">
        <v>2.95</v>
      </c>
      <c r="L2936">
        <v>15646</v>
      </c>
      <c r="M2936" t="s">
        <v>10</v>
      </c>
      <c r="N2936">
        <f>Table2[[#This Row],[Quantity]]*Table2[[#This Row],[UnitPrice]]</f>
        <v>17.700000000000003</v>
      </c>
    </row>
    <row r="2937" spans="1:14" x14ac:dyDescent="0.3">
      <c r="A2937">
        <v>536813</v>
      </c>
      <c r="B2937">
        <v>90132</v>
      </c>
      <c r="C2937">
        <f>IF(ISNUMBER(Table2[[#This Row],[StockCode]]),Table2[[#This Row],[StockCode]],LEFT(Table2[[#This Row],[StockCode]],LEN(Table2[[#This Row],[StockCode]])-1))</f>
        <v>90132</v>
      </c>
      <c r="D2937">
        <f>IFERROR(VALUE(Table2[[#This Row],[Column2]])," ")</f>
        <v>90132</v>
      </c>
      <c r="E2937">
        <v>85020</v>
      </c>
      <c r="F2937" t="s">
        <v>2355</v>
      </c>
      <c r="G2937" t="str">
        <f>TRIM(PROPER(Table2[[#This Row],[Description]]))</f>
        <v>Light Topaz Teal/Aqua Col Necklace</v>
      </c>
      <c r="H2937" t="s">
        <v>9261</v>
      </c>
      <c r="I2937">
        <v>2</v>
      </c>
      <c r="J2937" s="5">
        <v>40514.707638888889</v>
      </c>
      <c r="K2937">
        <v>1.45</v>
      </c>
      <c r="L2937">
        <v>15646</v>
      </c>
      <c r="M2937" t="s">
        <v>10</v>
      </c>
      <c r="N2937">
        <f>Table2[[#This Row],[Quantity]]*Table2[[#This Row],[UnitPrice]]</f>
        <v>2.9</v>
      </c>
    </row>
    <row r="2938" spans="1:14" x14ac:dyDescent="0.3">
      <c r="A2938">
        <v>536819</v>
      </c>
      <c r="B2938">
        <v>90140</v>
      </c>
      <c r="C2938">
        <f>IF(ISNUMBER(Table2[[#This Row],[StockCode]]),Table2[[#This Row],[StockCode]],LEFT(Table2[[#This Row],[StockCode]],LEN(Table2[[#This Row],[StockCode]])-1))</f>
        <v>90140</v>
      </c>
      <c r="D2938">
        <f>IFERROR(VALUE(Table2[[#This Row],[Column2]])," ")</f>
        <v>90140</v>
      </c>
      <c r="E2938">
        <v>20861</v>
      </c>
      <c r="F2938" t="s">
        <v>2356</v>
      </c>
      <c r="G2938" t="str">
        <f>TRIM(PROPER(Table2[[#This Row],[Description]]))</f>
        <v>Pink Sweetie Necklace</v>
      </c>
      <c r="H2938" t="s">
        <v>9412</v>
      </c>
      <c r="I2938">
        <v>3</v>
      </c>
      <c r="J2938" s="5">
        <v>40514.716666666667</v>
      </c>
      <c r="K2938">
        <v>5.95</v>
      </c>
      <c r="L2938">
        <v>13402</v>
      </c>
      <c r="M2938" t="s">
        <v>10</v>
      </c>
      <c r="N2938">
        <f>Table2[[#This Row],[Quantity]]*Table2[[#This Row],[UnitPrice]]</f>
        <v>17.850000000000001</v>
      </c>
    </row>
    <row r="2939" spans="1:14" x14ac:dyDescent="0.3">
      <c r="A2939">
        <v>536819</v>
      </c>
      <c r="B2939" t="s">
        <v>2357</v>
      </c>
      <c r="C2939" t="str">
        <f>IF(ISNUMBER(Table2[[#This Row],[StockCode]]),Table2[[#This Row],[StockCode]],LEFT(Table2[[#This Row],[StockCode]],LEN(Table2[[#This Row],[StockCode]])-1))</f>
        <v>90141</v>
      </c>
      <c r="D2939">
        <f>IFERROR(VALUE(Table2[[#This Row],[Column2]])," ")</f>
        <v>90141</v>
      </c>
      <c r="E2939">
        <v>10124</v>
      </c>
      <c r="F2939" t="s">
        <v>2358</v>
      </c>
      <c r="G2939" t="str">
        <f>TRIM(PROPER(Table2[[#This Row],[Description]]))</f>
        <v>Ivory Pendant Triple Shell Necklace</v>
      </c>
      <c r="H2939" t="s">
        <v>9042</v>
      </c>
      <c r="I2939">
        <v>9</v>
      </c>
      <c r="J2939" s="5">
        <v>40514.716666666667</v>
      </c>
      <c r="K2939">
        <v>1.45</v>
      </c>
      <c r="L2939">
        <v>13402</v>
      </c>
      <c r="M2939" t="s">
        <v>10</v>
      </c>
      <c r="N2939">
        <f>Table2[[#This Row],[Quantity]]*Table2[[#This Row],[UnitPrice]]</f>
        <v>13.049999999999999</v>
      </c>
    </row>
    <row r="2940" spans="1:14" x14ac:dyDescent="0.3">
      <c r="A2940">
        <v>536819</v>
      </c>
      <c r="B2940">
        <v>90158</v>
      </c>
      <c r="C2940">
        <f>IF(ISNUMBER(Table2[[#This Row],[StockCode]]),Table2[[#This Row],[StockCode]],LEFT(Table2[[#This Row],[StockCode]],LEN(Table2[[#This Row],[StockCode]])-1))</f>
        <v>90158</v>
      </c>
      <c r="D2940">
        <f>IFERROR(VALUE(Table2[[#This Row],[Column2]])," ")</f>
        <v>90158</v>
      </c>
      <c r="E2940">
        <v>40005</v>
      </c>
      <c r="F2940" t="s">
        <v>2359</v>
      </c>
      <c r="G2940" t="str">
        <f>TRIM(PROPER(Table2[[#This Row],[Description]]))</f>
        <v>St Tropez Necklace</v>
      </c>
      <c r="H2940" t="s">
        <v>9427</v>
      </c>
      <c r="I2940">
        <v>8</v>
      </c>
      <c r="J2940" s="5">
        <v>40514.716666666667</v>
      </c>
      <c r="K2940">
        <v>1.95</v>
      </c>
      <c r="L2940">
        <v>13402</v>
      </c>
      <c r="M2940" t="s">
        <v>10</v>
      </c>
      <c r="N2940">
        <f>Table2[[#This Row],[Quantity]]*Table2[[#This Row],[UnitPrice]]</f>
        <v>15.6</v>
      </c>
    </row>
    <row r="2941" spans="1:14" x14ac:dyDescent="0.3">
      <c r="A2941">
        <v>536819</v>
      </c>
      <c r="B2941" t="s">
        <v>2360</v>
      </c>
      <c r="C2941" t="str">
        <f>IF(ISNUMBER(Table2[[#This Row],[StockCode]]),Table2[[#This Row],[StockCode]],LEFT(Table2[[#This Row],[StockCode]],LEN(Table2[[#This Row],[StockCode]])-1))</f>
        <v>90183</v>
      </c>
      <c r="D2941">
        <f>IFERROR(VALUE(Table2[[#This Row],[Column2]])," ")</f>
        <v>90183</v>
      </c>
      <c r="E2941">
        <v>21336</v>
      </c>
      <c r="F2941" t="s">
        <v>2361</v>
      </c>
      <c r="G2941" t="str">
        <f>TRIM(PROPER(Table2[[#This Row],[Description]]))</f>
        <v>Amber Drop Earrings W Long Beads</v>
      </c>
      <c r="H2941" t="s">
        <v>8987</v>
      </c>
      <c r="I2941">
        <v>6</v>
      </c>
      <c r="J2941" s="5">
        <v>40514.716666666667</v>
      </c>
      <c r="K2941">
        <v>2.95</v>
      </c>
      <c r="L2941">
        <v>13402</v>
      </c>
      <c r="M2941" t="s">
        <v>10</v>
      </c>
      <c r="N2941">
        <f>Table2[[#This Row],[Quantity]]*Table2[[#This Row],[UnitPrice]]</f>
        <v>17.700000000000003</v>
      </c>
    </row>
    <row r="2942" spans="1:14" x14ac:dyDescent="0.3">
      <c r="A2942">
        <v>536819</v>
      </c>
      <c r="B2942" t="s">
        <v>2362</v>
      </c>
      <c r="C2942" t="str">
        <f>IF(ISNUMBER(Table2[[#This Row],[StockCode]]),Table2[[#This Row],[StockCode]],LEFT(Table2[[#This Row],[StockCode]],LEN(Table2[[#This Row],[StockCode]])-1))</f>
        <v>90183</v>
      </c>
      <c r="D2942">
        <f>IFERROR(VALUE(Table2[[#This Row],[Column2]])," ")</f>
        <v>90183</v>
      </c>
      <c r="E2942">
        <v>21251</v>
      </c>
      <c r="F2942" t="s">
        <v>2363</v>
      </c>
      <c r="G2942" t="str">
        <f>TRIM(PROPER(Table2[[#This Row],[Description]]))</f>
        <v>Amethyst Drop Earrings W Long Beads</v>
      </c>
      <c r="H2942" t="s">
        <v>9671</v>
      </c>
      <c r="I2942">
        <v>12</v>
      </c>
      <c r="J2942" s="5">
        <v>40514.716666666667</v>
      </c>
      <c r="K2942">
        <v>2.95</v>
      </c>
      <c r="L2942">
        <v>13402</v>
      </c>
      <c r="M2942" t="s">
        <v>10</v>
      </c>
      <c r="N2942">
        <f>Table2[[#This Row],[Quantity]]*Table2[[#This Row],[UnitPrice]]</f>
        <v>35.400000000000006</v>
      </c>
    </row>
    <row r="2943" spans="1:14" x14ac:dyDescent="0.3">
      <c r="A2943">
        <v>536819</v>
      </c>
      <c r="B2943" t="s">
        <v>2366</v>
      </c>
      <c r="C2943" t="str">
        <f>IF(ISNUMBER(Table2[[#This Row],[StockCode]]),Table2[[#This Row],[StockCode]],LEFT(Table2[[#This Row],[StockCode]],LEN(Table2[[#This Row],[StockCode]])-1))</f>
        <v>90212</v>
      </c>
      <c r="D2943">
        <f>IFERROR(VALUE(Table2[[#This Row],[Column2]])," ")</f>
        <v>90212</v>
      </c>
      <c r="E2943">
        <v>21375</v>
      </c>
      <c r="F2943" t="s">
        <v>2367</v>
      </c>
      <c r="G2943" t="str">
        <f>TRIM(PROPER(Table2[[#This Row],[Description]]))</f>
        <v>Jet Black Las Vegas Bracelet Round</v>
      </c>
      <c r="H2943" t="s">
        <v>8933</v>
      </c>
      <c r="I2943">
        <v>12</v>
      </c>
      <c r="J2943" s="5">
        <v>40514.716666666667</v>
      </c>
      <c r="K2943">
        <v>0.42</v>
      </c>
      <c r="L2943">
        <v>13402</v>
      </c>
      <c r="M2943" t="s">
        <v>10</v>
      </c>
      <c r="N2943">
        <f>Table2[[#This Row],[Quantity]]*Table2[[#This Row],[UnitPrice]]</f>
        <v>5.04</v>
      </c>
    </row>
    <row r="2944" spans="1:14" x14ac:dyDescent="0.3">
      <c r="A2944">
        <v>536819</v>
      </c>
      <c r="B2944" t="s">
        <v>2368</v>
      </c>
      <c r="C2944" t="str">
        <f>IF(ISNUMBER(Table2[[#This Row],[StockCode]]),Table2[[#This Row],[StockCode]],LEFT(Table2[[#This Row],[StockCode]],LEN(Table2[[#This Row],[StockCode]])-1))</f>
        <v>84712</v>
      </c>
      <c r="D2944">
        <f>IFERROR(VALUE(Table2[[#This Row],[Column2]])," ")</f>
        <v>84712</v>
      </c>
      <c r="E2944">
        <v>37462</v>
      </c>
      <c r="F2944" t="s">
        <v>2369</v>
      </c>
      <c r="G2944" t="str">
        <f>TRIM(PROPER(Table2[[#This Row],[Description]]))</f>
        <v>Pink Jewelled Photo Frame</v>
      </c>
      <c r="H2944" t="s">
        <v>8931</v>
      </c>
      <c r="I2944">
        <v>12</v>
      </c>
      <c r="J2944" s="5">
        <v>40514.716666666667</v>
      </c>
      <c r="K2944">
        <v>0.42</v>
      </c>
      <c r="L2944">
        <v>13402</v>
      </c>
      <c r="M2944" t="s">
        <v>10</v>
      </c>
      <c r="N2944">
        <f>Table2[[#This Row],[Quantity]]*Table2[[#This Row],[UnitPrice]]</f>
        <v>5.04</v>
      </c>
    </row>
    <row r="2945" spans="1:14" x14ac:dyDescent="0.3">
      <c r="A2945">
        <v>536819</v>
      </c>
      <c r="B2945">
        <v>22682</v>
      </c>
      <c r="C2945">
        <f>IF(ISNUMBER(Table2[[#This Row],[StockCode]]),Table2[[#This Row],[StockCode]],LEFT(Table2[[#This Row],[StockCode]],LEN(Table2[[#This Row],[StockCode]])-1))</f>
        <v>22682</v>
      </c>
      <c r="D2945">
        <f>IFERROR(VALUE(Table2[[#This Row],[Column2]])," ")</f>
        <v>22682</v>
      </c>
      <c r="E2945">
        <v>84429</v>
      </c>
      <c r="F2945" t="s">
        <v>2377</v>
      </c>
      <c r="G2945" t="str">
        <f>TRIM(PROPER(Table2[[#This Row],[Description]]))</f>
        <v>French Blue Metal Door Sign 7</v>
      </c>
      <c r="H2945" t="s">
        <v>8984</v>
      </c>
      <c r="I2945">
        <v>24</v>
      </c>
      <c r="J2945" s="5">
        <v>40514.716666666667</v>
      </c>
      <c r="K2945">
        <v>0.55000000000000004</v>
      </c>
      <c r="L2945">
        <v>13402</v>
      </c>
      <c r="M2945" t="s">
        <v>10</v>
      </c>
      <c r="N2945">
        <f>Table2[[#This Row],[Quantity]]*Table2[[#This Row],[UnitPrice]]</f>
        <v>13.200000000000001</v>
      </c>
    </row>
    <row r="2946" spans="1:14" x14ac:dyDescent="0.3">
      <c r="A2946">
        <v>536819</v>
      </c>
      <c r="B2946">
        <v>21253</v>
      </c>
      <c r="C2946">
        <f>IF(ISNUMBER(Table2[[#This Row],[StockCode]]),Table2[[#This Row],[StockCode]],LEFT(Table2[[#This Row],[StockCode]],LEN(Table2[[#This Row],[StockCode]])-1))</f>
        <v>21253</v>
      </c>
      <c r="D2946">
        <f>IFERROR(VALUE(Table2[[#This Row],[Column2]])," ")</f>
        <v>21253</v>
      </c>
      <c r="E2946">
        <v>84510</v>
      </c>
      <c r="F2946" t="s">
        <v>2379</v>
      </c>
      <c r="G2946" t="str">
        <f>TRIM(PROPER(Table2[[#This Row],[Description]]))</f>
        <v>Set Of Picture Frame Stickers</v>
      </c>
      <c r="H2946" t="s">
        <v>9735</v>
      </c>
      <c r="I2946">
        <v>12</v>
      </c>
      <c r="J2946" s="5">
        <v>40514.716666666667</v>
      </c>
      <c r="K2946">
        <v>0.85</v>
      </c>
      <c r="L2946">
        <v>13402</v>
      </c>
      <c r="M2946" t="s">
        <v>10</v>
      </c>
      <c r="N2946">
        <f>Table2[[#This Row],[Quantity]]*Table2[[#This Row],[UnitPrice]]</f>
        <v>10.199999999999999</v>
      </c>
    </row>
    <row r="2947" spans="1:14" x14ac:dyDescent="0.3">
      <c r="A2947">
        <v>536819</v>
      </c>
      <c r="B2947">
        <v>21403</v>
      </c>
      <c r="C2947">
        <f>IF(ISNUMBER(Table2[[#This Row],[StockCode]]),Table2[[#This Row],[StockCode]],LEFT(Table2[[#This Row],[StockCode]],LEN(Table2[[#This Row],[StockCode]])-1))</f>
        <v>21403</v>
      </c>
      <c r="D2947">
        <f>IFERROR(VALUE(Table2[[#This Row],[Column2]])," ")</f>
        <v>21403</v>
      </c>
      <c r="E2947">
        <v>90013</v>
      </c>
      <c r="F2947" t="s">
        <v>2383</v>
      </c>
      <c r="G2947" t="str">
        <f>TRIM(PROPER(Table2[[#This Row],[Description]]))</f>
        <v>Blue Egg Spoon</v>
      </c>
      <c r="H2947" t="s">
        <v>9736</v>
      </c>
      <c r="I2947">
        <v>12</v>
      </c>
      <c r="J2947" s="5">
        <v>40514.716666666667</v>
      </c>
      <c r="K2947">
        <v>0.85</v>
      </c>
      <c r="L2947">
        <v>13402</v>
      </c>
      <c r="M2947" t="s">
        <v>10</v>
      </c>
      <c r="N2947">
        <f>Table2[[#This Row],[Quantity]]*Table2[[#This Row],[UnitPrice]]</f>
        <v>10.199999999999999</v>
      </c>
    </row>
    <row r="2948" spans="1:14" x14ac:dyDescent="0.3">
      <c r="A2948">
        <v>536819</v>
      </c>
      <c r="B2948">
        <v>84637</v>
      </c>
      <c r="C2948">
        <f>IF(ISNUMBER(Table2[[#This Row],[StockCode]]),Table2[[#This Row],[StockCode]],LEFT(Table2[[#This Row],[StockCode]],LEN(Table2[[#This Row],[StockCode]])-1))</f>
        <v>84637</v>
      </c>
      <c r="D2948">
        <f>IFERROR(VALUE(Table2[[#This Row],[Column2]])," ")</f>
        <v>84637</v>
      </c>
      <c r="E2948">
        <v>90059</v>
      </c>
      <c r="F2948" t="s">
        <v>2399</v>
      </c>
      <c r="G2948" t="str">
        <f>TRIM(PROPER(Table2[[#This Row],[Description]]))</f>
        <v>Kitchen Flower Pots Wall Plaque</v>
      </c>
      <c r="H2948" t="s">
        <v>8977</v>
      </c>
      <c r="I2948">
        <v>24</v>
      </c>
      <c r="J2948" s="5">
        <v>40514.716666666667</v>
      </c>
      <c r="K2948">
        <v>2.1</v>
      </c>
      <c r="L2948">
        <v>13402</v>
      </c>
      <c r="M2948" t="s">
        <v>10</v>
      </c>
      <c r="N2948">
        <f>Table2[[#This Row],[Quantity]]*Table2[[#This Row],[UnitPrice]]</f>
        <v>50.400000000000006</v>
      </c>
    </row>
    <row r="2949" spans="1:14" x14ac:dyDescent="0.3">
      <c r="A2949">
        <v>536819</v>
      </c>
      <c r="B2949" t="s">
        <v>2402</v>
      </c>
      <c r="C2949" t="str">
        <f>IF(ISNUMBER(Table2[[#This Row],[StockCode]]),Table2[[#This Row],[StockCode]],LEFT(Table2[[#This Row],[StockCode]],LEN(Table2[[#This Row],[StockCode]])-1))</f>
        <v>85039</v>
      </c>
      <c r="D2949">
        <f>IFERROR(VALUE(Table2[[#This Row],[Column2]])," ")</f>
        <v>85039</v>
      </c>
      <c r="E2949">
        <v>90073</v>
      </c>
      <c r="F2949" t="s">
        <v>2403</v>
      </c>
      <c r="G2949" t="str">
        <f>TRIM(PROPER(Table2[[#This Row],[Description]]))</f>
        <v>S/4 Black Mini Rose Candle In Bowl</v>
      </c>
      <c r="H2949" t="s">
        <v>8868</v>
      </c>
      <c r="I2949">
        <v>2</v>
      </c>
      <c r="J2949" s="5">
        <v>40514.716666666667</v>
      </c>
      <c r="K2949">
        <v>8.5</v>
      </c>
      <c r="L2949">
        <v>13402</v>
      </c>
      <c r="M2949" t="s">
        <v>10</v>
      </c>
      <c r="N2949">
        <f>Table2[[#This Row],[Quantity]]*Table2[[#This Row],[UnitPrice]]</f>
        <v>17</v>
      </c>
    </row>
    <row r="2950" spans="1:14" x14ac:dyDescent="0.3">
      <c r="A2950">
        <v>536819</v>
      </c>
      <c r="B2950" t="s">
        <v>2404</v>
      </c>
      <c r="C2950" t="str">
        <f>IF(ISNUMBER(Table2[[#This Row],[StockCode]]),Table2[[#This Row],[StockCode]],LEFT(Table2[[#This Row],[StockCode]],LEN(Table2[[#This Row],[StockCode]])-1))</f>
        <v>85131</v>
      </c>
      <c r="D2950">
        <f>IFERROR(VALUE(Table2[[#This Row],[Column2]])," ")</f>
        <v>85131</v>
      </c>
      <c r="E2950">
        <v>90074</v>
      </c>
      <c r="F2950" t="s">
        <v>2405</v>
      </c>
      <c r="G2950" t="str">
        <f>TRIM(PROPER(Table2[[#This Row],[Description]]))</f>
        <v>Beaded Crystal Heart Blue On Stick</v>
      </c>
      <c r="H2950" t="s">
        <v>8869</v>
      </c>
      <c r="I2950">
        <v>2</v>
      </c>
      <c r="J2950" s="5">
        <v>40514.716666666667</v>
      </c>
      <c r="K2950">
        <v>8.5</v>
      </c>
      <c r="L2950">
        <v>13402</v>
      </c>
      <c r="M2950" t="s">
        <v>10</v>
      </c>
      <c r="N2950">
        <f>Table2[[#This Row],[Quantity]]*Table2[[#This Row],[UnitPrice]]</f>
        <v>17</v>
      </c>
    </row>
    <row r="2951" spans="1:14" x14ac:dyDescent="0.3">
      <c r="A2951">
        <v>536819</v>
      </c>
      <c r="B2951" t="s">
        <v>2406</v>
      </c>
      <c r="C2951" t="str">
        <f>IF(ISNUMBER(Table2[[#This Row],[StockCode]]),Table2[[#This Row],[StockCode]],LEFT(Table2[[#This Row],[StockCode]],LEN(Table2[[#This Row],[StockCode]])-1))</f>
        <v>90010</v>
      </c>
      <c r="D2951">
        <f>IFERROR(VALUE(Table2[[#This Row],[Column2]])," ")</f>
        <v>90010</v>
      </c>
      <c r="E2951">
        <v>90129</v>
      </c>
      <c r="F2951" t="s">
        <v>2407</v>
      </c>
      <c r="G2951" t="str">
        <f>TRIM(PROPER(Table2[[#This Row],[Description]]))</f>
        <v>Amber Glass/Silver Bracelet</v>
      </c>
      <c r="H2951" t="s">
        <v>8684</v>
      </c>
      <c r="I2951">
        <v>12</v>
      </c>
      <c r="J2951" s="5">
        <v>40514.716666666667</v>
      </c>
      <c r="K2951">
        <v>1.25</v>
      </c>
      <c r="L2951">
        <v>13402</v>
      </c>
      <c r="M2951" t="s">
        <v>10</v>
      </c>
      <c r="N2951">
        <f>Table2[[#This Row],[Quantity]]*Table2[[#This Row],[UnitPrice]]</f>
        <v>15</v>
      </c>
    </row>
    <row r="2952" spans="1:14" x14ac:dyDescent="0.3">
      <c r="A2952">
        <v>536819</v>
      </c>
      <c r="B2952" t="s">
        <v>2408</v>
      </c>
      <c r="C2952" t="str">
        <f>IF(ISNUMBER(Table2[[#This Row],[StockCode]]),Table2[[#This Row],[StockCode]],LEFT(Table2[[#This Row],[StockCode]],LEN(Table2[[#This Row],[StockCode]])-1))</f>
        <v>90039</v>
      </c>
      <c r="D2952">
        <f>IFERROR(VALUE(Table2[[#This Row],[Column2]])," ")</f>
        <v>90039</v>
      </c>
      <c r="E2952">
        <v>90161</v>
      </c>
      <c r="F2952" t="s">
        <v>2409</v>
      </c>
      <c r="G2952" t="str">
        <f>TRIM(PROPER(Table2[[#This Row],[Description]]))</f>
        <v>Fire Polished Glass Bracelet Black</v>
      </c>
      <c r="H2952" t="s">
        <v>9092</v>
      </c>
      <c r="I2952">
        <v>24</v>
      </c>
      <c r="J2952" s="5">
        <v>40514.716666666667</v>
      </c>
      <c r="K2952">
        <v>0.55000000000000004</v>
      </c>
      <c r="L2952">
        <v>13402</v>
      </c>
      <c r="M2952" t="s">
        <v>10</v>
      </c>
      <c r="N2952">
        <f>Table2[[#This Row],[Quantity]]*Table2[[#This Row],[UnitPrice]]</f>
        <v>13.200000000000001</v>
      </c>
    </row>
    <row r="2953" spans="1:14" x14ac:dyDescent="0.3">
      <c r="A2953">
        <v>536819</v>
      </c>
      <c r="B2953">
        <v>90056</v>
      </c>
      <c r="C2953">
        <f>IF(ISNUMBER(Table2[[#This Row],[StockCode]]),Table2[[#This Row],[StockCode]],LEFT(Table2[[#This Row],[StockCode]],LEN(Table2[[#This Row],[StockCode]])-1))</f>
        <v>90056</v>
      </c>
      <c r="D2953">
        <f>IFERROR(VALUE(Table2[[#This Row],[Column2]])," ")</f>
        <v>90056</v>
      </c>
      <c r="E2953">
        <v>90177</v>
      </c>
      <c r="F2953" t="s">
        <v>2410</v>
      </c>
      <c r="G2953" t="str">
        <f>TRIM(PROPER(Table2[[#This Row],[Description]]))</f>
        <v>Chunky Cracked Glaze Necklace Ivory</v>
      </c>
      <c r="H2953" t="s">
        <v>8837</v>
      </c>
      <c r="I2953">
        <v>12</v>
      </c>
      <c r="J2953" s="5">
        <v>40514.716666666667</v>
      </c>
      <c r="K2953">
        <v>2.95</v>
      </c>
      <c r="L2953">
        <v>13402</v>
      </c>
      <c r="M2953" t="s">
        <v>10</v>
      </c>
      <c r="N2953">
        <f>Table2[[#This Row],[Quantity]]*Table2[[#This Row],[UnitPrice]]</f>
        <v>35.400000000000006</v>
      </c>
    </row>
    <row r="2954" spans="1:14" x14ac:dyDescent="0.3">
      <c r="A2954">
        <v>536819</v>
      </c>
      <c r="B2954">
        <v>90101</v>
      </c>
      <c r="C2954">
        <f>IF(ISNUMBER(Table2[[#This Row],[StockCode]]),Table2[[#This Row],[StockCode]],LEFT(Table2[[#This Row],[StockCode]],LEN(Table2[[#This Row],[StockCode]])-1))</f>
        <v>90101</v>
      </c>
      <c r="D2954">
        <f>IFERROR(VALUE(Table2[[#This Row],[Column2]])," ")</f>
        <v>90101</v>
      </c>
      <c r="E2954">
        <v>90184</v>
      </c>
      <c r="F2954" t="s">
        <v>2413</v>
      </c>
      <c r="G2954" t="str">
        <f>TRIM(PROPER(Table2[[#This Row],[Description]]))</f>
        <v>White Frangipani Necklace</v>
      </c>
      <c r="H2954" t="s">
        <v>8858</v>
      </c>
      <c r="I2954">
        <v>4</v>
      </c>
      <c r="J2954" s="5">
        <v>40514.716666666667</v>
      </c>
      <c r="K2954">
        <v>4.25</v>
      </c>
      <c r="L2954">
        <v>13402</v>
      </c>
      <c r="M2954" t="s">
        <v>10</v>
      </c>
      <c r="N2954">
        <f>Table2[[#This Row],[Quantity]]*Table2[[#This Row],[UnitPrice]]</f>
        <v>17</v>
      </c>
    </row>
    <row r="2955" spans="1:14" x14ac:dyDescent="0.3">
      <c r="A2955">
        <v>536821</v>
      </c>
      <c r="B2955" t="s">
        <v>2414</v>
      </c>
      <c r="C2955" t="str">
        <f>IF(ISNUMBER(Table2[[#This Row],[StockCode]]),Table2[[#This Row],[StockCode]],LEFT(Table2[[#This Row],[StockCode]],LEN(Table2[[#This Row],[StockCode]])-1))</f>
        <v>90130</v>
      </c>
      <c r="D2955">
        <f>IFERROR(VALUE(Table2[[#This Row],[Column2]])," ")</f>
        <v>90130</v>
      </c>
      <c r="E2955">
        <v>90185</v>
      </c>
      <c r="F2955" t="s">
        <v>2415</v>
      </c>
      <c r="G2955" t="str">
        <f>TRIM(PROPER(Table2[[#This Row],[Description]]))</f>
        <v>Turq Stone/Crystal Earrings</v>
      </c>
      <c r="H2955" t="s">
        <v>8761</v>
      </c>
      <c r="I2955">
        <v>1</v>
      </c>
      <c r="J2955" s="5">
        <v>40514.720138888886</v>
      </c>
      <c r="K2955">
        <v>1.95</v>
      </c>
      <c r="L2955">
        <v>17757</v>
      </c>
      <c r="M2955" t="s">
        <v>10</v>
      </c>
      <c r="N2955">
        <f>Table2[[#This Row],[Quantity]]*Table2[[#This Row],[UnitPrice]]</f>
        <v>1.95</v>
      </c>
    </row>
    <row r="2956" spans="1:14" x14ac:dyDescent="0.3">
      <c r="A2956">
        <v>536821</v>
      </c>
      <c r="B2956" t="s">
        <v>2416</v>
      </c>
      <c r="C2956" t="str">
        <f>IF(ISNUMBER(Table2[[#This Row],[StockCode]]),Table2[[#This Row],[StockCode]],LEFT(Table2[[#This Row],[StockCode]],LEN(Table2[[#This Row],[StockCode]])-1))</f>
        <v>90130</v>
      </c>
      <c r="D2956">
        <f>IFERROR(VALUE(Table2[[#This Row],[Column2]])," ")</f>
        <v>90130</v>
      </c>
      <c r="E2956">
        <v>90208</v>
      </c>
      <c r="F2956" t="s">
        <v>2417</v>
      </c>
      <c r="G2956" t="str">
        <f>TRIM(PROPER(Table2[[#This Row],[Description]]))</f>
        <v>Green Stone/Crystal Earrings</v>
      </c>
      <c r="H2956" t="s">
        <v>8570</v>
      </c>
      <c r="I2956">
        <v>1</v>
      </c>
      <c r="J2956" s="5">
        <v>40514.720138888886</v>
      </c>
      <c r="K2956">
        <v>2.1</v>
      </c>
      <c r="L2956">
        <v>17757</v>
      </c>
      <c r="M2956" t="s">
        <v>10</v>
      </c>
      <c r="N2956">
        <f>Table2[[#This Row],[Quantity]]*Table2[[#This Row],[UnitPrice]]</f>
        <v>2.1</v>
      </c>
    </row>
    <row r="2957" spans="1:14" x14ac:dyDescent="0.3">
      <c r="A2957">
        <v>536821</v>
      </c>
      <c r="B2957">
        <v>71403</v>
      </c>
      <c r="C2957">
        <f>IF(ISNUMBER(Table2[[#This Row],[StockCode]]),Table2[[#This Row],[StockCode]],LEFT(Table2[[#This Row],[StockCode]],LEN(Table2[[#This Row],[StockCode]])-1))</f>
        <v>71403</v>
      </c>
      <c r="D2957">
        <f>IFERROR(VALUE(Table2[[#This Row],[Column2]])," ")</f>
        <v>71403</v>
      </c>
      <c r="E2957">
        <v>85047</v>
      </c>
      <c r="F2957" t="s">
        <v>2433</v>
      </c>
      <c r="G2957" t="str">
        <f>TRIM(PROPER(Table2[[#This Row],[Description]]))</f>
        <v>Pink/White "Keep Clean" Bullet Bin</v>
      </c>
      <c r="H2957" t="s">
        <v>8589</v>
      </c>
      <c r="I2957">
        <v>3</v>
      </c>
      <c r="J2957" s="5">
        <v>40514.720138888886</v>
      </c>
      <c r="K2957">
        <v>1.25</v>
      </c>
      <c r="L2957">
        <v>17757</v>
      </c>
      <c r="M2957" t="s">
        <v>10</v>
      </c>
      <c r="N2957">
        <f>Table2[[#This Row],[Quantity]]*Table2[[#This Row],[UnitPrice]]</f>
        <v>3.75</v>
      </c>
    </row>
    <row r="2958" spans="1:14" x14ac:dyDescent="0.3">
      <c r="A2958">
        <v>536821</v>
      </c>
      <c r="B2958" t="s">
        <v>2448</v>
      </c>
      <c r="C2958" t="str">
        <f>IF(ISNUMBER(Table2[[#This Row],[StockCode]]),Table2[[#This Row],[StockCode]],LEFT(Table2[[#This Row],[StockCode]],LEN(Table2[[#This Row],[StockCode]])-1))</f>
        <v>84711</v>
      </c>
      <c r="D2958">
        <f>IFERROR(VALUE(Table2[[#This Row],[Column2]])," ")</f>
        <v>84711</v>
      </c>
      <c r="E2958">
        <v>17084</v>
      </c>
      <c r="F2958" t="s">
        <v>2449</v>
      </c>
      <c r="G2958" t="str">
        <f>TRIM(PROPER(Table2[[#This Row],[Description]]))</f>
        <v>Silver Oval Shape Trinket Box</v>
      </c>
      <c r="H2958" t="s">
        <v>9600</v>
      </c>
      <c r="I2958">
        <v>6</v>
      </c>
      <c r="J2958" s="5">
        <v>40514.720138888886</v>
      </c>
      <c r="K2958">
        <v>0.85</v>
      </c>
      <c r="L2958">
        <v>17757</v>
      </c>
      <c r="M2958" t="s">
        <v>10</v>
      </c>
      <c r="N2958">
        <f>Table2[[#This Row],[Quantity]]*Table2[[#This Row],[UnitPrice]]</f>
        <v>5.0999999999999996</v>
      </c>
    </row>
    <row r="2959" spans="1:14" x14ac:dyDescent="0.3">
      <c r="A2959">
        <v>536821</v>
      </c>
      <c r="B2959" t="s">
        <v>2450</v>
      </c>
      <c r="C2959" t="str">
        <f>IF(ISNUMBER(Table2[[#This Row],[StockCode]]),Table2[[#This Row],[StockCode]],LEFT(Table2[[#This Row],[StockCode]],LEN(Table2[[#This Row],[StockCode]])-1))</f>
        <v>16169</v>
      </c>
      <c r="D2959">
        <f>IFERROR(VALUE(Table2[[#This Row],[Column2]])," ")</f>
        <v>16169</v>
      </c>
      <c r="E2959">
        <v>22026</v>
      </c>
      <c r="F2959" t="s">
        <v>2451</v>
      </c>
      <c r="G2959" t="str">
        <f>TRIM(PROPER(Table2[[#This Row],[Description]]))</f>
        <v>Wrap Blue Russian Folkart</v>
      </c>
      <c r="H2959" t="s">
        <v>8746</v>
      </c>
      <c r="I2959">
        <v>7</v>
      </c>
      <c r="J2959" s="5">
        <v>40514.720138888886</v>
      </c>
      <c r="K2959">
        <v>0.85</v>
      </c>
      <c r="L2959">
        <v>17757</v>
      </c>
      <c r="M2959" t="s">
        <v>10</v>
      </c>
      <c r="N2959">
        <f>Table2[[#This Row],[Quantity]]*Table2[[#This Row],[UnitPrice]]</f>
        <v>5.95</v>
      </c>
    </row>
    <row r="2960" spans="1:14" x14ac:dyDescent="0.3">
      <c r="A2960">
        <v>536821</v>
      </c>
      <c r="B2960">
        <v>20769</v>
      </c>
      <c r="C2960">
        <f>IF(ISNUMBER(Table2[[#This Row],[StockCode]]),Table2[[#This Row],[StockCode]],LEFT(Table2[[#This Row],[StockCode]],LEN(Table2[[#This Row],[StockCode]])-1))</f>
        <v>20769</v>
      </c>
      <c r="D2960">
        <f>IFERROR(VALUE(Table2[[#This Row],[Column2]])," ")</f>
        <v>20769</v>
      </c>
      <c r="E2960">
        <v>20763</v>
      </c>
      <c r="F2960" t="s">
        <v>2452</v>
      </c>
      <c r="G2960" t="str">
        <f>TRIM(PROPER(Table2[[#This Row],[Description]]))</f>
        <v>Daisy Journal</v>
      </c>
      <c r="H2960" t="s">
        <v>8975</v>
      </c>
      <c r="I2960">
        <v>3</v>
      </c>
      <c r="J2960" s="5">
        <v>40514.720138888886</v>
      </c>
      <c r="K2960">
        <v>0.85</v>
      </c>
      <c r="L2960">
        <v>17757</v>
      </c>
      <c r="M2960" t="s">
        <v>10</v>
      </c>
      <c r="N2960">
        <f>Table2[[#This Row],[Quantity]]*Table2[[#This Row],[UnitPrice]]</f>
        <v>2.5499999999999998</v>
      </c>
    </row>
    <row r="2961" spans="1:14" x14ac:dyDescent="0.3">
      <c r="A2961">
        <v>536821</v>
      </c>
      <c r="B2961" t="s">
        <v>2455</v>
      </c>
      <c r="C2961" t="str">
        <f>IF(ISNUMBER(Table2[[#This Row],[StockCode]]),Table2[[#This Row],[StockCode]],LEFT(Table2[[#This Row],[StockCode]],LEN(Table2[[#This Row],[StockCode]])-1))</f>
        <v>35597</v>
      </c>
      <c r="D2961">
        <f>IFERROR(VALUE(Table2[[#This Row],[Column2]])," ")</f>
        <v>35597</v>
      </c>
      <c r="E2961">
        <v>22880</v>
      </c>
      <c r="F2961" t="s">
        <v>2456</v>
      </c>
      <c r="G2961" t="str">
        <f>TRIM(PROPER(Table2[[#This Row],[Description]]))</f>
        <v>Blackchristmas Tree 30Cm</v>
      </c>
      <c r="H2961" t="s">
        <v>9291</v>
      </c>
      <c r="I2961">
        <v>1</v>
      </c>
      <c r="J2961" s="5">
        <v>40514.720138888886</v>
      </c>
      <c r="K2961">
        <v>1.65</v>
      </c>
      <c r="L2961">
        <v>17757</v>
      </c>
      <c r="M2961" t="s">
        <v>10</v>
      </c>
      <c r="N2961">
        <f>Table2[[#This Row],[Quantity]]*Table2[[#This Row],[UnitPrice]]</f>
        <v>1.65</v>
      </c>
    </row>
    <row r="2962" spans="1:14" x14ac:dyDescent="0.3">
      <c r="A2962">
        <v>536821</v>
      </c>
      <c r="B2962">
        <v>21226</v>
      </c>
      <c r="C2962">
        <f>IF(ISNUMBER(Table2[[#This Row],[StockCode]]),Table2[[#This Row],[StockCode]],LEFT(Table2[[#This Row],[StockCode]],LEN(Table2[[#This Row],[StockCode]])-1))</f>
        <v>21226</v>
      </c>
      <c r="D2962">
        <f>IFERROR(VALUE(Table2[[#This Row],[Column2]])," ")</f>
        <v>21226</v>
      </c>
      <c r="E2962">
        <v>22883</v>
      </c>
      <c r="F2962" t="s">
        <v>2459</v>
      </c>
      <c r="G2962" t="str">
        <f>TRIM(PROPER(Table2[[#This Row],[Description]]))</f>
        <v>Pocket Mirror Woodland</v>
      </c>
      <c r="H2962" t="s">
        <v>9229</v>
      </c>
      <c r="I2962">
        <v>1</v>
      </c>
      <c r="J2962" s="5">
        <v>40514.720138888886</v>
      </c>
      <c r="K2962">
        <v>9.9499999999999993</v>
      </c>
      <c r="L2962">
        <v>17757</v>
      </c>
      <c r="M2962" t="s">
        <v>10</v>
      </c>
      <c r="N2962">
        <f>Table2[[#This Row],[Quantity]]*Table2[[#This Row],[UnitPrice]]</f>
        <v>9.9499999999999993</v>
      </c>
    </row>
    <row r="2963" spans="1:14" x14ac:dyDescent="0.3">
      <c r="A2963">
        <v>536821</v>
      </c>
      <c r="B2963">
        <v>72122</v>
      </c>
      <c r="C2963">
        <f>IF(ISNUMBER(Table2[[#This Row],[StockCode]]),Table2[[#This Row],[StockCode]],LEFT(Table2[[#This Row],[StockCode]],LEN(Table2[[#This Row],[StockCode]])-1))</f>
        <v>72122</v>
      </c>
      <c r="D2963">
        <f>IFERROR(VALUE(Table2[[#This Row],[Column2]])," ")</f>
        <v>72122</v>
      </c>
      <c r="E2963">
        <v>79144</v>
      </c>
      <c r="F2963" t="s">
        <v>2463</v>
      </c>
      <c r="G2963" t="str">
        <f>TRIM(PROPER(Table2[[#This Row],[Description]]))</f>
        <v>Coffee Scent Pillar Candle</v>
      </c>
      <c r="H2963" t="s">
        <v>9538</v>
      </c>
      <c r="I2963">
        <v>3</v>
      </c>
      <c r="J2963" s="5">
        <v>40514.720138888886</v>
      </c>
      <c r="K2963">
        <v>5.95</v>
      </c>
      <c r="L2963">
        <v>17757</v>
      </c>
      <c r="M2963" t="s">
        <v>10</v>
      </c>
      <c r="N2963">
        <f>Table2[[#This Row],[Quantity]]*Table2[[#This Row],[UnitPrice]]</f>
        <v>17.850000000000001</v>
      </c>
    </row>
    <row r="2964" spans="1:14" x14ac:dyDescent="0.3">
      <c r="A2964">
        <v>536821</v>
      </c>
      <c r="B2964" t="s">
        <v>2471</v>
      </c>
      <c r="C2964" t="str">
        <f>IF(ISNUMBER(Table2[[#This Row],[StockCode]]),Table2[[#This Row],[StockCode]],LEFT(Table2[[#This Row],[StockCode]],LEN(Table2[[#This Row],[StockCode]])-1))</f>
        <v>90060</v>
      </c>
      <c r="D2964">
        <f>IFERROR(VALUE(Table2[[#This Row],[Column2]])," ")</f>
        <v>90060</v>
      </c>
      <c r="E2964">
        <v>85130</v>
      </c>
      <c r="F2964" t="s">
        <v>2472</v>
      </c>
      <c r="G2964" t="str">
        <f>TRIM(PROPER(Table2[[#This Row],[Description]]))</f>
        <v>Fire Polished Glass Neckl Bronze</v>
      </c>
      <c r="H2964" t="s">
        <v>9132</v>
      </c>
      <c r="I2964">
        <v>1</v>
      </c>
      <c r="J2964" s="5">
        <v>40514.720138888886</v>
      </c>
      <c r="K2964">
        <v>4.95</v>
      </c>
      <c r="L2964">
        <v>17757</v>
      </c>
      <c r="M2964" t="s">
        <v>10</v>
      </c>
      <c r="N2964">
        <f>Table2[[#This Row],[Quantity]]*Table2[[#This Row],[UnitPrice]]</f>
        <v>4.95</v>
      </c>
    </row>
    <row r="2965" spans="1:14" x14ac:dyDescent="0.3">
      <c r="A2965">
        <v>536821</v>
      </c>
      <c r="B2965">
        <v>85020</v>
      </c>
      <c r="C2965">
        <f>IF(ISNUMBER(Table2[[#This Row],[StockCode]]),Table2[[#This Row],[StockCode]],LEFT(Table2[[#This Row],[StockCode]],LEN(Table2[[#This Row],[StockCode]])-1))</f>
        <v>85020</v>
      </c>
      <c r="D2965">
        <f>IFERROR(VALUE(Table2[[#This Row],[Column2]])," ")</f>
        <v>85020</v>
      </c>
      <c r="E2965">
        <v>90000</v>
      </c>
      <c r="F2965" t="s">
        <v>2473</v>
      </c>
      <c r="G2965" t="str">
        <f>TRIM(PROPER(Table2[[#This Row],[Description]]))</f>
        <v>Round Pink Heart Mirror</v>
      </c>
      <c r="H2965" t="s">
        <v>9051</v>
      </c>
      <c r="I2965">
        <v>1</v>
      </c>
      <c r="J2965" s="5">
        <v>40514.720138888886</v>
      </c>
      <c r="K2965">
        <v>1.65</v>
      </c>
      <c r="L2965">
        <v>17757</v>
      </c>
      <c r="M2965" t="s">
        <v>10</v>
      </c>
      <c r="N2965">
        <f>Table2[[#This Row],[Quantity]]*Table2[[#This Row],[UnitPrice]]</f>
        <v>1.65</v>
      </c>
    </row>
    <row r="2966" spans="1:14" x14ac:dyDescent="0.3">
      <c r="A2966">
        <v>536821</v>
      </c>
      <c r="B2966">
        <v>20861</v>
      </c>
      <c r="C2966">
        <f>IF(ISNUMBER(Table2[[#This Row],[StockCode]]),Table2[[#This Row],[StockCode]],LEFT(Table2[[#This Row],[StockCode]],LEN(Table2[[#This Row],[StockCode]])-1))</f>
        <v>20861</v>
      </c>
      <c r="D2966">
        <f>IFERROR(VALUE(Table2[[#This Row],[Column2]])," ")</f>
        <v>20861</v>
      </c>
      <c r="E2966">
        <v>90003</v>
      </c>
      <c r="F2966" t="s">
        <v>2474</v>
      </c>
      <c r="G2966" t="str">
        <f>TRIM(PROPER(Table2[[#This Row],[Description]]))</f>
        <v>Gold Cosmetic Bag Pink Star</v>
      </c>
      <c r="H2966" t="s">
        <v>8988</v>
      </c>
      <c r="I2966">
        <v>4</v>
      </c>
      <c r="J2966" s="5">
        <v>40514.720138888886</v>
      </c>
      <c r="K2966">
        <v>2.95</v>
      </c>
      <c r="L2966">
        <v>17757</v>
      </c>
      <c r="M2966" t="s">
        <v>10</v>
      </c>
      <c r="N2966">
        <f>Table2[[#This Row],[Quantity]]*Table2[[#This Row],[UnitPrice]]</f>
        <v>11.8</v>
      </c>
    </row>
    <row r="2967" spans="1:14" x14ac:dyDescent="0.3">
      <c r="A2967">
        <v>536821</v>
      </c>
      <c r="B2967" t="s">
        <v>2480</v>
      </c>
      <c r="C2967" t="str">
        <f>IF(ISNUMBER(Table2[[#This Row],[StockCode]]),Table2[[#This Row],[StockCode]],LEFT(Table2[[#This Row],[StockCode]],LEN(Table2[[#This Row],[StockCode]])-1))</f>
        <v>10124</v>
      </c>
      <c r="D2967">
        <f>IFERROR(VALUE(Table2[[#This Row],[Column2]])," ")</f>
        <v>10124</v>
      </c>
      <c r="E2967">
        <v>90087</v>
      </c>
      <c r="F2967" t="s">
        <v>2481</v>
      </c>
      <c r="G2967" t="str">
        <f>TRIM(PROPER(Table2[[#This Row],[Description]]))</f>
        <v>Spots On Red Bookcover Tape</v>
      </c>
      <c r="H2967" t="s">
        <v>8987</v>
      </c>
      <c r="I2967">
        <v>4</v>
      </c>
      <c r="J2967" s="5">
        <v>40514.720138888886</v>
      </c>
      <c r="K2967">
        <v>2.95</v>
      </c>
      <c r="L2967">
        <v>17757</v>
      </c>
      <c r="M2967" t="s">
        <v>10</v>
      </c>
      <c r="N2967">
        <f>Table2[[#This Row],[Quantity]]*Table2[[#This Row],[UnitPrice]]</f>
        <v>11.8</v>
      </c>
    </row>
    <row r="2968" spans="1:14" x14ac:dyDescent="0.3">
      <c r="A2968">
        <v>536821</v>
      </c>
      <c r="B2968" t="s">
        <v>2489</v>
      </c>
      <c r="C2968" t="str">
        <f>IF(ISNUMBER(Table2[[#This Row],[StockCode]]),Table2[[#This Row],[StockCode]],LEFT(Table2[[#This Row],[StockCode]],LEN(Table2[[#This Row],[StockCode]])-1))</f>
        <v>40005</v>
      </c>
      <c r="D2968">
        <f>IFERROR(VALUE(Table2[[#This Row],[Column2]])," ")</f>
        <v>40005</v>
      </c>
      <c r="E2968">
        <v>90168</v>
      </c>
      <c r="F2968" t="s">
        <v>2490</v>
      </c>
      <c r="G2968" t="str">
        <f>TRIM(PROPER(Table2[[#This Row],[Description]]))</f>
        <v>Blue Organdy Round Lampshade W Bea</v>
      </c>
      <c r="H2968" t="s">
        <v>8753</v>
      </c>
      <c r="I2968">
        <v>2</v>
      </c>
      <c r="J2968" s="5">
        <v>40514.720138888886</v>
      </c>
      <c r="K2968">
        <v>0.95</v>
      </c>
      <c r="L2968">
        <v>17757</v>
      </c>
      <c r="M2968" t="s">
        <v>10</v>
      </c>
      <c r="N2968">
        <f>Table2[[#This Row],[Quantity]]*Table2[[#This Row],[UnitPrice]]</f>
        <v>1.9</v>
      </c>
    </row>
    <row r="2969" spans="1:14" x14ac:dyDescent="0.3">
      <c r="A2969">
        <v>536821</v>
      </c>
      <c r="B2969">
        <v>21336</v>
      </c>
      <c r="C2969">
        <f>IF(ISNUMBER(Table2[[#This Row],[StockCode]]),Table2[[#This Row],[StockCode]],LEFT(Table2[[#This Row],[StockCode]],LEN(Table2[[#This Row],[StockCode]])-1))</f>
        <v>21336</v>
      </c>
      <c r="D2969">
        <f>IFERROR(VALUE(Table2[[#This Row],[Column2]])," ")</f>
        <v>21336</v>
      </c>
      <c r="E2969">
        <v>90169</v>
      </c>
      <c r="F2969" t="s">
        <v>2499</v>
      </c>
      <c r="G2969" t="str">
        <f>TRIM(PROPER(Table2[[#This Row],[Description]]))</f>
        <v>Gold Washbag</v>
      </c>
      <c r="H2969" t="s">
        <v>9411</v>
      </c>
      <c r="I2969">
        <v>2</v>
      </c>
      <c r="J2969" s="5">
        <v>40514.720138888886</v>
      </c>
      <c r="K2969">
        <v>4.95</v>
      </c>
      <c r="L2969">
        <v>17757</v>
      </c>
      <c r="M2969" t="s">
        <v>10</v>
      </c>
      <c r="N2969">
        <f>Table2[[#This Row],[Quantity]]*Table2[[#This Row],[UnitPrice]]</f>
        <v>9.9</v>
      </c>
    </row>
    <row r="2970" spans="1:14" x14ac:dyDescent="0.3">
      <c r="A2970">
        <v>536821</v>
      </c>
      <c r="B2970">
        <v>21251</v>
      </c>
      <c r="C2970">
        <f>IF(ISNUMBER(Table2[[#This Row],[StockCode]]),Table2[[#This Row],[StockCode]],LEFT(Table2[[#This Row],[StockCode]],LEN(Table2[[#This Row],[StockCode]])-1))</f>
        <v>21251</v>
      </c>
      <c r="D2970">
        <f>IFERROR(VALUE(Table2[[#This Row],[Column2]])," ")</f>
        <v>21251</v>
      </c>
      <c r="E2970">
        <v>90187</v>
      </c>
      <c r="F2970" t="s">
        <v>2522</v>
      </c>
      <c r="G2970" t="str">
        <f>TRIM(PROPER(Table2[[#This Row],[Description]]))</f>
        <v>Dinosaur Height Chart Sticker Set</v>
      </c>
      <c r="H2970" t="s">
        <v>9599</v>
      </c>
      <c r="I2970">
        <v>6</v>
      </c>
      <c r="J2970" s="5">
        <v>40514.720138888886</v>
      </c>
      <c r="K2970">
        <v>0.65</v>
      </c>
      <c r="L2970">
        <v>17757</v>
      </c>
      <c r="M2970" t="s">
        <v>10</v>
      </c>
      <c r="N2970">
        <f>Table2[[#This Row],[Quantity]]*Table2[[#This Row],[UnitPrice]]</f>
        <v>3.9000000000000004</v>
      </c>
    </row>
    <row r="2971" spans="1:14" x14ac:dyDescent="0.3">
      <c r="A2971">
        <v>536821</v>
      </c>
      <c r="B2971">
        <v>21375</v>
      </c>
      <c r="C2971">
        <f>IF(ISNUMBER(Table2[[#This Row],[StockCode]]),Table2[[#This Row],[StockCode]],LEFT(Table2[[#This Row],[StockCode]],LEN(Table2[[#This Row],[StockCode]])-1))</f>
        <v>21375</v>
      </c>
      <c r="D2971">
        <f>IFERROR(VALUE(Table2[[#This Row],[Column2]])," ")</f>
        <v>21375</v>
      </c>
      <c r="E2971">
        <v>90202</v>
      </c>
      <c r="F2971" t="s">
        <v>2523</v>
      </c>
      <c r="G2971" t="str">
        <f>TRIM(PROPER(Table2[[#This Row],[Description]]))</f>
        <v>Large Camphor Wood Field Mushroom</v>
      </c>
      <c r="H2971" t="s">
        <v>9737</v>
      </c>
      <c r="I2971">
        <v>8</v>
      </c>
      <c r="J2971" s="5">
        <v>40514.720138888886</v>
      </c>
      <c r="K2971">
        <v>0.85</v>
      </c>
      <c r="L2971">
        <v>17757</v>
      </c>
      <c r="M2971" t="s">
        <v>10</v>
      </c>
      <c r="N2971">
        <f>Table2[[#This Row],[Quantity]]*Table2[[#This Row],[UnitPrice]]</f>
        <v>6.8</v>
      </c>
    </row>
    <row r="2972" spans="1:14" x14ac:dyDescent="0.3">
      <c r="A2972">
        <v>536821</v>
      </c>
      <c r="B2972" t="s">
        <v>2526</v>
      </c>
      <c r="C2972" t="str">
        <f>IF(ISNUMBER(Table2[[#This Row],[StockCode]]),Table2[[#This Row],[StockCode]],LEFT(Table2[[#This Row],[StockCode]],LEN(Table2[[#This Row],[StockCode]])-1))</f>
        <v>37462</v>
      </c>
      <c r="D2972">
        <f>IFERROR(VALUE(Table2[[#This Row],[Column2]])," ")</f>
        <v>37462</v>
      </c>
      <c r="E2972">
        <v>85173</v>
      </c>
      <c r="F2972" t="s">
        <v>2527</v>
      </c>
      <c r="G2972" t="str">
        <f>TRIM(PROPER(Table2[[#This Row],[Description]]))</f>
        <v>Pet Mug, Goldfish</v>
      </c>
      <c r="H2972" t="s">
        <v>9591</v>
      </c>
      <c r="I2972">
        <v>8</v>
      </c>
      <c r="J2972" s="5">
        <v>40514.720138888886</v>
      </c>
      <c r="K2972">
        <v>0.85</v>
      </c>
      <c r="L2972">
        <v>17757</v>
      </c>
      <c r="M2972" t="s">
        <v>10</v>
      </c>
      <c r="N2972">
        <f>Table2[[#This Row],[Quantity]]*Table2[[#This Row],[UnitPrice]]</f>
        <v>6.8</v>
      </c>
    </row>
    <row r="2973" spans="1:14" x14ac:dyDescent="0.3">
      <c r="A2973">
        <v>536821</v>
      </c>
      <c r="B2973" t="s">
        <v>2532</v>
      </c>
      <c r="C2973" t="str">
        <f>IF(ISNUMBER(Table2[[#This Row],[StockCode]]),Table2[[#This Row],[StockCode]],LEFT(Table2[[#This Row],[StockCode]],LEN(Table2[[#This Row],[StockCode]])-1))</f>
        <v>84429</v>
      </c>
      <c r="D2973">
        <f>IFERROR(VALUE(Table2[[#This Row],[Column2]])," ")</f>
        <v>84429</v>
      </c>
      <c r="E2973">
        <v>22875</v>
      </c>
      <c r="F2973" t="s">
        <v>2533</v>
      </c>
      <c r="G2973" t="str">
        <f>TRIM(PROPER(Table2[[#This Row],[Description]]))</f>
        <v>Medium Pink Buddha Head</v>
      </c>
      <c r="H2973" t="s">
        <v>9232</v>
      </c>
      <c r="I2973">
        <v>5</v>
      </c>
      <c r="J2973" s="5">
        <v>40514.720138888886</v>
      </c>
      <c r="K2973">
        <v>0.85</v>
      </c>
      <c r="L2973">
        <v>17757</v>
      </c>
      <c r="M2973" t="s">
        <v>10</v>
      </c>
      <c r="N2973">
        <f>Table2[[#This Row],[Quantity]]*Table2[[#This Row],[UnitPrice]]</f>
        <v>4.25</v>
      </c>
    </row>
    <row r="2974" spans="1:14" x14ac:dyDescent="0.3">
      <c r="A2974">
        <v>536821</v>
      </c>
      <c r="B2974" t="s">
        <v>2534</v>
      </c>
      <c r="C2974" t="str">
        <f>IF(ISNUMBER(Table2[[#This Row],[StockCode]]),Table2[[#This Row],[StockCode]],LEFT(Table2[[#This Row],[StockCode]],LEN(Table2[[#This Row],[StockCode]])-1))</f>
        <v>84510</v>
      </c>
      <c r="D2974">
        <f>IFERROR(VALUE(Table2[[#This Row],[Column2]])," ")</f>
        <v>84510</v>
      </c>
      <c r="E2974">
        <v>85170</v>
      </c>
      <c r="F2974" t="s">
        <v>2535</v>
      </c>
      <c r="G2974" t="str">
        <f>TRIM(PROPER(Table2[[#This Row],[Description]]))</f>
        <v>Set Of 4 Polkadot Coasters</v>
      </c>
      <c r="H2974" t="s">
        <v>9471</v>
      </c>
      <c r="I2974">
        <v>1</v>
      </c>
      <c r="J2974" s="5">
        <v>40514.720138888886</v>
      </c>
      <c r="K2974">
        <v>4.95</v>
      </c>
      <c r="L2974">
        <v>17757</v>
      </c>
      <c r="M2974" t="s">
        <v>10</v>
      </c>
      <c r="N2974">
        <f>Table2[[#This Row],[Quantity]]*Table2[[#This Row],[UnitPrice]]</f>
        <v>4.95</v>
      </c>
    </row>
    <row r="2975" spans="1:14" x14ac:dyDescent="0.3">
      <c r="A2975">
        <v>536821</v>
      </c>
      <c r="B2975" t="s">
        <v>2539</v>
      </c>
      <c r="C2975" t="str">
        <f>IF(ISNUMBER(Table2[[#This Row],[StockCode]]),Table2[[#This Row],[StockCode]],LEFT(Table2[[#This Row],[StockCode]],LEN(Table2[[#This Row],[StockCode]])-1))</f>
        <v>90013</v>
      </c>
      <c r="D2975">
        <f>IFERROR(VALUE(Table2[[#This Row],[Column2]])," ")</f>
        <v>90013</v>
      </c>
      <c r="E2975">
        <v>85026</v>
      </c>
      <c r="F2975" t="s">
        <v>2540</v>
      </c>
      <c r="G2975" t="str">
        <f>TRIM(PROPER(Table2[[#This Row],[Description]]))</f>
        <v>Midnight Blue Vintage Earrings</v>
      </c>
      <c r="H2975" t="s">
        <v>9103</v>
      </c>
      <c r="I2975">
        <v>6</v>
      </c>
      <c r="J2975" s="5">
        <v>40514.720138888886</v>
      </c>
      <c r="K2975">
        <v>2.95</v>
      </c>
      <c r="L2975">
        <v>17757</v>
      </c>
      <c r="M2975" t="s">
        <v>10</v>
      </c>
      <c r="N2975">
        <f>Table2[[#This Row],[Quantity]]*Table2[[#This Row],[UnitPrice]]</f>
        <v>17.700000000000003</v>
      </c>
    </row>
    <row r="2976" spans="1:14" x14ac:dyDescent="0.3">
      <c r="A2976">
        <v>536821</v>
      </c>
      <c r="B2976" t="s">
        <v>2541</v>
      </c>
      <c r="C2976" t="str">
        <f>IF(ISNUMBER(Table2[[#This Row],[StockCode]]),Table2[[#This Row],[StockCode]],LEFT(Table2[[#This Row],[StockCode]],LEN(Table2[[#This Row],[StockCode]])-1))</f>
        <v>90059</v>
      </c>
      <c r="D2976">
        <f>IFERROR(VALUE(Table2[[#This Row],[Column2]])," ")</f>
        <v>90059</v>
      </c>
      <c r="E2976">
        <v>90175</v>
      </c>
      <c r="F2976" t="s">
        <v>2542</v>
      </c>
      <c r="G2976" t="str">
        <f>TRIM(PROPER(Table2[[#This Row],[Description]]))</f>
        <v>Diamante Hair Grip Pack/2 Crystal</v>
      </c>
      <c r="H2976" t="s">
        <v>8689</v>
      </c>
      <c r="I2976">
        <v>5</v>
      </c>
      <c r="J2976" s="5">
        <v>40514.720138888886</v>
      </c>
      <c r="K2976">
        <v>0.85</v>
      </c>
      <c r="L2976">
        <v>17757</v>
      </c>
      <c r="M2976" t="s">
        <v>10</v>
      </c>
      <c r="N2976">
        <f>Table2[[#This Row],[Quantity]]*Table2[[#This Row],[UnitPrice]]</f>
        <v>4.25</v>
      </c>
    </row>
    <row r="2977" spans="1:14" x14ac:dyDescent="0.3">
      <c r="A2977">
        <v>536821</v>
      </c>
      <c r="B2977">
        <v>90073</v>
      </c>
      <c r="C2977">
        <f>IF(ISNUMBER(Table2[[#This Row],[StockCode]]),Table2[[#This Row],[StockCode]],LEFT(Table2[[#This Row],[StockCode]],LEN(Table2[[#This Row],[StockCode]])-1))</f>
        <v>90073</v>
      </c>
      <c r="D2977">
        <f>IFERROR(VALUE(Table2[[#This Row],[Column2]])," ")</f>
        <v>90073</v>
      </c>
      <c r="E2977">
        <v>90001</v>
      </c>
      <c r="F2977" t="s">
        <v>2543</v>
      </c>
      <c r="G2977" t="str">
        <f>TRIM(PROPER(Table2[[#This Row],[Description]]))</f>
        <v>Vintage Enamel &amp; Crystal Earrings</v>
      </c>
      <c r="H2977" t="s">
        <v>9419</v>
      </c>
      <c r="I2977">
        <v>1</v>
      </c>
      <c r="J2977" s="5">
        <v>40514.720138888886</v>
      </c>
      <c r="K2977">
        <v>1.95</v>
      </c>
      <c r="L2977">
        <v>17757</v>
      </c>
      <c r="M2977" t="s">
        <v>10</v>
      </c>
      <c r="N2977">
        <f>Table2[[#This Row],[Quantity]]*Table2[[#This Row],[UnitPrice]]</f>
        <v>1.95</v>
      </c>
    </row>
    <row r="2978" spans="1:14" x14ac:dyDescent="0.3">
      <c r="A2978">
        <v>536823</v>
      </c>
      <c r="B2978">
        <v>90074</v>
      </c>
      <c r="C2978">
        <f>IF(ISNUMBER(Table2[[#This Row],[StockCode]]),Table2[[#This Row],[StockCode]],LEFT(Table2[[#This Row],[StockCode]],LEN(Table2[[#This Row],[StockCode]])-1))</f>
        <v>90074</v>
      </c>
      <c r="D2978">
        <f>IFERROR(VALUE(Table2[[#This Row],[Column2]])," ")</f>
        <v>90074</v>
      </c>
      <c r="E2978">
        <v>90023</v>
      </c>
      <c r="F2978" t="s">
        <v>2544</v>
      </c>
      <c r="G2978" t="str">
        <f>TRIM(PROPER(Table2[[#This Row],[Description]]))</f>
        <v>Black Diamond Cluster Necklace</v>
      </c>
      <c r="H2978" t="s">
        <v>8621</v>
      </c>
      <c r="I2978">
        <v>4</v>
      </c>
      <c r="J2978" s="5">
        <v>40514.723611111112</v>
      </c>
      <c r="K2978">
        <v>3.75</v>
      </c>
      <c r="L2978">
        <v>13011</v>
      </c>
      <c r="M2978" t="s">
        <v>10</v>
      </c>
      <c r="N2978">
        <f>Table2[[#This Row],[Quantity]]*Table2[[#This Row],[UnitPrice]]</f>
        <v>15</v>
      </c>
    </row>
    <row r="2979" spans="1:14" x14ac:dyDescent="0.3">
      <c r="A2979">
        <v>536823</v>
      </c>
      <c r="B2979" t="s">
        <v>2550</v>
      </c>
      <c r="C2979" t="str">
        <f>IF(ISNUMBER(Table2[[#This Row],[StockCode]]),Table2[[#This Row],[StockCode]],LEFT(Table2[[#This Row],[StockCode]],LEN(Table2[[#This Row],[StockCode]])-1))</f>
        <v>90129</v>
      </c>
      <c r="D2979">
        <f>IFERROR(VALUE(Table2[[#This Row],[Column2]])," ")</f>
        <v>90129</v>
      </c>
      <c r="E2979">
        <v>90027</v>
      </c>
      <c r="F2979" t="s">
        <v>2551</v>
      </c>
      <c r="G2979" t="str">
        <f>TRIM(PROPER(Table2[[#This Row],[Description]]))</f>
        <v>Purple Glass Tassle Bag Charm</v>
      </c>
      <c r="H2979" t="s">
        <v>8594</v>
      </c>
      <c r="I2979">
        <v>6</v>
      </c>
      <c r="J2979" s="5">
        <v>40514.723611111112</v>
      </c>
      <c r="K2979">
        <v>2.95</v>
      </c>
      <c r="L2979">
        <v>13011</v>
      </c>
      <c r="M2979" t="s">
        <v>10</v>
      </c>
      <c r="N2979">
        <f>Table2[[#This Row],[Quantity]]*Table2[[#This Row],[UnitPrice]]</f>
        <v>17.700000000000003</v>
      </c>
    </row>
    <row r="2980" spans="1:14" x14ac:dyDescent="0.3">
      <c r="A2980">
        <v>536823</v>
      </c>
      <c r="B2980" t="s">
        <v>2554</v>
      </c>
      <c r="C2980" t="str">
        <f>IF(ISNUMBER(Table2[[#This Row],[StockCode]]),Table2[[#This Row],[StockCode]],LEFT(Table2[[#This Row],[StockCode]],LEN(Table2[[#This Row],[StockCode]])-1))</f>
        <v>90161</v>
      </c>
      <c r="D2980">
        <f>IFERROR(VALUE(Table2[[#This Row],[Column2]])," ")</f>
        <v>90161</v>
      </c>
      <c r="E2980">
        <v>90170</v>
      </c>
      <c r="F2980" t="s">
        <v>2555</v>
      </c>
      <c r="G2980" t="str">
        <f>TRIM(PROPER(Table2[[#This Row],[Description]]))</f>
        <v>Ant Copper Pink Boudicca Bracelet</v>
      </c>
      <c r="H2980" t="s">
        <v>8840</v>
      </c>
      <c r="I2980">
        <v>3</v>
      </c>
      <c r="J2980" s="5">
        <v>40514.723611111112</v>
      </c>
      <c r="K2980">
        <v>5.95</v>
      </c>
      <c r="L2980">
        <v>13011</v>
      </c>
      <c r="M2980" t="s">
        <v>10</v>
      </c>
      <c r="N2980">
        <f>Table2[[#This Row],[Quantity]]*Table2[[#This Row],[UnitPrice]]</f>
        <v>17.850000000000001</v>
      </c>
    </row>
    <row r="2981" spans="1:14" x14ac:dyDescent="0.3">
      <c r="A2981">
        <v>536824</v>
      </c>
      <c r="B2981" t="s">
        <v>2558</v>
      </c>
      <c r="C2981" t="str">
        <f>IF(ISNUMBER(Table2[[#This Row],[StockCode]]),Table2[[#This Row],[StockCode]],LEFT(Table2[[#This Row],[StockCode]],LEN(Table2[[#This Row],[StockCode]])-1))</f>
        <v>90177</v>
      </c>
      <c r="D2981">
        <f>IFERROR(VALUE(Table2[[#This Row],[Column2]])," ")</f>
        <v>90177</v>
      </c>
      <c r="E2981">
        <v>90186</v>
      </c>
      <c r="F2981" t="s">
        <v>2559</v>
      </c>
      <c r="G2981" t="str">
        <f>TRIM(PROPER(Table2[[#This Row],[Description]]))</f>
        <v>Drop Diamante Earrings Purple</v>
      </c>
      <c r="H2981" t="s">
        <v>8510</v>
      </c>
      <c r="I2981">
        <v>160</v>
      </c>
      <c r="J2981" s="5">
        <v>40514.724999999999</v>
      </c>
      <c r="K2981">
        <v>2.5499999999999998</v>
      </c>
      <c r="L2981">
        <v>13798</v>
      </c>
      <c r="M2981" t="s">
        <v>10</v>
      </c>
      <c r="N2981">
        <f>Table2[[#This Row],[Quantity]]*Table2[[#This Row],[UnitPrice]]</f>
        <v>408</v>
      </c>
    </row>
    <row r="2982" spans="1:14" x14ac:dyDescent="0.3">
      <c r="A2982">
        <v>536830</v>
      </c>
      <c r="B2982" t="s">
        <v>2560</v>
      </c>
      <c r="C2982" t="str">
        <f>IF(ISNUMBER(Table2[[#This Row],[StockCode]]),Table2[[#This Row],[StockCode]],LEFT(Table2[[#This Row],[StockCode]],LEN(Table2[[#This Row],[StockCode]])-1))</f>
        <v>90184</v>
      </c>
      <c r="D2982">
        <f>IFERROR(VALUE(Table2[[#This Row],[Column2]])," ")</f>
        <v>90184</v>
      </c>
      <c r="E2982">
        <v>90198</v>
      </c>
      <c r="F2982" t="s">
        <v>2561</v>
      </c>
      <c r="G2982" t="str">
        <f>TRIM(PROPER(Table2[[#This Row],[Description]]))</f>
        <v>Black Chunky Bead Bracelet W Strap</v>
      </c>
      <c r="H2982" t="s">
        <v>9491</v>
      </c>
      <c r="I2982">
        <v>2880</v>
      </c>
      <c r="J2982" s="5">
        <v>40514.734722222223</v>
      </c>
      <c r="K2982">
        <v>0.18</v>
      </c>
      <c r="L2982">
        <v>16754</v>
      </c>
      <c r="M2982" t="s">
        <v>10</v>
      </c>
      <c r="N2982">
        <f>Table2[[#This Row],[Quantity]]*Table2[[#This Row],[UnitPrice]]</f>
        <v>518.4</v>
      </c>
    </row>
    <row r="2983" spans="1:14" x14ac:dyDescent="0.3">
      <c r="A2983">
        <v>536830</v>
      </c>
      <c r="B2983" t="s">
        <v>2562</v>
      </c>
      <c r="C2983" t="str">
        <f>IF(ISNUMBER(Table2[[#This Row],[StockCode]]),Table2[[#This Row],[StockCode]],LEFT(Table2[[#This Row],[StockCode]],LEN(Table2[[#This Row],[StockCode]])-1))</f>
        <v>90185</v>
      </c>
      <c r="D2983">
        <f>IFERROR(VALUE(Table2[[#This Row],[Column2]])," ")</f>
        <v>90185</v>
      </c>
      <c r="E2983">
        <v>90214</v>
      </c>
      <c r="F2983" t="s">
        <v>2563</v>
      </c>
      <c r="G2983" t="str">
        <f>TRIM(PROPER(Table2[[#This Row],[Description]]))</f>
        <v>Amber Diamante Expandable Ring</v>
      </c>
      <c r="H2983" t="s">
        <v>8590</v>
      </c>
      <c r="I2983">
        <v>1400</v>
      </c>
      <c r="J2983" s="5">
        <v>40514.734722222223</v>
      </c>
      <c r="K2983">
        <v>1.06</v>
      </c>
      <c r="L2983">
        <v>16754</v>
      </c>
      <c r="M2983" t="s">
        <v>10</v>
      </c>
      <c r="N2983">
        <f>Table2[[#This Row],[Quantity]]*Table2[[#This Row],[UnitPrice]]</f>
        <v>1484</v>
      </c>
    </row>
    <row r="2984" spans="1:14" x14ac:dyDescent="0.3">
      <c r="A2984">
        <v>536831</v>
      </c>
      <c r="B2984">
        <v>90208</v>
      </c>
      <c r="C2984">
        <f>IF(ISNUMBER(Table2[[#This Row],[StockCode]]),Table2[[#This Row],[StockCode]],LEFT(Table2[[#This Row],[StockCode]],LEN(Table2[[#This Row],[StockCode]])-1))</f>
        <v>90208</v>
      </c>
      <c r="D2984">
        <f>IFERROR(VALUE(Table2[[#This Row],[Column2]])," ")</f>
        <v>90208</v>
      </c>
      <c r="E2984">
        <v>90214</v>
      </c>
      <c r="F2984" t="s">
        <v>2564</v>
      </c>
      <c r="G2984" t="str">
        <f>TRIM(PROPER(Table2[[#This Row],[Description]]))</f>
        <v>Pair Of Pink Flower Cluster Slide</v>
      </c>
      <c r="H2984" t="s">
        <v>9738</v>
      </c>
      <c r="I2984">
        <v>12</v>
      </c>
      <c r="J2984" s="5">
        <v>40514.736111111109</v>
      </c>
      <c r="K2984">
        <v>4.95</v>
      </c>
      <c r="L2984">
        <v>16029</v>
      </c>
      <c r="M2984" t="s">
        <v>10</v>
      </c>
      <c r="N2984">
        <f>Table2[[#This Row],[Quantity]]*Table2[[#This Row],[UnitPrice]]</f>
        <v>59.400000000000006</v>
      </c>
    </row>
    <row r="2985" spans="1:14" x14ac:dyDescent="0.3">
      <c r="A2985">
        <v>536831</v>
      </c>
      <c r="B2985">
        <v>85047</v>
      </c>
      <c r="C2985">
        <f>IF(ISNUMBER(Table2[[#This Row],[StockCode]]),Table2[[#This Row],[StockCode]],LEFT(Table2[[#This Row],[StockCode]],LEN(Table2[[#This Row],[StockCode]])-1))</f>
        <v>85047</v>
      </c>
      <c r="D2985">
        <f>IFERROR(VALUE(Table2[[#This Row],[Column2]])," ")</f>
        <v>85047</v>
      </c>
      <c r="E2985">
        <v>90214</v>
      </c>
      <c r="F2985" t="s">
        <v>2580</v>
      </c>
      <c r="G2985" t="str">
        <f>TRIM(PROPER(Table2[[#This Row],[Description]]))</f>
        <v>White Beaded Garland String 20Light</v>
      </c>
      <c r="H2985" t="s">
        <v>9115</v>
      </c>
      <c r="I2985">
        <v>48</v>
      </c>
      <c r="J2985" s="5">
        <v>40514.736111111109</v>
      </c>
      <c r="K2985">
        <v>3.75</v>
      </c>
      <c r="L2985">
        <v>16029</v>
      </c>
      <c r="M2985" t="s">
        <v>10</v>
      </c>
      <c r="N2985">
        <f>Table2[[#This Row],[Quantity]]*Table2[[#This Row],[UnitPrice]]</f>
        <v>180</v>
      </c>
    </row>
    <row r="2986" spans="1:14" x14ac:dyDescent="0.3">
      <c r="A2986">
        <v>536831</v>
      </c>
      <c r="B2986" t="s">
        <v>2602</v>
      </c>
      <c r="C2986" t="str">
        <f>IF(ISNUMBER(Table2[[#This Row],[StockCode]]),Table2[[#This Row],[StockCode]],LEFT(Table2[[#This Row],[StockCode]],LEN(Table2[[#This Row],[StockCode]])-1))</f>
        <v>17084</v>
      </c>
      <c r="D2986">
        <f>IFERROR(VALUE(Table2[[#This Row],[Column2]])," ")</f>
        <v>17084</v>
      </c>
      <c r="E2986">
        <v>20663</v>
      </c>
      <c r="F2986" t="s">
        <v>2603</v>
      </c>
      <c r="G2986" t="str">
        <f>TRIM(PROPER(Table2[[#This Row],[Description]]))</f>
        <v>Love Potion Masala Incense</v>
      </c>
      <c r="H2986" t="s">
        <v>8870</v>
      </c>
      <c r="I2986">
        <v>100</v>
      </c>
      <c r="J2986" s="5">
        <v>40514.736111111109</v>
      </c>
      <c r="K2986">
        <v>1.65</v>
      </c>
      <c r="L2986">
        <v>16029</v>
      </c>
      <c r="M2986" t="s">
        <v>10</v>
      </c>
      <c r="N2986">
        <f>Table2[[#This Row],[Quantity]]*Table2[[#This Row],[UnitPrice]]</f>
        <v>165</v>
      </c>
    </row>
    <row r="2987" spans="1:14" x14ac:dyDescent="0.3">
      <c r="A2987">
        <v>536831</v>
      </c>
      <c r="B2987">
        <v>22026</v>
      </c>
      <c r="C2987">
        <f>IF(ISNUMBER(Table2[[#This Row],[StockCode]]),Table2[[#This Row],[StockCode]],LEFT(Table2[[#This Row],[StockCode]],LEN(Table2[[#This Row],[StockCode]])-1))</f>
        <v>22026</v>
      </c>
      <c r="D2987">
        <f>IFERROR(VALUE(Table2[[#This Row],[Column2]])," ")</f>
        <v>22026</v>
      </c>
      <c r="E2987">
        <v>90212</v>
      </c>
      <c r="F2987" t="s">
        <v>2608</v>
      </c>
      <c r="G2987" t="str">
        <f>TRIM(PROPER(Table2[[#This Row],[Description]]))</f>
        <v>Banquet Birthday Card</v>
      </c>
      <c r="H2987" t="s">
        <v>9072</v>
      </c>
      <c r="I2987">
        <v>100</v>
      </c>
      <c r="J2987" s="5">
        <v>40514.736111111109</v>
      </c>
      <c r="K2987">
        <v>1.65</v>
      </c>
      <c r="L2987">
        <v>16029</v>
      </c>
      <c r="M2987" t="s">
        <v>10</v>
      </c>
      <c r="N2987">
        <f>Table2[[#This Row],[Quantity]]*Table2[[#This Row],[UnitPrice]]</f>
        <v>165</v>
      </c>
    </row>
    <row r="2988" spans="1:14" x14ac:dyDescent="0.3">
      <c r="A2988">
        <v>536832</v>
      </c>
      <c r="B2988">
        <v>20763</v>
      </c>
      <c r="C2988">
        <f>IF(ISNUMBER(Table2[[#This Row],[StockCode]]),Table2[[#This Row],[StockCode]],LEFT(Table2[[#This Row],[StockCode]],LEN(Table2[[#This Row],[StockCode]])-1))</f>
        <v>20763</v>
      </c>
      <c r="D2988">
        <f>IFERROR(VALUE(Table2[[#This Row],[Column2]])," ")</f>
        <v>20763</v>
      </c>
      <c r="E2988">
        <v>85024</v>
      </c>
      <c r="F2988" t="s">
        <v>2612</v>
      </c>
      <c r="G2988" t="str">
        <f>TRIM(PROPER(Table2[[#This Row],[Description]]))</f>
        <v>Daisy Sketchbook</v>
      </c>
      <c r="H2988" t="s">
        <v>9739</v>
      </c>
      <c r="I2988">
        <v>24</v>
      </c>
      <c r="J2988" s="5">
        <v>40514.736805555556</v>
      </c>
      <c r="K2988">
        <v>1.25</v>
      </c>
      <c r="L2988">
        <v>16634</v>
      </c>
      <c r="M2988" t="s">
        <v>10</v>
      </c>
      <c r="N2988">
        <f>Table2[[#This Row],[Quantity]]*Table2[[#This Row],[UnitPrice]]</f>
        <v>30</v>
      </c>
    </row>
    <row r="2989" spans="1:14" x14ac:dyDescent="0.3">
      <c r="A2989">
        <v>536832</v>
      </c>
      <c r="B2989">
        <v>22880</v>
      </c>
      <c r="C2989">
        <f>IF(ISNUMBER(Table2[[#This Row],[StockCode]]),Table2[[#This Row],[StockCode]],LEFT(Table2[[#This Row],[StockCode]],LEN(Table2[[#This Row],[StockCode]])-1))</f>
        <v>22880</v>
      </c>
      <c r="D2989">
        <f>IFERROR(VALUE(Table2[[#This Row],[Column2]])," ")</f>
        <v>22880</v>
      </c>
      <c r="E2989">
        <v>16202</v>
      </c>
      <c r="F2989" t="s">
        <v>2619</v>
      </c>
      <c r="G2989" t="str">
        <f>TRIM(PROPER(Table2[[#This Row],[Description]]))</f>
        <v>Number Tile Vintage Font 1</v>
      </c>
      <c r="H2989" t="s">
        <v>9740</v>
      </c>
      <c r="I2989">
        <v>12</v>
      </c>
      <c r="J2989" s="5">
        <v>40514.736805555556</v>
      </c>
      <c r="K2989">
        <v>1.25</v>
      </c>
      <c r="L2989">
        <v>16634</v>
      </c>
      <c r="M2989" t="s">
        <v>10</v>
      </c>
      <c r="N2989">
        <f>Table2[[#This Row],[Quantity]]*Table2[[#This Row],[UnitPrice]]</f>
        <v>15</v>
      </c>
    </row>
    <row r="2990" spans="1:14" x14ac:dyDescent="0.3">
      <c r="A2990">
        <v>536832</v>
      </c>
      <c r="B2990">
        <v>22883</v>
      </c>
      <c r="C2990">
        <f>IF(ISNUMBER(Table2[[#This Row],[StockCode]]),Table2[[#This Row],[StockCode]],LEFT(Table2[[#This Row],[StockCode]],LEN(Table2[[#This Row],[StockCode]])-1))</f>
        <v>22883</v>
      </c>
      <c r="D2990">
        <f>IFERROR(VALUE(Table2[[#This Row],[Column2]])," ")</f>
        <v>22883</v>
      </c>
      <c r="E2990">
        <v>47420</v>
      </c>
      <c r="F2990" t="s">
        <v>2620</v>
      </c>
      <c r="G2990" t="str">
        <f>TRIM(PROPER(Table2[[#This Row],[Description]]))</f>
        <v>Number Tile Vintage Font 4</v>
      </c>
      <c r="H2990" t="s">
        <v>9365</v>
      </c>
      <c r="I2990">
        <v>4</v>
      </c>
      <c r="J2990" s="5">
        <v>40514.736805555556</v>
      </c>
      <c r="K2990">
        <v>3.25</v>
      </c>
      <c r="L2990">
        <v>16634</v>
      </c>
      <c r="M2990" t="s">
        <v>10</v>
      </c>
      <c r="N2990">
        <f>Table2[[#This Row],[Quantity]]*Table2[[#This Row],[UnitPrice]]</f>
        <v>13</v>
      </c>
    </row>
    <row r="2991" spans="1:14" x14ac:dyDescent="0.3">
      <c r="A2991">
        <v>536832</v>
      </c>
      <c r="B2991" t="s">
        <v>2626</v>
      </c>
      <c r="C2991" t="str">
        <f>IF(ISNUMBER(Table2[[#This Row],[StockCode]]),Table2[[#This Row],[StockCode]],LEFT(Table2[[#This Row],[StockCode]],LEN(Table2[[#This Row],[StockCode]])-1))</f>
        <v>79144</v>
      </c>
      <c r="D2991">
        <f>IFERROR(VALUE(Table2[[#This Row],[Column2]])," ")</f>
        <v>79144</v>
      </c>
      <c r="E2991">
        <v>72132</v>
      </c>
      <c r="F2991" t="s">
        <v>2627</v>
      </c>
      <c r="G2991" t="str">
        <f>TRIM(PROPER(Table2[[#This Row],[Description]]))</f>
        <v>Painted Lightbulb Rainbow Design</v>
      </c>
      <c r="H2991" t="s">
        <v>8995</v>
      </c>
      <c r="I2991">
        <v>6</v>
      </c>
      <c r="J2991" s="5">
        <v>40514.736805555556</v>
      </c>
      <c r="K2991">
        <v>2.95</v>
      </c>
      <c r="L2991">
        <v>16634</v>
      </c>
      <c r="M2991" t="s">
        <v>10</v>
      </c>
      <c r="N2991">
        <f>Table2[[#This Row],[Quantity]]*Table2[[#This Row],[UnitPrice]]</f>
        <v>17.700000000000003</v>
      </c>
    </row>
    <row r="2992" spans="1:14" x14ac:dyDescent="0.3">
      <c r="A2992">
        <v>536832</v>
      </c>
      <c r="B2992" t="s">
        <v>2628</v>
      </c>
      <c r="C2992" t="str">
        <f>IF(ISNUMBER(Table2[[#This Row],[StockCode]]),Table2[[#This Row],[StockCode]],LEFT(Table2[[#This Row],[StockCode]],LEN(Table2[[#This Row],[StockCode]])-1))</f>
        <v>85130</v>
      </c>
      <c r="D2992">
        <f>IFERROR(VALUE(Table2[[#This Row],[Column2]])," ")</f>
        <v>85130</v>
      </c>
      <c r="E2992">
        <v>90184</v>
      </c>
      <c r="F2992" t="s">
        <v>2629</v>
      </c>
      <c r="G2992" t="str">
        <f>TRIM(PROPER(Table2[[#This Row],[Description]]))</f>
        <v>Beaded Crystal Heart Green Large</v>
      </c>
      <c r="H2992" t="s">
        <v>9741</v>
      </c>
      <c r="I2992">
        <v>2</v>
      </c>
      <c r="J2992" s="5">
        <v>40514.736805555556</v>
      </c>
      <c r="K2992">
        <v>9.9499999999999993</v>
      </c>
      <c r="L2992">
        <v>16634</v>
      </c>
      <c r="M2992" t="s">
        <v>10</v>
      </c>
      <c r="N2992">
        <f>Table2[[#This Row],[Quantity]]*Table2[[#This Row],[UnitPrice]]</f>
        <v>19.899999999999999</v>
      </c>
    </row>
    <row r="2993" spans="1:14" x14ac:dyDescent="0.3">
      <c r="A2993">
        <v>536832</v>
      </c>
      <c r="B2993" t="s">
        <v>2632</v>
      </c>
      <c r="C2993" t="str">
        <f>IF(ISNUMBER(Table2[[#This Row],[StockCode]]),Table2[[#This Row],[StockCode]],LEFT(Table2[[#This Row],[StockCode]],LEN(Table2[[#This Row],[StockCode]])-1))</f>
        <v>90000</v>
      </c>
      <c r="D2993">
        <f>IFERROR(VALUE(Table2[[#This Row],[Column2]])," ")</f>
        <v>90000</v>
      </c>
      <c r="E2993">
        <v>71495</v>
      </c>
      <c r="F2993" t="s">
        <v>2633</v>
      </c>
      <c r="G2993" t="str">
        <f>TRIM(PROPER(Table2[[#This Row],[Description]]))</f>
        <v>Midnight Blue Copper Flower Necklac</v>
      </c>
      <c r="H2993" t="s">
        <v>9425</v>
      </c>
      <c r="I2993">
        <v>6</v>
      </c>
      <c r="J2993" s="5">
        <v>40514.736805555556</v>
      </c>
      <c r="K2993">
        <v>2.95</v>
      </c>
      <c r="L2993">
        <v>16634</v>
      </c>
      <c r="M2993" t="s">
        <v>10</v>
      </c>
      <c r="N2993">
        <f>Table2[[#This Row],[Quantity]]*Table2[[#This Row],[UnitPrice]]</f>
        <v>17.700000000000003</v>
      </c>
    </row>
    <row r="2994" spans="1:14" x14ac:dyDescent="0.3">
      <c r="A2994">
        <v>536832</v>
      </c>
      <c r="B2994" t="s">
        <v>2634</v>
      </c>
      <c r="C2994" t="str">
        <f>IF(ISNUMBER(Table2[[#This Row],[StockCode]]),Table2[[#This Row],[StockCode]],LEFT(Table2[[#This Row],[StockCode]],LEN(Table2[[#This Row],[StockCode]])-1))</f>
        <v>90003</v>
      </c>
      <c r="D2994">
        <f>IFERROR(VALUE(Table2[[#This Row],[Column2]])," ")</f>
        <v>90003</v>
      </c>
      <c r="E2994">
        <v>84251</v>
      </c>
      <c r="F2994" t="s">
        <v>2635</v>
      </c>
      <c r="G2994" t="str">
        <f>TRIM(PROPER(Table2[[#This Row],[Description]]))</f>
        <v>Rose Colour Pair Heart Hair Slides</v>
      </c>
      <c r="H2994" t="s">
        <v>8512</v>
      </c>
      <c r="I2994">
        <v>8</v>
      </c>
      <c r="J2994" s="5">
        <v>40514.736805555556</v>
      </c>
      <c r="K2994">
        <v>3.25</v>
      </c>
      <c r="L2994">
        <v>16634</v>
      </c>
      <c r="M2994" t="s">
        <v>10</v>
      </c>
      <c r="N2994">
        <f>Table2[[#This Row],[Quantity]]*Table2[[#This Row],[UnitPrice]]</f>
        <v>26</v>
      </c>
    </row>
    <row r="2995" spans="1:14" x14ac:dyDescent="0.3">
      <c r="A2995">
        <v>536832</v>
      </c>
      <c r="B2995">
        <v>90087</v>
      </c>
      <c r="C2995">
        <f>IF(ISNUMBER(Table2[[#This Row],[StockCode]]),Table2[[#This Row],[StockCode]],LEFT(Table2[[#This Row],[StockCode]],LEN(Table2[[#This Row],[StockCode]])-1))</f>
        <v>90087</v>
      </c>
      <c r="D2995">
        <f>IFERROR(VALUE(Table2[[#This Row],[Column2]])," ")</f>
        <v>90087</v>
      </c>
      <c r="E2995">
        <v>90034</v>
      </c>
      <c r="F2995" t="s">
        <v>2639</v>
      </c>
      <c r="G2995" t="str">
        <f>TRIM(PROPER(Table2[[#This Row],[Description]]))</f>
        <v>Crystal Sea Horse Phone Charm</v>
      </c>
      <c r="H2995" t="s">
        <v>9742</v>
      </c>
      <c r="I2995">
        <v>2</v>
      </c>
      <c r="J2995" s="5">
        <v>40514.736805555556</v>
      </c>
      <c r="K2995">
        <v>12.75</v>
      </c>
      <c r="L2995">
        <v>16634</v>
      </c>
      <c r="M2995" t="s">
        <v>10</v>
      </c>
      <c r="N2995">
        <f>Table2[[#This Row],[Quantity]]*Table2[[#This Row],[UnitPrice]]</f>
        <v>25.5</v>
      </c>
    </row>
    <row r="2996" spans="1:14" x14ac:dyDescent="0.3">
      <c r="A2996">
        <v>536833</v>
      </c>
      <c r="B2996">
        <v>90168</v>
      </c>
      <c r="C2996">
        <f>IF(ISNUMBER(Table2[[#This Row],[StockCode]]),Table2[[#This Row],[StockCode]],LEFT(Table2[[#This Row],[StockCode]],LEN(Table2[[#This Row],[StockCode]])-1))</f>
        <v>90168</v>
      </c>
      <c r="D2996">
        <f>IFERROR(VALUE(Table2[[#This Row],[Column2]])," ")</f>
        <v>90168</v>
      </c>
      <c r="E2996">
        <v>90040</v>
      </c>
      <c r="F2996" t="s">
        <v>2640</v>
      </c>
      <c r="G2996" t="str">
        <f>TRIM(PROPER(Table2[[#This Row],[Description]]))</f>
        <v>2 Daisies Hair Comb</v>
      </c>
      <c r="H2996" t="s">
        <v>8510</v>
      </c>
      <c r="I2996">
        <v>6</v>
      </c>
      <c r="J2996" s="5">
        <v>40514.741666666669</v>
      </c>
      <c r="K2996">
        <v>2.95</v>
      </c>
      <c r="L2996">
        <v>18239</v>
      </c>
      <c r="M2996" t="s">
        <v>10</v>
      </c>
      <c r="N2996">
        <f>Table2[[#This Row],[Quantity]]*Table2[[#This Row],[UnitPrice]]</f>
        <v>17.700000000000003</v>
      </c>
    </row>
    <row r="2997" spans="1:14" x14ac:dyDescent="0.3">
      <c r="A2997">
        <v>536833</v>
      </c>
      <c r="B2997">
        <v>90169</v>
      </c>
      <c r="C2997">
        <f>IF(ISNUMBER(Table2[[#This Row],[StockCode]]),Table2[[#This Row],[StockCode]],LEFT(Table2[[#This Row],[StockCode]],LEN(Table2[[#This Row],[StockCode]])-1))</f>
        <v>90169</v>
      </c>
      <c r="D2997">
        <f>IFERROR(VALUE(Table2[[#This Row],[Column2]])," ")</f>
        <v>90169</v>
      </c>
      <c r="E2997">
        <v>90059</v>
      </c>
      <c r="F2997" t="s">
        <v>2641</v>
      </c>
      <c r="G2997" t="str">
        <f>TRIM(PROPER(Table2[[#This Row],[Description]]))</f>
        <v>Daisy Hair Comb</v>
      </c>
      <c r="H2997" t="s">
        <v>9250</v>
      </c>
      <c r="I2997">
        <v>12</v>
      </c>
      <c r="J2997" s="5">
        <v>40514.741666666669</v>
      </c>
      <c r="K2997">
        <v>0.85</v>
      </c>
      <c r="L2997">
        <v>18239</v>
      </c>
      <c r="M2997" t="s">
        <v>10</v>
      </c>
      <c r="N2997">
        <f>Table2[[#This Row],[Quantity]]*Table2[[#This Row],[UnitPrice]]</f>
        <v>10.199999999999999</v>
      </c>
    </row>
    <row r="2998" spans="1:14" x14ac:dyDescent="0.3">
      <c r="A2998">
        <v>536833</v>
      </c>
      <c r="B2998" t="s">
        <v>2642</v>
      </c>
      <c r="C2998" t="str">
        <f>IF(ISNUMBER(Table2[[#This Row],[StockCode]]),Table2[[#This Row],[StockCode]],LEFT(Table2[[#This Row],[StockCode]],LEN(Table2[[#This Row],[StockCode]])-1))</f>
        <v>90187</v>
      </c>
      <c r="D2998">
        <f>IFERROR(VALUE(Table2[[#This Row],[Column2]])," ")</f>
        <v>90187</v>
      </c>
      <c r="E2998">
        <v>90089</v>
      </c>
      <c r="F2998" t="s">
        <v>2643</v>
      </c>
      <c r="G2998" t="str">
        <f>TRIM(PROPER(Table2[[#This Row],[Description]]))</f>
        <v>Green Drop Earrings W Bead Cluster</v>
      </c>
      <c r="H2998" t="s">
        <v>9258</v>
      </c>
      <c r="I2998">
        <v>2</v>
      </c>
      <c r="J2998" s="5">
        <v>40514.741666666669</v>
      </c>
      <c r="K2998">
        <v>7.95</v>
      </c>
      <c r="L2998">
        <v>18239</v>
      </c>
      <c r="M2998" t="s">
        <v>10</v>
      </c>
      <c r="N2998">
        <f>Table2[[#This Row],[Quantity]]*Table2[[#This Row],[UnitPrice]]</f>
        <v>15.9</v>
      </c>
    </row>
    <row r="2999" spans="1:14" x14ac:dyDescent="0.3">
      <c r="A2999">
        <v>536833</v>
      </c>
      <c r="B2999" t="s">
        <v>2644</v>
      </c>
      <c r="C2999" t="str">
        <f>IF(ISNUMBER(Table2[[#This Row],[StockCode]]),Table2[[#This Row],[StockCode]],LEFT(Table2[[#This Row],[StockCode]],LEN(Table2[[#This Row],[StockCode]])-1))</f>
        <v>90202</v>
      </c>
      <c r="D2999">
        <f>IFERROR(VALUE(Table2[[#This Row],[Column2]])," ")</f>
        <v>90202</v>
      </c>
      <c r="E2999">
        <v>90120</v>
      </c>
      <c r="F2999" t="s">
        <v>2645</v>
      </c>
      <c r="G2999" t="str">
        <f>TRIM(PROPER(Table2[[#This Row],[Description]]))</f>
        <v>Green Enamel Flower Hair Tie</v>
      </c>
      <c r="H2999" t="s">
        <v>9678</v>
      </c>
      <c r="I2999">
        <v>4</v>
      </c>
      <c r="J2999" s="5">
        <v>40514.741666666669</v>
      </c>
      <c r="K2999">
        <v>3.75</v>
      </c>
      <c r="L2999">
        <v>18239</v>
      </c>
      <c r="M2999" t="s">
        <v>10</v>
      </c>
      <c r="N2999">
        <f>Table2[[#This Row],[Quantity]]*Table2[[#This Row],[UnitPrice]]</f>
        <v>15</v>
      </c>
    </row>
    <row r="3000" spans="1:14" x14ac:dyDescent="0.3">
      <c r="A3000">
        <v>536833</v>
      </c>
      <c r="B3000">
        <v>85173</v>
      </c>
      <c r="C3000">
        <f>IF(ISNUMBER(Table2[[#This Row],[StockCode]]),Table2[[#This Row],[StockCode]],LEFT(Table2[[#This Row],[StockCode]],LEN(Table2[[#This Row],[StockCode]])-1))</f>
        <v>85173</v>
      </c>
      <c r="D3000">
        <f>IFERROR(VALUE(Table2[[#This Row],[Column2]])," ")</f>
        <v>85173</v>
      </c>
      <c r="E3000">
        <v>21442</v>
      </c>
      <c r="F3000" t="s">
        <v>2649</v>
      </c>
      <c r="G3000" t="str">
        <f>TRIM(PROPER(Table2[[#This Row],[Description]]))</f>
        <v>Set/6 Frog Prince T-Light Candles</v>
      </c>
      <c r="H3000" t="s">
        <v>9182</v>
      </c>
      <c r="I3000">
        <v>3</v>
      </c>
      <c r="J3000" s="5">
        <v>40514.741666666669</v>
      </c>
      <c r="K3000">
        <v>5.95</v>
      </c>
      <c r="L3000">
        <v>18239</v>
      </c>
      <c r="M3000" t="s">
        <v>10</v>
      </c>
      <c r="N3000">
        <f>Table2[[#This Row],[Quantity]]*Table2[[#This Row],[UnitPrice]]</f>
        <v>17.850000000000001</v>
      </c>
    </row>
    <row r="3001" spans="1:14" x14ac:dyDescent="0.3">
      <c r="A3001">
        <v>536833</v>
      </c>
      <c r="B3001">
        <v>22875</v>
      </c>
      <c r="C3001">
        <f>IF(ISNUMBER(Table2[[#This Row],[StockCode]]),Table2[[#This Row],[StockCode]],LEFT(Table2[[#This Row],[StockCode]],LEN(Table2[[#This Row],[StockCode]])-1))</f>
        <v>22875</v>
      </c>
      <c r="D3001">
        <f>IFERROR(VALUE(Table2[[#This Row],[Column2]])," ")</f>
        <v>22875</v>
      </c>
      <c r="E3001">
        <v>22538</v>
      </c>
      <c r="F3001" t="s">
        <v>2651</v>
      </c>
      <c r="G3001" t="str">
        <f>TRIM(PROPER(Table2[[#This Row],[Description]]))</f>
        <v>Number Tile Cottage Garden 7</v>
      </c>
      <c r="H3001" t="s">
        <v>9743</v>
      </c>
      <c r="I3001">
        <v>12</v>
      </c>
      <c r="J3001" s="5">
        <v>40514.741666666669</v>
      </c>
      <c r="K3001">
        <v>1.65</v>
      </c>
      <c r="L3001">
        <v>18239</v>
      </c>
      <c r="M3001" t="s">
        <v>10</v>
      </c>
      <c r="N3001">
        <f>Table2[[#This Row],[Quantity]]*Table2[[#This Row],[UnitPrice]]</f>
        <v>19.799999999999997</v>
      </c>
    </row>
    <row r="3002" spans="1:14" x14ac:dyDescent="0.3">
      <c r="A3002">
        <v>536833</v>
      </c>
      <c r="B3002" t="s">
        <v>2654</v>
      </c>
      <c r="C3002" t="str">
        <f>IF(ISNUMBER(Table2[[#This Row],[StockCode]]),Table2[[#This Row],[StockCode]],LEFT(Table2[[#This Row],[StockCode]],LEN(Table2[[#This Row],[StockCode]])-1))</f>
        <v>85170</v>
      </c>
      <c r="D3002">
        <f>IFERROR(VALUE(Table2[[#This Row],[Column2]])," ")</f>
        <v>85170</v>
      </c>
      <c r="E3002">
        <v>22541</v>
      </c>
      <c r="F3002" t="s">
        <v>2655</v>
      </c>
      <c r="G3002" t="str">
        <f>TRIM(PROPER(Table2[[#This Row],[Description]]))</f>
        <v>Set/6 Black Bird T-Light Candles</v>
      </c>
      <c r="H3002" t="s">
        <v>9572</v>
      </c>
      <c r="I3002">
        <v>12</v>
      </c>
      <c r="J3002" s="5">
        <v>40514.741666666669</v>
      </c>
      <c r="K3002">
        <v>1.65</v>
      </c>
      <c r="L3002">
        <v>18239</v>
      </c>
      <c r="M3002" t="s">
        <v>10</v>
      </c>
      <c r="N3002">
        <f>Table2[[#This Row],[Quantity]]*Table2[[#This Row],[UnitPrice]]</f>
        <v>19.799999999999997</v>
      </c>
    </row>
    <row r="3003" spans="1:14" x14ac:dyDescent="0.3">
      <c r="A3003">
        <v>536833</v>
      </c>
      <c r="B3003" t="s">
        <v>2661</v>
      </c>
      <c r="C3003" t="str">
        <f>IF(ISNUMBER(Table2[[#This Row],[StockCode]]),Table2[[#This Row],[StockCode]],LEFT(Table2[[#This Row],[StockCode]],LEN(Table2[[#This Row],[StockCode]])-1))</f>
        <v>85026</v>
      </c>
      <c r="D3003">
        <f>IFERROR(VALUE(Table2[[#This Row],[Column2]])," ")</f>
        <v>85026</v>
      </c>
      <c r="E3003">
        <v>71215</v>
      </c>
      <c r="F3003" t="s">
        <v>2662</v>
      </c>
      <c r="G3003" t="str">
        <f>TRIM(PROPER(Table2[[#This Row],[Description]]))</f>
        <v>Eau De Nile Jewelled T-Light Holder</v>
      </c>
      <c r="H3003" t="s">
        <v>9267</v>
      </c>
      <c r="I3003">
        <v>4</v>
      </c>
      <c r="J3003" s="5">
        <v>40514.741666666669</v>
      </c>
      <c r="K3003">
        <v>6.75</v>
      </c>
      <c r="L3003">
        <v>18239</v>
      </c>
      <c r="M3003" t="s">
        <v>10</v>
      </c>
      <c r="N3003">
        <f>Table2[[#This Row],[Quantity]]*Table2[[#This Row],[UnitPrice]]</f>
        <v>27</v>
      </c>
    </row>
    <row r="3004" spans="1:14" x14ac:dyDescent="0.3">
      <c r="A3004">
        <v>536833</v>
      </c>
      <c r="B3004" t="s">
        <v>2663</v>
      </c>
      <c r="C3004" t="str">
        <f>IF(ISNUMBER(Table2[[#This Row],[StockCode]]),Table2[[#This Row],[StockCode]],LEFT(Table2[[#This Row],[StockCode]],LEN(Table2[[#This Row],[StockCode]])-1))</f>
        <v>90175</v>
      </c>
      <c r="D3004">
        <f>IFERROR(VALUE(Table2[[#This Row],[Column2]])," ")</f>
        <v>90175</v>
      </c>
      <c r="E3004">
        <v>22828</v>
      </c>
      <c r="F3004" t="s">
        <v>2664</v>
      </c>
      <c r="G3004" t="str">
        <f>TRIM(PROPER(Table2[[#This Row],[Description]]))</f>
        <v>Tigris Eye Chunky Charm Bracelet</v>
      </c>
      <c r="H3004" t="s">
        <v>8511</v>
      </c>
      <c r="I3004">
        <v>4</v>
      </c>
      <c r="J3004" s="5">
        <v>40514.741666666669</v>
      </c>
      <c r="K3004">
        <v>3.75</v>
      </c>
      <c r="L3004">
        <v>18239</v>
      </c>
      <c r="M3004" t="s">
        <v>10</v>
      </c>
      <c r="N3004">
        <f>Table2[[#This Row],[Quantity]]*Table2[[#This Row],[UnitPrice]]</f>
        <v>15</v>
      </c>
    </row>
    <row r="3005" spans="1:14" x14ac:dyDescent="0.3">
      <c r="A3005">
        <v>536833</v>
      </c>
      <c r="B3005" t="s">
        <v>2676</v>
      </c>
      <c r="C3005" t="str">
        <f>IF(ISNUMBER(Table2[[#This Row],[StockCode]]),Table2[[#This Row],[StockCode]],LEFT(Table2[[#This Row],[StockCode]],LEN(Table2[[#This Row],[StockCode]])-1))</f>
        <v>90001</v>
      </c>
      <c r="D3005">
        <f>IFERROR(VALUE(Table2[[#This Row],[Column2]])," ")</f>
        <v>90001</v>
      </c>
      <c r="E3005">
        <v>22703</v>
      </c>
      <c r="F3005" t="s">
        <v>2677</v>
      </c>
      <c r="G3005" t="str">
        <f>TRIM(PROPER(Table2[[#This Row],[Description]]))</f>
        <v>Antique Opal White Flower Earrings</v>
      </c>
      <c r="H3005" t="s">
        <v>8608</v>
      </c>
      <c r="I3005">
        <v>12</v>
      </c>
      <c r="J3005" s="5">
        <v>40514.741666666669</v>
      </c>
      <c r="K3005">
        <v>1.45</v>
      </c>
      <c r="L3005">
        <v>18239</v>
      </c>
      <c r="M3005" t="s">
        <v>10</v>
      </c>
      <c r="N3005">
        <f>Table2[[#This Row],[Quantity]]*Table2[[#This Row],[UnitPrice]]</f>
        <v>17.399999999999999</v>
      </c>
    </row>
    <row r="3006" spans="1:14" x14ac:dyDescent="0.3">
      <c r="A3006">
        <v>536833</v>
      </c>
      <c r="B3006">
        <v>90023</v>
      </c>
      <c r="C3006">
        <f>IF(ISNUMBER(Table2[[#This Row],[StockCode]]),Table2[[#This Row],[StockCode]],LEFT(Table2[[#This Row],[StockCode]],LEN(Table2[[#This Row],[StockCode]])-1))</f>
        <v>90023</v>
      </c>
      <c r="D3006">
        <f>IFERROR(VALUE(Table2[[#This Row],[Column2]])," ")</f>
        <v>90023</v>
      </c>
      <c r="E3006">
        <v>44235</v>
      </c>
      <c r="F3006" t="s">
        <v>2680</v>
      </c>
      <c r="G3006" t="str">
        <f>TRIM(PROPER(Table2[[#This Row],[Description]]))</f>
        <v>Filigree Diamante Earrings</v>
      </c>
      <c r="H3006" t="s">
        <v>8699</v>
      </c>
      <c r="I3006">
        <v>6</v>
      </c>
      <c r="J3006" s="5">
        <v>40514.741666666669</v>
      </c>
      <c r="K3006">
        <v>2.95</v>
      </c>
      <c r="L3006">
        <v>18239</v>
      </c>
      <c r="M3006" t="s">
        <v>10</v>
      </c>
      <c r="N3006">
        <f>Table2[[#This Row],[Quantity]]*Table2[[#This Row],[UnitPrice]]</f>
        <v>17.700000000000003</v>
      </c>
    </row>
    <row r="3007" spans="1:14" x14ac:dyDescent="0.3">
      <c r="A3007">
        <v>536833</v>
      </c>
      <c r="B3007" t="s">
        <v>2681</v>
      </c>
      <c r="C3007" t="str">
        <f>IF(ISNUMBER(Table2[[#This Row],[StockCode]]),Table2[[#This Row],[StockCode]],LEFT(Table2[[#This Row],[StockCode]],LEN(Table2[[#This Row],[StockCode]])-1))</f>
        <v>90027</v>
      </c>
      <c r="D3007">
        <f>IFERROR(VALUE(Table2[[#This Row],[Column2]])," ")</f>
        <v>90027</v>
      </c>
      <c r="E3007">
        <v>90036</v>
      </c>
      <c r="F3007" t="s">
        <v>2682</v>
      </c>
      <c r="G3007" t="str">
        <f>TRIM(PROPER(Table2[[#This Row],[Description]]))</f>
        <v>Glass Bead Hoop Earrings Black</v>
      </c>
      <c r="H3007" t="s">
        <v>8538</v>
      </c>
      <c r="I3007">
        <v>6</v>
      </c>
      <c r="J3007" s="5">
        <v>40514.741666666669</v>
      </c>
      <c r="K3007">
        <v>2.95</v>
      </c>
      <c r="L3007">
        <v>18239</v>
      </c>
      <c r="M3007" t="s">
        <v>10</v>
      </c>
      <c r="N3007">
        <f>Table2[[#This Row],[Quantity]]*Table2[[#This Row],[UnitPrice]]</f>
        <v>17.700000000000003</v>
      </c>
    </row>
    <row r="3008" spans="1:14" x14ac:dyDescent="0.3">
      <c r="A3008">
        <v>536833</v>
      </c>
      <c r="B3008">
        <v>90170</v>
      </c>
      <c r="C3008">
        <f>IF(ISNUMBER(Table2[[#This Row],[StockCode]]),Table2[[#This Row],[StockCode]],LEFT(Table2[[#This Row],[StockCode]],LEN(Table2[[#This Row],[StockCode]])-1))</f>
        <v>90170</v>
      </c>
      <c r="D3008">
        <f>IFERROR(VALUE(Table2[[#This Row],[Column2]])," ")</f>
        <v>90170</v>
      </c>
      <c r="E3008">
        <v>85180</v>
      </c>
      <c r="F3008" t="s">
        <v>2683</v>
      </c>
      <c r="G3008" t="str">
        <f>TRIM(PROPER(Table2[[#This Row],[Description]]))</f>
        <v>Daisy Hair Band</v>
      </c>
      <c r="H3008" t="s">
        <v>8910</v>
      </c>
      <c r="I3008">
        <v>4</v>
      </c>
      <c r="J3008" s="5">
        <v>40514.741666666669</v>
      </c>
      <c r="K3008">
        <v>4.25</v>
      </c>
      <c r="L3008">
        <v>18239</v>
      </c>
      <c r="M3008" t="s">
        <v>10</v>
      </c>
      <c r="N3008">
        <f>Table2[[#This Row],[Quantity]]*Table2[[#This Row],[UnitPrice]]</f>
        <v>17</v>
      </c>
    </row>
    <row r="3009" spans="1:14" x14ac:dyDescent="0.3">
      <c r="A3009">
        <v>536833</v>
      </c>
      <c r="B3009" t="s">
        <v>2684</v>
      </c>
      <c r="C3009" t="str">
        <f>IF(ISNUMBER(Table2[[#This Row],[StockCode]]),Table2[[#This Row],[StockCode]],LEFT(Table2[[#This Row],[StockCode]],LEN(Table2[[#This Row],[StockCode]])-1))</f>
        <v>90186</v>
      </c>
      <c r="D3009">
        <f>IFERROR(VALUE(Table2[[#This Row],[Column2]])," ")</f>
        <v>90186</v>
      </c>
      <c r="E3009">
        <v>90030</v>
      </c>
      <c r="F3009" t="s">
        <v>2685</v>
      </c>
      <c r="G3009" t="str">
        <f>TRIM(PROPER(Table2[[#This Row],[Description]]))</f>
        <v>Crystal Hoop Earring Floral Leaf</v>
      </c>
      <c r="H3009" t="s">
        <v>9106</v>
      </c>
      <c r="I3009">
        <v>6</v>
      </c>
      <c r="J3009" s="5">
        <v>40514.741666666669</v>
      </c>
      <c r="K3009">
        <v>2.1</v>
      </c>
      <c r="L3009">
        <v>18239</v>
      </c>
      <c r="M3009" t="s">
        <v>10</v>
      </c>
      <c r="N3009">
        <f>Table2[[#This Row],[Quantity]]*Table2[[#This Row],[UnitPrice]]</f>
        <v>12.600000000000001</v>
      </c>
    </row>
    <row r="3010" spans="1:14" x14ac:dyDescent="0.3">
      <c r="A3010">
        <v>536833</v>
      </c>
      <c r="B3010" t="s">
        <v>2686</v>
      </c>
      <c r="C3010" t="str">
        <f>IF(ISNUMBER(Table2[[#This Row],[StockCode]]),Table2[[#This Row],[StockCode]],LEFT(Table2[[#This Row],[StockCode]],LEN(Table2[[#This Row],[StockCode]])-1))</f>
        <v>90198</v>
      </c>
      <c r="D3010">
        <f>IFERROR(VALUE(Table2[[#This Row],[Column2]])," ")</f>
        <v>90198</v>
      </c>
      <c r="E3010">
        <v>90039</v>
      </c>
      <c r="F3010" t="s">
        <v>2687</v>
      </c>
      <c r="G3010" t="str">
        <f>TRIM(PROPER(Table2[[#This Row],[Description]]))</f>
        <v>Vintage Rose Bead Bracelet Raspberr</v>
      </c>
      <c r="H3010" t="s">
        <v>8635</v>
      </c>
      <c r="I3010">
        <v>6</v>
      </c>
      <c r="J3010" s="5">
        <v>40514.741666666669</v>
      </c>
      <c r="K3010">
        <v>2.1</v>
      </c>
      <c r="L3010">
        <v>18239</v>
      </c>
      <c r="M3010" t="s">
        <v>10</v>
      </c>
      <c r="N3010">
        <f>Table2[[#This Row],[Quantity]]*Table2[[#This Row],[UnitPrice]]</f>
        <v>12.600000000000001</v>
      </c>
    </row>
    <row r="3011" spans="1:14" x14ac:dyDescent="0.3">
      <c r="A3011">
        <v>536833</v>
      </c>
      <c r="B3011" t="s">
        <v>2690</v>
      </c>
      <c r="C3011" t="str">
        <f>IF(ISNUMBER(Table2[[#This Row],[StockCode]]),Table2[[#This Row],[StockCode]],LEFT(Table2[[#This Row],[StockCode]],LEN(Table2[[#This Row],[StockCode]])-1))</f>
        <v>90214</v>
      </c>
      <c r="D3011">
        <f>IFERROR(VALUE(Table2[[#This Row],[Column2]])," ")</f>
        <v>90214</v>
      </c>
      <c r="E3011">
        <v>90039</v>
      </c>
      <c r="F3011" t="s">
        <v>2691</v>
      </c>
      <c r="G3011" t="str">
        <f>TRIM(PROPER(Table2[[#This Row],[Description]]))</f>
        <v>Letter "K" Bling Key Ring</v>
      </c>
      <c r="H3011" t="s">
        <v>9006</v>
      </c>
      <c r="I3011">
        <v>3</v>
      </c>
      <c r="J3011" s="5">
        <v>40514.741666666669</v>
      </c>
      <c r="K3011">
        <v>5.95</v>
      </c>
      <c r="L3011">
        <v>18239</v>
      </c>
      <c r="M3011" t="s">
        <v>10</v>
      </c>
      <c r="N3011">
        <f>Table2[[#This Row],[Quantity]]*Table2[[#This Row],[UnitPrice]]</f>
        <v>17.850000000000001</v>
      </c>
    </row>
    <row r="3012" spans="1:14" x14ac:dyDescent="0.3">
      <c r="A3012">
        <v>536833</v>
      </c>
      <c r="B3012" t="s">
        <v>2692</v>
      </c>
      <c r="C3012" t="str">
        <f>IF(ISNUMBER(Table2[[#This Row],[StockCode]]),Table2[[#This Row],[StockCode]],LEFT(Table2[[#This Row],[StockCode]],LEN(Table2[[#This Row],[StockCode]])-1))</f>
        <v>90214</v>
      </c>
      <c r="D3012">
        <f>IFERROR(VALUE(Table2[[#This Row],[Column2]])," ")</f>
        <v>90214</v>
      </c>
      <c r="E3012">
        <v>90093</v>
      </c>
      <c r="F3012" t="s">
        <v>2693</v>
      </c>
      <c r="G3012" t="str">
        <f>TRIM(PROPER(Table2[[#This Row],[Description]]))</f>
        <v>Letter "P" Bling Key Ring</v>
      </c>
      <c r="H3012" t="s">
        <v>9475</v>
      </c>
      <c r="I3012">
        <v>2</v>
      </c>
      <c r="J3012" s="5">
        <v>40514.741666666669</v>
      </c>
      <c r="K3012">
        <v>6.75</v>
      </c>
      <c r="L3012">
        <v>18239</v>
      </c>
      <c r="M3012" t="s">
        <v>10</v>
      </c>
      <c r="N3012">
        <f>Table2[[#This Row],[Quantity]]*Table2[[#This Row],[UnitPrice]]</f>
        <v>13.5</v>
      </c>
    </row>
    <row r="3013" spans="1:14" x14ac:dyDescent="0.3">
      <c r="A3013">
        <v>536833</v>
      </c>
      <c r="B3013" t="s">
        <v>2694</v>
      </c>
      <c r="C3013" t="str">
        <f>IF(ISNUMBER(Table2[[#This Row],[StockCode]]),Table2[[#This Row],[StockCode]],LEFT(Table2[[#This Row],[StockCode]],LEN(Table2[[#This Row],[StockCode]])-1))</f>
        <v>90214</v>
      </c>
      <c r="D3013">
        <f>IFERROR(VALUE(Table2[[#This Row],[Column2]])," ")</f>
        <v>90214</v>
      </c>
      <c r="E3013">
        <v>90128</v>
      </c>
      <c r="F3013" t="s">
        <v>2695</v>
      </c>
      <c r="G3013" t="str">
        <f>TRIM(PROPER(Table2[[#This Row],[Description]]))</f>
        <v>Letter "Z" Bling Key Ring</v>
      </c>
      <c r="H3013" t="s">
        <v>8700</v>
      </c>
      <c r="I3013">
        <v>12</v>
      </c>
      <c r="J3013" s="5">
        <v>40514.741666666669</v>
      </c>
      <c r="K3013">
        <v>0.85</v>
      </c>
      <c r="L3013">
        <v>18239</v>
      </c>
      <c r="M3013" t="s">
        <v>10</v>
      </c>
      <c r="N3013">
        <f>Table2[[#This Row],[Quantity]]*Table2[[#This Row],[UnitPrice]]</f>
        <v>10.199999999999999</v>
      </c>
    </row>
    <row r="3014" spans="1:14" x14ac:dyDescent="0.3">
      <c r="A3014">
        <v>536833</v>
      </c>
      <c r="B3014">
        <v>20663</v>
      </c>
      <c r="C3014">
        <f>IF(ISNUMBER(Table2[[#This Row],[StockCode]]),Table2[[#This Row],[StockCode]],LEFT(Table2[[#This Row],[StockCode]],LEN(Table2[[#This Row],[StockCode]])-1))</f>
        <v>20663</v>
      </c>
      <c r="D3014">
        <f>IFERROR(VALUE(Table2[[#This Row],[Column2]])," ")</f>
        <v>20663</v>
      </c>
      <c r="E3014">
        <v>90128</v>
      </c>
      <c r="F3014" t="s">
        <v>2696</v>
      </c>
      <c r="G3014" t="str">
        <f>TRIM(PROPER(Table2[[#This Row],[Description]]))</f>
        <v>Queen Of The Skies Holiday Purse</v>
      </c>
      <c r="H3014" t="s">
        <v>9326</v>
      </c>
      <c r="I3014">
        <v>12</v>
      </c>
      <c r="J3014" s="5">
        <v>40514.741666666669</v>
      </c>
      <c r="K3014">
        <v>0.85</v>
      </c>
      <c r="L3014">
        <v>18239</v>
      </c>
      <c r="M3014" t="s">
        <v>10</v>
      </c>
      <c r="N3014">
        <f>Table2[[#This Row],[Quantity]]*Table2[[#This Row],[UnitPrice]]</f>
        <v>10.199999999999999</v>
      </c>
    </row>
    <row r="3015" spans="1:14" x14ac:dyDescent="0.3">
      <c r="A3015">
        <v>536833</v>
      </c>
      <c r="B3015" t="s">
        <v>2701</v>
      </c>
      <c r="C3015" t="str">
        <f>IF(ISNUMBER(Table2[[#This Row],[StockCode]]),Table2[[#This Row],[StockCode]],LEFT(Table2[[#This Row],[StockCode]],LEN(Table2[[#This Row],[StockCode]])-1))</f>
        <v>90212</v>
      </c>
      <c r="D3015">
        <f>IFERROR(VALUE(Table2[[#This Row],[Column2]])," ")</f>
        <v>90212</v>
      </c>
      <c r="E3015">
        <v>90128</v>
      </c>
      <c r="F3015" t="s">
        <v>2702</v>
      </c>
      <c r="G3015" t="str">
        <f>TRIM(PROPER(Table2[[#This Row],[Description]]))</f>
        <v>Purple Las Vegas Bracelet Round</v>
      </c>
      <c r="H3015" t="s">
        <v>9343</v>
      </c>
      <c r="I3015">
        <v>12</v>
      </c>
      <c r="J3015" s="5">
        <v>40514.741666666669</v>
      </c>
      <c r="K3015">
        <v>0.85</v>
      </c>
      <c r="L3015">
        <v>18239</v>
      </c>
      <c r="M3015" t="s">
        <v>10</v>
      </c>
      <c r="N3015">
        <f>Table2[[#This Row],[Quantity]]*Table2[[#This Row],[UnitPrice]]</f>
        <v>10.199999999999999</v>
      </c>
    </row>
    <row r="3016" spans="1:14" x14ac:dyDescent="0.3">
      <c r="A3016">
        <v>536833</v>
      </c>
      <c r="B3016" t="s">
        <v>2722</v>
      </c>
      <c r="C3016" t="str">
        <f>IF(ISNUMBER(Table2[[#This Row],[StockCode]]),Table2[[#This Row],[StockCode]],LEFT(Table2[[#This Row],[StockCode]],LEN(Table2[[#This Row],[StockCode]])-1))</f>
        <v>85024</v>
      </c>
      <c r="D3016">
        <f>IFERROR(VALUE(Table2[[#This Row],[Column2]])," ")</f>
        <v>85024</v>
      </c>
      <c r="E3016">
        <v>90188</v>
      </c>
      <c r="F3016" t="s">
        <v>2723</v>
      </c>
      <c r="G3016" t="str">
        <f>TRIM(PROPER(Table2[[#This Row],[Description]]))</f>
        <v>Pink Small Jewelled Photoframe</v>
      </c>
      <c r="H3016" t="s">
        <v>8553</v>
      </c>
      <c r="I3016">
        <v>12</v>
      </c>
      <c r="J3016" s="5">
        <v>40514.741666666669</v>
      </c>
      <c r="K3016">
        <v>0.85</v>
      </c>
      <c r="L3016">
        <v>18239</v>
      </c>
      <c r="M3016" t="s">
        <v>10</v>
      </c>
      <c r="N3016">
        <f>Table2[[#This Row],[Quantity]]*Table2[[#This Row],[UnitPrice]]</f>
        <v>10.199999999999999</v>
      </c>
    </row>
    <row r="3017" spans="1:14" x14ac:dyDescent="0.3">
      <c r="A3017">
        <v>536833</v>
      </c>
      <c r="B3017" t="s">
        <v>2732</v>
      </c>
      <c r="C3017" t="str">
        <f>IF(ISNUMBER(Table2[[#This Row],[StockCode]]),Table2[[#This Row],[StockCode]],LEFT(Table2[[#This Row],[StockCode]],LEN(Table2[[#This Row],[StockCode]])-1))</f>
        <v>16202</v>
      </c>
      <c r="D3017">
        <f>IFERROR(VALUE(Table2[[#This Row],[Column2]])," ")</f>
        <v>16202</v>
      </c>
      <c r="E3017">
        <v>90214</v>
      </c>
      <c r="F3017" t="s">
        <v>2733</v>
      </c>
      <c r="G3017" t="str">
        <f>TRIM(PROPER(Table2[[#This Row],[Description]]))</f>
        <v>Black Photo Album</v>
      </c>
      <c r="H3017" t="s">
        <v>8554</v>
      </c>
      <c r="I3017">
        <v>12</v>
      </c>
      <c r="J3017" s="5">
        <v>40514.741666666669</v>
      </c>
      <c r="K3017">
        <v>0.85</v>
      </c>
      <c r="L3017">
        <v>18239</v>
      </c>
      <c r="M3017" t="s">
        <v>10</v>
      </c>
      <c r="N3017">
        <f>Table2[[#This Row],[Quantity]]*Table2[[#This Row],[UnitPrice]]</f>
        <v>10.199999999999999</v>
      </c>
    </row>
    <row r="3018" spans="1:14" x14ac:dyDescent="0.3">
      <c r="A3018">
        <v>536833</v>
      </c>
      <c r="B3018">
        <v>47420</v>
      </c>
      <c r="C3018">
        <f>IF(ISNUMBER(Table2[[#This Row],[StockCode]]),Table2[[#This Row],[StockCode]],LEFT(Table2[[#This Row],[StockCode]],LEN(Table2[[#This Row],[StockCode]])-1))</f>
        <v>47420</v>
      </c>
      <c r="D3018">
        <f>IFERROR(VALUE(Table2[[#This Row],[Column2]])," ")</f>
        <v>47420</v>
      </c>
      <c r="E3018">
        <v>21132</v>
      </c>
      <c r="F3018" t="s">
        <v>2734</v>
      </c>
      <c r="G3018" t="str">
        <f>TRIM(PROPER(Table2[[#This Row],[Description]]))</f>
        <v>Assorted Colour Suction Cup Hook</v>
      </c>
      <c r="H3018" t="s">
        <v>9744</v>
      </c>
      <c r="I3018">
        <v>8</v>
      </c>
      <c r="J3018" s="5">
        <v>40514.741666666669</v>
      </c>
      <c r="K3018">
        <v>1.65</v>
      </c>
      <c r="L3018">
        <v>18239</v>
      </c>
      <c r="M3018" t="s">
        <v>10</v>
      </c>
      <c r="N3018">
        <f>Table2[[#This Row],[Quantity]]*Table2[[#This Row],[UnitPrice]]</f>
        <v>13.2</v>
      </c>
    </row>
    <row r="3019" spans="1:14" x14ac:dyDescent="0.3">
      <c r="A3019">
        <v>536833</v>
      </c>
      <c r="B3019">
        <v>72132</v>
      </c>
      <c r="C3019">
        <f>IF(ISNUMBER(Table2[[#This Row],[StockCode]]),Table2[[#This Row],[StockCode]],LEFT(Table2[[#This Row],[StockCode]],LEN(Table2[[#This Row],[StockCode]])-1))</f>
        <v>72132</v>
      </c>
      <c r="D3019">
        <f>IFERROR(VALUE(Table2[[#This Row],[Column2]])," ")</f>
        <v>72132</v>
      </c>
      <c r="E3019">
        <v>90033</v>
      </c>
      <c r="F3019" t="s">
        <v>2739</v>
      </c>
      <c r="G3019" t="str">
        <f>TRIM(PROPER(Table2[[#This Row],[Description]]))</f>
        <v>Columbian Cube Candle</v>
      </c>
      <c r="H3019" t="s">
        <v>8532</v>
      </c>
      <c r="I3019">
        <v>6</v>
      </c>
      <c r="J3019" s="5">
        <v>40514.741666666669</v>
      </c>
      <c r="K3019">
        <v>2.95</v>
      </c>
      <c r="L3019">
        <v>18239</v>
      </c>
      <c r="M3019" t="s">
        <v>10</v>
      </c>
      <c r="N3019">
        <f>Table2[[#This Row],[Quantity]]*Table2[[#This Row],[UnitPrice]]</f>
        <v>17.700000000000003</v>
      </c>
    </row>
    <row r="3020" spans="1:14" x14ac:dyDescent="0.3">
      <c r="A3020">
        <v>536833</v>
      </c>
      <c r="B3020" t="s">
        <v>2744</v>
      </c>
      <c r="C3020" t="str">
        <f>IF(ISNUMBER(Table2[[#This Row],[StockCode]]),Table2[[#This Row],[StockCode]],LEFT(Table2[[#This Row],[StockCode]],LEN(Table2[[#This Row],[StockCode]])-1))</f>
        <v>90184</v>
      </c>
      <c r="D3020">
        <f>IFERROR(VALUE(Table2[[#This Row],[Column2]])," ")</f>
        <v>90184</v>
      </c>
      <c r="E3020">
        <v>84509</v>
      </c>
      <c r="F3020" t="s">
        <v>2745</v>
      </c>
      <c r="G3020" t="str">
        <f>TRIM(PROPER(Table2[[#This Row],[Description]]))</f>
        <v>Amber Chunky Bead Bracelet W Strap</v>
      </c>
      <c r="H3020" t="s">
        <v>9098</v>
      </c>
      <c r="I3020">
        <v>12</v>
      </c>
      <c r="J3020" s="5">
        <v>40514.741666666669</v>
      </c>
      <c r="K3020">
        <v>1.45</v>
      </c>
      <c r="L3020">
        <v>18239</v>
      </c>
      <c r="M3020" t="s">
        <v>10</v>
      </c>
      <c r="N3020">
        <f>Table2[[#This Row],[Quantity]]*Table2[[#This Row],[UnitPrice]]</f>
        <v>17.399999999999999</v>
      </c>
    </row>
    <row r="3021" spans="1:14" x14ac:dyDescent="0.3">
      <c r="A3021">
        <v>536833</v>
      </c>
      <c r="B3021" t="s">
        <v>2753</v>
      </c>
      <c r="C3021" t="str">
        <f>IF(ISNUMBER(Table2[[#This Row],[StockCode]]),Table2[[#This Row],[StockCode]],LEFT(Table2[[#This Row],[StockCode]],LEN(Table2[[#This Row],[StockCode]])-1))</f>
        <v>71495</v>
      </c>
      <c r="D3021">
        <f>IFERROR(VALUE(Table2[[#This Row],[Column2]])," ")</f>
        <v>71495</v>
      </c>
      <c r="E3021">
        <v>84510</v>
      </c>
      <c r="F3021" t="s">
        <v>2754</v>
      </c>
      <c r="G3021" t="str">
        <f>TRIM(PROPER(Table2[[#This Row],[Description]]))</f>
        <v>Cd Wall Tidy Red Flowers</v>
      </c>
      <c r="H3021" t="s">
        <v>9235</v>
      </c>
      <c r="I3021">
        <v>2</v>
      </c>
      <c r="J3021" s="5">
        <v>40514.741666666669</v>
      </c>
      <c r="K3021">
        <v>6.75</v>
      </c>
      <c r="L3021">
        <v>18239</v>
      </c>
      <c r="M3021" t="s">
        <v>10</v>
      </c>
      <c r="N3021">
        <f>Table2[[#This Row],[Quantity]]*Table2[[#This Row],[UnitPrice]]</f>
        <v>13.5</v>
      </c>
    </row>
    <row r="3022" spans="1:14" x14ac:dyDescent="0.3">
      <c r="A3022">
        <v>536833</v>
      </c>
      <c r="B3022" t="s">
        <v>2759</v>
      </c>
      <c r="C3022" t="str">
        <f>IF(ISNUMBER(Table2[[#This Row],[StockCode]]),Table2[[#This Row],[StockCode]],LEFT(Table2[[#This Row],[StockCode]],LEN(Table2[[#This Row],[StockCode]])-1))</f>
        <v>84251</v>
      </c>
      <c r="D3022">
        <f>IFERROR(VALUE(Table2[[#This Row],[Column2]])," ")</f>
        <v>84251</v>
      </c>
      <c r="E3022">
        <v>90070</v>
      </c>
      <c r="F3022" t="s">
        <v>2760</v>
      </c>
      <c r="G3022" t="str">
        <f>TRIM(PROPER(Table2[[#This Row],[Description]]))</f>
        <v>Greeting Card, Overcrowded Pool.</v>
      </c>
      <c r="H3022" t="s">
        <v>9236</v>
      </c>
      <c r="I3022">
        <v>2</v>
      </c>
      <c r="J3022" s="5">
        <v>40514.741666666669</v>
      </c>
      <c r="K3022">
        <v>6.75</v>
      </c>
      <c r="L3022">
        <v>18239</v>
      </c>
      <c r="M3022" t="s">
        <v>10</v>
      </c>
      <c r="N3022">
        <f>Table2[[#This Row],[Quantity]]*Table2[[#This Row],[UnitPrice]]</f>
        <v>13.5</v>
      </c>
    </row>
    <row r="3023" spans="1:14" x14ac:dyDescent="0.3">
      <c r="A3023">
        <v>536833</v>
      </c>
      <c r="B3023">
        <v>90034</v>
      </c>
      <c r="C3023">
        <f>IF(ISNUMBER(Table2[[#This Row],[StockCode]]),Table2[[#This Row],[StockCode]],LEFT(Table2[[#This Row],[StockCode]],LEN(Table2[[#This Row],[StockCode]])-1))</f>
        <v>90034</v>
      </c>
      <c r="D3023">
        <f>IFERROR(VALUE(Table2[[#This Row],[Column2]])," ")</f>
        <v>90034</v>
      </c>
      <c r="E3023">
        <v>35915</v>
      </c>
      <c r="F3023" t="s">
        <v>2761</v>
      </c>
      <c r="G3023" t="str">
        <f>TRIM(PROPER(Table2[[#This Row],[Description]]))</f>
        <v>White Silver Necklace Shell Glass</v>
      </c>
      <c r="H3023" t="s">
        <v>8740</v>
      </c>
      <c r="I3023">
        <v>2</v>
      </c>
      <c r="J3023" s="5">
        <v>40514.741666666669</v>
      </c>
      <c r="K3023">
        <v>8.5</v>
      </c>
      <c r="L3023">
        <v>18239</v>
      </c>
      <c r="M3023" t="s">
        <v>10</v>
      </c>
      <c r="N3023">
        <f>Table2[[#This Row],[Quantity]]*Table2[[#This Row],[UnitPrice]]</f>
        <v>17</v>
      </c>
    </row>
    <row r="3024" spans="1:14" x14ac:dyDescent="0.3">
      <c r="A3024">
        <v>536834</v>
      </c>
      <c r="B3024" t="s">
        <v>2762</v>
      </c>
      <c r="C3024" t="str">
        <f>IF(ISNUMBER(Table2[[#This Row],[StockCode]]),Table2[[#This Row],[StockCode]],LEFT(Table2[[#This Row],[StockCode]],LEN(Table2[[#This Row],[StockCode]])-1))</f>
        <v>90040</v>
      </c>
      <c r="D3024">
        <f>IFERROR(VALUE(Table2[[#This Row],[Column2]])," ")</f>
        <v>90040</v>
      </c>
      <c r="E3024">
        <v>22391</v>
      </c>
      <c r="F3024" t="s">
        <v>2763</v>
      </c>
      <c r="G3024" t="str">
        <f>TRIM(PROPER(Table2[[#This Row],[Description]]))</f>
        <v>Murano Style Glass Bracelet Gold</v>
      </c>
      <c r="H3024" t="s">
        <v>8818</v>
      </c>
      <c r="I3024">
        <v>12</v>
      </c>
      <c r="J3024" s="5">
        <v>40514.743750000001</v>
      </c>
      <c r="K3024">
        <v>2.95</v>
      </c>
      <c r="L3024">
        <v>14576</v>
      </c>
      <c r="M3024" t="s">
        <v>10</v>
      </c>
      <c r="N3024">
        <f>Table2[[#This Row],[Quantity]]*Table2[[#This Row],[UnitPrice]]</f>
        <v>35.400000000000006</v>
      </c>
    </row>
    <row r="3025" spans="1:14" x14ac:dyDescent="0.3">
      <c r="A3025">
        <v>536835</v>
      </c>
      <c r="B3025" t="s">
        <v>2764</v>
      </c>
      <c r="C3025" t="str">
        <f>IF(ISNUMBER(Table2[[#This Row],[StockCode]]),Table2[[#This Row],[StockCode]],LEFT(Table2[[#This Row],[StockCode]],LEN(Table2[[#This Row],[StockCode]])-1))</f>
        <v>90059</v>
      </c>
      <c r="D3025">
        <f>IFERROR(VALUE(Table2[[#This Row],[Column2]])," ")</f>
        <v>90059</v>
      </c>
      <c r="E3025">
        <v>21418</v>
      </c>
      <c r="F3025" t="s">
        <v>2765</v>
      </c>
      <c r="G3025" t="str">
        <f>TRIM(PROPER(Table2[[#This Row],[Description]]))</f>
        <v>Diamante Hair Grip Pack/2 Peridot</v>
      </c>
      <c r="H3025" t="s">
        <v>9745</v>
      </c>
      <c r="I3025">
        <v>1</v>
      </c>
      <c r="J3025" s="5">
        <v>40514.754166666666</v>
      </c>
      <c r="K3025">
        <v>295</v>
      </c>
      <c r="L3025">
        <v>13145</v>
      </c>
      <c r="M3025" t="s">
        <v>10</v>
      </c>
      <c r="N3025">
        <f>Table2[[#This Row],[Quantity]]*Table2[[#This Row],[UnitPrice]]</f>
        <v>295</v>
      </c>
    </row>
    <row r="3026" spans="1:14" x14ac:dyDescent="0.3">
      <c r="A3026">
        <v>536836</v>
      </c>
      <c r="B3026">
        <v>90089</v>
      </c>
      <c r="C3026">
        <f>IF(ISNUMBER(Table2[[#This Row],[StockCode]]),Table2[[#This Row],[StockCode]],LEFT(Table2[[#This Row],[StockCode]],LEN(Table2[[#This Row],[StockCode]])-1))</f>
        <v>90089</v>
      </c>
      <c r="D3026">
        <f>IFERROR(VALUE(Table2[[#This Row],[Column2]])," ")</f>
        <v>90089</v>
      </c>
      <c r="E3026">
        <v>21420</v>
      </c>
      <c r="F3026" t="s">
        <v>2766</v>
      </c>
      <c r="G3026" t="str">
        <f>TRIM(PROPER(Table2[[#This Row],[Description]]))</f>
        <v>Pink Crystal Skull Phone Charm</v>
      </c>
      <c r="H3026" t="s">
        <v>9230</v>
      </c>
      <c r="I3026">
        <v>20</v>
      </c>
      <c r="J3026" s="5">
        <v>40514.755555555559</v>
      </c>
      <c r="K3026">
        <v>1.25</v>
      </c>
      <c r="L3026">
        <v>18168</v>
      </c>
      <c r="M3026" t="s">
        <v>10</v>
      </c>
      <c r="N3026">
        <f>Table2[[#This Row],[Quantity]]*Table2[[#This Row],[UnitPrice]]</f>
        <v>25</v>
      </c>
    </row>
    <row r="3027" spans="1:14" x14ac:dyDescent="0.3">
      <c r="A3027">
        <v>536836</v>
      </c>
      <c r="B3027" t="s">
        <v>2767</v>
      </c>
      <c r="C3027" t="str">
        <f>IF(ISNUMBER(Table2[[#This Row],[StockCode]]),Table2[[#This Row],[StockCode]],LEFT(Table2[[#This Row],[StockCode]],LEN(Table2[[#This Row],[StockCode]])-1))</f>
        <v>90120</v>
      </c>
      <c r="D3027">
        <f>IFERROR(VALUE(Table2[[#This Row],[Column2]])," ")</f>
        <v>90120</v>
      </c>
      <c r="E3027">
        <v>46776</v>
      </c>
      <c r="F3027" t="s">
        <v>2768</v>
      </c>
      <c r="G3027" t="str">
        <f>TRIM(PROPER(Table2[[#This Row],[Description]]))</f>
        <v>Pink Murano Twist Bracelet</v>
      </c>
      <c r="H3027" t="s">
        <v>9231</v>
      </c>
      <c r="I3027">
        <v>20</v>
      </c>
      <c r="J3027" s="5">
        <v>40514.755555555559</v>
      </c>
      <c r="K3027">
        <v>1.25</v>
      </c>
      <c r="L3027">
        <v>18168</v>
      </c>
      <c r="M3027" t="s">
        <v>10</v>
      </c>
      <c r="N3027">
        <f>Table2[[#This Row],[Quantity]]*Table2[[#This Row],[UnitPrice]]</f>
        <v>25</v>
      </c>
    </row>
    <row r="3028" spans="1:14" x14ac:dyDescent="0.3">
      <c r="A3028">
        <v>536836</v>
      </c>
      <c r="B3028">
        <v>21442</v>
      </c>
      <c r="C3028">
        <f>IF(ISNUMBER(Table2[[#This Row],[StockCode]]),Table2[[#This Row],[StockCode]],LEFT(Table2[[#This Row],[StockCode]],LEN(Table2[[#This Row],[StockCode]])-1))</f>
        <v>21442</v>
      </c>
      <c r="D3028">
        <f>IFERROR(VALUE(Table2[[#This Row],[Column2]])," ")</f>
        <v>21442</v>
      </c>
      <c r="E3028">
        <v>84931</v>
      </c>
      <c r="F3028" t="s">
        <v>2774</v>
      </c>
      <c r="G3028" t="str">
        <f>TRIM(PROPER(Table2[[#This Row],[Description]]))</f>
        <v>Green Birdhouse Decoration</v>
      </c>
      <c r="H3028" t="s">
        <v>9746</v>
      </c>
      <c r="I3028">
        <v>2</v>
      </c>
      <c r="J3028" s="5">
        <v>40514.755555555559</v>
      </c>
      <c r="K3028">
        <v>9.9499999999999993</v>
      </c>
      <c r="L3028">
        <v>18168</v>
      </c>
      <c r="M3028" t="s">
        <v>10</v>
      </c>
      <c r="N3028">
        <f>Table2[[#This Row],[Quantity]]*Table2[[#This Row],[UnitPrice]]</f>
        <v>19.899999999999999</v>
      </c>
    </row>
    <row r="3029" spans="1:14" x14ac:dyDescent="0.3">
      <c r="A3029">
        <v>536836</v>
      </c>
      <c r="B3029">
        <v>22538</v>
      </c>
      <c r="C3029">
        <f>IF(ISNUMBER(Table2[[#This Row],[StockCode]]),Table2[[#This Row],[StockCode]],LEFT(Table2[[#This Row],[StockCode]],LEN(Table2[[#This Row],[StockCode]])-1))</f>
        <v>22538</v>
      </c>
      <c r="D3029">
        <f>IFERROR(VALUE(Table2[[#This Row],[Column2]])," ")</f>
        <v>22538</v>
      </c>
      <c r="E3029">
        <v>90031</v>
      </c>
      <c r="F3029" t="s">
        <v>2777</v>
      </c>
      <c r="G3029" t="str">
        <f>TRIM(PROPER(Table2[[#This Row],[Description]]))</f>
        <v>Mini Jigsaw Go To The Fair</v>
      </c>
      <c r="H3029" t="s">
        <v>9168</v>
      </c>
      <c r="I3029">
        <v>2</v>
      </c>
      <c r="J3029" s="5">
        <v>40514.755555555559</v>
      </c>
      <c r="K3029">
        <v>9.9499999999999993</v>
      </c>
      <c r="L3029">
        <v>18168</v>
      </c>
      <c r="M3029" t="s">
        <v>10</v>
      </c>
      <c r="N3029">
        <f>Table2[[#This Row],[Quantity]]*Table2[[#This Row],[UnitPrice]]</f>
        <v>19.899999999999999</v>
      </c>
    </row>
    <row r="3030" spans="1:14" x14ac:dyDescent="0.3">
      <c r="A3030">
        <v>536836</v>
      </c>
      <c r="B3030">
        <v>22541</v>
      </c>
      <c r="C3030">
        <f>IF(ISNUMBER(Table2[[#This Row],[StockCode]]),Table2[[#This Row],[StockCode]],LEFT(Table2[[#This Row],[StockCode]],LEN(Table2[[#This Row],[StockCode]])-1))</f>
        <v>22541</v>
      </c>
      <c r="D3030">
        <f>IFERROR(VALUE(Table2[[#This Row],[Column2]])," ")</f>
        <v>22541</v>
      </c>
      <c r="E3030">
        <v>90040</v>
      </c>
      <c r="F3030" t="s">
        <v>2778</v>
      </c>
      <c r="G3030" t="str">
        <f>TRIM(PROPER(Table2[[#This Row],[Description]]))</f>
        <v>Mini Jigsaw Leap Frog</v>
      </c>
      <c r="H3030" t="s">
        <v>9747</v>
      </c>
      <c r="I3030">
        <v>2</v>
      </c>
      <c r="J3030" s="5">
        <v>40514.755555555559</v>
      </c>
      <c r="K3030">
        <v>9.9499999999999993</v>
      </c>
      <c r="L3030">
        <v>18168</v>
      </c>
      <c r="M3030" t="s">
        <v>10</v>
      </c>
      <c r="N3030">
        <f>Table2[[#This Row],[Quantity]]*Table2[[#This Row],[UnitPrice]]</f>
        <v>19.899999999999999</v>
      </c>
    </row>
    <row r="3031" spans="1:14" x14ac:dyDescent="0.3">
      <c r="A3031">
        <v>536836</v>
      </c>
      <c r="B3031">
        <v>71215</v>
      </c>
      <c r="C3031">
        <f>IF(ISNUMBER(Table2[[#This Row],[StockCode]]),Table2[[#This Row],[StockCode]],LEFT(Table2[[#This Row],[StockCode]],LEN(Table2[[#This Row],[StockCode]])-1))</f>
        <v>71215</v>
      </c>
      <c r="D3031">
        <f>IFERROR(VALUE(Table2[[#This Row],[Column2]])," ")</f>
        <v>71215</v>
      </c>
      <c r="E3031">
        <v>90125</v>
      </c>
      <c r="F3031" t="s">
        <v>2788</v>
      </c>
      <c r="G3031" t="str">
        <f>TRIM(PROPER(Table2[[#This Row],[Description]]))</f>
        <v>Metal Base For Candles</v>
      </c>
      <c r="H3031" t="s">
        <v>9003</v>
      </c>
      <c r="I3031">
        <v>2</v>
      </c>
      <c r="J3031" s="5">
        <v>40514.755555555559</v>
      </c>
      <c r="K3031">
        <v>10.95</v>
      </c>
      <c r="L3031">
        <v>18168</v>
      </c>
      <c r="M3031" t="s">
        <v>10</v>
      </c>
      <c r="N3031">
        <f>Table2[[#This Row],[Quantity]]*Table2[[#This Row],[UnitPrice]]</f>
        <v>21.9</v>
      </c>
    </row>
    <row r="3032" spans="1:14" x14ac:dyDescent="0.3">
      <c r="A3032">
        <v>536836</v>
      </c>
      <c r="B3032">
        <v>22828</v>
      </c>
      <c r="C3032">
        <f>IF(ISNUMBER(Table2[[#This Row],[StockCode]]),Table2[[#This Row],[StockCode]],LEFT(Table2[[#This Row],[StockCode]],LEN(Table2[[#This Row],[StockCode]])-1))</f>
        <v>22828</v>
      </c>
      <c r="D3032">
        <f>IFERROR(VALUE(Table2[[#This Row],[Column2]])," ")</f>
        <v>22828</v>
      </c>
      <c r="E3032">
        <v>22102</v>
      </c>
      <c r="F3032" t="s">
        <v>2797</v>
      </c>
      <c r="G3032" t="str">
        <f>TRIM(PROPER(Table2[[#This Row],[Description]]))</f>
        <v>Regency Mirror With Shutters</v>
      </c>
      <c r="H3032" t="s">
        <v>9748</v>
      </c>
      <c r="I3032">
        <v>2</v>
      </c>
      <c r="J3032" s="5">
        <v>40514.755555555559</v>
      </c>
      <c r="K3032">
        <v>2.5499999999999998</v>
      </c>
      <c r="L3032">
        <v>18168</v>
      </c>
      <c r="M3032" t="s">
        <v>10</v>
      </c>
      <c r="N3032">
        <f>Table2[[#This Row],[Quantity]]*Table2[[#This Row],[UnitPrice]]</f>
        <v>5.0999999999999996</v>
      </c>
    </row>
    <row r="3033" spans="1:14" x14ac:dyDescent="0.3">
      <c r="A3033">
        <v>536836</v>
      </c>
      <c r="B3033">
        <v>22703</v>
      </c>
      <c r="C3033">
        <f>IF(ISNUMBER(Table2[[#This Row],[StockCode]]),Table2[[#This Row],[StockCode]],LEFT(Table2[[#This Row],[StockCode]],LEN(Table2[[#This Row],[StockCode]])-1))</f>
        <v>22703</v>
      </c>
      <c r="D3033">
        <f>IFERROR(VALUE(Table2[[#This Row],[Column2]])," ")</f>
        <v>22703</v>
      </c>
      <c r="E3033">
        <v>20830</v>
      </c>
      <c r="F3033" t="s">
        <v>2799</v>
      </c>
      <c r="G3033" t="str">
        <f>TRIM(PROPER(Table2[[#This Row],[Description]]))</f>
        <v>Pink Cat Bowl</v>
      </c>
      <c r="H3033" t="s">
        <v>9687</v>
      </c>
      <c r="I3033">
        <v>3</v>
      </c>
      <c r="J3033" s="5">
        <v>40514.755555555559</v>
      </c>
      <c r="K3033">
        <v>4.95</v>
      </c>
      <c r="L3033">
        <v>18168</v>
      </c>
      <c r="M3033" t="s">
        <v>10</v>
      </c>
      <c r="N3033">
        <f>Table2[[#This Row],[Quantity]]*Table2[[#This Row],[UnitPrice]]</f>
        <v>14.850000000000001</v>
      </c>
    </row>
    <row r="3034" spans="1:14" x14ac:dyDescent="0.3">
      <c r="A3034">
        <v>536836</v>
      </c>
      <c r="B3034">
        <v>44235</v>
      </c>
      <c r="C3034">
        <f>IF(ISNUMBER(Table2[[#This Row],[StockCode]]),Table2[[#This Row],[StockCode]],LEFT(Table2[[#This Row],[StockCode]],LEN(Table2[[#This Row],[StockCode]])-1))</f>
        <v>44235</v>
      </c>
      <c r="D3034">
        <f>IFERROR(VALUE(Table2[[#This Row],[Column2]])," ")</f>
        <v>44235</v>
      </c>
      <c r="E3034">
        <v>90003</v>
      </c>
      <c r="F3034" t="s">
        <v>2816</v>
      </c>
      <c r="G3034" t="str">
        <f>TRIM(PROPER(Table2[[#This Row],[Description]]))</f>
        <v>Ass Col Circle Mobile</v>
      </c>
      <c r="H3034" t="s">
        <v>8985</v>
      </c>
      <c r="I3034">
        <v>2</v>
      </c>
      <c r="J3034" s="5">
        <v>40514.755555555559</v>
      </c>
      <c r="K3034">
        <v>1.65</v>
      </c>
      <c r="L3034">
        <v>18168</v>
      </c>
      <c r="M3034" t="s">
        <v>10</v>
      </c>
      <c r="N3034">
        <f>Table2[[#This Row],[Quantity]]*Table2[[#This Row],[UnitPrice]]</f>
        <v>3.3</v>
      </c>
    </row>
    <row r="3035" spans="1:14" x14ac:dyDescent="0.3">
      <c r="A3035">
        <v>536836</v>
      </c>
      <c r="B3035" t="s">
        <v>2819</v>
      </c>
      <c r="C3035" t="str">
        <f>IF(ISNUMBER(Table2[[#This Row],[StockCode]]),Table2[[#This Row],[StockCode]],LEFT(Table2[[#This Row],[StockCode]],LEN(Table2[[#This Row],[StockCode]])-1))</f>
        <v>90036</v>
      </c>
      <c r="D3035">
        <f>IFERROR(VALUE(Table2[[#This Row],[Column2]])," ")</f>
        <v>90036</v>
      </c>
      <c r="E3035">
        <v>90067</v>
      </c>
      <c r="F3035" t="s">
        <v>2820</v>
      </c>
      <c r="G3035" t="str">
        <f>TRIM(PROPER(Table2[[#This Row],[Description]]))</f>
        <v>Flower Glass Garland Neckl.36"Black</v>
      </c>
      <c r="H3035" t="s">
        <v>8689</v>
      </c>
      <c r="I3035">
        <v>2</v>
      </c>
      <c r="J3035" s="5">
        <v>40514.755555555559</v>
      </c>
      <c r="K3035">
        <v>0.85</v>
      </c>
      <c r="L3035">
        <v>18168</v>
      </c>
      <c r="M3035" t="s">
        <v>10</v>
      </c>
      <c r="N3035">
        <f>Table2[[#This Row],[Quantity]]*Table2[[#This Row],[UnitPrice]]</f>
        <v>1.7</v>
      </c>
    </row>
    <row r="3036" spans="1:14" x14ac:dyDescent="0.3">
      <c r="A3036">
        <v>536836</v>
      </c>
      <c r="B3036" t="s">
        <v>2831</v>
      </c>
      <c r="C3036" t="str">
        <f>IF(ISNUMBER(Table2[[#This Row],[StockCode]]),Table2[[#This Row],[StockCode]],LEFT(Table2[[#This Row],[StockCode]],LEN(Table2[[#This Row],[StockCode]])-1))</f>
        <v>85180</v>
      </c>
      <c r="D3036">
        <f>IFERROR(VALUE(Table2[[#This Row],[Column2]])," ")</f>
        <v>85180</v>
      </c>
      <c r="E3036">
        <v>20670</v>
      </c>
      <c r="F3036" t="s">
        <v>2832</v>
      </c>
      <c r="G3036" t="str">
        <f>TRIM(PROPER(Table2[[#This Row],[Description]]))</f>
        <v>Pink Hearts Light Chain</v>
      </c>
      <c r="H3036" t="s">
        <v>8517</v>
      </c>
      <c r="I3036">
        <v>4</v>
      </c>
      <c r="J3036" s="5">
        <v>40514.755555555559</v>
      </c>
      <c r="K3036">
        <v>2.1</v>
      </c>
      <c r="L3036">
        <v>18168</v>
      </c>
      <c r="M3036" t="s">
        <v>10</v>
      </c>
      <c r="N3036">
        <f>Table2[[#This Row],[Quantity]]*Table2[[#This Row],[UnitPrice]]</f>
        <v>8.4</v>
      </c>
    </row>
    <row r="3037" spans="1:14" x14ac:dyDescent="0.3">
      <c r="A3037">
        <v>536836</v>
      </c>
      <c r="B3037" t="s">
        <v>2835</v>
      </c>
      <c r="C3037" t="str">
        <f>IF(ISNUMBER(Table2[[#This Row],[StockCode]]),Table2[[#This Row],[StockCode]],LEFT(Table2[[#This Row],[StockCode]],LEN(Table2[[#This Row],[StockCode]])-1))</f>
        <v>90030</v>
      </c>
      <c r="D3037">
        <f>IFERROR(VALUE(Table2[[#This Row],[Column2]])," ")</f>
        <v>90030</v>
      </c>
      <c r="E3037">
        <v>85031</v>
      </c>
      <c r="F3037" t="s">
        <v>2836</v>
      </c>
      <c r="G3037" t="str">
        <f>TRIM(PROPER(Table2[[#This Row],[Description]]))</f>
        <v>Brown Kukui Coconut Seed Necklace</v>
      </c>
      <c r="H3037" t="s">
        <v>9749</v>
      </c>
      <c r="I3037">
        <v>1</v>
      </c>
      <c r="J3037" s="5">
        <v>40514.755555555559</v>
      </c>
      <c r="K3037">
        <v>9.9499999999999993</v>
      </c>
      <c r="L3037">
        <v>18168</v>
      </c>
      <c r="M3037" t="s">
        <v>10</v>
      </c>
      <c r="N3037">
        <f>Table2[[#This Row],[Quantity]]*Table2[[#This Row],[UnitPrice]]</f>
        <v>9.9499999999999993</v>
      </c>
    </row>
    <row r="3038" spans="1:14" x14ac:dyDescent="0.3">
      <c r="A3038">
        <v>536836</v>
      </c>
      <c r="B3038" t="s">
        <v>2837</v>
      </c>
      <c r="C3038" t="str">
        <f>IF(ISNUMBER(Table2[[#This Row],[StockCode]]),Table2[[#This Row],[StockCode]],LEFT(Table2[[#This Row],[StockCode]],LEN(Table2[[#This Row],[StockCode]])-1))</f>
        <v>90039</v>
      </c>
      <c r="D3038">
        <f>IFERROR(VALUE(Table2[[#This Row],[Column2]])," ")</f>
        <v>90039</v>
      </c>
      <c r="E3038">
        <v>84922</v>
      </c>
      <c r="F3038" t="s">
        <v>2838</v>
      </c>
      <c r="G3038" t="str">
        <f>TRIM(PROPER(Table2[[#This Row],[Description]]))</f>
        <v>Fire Polished Glass Bracelet Montan</v>
      </c>
      <c r="H3038" t="s">
        <v>9197</v>
      </c>
      <c r="I3038">
        <v>2</v>
      </c>
      <c r="J3038" s="5">
        <v>40514.755555555559</v>
      </c>
      <c r="K3038">
        <v>3.75</v>
      </c>
      <c r="L3038">
        <v>18168</v>
      </c>
      <c r="M3038" t="s">
        <v>10</v>
      </c>
      <c r="N3038">
        <f>Table2[[#This Row],[Quantity]]*Table2[[#This Row],[UnitPrice]]</f>
        <v>7.5</v>
      </c>
    </row>
    <row r="3039" spans="1:14" x14ac:dyDescent="0.3">
      <c r="A3039">
        <v>536836</v>
      </c>
      <c r="B3039" t="s">
        <v>2839</v>
      </c>
      <c r="C3039" t="str">
        <f>IF(ISNUMBER(Table2[[#This Row],[StockCode]]),Table2[[#This Row],[StockCode]],LEFT(Table2[[#This Row],[StockCode]],LEN(Table2[[#This Row],[StockCode]])-1))</f>
        <v>90039</v>
      </c>
      <c r="D3039">
        <f>IFERROR(VALUE(Table2[[#This Row],[Column2]])," ")</f>
        <v>90039</v>
      </c>
      <c r="E3039">
        <v>90036</v>
      </c>
      <c r="F3039" t="s">
        <v>2840</v>
      </c>
      <c r="G3039" t="str">
        <f>TRIM(PROPER(Table2[[#This Row],[Description]]))</f>
        <v>Fire Polished Glass Bracelet Green</v>
      </c>
      <c r="H3039" t="s">
        <v>9677</v>
      </c>
      <c r="I3039">
        <v>1</v>
      </c>
      <c r="J3039" s="5">
        <v>40514.755555555559</v>
      </c>
      <c r="K3039">
        <v>2.1</v>
      </c>
      <c r="L3039">
        <v>18168</v>
      </c>
      <c r="M3039" t="s">
        <v>10</v>
      </c>
      <c r="N3039">
        <f>Table2[[#This Row],[Quantity]]*Table2[[#This Row],[UnitPrice]]</f>
        <v>2.1</v>
      </c>
    </row>
    <row r="3040" spans="1:14" x14ac:dyDescent="0.3">
      <c r="A3040">
        <v>536836</v>
      </c>
      <c r="B3040">
        <v>90093</v>
      </c>
      <c r="C3040">
        <f>IF(ISNUMBER(Table2[[#This Row],[StockCode]]),Table2[[#This Row],[StockCode]],LEFT(Table2[[#This Row],[StockCode]],LEN(Table2[[#This Row],[StockCode]])-1))</f>
        <v>90093</v>
      </c>
      <c r="D3040">
        <f>IFERROR(VALUE(Table2[[#This Row],[Column2]])," ")</f>
        <v>90093</v>
      </c>
      <c r="E3040">
        <v>90160</v>
      </c>
      <c r="F3040" t="s">
        <v>2841</v>
      </c>
      <c r="G3040" t="str">
        <f>TRIM(PROPER(Table2[[#This Row],[Description]]))</f>
        <v>Clear Crystal Star Phone Charm</v>
      </c>
      <c r="H3040" t="s">
        <v>9750</v>
      </c>
      <c r="I3040">
        <v>1</v>
      </c>
      <c r="J3040" s="5">
        <v>40514.755555555559</v>
      </c>
      <c r="K3040">
        <v>2.5499999999999998</v>
      </c>
      <c r="L3040">
        <v>18168</v>
      </c>
      <c r="M3040" t="s">
        <v>10</v>
      </c>
      <c r="N3040">
        <f>Table2[[#This Row],[Quantity]]*Table2[[#This Row],[UnitPrice]]</f>
        <v>2.5499999999999998</v>
      </c>
    </row>
    <row r="3041" spans="1:14" x14ac:dyDescent="0.3">
      <c r="A3041">
        <v>536836</v>
      </c>
      <c r="B3041" t="s">
        <v>2842</v>
      </c>
      <c r="C3041" t="str">
        <f>IF(ISNUMBER(Table2[[#This Row],[StockCode]]),Table2[[#This Row],[StockCode]],LEFT(Table2[[#This Row],[StockCode]],LEN(Table2[[#This Row],[StockCode]])-1))</f>
        <v>90128</v>
      </c>
      <c r="D3041">
        <f>IFERROR(VALUE(Table2[[#This Row],[Column2]])," ")</f>
        <v>90128</v>
      </c>
      <c r="E3041">
        <v>21194</v>
      </c>
      <c r="F3041" t="s">
        <v>2843</v>
      </c>
      <c r="G3041" t="str">
        <f>TRIM(PROPER(Table2[[#This Row],[Description]]))</f>
        <v>Pink Leaves And Beads Phone Charm</v>
      </c>
      <c r="H3041" t="s">
        <v>9751</v>
      </c>
      <c r="I3041">
        <v>1</v>
      </c>
      <c r="J3041" s="5">
        <v>40514.755555555559</v>
      </c>
      <c r="K3041">
        <v>2.1</v>
      </c>
      <c r="L3041">
        <v>18168</v>
      </c>
      <c r="M3041" t="s">
        <v>10</v>
      </c>
      <c r="N3041">
        <f>Table2[[#This Row],[Quantity]]*Table2[[#This Row],[UnitPrice]]</f>
        <v>2.1</v>
      </c>
    </row>
    <row r="3042" spans="1:14" x14ac:dyDescent="0.3">
      <c r="A3042">
        <v>536836</v>
      </c>
      <c r="B3042" t="s">
        <v>2844</v>
      </c>
      <c r="C3042" t="str">
        <f>IF(ISNUMBER(Table2[[#This Row],[StockCode]]),Table2[[#This Row],[StockCode]],LEFT(Table2[[#This Row],[StockCode]],LEN(Table2[[#This Row],[StockCode]])-1))</f>
        <v>90128</v>
      </c>
      <c r="D3042">
        <f>IFERROR(VALUE(Table2[[#This Row],[Column2]])," ")</f>
        <v>90128</v>
      </c>
      <c r="E3042">
        <v>21972</v>
      </c>
      <c r="F3042" t="s">
        <v>2845</v>
      </c>
      <c r="G3042" t="str">
        <f>TRIM(PROPER(Table2[[#This Row],[Description]]))</f>
        <v>Green Leaves And Beads Phone Charm</v>
      </c>
      <c r="H3042" t="s">
        <v>8826</v>
      </c>
      <c r="I3042">
        <v>1</v>
      </c>
      <c r="J3042" s="5">
        <v>40514.755555555559</v>
      </c>
      <c r="K3042">
        <v>2.95</v>
      </c>
      <c r="L3042">
        <v>18168</v>
      </c>
      <c r="M3042" t="s">
        <v>10</v>
      </c>
      <c r="N3042">
        <f>Table2[[#This Row],[Quantity]]*Table2[[#This Row],[UnitPrice]]</f>
        <v>2.95</v>
      </c>
    </row>
    <row r="3043" spans="1:14" x14ac:dyDescent="0.3">
      <c r="A3043">
        <v>536836</v>
      </c>
      <c r="B3043" t="s">
        <v>2846</v>
      </c>
      <c r="C3043" t="str">
        <f>IF(ISNUMBER(Table2[[#This Row],[StockCode]]),Table2[[#This Row],[StockCode]],LEFT(Table2[[#This Row],[StockCode]],LEN(Table2[[#This Row],[StockCode]])-1))</f>
        <v>90128</v>
      </c>
      <c r="D3043">
        <f>IFERROR(VALUE(Table2[[#This Row],[Column2]])," ")</f>
        <v>90128</v>
      </c>
      <c r="E3043">
        <v>22887</v>
      </c>
      <c r="F3043" t="s">
        <v>2847</v>
      </c>
      <c r="G3043" t="str">
        <f>TRIM(PROPER(Table2[[#This Row],[Description]]))</f>
        <v>Purple Leaves And Beads Phone Char</v>
      </c>
      <c r="H3043" t="s">
        <v>8627</v>
      </c>
      <c r="I3043">
        <v>1</v>
      </c>
      <c r="J3043" s="5">
        <v>40514.755555555559</v>
      </c>
      <c r="K3043">
        <v>1.25</v>
      </c>
      <c r="L3043">
        <v>18168</v>
      </c>
      <c r="M3043" t="s">
        <v>10</v>
      </c>
      <c r="N3043">
        <f>Table2[[#This Row],[Quantity]]*Table2[[#This Row],[UnitPrice]]</f>
        <v>1.25</v>
      </c>
    </row>
    <row r="3044" spans="1:14" x14ac:dyDescent="0.3">
      <c r="A3044">
        <v>536836</v>
      </c>
      <c r="B3044">
        <v>90188</v>
      </c>
      <c r="C3044">
        <f>IF(ISNUMBER(Table2[[#This Row],[StockCode]]),Table2[[#This Row],[StockCode]],LEFT(Table2[[#This Row],[StockCode]],LEN(Table2[[#This Row],[StockCode]])-1))</f>
        <v>90188</v>
      </c>
      <c r="D3044">
        <f>IFERROR(VALUE(Table2[[#This Row],[Column2]])," ")</f>
        <v>90188</v>
      </c>
      <c r="E3044">
        <v>90126</v>
      </c>
      <c r="F3044" t="s">
        <v>2851</v>
      </c>
      <c r="G3044" t="str">
        <f>TRIM(PROPER(Table2[[#This Row],[Description]]))</f>
        <v>Drop Earrings W Flower &amp; Leaf</v>
      </c>
      <c r="H3044" t="s">
        <v>8767</v>
      </c>
      <c r="I3044">
        <v>1</v>
      </c>
      <c r="J3044" s="5">
        <v>40514.755555555559</v>
      </c>
      <c r="K3044">
        <v>2.95</v>
      </c>
      <c r="L3044">
        <v>18168</v>
      </c>
      <c r="M3044" t="s">
        <v>10</v>
      </c>
      <c r="N3044">
        <f>Table2[[#This Row],[Quantity]]*Table2[[#This Row],[UnitPrice]]</f>
        <v>2.95</v>
      </c>
    </row>
    <row r="3045" spans="1:14" x14ac:dyDescent="0.3">
      <c r="A3045">
        <v>536836</v>
      </c>
      <c r="B3045" t="s">
        <v>2852</v>
      </c>
      <c r="C3045" t="str">
        <f>IF(ISNUMBER(Table2[[#This Row],[StockCode]]),Table2[[#This Row],[StockCode]],LEFT(Table2[[#This Row],[StockCode]],LEN(Table2[[#This Row],[StockCode]])-1))</f>
        <v>90214</v>
      </c>
      <c r="D3045">
        <f>IFERROR(VALUE(Table2[[#This Row],[Column2]])," ")</f>
        <v>90214</v>
      </c>
      <c r="E3045">
        <v>90190</v>
      </c>
      <c r="F3045" t="s">
        <v>2853</v>
      </c>
      <c r="G3045" t="str">
        <f>TRIM(PROPER(Table2[[#This Row],[Description]]))</f>
        <v>Letter "O" Bling Key Ring</v>
      </c>
      <c r="H3045" t="s">
        <v>9752</v>
      </c>
      <c r="I3045">
        <v>1</v>
      </c>
      <c r="J3045" s="5">
        <v>40514.755555555559</v>
      </c>
      <c r="K3045">
        <v>10.65</v>
      </c>
      <c r="L3045">
        <v>18168</v>
      </c>
      <c r="M3045" t="s">
        <v>10</v>
      </c>
      <c r="N3045">
        <f>Table2[[#This Row],[Quantity]]*Table2[[#This Row],[UnitPrice]]</f>
        <v>10.65</v>
      </c>
    </row>
    <row r="3046" spans="1:14" x14ac:dyDescent="0.3">
      <c r="A3046">
        <v>536836</v>
      </c>
      <c r="B3046" t="s">
        <v>2854</v>
      </c>
      <c r="C3046" t="str">
        <f>IF(ISNUMBER(Table2[[#This Row],[StockCode]]),Table2[[#This Row],[StockCode]],LEFT(Table2[[#This Row],[StockCode]],LEN(Table2[[#This Row],[StockCode]])-1))</f>
        <v>DCGS007</v>
      </c>
      <c r="D3046" t="str">
        <f>IFERROR(VALUE(Table2[[#This Row],[Column2]])," ")</f>
        <v xml:space="preserve"> </v>
      </c>
      <c r="E3046">
        <v>20818</v>
      </c>
      <c r="F3046" t="s">
        <v>2855</v>
      </c>
      <c r="G3046" t="str">
        <f>TRIM(PROPER(Table2[[#This Row],[Description]]))</f>
        <v>Sunjar Led Night Night Light</v>
      </c>
      <c r="H3046" t="s">
        <v>9431</v>
      </c>
      <c r="I3046">
        <v>2</v>
      </c>
      <c r="J3046" s="5">
        <v>40514.755555555559</v>
      </c>
      <c r="K3046">
        <v>5.95</v>
      </c>
      <c r="L3046">
        <v>18168</v>
      </c>
      <c r="M3046" t="s">
        <v>10</v>
      </c>
      <c r="N3046">
        <f>Table2[[#This Row],[Quantity]]*Table2[[#This Row],[UnitPrice]]</f>
        <v>11.9</v>
      </c>
    </row>
    <row r="3047" spans="1:14" x14ac:dyDescent="0.3">
      <c r="A3047">
        <v>536836</v>
      </c>
      <c r="B3047">
        <v>21132</v>
      </c>
      <c r="C3047">
        <f>IF(ISNUMBER(Table2[[#This Row],[StockCode]]),Table2[[#This Row],[StockCode]],LEFT(Table2[[#This Row],[StockCode]],LEN(Table2[[#This Row],[StockCode]])-1))</f>
        <v>21132</v>
      </c>
      <c r="D3047">
        <f>IFERROR(VALUE(Table2[[#This Row],[Column2]])," ")</f>
        <v>21132</v>
      </c>
      <c r="E3047">
        <v>71495</v>
      </c>
      <c r="F3047" t="s">
        <v>2871</v>
      </c>
      <c r="G3047" t="str">
        <f>TRIM(PROPER(Table2[[#This Row],[Description]]))</f>
        <v>Silver Standing Gnome</v>
      </c>
      <c r="H3047" t="s">
        <v>9169</v>
      </c>
      <c r="I3047">
        <v>6</v>
      </c>
      <c r="J3047" s="5">
        <v>40514.755555555559</v>
      </c>
      <c r="K3047">
        <v>1.25</v>
      </c>
      <c r="L3047">
        <v>18168</v>
      </c>
      <c r="M3047" t="s">
        <v>10</v>
      </c>
      <c r="N3047">
        <f>Table2[[#This Row],[Quantity]]*Table2[[#This Row],[UnitPrice]]</f>
        <v>7.5</v>
      </c>
    </row>
    <row r="3048" spans="1:14" x14ac:dyDescent="0.3">
      <c r="A3048">
        <v>536836</v>
      </c>
      <c r="B3048">
        <v>90033</v>
      </c>
      <c r="C3048">
        <f>IF(ISNUMBER(Table2[[#This Row],[StockCode]]),Table2[[#This Row],[StockCode]],LEFT(Table2[[#This Row],[StockCode]],LEN(Table2[[#This Row],[StockCode]])-1))</f>
        <v>90033</v>
      </c>
      <c r="D3048">
        <f>IFERROR(VALUE(Table2[[#This Row],[Column2]])," ")</f>
        <v>90033</v>
      </c>
      <c r="E3048">
        <v>85179</v>
      </c>
      <c r="F3048" t="s">
        <v>2894</v>
      </c>
      <c r="G3048" t="str">
        <f>TRIM(PROPER(Table2[[#This Row],[Description]]))</f>
        <v>Ivory Shell Heart Earrings</v>
      </c>
      <c r="H3048" t="s">
        <v>8947</v>
      </c>
      <c r="I3048">
        <v>1</v>
      </c>
      <c r="J3048" s="5">
        <v>40514.755555555559</v>
      </c>
      <c r="K3048">
        <v>8.5</v>
      </c>
      <c r="L3048">
        <v>18168</v>
      </c>
      <c r="M3048" t="s">
        <v>10</v>
      </c>
      <c r="N3048">
        <f>Table2[[#This Row],[Quantity]]*Table2[[#This Row],[UnitPrice]]</f>
        <v>8.5</v>
      </c>
    </row>
    <row r="3049" spans="1:14" x14ac:dyDescent="0.3">
      <c r="A3049">
        <v>536836</v>
      </c>
      <c r="B3049" t="s">
        <v>2924</v>
      </c>
      <c r="C3049" t="str">
        <f>IF(ISNUMBER(Table2[[#This Row],[StockCode]]),Table2[[#This Row],[StockCode]],LEFT(Table2[[#This Row],[StockCode]],LEN(Table2[[#This Row],[StockCode]])-1))</f>
        <v>84509</v>
      </c>
      <c r="D3049">
        <f>IFERROR(VALUE(Table2[[#This Row],[Column2]])," ")</f>
        <v>84509</v>
      </c>
      <c r="E3049">
        <v>90162</v>
      </c>
      <c r="F3049" t="s">
        <v>2925</v>
      </c>
      <c r="G3049" t="str">
        <f>TRIM(PROPER(Table2[[#This Row],[Description]]))</f>
        <v>Set Of 4 Carousel Placemats</v>
      </c>
      <c r="H3049" t="s">
        <v>9420</v>
      </c>
      <c r="I3049">
        <v>1</v>
      </c>
      <c r="J3049" s="5">
        <v>40514.755555555559</v>
      </c>
      <c r="K3049">
        <v>4.95</v>
      </c>
      <c r="L3049">
        <v>18168</v>
      </c>
      <c r="M3049" t="s">
        <v>10</v>
      </c>
      <c r="N3049">
        <f>Table2[[#This Row],[Quantity]]*Table2[[#This Row],[UnitPrice]]</f>
        <v>4.95</v>
      </c>
    </row>
    <row r="3050" spans="1:14" x14ac:dyDescent="0.3">
      <c r="A3050">
        <v>536836</v>
      </c>
      <c r="B3050" t="s">
        <v>2926</v>
      </c>
      <c r="C3050" t="str">
        <f>IF(ISNUMBER(Table2[[#This Row],[StockCode]]),Table2[[#This Row],[StockCode]],LEFT(Table2[[#This Row],[StockCode]],LEN(Table2[[#This Row],[StockCode]])-1))</f>
        <v>84510</v>
      </c>
      <c r="D3050">
        <f>IFERROR(VALUE(Table2[[#This Row],[Column2]])," ")</f>
        <v>84510</v>
      </c>
      <c r="E3050">
        <v>90078</v>
      </c>
      <c r="F3050" t="s">
        <v>2927</v>
      </c>
      <c r="G3050" t="str">
        <f>TRIM(PROPER(Table2[[#This Row],[Description]]))</f>
        <v>Set Of 4 Green Carousel Coasters</v>
      </c>
      <c r="H3050" t="s">
        <v>9638</v>
      </c>
      <c r="I3050">
        <v>25</v>
      </c>
      <c r="J3050" s="5">
        <v>40514.755555555559</v>
      </c>
      <c r="K3050">
        <v>0.42</v>
      </c>
      <c r="L3050">
        <v>18168</v>
      </c>
      <c r="M3050" t="s">
        <v>10</v>
      </c>
      <c r="N3050">
        <f>Table2[[#This Row],[Quantity]]*Table2[[#This Row],[UnitPrice]]</f>
        <v>10.5</v>
      </c>
    </row>
    <row r="3051" spans="1:14" x14ac:dyDescent="0.3">
      <c r="A3051">
        <v>536836</v>
      </c>
      <c r="B3051">
        <v>90070</v>
      </c>
      <c r="C3051">
        <f>IF(ISNUMBER(Table2[[#This Row],[StockCode]]),Table2[[#This Row],[StockCode]],LEFT(Table2[[#This Row],[StockCode]],LEN(Table2[[#This Row],[StockCode]])-1))</f>
        <v>90070</v>
      </c>
      <c r="D3051">
        <f>IFERROR(VALUE(Table2[[#This Row],[Column2]])," ")</f>
        <v>90070</v>
      </c>
      <c r="E3051">
        <v>90032</v>
      </c>
      <c r="F3051" t="s">
        <v>2928</v>
      </c>
      <c r="G3051" t="str">
        <f>TRIM(PROPER(Table2[[#This Row],[Description]]))</f>
        <v>Ruby Glass Cluster Bracelet</v>
      </c>
      <c r="H3051" t="s">
        <v>9753</v>
      </c>
      <c r="I3051">
        <v>25</v>
      </c>
      <c r="J3051" s="5">
        <v>40514.755555555559</v>
      </c>
      <c r="K3051">
        <v>0.42</v>
      </c>
      <c r="L3051">
        <v>18168</v>
      </c>
      <c r="M3051" t="s">
        <v>10</v>
      </c>
      <c r="N3051">
        <f>Table2[[#This Row],[Quantity]]*Table2[[#This Row],[UnitPrice]]</f>
        <v>10.5</v>
      </c>
    </row>
    <row r="3052" spans="1:14" x14ac:dyDescent="0.3">
      <c r="A3052">
        <v>536837</v>
      </c>
      <c r="B3052" t="s">
        <v>2954</v>
      </c>
      <c r="C3052" t="str">
        <f>IF(ISNUMBER(Table2[[#This Row],[StockCode]]),Table2[[#This Row],[StockCode]],LEFT(Table2[[#This Row],[StockCode]],LEN(Table2[[#This Row],[StockCode]])-1))</f>
        <v>35915</v>
      </c>
      <c r="D3052">
        <f>IFERROR(VALUE(Table2[[#This Row],[Column2]])," ")</f>
        <v>35915</v>
      </c>
      <c r="E3052">
        <v>21331</v>
      </c>
      <c r="F3052" t="s">
        <v>2955</v>
      </c>
      <c r="G3052" t="str">
        <f>TRIM(PROPER(Table2[[#This Row],[Description]]))</f>
        <v>Blue Knitted Hen</v>
      </c>
      <c r="H3052" t="s">
        <v>9045</v>
      </c>
      <c r="I3052">
        <v>2</v>
      </c>
      <c r="J3052" s="5">
        <v>40514.760416666664</v>
      </c>
      <c r="K3052">
        <v>7.95</v>
      </c>
      <c r="L3052">
        <v>14395</v>
      </c>
      <c r="M3052" t="s">
        <v>10</v>
      </c>
      <c r="N3052">
        <f>Table2[[#This Row],[Quantity]]*Table2[[#This Row],[UnitPrice]]</f>
        <v>15.9</v>
      </c>
    </row>
    <row r="3053" spans="1:14" x14ac:dyDescent="0.3">
      <c r="A3053">
        <v>536837</v>
      </c>
      <c r="B3053">
        <v>22391</v>
      </c>
      <c r="C3053">
        <f>IF(ISNUMBER(Table2[[#This Row],[StockCode]]),Table2[[#This Row],[StockCode]],LEFT(Table2[[#This Row],[StockCode]],LEN(Table2[[#This Row],[StockCode]])-1))</f>
        <v>22391</v>
      </c>
      <c r="D3053">
        <f>IFERROR(VALUE(Table2[[#This Row],[Column2]])," ")</f>
        <v>22391</v>
      </c>
      <c r="E3053">
        <v>20848</v>
      </c>
      <c r="F3053" t="s">
        <v>2969</v>
      </c>
      <c r="G3053" t="str">
        <f>TRIM(PROPER(Table2[[#This Row],[Description]]))</f>
        <v>Paperweight Home Sweet Home</v>
      </c>
      <c r="H3053" t="s">
        <v>9472</v>
      </c>
      <c r="I3053">
        <v>4</v>
      </c>
      <c r="J3053" s="5">
        <v>40514.760416666664</v>
      </c>
      <c r="K3053">
        <v>5.95</v>
      </c>
      <c r="L3053">
        <v>14395</v>
      </c>
      <c r="M3053" t="s">
        <v>10</v>
      </c>
      <c r="N3053">
        <f>Table2[[#This Row],[Quantity]]*Table2[[#This Row],[UnitPrice]]</f>
        <v>23.8</v>
      </c>
    </row>
    <row r="3054" spans="1:14" x14ac:dyDescent="0.3">
      <c r="A3054">
        <v>536837</v>
      </c>
      <c r="B3054">
        <v>21418</v>
      </c>
      <c r="C3054">
        <f>IF(ISNUMBER(Table2[[#This Row],[StockCode]]),Table2[[#This Row],[StockCode]],LEFT(Table2[[#This Row],[StockCode]],LEN(Table2[[#This Row],[StockCode]])-1))</f>
        <v>21418</v>
      </c>
      <c r="D3054">
        <f>IFERROR(VALUE(Table2[[#This Row],[Column2]])," ")</f>
        <v>21418</v>
      </c>
      <c r="E3054">
        <v>75178</v>
      </c>
      <c r="F3054" t="s">
        <v>2971</v>
      </c>
      <c r="G3054" t="str">
        <f>TRIM(PROPER(Table2[[#This Row],[Description]]))</f>
        <v>Starfish Soap Dish</v>
      </c>
      <c r="H3054" t="s">
        <v>9473</v>
      </c>
      <c r="I3054">
        <v>6</v>
      </c>
      <c r="J3054" s="5">
        <v>40514.760416666664</v>
      </c>
      <c r="K3054">
        <v>2.5499999999999998</v>
      </c>
      <c r="L3054">
        <v>14395</v>
      </c>
      <c r="M3054" t="s">
        <v>10</v>
      </c>
      <c r="N3054">
        <f>Table2[[#This Row],[Quantity]]*Table2[[#This Row],[UnitPrice]]</f>
        <v>15.299999999999999</v>
      </c>
    </row>
    <row r="3055" spans="1:14" x14ac:dyDescent="0.3">
      <c r="A3055">
        <v>536837</v>
      </c>
      <c r="B3055">
        <v>21420</v>
      </c>
      <c r="C3055">
        <f>IF(ISNUMBER(Table2[[#This Row],[StockCode]]),Table2[[#This Row],[StockCode]],LEFT(Table2[[#This Row],[StockCode]],LEN(Table2[[#This Row],[StockCode]])-1))</f>
        <v>21420</v>
      </c>
      <c r="D3055">
        <f>IFERROR(VALUE(Table2[[#This Row],[Column2]])," ")</f>
        <v>21420</v>
      </c>
      <c r="E3055">
        <v>75011</v>
      </c>
      <c r="F3055" t="s">
        <v>2972</v>
      </c>
      <c r="G3055" t="str">
        <f>TRIM(PROPER(Table2[[#This Row],[Description]]))</f>
        <v>Oyster Trinket Box</v>
      </c>
      <c r="H3055" t="s">
        <v>8527</v>
      </c>
      <c r="I3055">
        <v>3</v>
      </c>
      <c r="J3055" s="5">
        <v>40514.760416666664</v>
      </c>
      <c r="K3055">
        <v>5.95</v>
      </c>
      <c r="L3055">
        <v>14395</v>
      </c>
      <c r="M3055" t="s">
        <v>10</v>
      </c>
      <c r="N3055">
        <f>Table2[[#This Row],[Quantity]]*Table2[[#This Row],[UnitPrice]]</f>
        <v>17.850000000000001</v>
      </c>
    </row>
    <row r="3056" spans="1:14" x14ac:dyDescent="0.3">
      <c r="A3056">
        <v>536837</v>
      </c>
      <c r="B3056" t="s">
        <v>2976</v>
      </c>
      <c r="C3056" t="str">
        <f>IF(ISNUMBER(Table2[[#This Row],[StockCode]]),Table2[[#This Row],[StockCode]],LEFT(Table2[[#This Row],[StockCode]],LEN(Table2[[#This Row],[StockCode]])-1))</f>
        <v>46776</v>
      </c>
      <c r="D3056">
        <f>IFERROR(VALUE(Table2[[#This Row],[Column2]])," ")</f>
        <v>46776</v>
      </c>
      <c r="E3056">
        <v>22886</v>
      </c>
      <c r="F3056" t="s">
        <v>2977</v>
      </c>
      <c r="G3056" t="str">
        <f>TRIM(PROPER(Table2[[#This Row],[Description]]))</f>
        <v>Woven Sunset Cushion Cover</v>
      </c>
      <c r="H3056" t="s">
        <v>8528</v>
      </c>
      <c r="I3056">
        <v>3</v>
      </c>
      <c r="J3056" s="5">
        <v>40514.760416666664</v>
      </c>
      <c r="K3056">
        <v>5.95</v>
      </c>
      <c r="L3056">
        <v>14395</v>
      </c>
      <c r="M3056" t="s">
        <v>10</v>
      </c>
      <c r="N3056">
        <f>Table2[[#This Row],[Quantity]]*Table2[[#This Row],[UnitPrice]]</f>
        <v>17.850000000000001</v>
      </c>
    </row>
    <row r="3057" spans="1:14" x14ac:dyDescent="0.3">
      <c r="A3057">
        <v>536837</v>
      </c>
      <c r="B3057" t="s">
        <v>2979</v>
      </c>
      <c r="C3057" t="str">
        <f>IF(ISNUMBER(Table2[[#This Row],[StockCode]]),Table2[[#This Row],[StockCode]],LEFT(Table2[[#This Row],[StockCode]],LEN(Table2[[#This Row],[StockCode]])-1))</f>
        <v>84931</v>
      </c>
      <c r="D3057">
        <f>IFERROR(VALUE(Table2[[#This Row],[Column2]])," ")</f>
        <v>84931</v>
      </c>
      <c r="E3057">
        <v>22881</v>
      </c>
      <c r="F3057" t="s">
        <v>2980</v>
      </c>
      <c r="G3057" t="str">
        <f>TRIM(PROPER(Table2[[#This Row],[Description]]))</f>
        <v>Pink Scottie Dog W Flower Pattern</v>
      </c>
      <c r="H3057" t="s">
        <v>8594</v>
      </c>
      <c r="I3057">
        <v>4</v>
      </c>
      <c r="J3057" s="5">
        <v>40514.760416666664</v>
      </c>
      <c r="K3057">
        <v>2.95</v>
      </c>
      <c r="L3057">
        <v>14395</v>
      </c>
      <c r="M3057" t="s">
        <v>10</v>
      </c>
      <c r="N3057">
        <f>Table2[[#This Row],[Quantity]]*Table2[[#This Row],[UnitPrice]]</f>
        <v>11.8</v>
      </c>
    </row>
    <row r="3058" spans="1:14" x14ac:dyDescent="0.3">
      <c r="A3058">
        <v>536837</v>
      </c>
      <c r="B3058">
        <v>90031</v>
      </c>
      <c r="C3058">
        <f>IF(ISNUMBER(Table2[[#This Row],[StockCode]]),Table2[[#This Row],[StockCode]],LEFT(Table2[[#This Row],[StockCode]],LEN(Table2[[#This Row],[StockCode]])-1))</f>
        <v>90031</v>
      </c>
      <c r="D3058">
        <f>IFERROR(VALUE(Table2[[#This Row],[Column2]])," ")</f>
        <v>90031</v>
      </c>
      <c r="E3058">
        <v>22879</v>
      </c>
      <c r="F3058" t="s">
        <v>2982</v>
      </c>
      <c r="G3058" t="str">
        <f>TRIM(PROPER(Table2[[#This Row],[Description]]))</f>
        <v>Bili Nut And Wood Necklace</v>
      </c>
      <c r="H3058" t="s">
        <v>9044</v>
      </c>
      <c r="I3058">
        <v>2</v>
      </c>
      <c r="J3058" s="5">
        <v>40514.760416666664</v>
      </c>
      <c r="K3058">
        <v>8.5</v>
      </c>
      <c r="L3058">
        <v>14395</v>
      </c>
      <c r="M3058" t="s">
        <v>10</v>
      </c>
      <c r="N3058">
        <f>Table2[[#This Row],[Quantity]]*Table2[[#This Row],[UnitPrice]]</f>
        <v>17</v>
      </c>
    </row>
    <row r="3059" spans="1:14" x14ac:dyDescent="0.3">
      <c r="A3059">
        <v>536837</v>
      </c>
      <c r="B3059" t="s">
        <v>2983</v>
      </c>
      <c r="C3059" t="str">
        <f>IF(ISNUMBER(Table2[[#This Row],[StockCode]]),Table2[[#This Row],[StockCode]],LEFT(Table2[[#This Row],[StockCode]],LEN(Table2[[#This Row],[StockCode]])-1))</f>
        <v>90040</v>
      </c>
      <c r="D3059">
        <f>IFERROR(VALUE(Table2[[#This Row],[Column2]])," ")</f>
        <v>90040</v>
      </c>
      <c r="E3059">
        <v>90125</v>
      </c>
      <c r="F3059" t="s">
        <v>2984</v>
      </c>
      <c r="G3059" t="str">
        <f>TRIM(PROPER(Table2[[#This Row],[Description]]))</f>
        <v>Murano Style Glass Bracelet Red</v>
      </c>
      <c r="H3059" t="s">
        <v>9754</v>
      </c>
      <c r="I3059">
        <v>25</v>
      </c>
      <c r="J3059" s="5">
        <v>40514.760416666664</v>
      </c>
      <c r="K3059">
        <v>0.42</v>
      </c>
      <c r="L3059">
        <v>14395</v>
      </c>
      <c r="M3059" t="s">
        <v>10</v>
      </c>
      <c r="N3059">
        <f>Table2[[#This Row],[Quantity]]*Table2[[#This Row],[UnitPrice]]</f>
        <v>10.5</v>
      </c>
    </row>
    <row r="3060" spans="1:14" x14ac:dyDescent="0.3">
      <c r="A3060">
        <v>536837</v>
      </c>
      <c r="B3060" t="s">
        <v>2985</v>
      </c>
      <c r="C3060" t="str">
        <f>IF(ISNUMBER(Table2[[#This Row],[StockCode]]),Table2[[#This Row],[StockCode]],LEFT(Table2[[#This Row],[StockCode]],LEN(Table2[[#This Row],[StockCode]])-1))</f>
        <v>90125</v>
      </c>
      <c r="D3060">
        <f>IFERROR(VALUE(Table2[[#This Row],[Column2]])," ")</f>
        <v>90125</v>
      </c>
      <c r="E3060">
        <v>22204</v>
      </c>
      <c r="F3060" t="s">
        <v>2986</v>
      </c>
      <c r="G3060" t="str">
        <f>TRIM(PROPER(Table2[[#This Row],[Description]]))</f>
        <v>Aqua Bertie Glass Bead Bag Charm</v>
      </c>
      <c r="H3060" t="s">
        <v>9004</v>
      </c>
      <c r="I3060">
        <v>7</v>
      </c>
      <c r="J3060" s="5">
        <v>40514.760416666664</v>
      </c>
      <c r="K3060">
        <v>4.95</v>
      </c>
      <c r="L3060">
        <v>14395</v>
      </c>
      <c r="M3060" t="s">
        <v>10</v>
      </c>
      <c r="N3060">
        <f>Table2[[#This Row],[Quantity]]*Table2[[#This Row],[UnitPrice]]</f>
        <v>34.65</v>
      </c>
    </row>
    <row r="3061" spans="1:14" x14ac:dyDescent="0.3">
      <c r="A3061">
        <v>536837</v>
      </c>
      <c r="B3061">
        <v>22102</v>
      </c>
      <c r="C3061">
        <f>IF(ISNUMBER(Table2[[#This Row],[StockCode]]),Table2[[#This Row],[StockCode]],LEFT(Table2[[#This Row],[StockCode]],LEN(Table2[[#This Row],[StockCode]])-1))</f>
        <v>22102</v>
      </c>
      <c r="D3061">
        <f>IFERROR(VALUE(Table2[[#This Row],[Column2]])," ")</f>
        <v>22102</v>
      </c>
      <c r="E3061">
        <v>84796</v>
      </c>
      <c r="F3061" t="s">
        <v>2995</v>
      </c>
      <c r="G3061" t="str">
        <f>TRIM(PROPER(Table2[[#This Row],[Description]]))</f>
        <v>Mirror Mosaic T-Light Holder</v>
      </c>
      <c r="H3061" t="s">
        <v>8683</v>
      </c>
      <c r="I3061">
        <v>12</v>
      </c>
      <c r="J3061" s="5">
        <v>40514.760416666664</v>
      </c>
      <c r="K3061">
        <v>0.28999999999999998</v>
      </c>
      <c r="L3061">
        <v>14395</v>
      </c>
      <c r="M3061" t="s">
        <v>10</v>
      </c>
      <c r="N3061">
        <f>Table2[[#This Row],[Quantity]]*Table2[[#This Row],[UnitPrice]]</f>
        <v>3.4799999999999995</v>
      </c>
    </row>
    <row r="3062" spans="1:14" x14ac:dyDescent="0.3">
      <c r="A3062">
        <v>536837</v>
      </c>
      <c r="B3062">
        <v>20830</v>
      </c>
      <c r="C3062">
        <f>IF(ISNUMBER(Table2[[#This Row],[StockCode]]),Table2[[#This Row],[StockCode]],LEFT(Table2[[#This Row],[StockCode]],LEN(Table2[[#This Row],[StockCode]])-1))</f>
        <v>20830</v>
      </c>
      <c r="D3062">
        <f>IFERROR(VALUE(Table2[[#This Row],[Column2]])," ")</f>
        <v>20830</v>
      </c>
      <c r="E3062">
        <v>20871</v>
      </c>
      <c r="F3062" t="s">
        <v>2999</v>
      </c>
      <c r="G3062" t="str">
        <f>TRIM(PROPER(Table2[[#This Row],[Description]]))</f>
        <v>Silver Photo Frame</v>
      </c>
      <c r="H3062" t="s">
        <v>8781</v>
      </c>
      <c r="I3062">
        <v>3</v>
      </c>
      <c r="J3062" s="5">
        <v>40514.760416666664</v>
      </c>
      <c r="K3062">
        <v>3.75</v>
      </c>
      <c r="L3062">
        <v>14395</v>
      </c>
      <c r="M3062" t="s">
        <v>10</v>
      </c>
      <c r="N3062">
        <f>Table2[[#This Row],[Quantity]]*Table2[[#This Row],[UnitPrice]]</f>
        <v>11.25</v>
      </c>
    </row>
    <row r="3063" spans="1:14" x14ac:dyDescent="0.3">
      <c r="A3063">
        <v>536837</v>
      </c>
      <c r="B3063" t="s">
        <v>3001</v>
      </c>
      <c r="C3063" t="str">
        <f>IF(ISNUMBER(Table2[[#This Row],[StockCode]]),Table2[[#This Row],[StockCode]],LEFT(Table2[[#This Row],[StockCode]],LEN(Table2[[#This Row],[StockCode]])-1))</f>
        <v>90003</v>
      </c>
      <c r="D3063">
        <f>IFERROR(VALUE(Table2[[#This Row],[Column2]])," ")</f>
        <v>90003</v>
      </c>
      <c r="E3063">
        <v>90146</v>
      </c>
      <c r="F3063" t="s">
        <v>3002</v>
      </c>
      <c r="G3063" t="str">
        <f>TRIM(PROPER(Table2[[#This Row],[Description]]))</f>
        <v>Crystal Pair Heart Hair Slides</v>
      </c>
      <c r="H3063" t="s">
        <v>8824</v>
      </c>
      <c r="I3063">
        <v>6</v>
      </c>
      <c r="J3063" s="5">
        <v>40514.760416666664</v>
      </c>
      <c r="K3063">
        <v>1.25</v>
      </c>
      <c r="L3063">
        <v>14395</v>
      </c>
      <c r="M3063" t="s">
        <v>10</v>
      </c>
      <c r="N3063">
        <f>Table2[[#This Row],[Quantity]]*Table2[[#This Row],[UnitPrice]]</f>
        <v>7.5</v>
      </c>
    </row>
    <row r="3064" spans="1:14" x14ac:dyDescent="0.3">
      <c r="A3064">
        <v>536837</v>
      </c>
      <c r="B3064" t="s">
        <v>3003</v>
      </c>
      <c r="C3064" t="str">
        <f>IF(ISNUMBER(Table2[[#This Row],[StockCode]]),Table2[[#This Row],[StockCode]],LEFT(Table2[[#This Row],[StockCode]],LEN(Table2[[#This Row],[StockCode]])-1))</f>
        <v>90067</v>
      </c>
      <c r="D3064">
        <f>IFERROR(VALUE(Table2[[#This Row],[Column2]])," ")</f>
        <v>90067</v>
      </c>
      <c r="E3064">
        <v>22257</v>
      </c>
      <c r="F3064" t="s">
        <v>3004</v>
      </c>
      <c r="G3064" t="str">
        <f>TRIM(PROPER(Table2[[#This Row],[Description]]))</f>
        <v>Pink Vintage Victorian Earrings</v>
      </c>
      <c r="H3064" t="s">
        <v>8964</v>
      </c>
      <c r="I3064">
        <v>4</v>
      </c>
      <c r="J3064" s="5">
        <v>40514.760416666664</v>
      </c>
      <c r="K3064">
        <v>3.95</v>
      </c>
      <c r="L3064">
        <v>14395</v>
      </c>
      <c r="M3064" t="s">
        <v>10</v>
      </c>
      <c r="N3064">
        <f>Table2[[#This Row],[Quantity]]*Table2[[#This Row],[UnitPrice]]</f>
        <v>15.8</v>
      </c>
    </row>
    <row r="3065" spans="1:14" x14ac:dyDescent="0.3">
      <c r="A3065">
        <v>536837</v>
      </c>
      <c r="B3065">
        <v>20670</v>
      </c>
      <c r="C3065">
        <f>IF(ISNUMBER(Table2[[#This Row],[StockCode]]),Table2[[#This Row],[StockCode]],LEFT(Table2[[#This Row],[StockCode]],LEN(Table2[[#This Row],[StockCode]])-1))</f>
        <v>20670</v>
      </c>
      <c r="D3065">
        <f>IFERROR(VALUE(Table2[[#This Row],[Column2]])," ")</f>
        <v>20670</v>
      </c>
      <c r="E3065">
        <v>90042</v>
      </c>
      <c r="F3065" t="s">
        <v>3019</v>
      </c>
      <c r="G3065" t="str">
        <f>TRIM(PROPER(Table2[[#This Row],[Description]]))</f>
        <v>Vip Holiday Purse</v>
      </c>
      <c r="H3065" t="s">
        <v>8635</v>
      </c>
      <c r="I3065">
        <v>2</v>
      </c>
      <c r="J3065" s="5">
        <v>40514.760416666664</v>
      </c>
      <c r="K3065">
        <v>2.1</v>
      </c>
      <c r="L3065">
        <v>14395</v>
      </c>
      <c r="M3065" t="s">
        <v>10</v>
      </c>
      <c r="N3065">
        <f>Table2[[#This Row],[Quantity]]*Table2[[#This Row],[UnitPrice]]</f>
        <v>4.2</v>
      </c>
    </row>
    <row r="3066" spans="1:14" x14ac:dyDescent="0.3">
      <c r="A3066">
        <v>536837</v>
      </c>
      <c r="B3066" t="s">
        <v>3025</v>
      </c>
      <c r="C3066" t="str">
        <f>IF(ISNUMBER(Table2[[#This Row],[StockCode]]),Table2[[#This Row],[StockCode]],LEFT(Table2[[#This Row],[StockCode]],LEN(Table2[[#This Row],[StockCode]])-1))</f>
        <v>85031</v>
      </c>
      <c r="D3066">
        <f>IFERROR(VALUE(Table2[[#This Row],[Column2]])," ")</f>
        <v>85031</v>
      </c>
      <c r="E3066">
        <v>90060</v>
      </c>
      <c r="F3066" t="s">
        <v>3026</v>
      </c>
      <c r="G3066" t="str">
        <f>TRIM(PROPER(Table2[[#This Row],[Description]]))</f>
        <v>Romantic Images Scrap Book Set</v>
      </c>
      <c r="H3066" t="s">
        <v>8571</v>
      </c>
      <c r="I3066">
        <v>1</v>
      </c>
      <c r="J3066" s="5">
        <v>40514.760416666664</v>
      </c>
      <c r="K3066">
        <v>2.1</v>
      </c>
      <c r="L3066">
        <v>14395</v>
      </c>
      <c r="M3066" t="s">
        <v>10</v>
      </c>
      <c r="N3066">
        <f>Table2[[#This Row],[Quantity]]*Table2[[#This Row],[UnitPrice]]</f>
        <v>2.1</v>
      </c>
    </row>
    <row r="3067" spans="1:14" x14ac:dyDescent="0.3">
      <c r="A3067">
        <v>536837</v>
      </c>
      <c r="B3067">
        <v>84922</v>
      </c>
      <c r="C3067">
        <f>IF(ISNUMBER(Table2[[#This Row],[StockCode]]),Table2[[#This Row],[StockCode]],LEFT(Table2[[#This Row],[StockCode]],LEN(Table2[[#This Row],[StockCode]])-1))</f>
        <v>84922</v>
      </c>
      <c r="D3067">
        <f>IFERROR(VALUE(Table2[[#This Row],[Column2]])," ")</f>
        <v>84922</v>
      </c>
      <c r="E3067">
        <v>90133</v>
      </c>
      <c r="F3067" t="s">
        <v>3031</v>
      </c>
      <c r="G3067" t="str">
        <f>TRIM(PROPER(Table2[[#This Row],[Description]]))</f>
        <v>Pink Butterfly Washbag</v>
      </c>
      <c r="H3067" t="s">
        <v>8517</v>
      </c>
      <c r="I3067">
        <v>4</v>
      </c>
      <c r="J3067" s="5">
        <v>40514.760416666664</v>
      </c>
      <c r="K3067">
        <v>2.1</v>
      </c>
      <c r="L3067">
        <v>14395</v>
      </c>
      <c r="M3067" t="s">
        <v>10</v>
      </c>
      <c r="N3067">
        <f>Table2[[#This Row],[Quantity]]*Table2[[#This Row],[UnitPrice]]</f>
        <v>8.4</v>
      </c>
    </row>
    <row r="3068" spans="1:14" x14ac:dyDescent="0.3">
      <c r="A3068">
        <v>536837</v>
      </c>
      <c r="B3068" t="s">
        <v>3032</v>
      </c>
      <c r="C3068" t="str">
        <f>IF(ISNUMBER(Table2[[#This Row],[StockCode]]),Table2[[#This Row],[StockCode]],LEFT(Table2[[#This Row],[StockCode]],LEN(Table2[[#This Row],[StockCode]])-1))</f>
        <v>90036</v>
      </c>
      <c r="D3068">
        <f>IFERROR(VALUE(Table2[[#This Row],[Column2]])," ")</f>
        <v>90036</v>
      </c>
      <c r="E3068">
        <v>90179</v>
      </c>
      <c r="F3068" t="s">
        <v>3033</v>
      </c>
      <c r="G3068" t="str">
        <f>TRIM(PROPER(Table2[[#This Row],[Description]]))</f>
        <v>Flower Glass Garld Neckl36"Amethyst</v>
      </c>
      <c r="H3068" t="s">
        <v>8540</v>
      </c>
      <c r="I3068">
        <v>3</v>
      </c>
      <c r="J3068" s="5">
        <v>40514.760416666664</v>
      </c>
      <c r="K3068">
        <v>2.95</v>
      </c>
      <c r="L3068">
        <v>14395</v>
      </c>
      <c r="M3068" t="s">
        <v>10</v>
      </c>
      <c r="N3068">
        <f>Table2[[#This Row],[Quantity]]*Table2[[#This Row],[UnitPrice]]</f>
        <v>8.8500000000000014</v>
      </c>
    </row>
    <row r="3069" spans="1:14" x14ac:dyDescent="0.3">
      <c r="A3069">
        <v>536837</v>
      </c>
      <c r="B3069" t="s">
        <v>3036</v>
      </c>
      <c r="C3069" t="str">
        <f>IF(ISNUMBER(Table2[[#This Row],[StockCode]]),Table2[[#This Row],[StockCode]],LEFT(Table2[[#This Row],[StockCode]],LEN(Table2[[#This Row],[StockCode]])-1))</f>
        <v>90160</v>
      </c>
      <c r="D3069">
        <f>IFERROR(VALUE(Table2[[#This Row],[Column2]])," ")</f>
        <v>90160</v>
      </c>
      <c r="E3069">
        <v>22032</v>
      </c>
      <c r="F3069" t="s">
        <v>3037</v>
      </c>
      <c r="G3069" t="str">
        <f>TRIM(PROPER(Table2[[#This Row],[Description]]))</f>
        <v>Red Boudicca Large Bracelet</v>
      </c>
      <c r="H3069" t="s">
        <v>8572</v>
      </c>
      <c r="I3069">
        <v>4</v>
      </c>
      <c r="J3069" s="5">
        <v>40514.760416666664</v>
      </c>
      <c r="K3069">
        <v>2.1</v>
      </c>
      <c r="L3069">
        <v>14395</v>
      </c>
      <c r="M3069" t="s">
        <v>10</v>
      </c>
      <c r="N3069">
        <f>Table2[[#This Row],[Quantity]]*Table2[[#This Row],[UnitPrice]]</f>
        <v>8.4</v>
      </c>
    </row>
    <row r="3070" spans="1:14" x14ac:dyDescent="0.3">
      <c r="A3070">
        <v>536837</v>
      </c>
      <c r="B3070">
        <v>21194</v>
      </c>
      <c r="C3070">
        <f>IF(ISNUMBER(Table2[[#This Row],[StockCode]]),Table2[[#This Row],[StockCode]],LEFT(Table2[[#This Row],[StockCode]],LEN(Table2[[#This Row],[StockCode]])-1))</f>
        <v>21194</v>
      </c>
      <c r="D3070">
        <f>IFERROR(VALUE(Table2[[#This Row],[Column2]])," ")</f>
        <v>21194</v>
      </c>
      <c r="E3070">
        <v>84620</v>
      </c>
      <c r="F3070" t="s">
        <v>3044</v>
      </c>
      <c r="G3070" t="str">
        <f>TRIM(PROPER(Table2[[#This Row],[Description]]))</f>
        <v>Pink Honeycomb Paper Fan</v>
      </c>
      <c r="H3070" t="s">
        <v>8892</v>
      </c>
      <c r="I3070">
        <v>6</v>
      </c>
      <c r="J3070" s="5">
        <v>40514.760416666664</v>
      </c>
      <c r="K3070">
        <v>1.25</v>
      </c>
      <c r="L3070">
        <v>14395</v>
      </c>
      <c r="M3070" t="s">
        <v>10</v>
      </c>
      <c r="N3070">
        <f>Table2[[#This Row],[Quantity]]*Table2[[#This Row],[UnitPrice]]</f>
        <v>7.5</v>
      </c>
    </row>
    <row r="3071" spans="1:14" x14ac:dyDescent="0.3">
      <c r="A3071">
        <v>536837</v>
      </c>
      <c r="B3071">
        <v>21972</v>
      </c>
      <c r="C3071">
        <f>IF(ISNUMBER(Table2[[#This Row],[StockCode]]),Table2[[#This Row],[StockCode]],LEFT(Table2[[#This Row],[StockCode]],LEN(Table2[[#This Row],[StockCode]])-1))</f>
        <v>21972</v>
      </c>
      <c r="D3071">
        <f>IFERROR(VALUE(Table2[[#This Row],[Column2]])," ")</f>
        <v>21972</v>
      </c>
      <c r="E3071">
        <v>22868</v>
      </c>
      <c r="F3071" t="s">
        <v>3045</v>
      </c>
      <c r="G3071" t="str">
        <f>TRIM(PROPER(Table2[[#This Row],[Description]]))</f>
        <v>Set Of 36 Dinosaur Paper Doilies</v>
      </c>
      <c r="H3071" t="s">
        <v>9626</v>
      </c>
      <c r="I3071">
        <v>5</v>
      </c>
      <c r="J3071" s="5">
        <v>40514.760416666664</v>
      </c>
      <c r="K3071">
        <v>0.85</v>
      </c>
      <c r="L3071">
        <v>14395</v>
      </c>
      <c r="M3071" t="s">
        <v>10</v>
      </c>
      <c r="N3071">
        <f>Table2[[#This Row],[Quantity]]*Table2[[#This Row],[UnitPrice]]</f>
        <v>4.25</v>
      </c>
    </row>
    <row r="3072" spans="1:14" x14ac:dyDescent="0.3">
      <c r="A3072">
        <v>536837</v>
      </c>
      <c r="B3072">
        <v>22887</v>
      </c>
      <c r="C3072">
        <f>IF(ISNUMBER(Table2[[#This Row],[StockCode]]),Table2[[#This Row],[StockCode]],LEFT(Table2[[#This Row],[StockCode]],LEN(Table2[[#This Row],[StockCode]])-1))</f>
        <v>22887</v>
      </c>
      <c r="D3072">
        <f>IFERROR(VALUE(Table2[[#This Row],[Column2]])," ")</f>
        <v>22887</v>
      </c>
      <c r="E3072">
        <v>22872</v>
      </c>
      <c r="F3072" t="s">
        <v>3047</v>
      </c>
      <c r="G3072" t="str">
        <f>TRIM(PROPER(Table2[[#This Row],[Description]]))</f>
        <v>Number Tile Vintage Font 8</v>
      </c>
      <c r="H3072" t="s">
        <v>9755</v>
      </c>
      <c r="I3072">
        <v>1</v>
      </c>
      <c r="J3072" s="5">
        <v>40514.760416666664</v>
      </c>
      <c r="K3072">
        <v>1.65</v>
      </c>
      <c r="L3072">
        <v>14395</v>
      </c>
      <c r="M3072" t="s">
        <v>10</v>
      </c>
      <c r="N3072">
        <f>Table2[[#This Row],[Quantity]]*Table2[[#This Row],[UnitPrice]]</f>
        <v>1.65</v>
      </c>
    </row>
    <row r="3073" spans="1:14" x14ac:dyDescent="0.3">
      <c r="A3073">
        <v>536837</v>
      </c>
      <c r="B3073" t="s">
        <v>3049</v>
      </c>
      <c r="C3073" t="str">
        <f>IF(ISNUMBER(Table2[[#This Row],[StockCode]]),Table2[[#This Row],[StockCode]],LEFT(Table2[[#This Row],[StockCode]],LEN(Table2[[#This Row],[StockCode]])-1))</f>
        <v>90126</v>
      </c>
      <c r="D3073">
        <f>IFERROR(VALUE(Table2[[#This Row],[Column2]])," ")</f>
        <v>90126</v>
      </c>
      <c r="E3073">
        <v>22871</v>
      </c>
      <c r="F3073" t="s">
        <v>3050</v>
      </c>
      <c r="G3073" t="str">
        <f>TRIM(PROPER(Table2[[#This Row],[Description]]))</f>
        <v>Pink Bertie Mobile Phone Charm</v>
      </c>
      <c r="H3073" t="s">
        <v>9450</v>
      </c>
      <c r="I3073">
        <v>2</v>
      </c>
      <c r="J3073" s="5">
        <v>40514.760416666664</v>
      </c>
      <c r="K3073">
        <v>2.95</v>
      </c>
      <c r="L3073">
        <v>14395</v>
      </c>
      <c r="M3073" t="s">
        <v>10</v>
      </c>
      <c r="N3073">
        <f>Table2[[#This Row],[Quantity]]*Table2[[#This Row],[UnitPrice]]</f>
        <v>5.9</v>
      </c>
    </row>
    <row r="3074" spans="1:14" x14ac:dyDescent="0.3">
      <c r="A3074">
        <v>536837</v>
      </c>
      <c r="B3074" t="s">
        <v>3051</v>
      </c>
      <c r="C3074" t="str">
        <f>IF(ISNUMBER(Table2[[#This Row],[StockCode]]),Table2[[#This Row],[StockCode]],LEFT(Table2[[#This Row],[StockCode]],LEN(Table2[[#This Row],[StockCode]])-1))</f>
        <v>90190</v>
      </c>
      <c r="D3074">
        <f>IFERROR(VALUE(Table2[[#This Row],[Column2]])," ")</f>
        <v>90190</v>
      </c>
      <c r="E3074">
        <v>21196</v>
      </c>
      <c r="F3074" t="s">
        <v>3052</v>
      </c>
      <c r="G3074" t="str">
        <f>TRIM(PROPER(Table2[[#This Row],[Description]]))</f>
        <v>Gold/Amber Drop Earrings W Leaf</v>
      </c>
      <c r="H3074" t="s">
        <v>9214</v>
      </c>
      <c r="I3074">
        <v>5</v>
      </c>
      <c r="J3074" s="5">
        <v>40514.760416666664</v>
      </c>
      <c r="K3074">
        <v>0.85</v>
      </c>
      <c r="L3074">
        <v>14395</v>
      </c>
      <c r="M3074" t="s">
        <v>10</v>
      </c>
      <c r="N3074">
        <f>Table2[[#This Row],[Quantity]]*Table2[[#This Row],[UnitPrice]]</f>
        <v>4.25</v>
      </c>
    </row>
    <row r="3075" spans="1:14" x14ac:dyDescent="0.3">
      <c r="A3075">
        <v>536837</v>
      </c>
      <c r="B3075">
        <v>20818</v>
      </c>
      <c r="C3075">
        <f>IF(ISNUMBER(Table2[[#This Row],[StockCode]]),Table2[[#This Row],[StockCode]],LEFT(Table2[[#This Row],[StockCode]],LEN(Table2[[#This Row],[StockCode]])-1))</f>
        <v>20818</v>
      </c>
      <c r="D3075">
        <f>IFERROR(VALUE(Table2[[#This Row],[Column2]])," ")</f>
        <v>20818</v>
      </c>
      <c r="E3075">
        <v>72800</v>
      </c>
      <c r="F3075" t="s">
        <v>3063</v>
      </c>
      <c r="G3075" t="str">
        <f>TRIM(PROPER(Table2[[#This Row],[Description]]))</f>
        <v>Gold Teddy Bear</v>
      </c>
      <c r="H3075" t="s">
        <v>8866</v>
      </c>
      <c r="I3075">
        <v>8</v>
      </c>
      <c r="J3075" s="5">
        <v>40514.760416666664</v>
      </c>
      <c r="K3075">
        <v>2.95</v>
      </c>
      <c r="L3075">
        <v>14395</v>
      </c>
      <c r="M3075" t="s">
        <v>10</v>
      </c>
      <c r="N3075">
        <f>Table2[[#This Row],[Quantity]]*Table2[[#This Row],[UnitPrice]]</f>
        <v>23.6</v>
      </c>
    </row>
    <row r="3076" spans="1:14" x14ac:dyDescent="0.3">
      <c r="A3076">
        <v>536837</v>
      </c>
      <c r="B3076" t="s">
        <v>3066</v>
      </c>
      <c r="C3076" t="str">
        <f>IF(ISNUMBER(Table2[[#This Row],[StockCode]]),Table2[[#This Row],[StockCode]],LEFT(Table2[[#This Row],[StockCode]],LEN(Table2[[#This Row],[StockCode]])-1))</f>
        <v>71495</v>
      </c>
      <c r="D3076">
        <f>IFERROR(VALUE(Table2[[#This Row],[Column2]])," ")</f>
        <v>71495</v>
      </c>
      <c r="E3076">
        <v>22410</v>
      </c>
      <c r="F3076" t="s">
        <v>3067</v>
      </c>
      <c r="G3076" t="str">
        <f>TRIM(PROPER(Table2[[#This Row],[Description]]))</f>
        <v>Cd Wall Tidy Blue Office</v>
      </c>
      <c r="H3076" t="s">
        <v>8510</v>
      </c>
      <c r="I3076">
        <v>2</v>
      </c>
      <c r="J3076" s="5">
        <v>40514.760416666664</v>
      </c>
      <c r="K3076">
        <v>2.95</v>
      </c>
      <c r="L3076">
        <v>14395</v>
      </c>
      <c r="M3076" t="s">
        <v>10</v>
      </c>
      <c r="N3076">
        <f>Table2[[#This Row],[Quantity]]*Table2[[#This Row],[UnitPrice]]</f>
        <v>5.9</v>
      </c>
    </row>
    <row r="3077" spans="1:14" x14ac:dyDescent="0.3">
      <c r="A3077">
        <v>536837</v>
      </c>
      <c r="B3077" t="s">
        <v>3069</v>
      </c>
      <c r="C3077" t="str">
        <f>IF(ISNUMBER(Table2[[#This Row],[StockCode]]),Table2[[#This Row],[StockCode]],LEFT(Table2[[#This Row],[StockCode]],LEN(Table2[[#This Row],[StockCode]])-1))</f>
        <v>85179</v>
      </c>
      <c r="D3077">
        <f>IFERROR(VALUE(Table2[[#This Row],[Column2]])," ")</f>
        <v>85179</v>
      </c>
      <c r="E3077">
        <v>85031</v>
      </c>
      <c r="F3077" t="s">
        <v>3070</v>
      </c>
      <c r="G3077" t="str">
        <f>TRIM(PROPER(Table2[[#This Row],[Description]]))</f>
        <v>Pink Bitty Light Chain</v>
      </c>
      <c r="H3077" t="s">
        <v>9691</v>
      </c>
      <c r="I3077">
        <v>25</v>
      </c>
      <c r="J3077" s="5">
        <v>40514.760416666664</v>
      </c>
      <c r="K3077">
        <v>0.42</v>
      </c>
      <c r="L3077">
        <v>14395</v>
      </c>
      <c r="M3077" t="s">
        <v>10</v>
      </c>
      <c r="N3077">
        <f>Table2[[#This Row],[Quantity]]*Table2[[#This Row],[UnitPrice]]</f>
        <v>10.5</v>
      </c>
    </row>
    <row r="3078" spans="1:14" x14ac:dyDescent="0.3">
      <c r="A3078">
        <v>536837</v>
      </c>
      <c r="B3078" t="s">
        <v>3082</v>
      </c>
      <c r="C3078" t="str">
        <f>IF(ISNUMBER(Table2[[#This Row],[StockCode]]),Table2[[#This Row],[StockCode]],LEFT(Table2[[#This Row],[StockCode]],LEN(Table2[[#This Row],[StockCode]])-1))</f>
        <v>90162</v>
      </c>
      <c r="D3078">
        <f>IFERROR(VALUE(Table2[[#This Row],[Column2]])," ")</f>
        <v>90162</v>
      </c>
      <c r="E3078">
        <v>85205</v>
      </c>
      <c r="F3078" t="s">
        <v>3083</v>
      </c>
      <c r="G3078" t="str">
        <f>TRIM(PROPER(Table2[[#This Row],[Description]]))</f>
        <v>Ant Silver Fuschia Boudicca Ring</v>
      </c>
      <c r="H3078" t="s">
        <v>9685</v>
      </c>
      <c r="I3078">
        <v>25</v>
      </c>
      <c r="J3078" s="5">
        <v>40514.760416666664</v>
      </c>
      <c r="K3078">
        <v>0.42</v>
      </c>
      <c r="L3078">
        <v>14395</v>
      </c>
      <c r="M3078" t="s">
        <v>10</v>
      </c>
      <c r="N3078">
        <f>Table2[[#This Row],[Quantity]]*Table2[[#This Row],[UnitPrice]]</f>
        <v>10.5</v>
      </c>
    </row>
    <row r="3079" spans="1:14" x14ac:dyDescent="0.3">
      <c r="A3079">
        <v>536838</v>
      </c>
      <c r="B3079">
        <v>90078</v>
      </c>
      <c r="C3079">
        <f>IF(ISNUMBER(Table2[[#This Row],[StockCode]]),Table2[[#This Row],[StockCode]],LEFT(Table2[[#This Row],[StockCode]],LEN(Table2[[#This Row],[StockCode]])-1))</f>
        <v>90078</v>
      </c>
      <c r="D3079">
        <f>IFERROR(VALUE(Table2[[#This Row],[Column2]])," ")</f>
        <v>90078</v>
      </c>
      <c r="E3079">
        <v>90202</v>
      </c>
      <c r="F3079" t="s">
        <v>3084</v>
      </c>
      <c r="G3079" t="str">
        <f>TRIM(PROPER(Table2[[#This Row],[Description]]))</f>
        <v>Pink/White Glass Demi Choker</v>
      </c>
      <c r="H3079" t="s">
        <v>9686</v>
      </c>
      <c r="I3079">
        <v>24</v>
      </c>
      <c r="J3079" s="5">
        <v>40514.765972222223</v>
      </c>
      <c r="K3079">
        <v>0.75</v>
      </c>
      <c r="L3079">
        <v>14865</v>
      </c>
      <c r="M3079" t="s">
        <v>10</v>
      </c>
      <c r="N3079">
        <f>Table2[[#This Row],[Quantity]]*Table2[[#This Row],[UnitPrice]]</f>
        <v>18</v>
      </c>
    </row>
    <row r="3080" spans="1:14" x14ac:dyDescent="0.3">
      <c r="A3080">
        <v>536838</v>
      </c>
      <c r="B3080">
        <v>90032</v>
      </c>
      <c r="C3080">
        <f>IF(ISNUMBER(Table2[[#This Row],[StockCode]]),Table2[[#This Row],[StockCode]],LEFT(Table2[[#This Row],[StockCode]],LEN(Table2[[#This Row],[StockCode]])-1))</f>
        <v>90032</v>
      </c>
      <c r="D3080">
        <f>IFERROR(VALUE(Table2[[#This Row],[Column2]])," ")</f>
        <v>90032</v>
      </c>
      <c r="E3080">
        <v>90206</v>
      </c>
      <c r="F3080" t="s">
        <v>3085</v>
      </c>
      <c r="G3080" t="str">
        <f>TRIM(PROPER(Table2[[#This Row],[Description]]))</f>
        <v>Ivory Shell Heart Necklace</v>
      </c>
      <c r="H3080" t="s">
        <v>9756</v>
      </c>
      <c r="I3080">
        <v>48</v>
      </c>
      <c r="J3080" s="5">
        <v>40514.765972222223</v>
      </c>
      <c r="K3080">
        <v>0.19</v>
      </c>
      <c r="L3080">
        <v>14865</v>
      </c>
      <c r="M3080" t="s">
        <v>10</v>
      </c>
      <c r="N3080">
        <f>Table2[[#This Row],[Quantity]]*Table2[[#This Row],[UnitPrice]]</f>
        <v>9.120000000000001</v>
      </c>
    </row>
    <row r="3081" spans="1:14" x14ac:dyDescent="0.3">
      <c r="A3081">
        <v>536838</v>
      </c>
      <c r="B3081">
        <v>21331</v>
      </c>
      <c r="C3081">
        <f>IF(ISNUMBER(Table2[[#This Row],[StockCode]]),Table2[[#This Row],[StockCode]],LEFT(Table2[[#This Row],[StockCode]],LEN(Table2[[#This Row],[StockCode]])-1))</f>
        <v>21331</v>
      </c>
      <c r="D3081">
        <f>IFERROR(VALUE(Table2[[#This Row],[Column2]])," ")</f>
        <v>21331</v>
      </c>
      <c r="E3081">
        <v>84600</v>
      </c>
      <c r="F3081" t="s">
        <v>3090</v>
      </c>
      <c r="G3081" t="str">
        <f>TRIM(PROPER(Table2[[#This Row],[Description]]))</f>
        <v>Moroccan Beaten Metal Dish Large</v>
      </c>
      <c r="H3081" t="s">
        <v>9573</v>
      </c>
      <c r="I3081">
        <v>24</v>
      </c>
      <c r="J3081" s="5">
        <v>40514.765972222223</v>
      </c>
      <c r="K3081">
        <v>0.42</v>
      </c>
      <c r="L3081">
        <v>14865</v>
      </c>
      <c r="M3081" t="s">
        <v>10</v>
      </c>
      <c r="N3081">
        <f>Table2[[#This Row],[Quantity]]*Table2[[#This Row],[UnitPrice]]</f>
        <v>10.08</v>
      </c>
    </row>
    <row r="3082" spans="1:14" x14ac:dyDescent="0.3">
      <c r="A3082">
        <v>536839</v>
      </c>
      <c r="B3082">
        <v>20848</v>
      </c>
      <c r="C3082">
        <f>IF(ISNUMBER(Table2[[#This Row],[StockCode]]),Table2[[#This Row],[StockCode]],LEFT(Table2[[#This Row],[StockCode]],LEN(Table2[[#This Row],[StockCode]])-1))</f>
        <v>20848</v>
      </c>
      <c r="D3082">
        <f>IFERROR(VALUE(Table2[[#This Row],[Column2]])," ")</f>
        <v>20848</v>
      </c>
      <c r="E3082">
        <v>90144</v>
      </c>
      <c r="F3082" t="s">
        <v>3091</v>
      </c>
      <c r="G3082" t="str">
        <f>TRIM(PROPER(Table2[[#This Row],[Description]]))</f>
        <v>Zinc Heart Lattice Charger Small</v>
      </c>
      <c r="H3082" t="s">
        <v>9491</v>
      </c>
      <c r="I3082">
        <v>288</v>
      </c>
      <c r="J3082" s="5">
        <v>40514.767361111109</v>
      </c>
      <c r="K3082">
        <v>0.21</v>
      </c>
      <c r="L3082">
        <v>15093</v>
      </c>
      <c r="M3082" t="s">
        <v>10</v>
      </c>
      <c r="N3082">
        <f>Table2[[#This Row],[Quantity]]*Table2[[#This Row],[UnitPrice]]</f>
        <v>60.48</v>
      </c>
    </row>
    <row r="3083" spans="1:14" x14ac:dyDescent="0.3">
      <c r="A3083">
        <v>536839</v>
      </c>
      <c r="B3083">
        <v>75178</v>
      </c>
      <c r="C3083">
        <f>IF(ISNUMBER(Table2[[#This Row],[StockCode]]),Table2[[#This Row],[StockCode]],LEFT(Table2[[#This Row],[StockCode]],LEN(Table2[[#This Row],[StockCode]])-1))</f>
        <v>75178</v>
      </c>
      <c r="D3083">
        <f>IFERROR(VALUE(Table2[[#This Row],[Column2]])," ")</f>
        <v>75178</v>
      </c>
      <c r="E3083">
        <v>90165</v>
      </c>
      <c r="F3083" t="s">
        <v>3169</v>
      </c>
      <c r="G3083" t="str">
        <f>TRIM(PROPER(Table2[[#This Row],[Description]]))</f>
        <v>Asstd Col Butterfly/Crystal W/Chime</v>
      </c>
      <c r="H3083" t="s">
        <v>8996</v>
      </c>
      <c r="I3083">
        <v>5</v>
      </c>
      <c r="J3083" s="5">
        <v>40514.767361111109</v>
      </c>
      <c r="K3083">
        <v>7.95</v>
      </c>
      <c r="L3083">
        <v>15093</v>
      </c>
      <c r="M3083" t="s">
        <v>10</v>
      </c>
      <c r="N3083">
        <f>Table2[[#This Row],[Quantity]]*Table2[[#This Row],[UnitPrice]]</f>
        <v>39.75</v>
      </c>
    </row>
    <row r="3084" spans="1:14" x14ac:dyDescent="0.3">
      <c r="A3084">
        <v>536839</v>
      </c>
      <c r="B3084">
        <v>75011</v>
      </c>
      <c r="C3084">
        <f>IF(ISNUMBER(Table2[[#This Row],[StockCode]]),Table2[[#This Row],[StockCode]],LEFT(Table2[[#This Row],[StockCode]],LEN(Table2[[#This Row],[StockCode]])-1))</f>
        <v>75011</v>
      </c>
      <c r="D3084">
        <f>IFERROR(VALUE(Table2[[#This Row],[Column2]])," ")</f>
        <v>75011</v>
      </c>
      <c r="E3084">
        <v>20869</v>
      </c>
      <c r="F3084" t="s">
        <v>3170</v>
      </c>
      <c r="G3084" t="str">
        <f>TRIM(PROPER(Table2[[#This Row],[Description]]))</f>
        <v>Blue Daisy Mobile</v>
      </c>
      <c r="H3084" t="s">
        <v>9027</v>
      </c>
      <c r="I3084">
        <v>10</v>
      </c>
      <c r="J3084" s="5">
        <v>40514.767361111109</v>
      </c>
      <c r="K3084">
        <v>6.75</v>
      </c>
      <c r="L3084">
        <v>15093</v>
      </c>
      <c r="M3084" t="s">
        <v>10</v>
      </c>
      <c r="N3084">
        <f>Table2[[#This Row],[Quantity]]*Table2[[#This Row],[UnitPrice]]</f>
        <v>67.5</v>
      </c>
    </row>
    <row r="3085" spans="1:14" x14ac:dyDescent="0.3">
      <c r="A3085">
        <v>536839</v>
      </c>
      <c r="B3085">
        <v>22886</v>
      </c>
      <c r="C3085">
        <f>IF(ISNUMBER(Table2[[#This Row],[StockCode]]),Table2[[#This Row],[StockCode]],LEFT(Table2[[#This Row],[StockCode]],LEN(Table2[[#This Row],[StockCode]])-1))</f>
        <v>22886</v>
      </c>
      <c r="D3085">
        <f>IFERROR(VALUE(Table2[[#This Row],[Column2]])," ")</f>
        <v>22886</v>
      </c>
      <c r="E3085">
        <v>22206</v>
      </c>
      <c r="F3085" t="s">
        <v>3174</v>
      </c>
      <c r="G3085" t="str">
        <f>TRIM(PROPER(Table2[[#This Row],[Description]]))</f>
        <v>Number Tile Vintage Font 7</v>
      </c>
      <c r="H3085" t="s">
        <v>8573</v>
      </c>
      <c r="I3085">
        <v>24</v>
      </c>
      <c r="J3085" s="5">
        <v>40514.767361111109</v>
      </c>
      <c r="K3085">
        <v>0.42</v>
      </c>
      <c r="L3085">
        <v>15093</v>
      </c>
      <c r="M3085" t="s">
        <v>10</v>
      </c>
      <c r="N3085">
        <f>Table2[[#This Row],[Quantity]]*Table2[[#This Row],[UnitPrice]]</f>
        <v>10.08</v>
      </c>
    </row>
    <row r="3086" spans="1:14" x14ac:dyDescent="0.3">
      <c r="A3086">
        <v>536839</v>
      </c>
      <c r="B3086">
        <v>22881</v>
      </c>
      <c r="C3086">
        <f>IF(ISNUMBER(Table2[[#This Row],[StockCode]]),Table2[[#This Row],[StockCode]],LEFT(Table2[[#This Row],[StockCode]],LEN(Table2[[#This Row],[StockCode]])-1))</f>
        <v>22881</v>
      </c>
      <c r="D3086">
        <f>IFERROR(VALUE(Table2[[#This Row],[Column2]])," ")</f>
        <v>22881</v>
      </c>
      <c r="E3086">
        <v>90027</v>
      </c>
      <c r="F3086" t="s">
        <v>3175</v>
      </c>
      <c r="G3086" t="str">
        <f>TRIM(PROPER(Table2[[#This Row],[Description]]))</f>
        <v>Number Tile Vintage Font 2</v>
      </c>
      <c r="H3086" t="s">
        <v>9690</v>
      </c>
      <c r="I3086">
        <v>12</v>
      </c>
      <c r="J3086" s="5">
        <v>40514.767361111109</v>
      </c>
      <c r="K3086">
        <v>0.42</v>
      </c>
      <c r="L3086">
        <v>15093</v>
      </c>
      <c r="M3086" t="s">
        <v>10</v>
      </c>
      <c r="N3086">
        <f>Table2[[#This Row],[Quantity]]*Table2[[#This Row],[UnitPrice]]</f>
        <v>5.04</v>
      </c>
    </row>
    <row r="3087" spans="1:14" x14ac:dyDescent="0.3">
      <c r="A3087">
        <v>536839</v>
      </c>
      <c r="B3087">
        <v>22879</v>
      </c>
      <c r="C3087">
        <f>IF(ISNUMBER(Table2[[#This Row],[StockCode]]),Table2[[#This Row],[StockCode]],LEFT(Table2[[#This Row],[StockCode]],LEN(Table2[[#This Row],[StockCode]])-1))</f>
        <v>22879</v>
      </c>
      <c r="D3087">
        <f>IFERROR(VALUE(Table2[[#This Row],[Column2]])," ")</f>
        <v>22879</v>
      </c>
      <c r="E3087">
        <v>90072</v>
      </c>
      <c r="F3087" t="s">
        <v>3176</v>
      </c>
      <c r="G3087" t="str">
        <f>TRIM(PROPER(Table2[[#This Row],[Description]]))</f>
        <v>Number Tile Vintage Font 0</v>
      </c>
      <c r="H3087" t="s">
        <v>9516</v>
      </c>
      <c r="I3087">
        <v>12</v>
      </c>
      <c r="J3087" s="5">
        <v>40514.767361111109</v>
      </c>
      <c r="K3087">
        <v>0.42</v>
      </c>
      <c r="L3087">
        <v>15093</v>
      </c>
      <c r="M3087" t="s">
        <v>10</v>
      </c>
      <c r="N3087">
        <f>Table2[[#This Row],[Quantity]]*Table2[[#This Row],[UnitPrice]]</f>
        <v>5.04</v>
      </c>
    </row>
    <row r="3088" spans="1:14" x14ac:dyDescent="0.3">
      <c r="A3088">
        <v>536839</v>
      </c>
      <c r="B3088" t="s">
        <v>3179</v>
      </c>
      <c r="C3088" t="str">
        <f>IF(ISNUMBER(Table2[[#This Row],[StockCode]]),Table2[[#This Row],[StockCode]],LEFT(Table2[[#This Row],[StockCode]],LEN(Table2[[#This Row],[StockCode]])-1))</f>
        <v>90125</v>
      </c>
      <c r="D3088">
        <f>IFERROR(VALUE(Table2[[#This Row],[Column2]])," ")</f>
        <v>90125</v>
      </c>
      <c r="E3088">
        <v>90214</v>
      </c>
      <c r="F3088" t="s">
        <v>3180</v>
      </c>
      <c r="G3088" t="str">
        <f>TRIM(PROPER(Table2[[#This Row],[Description]]))</f>
        <v>Pink Bertie Glass Bead Bag Charm</v>
      </c>
      <c r="H3088" t="s">
        <v>9366</v>
      </c>
      <c r="I3088">
        <v>36</v>
      </c>
      <c r="J3088" s="5">
        <v>40514.767361111109</v>
      </c>
      <c r="K3088">
        <v>0.42</v>
      </c>
      <c r="L3088">
        <v>15093</v>
      </c>
      <c r="M3088" t="s">
        <v>10</v>
      </c>
      <c r="N3088">
        <f>Table2[[#This Row],[Quantity]]*Table2[[#This Row],[UnitPrice]]</f>
        <v>15.12</v>
      </c>
    </row>
    <row r="3089" spans="1:14" x14ac:dyDescent="0.3">
      <c r="A3089">
        <v>536839</v>
      </c>
      <c r="B3089">
        <v>22204</v>
      </c>
      <c r="C3089">
        <f>IF(ISNUMBER(Table2[[#This Row],[StockCode]]),Table2[[#This Row],[StockCode]],LEFT(Table2[[#This Row],[StockCode]],LEN(Table2[[#This Row],[StockCode]])-1))</f>
        <v>22204</v>
      </c>
      <c r="D3089">
        <f>IFERROR(VALUE(Table2[[#This Row],[Column2]])," ")</f>
        <v>22204</v>
      </c>
      <c r="E3089">
        <v>90011</v>
      </c>
      <c r="F3089" t="s">
        <v>3189</v>
      </c>
      <c r="G3089" t="str">
        <f>TRIM(PROPER(Table2[[#This Row],[Description]]))</f>
        <v>Milk Pan Blue Polkadot</v>
      </c>
      <c r="H3089" t="s">
        <v>9489</v>
      </c>
      <c r="I3089">
        <v>36</v>
      </c>
      <c r="J3089" s="5">
        <v>40514.767361111109</v>
      </c>
      <c r="K3089">
        <v>0.42</v>
      </c>
      <c r="L3089">
        <v>15093</v>
      </c>
      <c r="M3089" t="s">
        <v>10</v>
      </c>
      <c r="N3089">
        <f>Table2[[#This Row],[Quantity]]*Table2[[#This Row],[UnitPrice]]</f>
        <v>15.12</v>
      </c>
    </row>
    <row r="3090" spans="1:14" x14ac:dyDescent="0.3">
      <c r="A3090">
        <v>536839</v>
      </c>
      <c r="B3090" t="s">
        <v>3197</v>
      </c>
      <c r="C3090" t="str">
        <f>IF(ISNUMBER(Table2[[#This Row],[StockCode]]),Table2[[#This Row],[StockCode]],LEFT(Table2[[#This Row],[StockCode]],LEN(Table2[[#This Row],[StockCode]])-1))</f>
        <v>84796</v>
      </c>
      <c r="D3090">
        <f>IFERROR(VALUE(Table2[[#This Row],[Column2]])," ")</f>
        <v>84796</v>
      </c>
      <c r="E3090">
        <v>90141</v>
      </c>
      <c r="F3090" t="s">
        <v>3198</v>
      </c>
      <c r="G3090" t="str">
        <f>TRIM(PROPER(Table2[[#This Row],[Description]]))</f>
        <v>Pink Hawaiian Picnic Hamper For 2</v>
      </c>
      <c r="H3090" t="s">
        <v>8931</v>
      </c>
      <c r="I3090">
        <v>36</v>
      </c>
      <c r="J3090" s="5">
        <v>40514.767361111109</v>
      </c>
      <c r="K3090">
        <v>0.42</v>
      </c>
      <c r="L3090">
        <v>15093</v>
      </c>
      <c r="M3090" t="s">
        <v>10</v>
      </c>
      <c r="N3090">
        <f>Table2[[#This Row],[Quantity]]*Table2[[#This Row],[UnitPrice]]</f>
        <v>15.12</v>
      </c>
    </row>
    <row r="3091" spans="1:14" x14ac:dyDescent="0.3">
      <c r="A3091">
        <v>536839</v>
      </c>
      <c r="B3091">
        <v>20871</v>
      </c>
      <c r="C3091">
        <f>IF(ISNUMBER(Table2[[#This Row],[StockCode]]),Table2[[#This Row],[StockCode]],LEFT(Table2[[#This Row],[StockCode]],LEN(Table2[[#This Row],[StockCode]])-1))</f>
        <v>20871</v>
      </c>
      <c r="D3091">
        <f>IFERROR(VALUE(Table2[[#This Row],[Column2]])," ")</f>
        <v>20871</v>
      </c>
      <c r="E3091">
        <v>90142</v>
      </c>
      <c r="F3091" t="s">
        <v>3199</v>
      </c>
      <c r="G3091" t="str">
        <f>TRIM(PROPER(Table2[[#This Row],[Description]]))</f>
        <v>Opulent Velvet Set/3 Candles</v>
      </c>
      <c r="H3091" t="s">
        <v>8933</v>
      </c>
      <c r="I3091">
        <v>24</v>
      </c>
      <c r="J3091" s="5">
        <v>40514.767361111109</v>
      </c>
      <c r="K3091">
        <v>0.42</v>
      </c>
      <c r="L3091">
        <v>15093</v>
      </c>
      <c r="M3091" t="s">
        <v>10</v>
      </c>
      <c r="N3091">
        <f>Table2[[#This Row],[Quantity]]*Table2[[#This Row],[UnitPrice]]</f>
        <v>10.08</v>
      </c>
    </row>
    <row r="3092" spans="1:14" x14ac:dyDescent="0.3">
      <c r="A3092">
        <v>536839</v>
      </c>
      <c r="B3092">
        <v>90146</v>
      </c>
      <c r="C3092">
        <f>IF(ISNUMBER(Table2[[#This Row],[StockCode]]),Table2[[#This Row],[StockCode]],LEFT(Table2[[#This Row],[StockCode]],LEN(Table2[[#This Row],[StockCode]])-1))</f>
        <v>90146</v>
      </c>
      <c r="D3092">
        <f>IFERROR(VALUE(Table2[[#This Row],[Column2]])," ")</f>
        <v>90146</v>
      </c>
      <c r="E3092">
        <v>90165</v>
      </c>
      <c r="F3092" t="s">
        <v>3211</v>
      </c>
      <c r="G3092" t="str">
        <f>TRIM(PROPER(Table2[[#This Row],[Description]]))</f>
        <v>Fine Silver Necklace W Pastel Flowe</v>
      </c>
      <c r="H3092" t="s">
        <v>9515</v>
      </c>
      <c r="I3092">
        <v>24</v>
      </c>
      <c r="J3092" s="5">
        <v>40514.767361111109</v>
      </c>
      <c r="K3092">
        <v>0.42</v>
      </c>
      <c r="L3092">
        <v>15093</v>
      </c>
      <c r="M3092" t="s">
        <v>10</v>
      </c>
      <c r="N3092">
        <f>Table2[[#This Row],[Quantity]]*Table2[[#This Row],[UnitPrice]]</f>
        <v>10.08</v>
      </c>
    </row>
    <row r="3093" spans="1:14" x14ac:dyDescent="0.3">
      <c r="A3093">
        <v>536839</v>
      </c>
      <c r="B3093">
        <v>22257</v>
      </c>
      <c r="C3093">
        <f>IF(ISNUMBER(Table2[[#This Row],[StockCode]]),Table2[[#This Row],[StockCode]],LEFT(Table2[[#This Row],[StockCode]],LEN(Table2[[#This Row],[StockCode]])-1))</f>
        <v>22257</v>
      </c>
      <c r="D3093">
        <f>IFERROR(VALUE(Table2[[#This Row],[Column2]])," ")</f>
        <v>22257</v>
      </c>
      <c r="E3093">
        <v>90177</v>
      </c>
      <c r="F3093" t="s">
        <v>3214</v>
      </c>
      <c r="G3093" t="str">
        <f>TRIM(PROPER(Table2[[#This Row],[Description]]))</f>
        <v>Felt Farm Animal Sheep</v>
      </c>
      <c r="H3093" t="s">
        <v>9241</v>
      </c>
      <c r="I3093">
        <v>36</v>
      </c>
      <c r="J3093" s="5">
        <v>40514.767361111109</v>
      </c>
      <c r="K3093">
        <v>0.42</v>
      </c>
      <c r="L3093">
        <v>15093</v>
      </c>
      <c r="M3093" t="s">
        <v>10</v>
      </c>
      <c r="N3093">
        <f>Table2[[#This Row],[Quantity]]*Table2[[#This Row],[UnitPrice]]</f>
        <v>15.12</v>
      </c>
    </row>
    <row r="3094" spans="1:14" x14ac:dyDescent="0.3">
      <c r="A3094">
        <v>536839</v>
      </c>
      <c r="B3094" t="s">
        <v>3221</v>
      </c>
      <c r="C3094" t="str">
        <f>IF(ISNUMBER(Table2[[#This Row],[StockCode]]),Table2[[#This Row],[StockCode]],LEFT(Table2[[#This Row],[StockCode]],LEN(Table2[[#This Row],[StockCode]])-1))</f>
        <v>90042</v>
      </c>
      <c r="D3094">
        <f>IFERROR(VALUE(Table2[[#This Row],[Column2]])," ")</f>
        <v>90042</v>
      </c>
      <c r="E3094">
        <v>90202</v>
      </c>
      <c r="F3094" t="s">
        <v>3222</v>
      </c>
      <c r="G3094" t="str">
        <f>TRIM(PROPER(Table2[[#This Row],[Description]]))</f>
        <v>Freshwater Pearl Bracelet Gold</v>
      </c>
      <c r="H3094" t="s">
        <v>9757</v>
      </c>
      <c r="I3094">
        <v>48</v>
      </c>
      <c r="J3094" s="5">
        <v>40514.767361111109</v>
      </c>
      <c r="K3094">
        <v>0.42</v>
      </c>
      <c r="L3094">
        <v>15093</v>
      </c>
      <c r="M3094" t="s">
        <v>10</v>
      </c>
      <c r="N3094">
        <f>Table2[[#This Row],[Quantity]]*Table2[[#This Row],[UnitPrice]]</f>
        <v>20.16</v>
      </c>
    </row>
    <row r="3095" spans="1:14" x14ac:dyDescent="0.3">
      <c r="A3095">
        <v>536839</v>
      </c>
      <c r="B3095" t="s">
        <v>3224</v>
      </c>
      <c r="C3095" t="str">
        <f>IF(ISNUMBER(Table2[[#This Row],[StockCode]]),Table2[[#This Row],[StockCode]],LEFT(Table2[[#This Row],[StockCode]],LEN(Table2[[#This Row],[StockCode]])-1))</f>
        <v>90060</v>
      </c>
      <c r="D3095">
        <f>IFERROR(VALUE(Table2[[#This Row],[Column2]])," ")</f>
        <v>90060</v>
      </c>
      <c r="E3095">
        <v>90199</v>
      </c>
      <c r="F3095" t="s">
        <v>3225</v>
      </c>
      <c r="G3095" t="str">
        <f>TRIM(PROPER(Table2[[#This Row],[Description]]))</f>
        <v>Fire Polished Glass Neckl Gold</v>
      </c>
      <c r="H3095" t="s">
        <v>9356</v>
      </c>
      <c r="I3095">
        <v>48</v>
      </c>
      <c r="J3095" s="5">
        <v>40514.767361111109</v>
      </c>
      <c r="K3095">
        <v>0.42</v>
      </c>
      <c r="L3095">
        <v>15093</v>
      </c>
      <c r="M3095" t="s">
        <v>10</v>
      </c>
      <c r="N3095">
        <f>Table2[[#This Row],[Quantity]]*Table2[[#This Row],[UnitPrice]]</f>
        <v>20.16</v>
      </c>
    </row>
    <row r="3096" spans="1:14" x14ac:dyDescent="0.3">
      <c r="A3096">
        <v>536839</v>
      </c>
      <c r="B3096">
        <v>90133</v>
      </c>
      <c r="C3096">
        <f>IF(ISNUMBER(Table2[[#This Row],[StockCode]]),Table2[[#This Row],[StockCode]],LEFT(Table2[[#This Row],[StockCode]],LEN(Table2[[#This Row],[StockCode]])-1))</f>
        <v>90133</v>
      </c>
      <c r="D3096">
        <f>IFERROR(VALUE(Table2[[#This Row],[Column2]])," ")</f>
        <v>90133</v>
      </c>
      <c r="E3096">
        <v>90178</v>
      </c>
      <c r="F3096" t="s">
        <v>3227</v>
      </c>
      <c r="G3096" t="str">
        <f>TRIM(PROPER(Table2[[#This Row],[Description]]))</f>
        <v>Teal/Fuschia Col Bead Necklace</v>
      </c>
      <c r="H3096" t="s">
        <v>8519</v>
      </c>
      <c r="I3096">
        <v>96</v>
      </c>
      <c r="J3096" s="5">
        <v>40514.767361111109</v>
      </c>
      <c r="K3096">
        <v>1.69</v>
      </c>
      <c r="L3096">
        <v>15093</v>
      </c>
      <c r="M3096" t="s">
        <v>10</v>
      </c>
      <c r="N3096">
        <f>Table2[[#This Row],[Quantity]]*Table2[[#This Row],[UnitPrice]]</f>
        <v>162.24</v>
      </c>
    </row>
    <row r="3097" spans="1:14" x14ac:dyDescent="0.3">
      <c r="A3097">
        <v>536839</v>
      </c>
      <c r="B3097" t="s">
        <v>3228</v>
      </c>
      <c r="C3097" t="str">
        <f>IF(ISNUMBER(Table2[[#This Row],[StockCode]]),Table2[[#This Row],[StockCode]],LEFT(Table2[[#This Row],[StockCode]],LEN(Table2[[#This Row],[StockCode]])-1))</f>
        <v>90179</v>
      </c>
      <c r="D3097">
        <f>IFERROR(VALUE(Table2[[#This Row],[Column2]])," ")</f>
        <v>90179</v>
      </c>
      <c r="E3097">
        <v>85109</v>
      </c>
      <c r="F3097" t="s">
        <v>3229</v>
      </c>
      <c r="G3097" t="str">
        <f>TRIM(PROPER(Table2[[#This Row],[Description]]))</f>
        <v>Amber Fine Bead Necklace W Tassel</v>
      </c>
      <c r="H3097" t="s">
        <v>8613</v>
      </c>
      <c r="I3097">
        <v>144</v>
      </c>
      <c r="J3097" s="5">
        <v>40514.767361111109</v>
      </c>
      <c r="K3097">
        <v>1.06</v>
      </c>
      <c r="L3097">
        <v>15093</v>
      </c>
      <c r="M3097" t="s">
        <v>10</v>
      </c>
      <c r="N3097">
        <f>Table2[[#This Row],[Quantity]]*Table2[[#This Row],[UnitPrice]]</f>
        <v>152.64000000000001</v>
      </c>
    </row>
    <row r="3098" spans="1:14" x14ac:dyDescent="0.3">
      <c r="A3098">
        <v>536840</v>
      </c>
      <c r="B3098">
        <v>22032</v>
      </c>
      <c r="C3098">
        <f>IF(ISNUMBER(Table2[[#This Row],[StockCode]]),Table2[[#This Row],[StockCode]],LEFT(Table2[[#This Row],[StockCode]],LEN(Table2[[#This Row],[StockCode]])-1))</f>
        <v>22032</v>
      </c>
      <c r="D3098">
        <f>IFERROR(VALUE(Table2[[#This Row],[Column2]])," ")</f>
        <v>22032</v>
      </c>
      <c r="E3098">
        <v>84806</v>
      </c>
      <c r="F3098" t="s">
        <v>3231</v>
      </c>
      <c r="G3098" t="str">
        <f>TRIM(PROPER(Table2[[#This Row],[Description]]))</f>
        <v>Botanical Lily Greeting Card</v>
      </c>
      <c r="H3098" t="s">
        <v>8550</v>
      </c>
      <c r="I3098">
        <v>12</v>
      </c>
      <c r="J3098" s="5">
        <v>40514.768750000003</v>
      </c>
      <c r="K3098">
        <v>1.45</v>
      </c>
      <c r="L3098">
        <v>12738</v>
      </c>
      <c r="M3098" t="s">
        <v>709</v>
      </c>
      <c r="N3098">
        <f>Table2[[#This Row],[Quantity]]*Table2[[#This Row],[UnitPrice]]</f>
        <v>17.399999999999999</v>
      </c>
    </row>
    <row r="3099" spans="1:14" x14ac:dyDescent="0.3">
      <c r="A3099">
        <v>536840</v>
      </c>
      <c r="B3099">
        <v>84620</v>
      </c>
      <c r="C3099">
        <f>IF(ISNUMBER(Table2[[#This Row],[StockCode]]),Table2[[#This Row],[StockCode]],LEFT(Table2[[#This Row],[StockCode]],LEN(Table2[[#This Row],[StockCode]])-1))</f>
        <v>84620</v>
      </c>
      <c r="D3099">
        <f>IFERROR(VALUE(Table2[[#This Row],[Column2]])," ")</f>
        <v>84620</v>
      </c>
      <c r="E3099">
        <v>22707</v>
      </c>
      <c r="F3099" t="s">
        <v>3235</v>
      </c>
      <c r="G3099" t="str">
        <f>TRIM(PROPER(Table2[[#This Row],[Description]]))</f>
        <v>Blue Gingham Rose Cushion Cover</v>
      </c>
      <c r="H3099" t="s">
        <v>8976</v>
      </c>
      <c r="I3099">
        <v>12</v>
      </c>
      <c r="J3099" s="5">
        <v>40514.768750000003</v>
      </c>
      <c r="K3099">
        <v>0.85</v>
      </c>
      <c r="L3099">
        <v>12738</v>
      </c>
      <c r="M3099" t="s">
        <v>709</v>
      </c>
      <c r="N3099">
        <f>Table2[[#This Row],[Quantity]]*Table2[[#This Row],[UnitPrice]]</f>
        <v>10.199999999999999</v>
      </c>
    </row>
    <row r="3100" spans="1:14" x14ac:dyDescent="0.3">
      <c r="A3100">
        <v>536840</v>
      </c>
      <c r="B3100">
        <v>22868</v>
      </c>
      <c r="C3100">
        <f>IF(ISNUMBER(Table2[[#This Row],[StockCode]]),Table2[[#This Row],[StockCode]],LEFT(Table2[[#This Row],[StockCode]],LEN(Table2[[#This Row],[StockCode]])-1))</f>
        <v>22868</v>
      </c>
      <c r="D3100">
        <f>IFERROR(VALUE(Table2[[#This Row],[Column2]])," ")</f>
        <v>22868</v>
      </c>
      <c r="E3100">
        <v>90108</v>
      </c>
      <c r="F3100" t="s">
        <v>3242</v>
      </c>
      <c r="G3100" t="str">
        <f>TRIM(PROPER(Table2[[#This Row],[Description]]))</f>
        <v>Number Tile Cottage Garden 0</v>
      </c>
      <c r="H3100" t="s">
        <v>8893</v>
      </c>
      <c r="I3100">
        <v>12</v>
      </c>
      <c r="J3100" s="5">
        <v>40514.768750000003</v>
      </c>
      <c r="K3100">
        <v>0.85</v>
      </c>
      <c r="L3100">
        <v>12738</v>
      </c>
      <c r="M3100" t="s">
        <v>709</v>
      </c>
      <c r="N3100">
        <f>Table2[[#This Row],[Quantity]]*Table2[[#This Row],[UnitPrice]]</f>
        <v>10.199999999999999</v>
      </c>
    </row>
    <row r="3101" spans="1:14" x14ac:dyDescent="0.3">
      <c r="A3101">
        <v>536840</v>
      </c>
      <c r="B3101">
        <v>22872</v>
      </c>
      <c r="C3101">
        <f>IF(ISNUMBER(Table2[[#This Row],[StockCode]]),Table2[[#This Row],[StockCode]],LEFT(Table2[[#This Row],[StockCode]],LEN(Table2[[#This Row],[StockCode]])-1))</f>
        <v>22872</v>
      </c>
      <c r="D3101">
        <f>IFERROR(VALUE(Table2[[#This Row],[Column2]])," ")</f>
        <v>22872</v>
      </c>
      <c r="E3101">
        <v>84457</v>
      </c>
      <c r="F3101" t="s">
        <v>3244</v>
      </c>
      <c r="G3101" t="str">
        <f>TRIM(PROPER(Table2[[#This Row],[Description]]))</f>
        <v>Number Tile Cottage Garden 4</v>
      </c>
      <c r="H3101" t="s">
        <v>8829</v>
      </c>
      <c r="I3101">
        <v>1</v>
      </c>
      <c r="J3101" s="5">
        <v>40514.768750000003</v>
      </c>
      <c r="K3101">
        <v>9.9499999999999993</v>
      </c>
      <c r="L3101">
        <v>12738</v>
      </c>
      <c r="M3101" t="s">
        <v>709</v>
      </c>
      <c r="N3101">
        <f>Table2[[#This Row],[Quantity]]*Table2[[#This Row],[UnitPrice]]</f>
        <v>9.9499999999999993</v>
      </c>
    </row>
    <row r="3102" spans="1:14" x14ac:dyDescent="0.3">
      <c r="A3102">
        <v>536840</v>
      </c>
      <c r="B3102">
        <v>22871</v>
      </c>
      <c r="C3102">
        <f>IF(ISNUMBER(Table2[[#This Row],[StockCode]]),Table2[[#This Row],[StockCode]],LEFT(Table2[[#This Row],[StockCode]],LEN(Table2[[#This Row],[StockCode]])-1))</f>
        <v>22871</v>
      </c>
      <c r="D3102">
        <f>IFERROR(VALUE(Table2[[#This Row],[Column2]])," ")</f>
        <v>22871</v>
      </c>
      <c r="E3102">
        <v>90011</v>
      </c>
      <c r="F3102" t="s">
        <v>3245</v>
      </c>
      <c r="G3102" t="str">
        <f>TRIM(PROPER(Table2[[#This Row],[Description]]))</f>
        <v>Number Tile Cottage Garden 3</v>
      </c>
      <c r="H3102" t="s">
        <v>8531</v>
      </c>
      <c r="I3102">
        <v>24</v>
      </c>
      <c r="J3102" s="5">
        <v>40514.768750000003</v>
      </c>
      <c r="K3102">
        <v>0.55000000000000004</v>
      </c>
      <c r="L3102">
        <v>12738</v>
      </c>
      <c r="M3102" t="s">
        <v>709</v>
      </c>
      <c r="N3102">
        <f>Table2[[#This Row],[Quantity]]*Table2[[#This Row],[UnitPrice]]</f>
        <v>13.200000000000001</v>
      </c>
    </row>
    <row r="3103" spans="1:14" x14ac:dyDescent="0.3">
      <c r="A3103">
        <v>536840</v>
      </c>
      <c r="B3103">
        <v>21196</v>
      </c>
      <c r="C3103">
        <f>IF(ISNUMBER(Table2[[#This Row],[StockCode]]),Table2[[#This Row],[StockCode]],LEFT(Table2[[#This Row],[StockCode]],LEN(Table2[[#This Row],[StockCode]])-1))</f>
        <v>21196</v>
      </c>
      <c r="D3103">
        <f>IFERROR(VALUE(Table2[[#This Row],[Column2]])," ")</f>
        <v>21196</v>
      </c>
      <c r="E3103">
        <v>90142</v>
      </c>
      <c r="F3103" t="s">
        <v>3249</v>
      </c>
      <c r="G3103" t="str">
        <f>TRIM(PROPER(Table2[[#This Row],[Description]]))</f>
        <v>Round White Confetti In Tube</v>
      </c>
      <c r="H3103" t="s">
        <v>8891</v>
      </c>
      <c r="I3103">
        <v>12</v>
      </c>
      <c r="J3103" s="5">
        <v>40514.768750000003</v>
      </c>
      <c r="K3103">
        <v>1.65</v>
      </c>
      <c r="L3103">
        <v>12738</v>
      </c>
      <c r="M3103" t="s">
        <v>709</v>
      </c>
      <c r="N3103">
        <f>Table2[[#This Row],[Quantity]]*Table2[[#This Row],[UnitPrice]]</f>
        <v>19.799999999999997</v>
      </c>
    </row>
    <row r="3104" spans="1:14" x14ac:dyDescent="0.3">
      <c r="A3104">
        <v>536840</v>
      </c>
      <c r="B3104" t="s">
        <v>3310</v>
      </c>
      <c r="C3104" t="str">
        <f>IF(ISNUMBER(Table2[[#This Row],[StockCode]]),Table2[[#This Row],[StockCode]],LEFT(Table2[[#This Row],[StockCode]],LEN(Table2[[#This Row],[StockCode]])-1))</f>
        <v>72800</v>
      </c>
      <c r="D3104">
        <f>IFERROR(VALUE(Table2[[#This Row],[Column2]])," ")</f>
        <v>72800</v>
      </c>
      <c r="E3104">
        <v>90176</v>
      </c>
      <c r="F3104" t="s">
        <v>3311</v>
      </c>
      <c r="G3104" t="str">
        <f>TRIM(PROPER(Table2[[#This Row],[Description]]))</f>
        <v>4 Pink Dinner Candle Silver Flock</v>
      </c>
      <c r="H3104" t="s">
        <v>9589</v>
      </c>
      <c r="I3104">
        <v>2</v>
      </c>
      <c r="J3104" s="5">
        <v>40514.768750000003</v>
      </c>
      <c r="K3104">
        <v>8.5</v>
      </c>
      <c r="L3104">
        <v>12738</v>
      </c>
      <c r="M3104" t="s">
        <v>709</v>
      </c>
      <c r="N3104">
        <f>Table2[[#This Row],[Quantity]]*Table2[[#This Row],[UnitPrice]]</f>
        <v>17</v>
      </c>
    </row>
    <row r="3105" spans="1:14" x14ac:dyDescent="0.3">
      <c r="A3105">
        <v>536840</v>
      </c>
      <c r="B3105">
        <v>22410</v>
      </c>
      <c r="C3105">
        <f>IF(ISNUMBER(Table2[[#This Row],[StockCode]]),Table2[[#This Row],[StockCode]],LEFT(Table2[[#This Row],[StockCode]],LEN(Table2[[#This Row],[StockCode]])-1))</f>
        <v>22410</v>
      </c>
      <c r="D3105">
        <f>IFERROR(VALUE(Table2[[#This Row],[Column2]])," ")</f>
        <v>22410</v>
      </c>
      <c r="E3105">
        <v>90027</v>
      </c>
      <c r="F3105" t="s">
        <v>3318</v>
      </c>
      <c r="G3105" t="str">
        <f>TRIM(PROPER(Table2[[#This Row],[Description]]))</f>
        <v>Money Box Housekeeping Design</v>
      </c>
      <c r="H3105" t="s">
        <v>8983</v>
      </c>
      <c r="I3105">
        <v>24</v>
      </c>
      <c r="J3105" s="5">
        <v>40514.768750000003</v>
      </c>
      <c r="K3105">
        <v>0.55000000000000004</v>
      </c>
      <c r="L3105">
        <v>12738</v>
      </c>
      <c r="M3105" t="s">
        <v>709</v>
      </c>
      <c r="N3105">
        <f>Table2[[#This Row],[Quantity]]*Table2[[#This Row],[UnitPrice]]</f>
        <v>13.200000000000001</v>
      </c>
    </row>
    <row r="3106" spans="1:14" x14ac:dyDescent="0.3">
      <c r="A3106">
        <v>536840</v>
      </c>
      <c r="B3106" t="s">
        <v>3323</v>
      </c>
      <c r="C3106" t="str">
        <f>IF(ISNUMBER(Table2[[#This Row],[StockCode]]),Table2[[#This Row],[StockCode]],LEFT(Table2[[#This Row],[StockCode]],LEN(Table2[[#This Row],[StockCode]])-1))</f>
        <v>85031</v>
      </c>
      <c r="D3106">
        <f>IFERROR(VALUE(Table2[[#This Row],[Column2]])," ")</f>
        <v>85031</v>
      </c>
      <c r="E3106">
        <v>44228</v>
      </c>
      <c r="F3106" t="s">
        <v>3324</v>
      </c>
      <c r="G3106" t="str">
        <f>TRIM(PROPER(Table2[[#This Row],[Description]]))</f>
        <v>Blossom Images Scrap Book Set</v>
      </c>
      <c r="H3106" t="s">
        <v>8565</v>
      </c>
      <c r="I3106">
        <v>24</v>
      </c>
      <c r="J3106" s="5">
        <v>40514.768750000003</v>
      </c>
      <c r="K3106">
        <v>0.55000000000000004</v>
      </c>
      <c r="L3106">
        <v>12738</v>
      </c>
      <c r="M3106" t="s">
        <v>709</v>
      </c>
      <c r="N3106">
        <f>Table2[[#This Row],[Quantity]]*Table2[[#This Row],[UnitPrice]]</f>
        <v>13.200000000000001</v>
      </c>
    </row>
    <row r="3107" spans="1:14" x14ac:dyDescent="0.3">
      <c r="A3107">
        <v>536840</v>
      </c>
      <c r="B3107" t="s">
        <v>3329</v>
      </c>
      <c r="C3107" t="str">
        <f>IF(ISNUMBER(Table2[[#This Row],[StockCode]]),Table2[[#This Row],[StockCode]],LEFT(Table2[[#This Row],[StockCode]],LEN(Table2[[#This Row],[StockCode]])-1))</f>
        <v>85205</v>
      </c>
      <c r="D3107">
        <f>IFERROR(VALUE(Table2[[#This Row],[Column2]])," ")</f>
        <v>85205</v>
      </c>
      <c r="E3107">
        <v>85230</v>
      </c>
      <c r="F3107" t="s">
        <v>3330</v>
      </c>
      <c r="G3107" t="str">
        <f>TRIM(PROPER(Table2[[#This Row],[Description]]))</f>
        <v>Pink Felt Easter Rabbit Garland</v>
      </c>
      <c r="H3107" t="s">
        <v>8881</v>
      </c>
      <c r="I3107">
        <v>1</v>
      </c>
      <c r="J3107" s="5">
        <v>40514.768750000003</v>
      </c>
      <c r="K3107">
        <v>18</v>
      </c>
      <c r="L3107">
        <v>12738</v>
      </c>
      <c r="M3107" t="s">
        <v>709</v>
      </c>
      <c r="N3107">
        <f>Table2[[#This Row],[Quantity]]*Table2[[#This Row],[UnitPrice]]</f>
        <v>18</v>
      </c>
    </row>
    <row r="3108" spans="1:14" x14ac:dyDescent="0.3">
      <c r="A3108">
        <v>536841</v>
      </c>
      <c r="B3108" t="s">
        <v>3340</v>
      </c>
      <c r="C3108" t="str">
        <f>IF(ISNUMBER(Table2[[#This Row],[StockCode]]),Table2[[#This Row],[StockCode]],LEFT(Table2[[#This Row],[StockCode]],LEN(Table2[[#This Row],[StockCode]])-1))</f>
        <v>90202</v>
      </c>
      <c r="D3108">
        <f>IFERROR(VALUE(Table2[[#This Row],[Column2]])," ")</f>
        <v>90202</v>
      </c>
      <c r="E3108">
        <v>79191</v>
      </c>
      <c r="F3108" t="s">
        <v>3341</v>
      </c>
      <c r="G3108" t="str">
        <f>TRIM(PROPER(Table2[[#This Row],[Description]]))</f>
        <v>Purple Enamel Flower Hair Tie</v>
      </c>
      <c r="H3108" t="s">
        <v>9758</v>
      </c>
      <c r="I3108">
        <v>8</v>
      </c>
      <c r="J3108" s="5">
        <v>40514.768750000003</v>
      </c>
      <c r="K3108">
        <v>2.95</v>
      </c>
      <c r="L3108">
        <v>16150</v>
      </c>
      <c r="M3108" t="s">
        <v>10</v>
      </c>
      <c r="N3108">
        <f>Table2[[#This Row],[Quantity]]*Table2[[#This Row],[UnitPrice]]</f>
        <v>23.6</v>
      </c>
    </row>
    <row r="3109" spans="1:14" x14ac:dyDescent="0.3">
      <c r="A3109">
        <v>536841</v>
      </c>
      <c r="B3109" t="s">
        <v>3342</v>
      </c>
      <c r="C3109" t="str">
        <f>IF(ISNUMBER(Table2[[#This Row],[StockCode]]),Table2[[#This Row],[StockCode]],LEFT(Table2[[#This Row],[StockCode]],LEN(Table2[[#This Row],[StockCode]])-1))</f>
        <v>90206</v>
      </c>
      <c r="D3109">
        <f>IFERROR(VALUE(Table2[[#This Row],[Column2]])," ")</f>
        <v>90206</v>
      </c>
      <c r="E3109">
        <v>84199</v>
      </c>
      <c r="F3109" t="s">
        <v>3343</v>
      </c>
      <c r="G3109" t="str">
        <f>TRIM(PROPER(Table2[[#This Row],[Description]]))</f>
        <v>Gold Diamante Star Brooch</v>
      </c>
      <c r="H3109" t="s">
        <v>8592</v>
      </c>
      <c r="I3109">
        <v>4</v>
      </c>
      <c r="J3109" s="5">
        <v>40514.768750000003</v>
      </c>
      <c r="K3109">
        <v>9.9499999999999993</v>
      </c>
      <c r="L3109">
        <v>16150</v>
      </c>
      <c r="M3109" t="s">
        <v>10</v>
      </c>
      <c r="N3109">
        <f>Table2[[#This Row],[Quantity]]*Table2[[#This Row],[UnitPrice]]</f>
        <v>39.799999999999997</v>
      </c>
    </row>
    <row r="3110" spans="1:14" x14ac:dyDescent="0.3">
      <c r="A3110">
        <v>536841</v>
      </c>
      <c r="B3110">
        <v>84600</v>
      </c>
      <c r="C3110">
        <f>IF(ISNUMBER(Table2[[#This Row],[StockCode]]),Table2[[#This Row],[StockCode]],LEFT(Table2[[#This Row],[StockCode]],LEN(Table2[[#This Row],[StockCode]])-1))</f>
        <v>84600</v>
      </c>
      <c r="D3110">
        <f>IFERROR(VALUE(Table2[[#This Row],[Column2]])," ")</f>
        <v>84600</v>
      </c>
      <c r="E3110">
        <v>90011</v>
      </c>
      <c r="F3110" t="s">
        <v>3345</v>
      </c>
      <c r="G3110" t="str">
        <f>TRIM(PROPER(Table2[[#This Row],[Description]]))</f>
        <v>New Baroque Jewellery Box</v>
      </c>
      <c r="H3110" t="s">
        <v>8680</v>
      </c>
      <c r="I3110">
        <v>6</v>
      </c>
      <c r="J3110" s="5">
        <v>40514.768750000003</v>
      </c>
      <c r="K3110">
        <v>3.25</v>
      </c>
      <c r="L3110">
        <v>16150</v>
      </c>
      <c r="M3110" t="s">
        <v>10</v>
      </c>
      <c r="N3110">
        <f>Table2[[#This Row],[Quantity]]*Table2[[#This Row],[UnitPrice]]</f>
        <v>19.5</v>
      </c>
    </row>
    <row r="3111" spans="1:14" x14ac:dyDescent="0.3">
      <c r="A3111">
        <v>536841</v>
      </c>
      <c r="B3111">
        <v>90144</v>
      </c>
      <c r="C3111">
        <f>IF(ISNUMBER(Table2[[#This Row],[StockCode]]),Table2[[#This Row],[StockCode]],LEFT(Table2[[#This Row],[StockCode]],LEN(Table2[[#This Row],[StockCode]])-1))</f>
        <v>90144</v>
      </c>
      <c r="D3111">
        <f>IFERROR(VALUE(Table2[[#This Row],[Column2]])," ")</f>
        <v>90144</v>
      </c>
      <c r="E3111">
        <v>90013</v>
      </c>
      <c r="F3111" t="s">
        <v>3348</v>
      </c>
      <c r="G3111" t="str">
        <f>TRIM(PROPER(Table2[[#This Row],[Description]]))</f>
        <v>Silver Drop Earrings With Flower</v>
      </c>
      <c r="H3111" t="s">
        <v>9110</v>
      </c>
      <c r="I3111">
        <v>2</v>
      </c>
      <c r="J3111" s="5">
        <v>40514.768750000003</v>
      </c>
      <c r="K3111">
        <v>8.5</v>
      </c>
      <c r="L3111">
        <v>16150</v>
      </c>
      <c r="M3111" t="s">
        <v>10</v>
      </c>
      <c r="N3111">
        <f>Table2[[#This Row],[Quantity]]*Table2[[#This Row],[UnitPrice]]</f>
        <v>17</v>
      </c>
    </row>
    <row r="3112" spans="1:14" x14ac:dyDescent="0.3">
      <c r="A3112">
        <v>536841</v>
      </c>
      <c r="B3112" t="s">
        <v>3349</v>
      </c>
      <c r="C3112" t="str">
        <f>IF(ISNUMBER(Table2[[#This Row],[StockCode]]),Table2[[#This Row],[StockCode]],LEFT(Table2[[#This Row],[StockCode]],LEN(Table2[[#This Row],[StockCode]])-1))</f>
        <v>90165</v>
      </c>
      <c r="D3112">
        <f>IFERROR(VALUE(Table2[[#This Row],[Column2]])," ")</f>
        <v>90165</v>
      </c>
      <c r="E3112">
        <v>90024</v>
      </c>
      <c r="F3112" t="s">
        <v>3350</v>
      </c>
      <c r="G3112" t="str">
        <f>TRIM(PROPER(Table2[[#This Row],[Description]]))</f>
        <v>White Rosebud Pearl Earrings</v>
      </c>
      <c r="H3112" t="s">
        <v>8519</v>
      </c>
      <c r="I3112">
        <v>8</v>
      </c>
      <c r="J3112" s="5">
        <v>40514.768750000003</v>
      </c>
      <c r="K3112">
        <v>1.69</v>
      </c>
      <c r="L3112">
        <v>16150</v>
      </c>
      <c r="M3112" t="s">
        <v>10</v>
      </c>
      <c r="N3112">
        <f>Table2[[#This Row],[Quantity]]*Table2[[#This Row],[UnitPrice]]</f>
        <v>13.52</v>
      </c>
    </row>
    <row r="3113" spans="1:14" x14ac:dyDescent="0.3">
      <c r="A3113">
        <v>536841</v>
      </c>
      <c r="B3113">
        <v>20869</v>
      </c>
      <c r="C3113">
        <f>IF(ISNUMBER(Table2[[#This Row],[StockCode]]),Table2[[#This Row],[StockCode]],LEFT(Table2[[#This Row],[StockCode]],LEN(Table2[[#This Row],[StockCode]])-1))</f>
        <v>20869</v>
      </c>
      <c r="D3113">
        <f>IFERROR(VALUE(Table2[[#This Row],[Column2]])," ")</f>
        <v>20869</v>
      </c>
      <c r="E3113">
        <v>90024</v>
      </c>
      <c r="F3113" t="s">
        <v>3352</v>
      </c>
      <c r="G3113" t="str">
        <f>TRIM(PROPER(Table2[[#This Row],[Description]]))</f>
        <v>Gold Fabric Mirror</v>
      </c>
      <c r="H3113" t="s">
        <v>9044</v>
      </c>
      <c r="I3113">
        <v>2</v>
      </c>
      <c r="J3113" s="5">
        <v>40514.768750000003</v>
      </c>
      <c r="K3113">
        <v>8.5</v>
      </c>
      <c r="L3113">
        <v>16150</v>
      </c>
      <c r="M3113" t="s">
        <v>10</v>
      </c>
      <c r="N3113">
        <f>Table2[[#This Row],[Quantity]]*Table2[[#This Row],[UnitPrice]]</f>
        <v>17</v>
      </c>
    </row>
    <row r="3114" spans="1:14" x14ac:dyDescent="0.3">
      <c r="A3114">
        <v>536841</v>
      </c>
      <c r="B3114">
        <v>22206</v>
      </c>
      <c r="C3114">
        <f>IF(ISNUMBER(Table2[[#This Row],[StockCode]]),Table2[[#This Row],[StockCode]],LEFT(Table2[[#This Row],[StockCode]],LEN(Table2[[#This Row],[StockCode]])-1))</f>
        <v>22206</v>
      </c>
      <c r="D3114">
        <f>IFERROR(VALUE(Table2[[#This Row],[Column2]])," ")</f>
        <v>22206</v>
      </c>
      <c r="E3114">
        <v>90103</v>
      </c>
      <c r="F3114" t="s">
        <v>3354</v>
      </c>
      <c r="G3114" t="str">
        <f>TRIM(PROPER(Table2[[#This Row],[Description]]))</f>
        <v>Mug , Dotcomgiftshop.Com</v>
      </c>
      <c r="H3114" t="s">
        <v>9535</v>
      </c>
      <c r="I3114">
        <v>4</v>
      </c>
      <c r="J3114" s="5">
        <v>40514.768750000003</v>
      </c>
      <c r="K3114">
        <v>6.75</v>
      </c>
      <c r="L3114">
        <v>16150</v>
      </c>
      <c r="M3114" t="s">
        <v>10</v>
      </c>
      <c r="N3114">
        <f>Table2[[#This Row],[Quantity]]*Table2[[#This Row],[UnitPrice]]</f>
        <v>27</v>
      </c>
    </row>
    <row r="3115" spans="1:14" x14ac:dyDescent="0.3">
      <c r="A3115">
        <v>536841</v>
      </c>
      <c r="B3115" t="s">
        <v>3357</v>
      </c>
      <c r="C3115" t="str">
        <f>IF(ISNUMBER(Table2[[#This Row],[StockCode]]),Table2[[#This Row],[StockCode]],LEFT(Table2[[#This Row],[StockCode]],LEN(Table2[[#This Row],[StockCode]])-1))</f>
        <v>90027</v>
      </c>
      <c r="D3115">
        <f>IFERROR(VALUE(Table2[[#This Row],[Column2]])," ")</f>
        <v>90027</v>
      </c>
      <c r="E3115">
        <v>35443</v>
      </c>
      <c r="F3115" t="s">
        <v>3358</v>
      </c>
      <c r="G3115" t="str">
        <f>TRIM(PROPER(Table2[[#This Row],[Description]]))</f>
        <v>Glass Bead Hoop Earrings Montana</v>
      </c>
      <c r="H3115" t="s">
        <v>8542</v>
      </c>
      <c r="I3115">
        <v>12</v>
      </c>
      <c r="J3115" s="5">
        <v>40514.768750000003</v>
      </c>
      <c r="K3115">
        <v>1.65</v>
      </c>
      <c r="L3115">
        <v>16150</v>
      </c>
      <c r="M3115" t="s">
        <v>10</v>
      </c>
      <c r="N3115">
        <f>Table2[[#This Row],[Quantity]]*Table2[[#This Row],[UnitPrice]]</f>
        <v>19.799999999999997</v>
      </c>
    </row>
    <row r="3116" spans="1:14" x14ac:dyDescent="0.3">
      <c r="A3116">
        <v>536841</v>
      </c>
      <c r="B3116">
        <v>90072</v>
      </c>
      <c r="C3116">
        <f>IF(ISNUMBER(Table2[[#This Row],[StockCode]]),Table2[[#This Row],[StockCode]],LEFT(Table2[[#This Row],[StockCode]],LEN(Table2[[#This Row],[StockCode]])-1))</f>
        <v>90072</v>
      </c>
      <c r="D3116">
        <f>IFERROR(VALUE(Table2[[#This Row],[Column2]])," ")</f>
        <v>90072</v>
      </c>
      <c r="E3116">
        <v>85168</v>
      </c>
      <c r="F3116" t="s">
        <v>3368</v>
      </c>
      <c r="G3116" t="str">
        <f>TRIM(PROPER(Table2[[#This Row],[Description]]))</f>
        <v>Ruby Drop Chandelier Earrings</v>
      </c>
      <c r="H3116" t="s">
        <v>8608</v>
      </c>
      <c r="I3116">
        <v>12</v>
      </c>
      <c r="J3116" s="5">
        <v>40514.768750000003</v>
      </c>
      <c r="K3116">
        <v>1.45</v>
      </c>
      <c r="L3116">
        <v>16150</v>
      </c>
      <c r="M3116" t="s">
        <v>10</v>
      </c>
      <c r="N3116">
        <f>Table2[[#This Row],[Quantity]]*Table2[[#This Row],[UnitPrice]]</f>
        <v>17.399999999999999</v>
      </c>
    </row>
    <row r="3117" spans="1:14" x14ac:dyDescent="0.3">
      <c r="A3117">
        <v>536841</v>
      </c>
      <c r="B3117" t="s">
        <v>3369</v>
      </c>
      <c r="C3117" t="str">
        <f>IF(ISNUMBER(Table2[[#This Row],[StockCode]]),Table2[[#This Row],[StockCode]],LEFT(Table2[[#This Row],[StockCode]],LEN(Table2[[#This Row],[StockCode]])-1))</f>
        <v>90214</v>
      </c>
      <c r="D3117">
        <f>IFERROR(VALUE(Table2[[#This Row],[Column2]])," ")</f>
        <v>90214</v>
      </c>
      <c r="E3117">
        <v>85186</v>
      </c>
      <c r="F3117" t="s">
        <v>3370</v>
      </c>
      <c r="G3117" t="str">
        <f>TRIM(PROPER(Table2[[#This Row],[Description]]))</f>
        <v>Letter "T" Bling Key Ring</v>
      </c>
      <c r="H3117" t="s">
        <v>9308</v>
      </c>
      <c r="I3117">
        <v>12</v>
      </c>
      <c r="J3117" s="5">
        <v>40514.768750000003</v>
      </c>
      <c r="K3117">
        <v>1.25</v>
      </c>
      <c r="L3117">
        <v>16150</v>
      </c>
      <c r="M3117" t="s">
        <v>10</v>
      </c>
      <c r="N3117">
        <f>Table2[[#This Row],[Quantity]]*Table2[[#This Row],[UnitPrice]]</f>
        <v>15</v>
      </c>
    </row>
    <row r="3118" spans="1:14" x14ac:dyDescent="0.3">
      <c r="A3118">
        <v>536841</v>
      </c>
      <c r="B3118" t="s">
        <v>3375</v>
      </c>
      <c r="C3118" t="str">
        <f>IF(ISNUMBER(Table2[[#This Row],[StockCode]]),Table2[[#This Row],[StockCode]],LEFT(Table2[[#This Row],[StockCode]],LEN(Table2[[#This Row],[StockCode]])-1))</f>
        <v>90011</v>
      </c>
      <c r="D3118">
        <f>IFERROR(VALUE(Table2[[#This Row],[Column2]])," ")</f>
        <v>90011</v>
      </c>
      <c r="E3118">
        <v>90037</v>
      </c>
      <c r="F3118" t="s">
        <v>3376</v>
      </c>
      <c r="G3118" t="str">
        <f>TRIM(PROPER(Table2[[#This Row],[Description]]))</f>
        <v>Purple Crystal Drop Earrings</v>
      </c>
      <c r="H3118" t="s">
        <v>9310</v>
      </c>
      <c r="I3118">
        <v>12</v>
      </c>
      <c r="J3118" s="5">
        <v>40514.768750000003</v>
      </c>
      <c r="K3118">
        <v>1.25</v>
      </c>
      <c r="L3118">
        <v>16150</v>
      </c>
      <c r="M3118" t="s">
        <v>10</v>
      </c>
      <c r="N3118">
        <f>Table2[[#This Row],[Quantity]]*Table2[[#This Row],[UnitPrice]]</f>
        <v>15</v>
      </c>
    </row>
    <row r="3119" spans="1:14" x14ac:dyDescent="0.3">
      <c r="A3119">
        <v>536841</v>
      </c>
      <c r="B3119" t="s">
        <v>3378</v>
      </c>
      <c r="C3119" t="str">
        <f>IF(ISNUMBER(Table2[[#This Row],[StockCode]]),Table2[[#This Row],[StockCode]],LEFT(Table2[[#This Row],[StockCode]],LEN(Table2[[#This Row],[StockCode]])-1))</f>
        <v>90141</v>
      </c>
      <c r="D3119">
        <f>IFERROR(VALUE(Table2[[#This Row],[Column2]])," ")</f>
        <v>90141</v>
      </c>
      <c r="E3119">
        <v>90041</v>
      </c>
      <c r="F3119" t="s">
        <v>3379</v>
      </c>
      <c r="G3119" t="str">
        <f>TRIM(PROPER(Table2[[#This Row],[Description]]))</f>
        <v>Turq Pendant Triple Shell Necklace</v>
      </c>
      <c r="H3119" t="s">
        <v>8558</v>
      </c>
      <c r="I3119">
        <v>12</v>
      </c>
      <c r="J3119" s="5">
        <v>40514.768750000003</v>
      </c>
      <c r="K3119">
        <v>1.25</v>
      </c>
      <c r="L3119">
        <v>16150</v>
      </c>
      <c r="M3119" t="s">
        <v>10</v>
      </c>
      <c r="N3119">
        <f>Table2[[#This Row],[Quantity]]*Table2[[#This Row],[UnitPrice]]</f>
        <v>15</v>
      </c>
    </row>
    <row r="3120" spans="1:14" x14ac:dyDescent="0.3">
      <c r="A3120">
        <v>536841</v>
      </c>
      <c r="B3120" t="s">
        <v>3380</v>
      </c>
      <c r="C3120" t="str">
        <f>IF(ISNUMBER(Table2[[#This Row],[StockCode]]),Table2[[#This Row],[StockCode]],LEFT(Table2[[#This Row],[StockCode]],LEN(Table2[[#This Row],[StockCode]])-1))</f>
        <v>90142</v>
      </c>
      <c r="D3120">
        <f>IFERROR(VALUE(Table2[[#This Row],[Column2]])," ")</f>
        <v>90142</v>
      </c>
      <c r="E3120">
        <v>90125</v>
      </c>
      <c r="F3120" t="s">
        <v>3381</v>
      </c>
      <c r="G3120" t="str">
        <f>TRIM(PROPER(Table2[[#This Row],[Description]]))</f>
        <v>Green Pendant Shell Necklace</v>
      </c>
      <c r="H3120" t="s">
        <v>9536</v>
      </c>
      <c r="I3120">
        <v>4</v>
      </c>
      <c r="J3120" s="5">
        <v>40514.768750000003</v>
      </c>
      <c r="K3120">
        <v>4.25</v>
      </c>
      <c r="L3120">
        <v>16150</v>
      </c>
      <c r="M3120" t="s">
        <v>10</v>
      </c>
      <c r="N3120">
        <f>Table2[[#This Row],[Quantity]]*Table2[[#This Row],[UnitPrice]]</f>
        <v>17</v>
      </c>
    </row>
    <row r="3121" spans="1:14" x14ac:dyDescent="0.3">
      <c r="A3121">
        <v>536841</v>
      </c>
      <c r="B3121" t="s">
        <v>3382</v>
      </c>
      <c r="C3121" t="str">
        <f>IF(ISNUMBER(Table2[[#This Row],[StockCode]]),Table2[[#This Row],[StockCode]],LEFT(Table2[[#This Row],[StockCode]],LEN(Table2[[#This Row],[StockCode]])-1))</f>
        <v>90165</v>
      </c>
      <c r="D3121">
        <f>IFERROR(VALUE(Table2[[#This Row],[Column2]])," ")</f>
        <v>90165</v>
      </c>
      <c r="E3121">
        <v>90163</v>
      </c>
      <c r="F3121" t="s">
        <v>3383</v>
      </c>
      <c r="G3121" t="str">
        <f>TRIM(PROPER(Table2[[#This Row],[Description]]))</f>
        <v>Pink Rosebud Pearl Earrings</v>
      </c>
      <c r="H3121" t="s">
        <v>9051</v>
      </c>
      <c r="I3121">
        <v>8</v>
      </c>
      <c r="J3121" s="5">
        <v>40514.768750000003</v>
      </c>
      <c r="K3121">
        <v>1.65</v>
      </c>
      <c r="L3121">
        <v>16150</v>
      </c>
      <c r="M3121" t="s">
        <v>10</v>
      </c>
      <c r="N3121">
        <f>Table2[[#This Row],[Quantity]]*Table2[[#This Row],[UnitPrice]]</f>
        <v>13.2</v>
      </c>
    </row>
    <row r="3122" spans="1:14" x14ac:dyDescent="0.3">
      <c r="A3122">
        <v>536841</v>
      </c>
      <c r="B3122" t="s">
        <v>3384</v>
      </c>
      <c r="C3122" t="str">
        <f>IF(ISNUMBER(Table2[[#This Row],[StockCode]]),Table2[[#This Row],[StockCode]],LEFT(Table2[[#This Row],[StockCode]],LEN(Table2[[#This Row],[StockCode]])-1))</f>
        <v>90177</v>
      </c>
      <c r="D3122">
        <f>IFERROR(VALUE(Table2[[#This Row],[Column2]])," ")</f>
        <v>90177</v>
      </c>
      <c r="E3122">
        <v>90163</v>
      </c>
      <c r="F3122" t="s">
        <v>3385</v>
      </c>
      <c r="G3122" t="str">
        <f>TRIM(PROPER(Table2[[#This Row],[Description]]))</f>
        <v>Drop Diamante Earrings Black Diamon</v>
      </c>
      <c r="H3122" t="s">
        <v>9547</v>
      </c>
      <c r="I3122">
        <v>4</v>
      </c>
      <c r="J3122" s="5">
        <v>40514.768750000003</v>
      </c>
      <c r="K3122">
        <v>3.75</v>
      </c>
      <c r="L3122">
        <v>16150</v>
      </c>
      <c r="M3122" t="s">
        <v>10</v>
      </c>
      <c r="N3122">
        <f>Table2[[#This Row],[Quantity]]*Table2[[#This Row],[UnitPrice]]</f>
        <v>15</v>
      </c>
    </row>
    <row r="3123" spans="1:14" x14ac:dyDescent="0.3">
      <c r="A3123">
        <v>536841</v>
      </c>
      <c r="B3123" t="s">
        <v>3386</v>
      </c>
      <c r="C3123" t="str">
        <f>IF(ISNUMBER(Table2[[#This Row],[StockCode]]),Table2[[#This Row],[StockCode]],LEFT(Table2[[#This Row],[StockCode]],LEN(Table2[[#This Row],[StockCode]])-1))</f>
        <v>90202</v>
      </c>
      <c r="D3123">
        <f>IFERROR(VALUE(Table2[[#This Row],[Column2]])," ")</f>
        <v>90202</v>
      </c>
      <c r="E3123">
        <v>35911</v>
      </c>
      <c r="F3123" t="s">
        <v>3387</v>
      </c>
      <c r="G3123" t="str">
        <f>TRIM(PROPER(Table2[[#This Row],[Description]]))</f>
        <v>Pink Enamel Flower Hair Tie</v>
      </c>
      <c r="H3123" t="s">
        <v>8891</v>
      </c>
      <c r="I3123">
        <v>12</v>
      </c>
      <c r="J3123" s="5">
        <v>40514.768750000003</v>
      </c>
      <c r="K3123">
        <v>1.65</v>
      </c>
      <c r="L3123">
        <v>16150</v>
      </c>
      <c r="M3123" t="s">
        <v>10</v>
      </c>
      <c r="N3123">
        <f>Table2[[#This Row],[Quantity]]*Table2[[#This Row],[UnitPrice]]</f>
        <v>19.799999999999997</v>
      </c>
    </row>
    <row r="3124" spans="1:14" x14ac:dyDescent="0.3">
      <c r="A3124">
        <v>536841</v>
      </c>
      <c r="B3124" t="s">
        <v>3389</v>
      </c>
      <c r="C3124" t="str">
        <f>IF(ISNUMBER(Table2[[#This Row],[StockCode]]),Table2[[#This Row],[StockCode]],LEFT(Table2[[#This Row],[StockCode]],LEN(Table2[[#This Row],[StockCode]])-1))</f>
        <v>90199</v>
      </c>
      <c r="D3124">
        <f>IFERROR(VALUE(Table2[[#This Row],[Column2]])," ")</f>
        <v>90199</v>
      </c>
      <c r="E3124">
        <v>16169</v>
      </c>
      <c r="F3124" t="s">
        <v>3390</v>
      </c>
      <c r="G3124" t="str">
        <f>TRIM(PROPER(Table2[[#This Row],[Description]]))</f>
        <v>5 Strand Glass Necklace Amber</v>
      </c>
      <c r="H3124" t="s">
        <v>9124</v>
      </c>
      <c r="I3124">
        <v>10</v>
      </c>
      <c r="J3124" s="5">
        <v>40514.768750000003</v>
      </c>
      <c r="K3124">
        <v>0.85</v>
      </c>
      <c r="L3124">
        <v>16150</v>
      </c>
      <c r="M3124" t="s">
        <v>10</v>
      </c>
      <c r="N3124">
        <f>Table2[[#This Row],[Quantity]]*Table2[[#This Row],[UnitPrice]]</f>
        <v>8.5</v>
      </c>
    </row>
    <row r="3125" spans="1:14" x14ac:dyDescent="0.3">
      <c r="A3125">
        <v>536841</v>
      </c>
      <c r="B3125" t="s">
        <v>3392</v>
      </c>
      <c r="C3125" t="str">
        <f>IF(ISNUMBER(Table2[[#This Row],[StockCode]]),Table2[[#This Row],[StockCode]],LEFT(Table2[[#This Row],[StockCode]],LEN(Table2[[#This Row],[StockCode]])-1))</f>
        <v>90178</v>
      </c>
      <c r="D3125">
        <f>IFERROR(VALUE(Table2[[#This Row],[Column2]])," ")</f>
        <v>90178</v>
      </c>
      <c r="E3125">
        <v>79320</v>
      </c>
      <c r="F3125" t="s">
        <v>3393</v>
      </c>
      <c r="G3125" t="str">
        <f>TRIM(PROPER(Table2[[#This Row],[Description]]))</f>
        <v>Purple Chunky Glass+Bead Necklace</v>
      </c>
      <c r="H3125" t="s">
        <v>9204</v>
      </c>
      <c r="I3125">
        <v>10</v>
      </c>
      <c r="J3125" s="5">
        <v>40514.768750000003</v>
      </c>
      <c r="K3125">
        <v>0.85</v>
      </c>
      <c r="L3125">
        <v>16150</v>
      </c>
      <c r="M3125" t="s">
        <v>10</v>
      </c>
      <c r="N3125">
        <f>Table2[[#This Row],[Quantity]]*Table2[[#This Row],[UnitPrice]]</f>
        <v>8.5</v>
      </c>
    </row>
    <row r="3126" spans="1:14" x14ac:dyDescent="0.3">
      <c r="A3126">
        <v>536841</v>
      </c>
      <c r="B3126">
        <v>85109</v>
      </c>
      <c r="C3126">
        <f>IF(ISNUMBER(Table2[[#This Row],[StockCode]]),Table2[[#This Row],[StockCode]],LEFT(Table2[[#This Row],[StockCode]],LEN(Table2[[#This Row],[StockCode]])-1))</f>
        <v>85109</v>
      </c>
      <c r="D3126">
        <f>IFERROR(VALUE(Table2[[#This Row],[Column2]])," ")</f>
        <v>85109</v>
      </c>
      <c r="E3126">
        <v>85042</v>
      </c>
      <c r="F3126" t="s">
        <v>3398</v>
      </c>
      <c r="G3126" t="str">
        <f>TRIM(PROPER(Table2[[#This Row],[Description]]))</f>
        <v>Pink Boudoir T-Light Holder</v>
      </c>
      <c r="H3126" t="s">
        <v>8715</v>
      </c>
      <c r="I3126">
        <v>12</v>
      </c>
      <c r="J3126" s="5">
        <v>40514.768750000003</v>
      </c>
      <c r="K3126">
        <v>1.65</v>
      </c>
      <c r="L3126">
        <v>16150</v>
      </c>
      <c r="M3126" t="s">
        <v>10</v>
      </c>
      <c r="N3126">
        <f>Table2[[#This Row],[Quantity]]*Table2[[#This Row],[UnitPrice]]</f>
        <v>19.799999999999997</v>
      </c>
    </row>
    <row r="3127" spans="1:14" x14ac:dyDescent="0.3">
      <c r="A3127">
        <v>536841</v>
      </c>
      <c r="B3127" t="s">
        <v>3404</v>
      </c>
      <c r="C3127" t="str">
        <f>IF(ISNUMBER(Table2[[#This Row],[StockCode]]),Table2[[#This Row],[StockCode]],LEFT(Table2[[#This Row],[StockCode]],LEN(Table2[[#This Row],[StockCode]])-1))</f>
        <v>84806</v>
      </c>
      <c r="D3127">
        <f>IFERROR(VALUE(Table2[[#This Row],[Column2]])," ")</f>
        <v>84806</v>
      </c>
      <c r="E3127">
        <v>85089</v>
      </c>
      <c r="F3127" t="s">
        <v>3405</v>
      </c>
      <c r="G3127" t="str">
        <f>TRIM(PROPER(Table2[[#This Row],[Description]]))</f>
        <v>Pink Candystuft Artificial Flower</v>
      </c>
      <c r="H3127" t="s">
        <v>9035</v>
      </c>
      <c r="I3127">
        <v>12</v>
      </c>
      <c r="J3127" s="5">
        <v>40514.768750000003</v>
      </c>
      <c r="K3127">
        <v>1.95</v>
      </c>
      <c r="L3127">
        <v>16150</v>
      </c>
      <c r="M3127" t="s">
        <v>10</v>
      </c>
      <c r="N3127">
        <f>Table2[[#This Row],[Quantity]]*Table2[[#This Row],[UnitPrice]]</f>
        <v>23.4</v>
      </c>
    </row>
    <row r="3128" spans="1:14" x14ac:dyDescent="0.3">
      <c r="A3128">
        <v>536841</v>
      </c>
      <c r="B3128">
        <v>22707</v>
      </c>
      <c r="C3128">
        <f>IF(ISNUMBER(Table2[[#This Row],[StockCode]]),Table2[[#This Row],[StockCode]],LEFT(Table2[[#This Row],[StockCode]],LEN(Table2[[#This Row],[StockCode]])-1))</f>
        <v>22707</v>
      </c>
      <c r="D3128">
        <f>IFERROR(VALUE(Table2[[#This Row],[Column2]])," ")</f>
        <v>22707</v>
      </c>
      <c r="E3128">
        <v>35909</v>
      </c>
      <c r="F3128" t="s">
        <v>3406</v>
      </c>
      <c r="G3128" t="str">
        <f>TRIM(PROPER(Table2[[#This Row],[Description]]))</f>
        <v>Wrap Monster Fun</v>
      </c>
      <c r="H3128" t="s">
        <v>9186</v>
      </c>
      <c r="I3128">
        <v>2</v>
      </c>
      <c r="J3128" s="5">
        <v>40514.768750000003</v>
      </c>
      <c r="K3128">
        <v>5.45</v>
      </c>
      <c r="L3128">
        <v>16150</v>
      </c>
      <c r="M3128" t="s">
        <v>10</v>
      </c>
      <c r="N3128">
        <f>Table2[[#This Row],[Quantity]]*Table2[[#This Row],[UnitPrice]]</f>
        <v>10.9</v>
      </c>
    </row>
    <row r="3129" spans="1:14" x14ac:dyDescent="0.3">
      <c r="A3129">
        <v>536842</v>
      </c>
      <c r="B3129">
        <v>90108</v>
      </c>
      <c r="C3129">
        <f>IF(ISNUMBER(Table2[[#This Row],[StockCode]]),Table2[[#This Row],[StockCode]],LEFT(Table2[[#This Row],[StockCode]],LEN(Table2[[#This Row],[StockCode]])-1))</f>
        <v>90108</v>
      </c>
      <c r="D3129">
        <f>IFERROR(VALUE(Table2[[#This Row],[Column2]])," ")</f>
        <v>90108</v>
      </c>
      <c r="E3129">
        <v>35910</v>
      </c>
      <c r="F3129" t="s">
        <v>3408</v>
      </c>
      <c r="G3129" t="str">
        <f>TRIM(PROPER(Table2[[#This Row],[Description]]))</f>
        <v>Blue Blossom Hair Clip</v>
      </c>
      <c r="H3129" t="s">
        <v>9463</v>
      </c>
      <c r="I3129">
        <v>10</v>
      </c>
      <c r="J3129" s="5">
        <v>40514.78125</v>
      </c>
      <c r="K3129">
        <v>1.65</v>
      </c>
      <c r="L3129">
        <v>17552</v>
      </c>
      <c r="M3129" t="s">
        <v>10</v>
      </c>
      <c r="N3129">
        <f>Table2[[#This Row],[Quantity]]*Table2[[#This Row],[UnitPrice]]</f>
        <v>16.5</v>
      </c>
    </row>
    <row r="3130" spans="1:14" x14ac:dyDescent="0.3">
      <c r="A3130">
        <v>536842</v>
      </c>
      <c r="B3130">
        <v>84457</v>
      </c>
      <c r="C3130">
        <f>IF(ISNUMBER(Table2[[#This Row],[StockCode]]),Table2[[#This Row],[StockCode]],LEFT(Table2[[#This Row],[StockCode]],LEN(Table2[[#This Row],[StockCode]])-1))</f>
        <v>84457</v>
      </c>
      <c r="D3130">
        <f>IFERROR(VALUE(Table2[[#This Row],[Column2]])," ")</f>
        <v>84457</v>
      </c>
      <c r="E3130">
        <v>90155</v>
      </c>
      <c r="F3130" t="s">
        <v>3412</v>
      </c>
      <c r="G3130" t="str">
        <f>TRIM(PROPER(Table2[[#This Row],[Description]]))</f>
        <v>Set/3 Rabbits Flower Skippping Rope</v>
      </c>
      <c r="H3130" t="s">
        <v>8736</v>
      </c>
      <c r="I3130">
        <v>16</v>
      </c>
      <c r="J3130" s="5">
        <v>40514.78125</v>
      </c>
      <c r="K3130">
        <v>1.25</v>
      </c>
      <c r="L3130">
        <v>17552</v>
      </c>
      <c r="M3130" t="s">
        <v>10</v>
      </c>
      <c r="N3130">
        <f>Table2[[#This Row],[Quantity]]*Table2[[#This Row],[UnitPrice]]</f>
        <v>20</v>
      </c>
    </row>
    <row r="3131" spans="1:14" x14ac:dyDescent="0.3">
      <c r="A3131">
        <v>536842</v>
      </c>
      <c r="B3131" t="s">
        <v>3416</v>
      </c>
      <c r="C3131" t="str">
        <f>IF(ISNUMBER(Table2[[#This Row],[StockCode]]),Table2[[#This Row],[StockCode]],LEFT(Table2[[#This Row],[StockCode]],LEN(Table2[[#This Row],[StockCode]])-1))</f>
        <v>90011</v>
      </c>
      <c r="D3131">
        <f>IFERROR(VALUE(Table2[[#This Row],[Column2]])," ")</f>
        <v>90011</v>
      </c>
      <c r="E3131">
        <v>84661</v>
      </c>
      <c r="F3131" t="s">
        <v>3417</v>
      </c>
      <c r="G3131" t="str">
        <f>TRIM(PROPER(Table2[[#This Row],[Description]]))</f>
        <v>Black Crystal Drop Earrings</v>
      </c>
      <c r="H3131" t="s">
        <v>8525</v>
      </c>
      <c r="I3131">
        <v>6</v>
      </c>
      <c r="J3131" s="5">
        <v>40514.78125</v>
      </c>
      <c r="K3131">
        <v>4.95</v>
      </c>
      <c r="L3131">
        <v>17552</v>
      </c>
      <c r="M3131" t="s">
        <v>10</v>
      </c>
      <c r="N3131">
        <f>Table2[[#This Row],[Quantity]]*Table2[[#This Row],[UnitPrice]]</f>
        <v>29.700000000000003</v>
      </c>
    </row>
    <row r="3132" spans="1:14" x14ac:dyDescent="0.3">
      <c r="A3132">
        <v>536842</v>
      </c>
      <c r="B3132" t="s">
        <v>3419</v>
      </c>
      <c r="C3132" t="str">
        <f>IF(ISNUMBER(Table2[[#This Row],[StockCode]]),Table2[[#This Row],[StockCode]],LEFT(Table2[[#This Row],[StockCode]],LEN(Table2[[#This Row],[StockCode]])-1))</f>
        <v>90142</v>
      </c>
      <c r="D3132">
        <f>IFERROR(VALUE(Table2[[#This Row],[Column2]])," ")</f>
        <v>90142</v>
      </c>
      <c r="E3132">
        <v>90118</v>
      </c>
      <c r="F3132" t="s">
        <v>3420</v>
      </c>
      <c r="G3132" t="str">
        <f>TRIM(PROPER(Table2[[#This Row],[Description]]))</f>
        <v>Mop Pendant Shell Necklace</v>
      </c>
      <c r="H3132" t="s">
        <v>9471</v>
      </c>
      <c r="I3132">
        <v>6</v>
      </c>
      <c r="J3132" s="5">
        <v>40514.78125</v>
      </c>
      <c r="K3132">
        <v>4.95</v>
      </c>
      <c r="L3132">
        <v>17552</v>
      </c>
      <c r="M3132" t="s">
        <v>10</v>
      </c>
      <c r="N3132">
        <f>Table2[[#This Row],[Quantity]]*Table2[[#This Row],[UnitPrice]]</f>
        <v>29.700000000000003</v>
      </c>
    </row>
    <row r="3133" spans="1:14" x14ac:dyDescent="0.3">
      <c r="A3133">
        <v>536842</v>
      </c>
      <c r="B3133" t="s">
        <v>3421</v>
      </c>
      <c r="C3133" t="str">
        <f>IF(ISNUMBER(Table2[[#This Row],[StockCode]]),Table2[[#This Row],[StockCode]],LEFT(Table2[[#This Row],[StockCode]],LEN(Table2[[#This Row],[StockCode]])-1))</f>
        <v>90176</v>
      </c>
      <c r="D3133">
        <f>IFERROR(VALUE(Table2[[#This Row],[Column2]])," ")</f>
        <v>90176</v>
      </c>
      <c r="E3133">
        <v>90182</v>
      </c>
      <c r="F3133" t="s">
        <v>3422</v>
      </c>
      <c r="G3133" t="str">
        <f>TRIM(PROPER(Table2[[#This Row],[Description]]))</f>
        <v>Diamante Necklace Black</v>
      </c>
      <c r="H3133" t="s">
        <v>9538</v>
      </c>
      <c r="I3133">
        <v>4</v>
      </c>
      <c r="J3133" s="5">
        <v>40514.78125</v>
      </c>
      <c r="K3133">
        <v>5.95</v>
      </c>
      <c r="L3133">
        <v>17552</v>
      </c>
      <c r="M3133" t="s">
        <v>10</v>
      </c>
      <c r="N3133">
        <f>Table2[[#This Row],[Quantity]]*Table2[[#This Row],[UnitPrice]]</f>
        <v>23.8</v>
      </c>
    </row>
    <row r="3134" spans="1:14" x14ac:dyDescent="0.3">
      <c r="A3134">
        <v>536842</v>
      </c>
      <c r="B3134" t="s">
        <v>3423</v>
      </c>
      <c r="C3134" t="str">
        <f>IF(ISNUMBER(Table2[[#This Row],[StockCode]]),Table2[[#This Row],[StockCode]],LEFT(Table2[[#This Row],[StockCode]],LEN(Table2[[#This Row],[StockCode]])-1))</f>
        <v>gift_0001_4</v>
      </c>
      <c r="D3134" t="str">
        <f>IFERROR(VALUE(Table2[[#This Row],[Column2]])," ")</f>
        <v xml:space="preserve"> </v>
      </c>
      <c r="E3134">
        <v>90119</v>
      </c>
      <c r="F3134" t="s">
        <v>3424</v>
      </c>
      <c r="G3134" t="str">
        <f>TRIM(PROPER(Table2[[#This Row],[Description]]))</f>
        <v>Dotcomgiftshop Gift Voucher £40.00</v>
      </c>
      <c r="H3134" t="s">
        <v>9433</v>
      </c>
      <c r="I3134">
        <v>6</v>
      </c>
      <c r="J3134" s="5">
        <v>40514.78125</v>
      </c>
      <c r="K3134">
        <v>5.45</v>
      </c>
      <c r="L3134">
        <v>17552</v>
      </c>
      <c r="M3134" t="s">
        <v>10</v>
      </c>
      <c r="N3134">
        <f>Table2[[#This Row],[Quantity]]*Table2[[#This Row],[UnitPrice]]</f>
        <v>32.700000000000003</v>
      </c>
    </row>
    <row r="3135" spans="1:14" x14ac:dyDescent="0.3">
      <c r="A3135">
        <v>536842</v>
      </c>
      <c r="B3135" t="s">
        <v>3426</v>
      </c>
      <c r="C3135" t="str">
        <f>IF(ISNUMBER(Table2[[#This Row],[StockCode]]),Table2[[#This Row],[StockCode]],LEFT(Table2[[#This Row],[StockCode]],LEN(Table2[[#This Row],[StockCode]])-1))</f>
        <v>90027</v>
      </c>
      <c r="D3135">
        <f>IFERROR(VALUE(Table2[[#This Row],[Column2]])," ")</f>
        <v>90027</v>
      </c>
      <c r="E3135">
        <v>22267</v>
      </c>
      <c r="F3135" t="s">
        <v>3427</v>
      </c>
      <c r="G3135" t="str">
        <f>TRIM(PROPER(Table2[[#This Row],[Description]]))</f>
        <v>Glass Bead Hoop Earrings Amethyst</v>
      </c>
      <c r="H3135" t="s">
        <v>9432</v>
      </c>
      <c r="I3135">
        <v>6</v>
      </c>
      <c r="J3135" s="5">
        <v>40514.78125</v>
      </c>
      <c r="K3135">
        <v>5.45</v>
      </c>
      <c r="L3135">
        <v>17552</v>
      </c>
      <c r="M3135" t="s">
        <v>10</v>
      </c>
      <c r="N3135">
        <f>Table2[[#This Row],[Quantity]]*Table2[[#This Row],[UnitPrice]]</f>
        <v>32.700000000000003</v>
      </c>
    </row>
    <row r="3136" spans="1:14" x14ac:dyDescent="0.3">
      <c r="A3136">
        <v>536842</v>
      </c>
      <c r="B3136">
        <v>44228</v>
      </c>
      <c r="C3136">
        <f>IF(ISNUMBER(Table2[[#This Row],[StockCode]]),Table2[[#This Row],[StockCode]],LEFT(Table2[[#This Row],[StockCode]],LEN(Table2[[#This Row],[StockCode]])-1))</f>
        <v>44228</v>
      </c>
      <c r="D3136">
        <f>IFERROR(VALUE(Table2[[#This Row],[Column2]])," ")</f>
        <v>44228</v>
      </c>
      <c r="E3136">
        <v>21757</v>
      </c>
      <c r="F3136" t="s">
        <v>3439</v>
      </c>
      <c r="G3136" t="str">
        <f>TRIM(PROPER(Table2[[#This Row],[Description]]))</f>
        <v>Cannabis Leaf Bead Curtain</v>
      </c>
      <c r="H3136" t="s">
        <v>8966</v>
      </c>
      <c r="I3136">
        <v>48</v>
      </c>
      <c r="J3136" s="5">
        <v>40514.78125</v>
      </c>
      <c r="K3136">
        <v>0.28999999999999998</v>
      </c>
      <c r="L3136">
        <v>17552</v>
      </c>
      <c r="M3136" t="s">
        <v>10</v>
      </c>
      <c r="N3136">
        <f>Table2[[#This Row],[Quantity]]*Table2[[#This Row],[UnitPrice]]</f>
        <v>13.919999999999998</v>
      </c>
    </row>
    <row r="3137" spans="1:14" x14ac:dyDescent="0.3">
      <c r="A3137">
        <v>536842</v>
      </c>
      <c r="B3137" t="s">
        <v>3440</v>
      </c>
      <c r="C3137" t="str">
        <f>IF(ISNUMBER(Table2[[#This Row],[StockCode]]),Table2[[#This Row],[StockCode]],LEFT(Table2[[#This Row],[StockCode]],LEN(Table2[[#This Row],[StockCode]])-1))</f>
        <v>85230</v>
      </c>
      <c r="D3137">
        <f>IFERROR(VALUE(Table2[[#This Row],[Column2]])," ")</f>
        <v>85230</v>
      </c>
      <c r="E3137">
        <v>90123</v>
      </c>
      <c r="F3137" t="s">
        <v>3441</v>
      </c>
      <c r="G3137" t="str">
        <f>TRIM(PROPER(Table2[[#This Row],[Description]]))</f>
        <v>Opium Scented Votive Candle</v>
      </c>
      <c r="H3137" t="s">
        <v>8886</v>
      </c>
      <c r="I3137">
        <v>6</v>
      </c>
      <c r="J3137" s="5">
        <v>40514.78125</v>
      </c>
      <c r="K3137">
        <v>2.5499999999999998</v>
      </c>
      <c r="L3137">
        <v>17552</v>
      </c>
      <c r="M3137" t="s">
        <v>10</v>
      </c>
      <c r="N3137">
        <f>Table2[[#This Row],[Quantity]]*Table2[[#This Row],[UnitPrice]]</f>
        <v>15.299999999999999</v>
      </c>
    </row>
    <row r="3138" spans="1:14" x14ac:dyDescent="0.3">
      <c r="A3138">
        <v>536842</v>
      </c>
      <c r="B3138" t="s">
        <v>3443</v>
      </c>
      <c r="C3138" t="str">
        <f>IF(ISNUMBER(Table2[[#This Row],[StockCode]]),Table2[[#This Row],[StockCode]],LEFT(Table2[[#This Row],[StockCode]],LEN(Table2[[#This Row],[StockCode]])-1))</f>
        <v>79191</v>
      </c>
      <c r="D3138">
        <f>IFERROR(VALUE(Table2[[#This Row],[Column2]])," ")</f>
        <v>79191</v>
      </c>
      <c r="E3138">
        <v>90123</v>
      </c>
      <c r="F3138" t="s">
        <v>2292</v>
      </c>
      <c r="G3138" t="str">
        <f>TRIM(PROPER(Table2[[#This Row],[Description]]))</f>
        <v>Retro Plastic Daisy Tray</v>
      </c>
      <c r="H3138" t="s">
        <v>9759</v>
      </c>
      <c r="I3138">
        <v>10</v>
      </c>
      <c r="J3138" s="5">
        <v>40514.78125</v>
      </c>
      <c r="K3138">
        <v>2.95</v>
      </c>
      <c r="L3138">
        <v>17552</v>
      </c>
      <c r="M3138" t="s">
        <v>10</v>
      </c>
      <c r="N3138">
        <f>Table2[[#This Row],[Quantity]]*Table2[[#This Row],[UnitPrice]]</f>
        <v>29.5</v>
      </c>
    </row>
    <row r="3139" spans="1:14" x14ac:dyDescent="0.3">
      <c r="A3139">
        <v>536842</v>
      </c>
      <c r="B3139">
        <v>84199</v>
      </c>
      <c r="C3139">
        <f>IF(ISNUMBER(Table2[[#This Row],[StockCode]]),Table2[[#This Row],[StockCode]],LEFT(Table2[[#This Row],[StockCode]],LEN(Table2[[#This Row],[StockCode]])-1))</f>
        <v>84199</v>
      </c>
      <c r="D3139">
        <f>IFERROR(VALUE(Table2[[#This Row],[Column2]])," ")</f>
        <v>84199</v>
      </c>
      <c r="E3139">
        <v>90156</v>
      </c>
      <c r="F3139" t="s">
        <v>3459</v>
      </c>
      <c r="G3139" t="str">
        <f>TRIM(PROPER(Table2[[#This Row],[Description]]))</f>
        <v>Glow In Dark Dolphins</v>
      </c>
      <c r="H3139" t="s">
        <v>8579</v>
      </c>
      <c r="I3139">
        <v>12</v>
      </c>
      <c r="J3139" s="5">
        <v>40514.78125</v>
      </c>
      <c r="K3139">
        <v>1.65</v>
      </c>
      <c r="L3139">
        <v>17552</v>
      </c>
      <c r="M3139" t="s">
        <v>10</v>
      </c>
      <c r="N3139">
        <f>Table2[[#This Row],[Quantity]]*Table2[[#This Row],[UnitPrice]]</f>
        <v>19.799999999999997</v>
      </c>
    </row>
    <row r="3140" spans="1:14" x14ac:dyDescent="0.3">
      <c r="A3140">
        <v>536843</v>
      </c>
      <c r="B3140" t="s">
        <v>3504</v>
      </c>
      <c r="C3140" t="str">
        <f>IF(ISNUMBER(Table2[[#This Row],[StockCode]]),Table2[[#This Row],[StockCode]],LEFT(Table2[[#This Row],[StockCode]],LEN(Table2[[#This Row],[StockCode]])-1))</f>
        <v>90011</v>
      </c>
      <c r="D3140">
        <f>IFERROR(VALUE(Table2[[#This Row],[Column2]])," ")</f>
        <v>90011</v>
      </c>
      <c r="E3140">
        <v>84617</v>
      </c>
      <c r="F3140" t="s">
        <v>3505</v>
      </c>
      <c r="G3140" t="str">
        <f>TRIM(PROPER(Table2[[#This Row],[Description]]))</f>
        <v>Midnight Blue Crystal Drop Earrings</v>
      </c>
      <c r="H3140" t="s">
        <v>8978</v>
      </c>
      <c r="I3140">
        <v>12</v>
      </c>
      <c r="J3140" s="5">
        <v>40514.781944444447</v>
      </c>
      <c r="K3140">
        <v>1.25</v>
      </c>
      <c r="L3140">
        <v>17552</v>
      </c>
      <c r="M3140" t="s">
        <v>10</v>
      </c>
      <c r="N3140">
        <f>Table2[[#This Row],[Quantity]]*Table2[[#This Row],[UnitPrice]]</f>
        <v>15</v>
      </c>
    </row>
    <row r="3141" spans="1:14" x14ac:dyDescent="0.3">
      <c r="A3141">
        <v>536843</v>
      </c>
      <c r="B3141" t="s">
        <v>3506</v>
      </c>
      <c r="C3141" t="str">
        <f>IF(ISNUMBER(Table2[[#This Row],[StockCode]]),Table2[[#This Row],[StockCode]],LEFT(Table2[[#This Row],[StockCode]],LEN(Table2[[#This Row],[StockCode]])-1))</f>
        <v>90013</v>
      </c>
      <c r="D3141">
        <f>IFERROR(VALUE(Table2[[#This Row],[Column2]])," ")</f>
        <v>90013</v>
      </c>
      <c r="E3141">
        <v>84661</v>
      </c>
      <c r="F3141" t="s">
        <v>3507</v>
      </c>
      <c r="G3141" t="str">
        <f>TRIM(PROPER(Table2[[#This Row],[Description]]))</f>
        <v>Purple Vintage Earrings</v>
      </c>
      <c r="H3141" t="s">
        <v>9426</v>
      </c>
      <c r="I3141">
        <v>2</v>
      </c>
      <c r="J3141" s="5">
        <v>40514.781944444447</v>
      </c>
      <c r="K3141">
        <v>9.9499999999999993</v>
      </c>
      <c r="L3141">
        <v>17552</v>
      </c>
      <c r="M3141" t="s">
        <v>10</v>
      </c>
      <c r="N3141">
        <f>Table2[[#This Row],[Quantity]]*Table2[[#This Row],[UnitPrice]]</f>
        <v>19.899999999999999</v>
      </c>
    </row>
    <row r="3142" spans="1:14" x14ac:dyDescent="0.3">
      <c r="A3142">
        <v>536844</v>
      </c>
      <c r="B3142" t="s">
        <v>3508</v>
      </c>
      <c r="C3142" t="str">
        <f>IF(ISNUMBER(Table2[[#This Row],[StockCode]]),Table2[[#This Row],[StockCode]],LEFT(Table2[[#This Row],[StockCode]],LEN(Table2[[#This Row],[StockCode]])-1))</f>
        <v>90024</v>
      </c>
      <c r="D3142">
        <f>IFERROR(VALUE(Table2[[#This Row],[Column2]])," ")</f>
        <v>90024</v>
      </c>
      <c r="E3142">
        <v>90038</v>
      </c>
      <c r="F3142" t="s">
        <v>3509</v>
      </c>
      <c r="G3142" t="str">
        <f>TRIM(PROPER(Table2[[#This Row],[Description]]))</f>
        <v>New Baroque B'Fly Necklace Montana</v>
      </c>
      <c r="H3142" t="s">
        <v>9538</v>
      </c>
      <c r="I3142">
        <v>32</v>
      </c>
      <c r="J3142" s="5">
        <v>40514.78402777778</v>
      </c>
      <c r="K3142">
        <v>4.95</v>
      </c>
      <c r="L3142">
        <v>14236</v>
      </c>
      <c r="M3142" t="s">
        <v>10</v>
      </c>
      <c r="N3142">
        <f>Table2[[#This Row],[Quantity]]*Table2[[#This Row],[UnitPrice]]</f>
        <v>158.4</v>
      </c>
    </row>
    <row r="3143" spans="1:14" x14ac:dyDescent="0.3">
      <c r="A3143">
        <v>536844</v>
      </c>
      <c r="B3143" t="s">
        <v>3510</v>
      </c>
      <c r="C3143" t="str">
        <f>IF(ISNUMBER(Table2[[#This Row],[StockCode]]),Table2[[#This Row],[StockCode]],LEFT(Table2[[#This Row],[StockCode]],LEN(Table2[[#This Row],[StockCode]])-1))</f>
        <v>90024</v>
      </c>
      <c r="D3143">
        <f>IFERROR(VALUE(Table2[[#This Row],[Column2]])," ")</f>
        <v>90024</v>
      </c>
      <c r="E3143">
        <v>90137</v>
      </c>
      <c r="F3143" t="s">
        <v>3511</v>
      </c>
      <c r="G3143" t="str">
        <f>TRIM(PROPER(Table2[[#This Row],[Description]]))</f>
        <v>New Baroque B'Fly Necklace Crystal</v>
      </c>
      <c r="H3143" t="s">
        <v>9547</v>
      </c>
      <c r="I3143">
        <v>4</v>
      </c>
      <c r="J3143" s="5">
        <v>40514.78402777778</v>
      </c>
      <c r="K3143">
        <v>3.75</v>
      </c>
      <c r="L3143">
        <v>14236</v>
      </c>
      <c r="M3143" t="s">
        <v>10</v>
      </c>
      <c r="N3143">
        <f>Table2[[#This Row],[Quantity]]*Table2[[#This Row],[UnitPrice]]</f>
        <v>15</v>
      </c>
    </row>
    <row r="3144" spans="1:14" x14ac:dyDescent="0.3">
      <c r="A3144">
        <v>536844</v>
      </c>
      <c r="B3144">
        <v>90103</v>
      </c>
      <c r="C3144">
        <f>IF(ISNUMBER(Table2[[#This Row],[StockCode]]),Table2[[#This Row],[StockCode]],LEFT(Table2[[#This Row],[StockCode]],LEN(Table2[[#This Row],[StockCode]])-1))</f>
        <v>90103</v>
      </c>
      <c r="D3144">
        <f>IFERROR(VALUE(Table2[[#This Row],[Column2]])," ")</f>
        <v>90103</v>
      </c>
      <c r="E3144">
        <v>90181</v>
      </c>
      <c r="F3144" t="s">
        <v>3512</v>
      </c>
      <c r="G3144" t="str">
        <f>TRIM(PROPER(Table2[[#This Row],[Description]]))</f>
        <v>Purple Frangipani Necklace</v>
      </c>
      <c r="H3144" t="s">
        <v>9424</v>
      </c>
      <c r="I3144">
        <v>2</v>
      </c>
      <c r="J3144" s="5">
        <v>40514.78402777778</v>
      </c>
      <c r="K3144">
        <v>7.95</v>
      </c>
      <c r="L3144">
        <v>14236</v>
      </c>
      <c r="M3144" t="s">
        <v>10</v>
      </c>
      <c r="N3144">
        <f>Table2[[#This Row],[Quantity]]*Table2[[#This Row],[UnitPrice]]</f>
        <v>15.9</v>
      </c>
    </row>
    <row r="3145" spans="1:14" x14ac:dyDescent="0.3">
      <c r="A3145">
        <v>536845</v>
      </c>
      <c r="B3145" t="s">
        <v>3518</v>
      </c>
      <c r="C3145" t="str">
        <f>IF(ISNUMBER(Table2[[#This Row],[StockCode]]),Table2[[#This Row],[StockCode]],LEFT(Table2[[#This Row],[StockCode]],LEN(Table2[[#This Row],[StockCode]])-1))</f>
        <v>gift_0001_5</v>
      </c>
      <c r="D3145" t="str">
        <f>IFERROR(VALUE(Table2[[#This Row],[Column2]])," ")</f>
        <v xml:space="preserve"> </v>
      </c>
      <c r="E3145">
        <v>90214</v>
      </c>
      <c r="F3145" t="s">
        <v>3519</v>
      </c>
      <c r="G3145" t="str">
        <f>TRIM(PROPER(Table2[[#This Row],[Description]]))</f>
        <v>Dotcomgiftshop Gift Voucher £50.00</v>
      </c>
      <c r="H3145" t="s">
        <v>9363</v>
      </c>
      <c r="I3145">
        <v>1</v>
      </c>
      <c r="J3145" s="5">
        <v>40514.804166666669</v>
      </c>
      <c r="K3145">
        <v>3.75</v>
      </c>
      <c r="L3145">
        <v>17961</v>
      </c>
      <c r="M3145" t="s">
        <v>10</v>
      </c>
      <c r="N3145">
        <f>Table2[[#This Row],[Quantity]]*Table2[[#This Row],[UnitPrice]]</f>
        <v>3.75</v>
      </c>
    </row>
    <row r="3146" spans="1:14" x14ac:dyDescent="0.3">
      <c r="A3146">
        <v>536845</v>
      </c>
      <c r="B3146">
        <v>35443</v>
      </c>
      <c r="C3146">
        <f>IF(ISNUMBER(Table2[[#This Row],[StockCode]]),Table2[[#This Row],[StockCode]],LEFT(Table2[[#This Row],[StockCode]],LEN(Table2[[#This Row],[StockCode]])-1))</f>
        <v>35443</v>
      </c>
      <c r="D3146">
        <f>IFERROR(VALUE(Table2[[#This Row],[Column2]])," ")</f>
        <v>35443</v>
      </c>
      <c r="E3146">
        <v>21280</v>
      </c>
      <c r="F3146" t="s">
        <v>3527</v>
      </c>
      <c r="G3146" t="str">
        <f>TRIM(PROPER(Table2[[#This Row],[Description]]))</f>
        <v>Rasta In Bath W Spliff Ashtray</v>
      </c>
      <c r="H3146" t="s">
        <v>9129</v>
      </c>
      <c r="I3146">
        <v>1</v>
      </c>
      <c r="J3146" s="5">
        <v>40514.804166666669</v>
      </c>
      <c r="K3146">
        <v>1.65</v>
      </c>
      <c r="L3146">
        <v>17961</v>
      </c>
      <c r="M3146" t="s">
        <v>10</v>
      </c>
      <c r="N3146">
        <f>Table2[[#This Row],[Quantity]]*Table2[[#This Row],[UnitPrice]]</f>
        <v>1.65</v>
      </c>
    </row>
    <row r="3147" spans="1:14" x14ac:dyDescent="0.3">
      <c r="A3147">
        <v>536845</v>
      </c>
      <c r="B3147" t="s">
        <v>3533</v>
      </c>
      <c r="C3147" t="str">
        <f>IF(ISNUMBER(Table2[[#This Row],[StockCode]]),Table2[[#This Row],[StockCode]],LEFT(Table2[[#This Row],[StockCode]],LEN(Table2[[#This Row],[StockCode]])-1))</f>
        <v>85168</v>
      </c>
      <c r="D3147">
        <f>IFERROR(VALUE(Table2[[#This Row],[Column2]])," ")</f>
        <v>85168</v>
      </c>
      <c r="E3147">
        <v>90037</v>
      </c>
      <c r="F3147" t="s">
        <v>3534</v>
      </c>
      <c r="G3147" t="str">
        <f>TRIM(PROPER(Table2[[#This Row],[Description]]))</f>
        <v>Black Baroque Carriage Clock</v>
      </c>
      <c r="H3147" t="s">
        <v>9760</v>
      </c>
      <c r="I3147">
        <v>1</v>
      </c>
      <c r="J3147" s="5">
        <v>40514.804166666669</v>
      </c>
      <c r="K3147">
        <v>2.95</v>
      </c>
      <c r="L3147">
        <v>17961</v>
      </c>
      <c r="M3147" t="s">
        <v>10</v>
      </c>
      <c r="N3147">
        <f>Table2[[#This Row],[Quantity]]*Table2[[#This Row],[UnitPrice]]</f>
        <v>2.95</v>
      </c>
    </row>
    <row r="3148" spans="1:14" x14ac:dyDescent="0.3">
      <c r="A3148">
        <v>536845</v>
      </c>
      <c r="B3148" t="s">
        <v>3535</v>
      </c>
      <c r="C3148" t="str">
        <f>IF(ISNUMBER(Table2[[#This Row],[StockCode]]),Table2[[#This Row],[StockCode]],LEFT(Table2[[#This Row],[StockCode]],LEN(Table2[[#This Row],[StockCode]])-1))</f>
        <v>85186</v>
      </c>
      <c r="D3148">
        <f>IFERROR(VALUE(Table2[[#This Row],[Column2]])," ")</f>
        <v>85186</v>
      </c>
      <c r="E3148">
        <v>20698</v>
      </c>
      <c r="F3148" t="s">
        <v>3536</v>
      </c>
      <c r="G3148" t="str">
        <f>TRIM(PROPER(Table2[[#This Row],[Description]]))</f>
        <v>Bunny Egg Garland</v>
      </c>
      <c r="H3148" t="s">
        <v>9761</v>
      </c>
      <c r="I3148">
        <v>1</v>
      </c>
      <c r="J3148" s="5">
        <v>40514.804166666669</v>
      </c>
      <c r="K3148">
        <v>6.95</v>
      </c>
      <c r="L3148">
        <v>17961</v>
      </c>
      <c r="M3148" t="s">
        <v>10</v>
      </c>
      <c r="N3148">
        <f>Table2[[#This Row],[Quantity]]*Table2[[#This Row],[UnitPrice]]</f>
        <v>6.95</v>
      </c>
    </row>
    <row r="3149" spans="1:14" x14ac:dyDescent="0.3">
      <c r="A3149">
        <v>536845</v>
      </c>
      <c r="B3149" t="s">
        <v>3555</v>
      </c>
      <c r="C3149" t="str">
        <f>IF(ISNUMBER(Table2[[#This Row],[StockCode]]),Table2[[#This Row],[StockCode]],LEFT(Table2[[#This Row],[StockCode]],LEN(Table2[[#This Row],[StockCode]])-1))</f>
        <v>90037</v>
      </c>
      <c r="D3149">
        <f>IFERROR(VALUE(Table2[[#This Row],[Column2]])," ")</f>
        <v>90037</v>
      </c>
      <c r="E3149">
        <v>90092</v>
      </c>
      <c r="F3149" t="s">
        <v>3556</v>
      </c>
      <c r="G3149" t="str">
        <f>TRIM(PROPER(Table2[[#This Row],[Description]]))</f>
        <v>Tiny Crystal Bracelet Green</v>
      </c>
      <c r="H3149" t="s">
        <v>8904</v>
      </c>
      <c r="I3149">
        <v>1</v>
      </c>
      <c r="J3149" s="5">
        <v>40514.804166666669</v>
      </c>
      <c r="K3149">
        <v>9.9499999999999993</v>
      </c>
      <c r="L3149">
        <v>17961</v>
      </c>
      <c r="M3149" t="s">
        <v>10</v>
      </c>
      <c r="N3149">
        <f>Table2[[#This Row],[Quantity]]*Table2[[#This Row],[UnitPrice]]</f>
        <v>9.9499999999999993</v>
      </c>
    </row>
    <row r="3150" spans="1:14" x14ac:dyDescent="0.3">
      <c r="A3150">
        <v>536845</v>
      </c>
      <c r="B3150">
        <v>90041</v>
      </c>
      <c r="C3150">
        <f>IF(ISNUMBER(Table2[[#This Row],[StockCode]]),Table2[[#This Row],[StockCode]],LEFT(Table2[[#This Row],[StockCode]],LEN(Table2[[#This Row],[StockCode]])-1))</f>
        <v>90041</v>
      </c>
      <c r="D3150">
        <f>IFERROR(VALUE(Table2[[#This Row],[Column2]])," ")</f>
        <v>90041</v>
      </c>
      <c r="E3150">
        <v>90190</v>
      </c>
      <c r="F3150" t="s">
        <v>3557</v>
      </c>
      <c r="G3150" t="str">
        <f>TRIM(PROPER(Table2[[#This Row],[Description]]))</f>
        <v>Pearl And Cherry Quartz Braclet</v>
      </c>
      <c r="H3150" t="s">
        <v>8771</v>
      </c>
      <c r="I3150">
        <v>6</v>
      </c>
      <c r="J3150" s="5">
        <v>40514.804166666669</v>
      </c>
      <c r="K3150">
        <v>0.65</v>
      </c>
      <c r="L3150">
        <v>17961</v>
      </c>
      <c r="M3150" t="s">
        <v>10</v>
      </c>
      <c r="N3150">
        <f>Table2[[#This Row],[Quantity]]*Table2[[#This Row],[UnitPrice]]</f>
        <v>3.9000000000000004</v>
      </c>
    </row>
    <row r="3151" spans="1:14" x14ac:dyDescent="0.3">
      <c r="A3151">
        <v>536845</v>
      </c>
      <c r="B3151" t="s">
        <v>3558</v>
      </c>
      <c r="C3151" t="str">
        <f>IF(ISNUMBER(Table2[[#This Row],[StockCode]]),Table2[[#This Row],[StockCode]],LEFT(Table2[[#This Row],[StockCode]],LEN(Table2[[#This Row],[StockCode]])-1))</f>
        <v>90125</v>
      </c>
      <c r="D3151">
        <f>IFERROR(VALUE(Table2[[#This Row],[Column2]])," ")</f>
        <v>90125</v>
      </c>
      <c r="E3151">
        <v>90011</v>
      </c>
      <c r="F3151" t="s">
        <v>3559</v>
      </c>
      <c r="G3151" t="str">
        <f>TRIM(PROPER(Table2[[#This Row],[Description]]))</f>
        <v>Turquoise Bertie Glass Bead Charm</v>
      </c>
      <c r="H3151" t="s">
        <v>9195</v>
      </c>
      <c r="I3151">
        <v>4</v>
      </c>
      <c r="J3151" s="5">
        <v>40514.804166666669</v>
      </c>
      <c r="K3151">
        <v>0.85</v>
      </c>
      <c r="L3151">
        <v>17961</v>
      </c>
      <c r="M3151" t="s">
        <v>10</v>
      </c>
      <c r="N3151">
        <f>Table2[[#This Row],[Quantity]]*Table2[[#This Row],[UnitPrice]]</f>
        <v>3.4</v>
      </c>
    </row>
    <row r="3152" spans="1:14" x14ac:dyDescent="0.3">
      <c r="A3152">
        <v>536845</v>
      </c>
      <c r="B3152" t="s">
        <v>3560</v>
      </c>
      <c r="C3152" t="str">
        <f>IF(ISNUMBER(Table2[[#This Row],[StockCode]]),Table2[[#This Row],[StockCode]],LEFT(Table2[[#This Row],[StockCode]],LEN(Table2[[#This Row],[StockCode]])-1))</f>
        <v>90163</v>
      </c>
      <c r="D3152">
        <f>IFERROR(VALUE(Table2[[#This Row],[Column2]])," ")</f>
        <v>90163</v>
      </c>
      <c r="E3152">
        <v>90038</v>
      </c>
      <c r="F3152" t="s">
        <v>3561</v>
      </c>
      <c r="G3152" t="str">
        <f>TRIM(PROPER(Table2[[#This Row],[Description]]))</f>
        <v>Pink Rosebud &amp; Pearl Necklace</v>
      </c>
      <c r="H3152" t="s">
        <v>8597</v>
      </c>
      <c r="I3152">
        <v>1</v>
      </c>
      <c r="J3152" s="5">
        <v>40514.804166666669</v>
      </c>
      <c r="K3152">
        <v>1.25</v>
      </c>
      <c r="L3152">
        <v>17961</v>
      </c>
      <c r="M3152" t="s">
        <v>10</v>
      </c>
      <c r="N3152">
        <f>Table2[[#This Row],[Quantity]]*Table2[[#This Row],[UnitPrice]]</f>
        <v>1.25</v>
      </c>
    </row>
    <row r="3153" spans="1:14" x14ac:dyDescent="0.3">
      <c r="A3153">
        <v>536845</v>
      </c>
      <c r="B3153" t="s">
        <v>3562</v>
      </c>
      <c r="C3153" t="str">
        <f>IF(ISNUMBER(Table2[[#This Row],[StockCode]]),Table2[[#This Row],[StockCode]],LEFT(Table2[[#This Row],[StockCode]],LEN(Table2[[#This Row],[StockCode]])-1))</f>
        <v>90163</v>
      </c>
      <c r="D3153">
        <f>IFERROR(VALUE(Table2[[#This Row],[Column2]])," ")</f>
        <v>90163</v>
      </c>
      <c r="E3153">
        <v>90079</v>
      </c>
      <c r="F3153" t="s">
        <v>3563</v>
      </c>
      <c r="G3153" t="str">
        <f>TRIM(PROPER(Table2[[#This Row],[Description]]))</f>
        <v>White Rosebud &amp; Pearl Necklace</v>
      </c>
      <c r="H3153" t="s">
        <v>9173</v>
      </c>
      <c r="I3153">
        <v>1</v>
      </c>
      <c r="J3153" s="5">
        <v>40514.804166666669</v>
      </c>
      <c r="K3153">
        <v>4.25</v>
      </c>
      <c r="L3153">
        <v>17961</v>
      </c>
      <c r="M3153" t="s">
        <v>10</v>
      </c>
      <c r="N3153">
        <f>Table2[[#This Row],[Quantity]]*Table2[[#This Row],[UnitPrice]]</f>
        <v>4.25</v>
      </c>
    </row>
    <row r="3154" spans="1:14" x14ac:dyDescent="0.3">
      <c r="A3154">
        <v>536845</v>
      </c>
      <c r="B3154" t="s">
        <v>3570</v>
      </c>
      <c r="C3154" t="str">
        <f>IF(ISNUMBER(Table2[[#This Row],[StockCode]]),Table2[[#This Row],[StockCode]],LEFT(Table2[[#This Row],[StockCode]],LEN(Table2[[#This Row],[StockCode]])-1))</f>
        <v>35911</v>
      </c>
      <c r="D3154">
        <f>IFERROR(VALUE(Table2[[#This Row],[Column2]])," ")</f>
        <v>35911</v>
      </c>
      <c r="E3154">
        <v>90141</v>
      </c>
      <c r="F3154" t="s">
        <v>3571</v>
      </c>
      <c r="G3154" t="str">
        <f>TRIM(PROPER(Table2[[#This Row],[Description]]))</f>
        <v>Pink/Flower Rabbit Egg Warmer</v>
      </c>
      <c r="H3154" t="s">
        <v>8941</v>
      </c>
      <c r="I3154">
        <v>1</v>
      </c>
      <c r="J3154" s="5">
        <v>40514.804166666669</v>
      </c>
      <c r="K3154">
        <v>2.95</v>
      </c>
      <c r="L3154">
        <v>17961</v>
      </c>
      <c r="M3154" t="s">
        <v>10</v>
      </c>
      <c r="N3154">
        <f>Table2[[#This Row],[Quantity]]*Table2[[#This Row],[UnitPrice]]</f>
        <v>2.95</v>
      </c>
    </row>
    <row r="3155" spans="1:14" x14ac:dyDescent="0.3">
      <c r="A3155">
        <v>536845</v>
      </c>
      <c r="B3155" t="s">
        <v>3576</v>
      </c>
      <c r="C3155" t="str">
        <f>IF(ISNUMBER(Table2[[#This Row],[StockCode]]),Table2[[#This Row],[StockCode]],LEFT(Table2[[#This Row],[StockCode]],LEN(Table2[[#This Row],[StockCode]])-1))</f>
        <v>16169</v>
      </c>
      <c r="D3155">
        <f>IFERROR(VALUE(Table2[[#This Row],[Column2]])," ")</f>
        <v>16169</v>
      </c>
      <c r="E3155">
        <v>90039</v>
      </c>
      <c r="F3155" t="s">
        <v>3577</v>
      </c>
      <c r="G3155" t="str">
        <f>TRIM(PROPER(Table2[[#This Row],[Description]]))</f>
        <v>Wrap Daisy Carpet</v>
      </c>
      <c r="H3155" t="s">
        <v>9395</v>
      </c>
      <c r="I3155">
        <v>1</v>
      </c>
      <c r="J3155" s="5">
        <v>40514.804166666669</v>
      </c>
      <c r="K3155">
        <v>3.75</v>
      </c>
      <c r="L3155">
        <v>17961</v>
      </c>
      <c r="M3155" t="s">
        <v>10</v>
      </c>
      <c r="N3155">
        <f>Table2[[#This Row],[Quantity]]*Table2[[#This Row],[UnitPrice]]</f>
        <v>3.75</v>
      </c>
    </row>
    <row r="3156" spans="1:14" x14ac:dyDescent="0.3">
      <c r="A3156">
        <v>536845</v>
      </c>
      <c r="B3156">
        <v>79320</v>
      </c>
      <c r="C3156">
        <f>IF(ISNUMBER(Table2[[#This Row],[StockCode]]),Table2[[#This Row],[StockCode]],LEFT(Table2[[#This Row],[StockCode]],LEN(Table2[[#This Row],[StockCode]])-1))</f>
        <v>79320</v>
      </c>
      <c r="D3156">
        <f>IFERROR(VALUE(Table2[[#This Row],[Column2]])," ")</f>
        <v>79320</v>
      </c>
      <c r="E3156">
        <v>21371</v>
      </c>
      <c r="F3156" t="s">
        <v>3584</v>
      </c>
      <c r="G3156" t="str">
        <f>TRIM(PROPER(Table2[[#This Row],[Description]]))</f>
        <v>Flamingo Lights</v>
      </c>
      <c r="H3156" t="s">
        <v>9078</v>
      </c>
      <c r="I3156">
        <v>1</v>
      </c>
      <c r="J3156" s="5">
        <v>40514.804166666669</v>
      </c>
      <c r="K3156">
        <v>3.75</v>
      </c>
      <c r="L3156">
        <v>17961</v>
      </c>
      <c r="M3156" t="s">
        <v>10</v>
      </c>
      <c r="N3156">
        <f>Table2[[#This Row],[Quantity]]*Table2[[#This Row],[UnitPrice]]</f>
        <v>3.75</v>
      </c>
    </row>
    <row r="3157" spans="1:14" x14ac:dyDescent="0.3">
      <c r="A3157">
        <v>536845</v>
      </c>
      <c r="B3157">
        <v>85042</v>
      </c>
      <c r="C3157">
        <f>IF(ISNUMBER(Table2[[#This Row],[StockCode]]),Table2[[#This Row],[StockCode]],LEFT(Table2[[#This Row],[StockCode]],LEN(Table2[[#This Row],[StockCode]])-1))</f>
        <v>85042</v>
      </c>
      <c r="D3157">
        <f>IFERROR(VALUE(Table2[[#This Row],[Column2]])," ")</f>
        <v>85042</v>
      </c>
      <c r="E3157">
        <v>35912</v>
      </c>
      <c r="F3157" t="s">
        <v>3585</v>
      </c>
      <c r="G3157" t="str">
        <f>TRIM(PROPER(Table2[[#This Row],[Description]]))</f>
        <v>Antique Lily Fairy Lights</v>
      </c>
      <c r="H3157" t="s">
        <v>9109</v>
      </c>
      <c r="I3157">
        <v>1</v>
      </c>
      <c r="J3157" s="5">
        <v>40514.804166666669</v>
      </c>
      <c r="K3157">
        <v>2.95</v>
      </c>
      <c r="L3157">
        <v>17961</v>
      </c>
      <c r="M3157" t="s">
        <v>10</v>
      </c>
      <c r="N3157">
        <f>Table2[[#This Row],[Quantity]]*Table2[[#This Row],[UnitPrice]]</f>
        <v>2.95</v>
      </c>
    </row>
    <row r="3158" spans="1:14" x14ac:dyDescent="0.3">
      <c r="A3158">
        <v>536845</v>
      </c>
      <c r="B3158">
        <v>85089</v>
      </c>
      <c r="C3158">
        <f>IF(ISNUMBER(Table2[[#This Row],[StockCode]]),Table2[[#This Row],[StockCode]],LEFT(Table2[[#This Row],[StockCode]],LEN(Table2[[#This Row],[StockCode]])-1))</f>
        <v>85089</v>
      </c>
      <c r="D3158">
        <f>IFERROR(VALUE(Table2[[#This Row],[Column2]])," ")</f>
        <v>85089</v>
      </c>
      <c r="E3158">
        <v>85206</v>
      </c>
      <c r="F3158" t="s">
        <v>3587</v>
      </c>
      <c r="G3158" t="str">
        <f>TRIM(PROPER(Table2[[#This Row],[Description]]))</f>
        <v>Candy Spot Bunny</v>
      </c>
      <c r="H3158" t="s">
        <v>9069</v>
      </c>
      <c r="I3158">
        <v>1</v>
      </c>
      <c r="J3158" s="5">
        <v>40514.804166666669</v>
      </c>
      <c r="K3158">
        <v>1.65</v>
      </c>
      <c r="L3158">
        <v>17961</v>
      </c>
      <c r="M3158" t="s">
        <v>10</v>
      </c>
      <c r="N3158">
        <f>Table2[[#This Row],[Quantity]]*Table2[[#This Row],[UnitPrice]]</f>
        <v>1.65</v>
      </c>
    </row>
    <row r="3159" spans="1:14" x14ac:dyDescent="0.3">
      <c r="A3159">
        <v>536845</v>
      </c>
      <c r="B3159" t="s">
        <v>3588</v>
      </c>
      <c r="C3159" t="str">
        <f>IF(ISNUMBER(Table2[[#This Row],[StockCode]]),Table2[[#This Row],[StockCode]],LEFT(Table2[[#This Row],[StockCode]],LEN(Table2[[#This Row],[StockCode]])-1))</f>
        <v>35909</v>
      </c>
      <c r="D3159">
        <f>IFERROR(VALUE(Table2[[#This Row],[Column2]])," ")</f>
        <v>35909</v>
      </c>
      <c r="E3159">
        <v>84745</v>
      </c>
      <c r="F3159" t="s">
        <v>3589</v>
      </c>
      <c r="G3159" t="str">
        <f>TRIM(PROPER(Table2[[#This Row],[Description]]))</f>
        <v>Rabbit Easter Decoration</v>
      </c>
      <c r="H3159" t="s">
        <v>8609</v>
      </c>
      <c r="I3159">
        <v>2</v>
      </c>
      <c r="J3159" s="5">
        <v>40514.804166666669</v>
      </c>
      <c r="K3159">
        <v>3.75</v>
      </c>
      <c r="L3159">
        <v>17961</v>
      </c>
      <c r="M3159" t="s">
        <v>10</v>
      </c>
      <c r="N3159">
        <f>Table2[[#This Row],[Quantity]]*Table2[[#This Row],[UnitPrice]]</f>
        <v>7.5</v>
      </c>
    </row>
    <row r="3160" spans="1:14" x14ac:dyDescent="0.3">
      <c r="A3160">
        <v>536845</v>
      </c>
      <c r="B3160" t="s">
        <v>3590</v>
      </c>
      <c r="C3160" t="str">
        <f>IF(ISNUMBER(Table2[[#This Row],[StockCode]]),Table2[[#This Row],[StockCode]],LEFT(Table2[[#This Row],[StockCode]],LEN(Table2[[#This Row],[StockCode]])-1))</f>
        <v>35910</v>
      </c>
      <c r="D3160">
        <f>IFERROR(VALUE(Table2[[#This Row],[Column2]])," ")</f>
        <v>35910</v>
      </c>
      <c r="E3160">
        <v>84745</v>
      </c>
      <c r="F3160" t="s">
        <v>3591</v>
      </c>
      <c r="G3160" t="str">
        <f>TRIM(PROPER(Table2[[#This Row],[Description]]))</f>
        <v>Multicolour Easter Rabbit</v>
      </c>
      <c r="H3160" t="s">
        <v>8611</v>
      </c>
      <c r="I3160">
        <v>1</v>
      </c>
      <c r="J3160" s="5">
        <v>40514.804166666669</v>
      </c>
      <c r="K3160">
        <v>3.75</v>
      </c>
      <c r="L3160">
        <v>17961</v>
      </c>
      <c r="M3160" t="s">
        <v>10</v>
      </c>
      <c r="N3160">
        <f>Table2[[#This Row],[Quantity]]*Table2[[#This Row],[UnitPrice]]</f>
        <v>3.75</v>
      </c>
    </row>
    <row r="3161" spans="1:14" x14ac:dyDescent="0.3">
      <c r="A3161">
        <v>536845</v>
      </c>
      <c r="B3161">
        <v>90155</v>
      </c>
      <c r="C3161">
        <f>IF(ISNUMBER(Table2[[#This Row],[StockCode]]),Table2[[#This Row],[StockCode]],LEFT(Table2[[#This Row],[StockCode]],LEN(Table2[[#This Row],[StockCode]])-1))</f>
        <v>90155</v>
      </c>
      <c r="D3161">
        <f>IFERROR(VALUE(Table2[[#This Row],[Column2]])," ")</f>
        <v>90155</v>
      </c>
      <c r="E3161">
        <v>90130</v>
      </c>
      <c r="F3161" t="s">
        <v>3593</v>
      </c>
      <c r="G3161" t="str">
        <f>TRIM(PROPER(Table2[[#This Row],[Description]]))</f>
        <v>Resin Necklace W Pastel Beads</v>
      </c>
      <c r="H3161" t="s">
        <v>8513</v>
      </c>
      <c r="I3161">
        <v>1</v>
      </c>
      <c r="J3161" s="5">
        <v>40514.804166666669</v>
      </c>
      <c r="K3161">
        <v>3.75</v>
      </c>
      <c r="L3161">
        <v>17961</v>
      </c>
      <c r="M3161" t="s">
        <v>10</v>
      </c>
      <c r="N3161">
        <f>Table2[[#This Row],[Quantity]]*Table2[[#This Row],[UnitPrice]]</f>
        <v>3.75</v>
      </c>
    </row>
    <row r="3162" spans="1:14" x14ac:dyDescent="0.3">
      <c r="A3162">
        <v>536845</v>
      </c>
      <c r="B3162" t="s">
        <v>3603</v>
      </c>
      <c r="C3162" t="str">
        <f>IF(ISNUMBER(Table2[[#This Row],[StockCode]]),Table2[[#This Row],[StockCode]],LEFT(Table2[[#This Row],[StockCode]],LEN(Table2[[#This Row],[StockCode]])-1))</f>
        <v>84661</v>
      </c>
      <c r="D3162">
        <f>IFERROR(VALUE(Table2[[#This Row],[Column2]])," ")</f>
        <v>84661</v>
      </c>
      <c r="E3162">
        <v>21460</v>
      </c>
      <c r="F3162" t="s">
        <v>3604</v>
      </c>
      <c r="G3162" t="str">
        <f>TRIM(PROPER(Table2[[#This Row],[Description]]))</f>
        <v>White Square Table Clock</v>
      </c>
      <c r="H3162" t="s">
        <v>9247</v>
      </c>
      <c r="I3162">
        <v>1</v>
      </c>
      <c r="J3162" s="5">
        <v>40514.804166666669</v>
      </c>
      <c r="K3162">
        <v>4.95</v>
      </c>
      <c r="L3162">
        <v>17961</v>
      </c>
      <c r="M3162" t="s">
        <v>10</v>
      </c>
      <c r="N3162">
        <f>Table2[[#This Row],[Quantity]]*Table2[[#This Row],[UnitPrice]]</f>
        <v>4.95</v>
      </c>
    </row>
    <row r="3163" spans="1:14" x14ac:dyDescent="0.3">
      <c r="A3163">
        <v>536845</v>
      </c>
      <c r="B3163">
        <v>90118</v>
      </c>
      <c r="C3163">
        <f>IF(ISNUMBER(Table2[[#This Row],[StockCode]]),Table2[[#This Row],[StockCode]],LEFT(Table2[[#This Row],[StockCode]],LEN(Table2[[#This Row],[StockCode]])-1))</f>
        <v>90118</v>
      </c>
      <c r="D3163">
        <f>IFERROR(VALUE(Table2[[#This Row],[Column2]])," ")</f>
        <v>90118</v>
      </c>
      <c r="E3163">
        <v>72369</v>
      </c>
      <c r="F3163" t="s">
        <v>3605</v>
      </c>
      <c r="G3163" t="str">
        <f>TRIM(PROPER(Table2[[#This Row],[Description]]))</f>
        <v>Pink Daisy Bag Charm</v>
      </c>
      <c r="H3163" t="s">
        <v>9762</v>
      </c>
      <c r="I3163">
        <v>1</v>
      </c>
      <c r="J3163" s="5">
        <v>40514.804166666669</v>
      </c>
      <c r="K3163">
        <v>1.25</v>
      </c>
      <c r="L3163">
        <v>17961</v>
      </c>
      <c r="M3163" t="s">
        <v>10</v>
      </c>
      <c r="N3163">
        <f>Table2[[#This Row],[Quantity]]*Table2[[#This Row],[UnitPrice]]</f>
        <v>1.25</v>
      </c>
    </row>
    <row r="3164" spans="1:14" x14ac:dyDescent="0.3">
      <c r="A3164">
        <v>536845</v>
      </c>
      <c r="B3164" t="s">
        <v>3606</v>
      </c>
      <c r="C3164" t="str">
        <f>IF(ISNUMBER(Table2[[#This Row],[StockCode]]),Table2[[#This Row],[StockCode]],LEFT(Table2[[#This Row],[StockCode]],LEN(Table2[[#This Row],[StockCode]])-1))</f>
        <v>90182</v>
      </c>
      <c r="D3164">
        <f>IFERROR(VALUE(Table2[[#This Row],[Column2]])," ")</f>
        <v>90182</v>
      </c>
      <c r="E3164">
        <v>17174</v>
      </c>
      <c r="F3164" t="s">
        <v>3607</v>
      </c>
      <c r="G3164" t="str">
        <f>TRIM(PROPER(Table2[[#This Row],[Description]]))</f>
        <v>Black 3 Bead Drop Earrings</v>
      </c>
      <c r="H3164" t="s">
        <v>9205</v>
      </c>
      <c r="I3164">
        <v>1</v>
      </c>
      <c r="J3164" s="5">
        <v>40514.804166666669</v>
      </c>
      <c r="K3164">
        <v>1.65</v>
      </c>
      <c r="L3164">
        <v>17961</v>
      </c>
      <c r="M3164" t="s">
        <v>10</v>
      </c>
      <c r="N3164">
        <f>Table2[[#This Row],[Quantity]]*Table2[[#This Row],[UnitPrice]]</f>
        <v>1.65</v>
      </c>
    </row>
    <row r="3165" spans="1:14" x14ac:dyDescent="0.3">
      <c r="A3165">
        <v>536845</v>
      </c>
      <c r="B3165">
        <v>90119</v>
      </c>
      <c r="C3165">
        <f>IF(ISNUMBER(Table2[[#This Row],[StockCode]]),Table2[[#This Row],[StockCode]],LEFT(Table2[[#This Row],[StockCode]],LEN(Table2[[#This Row],[StockCode]])-1))</f>
        <v>90119</v>
      </c>
      <c r="D3165">
        <f>IFERROR(VALUE(Table2[[#This Row],[Column2]])," ")</f>
        <v>90119</v>
      </c>
      <c r="E3165">
        <v>21461</v>
      </c>
      <c r="F3165" t="s">
        <v>3639</v>
      </c>
      <c r="G3165" t="str">
        <f>TRIM(PROPER(Table2[[#This Row],[Description]]))</f>
        <v>Metalic Leaves Bag Charms</v>
      </c>
      <c r="H3165" t="s">
        <v>9672</v>
      </c>
      <c r="I3165">
        <v>1</v>
      </c>
      <c r="J3165" s="5">
        <v>40514.804166666669</v>
      </c>
      <c r="K3165">
        <v>2.95</v>
      </c>
      <c r="L3165">
        <v>17961</v>
      </c>
      <c r="M3165" t="s">
        <v>10</v>
      </c>
      <c r="N3165">
        <f>Table2[[#This Row],[Quantity]]*Table2[[#This Row],[UnitPrice]]</f>
        <v>2.95</v>
      </c>
    </row>
    <row r="3166" spans="1:14" x14ac:dyDescent="0.3">
      <c r="A3166">
        <v>536845</v>
      </c>
      <c r="B3166">
        <v>22267</v>
      </c>
      <c r="C3166">
        <f>IF(ISNUMBER(Table2[[#This Row],[StockCode]]),Table2[[#This Row],[StockCode]],LEFT(Table2[[#This Row],[StockCode]],LEN(Table2[[#This Row],[StockCode]])-1))</f>
        <v>22267</v>
      </c>
      <c r="D3166">
        <f>IFERROR(VALUE(Table2[[#This Row],[Column2]])," ")</f>
        <v>22267</v>
      </c>
      <c r="E3166">
        <v>84462</v>
      </c>
      <c r="F3166" t="s">
        <v>3644</v>
      </c>
      <c r="G3166" t="str">
        <f>TRIM(PROPER(Table2[[#This Row],[Description]]))</f>
        <v>Easter Decoration Egg Bunny</v>
      </c>
      <c r="H3166" t="s">
        <v>9373</v>
      </c>
      <c r="I3166">
        <v>3</v>
      </c>
      <c r="J3166" s="5">
        <v>40514.804166666669</v>
      </c>
      <c r="K3166">
        <v>1.25</v>
      </c>
      <c r="L3166">
        <v>17961</v>
      </c>
      <c r="M3166" t="s">
        <v>10</v>
      </c>
      <c r="N3166">
        <f>Table2[[#This Row],[Quantity]]*Table2[[#This Row],[UnitPrice]]</f>
        <v>3.75</v>
      </c>
    </row>
    <row r="3167" spans="1:14" x14ac:dyDescent="0.3">
      <c r="A3167">
        <v>536845</v>
      </c>
      <c r="B3167">
        <v>21757</v>
      </c>
      <c r="C3167">
        <f>IF(ISNUMBER(Table2[[#This Row],[StockCode]]),Table2[[#This Row],[StockCode]],LEFT(Table2[[#This Row],[StockCode]],LEN(Table2[[#This Row],[StockCode]])-1))</f>
        <v>21757</v>
      </c>
      <c r="D3167">
        <f>IFERROR(VALUE(Table2[[#This Row],[Column2]])," ")</f>
        <v>21757</v>
      </c>
      <c r="E3167">
        <v>84461</v>
      </c>
      <c r="F3167" t="s">
        <v>3647</v>
      </c>
      <c r="G3167" t="str">
        <f>TRIM(PROPER(Table2[[#This Row],[Description]]))</f>
        <v>Lighthouse Printed Metal Sign</v>
      </c>
      <c r="H3167" t="s">
        <v>8735</v>
      </c>
      <c r="I3167">
        <v>4</v>
      </c>
      <c r="J3167" s="5">
        <v>40514.804166666669</v>
      </c>
      <c r="K3167">
        <v>1.25</v>
      </c>
      <c r="L3167">
        <v>17961</v>
      </c>
      <c r="M3167" t="s">
        <v>10</v>
      </c>
      <c r="N3167">
        <f>Table2[[#This Row],[Quantity]]*Table2[[#This Row],[UnitPrice]]</f>
        <v>5</v>
      </c>
    </row>
    <row r="3168" spans="1:14" x14ac:dyDescent="0.3">
      <c r="A3168">
        <v>536845</v>
      </c>
      <c r="B3168" t="s">
        <v>3648</v>
      </c>
      <c r="C3168" t="str">
        <f>IF(ISNUMBER(Table2[[#This Row],[StockCode]]),Table2[[#This Row],[StockCode]],LEFT(Table2[[#This Row],[StockCode]],LEN(Table2[[#This Row],[StockCode]])-1))</f>
        <v>90123</v>
      </c>
      <c r="D3168">
        <f>IFERROR(VALUE(Table2[[#This Row],[Column2]])," ")</f>
        <v>90123</v>
      </c>
      <c r="E3168">
        <v>84806</v>
      </c>
      <c r="F3168" t="s">
        <v>3649</v>
      </c>
      <c r="G3168" t="str">
        <f>TRIM(PROPER(Table2[[#This Row],[Description]]))</f>
        <v>Turquoise Heart Of Glass Bracelet</v>
      </c>
      <c r="H3168" t="s">
        <v>9716</v>
      </c>
      <c r="I3168">
        <v>1</v>
      </c>
      <c r="J3168" s="5">
        <v>40514.804166666669</v>
      </c>
      <c r="K3168">
        <v>8.5</v>
      </c>
      <c r="L3168">
        <v>17961</v>
      </c>
      <c r="M3168" t="s">
        <v>10</v>
      </c>
      <c r="N3168">
        <f>Table2[[#This Row],[Quantity]]*Table2[[#This Row],[UnitPrice]]</f>
        <v>8.5</v>
      </c>
    </row>
    <row r="3169" spans="1:14" x14ac:dyDescent="0.3">
      <c r="A3169">
        <v>536845</v>
      </c>
      <c r="B3169" t="s">
        <v>3650</v>
      </c>
      <c r="C3169" t="str">
        <f>IF(ISNUMBER(Table2[[#This Row],[StockCode]]),Table2[[#This Row],[StockCode]],LEFT(Table2[[#This Row],[StockCode]],LEN(Table2[[#This Row],[StockCode]])-1))</f>
        <v>90123</v>
      </c>
      <c r="D3169">
        <f>IFERROR(VALUE(Table2[[#This Row],[Column2]])," ")</f>
        <v>90123</v>
      </c>
      <c r="E3169">
        <v>20845</v>
      </c>
      <c r="F3169" t="s">
        <v>3651</v>
      </c>
      <c r="G3169" t="str">
        <f>TRIM(PROPER(Table2[[#This Row],[Description]]))</f>
        <v>Green Heart Of Glass Bracelet</v>
      </c>
      <c r="H3169" t="s">
        <v>8840</v>
      </c>
      <c r="I3169">
        <v>1</v>
      </c>
      <c r="J3169" s="5">
        <v>40514.804166666669</v>
      </c>
      <c r="K3169">
        <v>5.95</v>
      </c>
      <c r="L3169">
        <v>17961</v>
      </c>
      <c r="M3169" t="s">
        <v>10</v>
      </c>
      <c r="N3169">
        <f>Table2[[#This Row],[Quantity]]*Table2[[#This Row],[UnitPrice]]</f>
        <v>5.95</v>
      </c>
    </row>
    <row r="3170" spans="1:14" x14ac:dyDescent="0.3">
      <c r="A3170">
        <v>536845</v>
      </c>
      <c r="B3170">
        <v>90156</v>
      </c>
      <c r="C3170">
        <f>IF(ISNUMBER(Table2[[#This Row],[StockCode]]),Table2[[#This Row],[StockCode]],LEFT(Table2[[#This Row],[StockCode]],LEN(Table2[[#This Row],[StockCode]])-1))</f>
        <v>90156</v>
      </c>
      <c r="D3170">
        <f>IFERROR(VALUE(Table2[[#This Row],[Column2]])," ")</f>
        <v>90156</v>
      </c>
      <c r="E3170">
        <v>84033</v>
      </c>
      <c r="F3170" t="s">
        <v>3654</v>
      </c>
      <c r="G3170" t="str">
        <f>TRIM(PROPER(Table2[[#This Row],[Description]]))</f>
        <v>Resin Bracelet W Pastel Beads</v>
      </c>
      <c r="H3170" t="s">
        <v>9763</v>
      </c>
      <c r="I3170">
        <v>1</v>
      </c>
      <c r="J3170" s="5">
        <v>40514.804166666669</v>
      </c>
      <c r="K3170">
        <v>2.1</v>
      </c>
      <c r="L3170">
        <v>17961</v>
      </c>
      <c r="M3170" t="s">
        <v>10</v>
      </c>
      <c r="N3170">
        <f>Table2[[#This Row],[Quantity]]*Table2[[#This Row],[UnitPrice]]</f>
        <v>2.1</v>
      </c>
    </row>
    <row r="3171" spans="1:14" x14ac:dyDescent="0.3">
      <c r="A3171">
        <v>536845</v>
      </c>
      <c r="B3171">
        <v>84617</v>
      </c>
      <c r="C3171">
        <f>IF(ISNUMBER(Table2[[#This Row],[StockCode]]),Table2[[#This Row],[StockCode]],LEFT(Table2[[#This Row],[StockCode]],LEN(Table2[[#This Row],[StockCode]])-1))</f>
        <v>84617</v>
      </c>
      <c r="D3171">
        <f>IFERROR(VALUE(Table2[[#This Row],[Column2]])," ")</f>
        <v>84617</v>
      </c>
      <c r="E3171">
        <v>84800</v>
      </c>
      <c r="F3171" t="s">
        <v>3659</v>
      </c>
      <c r="G3171" t="str">
        <f>TRIM(PROPER(Table2[[#This Row],[Description]]))</f>
        <v>New Baroque Black Boxes</v>
      </c>
      <c r="H3171" t="s">
        <v>8905</v>
      </c>
      <c r="I3171">
        <v>1</v>
      </c>
      <c r="J3171" s="5">
        <v>40514.804166666669</v>
      </c>
      <c r="K3171">
        <v>9.9499999999999993</v>
      </c>
      <c r="L3171">
        <v>17961</v>
      </c>
      <c r="M3171" t="s">
        <v>10</v>
      </c>
      <c r="N3171">
        <f>Table2[[#This Row],[Quantity]]*Table2[[#This Row],[UnitPrice]]</f>
        <v>9.9499999999999993</v>
      </c>
    </row>
    <row r="3172" spans="1:14" x14ac:dyDescent="0.3">
      <c r="A3172">
        <v>536845</v>
      </c>
      <c r="B3172" t="s">
        <v>3661</v>
      </c>
      <c r="C3172" t="str">
        <f>IF(ISNUMBER(Table2[[#This Row],[StockCode]]),Table2[[#This Row],[StockCode]],LEFT(Table2[[#This Row],[StockCode]],LEN(Table2[[#This Row],[StockCode]])-1))</f>
        <v>84661</v>
      </c>
      <c r="D3172">
        <f>IFERROR(VALUE(Table2[[#This Row],[Column2]])," ")</f>
        <v>84661</v>
      </c>
      <c r="E3172">
        <v>85130</v>
      </c>
      <c r="F3172" t="s">
        <v>3662</v>
      </c>
      <c r="G3172" t="str">
        <f>TRIM(PROPER(Table2[[#This Row],[Description]]))</f>
        <v>Pink Square Table Clock</v>
      </c>
      <c r="H3172" t="s">
        <v>9477</v>
      </c>
      <c r="I3172">
        <v>2</v>
      </c>
      <c r="J3172" s="5">
        <v>40514.804166666669</v>
      </c>
      <c r="K3172">
        <v>2.95</v>
      </c>
      <c r="L3172">
        <v>17961</v>
      </c>
      <c r="M3172" t="s">
        <v>10</v>
      </c>
      <c r="N3172">
        <f>Table2[[#This Row],[Quantity]]*Table2[[#This Row],[UnitPrice]]</f>
        <v>5.9</v>
      </c>
    </row>
    <row r="3173" spans="1:14" x14ac:dyDescent="0.3">
      <c r="A3173">
        <v>536846</v>
      </c>
      <c r="B3173" t="s">
        <v>3663</v>
      </c>
      <c r="C3173" t="str">
        <f>IF(ISNUMBER(Table2[[#This Row],[StockCode]]),Table2[[#This Row],[StockCode]],LEFT(Table2[[#This Row],[StockCode]],LEN(Table2[[#This Row],[StockCode]])-1))</f>
        <v>90038</v>
      </c>
      <c r="D3173">
        <f>IFERROR(VALUE(Table2[[#This Row],[Column2]])," ")</f>
        <v>90038</v>
      </c>
      <c r="E3173">
        <v>90027</v>
      </c>
      <c r="F3173" t="s">
        <v>3664</v>
      </c>
      <c r="G3173" t="str">
        <f>TRIM(PROPER(Table2[[#This Row],[Description]]))</f>
        <v>Glass And Painted Beads Bracelet Ol</v>
      </c>
      <c r="H3173" t="s">
        <v>8542</v>
      </c>
      <c r="I3173">
        <v>2</v>
      </c>
      <c r="J3173" s="5">
        <v>40514.832638888889</v>
      </c>
      <c r="K3173">
        <v>1.65</v>
      </c>
      <c r="L3173">
        <v>14573</v>
      </c>
      <c r="M3173" t="s">
        <v>10</v>
      </c>
      <c r="N3173">
        <f>Table2[[#This Row],[Quantity]]*Table2[[#This Row],[UnitPrice]]</f>
        <v>3.3</v>
      </c>
    </row>
    <row r="3174" spans="1:14" x14ac:dyDescent="0.3">
      <c r="A3174">
        <v>536846</v>
      </c>
      <c r="B3174">
        <v>90137</v>
      </c>
      <c r="C3174">
        <f>IF(ISNUMBER(Table2[[#This Row],[StockCode]]),Table2[[#This Row],[StockCode]],LEFT(Table2[[#This Row],[StockCode]],LEN(Table2[[#This Row],[StockCode]])-1))</f>
        <v>90137</v>
      </c>
      <c r="D3174">
        <f>IFERROR(VALUE(Table2[[#This Row],[Column2]])," ")</f>
        <v>90137</v>
      </c>
      <c r="E3174">
        <v>90202</v>
      </c>
      <c r="F3174" t="s">
        <v>3665</v>
      </c>
      <c r="G3174" t="str">
        <f>TRIM(PROPER(Table2[[#This Row],[Description]]))</f>
        <v>Pink Combo Mini Crystals Necklace</v>
      </c>
      <c r="H3174" t="s">
        <v>8527</v>
      </c>
      <c r="I3174">
        <v>2</v>
      </c>
      <c r="J3174" s="5">
        <v>40514.832638888889</v>
      </c>
      <c r="K3174">
        <v>5.95</v>
      </c>
      <c r="L3174">
        <v>14573</v>
      </c>
      <c r="M3174" t="s">
        <v>10</v>
      </c>
      <c r="N3174">
        <f>Table2[[#This Row],[Quantity]]*Table2[[#This Row],[UnitPrice]]</f>
        <v>11.9</v>
      </c>
    </row>
    <row r="3175" spans="1:14" x14ac:dyDescent="0.3">
      <c r="A3175">
        <v>536846</v>
      </c>
      <c r="B3175" t="s">
        <v>3675</v>
      </c>
      <c r="C3175" t="str">
        <f>IF(ISNUMBER(Table2[[#This Row],[StockCode]]),Table2[[#This Row],[StockCode]],LEFT(Table2[[#This Row],[StockCode]],LEN(Table2[[#This Row],[StockCode]])-1))</f>
        <v>90181</v>
      </c>
      <c r="D3175">
        <f>IFERROR(VALUE(Table2[[#This Row],[Column2]])," ")</f>
        <v>90181</v>
      </c>
      <c r="E3175">
        <v>84527</v>
      </c>
      <c r="F3175" t="s">
        <v>3676</v>
      </c>
      <c r="G3175" t="str">
        <f>TRIM(PROPER(Table2[[#This Row],[Description]]))</f>
        <v>Amber Glass/Shell/Pearl Necklace</v>
      </c>
      <c r="H3175" t="s">
        <v>8988</v>
      </c>
      <c r="I3175">
        <v>1</v>
      </c>
      <c r="J3175" s="5">
        <v>40514.832638888889</v>
      </c>
      <c r="K3175">
        <v>2.95</v>
      </c>
      <c r="L3175">
        <v>14573</v>
      </c>
      <c r="M3175" t="s">
        <v>10</v>
      </c>
      <c r="N3175">
        <f>Table2[[#This Row],[Quantity]]*Table2[[#This Row],[UnitPrice]]</f>
        <v>2.95</v>
      </c>
    </row>
    <row r="3176" spans="1:14" x14ac:dyDescent="0.3">
      <c r="A3176">
        <v>536846</v>
      </c>
      <c r="B3176" t="s">
        <v>3677</v>
      </c>
      <c r="C3176" t="str">
        <f>IF(ISNUMBER(Table2[[#This Row],[StockCode]]),Table2[[#This Row],[StockCode]],LEFT(Table2[[#This Row],[StockCode]],LEN(Table2[[#This Row],[StockCode]])-1))</f>
        <v>90214</v>
      </c>
      <c r="D3176">
        <f>IFERROR(VALUE(Table2[[#This Row],[Column2]])," ")</f>
        <v>90214</v>
      </c>
      <c r="E3176">
        <v>21457</v>
      </c>
      <c r="F3176" t="s">
        <v>3678</v>
      </c>
      <c r="G3176" t="str">
        <f>TRIM(PROPER(Table2[[#This Row],[Description]]))</f>
        <v>Letter "W" Bling Key Ring</v>
      </c>
      <c r="H3176" t="s">
        <v>8989</v>
      </c>
      <c r="I3176">
        <v>1</v>
      </c>
      <c r="J3176" s="5">
        <v>40514.832638888889</v>
      </c>
      <c r="K3176">
        <v>2.95</v>
      </c>
      <c r="L3176">
        <v>14573</v>
      </c>
      <c r="M3176" t="s">
        <v>10</v>
      </c>
      <c r="N3176">
        <f>Table2[[#This Row],[Quantity]]*Table2[[#This Row],[UnitPrice]]</f>
        <v>2.95</v>
      </c>
    </row>
    <row r="3177" spans="1:14" x14ac:dyDescent="0.3">
      <c r="A3177">
        <v>536846</v>
      </c>
      <c r="B3177">
        <v>21280</v>
      </c>
      <c r="C3177">
        <f>IF(ISNUMBER(Table2[[#This Row],[StockCode]]),Table2[[#This Row],[StockCode]],LEFT(Table2[[#This Row],[StockCode]],LEN(Table2[[#This Row],[StockCode]])-1))</f>
        <v>21280</v>
      </c>
      <c r="D3177">
        <f>IFERROR(VALUE(Table2[[#This Row],[Column2]])," ")</f>
        <v>21280</v>
      </c>
      <c r="E3177">
        <v>35647</v>
      </c>
      <c r="F3177" t="s">
        <v>3683</v>
      </c>
      <c r="G3177" t="str">
        <f>TRIM(PROPER(Table2[[#This Row],[Description]]))</f>
        <v>Vintage Kitchen Print Vegetables</v>
      </c>
      <c r="H3177" t="s">
        <v>8987</v>
      </c>
      <c r="I3177">
        <v>1</v>
      </c>
      <c r="J3177" s="5">
        <v>40514.832638888889</v>
      </c>
      <c r="K3177">
        <v>2.95</v>
      </c>
      <c r="L3177">
        <v>14573</v>
      </c>
      <c r="M3177" t="s">
        <v>10</v>
      </c>
      <c r="N3177">
        <f>Table2[[#This Row],[Quantity]]*Table2[[#This Row],[UnitPrice]]</f>
        <v>2.95</v>
      </c>
    </row>
    <row r="3178" spans="1:14" x14ac:dyDescent="0.3">
      <c r="A3178">
        <v>536846</v>
      </c>
      <c r="B3178" t="s">
        <v>3685</v>
      </c>
      <c r="C3178" t="str">
        <f>IF(ISNUMBER(Table2[[#This Row],[StockCode]]),Table2[[#This Row],[StockCode]],LEFT(Table2[[#This Row],[StockCode]],LEN(Table2[[#This Row],[StockCode]])-1))</f>
        <v>90037</v>
      </c>
      <c r="D3178">
        <f>IFERROR(VALUE(Table2[[#This Row],[Column2]])," ")</f>
        <v>90037</v>
      </c>
      <c r="E3178">
        <v>90037</v>
      </c>
      <c r="F3178" t="s">
        <v>3686</v>
      </c>
      <c r="G3178" t="str">
        <f>TRIM(PROPER(Table2[[#This Row],[Description]]))</f>
        <v>Tiny Crystal Bracelet Blue</v>
      </c>
      <c r="H3178" t="s">
        <v>8515</v>
      </c>
      <c r="I3178">
        <v>2</v>
      </c>
      <c r="J3178" s="5">
        <v>40514.832638888889</v>
      </c>
      <c r="K3178">
        <v>8.5</v>
      </c>
      <c r="L3178">
        <v>14573</v>
      </c>
      <c r="M3178" t="s">
        <v>10</v>
      </c>
      <c r="N3178">
        <f>Table2[[#This Row],[Quantity]]*Table2[[#This Row],[UnitPrice]]</f>
        <v>17</v>
      </c>
    </row>
    <row r="3179" spans="1:14" x14ac:dyDescent="0.3">
      <c r="A3179">
        <v>536846</v>
      </c>
      <c r="B3179">
        <v>20698</v>
      </c>
      <c r="C3179">
        <f>IF(ISNUMBER(Table2[[#This Row],[StockCode]]),Table2[[#This Row],[StockCode]],LEFT(Table2[[#This Row],[StockCode]],LEN(Table2[[#This Row],[StockCode]])-1))</f>
        <v>20698</v>
      </c>
      <c r="D3179">
        <f>IFERROR(VALUE(Table2[[#This Row],[Column2]])," ")</f>
        <v>20698</v>
      </c>
      <c r="E3179">
        <v>35913</v>
      </c>
      <c r="F3179" t="s">
        <v>3706</v>
      </c>
      <c r="G3179" t="str">
        <f>TRIM(PROPER(Table2[[#This Row],[Description]]))</f>
        <v>Little Pink Monster Soft Toy</v>
      </c>
      <c r="H3179" t="s">
        <v>8829</v>
      </c>
      <c r="I3179">
        <v>1</v>
      </c>
      <c r="J3179" s="5">
        <v>40514.832638888889</v>
      </c>
      <c r="K3179">
        <v>9.9499999999999993</v>
      </c>
      <c r="L3179">
        <v>14573</v>
      </c>
      <c r="M3179" t="s">
        <v>10</v>
      </c>
      <c r="N3179">
        <f>Table2[[#This Row],[Quantity]]*Table2[[#This Row],[UnitPrice]]</f>
        <v>9.9499999999999993</v>
      </c>
    </row>
    <row r="3180" spans="1:14" x14ac:dyDescent="0.3">
      <c r="A3180">
        <v>536846</v>
      </c>
      <c r="B3180">
        <v>90092</v>
      </c>
      <c r="C3180">
        <f>IF(ISNUMBER(Table2[[#This Row],[StockCode]]),Table2[[#This Row],[StockCode]],LEFT(Table2[[#This Row],[StockCode]],LEN(Table2[[#This Row],[StockCode]])-1))</f>
        <v>90092</v>
      </c>
      <c r="D3180">
        <f>IFERROR(VALUE(Table2[[#This Row],[Column2]])," ")</f>
        <v>90092</v>
      </c>
      <c r="E3180">
        <v>21344</v>
      </c>
      <c r="F3180" t="s">
        <v>3718</v>
      </c>
      <c r="G3180" t="str">
        <f>TRIM(PROPER(Table2[[#This Row],[Description]]))</f>
        <v>Blue Crystal Boot Phone Charm</v>
      </c>
      <c r="H3180" t="s">
        <v>8837</v>
      </c>
      <c r="I3180">
        <v>3</v>
      </c>
      <c r="J3180" s="5">
        <v>40514.832638888889</v>
      </c>
      <c r="K3180">
        <v>2.95</v>
      </c>
      <c r="L3180">
        <v>14573</v>
      </c>
      <c r="M3180" t="s">
        <v>10</v>
      </c>
      <c r="N3180">
        <f>Table2[[#This Row],[Quantity]]*Table2[[#This Row],[UnitPrice]]</f>
        <v>8.8500000000000014</v>
      </c>
    </row>
    <row r="3181" spans="1:14" x14ac:dyDescent="0.3">
      <c r="A3181">
        <v>536846</v>
      </c>
      <c r="B3181" t="s">
        <v>3719</v>
      </c>
      <c r="C3181" t="str">
        <f>IF(ISNUMBER(Table2[[#This Row],[StockCode]]),Table2[[#This Row],[StockCode]],LEFT(Table2[[#This Row],[StockCode]],LEN(Table2[[#This Row],[StockCode]])-1))</f>
        <v>90190</v>
      </c>
      <c r="D3181">
        <f>IFERROR(VALUE(Table2[[#This Row],[Column2]])," ")</f>
        <v>90190</v>
      </c>
      <c r="E3181">
        <v>84974</v>
      </c>
      <c r="F3181" t="s">
        <v>3720</v>
      </c>
      <c r="G3181" t="str">
        <f>TRIM(PROPER(Table2[[#This Row],[Description]]))</f>
        <v>Silver/Crystal Drop Earrings W Leaf</v>
      </c>
      <c r="H3181" t="s">
        <v>9412</v>
      </c>
      <c r="I3181">
        <v>1</v>
      </c>
      <c r="J3181" s="5">
        <v>40514.832638888889</v>
      </c>
      <c r="K3181">
        <v>5.95</v>
      </c>
      <c r="L3181">
        <v>14573</v>
      </c>
      <c r="M3181" t="s">
        <v>10</v>
      </c>
      <c r="N3181">
        <f>Table2[[#This Row],[Quantity]]*Table2[[#This Row],[UnitPrice]]</f>
        <v>5.95</v>
      </c>
    </row>
    <row r="3182" spans="1:14" x14ac:dyDescent="0.3">
      <c r="A3182">
        <v>536846</v>
      </c>
      <c r="B3182" t="s">
        <v>3721</v>
      </c>
      <c r="C3182" t="str">
        <f>IF(ISNUMBER(Table2[[#This Row],[StockCode]]),Table2[[#This Row],[StockCode]],LEFT(Table2[[#This Row],[StockCode]],LEN(Table2[[#This Row],[StockCode]])-1))</f>
        <v>90011</v>
      </c>
      <c r="D3182">
        <f>IFERROR(VALUE(Table2[[#This Row],[Column2]])," ")</f>
        <v>90011</v>
      </c>
      <c r="E3182">
        <v>90123</v>
      </c>
      <c r="F3182" t="s">
        <v>3722</v>
      </c>
      <c r="G3182" t="str">
        <f>TRIM(PROPER(Table2[[#This Row],[Description]]))</f>
        <v>Amber Crystal Drop Earrings</v>
      </c>
      <c r="H3182" t="s">
        <v>9278</v>
      </c>
      <c r="I3182">
        <v>2</v>
      </c>
      <c r="J3182" s="5">
        <v>40514.832638888889</v>
      </c>
      <c r="K3182">
        <v>7.95</v>
      </c>
      <c r="L3182">
        <v>14573</v>
      </c>
      <c r="M3182" t="s">
        <v>10</v>
      </c>
      <c r="N3182">
        <f>Table2[[#This Row],[Quantity]]*Table2[[#This Row],[UnitPrice]]</f>
        <v>15.9</v>
      </c>
    </row>
    <row r="3183" spans="1:14" x14ac:dyDescent="0.3">
      <c r="A3183">
        <v>536846</v>
      </c>
      <c r="B3183" t="s">
        <v>3723</v>
      </c>
      <c r="C3183" t="str">
        <f>IF(ISNUMBER(Table2[[#This Row],[StockCode]]),Table2[[#This Row],[StockCode]],LEFT(Table2[[#This Row],[StockCode]],LEN(Table2[[#This Row],[StockCode]])-1))</f>
        <v>90038</v>
      </c>
      <c r="D3183">
        <f>IFERROR(VALUE(Table2[[#This Row],[Column2]])," ")</f>
        <v>90038</v>
      </c>
      <c r="E3183">
        <v>90123</v>
      </c>
      <c r="F3183" t="s">
        <v>3724</v>
      </c>
      <c r="G3183" t="str">
        <f>TRIM(PROPER(Table2[[#This Row],[Description]]))</f>
        <v>Glass And Painted Beads Bracelet To</v>
      </c>
      <c r="H3183" t="s">
        <v>9641</v>
      </c>
      <c r="I3183">
        <v>1</v>
      </c>
      <c r="J3183" s="5">
        <v>40514.832638888889</v>
      </c>
      <c r="K3183">
        <v>3.75</v>
      </c>
      <c r="L3183">
        <v>14573</v>
      </c>
      <c r="M3183" t="s">
        <v>10</v>
      </c>
      <c r="N3183">
        <f>Table2[[#This Row],[Quantity]]*Table2[[#This Row],[UnitPrice]]</f>
        <v>3.75</v>
      </c>
    </row>
    <row r="3184" spans="1:14" x14ac:dyDescent="0.3">
      <c r="A3184">
        <v>536846</v>
      </c>
      <c r="B3184">
        <v>90079</v>
      </c>
      <c r="C3184">
        <f>IF(ISNUMBER(Table2[[#This Row],[StockCode]]),Table2[[#This Row],[StockCode]],LEFT(Table2[[#This Row],[StockCode]],LEN(Table2[[#This Row],[StockCode]])-1))</f>
        <v>90079</v>
      </c>
      <c r="D3184">
        <f>IFERROR(VALUE(Table2[[#This Row],[Column2]])," ")</f>
        <v>90079</v>
      </c>
      <c r="E3184">
        <v>90016</v>
      </c>
      <c r="F3184" t="s">
        <v>3725</v>
      </c>
      <c r="G3184" t="str">
        <f>TRIM(PROPER(Table2[[#This Row],[Description]]))</f>
        <v>Vintage Enamel &amp; Crystal Necklace</v>
      </c>
      <c r="H3184" t="s">
        <v>9720</v>
      </c>
      <c r="I3184">
        <v>1</v>
      </c>
      <c r="J3184" s="5">
        <v>40514.832638888889</v>
      </c>
      <c r="K3184">
        <v>12.75</v>
      </c>
      <c r="L3184">
        <v>14573</v>
      </c>
      <c r="M3184" t="s">
        <v>10</v>
      </c>
      <c r="N3184">
        <f>Table2[[#This Row],[Quantity]]*Table2[[#This Row],[UnitPrice]]</f>
        <v>12.75</v>
      </c>
    </row>
    <row r="3185" spans="1:14" x14ac:dyDescent="0.3">
      <c r="A3185">
        <v>536846</v>
      </c>
      <c r="B3185" t="s">
        <v>3743</v>
      </c>
      <c r="C3185" t="str">
        <f>IF(ISNUMBER(Table2[[#This Row],[StockCode]]),Table2[[#This Row],[StockCode]],LEFT(Table2[[#This Row],[StockCode]],LEN(Table2[[#This Row],[StockCode]])-1))</f>
        <v>90141</v>
      </c>
      <c r="D3185">
        <f>IFERROR(VALUE(Table2[[#This Row],[Column2]])," ")</f>
        <v>90141</v>
      </c>
      <c r="E3185">
        <v>90016</v>
      </c>
      <c r="F3185" t="s">
        <v>3744</v>
      </c>
      <c r="G3185" t="str">
        <f>TRIM(PROPER(Table2[[#This Row],[Description]]))</f>
        <v>Rose Pendant Triple Shell Necklace</v>
      </c>
      <c r="H3185" t="s">
        <v>8560</v>
      </c>
      <c r="I3185">
        <v>2</v>
      </c>
      <c r="J3185" s="5">
        <v>40514.832638888889</v>
      </c>
      <c r="K3185">
        <v>1.95</v>
      </c>
      <c r="L3185">
        <v>14573</v>
      </c>
      <c r="M3185" t="s">
        <v>10</v>
      </c>
      <c r="N3185">
        <f>Table2[[#This Row],[Quantity]]*Table2[[#This Row],[UnitPrice]]</f>
        <v>3.9</v>
      </c>
    </row>
    <row r="3186" spans="1:14" x14ac:dyDescent="0.3">
      <c r="A3186">
        <v>536846</v>
      </c>
      <c r="B3186" t="s">
        <v>3752</v>
      </c>
      <c r="C3186" t="str">
        <f>IF(ISNUMBER(Table2[[#This Row],[StockCode]]),Table2[[#This Row],[StockCode]],LEFT(Table2[[#This Row],[StockCode]],LEN(Table2[[#This Row],[StockCode]])-1))</f>
        <v>90039</v>
      </c>
      <c r="D3186">
        <f>IFERROR(VALUE(Table2[[#This Row],[Column2]])," ")</f>
        <v>90039</v>
      </c>
      <c r="E3186">
        <v>90183</v>
      </c>
      <c r="F3186" t="s">
        <v>3753</v>
      </c>
      <c r="G3186" t="str">
        <f>TRIM(PROPER(Table2[[#This Row],[Description]]))</f>
        <v>Fire Polished Glass Bracelet Red</v>
      </c>
      <c r="H3186" t="s">
        <v>8639</v>
      </c>
      <c r="I3186">
        <v>2</v>
      </c>
      <c r="J3186" s="5">
        <v>40514.832638888889</v>
      </c>
      <c r="K3186">
        <v>1.95</v>
      </c>
      <c r="L3186">
        <v>14573</v>
      </c>
      <c r="M3186" t="s">
        <v>10</v>
      </c>
      <c r="N3186">
        <f>Table2[[#This Row],[Quantity]]*Table2[[#This Row],[UnitPrice]]</f>
        <v>3.9</v>
      </c>
    </row>
    <row r="3187" spans="1:14" x14ac:dyDescent="0.3">
      <c r="A3187">
        <v>536846</v>
      </c>
      <c r="B3187">
        <v>21371</v>
      </c>
      <c r="C3187">
        <f>IF(ISNUMBER(Table2[[#This Row],[StockCode]]),Table2[[#This Row],[StockCode]],LEFT(Table2[[#This Row],[StockCode]],LEN(Table2[[#This Row],[StockCode]])-1))</f>
        <v>21371</v>
      </c>
      <c r="D3187">
        <f>IFERROR(VALUE(Table2[[#This Row],[Column2]])," ")</f>
        <v>21371</v>
      </c>
      <c r="E3187">
        <v>85024</v>
      </c>
      <c r="F3187" t="s">
        <v>3754</v>
      </c>
      <c r="G3187" t="str">
        <f>TRIM(PROPER(Table2[[#This Row],[Description]]))</f>
        <v>Mirrored Wall Art Poppies</v>
      </c>
      <c r="H3187" t="s">
        <v>8868</v>
      </c>
      <c r="I3187">
        <v>1</v>
      </c>
      <c r="J3187" s="5">
        <v>40514.832638888889</v>
      </c>
      <c r="K3187">
        <v>8.5</v>
      </c>
      <c r="L3187">
        <v>14573</v>
      </c>
      <c r="M3187" t="s">
        <v>10</v>
      </c>
      <c r="N3187">
        <f>Table2[[#This Row],[Quantity]]*Table2[[#This Row],[UnitPrice]]</f>
        <v>8.5</v>
      </c>
    </row>
    <row r="3188" spans="1:14" x14ac:dyDescent="0.3">
      <c r="A3188">
        <v>536846</v>
      </c>
      <c r="B3188" t="s">
        <v>3755</v>
      </c>
      <c r="C3188" t="str">
        <f>IF(ISNUMBER(Table2[[#This Row],[StockCode]]),Table2[[#This Row],[StockCode]],LEFT(Table2[[#This Row],[StockCode]],LEN(Table2[[#This Row],[StockCode]])-1))</f>
        <v>35912</v>
      </c>
      <c r="D3188">
        <f>IFERROR(VALUE(Table2[[#This Row],[Column2]])," ")</f>
        <v>35912</v>
      </c>
      <c r="E3188">
        <v>35637</v>
      </c>
      <c r="F3188" t="s">
        <v>3756</v>
      </c>
      <c r="G3188" t="str">
        <f>TRIM(PROPER(Table2[[#This Row],[Description]]))</f>
        <v>White/Pink Chick Decoration</v>
      </c>
      <c r="H3188" t="s">
        <v>8869</v>
      </c>
      <c r="I3188">
        <v>1</v>
      </c>
      <c r="J3188" s="5">
        <v>40514.832638888889</v>
      </c>
      <c r="K3188">
        <v>8.5</v>
      </c>
      <c r="L3188">
        <v>14573</v>
      </c>
      <c r="M3188" t="s">
        <v>10</v>
      </c>
      <c r="N3188">
        <f>Table2[[#This Row],[Quantity]]*Table2[[#This Row],[UnitPrice]]</f>
        <v>8.5</v>
      </c>
    </row>
    <row r="3189" spans="1:14" x14ac:dyDescent="0.3">
      <c r="A3189">
        <v>536846</v>
      </c>
      <c r="B3189" t="s">
        <v>3760</v>
      </c>
      <c r="C3189" t="str">
        <f>IF(ISNUMBER(Table2[[#This Row],[StockCode]]),Table2[[#This Row],[StockCode]],LEFT(Table2[[#This Row],[StockCode]],LEN(Table2[[#This Row],[StockCode]])-1))</f>
        <v>85206</v>
      </c>
      <c r="D3189">
        <f>IFERROR(VALUE(Table2[[#This Row],[Column2]])," ")</f>
        <v>85206</v>
      </c>
      <c r="E3189">
        <v>71496</v>
      </c>
      <c r="F3189" t="s">
        <v>3761</v>
      </c>
      <c r="G3189" t="str">
        <f>TRIM(PROPER(Table2[[#This Row],[Description]]))</f>
        <v>Pink Felt Easter Egg Basket</v>
      </c>
      <c r="H3189" t="s">
        <v>8738</v>
      </c>
      <c r="I3189">
        <v>1</v>
      </c>
      <c r="J3189" s="5">
        <v>40514.832638888889</v>
      </c>
      <c r="K3189">
        <v>12.75</v>
      </c>
      <c r="L3189">
        <v>14573</v>
      </c>
      <c r="M3189" t="s">
        <v>10</v>
      </c>
      <c r="N3189">
        <f>Table2[[#This Row],[Quantity]]*Table2[[#This Row],[UnitPrice]]</f>
        <v>12.75</v>
      </c>
    </row>
    <row r="3190" spans="1:14" x14ac:dyDescent="0.3">
      <c r="A3190">
        <v>536846</v>
      </c>
      <c r="B3190" t="s">
        <v>3765</v>
      </c>
      <c r="C3190" t="str">
        <f>IF(ISNUMBER(Table2[[#This Row],[StockCode]]),Table2[[#This Row],[StockCode]],LEFT(Table2[[#This Row],[StockCode]],LEN(Table2[[#This Row],[StockCode]])-1))</f>
        <v>84745</v>
      </c>
      <c r="D3190">
        <f>IFERROR(VALUE(Table2[[#This Row],[Column2]])," ")</f>
        <v>84745</v>
      </c>
      <c r="E3190">
        <v>17028</v>
      </c>
      <c r="F3190" t="s">
        <v>3766</v>
      </c>
      <c r="G3190" t="str">
        <f>TRIM(PROPER(Table2[[#This Row],[Description]]))</f>
        <v>Pink Hanging Gingham Easter Hen</v>
      </c>
      <c r="H3190" t="s">
        <v>8753</v>
      </c>
      <c r="I3190">
        <v>2</v>
      </c>
      <c r="J3190" s="5">
        <v>40514.832638888889</v>
      </c>
      <c r="K3190">
        <v>0.95</v>
      </c>
      <c r="L3190">
        <v>14573</v>
      </c>
      <c r="M3190" t="s">
        <v>10</v>
      </c>
      <c r="N3190">
        <f>Table2[[#This Row],[Quantity]]*Table2[[#This Row],[UnitPrice]]</f>
        <v>1.9</v>
      </c>
    </row>
    <row r="3191" spans="1:14" x14ac:dyDescent="0.3">
      <c r="A3191">
        <v>536846</v>
      </c>
      <c r="B3191" t="s">
        <v>3767</v>
      </c>
      <c r="C3191" t="str">
        <f>IF(ISNUMBER(Table2[[#This Row],[StockCode]]),Table2[[#This Row],[StockCode]],LEFT(Table2[[#This Row],[StockCode]],LEN(Table2[[#This Row],[StockCode]])-1))</f>
        <v>84745</v>
      </c>
      <c r="D3191">
        <f>IFERROR(VALUE(Table2[[#This Row],[Column2]])," ")</f>
        <v>84745</v>
      </c>
      <c r="E3191">
        <v>17084</v>
      </c>
      <c r="F3191" t="s">
        <v>3768</v>
      </c>
      <c r="G3191" t="str">
        <f>TRIM(PROPER(Table2[[#This Row],[Description]]))</f>
        <v>Blue Hanging Gingham Easter Hen</v>
      </c>
      <c r="H3191" t="s">
        <v>9446</v>
      </c>
      <c r="I3191">
        <v>2</v>
      </c>
      <c r="J3191" s="5">
        <v>40514.832638888889</v>
      </c>
      <c r="K3191">
        <v>1.65</v>
      </c>
      <c r="L3191">
        <v>14573</v>
      </c>
      <c r="M3191" t="s">
        <v>10</v>
      </c>
      <c r="N3191">
        <f>Table2[[#This Row],[Quantity]]*Table2[[#This Row],[UnitPrice]]</f>
        <v>3.3</v>
      </c>
    </row>
    <row r="3192" spans="1:14" x14ac:dyDescent="0.3">
      <c r="A3192">
        <v>536846</v>
      </c>
      <c r="B3192" t="s">
        <v>3769</v>
      </c>
      <c r="C3192" t="str">
        <f>IF(ISNUMBER(Table2[[#This Row],[StockCode]]),Table2[[#This Row],[StockCode]],LEFT(Table2[[#This Row],[StockCode]],LEN(Table2[[#This Row],[StockCode]])-1))</f>
        <v>90130</v>
      </c>
      <c r="D3192">
        <f>IFERROR(VALUE(Table2[[#This Row],[Column2]])," ")</f>
        <v>90130</v>
      </c>
      <c r="E3192">
        <v>62074</v>
      </c>
      <c r="F3192" t="s">
        <v>3770</v>
      </c>
      <c r="G3192" t="str">
        <f>TRIM(PROPER(Table2[[#This Row],[Description]]))</f>
        <v>Red Stone/Crystal Earrings</v>
      </c>
      <c r="H3192" t="s">
        <v>9068</v>
      </c>
      <c r="I3192">
        <v>2</v>
      </c>
      <c r="J3192" s="5">
        <v>40514.832638888889</v>
      </c>
      <c r="K3192">
        <v>1.65</v>
      </c>
      <c r="L3192">
        <v>14573</v>
      </c>
      <c r="M3192" t="s">
        <v>10</v>
      </c>
      <c r="N3192">
        <f>Table2[[#This Row],[Quantity]]*Table2[[#This Row],[UnitPrice]]</f>
        <v>3.3</v>
      </c>
    </row>
    <row r="3193" spans="1:14" x14ac:dyDescent="0.3">
      <c r="A3193">
        <v>536846</v>
      </c>
      <c r="B3193">
        <v>21460</v>
      </c>
      <c r="C3193">
        <f>IF(ISNUMBER(Table2[[#This Row],[StockCode]]),Table2[[#This Row],[StockCode]],LEFT(Table2[[#This Row],[StockCode]],LEN(Table2[[#This Row],[StockCode]])-1))</f>
        <v>21460</v>
      </c>
      <c r="D3193">
        <f>IFERROR(VALUE(Table2[[#This Row],[Column2]])," ")</f>
        <v>21460</v>
      </c>
      <c r="E3193">
        <v>44089</v>
      </c>
      <c r="F3193" t="s">
        <v>3774</v>
      </c>
      <c r="G3193" t="str">
        <f>TRIM(PROPER(Table2[[#This Row],[Description]]))</f>
        <v>Green Easter Egg Hunt Start Post</v>
      </c>
      <c r="H3193" t="s">
        <v>9010</v>
      </c>
      <c r="I3193">
        <v>12</v>
      </c>
      <c r="J3193" s="5">
        <v>40514.832638888889</v>
      </c>
      <c r="K3193">
        <v>0.85</v>
      </c>
      <c r="L3193">
        <v>14573</v>
      </c>
      <c r="M3193" t="s">
        <v>10</v>
      </c>
      <c r="N3193">
        <f>Table2[[#This Row],[Quantity]]*Table2[[#This Row],[UnitPrice]]</f>
        <v>10.199999999999999</v>
      </c>
    </row>
    <row r="3194" spans="1:14" x14ac:dyDescent="0.3">
      <c r="A3194">
        <v>536846</v>
      </c>
      <c r="B3194" t="s">
        <v>3776</v>
      </c>
      <c r="C3194" t="str">
        <f>IF(ISNUMBER(Table2[[#This Row],[StockCode]]),Table2[[#This Row],[StockCode]],LEFT(Table2[[#This Row],[StockCode]],LEN(Table2[[#This Row],[StockCode]])-1))</f>
        <v>72369</v>
      </c>
      <c r="D3194">
        <f>IFERROR(VALUE(Table2[[#This Row],[Column2]])," ")</f>
        <v>72369</v>
      </c>
      <c r="E3194">
        <v>90064</v>
      </c>
      <c r="F3194" t="s">
        <v>3777</v>
      </c>
      <c r="G3194" t="str">
        <f>TRIM(PROPER(Table2[[#This Row],[Description]]))</f>
        <v>Pink Clear Glass Candle Plate</v>
      </c>
      <c r="H3194" t="s">
        <v>9365</v>
      </c>
      <c r="I3194">
        <v>1</v>
      </c>
      <c r="J3194" s="5">
        <v>40514.832638888889</v>
      </c>
      <c r="K3194">
        <v>3.25</v>
      </c>
      <c r="L3194">
        <v>14573</v>
      </c>
      <c r="M3194" t="s">
        <v>10</v>
      </c>
      <c r="N3194">
        <f>Table2[[#This Row],[Quantity]]*Table2[[#This Row],[UnitPrice]]</f>
        <v>3.25</v>
      </c>
    </row>
    <row r="3195" spans="1:14" x14ac:dyDescent="0.3">
      <c r="A3195">
        <v>536846</v>
      </c>
      <c r="B3195">
        <v>17174</v>
      </c>
      <c r="C3195">
        <f>IF(ISNUMBER(Table2[[#This Row],[StockCode]]),Table2[[#This Row],[StockCode]],LEFT(Table2[[#This Row],[StockCode]],LEN(Table2[[#This Row],[StockCode]])-1))</f>
        <v>17174</v>
      </c>
      <c r="D3195">
        <f>IFERROR(VALUE(Table2[[#This Row],[Column2]])," ")</f>
        <v>17174</v>
      </c>
      <c r="E3195">
        <v>90064</v>
      </c>
      <c r="F3195" t="s">
        <v>3790</v>
      </c>
      <c r="G3195" t="str">
        <f>TRIM(PROPER(Table2[[#This Row],[Description]]))</f>
        <v>Asstd Rasta Key-Chains</v>
      </c>
      <c r="H3195" t="s">
        <v>9086</v>
      </c>
      <c r="I3195">
        <v>1</v>
      </c>
      <c r="J3195" s="5">
        <v>40514.832638888889</v>
      </c>
      <c r="K3195">
        <v>3.75</v>
      </c>
      <c r="L3195">
        <v>14573</v>
      </c>
      <c r="M3195" t="s">
        <v>10</v>
      </c>
      <c r="N3195">
        <f>Table2[[#This Row],[Quantity]]*Table2[[#This Row],[UnitPrice]]</f>
        <v>3.75</v>
      </c>
    </row>
    <row r="3196" spans="1:14" x14ac:dyDescent="0.3">
      <c r="A3196">
        <v>536846</v>
      </c>
      <c r="B3196">
        <v>21461</v>
      </c>
      <c r="C3196">
        <f>IF(ISNUMBER(Table2[[#This Row],[StockCode]]),Table2[[#This Row],[StockCode]],LEFT(Table2[[#This Row],[StockCode]],LEN(Table2[[#This Row],[StockCode]])-1))</f>
        <v>21461</v>
      </c>
      <c r="D3196">
        <f>IFERROR(VALUE(Table2[[#This Row],[Column2]])," ")</f>
        <v>21461</v>
      </c>
      <c r="E3196">
        <v>90063</v>
      </c>
      <c r="F3196" t="s">
        <v>3797</v>
      </c>
      <c r="G3196" t="str">
        <f>TRIM(PROPER(Table2[[#This Row],[Description]]))</f>
        <v>Blue Easter Egg Hunt Start Post</v>
      </c>
      <c r="H3196" t="s">
        <v>8634</v>
      </c>
      <c r="I3196">
        <v>1</v>
      </c>
      <c r="J3196" s="5">
        <v>40514.832638888889</v>
      </c>
      <c r="K3196">
        <v>1.45</v>
      </c>
      <c r="L3196">
        <v>14573</v>
      </c>
      <c r="M3196" t="s">
        <v>10</v>
      </c>
      <c r="N3196">
        <f>Table2[[#This Row],[Quantity]]*Table2[[#This Row],[UnitPrice]]</f>
        <v>1.45</v>
      </c>
    </row>
    <row r="3197" spans="1:14" x14ac:dyDescent="0.3">
      <c r="A3197">
        <v>536846</v>
      </c>
      <c r="B3197">
        <v>84462</v>
      </c>
      <c r="C3197">
        <f>IF(ISNUMBER(Table2[[#This Row],[StockCode]]),Table2[[#This Row],[StockCode]],LEFT(Table2[[#This Row],[StockCode]],LEN(Table2[[#This Row],[StockCode]])-1))</f>
        <v>84462</v>
      </c>
      <c r="D3197">
        <f>IFERROR(VALUE(Table2[[#This Row],[Column2]])," ")</f>
        <v>84462</v>
      </c>
      <c r="E3197">
        <v>90063</v>
      </c>
      <c r="F3197" t="s">
        <v>3798</v>
      </c>
      <c r="G3197" t="str">
        <f>TRIM(PROPER(Table2[[#This Row],[Description]]))</f>
        <v>3 Pink Hen+Chicks In Basket</v>
      </c>
      <c r="H3197" t="s">
        <v>9521</v>
      </c>
      <c r="I3197">
        <v>2</v>
      </c>
      <c r="J3197" s="5">
        <v>40514.832638888889</v>
      </c>
      <c r="K3197">
        <v>1.25</v>
      </c>
      <c r="L3197">
        <v>14573</v>
      </c>
      <c r="M3197" t="s">
        <v>10</v>
      </c>
      <c r="N3197">
        <f>Table2[[#This Row],[Quantity]]*Table2[[#This Row],[UnitPrice]]</f>
        <v>2.5</v>
      </c>
    </row>
    <row r="3198" spans="1:14" x14ac:dyDescent="0.3">
      <c r="A3198">
        <v>536846</v>
      </c>
      <c r="B3198">
        <v>84461</v>
      </c>
      <c r="C3198">
        <f>IF(ISNUMBER(Table2[[#This Row],[StockCode]]),Table2[[#This Row],[StockCode]],LEFT(Table2[[#This Row],[StockCode]],LEN(Table2[[#This Row],[StockCode]])-1))</f>
        <v>84461</v>
      </c>
      <c r="D3198">
        <f>IFERROR(VALUE(Table2[[#This Row],[Column2]])," ")</f>
        <v>84461</v>
      </c>
      <c r="E3198">
        <v>90029</v>
      </c>
      <c r="F3198" t="s">
        <v>3799</v>
      </c>
      <c r="G3198" t="str">
        <f>TRIM(PROPER(Table2[[#This Row],[Description]]))</f>
        <v>12 Pink Hen+Chicks In Basket</v>
      </c>
      <c r="H3198" t="s">
        <v>9520</v>
      </c>
      <c r="I3198">
        <v>4</v>
      </c>
      <c r="J3198" s="5">
        <v>40514.832638888889</v>
      </c>
      <c r="K3198">
        <v>1.25</v>
      </c>
      <c r="L3198">
        <v>14573</v>
      </c>
      <c r="M3198" t="s">
        <v>10</v>
      </c>
      <c r="N3198">
        <f>Table2[[#This Row],[Quantity]]*Table2[[#This Row],[UnitPrice]]</f>
        <v>5</v>
      </c>
    </row>
    <row r="3199" spans="1:14" x14ac:dyDescent="0.3">
      <c r="A3199">
        <v>536846</v>
      </c>
      <c r="B3199" t="s">
        <v>3803</v>
      </c>
      <c r="C3199" t="str">
        <f>IF(ISNUMBER(Table2[[#This Row],[StockCode]]),Table2[[#This Row],[StockCode]],LEFT(Table2[[#This Row],[StockCode]],LEN(Table2[[#This Row],[StockCode]])-1))</f>
        <v>84806</v>
      </c>
      <c r="D3199">
        <f>IFERROR(VALUE(Table2[[#This Row],[Column2]])," ")</f>
        <v>84806</v>
      </c>
      <c r="E3199">
        <v>84803</v>
      </c>
      <c r="F3199" t="s">
        <v>3804</v>
      </c>
      <c r="G3199" t="str">
        <f>TRIM(PROPER(Table2[[#This Row],[Description]]))</f>
        <v>White Candystuft Artificial Flower</v>
      </c>
      <c r="H3199" t="s">
        <v>9307</v>
      </c>
      <c r="I3199">
        <v>2</v>
      </c>
      <c r="J3199" s="5">
        <v>40514.832638888889</v>
      </c>
      <c r="K3199">
        <v>1.25</v>
      </c>
      <c r="L3199">
        <v>14573</v>
      </c>
      <c r="M3199" t="s">
        <v>10</v>
      </c>
      <c r="N3199">
        <f>Table2[[#This Row],[Quantity]]*Table2[[#This Row],[UnitPrice]]</f>
        <v>2.5</v>
      </c>
    </row>
    <row r="3200" spans="1:14" x14ac:dyDescent="0.3">
      <c r="A3200">
        <v>536846</v>
      </c>
      <c r="B3200">
        <v>20845</v>
      </c>
      <c r="C3200">
        <f>IF(ISNUMBER(Table2[[#This Row],[StockCode]]),Table2[[#This Row],[StockCode]],LEFT(Table2[[#This Row],[StockCode]],LEN(Table2[[#This Row],[StockCode]])-1))</f>
        <v>20845</v>
      </c>
      <c r="D3200">
        <f>IFERROR(VALUE(Table2[[#This Row],[Column2]])," ")</f>
        <v>20845</v>
      </c>
      <c r="E3200">
        <v>35909</v>
      </c>
      <c r="F3200" t="s">
        <v>3814</v>
      </c>
      <c r="G3200" t="str">
        <f>TRIM(PROPER(Table2[[#This Row],[Description]]))</f>
        <v>Zinc Heart Lattice 2 Wall Planter</v>
      </c>
      <c r="H3200" t="s">
        <v>9265</v>
      </c>
      <c r="I3200">
        <v>4</v>
      </c>
      <c r="J3200" s="5">
        <v>40514.832638888889</v>
      </c>
      <c r="K3200">
        <v>1.25</v>
      </c>
      <c r="L3200">
        <v>14573</v>
      </c>
      <c r="M3200" t="s">
        <v>10</v>
      </c>
      <c r="N3200">
        <f>Table2[[#This Row],[Quantity]]*Table2[[#This Row],[UnitPrice]]</f>
        <v>5</v>
      </c>
    </row>
    <row r="3201" spans="1:14" x14ac:dyDescent="0.3">
      <c r="A3201">
        <v>536846</v>
      </c>
      <c r="B3201">
        <v>84033</v>
      </c>
      <c r="C3201">
        <f>IF(ISNUMBER(Table2[[#This Row],[StockCode]]),Table2[[#This Row],[StockCode]],LEFT(Table2[[#This Row],[StockCode]],LEN(Table2[[#This Row],[StockCode]])-1))</f>
        <v>84033</v>
      </c>
      <c r="D3201">
        <f>IFERROR(VALUE(Table2[[#This Row],[Column2]])," ")</f>
        <v>84033</v>
      </c>
      <c r="E3201">
        <v>90180</v>
      </c>
      <c r="F3201" t="s">
        <v>3815</v>
      </c>
      <c r="G3201" t="str">
        <f>TRIM(PROPER(Table2[[#This Row],[Description]]))</f>
        <v>Flag Of St George</v>
      </c>
      <c r="H3201" t="s">
        <v>9391</v>
      </c>
      <c r="I3201">
        <v>4</v>
      </c>
      <c r="J3201" s="5">
        <v>40514.832638888889</v>
      </c>
      <c r="K3201">
        <v>1.25</v>
      </c>
      <c r="L3201">
        <v>14573</v>
      </c>
      <c r="M3201" t="s">
        <v>10</v>
      </c>
      <c r="N3201">
        <f>Table2[[#This Row],[Quantity]]*Table2[[#This Row],[UnitPrice]]</f>
        <v>5</v>
      </c>
    </row>
    <row r="3202" spans="1:14" x14ac:dyDescent="0.3">
      <c r="A3202">
        <v>536846</v>
      </c>
      <c r="B3202" t="s">
        <v>3843</v>
      </c>
      <c r="C3202" t="str">
        <f>IF(ISNUMBER(Table2[[#This Row],[StockCode]]),Table2[[#This Row],[StockCode]],LEFT(Table2[[#This Row],[StockCode]],LEN(Table2[[#This Row],[StockCode]])-1))</f>
        <v>84800</v>
      </c>
      <c r="D3202">
        <f>IFERROR(VALUE(Table2[[#This Row],[Column2]])," ")</f>
        <v>84800</v>
      </c>
      <c r="E3202">
        <v>90152</v>
      </c>
      <c r="F3202" t="s">
        <v>3844</v>
      </c>
      <c r="G3202" t="str">
        <f>TRIM(PROPER(Table2[[#This Row],[Description]]))</f>
        <v>Small White/Pink Rose Art Flower</v>
      </c>
      <c r="H3202" t="s">
        <v>9764</v>
      </c>
      <c r="I3202">
        <v>2</v>
      </c>
      <c r="J3202" s="5">
        <v>40514.832638888889</v>
      </c>
      <c r="K3202">
        <v>1.25</v>
      </c>
      <c r="L3202">
        <v>14573</v>
      </c>
      <c r="M3202" t="s">
        <v>10</v>
      </c>
      <c r="N3202">
        <f>Table2[[#This Row],[Quantity]]*Table2[[#This Row],[UnitPrice]]</f>
        <v>2.5</v>
      </c>
    </row>
    <row r="3203" spans="1:14" x14ac:dyDescent="0.3">
      <c r="A3203">
        <v>536846</v>
      </c>
      <c r="B3203" t="s">
        <v>3847</v>
      </c>
      <c r="C3203" t="str">
        <f>IF(ISNUMBER(Table2[[#This Row],[StockCode]]),Table2[[#This Row],[StockCode]],LEFT(Table2[[#This Row],[StockCode]],LEN(Table2[[#This Row],[StockCode]])-1))</f>
        <v>85130</v>
      </c>
      <c r="D3203">
        <f>IFERROR(VALUE(Table2[[#This Row],[Column2]])," ")</f>
        <v>85130</v>
      </c>
      <c r="E3203">
        <v>79406</v>
      </c>
      <c r="F3203" t="s">
        <v>3848</v>
      </c>
      <c r="G3203" t="str">
        <f>TRIM(PROPER(Table2[[#This Row],[Description]]))</f>
        <v>Beaded Crystal Heart Blue Large</v>
      </c>
      <c r="H3203" t="s">
        <v>8569</v>
      </c>
      <c r="I3203">
        <v>6</v>
      </c>
      <c r="J3203" s="5">
        <v>40514.832638888889</v>
      </c>
      <c r="K3203">
        <v>2.1</v>
      </c>
      <c r="L3203">
        <v>14573</v>
      </c>
      <c r="M3203" t="s">
        <v>10</v>
      </c>
      <c r="N3203">
        <f>Table2[[#This Row],[Quantity]]*Table2[[#This Row],[UnitPrice]]</f>
        <v>12.600000000000001</v>
      </c>
    </row>
    <row r="3204" spans="1:14" x14ac:dyDescent="0.3">
      <c r="A3204">
        <v>536846</v>
      </c>
      <c r="B3204" t="s">
        <v>3858</v>
      </c>
      <c r="C3204" t="str">
        <f>IF(ISNUMBER(Table2[[#This Row],[StockCode]]),Table2[[#This Row],[StockCode]],LEFT(Table2[[#This Row],[StockCode]],LEN(Table2[[#This Row],[StockCode]])-1))</f>
        <v>90027</v>
      </c>
      <c r="D3204">
        <f>IFERROR(VALUE(Table2[[#This Row],[Column2]])," ")</f>
        <v>90027</v>
      </c>
      <c r="E3204">
        <v>37491</v>
      </c>
      <c r="F3204" t="s">
        <v>3859</v>
      </c>
      <c r="G3204" t="str">
        <f>TRIM(PROPER(Table2[[#This Row],[Description]]))</f>
        <v>Glass Bead Hoop Earrings Green</v>
      </c>
      <c r="H3204" t="s">
        <v>8602</v>
      </c>
      <c r="I3204">
        <v>1</v>
      </c>
      <c r="J3204" s="5">
        <v>40514.832638888889</v>
      </c>
      <c r="K3204">
        <v>3.75</v>
      </c>
      <c r="L3204">
        <v>14573</v>
      </c>
      <c r="M3204" t="s">
        <v>10</v>
      </c>
      <c r="N3204">
        <f>Table2[[#This Row],[Quantity]]*Table2[[#This Row],[UnitPrice]]</f>
        <v>3.75</v>
      </c>
    </row>
    <row r="3205" spans="1:14" x14ac:dyDescent="0.3">
      <c r="A3205">
        <v>536846</v>
      </c>
      <c r="B3205" t="s">
        <v>3860</v>
      </c>
      <c r="C3205" t="str">
        <f>IF(ISNUMBER(Table2[[#This Row],[StockCode]]),Table2[[#This Row],[StockCode]],LEFT(Table2[[#This Row],[StockCode]],LEN(Table2[[#This Row],[StockCode]])-1))</f>
        <v>90202</v>
      </c>
      <c r="D3205">
        <f>IFERROR(VALUE(Table2[[#This Row],[Column2]])," ")</f>
        <v>90202</v>
      </c>
      <c r="E3205">
        <v>44092</v>
      </c>
      <c r="F3205" t="s">
        <v>3861</v>
      </c>
      <c r="G3205" t="str">
        <f>TRIM(PROPER(Table2[[#This Row],[Description]]))</f>
        <v>White Enamel Flower Hair Tie</v>
      </c>
      <c r="H3205" t="s">
        <v>9765</v>
      </c>
      <c r="I3205">
        <v>1</v>
      </c>
      <c r="J3205" s="5">
        <v>40514.832638888889</v>
      </c>
      <c r="K3205">
        <v>7.95</v>
      </c>
      <c r="L3205">
        <v>14573</v>
      </c>
      <c r="M3205" t="s">
        <v>10</v>
      </c>
      <c r="N3205">
        <f>Table2[[#This Row],[Quantity]]*Table2[[#This Row],[UnitPrice]]</f>
        <v>7.95</v>
      </c>
    </row>
    <row r="3206" spans="1:14" x14ac:dyDescent="0.3">
      <c r="A3206">
        <v>536846</v>
      </c>
      <c r="B3206">
        <v>84527</v>
      </c>
      <c r="C3206">
        <f>IF(ISNUMBER(Table2[[#This Row],[StockCode]]),Table2[[#This Row],[StockCode]],LEFT(Table2[[#This Row],[StockCode]],LEN(Table2[[#This Row],[StockCode]])-1))</f>
        <v>84527</v>
      </c>
      <c r="D3206">
        <f>IFERROR(VALUE(Table2[[#This Row],[Column2]])," ")</f>
        <v>84527</v>
      </c>
      <c r="E3206">
        <v>90026</v>
      </c>
      <c r="F3206" t="s">
        <v>3886</v>
      </c>
      <c r="G3206" t="str">
        <f>TRIM(PROPER(Table2[[#This Row],[Description]]))</f>
        <v>Flames Sunglasses Pink Lenses</v>
      </c>
      <c r="H3206" t="s">
        <v>9581</v>
      </c>
      <c r="I3206">
        <v>1</v>
      </c>
      <c r="J3206" s="5">
        <v>40514.832638888889</v>
      </c>
      <c r="K3206">
        <v>7.95</v>
      </c>
      <c r="L3206">
        <v>14573</v>
      </c>
      <c r="M3206" t="s">
        <v>10</v>
      </c>
      <c r="N3206">
        <f>Table2[[#This Row],[Quantity]]*Table2[[#This Row],[UnitPrice]]</f>
        <v>7.95</v>
      </c>
    </row>
    <row r="3207" spans="1:14" x14ac:dyDescent="0.3">
      <c r="A3207">
        <v>536846</v>
      </c>
      <c r="B3207">
        <v>21457</v>
      </c>
      <c r="C3207">
        <f>IF(ISNUMBER(Table2[[#This Row],[StockCode]]),Table2[[#This Row],[StockCode]],LEFT(Table2[[#This Row],[StockCode]],LEN(Table2[[#This Row],[StockCode]])-1))</f>
        <v>21457</v>
      </c>
      <c r="D3207">
        <f>IFERROR(VALUE(Table2[[#This Row],[Column2]])," ")</f>
        <v>21457</v>
      </c>
      <c r="E3207">
        <v>90000</v>
      </c>
      <c r="F3207" t="s">
        <v>3893</v>
      </c>
      <c r="G3207" t="str">
        <f>TRIM(PROPER(Table2[[#This Row],[Description]]))</f>
        <v>2 Picture Book Eggs Easter Ducks</v>
      </c>
      <c r="H3207" t="s">
        <v>8594</v>
      </c>
      <c r="I3207">
        <v>2</v>
      </c>
      <c r="J3207" s="5">
        <v>40514.832638888889</v>
      </c>
      <c r="K3207">
        <v>2.95</v>
      </c>
      <c r="L3207">
        <v>14573</v>
      </c>
      <c r="M3207" t="s">
        <v>10</v>
      </c>
      <c r="N3207">
        <f>Table2[[#This Row],[Quantity]]*Table2[[#This Row],[UnitPrice]]</f>
        <v>5.9</v>
      </c>
    </row>
    <row r="3208" spans="1:14" x14ac:dyDescent="0.3">
      <c r="A3208">
        <v>536846</v>
      </c>
      <c r="B3208">
        <v>35647</v>
      </c>
      <c r="C3208">
        <f>IF(ISNUMBER(Table2[[#This Row],[StockCode]]),Table2[[#This Row],[StockCode]],LEFT(Table2[[#This Row],[StockCode]],LEN(Table2[[#This Row],[StockCode]])-1))</f>
        <v>35647</v>
      </c>
      <c r="D3208">
        <f>IFERROR(VALUE(Table2[[#This Row],[Column2]])," ")</f>
        <v>35647</v>
      </c>
      <c r="E3208">
        <v>90026</v>
      </c>
      <c r="F3208" t="s">
        <v>3896</v>
      </c>
      <c r="G3208" t="str">
        <f>TRIM(PROPER(Table2[[#This Row],[Description]]))</f>
        <v>Vintage Bead Pink Shade</v>
      </c>
      <c r="H3208" t="s">
        <v>9678</v>
      </c>
      <c r="I3208">
        <v>1</v>
      </c>
      <c r="J3208" s="5">
        <v>40514.832638888889</v>
      </c>
      <c r="K3208">
        <v>3.75</v>
      </c>
      <c r="L3208">
        <v>14573</v>
      </c>
      <c r="M3208" t="s">
        <v>10</v>
      </c>
      <c r="N3208">
        <f>Table2[[#This Row],[Quantity]]*Table2[[#This Row],[UnitPrice]]</f>
        <v>3.75</v>
      </c>
    </row>
    <row r="3209" spans="1:14" x14ac:dyDescent="0.3">
      <c r="A3209">
        <v>536846</v>
      </c>
      <c r="B3209" t="s">
        <v>3911</v>
      </c>
      <c r="C3209" t="str">
        <f>IF(ISNUMBER(Table2[[#This Row],[StockCode]]),Table2[[#This Row],[StockCode]],LEFT(Table2[[#This Row],[StockCode]],LEN(Table2[[#This Row],[StockCode]])-1))</f>
        <v>90037</v>
      </c>
      <c r="D3209">
        <f>IFERROR(VALUE(Table2[[#This Row],[Column2]])," ")</f>
        <v>90037</v>
      </c>
      <c r="E3209">
        <v>90026</v>
      </c>
      <c r="F3209" t="s">
        <v>3912</v>
      </c>
      <c r="G3209" t="str">
        <f>TRIM(PROPER(Table2[[#This Row],[Description]]))</f>
        <v>Tiny Crystal Bracelet Red</v>
      </c>
      <c r="H3209" t="s">
        <v>8548</v>
      </c>
      <c r="I3209">
        <v>1</v>
      </c>
      <c r="J3209" s="5">
        <v>40514.832638888889</v>
      </c>
      <c r="K3209">
        <v>2.1</v>
      </c>
      <c r="L3209">
        <v>14573</v>
      </c>
      <c r="M3209" t="s">
        <v>10</v>
      </c>
      <c r="N3209">
        <f>Table2[[#This Row],[Quantity]]*Table2[[#This Row],[UnitPrice]]</f>
        <v>2.1</v>
      </c>
    </row>
    <row r="3210" spans="1:14" x14ac:dyDescent="0.3">
      <c r="A3210">
        <v>536846</v>
      </c>
      <c r="B3210" t="s">
        <v>3926</v>
      </c>
      <c r="C3210" t="str">
        <f>IF(ISNUMBER(Table2[[#This Row],[StockCode]]),Table2[[#This Row],[StockCode]],LEFT(Table2[[#This Row],[StockCode]],LEN(Table2[[#This Row],[StockCode]])-1))</f>
        <v>35913</v>
      </c>
      <c r="D3210">
        <f>IFERROR(VALUE(Table2[[#This Row],[Column2]])," ")</f>
        <v>35913</v>
      </c>
      <c r="E3210">
        <v>35638</v>
      </c>
      <c r="F3210" t="s">
        <v>3927</v>
      </c>
      <c r="G3210" t="str">
        <f>TRIM(PROPER(Table2[[#This Row],[Description]]))</f>
        <v>White/Pink Chick Easter Decoration</v>
      </c>
      <c r="H3210" t="s">
        <v>9002</v>
      </c>
      <c r="I3210">
        <v>1</v>
      </c>
      <c r="J3210" s="5">
        <v>40514.832638888889</v>
      </c>
      <c r="K3210">
        <v>16.95</v>
      </c>
      <c r="L3210">
        <v>14573</v>
      </c>
      <c r="M3210" t="s">
        <v>10</v>
      </c>
      <c r="N3210">
        <f>Table2[[#This Row],[Quantity]]*Table2[[#This Row],[UnitPrice]]</f>
        <v>16.95</v>
      </c>
    </row>
    <row r="3211" spans="1:14" x14ac:dyDescent="0.3">
      <c r="A3211">
        <v>536846</v>
      </c>
      <c r="B3211">
        <v>21344</v>
      </c>
      <c r="C3211">
        <f>IF(ISNUMBER(Table2[[#This Row],[StockCode]]),Table2[[#This Row],[StockCode]],LEFT(Table2[[#This Row],[StockCode]],LEN(Table2[[#This Row],[StockCode]])-1))</f>
        <v>21344</v>
      </c>
      <c r="D3211">
        <f>IFERROR(VALUE(Table2[[#This Row],[Column2]])," ")</f>
        <v>21344</v>
      </c>
      <c r="E3211">
        <v>72140</v>
      </c>
      <c r="F3211" t="s">
        <v>3943</v>
      </c>
      <c r="G3211" t="str">
        <f>TRIM(PROPER(Table2[[#This Row],[Description]]))</f>
        <v>Moroccan Beaten Metal Dish</v>
      </c>
      <c r="H3211" t="s">
        <v>9381</v>
      </c>
      <c r="I3211">
        <v>2</v>
      </c>
      <c r="J3211" s="5">
        <v>40514.832638888889</v>
      </c>
      <c r="K3211">
        <v>3.25</v>
      </c>
      <c r="L3211">
        <v>14573</v>
      </c>
      <c r="M3211" t="s">
        <v>10</v>
      </c>
      <c r="N3211">
        <f>Table2[[#This Row],[Quantity]]*Table2[[#This Row],[UnitPrice]]</f>
        <v>6.5</v>
      </c>
    </row>
    <row r="3212" spans="1:14" x14ac:dyDescent="0.3">
      <c r="A3212">
        <v>536846</v>
      </c>
      <c r="B3212">
        <v>84974</v>
      </c>
      <c r="C3212">
        <f>IF(ISNUMBER(Table2[[#This Row],[StockCode]]),Table2[[#This Row],[StockCode]],LEFT(Table2[[#This Row],[StockCode]],LEN(Table2[[#This Row],[StockCode]])-1))</f>
        <v>84974</v>
      </c>
      <c r="D3212">
        <f>IFERROR(VALUE(Table2[[#This Row],[Column2]])," ")</f>
        <v>84974</v>
      </c>
      <c r="E3212">
        <v>17001</v>
      </c>
      <c r="F3212" t="s">
        <v>3952</v>
      </c>
      <c r="G3212" t="str">
        <f>TRIM(PROPER(Table2[[#This Row],[Description]]))</f>
        <v>S/2 Zinc Heart Design Planters</v>
      </c>
      <c r="H3212" t="s">
        <v>8903</v>
      </c>
      <c r="I3212">
        <v>1</v>
      </c>
      <c r="J3212" s="5">
        <v>40514.832638888889</v>
      </c>
      <c r="K3212">
        <v>9.9499999999999993</v>
      </c>
      <c r="L3212">
        <v>14573</v>
      </c>
      <c r="M3212" t="s">
        <v>10</v>
      </c>
      <c r="N3212">
        <f>Table2[[#This Row],[Quantity]]*Table2[[#This Row],[UnitPrice]]</f>
        <v>9.9499999999999993</v>
      </c>
    </row>
    <row r="3213" spans="1:14" x14ac:dyDescent="0.3">
      <c r="A3213">
        <v>536846</v>
      </c>
      <c r="B3213" t="s">
        <v>3968</v>
      </c>
      <c r="C3213" t="str">
        <f>IF(ISNUMBER(Table2[[#This Row],[StockCode]]),Table2[[#This Row],[StockCode]],LEFT(Table2[[#This Row],[StockCode]],LEN(Table2[[#This Row],[StockCode]])-1))</f>
        <v>90123</v>
      </c>
      <c r="D3213">
        <f>IFERROR(VALUE(Table2[[#This Row],[Column2]])," ")</f>
        <v>90123</v>
      </c>
      <c r="E3213">
        <v>71050</v>
      </c>
      <c r="F3213" t="s">
        <v>3969</v>
      </c>
      <c r="G3213" t="str">
        <f>TRIM(PROPER(Table2[[#This Row],[Description]]))</f>
        <v>White Heart Of Glass Bracelet</v>
      </c>
      <c r="H3213" t="s">
        <v>9142</v>
      </c>
      <c r="I3213">
        <v>1</v>
      </c>
      <c r="J3213" s="5">
        <v>40514.832638888889</v>
      </c>
      <c r="K3213">
        <v>14.95</v>
      </c>
      <c r="L3213">
        <v>14573</v>
      </c>
      <c r="M3213" t="s">
        <v>10</v>
      </c>
      <c r="N3213">
        <f>Table2[[#This Row],[Quantity]]*Table2[[#This Row],[UnitPrice]]</f>
        <v>14.95</v>
      </c>
    </row>
    <row r="3214" spans="1:14" x14ac:dyDescent="0.3">
      <c r="A3214">
        <v>536846</v>
      </c>
      <c r="B3214" t="s">
        <v>3970</v>
      </c>
      <c r="C3214" t="str">
        <f>IF(ISNUMBER(Table2[[#This Row],[StockCode]]),Table2[[#This Row],[StockCode]],LEFT(Table2[[#This Row],[StockCode]],LEN(Table2[[#This Row],[StockCode]])-1))</f>
        <v>90123</v>
      </c>
      <c r="D3214">
        <f>IFERROR(VALUE(Table2[[#This Row],[Column2]])," ")</f>
        <v>90123</v>
      </c>
      <c r="E3214">
        <v>90124</v>
      </c>
      <c r="F3214" t="s">
        <v>3971</v>
      </c>
      <c r="G3214" t="str">
        <f>TRIM(PROPER(Table2[[#This Row],[Description]]))</f>
        <v>Pink Heart Of Glass Bracelet</v>
      </c>
      <c r="H3214" t="s">
        <v>9616</v>
      </c>
      <c r="I3214">
        <v>1</v>
      </c>
      <c r="J3214" s="5">
        <v>40514.832638888889</v>
      </c>
      <c r="K3214">
        <v>4.95</v>
      </c>
      <c r="L3214">
        <v>14573</v>
      </c>
      <c r="M3214" t="s">
        <v>10</v>
      </c>
      <c r="N3214">
        <f>Table2[[#This Row],[Quantity]]*Table2[[#This Row],[UnitPrice]]</f>
        <v>4.95</v>
      </c>
    </row>
    <row r="3215" spans="1:14" x14ac:dyDescent="0.3">
      <c r="A3215">
        <v>536846</v>
      </c>
      <c r="B3215" t="s">
        <v>3973</v>
      </c>
      <c r="C3215" t="str">
        <f>IF(ISNUMBER(Table2[[#This Row],[StockCode]]),Table2[[#This Row],[StockCode]],LEFT(Table2[[#This Row],[StockCode]],LEN(Table2[[#This Row],[StockCode]])-1))</f>
        <v>90016</v>
      </c>
      <c r="D3215">
        <f>IFERROR(VALUE(Table2[[#This Row],[Column2]])," ")</f>
        <v>90016</v>
      </c>
      <c r="E3215">
        <v>90135</v>
      </c>
      <c r="F3215" t="s">
        <v>3974</v>
      </c>
      <c r="G3215" t="str">
        <f>TRIM(PROPER(Table2[[#This Row],[Description]]))</f>
        <v>Gold/M.O.P Pendant Orbit Necklace</v>
      </c>
      <c r="H3215" t="s">
        <v>8819</v>
      </c>
      <c r="I3215">
        <v>1</v>
      </c>
      <c r="J3215" s="5">
        <v>40514.832638888889</v>
      </c>
      <c r="K3215">
        <v>9.9499999999999993</v>
      </c>
      <c r="L3215">
        <v>14573</v>
      </c>
      <c r="M3215" t="s">
        <v>10</v>
      </c>
      <c r="N3215">
        <f>Table2[[#This Row],[Quantity]]*Table2[[#This Row],[UnitPrice]]</f>
        <v>9.9499999999999993</v>
      </c>
    </row>
    <row r="3216" spans="1:14" x14ac:dyDescent="0.3">
      <c r="A3216">
        <v>536846</v>
      </c>
      <c r="B3216" t="s">
        <v>3975</v>
      </c>
      <c r="C3216" t="str">
        <f>IF(ISNUMBER(Table2[[#This Row],[StockCode]]),Table2[[#This Row],[StockCode]],LEFT(Table2[[#This Row],[StockCode]],LEN(Table2[[#This Row],[StockCode]])-1))</f>
        <v>90016</v>
      </c>
      <c r="D3216">
        <f>IFERROR(VALUE(Table2[[#This Row],[Column2]])," ")</f>
        <v>90016</v>
      </c>
      <c r="E3216">
        <v>90157</v>
      </c>
      <c r="F3216" t="s">
        <v>3976</v>
      </c>
      <c r="G3216" t="str">
        <f>TRIM(PROPER(Table2[[#This Row],[Description]]))</f>
        <v>Silver/M.O.P Pendant Orbit Necklace</v>
      </c>
      <c r="H3216" t="s">
        <v>9549</v>
      </c>
      <c r="I3216">
        <v>1</v>
      </c>
      <c r="J3216" s="5">
        <v>40514.832638888889</v>
      </c>
      <c r="K3216">
        <v>0.85</v>
      </c>
      <c r="L3216">
        <v>14573</v>
      </c>
      <c r="M3216" t="s">
        <v>10</v>
      </c>
      <c r="N3216">
        <f>Table2[[#This Row],[Quantity]]*Table2[[#This Row],[UnitPrice]]</f>
        <v>0.85</v>
      </c>
    </row>
    <row r="3217" spans="1:14" x14ac:dyDescent="0.3">
      <c r="A3217">
        <v>536846</v>
      </c>
      <c r="B3217" t="s">
        <v>4000</v>
      </c>
      <c r="C3217" t="str">
        <f>IF(ISNUMBER(Table2[[#This Row],[StockCode]]),Table2[[#This Row],[StockCode]],LEFT(Table2[[#This Row],[StockCode]],LEN(Table2[[#This Row],[StockCode]])-1))</f>
        <v>90183</v>
      </c>
      <c r="D3217">
        <f>IFERROR(VALUE(Table2[[#This Row],[Column2]])," ")</f>
        <v>90183</v>
      </c>
      <c r="E3217">
        <v>90176</v>
      </c>
      <c r="F3217" t="s">
        <v>4001</v>
      </c>
      <c r="G3217" t="str">
        <f>TRIM(PROPER(Table2[[#This Row],[Description]]))</f>
        <v>Black Drop Earrings W Long Beads</v>
      </c>
      <c r="H3217" t="s">
        <v>9565</v>
      </c>
      <c r="I3217">
        <v>1</v>
      </c>
      <c r="J3217" s="5">
        <v>40514.832638888889</v>
      </c>
      <c r="K3217">
        <v>0.85</v>
      </c>
      <c r="L3217">
        <v>14573</v>
      </c>
      <c r="M3217" t="s">
        <v>10</v>
      </c>
      <c r="N3217">
        <f>Table2[[#This Row],[Quantity]]*Table2[[#This Row],[UnitPrice]]</f>
        <v>0.85</v>
      </c>
    </row>
    <row r="3218" spans="1:14" x14ac:dyDescent="0.3">
      <c r="A3218">
        <v>536846</v>
      </c>
      <c r="B3218" t="s">
        <v>4015</v>
      </c>
      <c r="C3218" t="str">
        <f>IF(ISNUMBER(Table2[[#This Row],[StockCode]]),Table2[[#This Row],[StockCode]],LEFT(Table2[[#This Row],[StockCode]],LEN(Table2[[#This Row],[StockCode]])-1))</f>
        <v>85024</v>
      </c>
      <c r="D3218">
        <f>IFERROR(VALUE(Table2[[#This Row],[Column2]])," ")</f>
        <v>85024</v>
      </c>
      <c r="E3218">
        <v>90176</v>
      </c>
      <c r="F3218" t="s">
        <v>3397</v>
      </c>
      <c r="G3218" t="str">
        <f>TRIM(PROPER(Table2[[#This Row],[Description]]))</f>
        <v>Eau De Nile Jewelled Photoframe</v>
      </c>
      <c r="H3218" t="s">
        <v>8860</v>
      </c>
      <c r="I3218">
        <v>1</v>
      </c>
      <c r="J3218" s="5">
        <v>40514.832638888889</v>
      </c>
      <c r="K3218">
        <v>0.65</v>
      </c>
      <c r="L3218">
        <v>14573</v>
      </c>
      <c r="M3218" t="s">
        <v>10</v>
      </c>
      <c r="N3218">
        <f>Table2[[#This Row],[Quantity]]*Table2[[#This Row],[UnitPrice]]</f>
        <v>0.65</v>
      </c>
    </row>
    <row r="3219" spans="1:14" x14ac:dyDescent="0.3">
      <c r="A3219">
        <v>536846</v>
      </c>
      <c r="B3219" t="s">
        <v>4016</v>
      </c>
      <c r="C3219" t="str">
        <f>IF(ISNUMBER(Table2[[#This Row],[StockCode]]),Table2[[#This Row],[StockCode]],LEFT(Table2[[#This Row],[StockCode]],LEN(Table2[[#This Row],[StockCode]])-1))</f>
        <v>35637</v>
      </c>
      <c r="D3219">
        <f>IFERROR(VALUE(Table2[[#This Row],[Column2]])," ")</f>
        <v>35637</v>
      </c>
      <c r="E3219">
        <v>90177</v>
      </c>
      <c r="F3219" t="s">
        <v>4017</v>
      </c>
      <c r="G3219" t="str">
        <f>TRIM(PROPER(Table2[[#This Row],[Description]]))</f>
        <v>Pink String Curtain With Pole</v>
      </c>
      <c r="H3219" t="s">
        <v>9477</v>
      </c>
      <c r="I3219">
        <v>1</v>
      </c>
      <c r="J3219" s="5">
        <v>40514.832638888889</v>
      </c>
      <c r="K3219">
        <v>2.95</v>
      </c>
      <c r="L3219">
        <v>14573</v>
      </c>
      <c r="M3219" t="s">
        <v>10</v>
      </c>
      <c r="N3219">
        <f>Table2[[#This Row],[Quantity]]*Table2[[#This Row],[UnitPrice]]</f>
        <v>2.95</v>
      </c>
    </row>
    <row r="3220" spans="1:14" x14ac:dyDescent="0.3">
      <c r="A3220">
        <v>536846</v>
      </c>
      <c r="B3220" t="s">
        <v>4028</v>
      </c>
      <c r="C3220" t="str">
        <f>IF(ISNUMBER(Table2[[#This Row],[StockCode]]),Table2[[#This Row],[StockCode]],LEFT(Table2[[#This Row],[StockCode]],LEN(Table2[[#This Row],[StockCode]])-1))</f>
        <v>71496</v>
      </c>
      <c r="D3220">
        <f>IFERROR(VALUE(Table2[[#This Row],[Column2]])," ")</f>
        <v>71496</v>
      </c>
      <c r="E3220">
        <v>90187</v>
      </c>
      <c r="F3220" t="s">
        <v>4029</v>
      </c>
      <c r="G3220" t="str">
        <f>TRIM(PROPER(Table2[[#This Row],[Description]]))</f>
        <v>A4 Wall Tidy Red Flowers</v>
      </c>
      <c r="H3220" t="s">
        <v>9212</v>
      </c>
      <c r="I3220">
        <v>1</v>
      </c>
      <c r="J3220" s="5">
        <v>40514.832638888889</v>
      </c>
      <c r="K3220">
        <v>1.25</v>
      </c>
      <c r="L3220">
        <v>14573</v>
      </c>
      <c r="M3220" t="s">
        <v>10</v>
      </c>
      <c r="N3220">
        <f>Table2[[#This Row],[Quantity]]*Table2[[#This Row],[UnitPrice]]</f>
        <v>1.25</v>
      </c>
    </row>
    <row r="3221" spans="1:14" x14ac:dyDescent="0.3">
      <c r="A3221">
        <v>536846</v>
      </c>
      <c r="B3221" t="s">
        <v>4035</v>
      </c>
      <c r="C3221" t="str">
        <f>IF(ISNUMBER(Table2[[#This Row],[StockCode]]),Table2[[#This Row],[StockCode]],LEFT(Table2[[#This Row],[StockCode]],LEN(Table2[[#This Row],[StockCode]])-1))</f>
        <v>17028</v>
      </c>
      <c r="D3221">
        <f>IFERROR(VALUE(Table2[[#This Row],[Column2]])," ")</f>
        <v>17028</v>
      </c>
      <c r="E3221">
        <v>90001</v>
      </c>
      <c r="F3221" t="s">
        <v>4036</v>
      </c>
      <c r="G3221" t="str">
        <f>TRIM(PROPER(Table2[[#This Row],[Description]]))</f>
        <v>Incense Bazaar Peach</v>
      </c>
      <c r="H3221" t="s">
        <v>8824</v>
      </c>
      <c r="I3221">
        <v>1</v>
      </c>
      <c r="J3221" s="5">
        <v>40514.832638888889</v>
      </c>
      <c r="K3221">
        <v>1.25</v>
      </c>
      <c r="L3221">
        <v>14573</v>
      </c>
      <c r="M3221" t="s">
        <v>10</v>
      </c>
      <c r="N3221">
        <f>Table2[[#This Row],[Quantity]]*Table2[[#This Row],[UnitPrice]]</f>
        <v>1.25</v>
      </c>
    </row>
    <row r="3222" spans="1:14" x14ac:dyDescent="0.3">
      <c r="A3222">
        <v>536846</v>
      </c>
      <c r="B3222" t="s">
        <v>4037</v>
      </c>
      <c r="C3222" t="str">
        <f>IF(ISNUMBER(Table2[[#This Row],[StockCode]]),Table2[[#This Row],[StockCode]],LEFT(Table2[[#This Row],[StockCode]],LEN(Table2[[#This Row],[StockCode]])-1))</f>
        <v>17084</v>
      </c>
      <c r="D3222">
        <f>IFERROR(VALUE(Table2[[#This Row],[Column2]])," ")</f>
        <v>17084</v>
      </c>
      <c r="E3222">
        <v>20796</v>
      </c>
      <c r="F3222" t="s">
        <v>4038</v>
      </c>
      <c r="G3222" t="str">
        <f>TRIM(PROPER(Table2[[#This Row],[Description]]))</f>
        <v>Tranquility Masala Incense</v>
      </c>
      <c r="H3222" t="s">
        <v>8564</v>
      </c>
      <c r="I3222">
        <v>1</v>
      </c>
      <c r="J3222" s="5">
        <v>40514.832638888889</v>
      </c>
      <c r="K3222">
        <v>4.25</v>
      </c>
      <c r="L3222">
        <v>14573</v>
      </c>
      <c r="M3222" t="s">
        <v>10</v>
      </c>
      <c r="N3222">
        <f>Table2[[#This Row],[Quantity]]*Table2[[#This Row],[UnitPrice]]</f>
        <v>4.25</v>
      </c>
    </row>
    <row r="3223" spans="1:14" x14ac:dyDescent="0.3">
      <c r="A3223">
        <v>536846</v>
      </c>
      <c r="B3223" t="s">
        <v>4045</v>
      </c>
      <c r="C3223" t="str">
        <f>IF(ISNUMBER(Table2[[#This Row],[StockCode]]),Table2[[#This Row],[StockCode]],LEFT(Table2[[#This Row],[StockCode]],LEN(Table2[[#This Row],[StockCode]])-1))</f>
        <v>62074</v>
      </c>
      <c r="D3223">
        <f>IFERROR(VALUE(Table2[[#This Row],[Column2]])," ")</f>
        <v>62074</v>
      </c>
      <c r="E3223">
        <v>90016</v>
      </c>
      <c r="F3223" t="s">
        <v>4046</v>
      </c>
      <c r="G3223" t="str">
        <f>TRIM(PROPER(Table2[[#This Row],[Description]]))</f>
        <v>Elephant Clip W Suction Cup</v>
      </c>
      <c r="H3223" t="s">
        <v>8556</v>
      </c>
      <c r="I3223">
        <v>1</v>
      </c>
      <c r="J3223" s="5">
        <v>40514.832638888889</v>
      </c>
      <c r="K3223">
        <v>3.75</v>
      </c>
      <c r="L3223">
        <v>14573</v>
      </c>
      <c r="M3223" t="s">
        <v>10</v>
      </c>
      <c r="N3223">
        <f>Table2[[#This Row],[Quantity]]*Table2[[#This Row],[UnitPrice]]</f>
        <v>3.75</v>
      </c>
    </row>
    <row r="3224" spans="1:14" x14ac:dyDescent="0.3">
      <c r="A3224">
        <v>536846</v>
      </c>
      <c r="B3224" t="s">
        <v>4077</v>
      </c>
      <c r="C3224" t="str">
        <f>IF(ISNUMBER(Table2[[#This Row],[StockCode]]),Table2[[#This Row],[StockCode]],LEFT(Table2[[#This Row],[StockCode]],LEN(Table2[[#This Row],[StockCode]])-1))</f>
        <v>44089</v>
      </c>
      <c r="D3224">
        <f>IFERROR(VALUE(Table2[[#This Row],[Column2]])," ")</f>
        <v>44089</v>
      </c>
      <c r="E3224">
        <v>90025</v>
      </c>
      <c r="F3224" t="s">
        <v>4078</v>
      </c>
      <c r="G3224" t="str">
        <f>TRIM(PROPER(Table2[[#This Row],[Description]]))</f>
        <v>Pink Gauze Butterfly Lampshade</v>
      </c>
      <c r="H3224" t="s">
        <v>8522</v>
      </c>
      <c r="I3224">
        <v>1</v>
      </c>
      <c r="J3224" s="5">
        <v>40514.832638888889</v>
      </c>
      <c r="K3224">
        <v>3.75</v>
      </c>
      <c r="L3224">
        <v>14573</v>
      </c>
      <c r="M3224" t="s">
        <v>10</v>
      </c>
      <c r="N3224">
        <f>Table2[[#This Row],[Quantity]]*Table2[[#This Row],[UnitPrice]]</f>
        <v>3.75</v>
      </c>
    </row>
    <row r="3225" spans="1:14" x14ac:dyDescent="0.3">
      <c r="A3225">
        <v>536846</v>
      </c>
      <c r="B3225" t="s">
        <v>4111</v>
      </c>
      <c r="C3225" t="str">
        <f>IF(ISNUMBER(Table2[[#This Row],[StockCode]]),Table2[[#This Row],[StockCode]],LEFT(Table2[[#This Row],[StockCode]],LEN(Table2[[#This Row],[StockCode]])-1))</f>
        <v>DCGSSBO</v>
      </c>
      <c r="D3225" t="str">
        <f>IFERROR(VALUE(Table2[[#This Row],[Column2]])," ")</f>
        <v xml:space="preserve"> </v>
      </c>
      <c r="E3225">
        <v>90038</v>
      </c>
      <c r="F3225" t="s">
        <v>4112</v>
      </c>
      <c r="G3225" t="str">
        <f>TRIM(PROPER(Table2[[#This Row],[Description]]))</f>
        <v>Boys Party Bag</v>
      </c>
      <c r="H3225" t="s">
        <v>9478</v>
      </c>
      <c r="I3225">
        <v>1</v>
      </c>
      <c r="J3225" s="5">
        <v>40514.832638888889</v>
      </c>
      <c r="K3225">
        <v>2.95</v>
      </c>
      <c r="L3225">
        <v>14573</v>
      </c>
      <c r="M3225" t="s">
        <v>10</v>
      </c>
      <c r="N3225">
        <f>Table2[[#This Row],[Quantity]]*Table2[[#This Row],[UnitPrice]]</f>
        <v>2.95</v>
      </c>
    </row>
    <row r="3226" spans="1:14" x14ac:dyDescent="0.3">
      <c r="A3226">
        <v>536846</v>
      </c>
      <c r="B3226" t="s">
        <v>4113</v>
      </c>
      <c r="C3226" t="str">
        <f>IF(ISNUMBER(Table2[[#This Row],[StockCode]]),Table2[[#This Row],[StockCode]],LEFT(Table2[[#This Row],[StockCode]],LEN(Table2[[#This Row],[StockCode]])-1))</f>
        <v>DCGSSGIR</v>
      </c>
      <c r="D3226" t="str">
        <f>IFERROR(VALUE(Table2[[#This Row],[Column2]])," ")</f>
        <v xml:space="preserve"> </v>
      </c>
      <c r="E3226">
        <v>23186</v>
      </c>
      <c r="F3226" t="s">
        <v>4114</v>
      </c>
      <c r="G3226" t="str">
        <f>TRIM(PROPER(Table2[[#This Row],[Description]]))</f>
        <v>Girls Party Bag</v>
      </c>
      <c r="H3226" t="s">
        <v>9423</v>
      </c>
      <c r="I3226">
        <v>1</v>
      </c>
      <c r="J3226" s="5">
        <v>40514.832638888889</v>
      </c>
      <c r="K3226">
        <v>3.75</v>
      </c>
      <c r="L3226">
        <v>14573</v>
      </c>
      <c r="M3226" t="s">
        <v>10</v>
      </c>
      <c r="N3226">
        <f>Table2[[#This Row],[Quantity]]*Table2[[#This Row],[UnitPrice]]</f>
        <v>3.75</v>
      </c>
    </row>
    <row r="3227" spans="1:14" x14ac:dyDescent="0.3">
      <c r="A3227">
        <v>536846</v>
      </c>
      <c r="B3227" t="s">
        <v>4187</v>
      </c>
      <c r="C3227" t="str">
        <f>IF(ISNUMBER(Table2[[#This Row],[StockCode]]),Table2[[#This Row],[StockCode]],LEFT(Table2[[#This Row],[StockCode]],LEN(Table2[[#This Row],[StockCode]])-1))</f>
        <v>90064</v>
      </c>
      <c r="D3227">
        <f>IFERROR(VALUE(Table2[[#This Row],[Column2]])," ")</f>
        <v>90064</v>
      </c>
      <c r="E3227">
        <v>16202</v>
      </c>
      <c r="F3227" t="s">
        <v>4188</v>
      </c>
      <c r="G3227" t="str">
        <f>TRIM(PROPER(Table2[[#This Row],[Description]]))</f>
        <v>Black Vintage Crystal Earrings</v>
      </c>
      <c r="H3227" t="s">
        <v>9295</v>
      </c>
      <c r="I3227">
        <v>1</v>
      </c>
      <c r="J3227" s="5">
        <v>40514.832638888889</v>
      </c>
      <c r="K3227">
        <v>2.95</v>
      </c>
      <c r="L3227">
        <v>14573</v>
      </c>
      <c r="M3227" t="s">
        <v>10</v>
      </c>
      <c r="N3227">
        <f>Table2[[#This Row],[Quantity]]*Table2[[#This Row],[UnitPrice]]</f>
        <v>2.95</v>
      </c>
    </row>
    <row r="3228" spans="1:14" x14ac:dyDescent="0.3">
      <c r="A3228">
        <v>536846</v>
      </c>
      <c r="B3228" t="s">
        <v>4189</v>
      </c>
      <c r="C3228" t="str">
        <f>IF(ISNUMBER(Table2[[#This Row],[StockCode]]),Table2[[#This Row],[StockCode]],LEFT(Table2[[#This Row],[StockCode]],LEN(Table2[[#This Row],[StockCode]])-1))</f>
        <v>90064</v>
      </c>
      <c r="D3228">
        <f>IFERROR(VALUE(Table2[[#This Row],[Column2]])," ")</f>
        <v>90064</v>
      </c>
      <c r="E3228">
        <v>90075</v>
      </c>
      <c r="F3228" t="s">
        <v>4190</v>
      </c>
      <c r="G3228" t="str">
        <f>TRIM(PROPER(Table2[[#This Row],[Description]]))</f>
        <v>White Vintage Crystal Earrings</v>
      </c>
      <c r="H3228" t="s">
        <v>8586</v>
      </c>
      <c r="I3228">
        <v>3</v>
      </c>
      <c r="J3228" s="5">
        <v>40514.832638888889</v>
      </c>
      <c r="K3228">
        <v>4.6500000000000004</v>
      </c>
      <c r="L3228">
        <v>14573</v>
      </c>
      <c r="M3228" t="s">
        <v>10</v>
      </c>
      <c r="N3228">
        <f>Table2[[#This Row],[Quantity]]*Table2[[#This Row],[UnitPrice]]</f>
        <v>13.950000000000001</v>
      </c>
    </row>
    <row r="3229" spans="1:14" x14ac:dyDescent="0.3">
      <c r="A3229">
        <v>536846</v>
      </c>
      <c r="B3229" t="s">
        <v>4191</v>
      </c>
      <c r="C3229" t="str">
        <f>IF(ISNUMBER(Table2[[#This Row],[StockCode]]),Table2[[#This Row],[StockCode]],LEFT(Table2[[#This Row],[StockCode]],LEN(Table2[[#This Row],[StockCode]])-1))</f>
        <v>90063</v>
      </c>
      <c r="D3229">
        <f>IFERROR(VALUE(Table2[[#This Row],[Column2]])," ")</f>
        <v>90063</v>
      </c>
      <c r="E3229">
        <v>90068</v>
      </c>
      <c r="F3229" t="s">
        <v>4192</v>
      </c>
      <c r="G3229" t="str">
        <f>TRIM(PROPER(Table2[[#This Row],[Description]]))</f>
        <v>White Vint Art Deco Crystal Necklac</v>
      </c>
      <c r="H3229" t="s">
        <v>8597</v>
      </c>
      <c r="I3229">
        <v>2</v>
      </c>
      <c r="J3229" s="5">
        <v>40514.832638888889</v>
      </c>
      <c r="K3229">
        <v>1.25</v>
      </c>
      <c r="L3229">
        <v>14573</v>
      </c>
      <c r="M3229" t="s">
        <v>10</v>
      </c>
      <c r="N3229">
        <f>Table2[[#This Row],[Quantity]]*Table2[[#This Row],[UnitPrice]]</f>
        <v>2.5</v>
      </c>
    </row>
    <row r="3230" spans="1:14" x14ac:dyDescent="0.3">
      <c r="A3230">
        <v>536846</v>
      </c>
      <c r="B3230" t="s">
        <v>4193</v>
      </c>
      <c r="C3230" t="str">
        <f>IF(ISNUMBER(Table2[[#This Row],[StockCode]]),Table2[[#This Row],[StockCode]],LEFT(Table2[[#This Row],[StockCode]],LEN(Table2[[#This Row],[StockCode]])-1))</f>
        <v>90063</v>
      </c>
      <c r="D3230">
        <f>IFERROR(VALUE(Table2[[#This Row],[Column2]])," ")</f>
        <v>90063</v>
      </c>
      <c r="E3230">
        <v>35910</v>
      </c>
      <c r="F3230" t="s">
        <v>4194</v>
      </c>
      <c r="G3230" t="str">
        <f>TRIM(PROPER(Table2[[#This Row],[Description]]))</f>
        <v>Black Vint Art Dec Crystal Necklace</v>
      </c>
      <c r="H3230" t="s">
        <v>9493</v>
      </c>
      <c r="I3230">
        <v>1</v>
      </c>
      <c r="J3230" s="5">
        <v>40514.832638888889</v>
      </c>
      <c r="K3230">
        <v>6.75</v>
      </c>
      <c r="L3230">
        <v>14573</v>
      </c>
      <c r="M3230" t="s">
        <v>10</v>
      </c>
      <c r="N3230">
        <f>Table2[[#This Row],[Quantity]]*Table2[[#This Row],[UnitPrice]]</f>
        <v>6.75</v>
      </c>
    </row>
    <row r="3231" spans="1:14" x14ac:dyDescent="0.3">
      <c r="A3231">
        <v>536846</v>
      </c>
      <c r="B3231">
        <v>90029</v>
      </c>
      <c r="C3231">
        <f>IF(ISNUMBER(Table2[[#This Row],[StockCode]]),Table2[[#This Row],[StockCode]],LEFT(Table2[[#This Row],[StockCode]],LEN(Table2[[#This Row],[StockCode]])-1))</f>
        <v>90029</v>
      </c>
      <c r="D3231">
        <f>IFERROR(VALUE(Table2[[#This Row],[Column2]])," ")</f>
        <v>90029</v>
      </c>
      <c r="E3231">
        <v>90182</v>
      </c>
      <c r="F3231" t="s">
        <v>4195</v>
      </c>
      <c r="G3231" t="str">
        <f>TRIM(PROPER(Table2[[#This Row],[Description]]))</f>
        <v>New Baroque Small Necklace Black</v>
      </c>
      <c r="H3231" t="s">
        <v>8752</v>
      </c>
      <c r="I3231">
        <v>1</v>
      </c>
      <c r="J3231" s="5">
        <v>40514.832638888889</v>
      </c>
      <c r="K3231">
        <v>6.75</v>
      </c>
      <c r="L3231">
        <v>14573</v>
      </c>
      <c r="M3231" t="s">
        <v>10</v>
      </c>
      <c r="N3231">
        <f>Table2[[#This Row],[Quantity]]*Table2[[#This Row],[UnitPrice]]</f>
        <v>6.75</v>
      </c>
    </row>
    <row r="3232" spans="1:14" x14ac:dyDescent="0.3">
      <c r="A3232">
        <v>536846</v>
      </c>
      <c r="B3232" t="s">
        <v>4226</v>
      </c>
      <c r="C3232" t="str">
        <f>IF(ISNUMBER(Table2[[#This Row],[StockCode]]),Table2[[#This Row],[StockCode]],LEFT(Table2[[#This Row],[StockCode]],LEN(Table2[[#This Row],[StockCode]])-1))</f>
        <v>84803</v>
      </c>
      <c r="D3232">
        <f>IFERROR(VALUE(Table2[[#This Row],[Column2]])," ")</f>
        <v>84803</v>
      </c>
      <c r="E3232">
        <v>37330</v>
      </c>
      <c r="F3232" t="s">
        <v>4227</v>
      </c>
      <c r="G3232" t="str">
        <f>TRIM(PROPER(Table2[[#This Row],[Description]]))</f>
        <v>Pink Allium Artificial Flower</v>
      </c>
      <c r="H3232" t="s">
        <v>8596</v>
      </c>
      <c r="I3232">
        <v>3</v>
      </c>
      <c r="J3232" s="5">
        <v>40514.832638888889</v>
      </c>
      <c r="K3232">
        <v>1.25</v>
      </c>
      <c r="L3232">
        <v>14573</v>
      </c>
      <c r="M3232" t="s">
        <v>10</v>
      </c>
      <c r="N3232">
        <f>Table2[[#This Row],[Quantity]]*Table2[[#This Row],[UnitPrice]]</f>
        <v>3.75</v>
      </c>
    </row>
    <row r="3233" spans="1:14" x14ac:dyDescent="0.3">
      <c r="A3233">
        <v>536846</v>
      </c>
      <c r="B3233" t="s">
        <v>4230</v>
      </c>
      <c r="C3233" t="str">
        <f>IF(ISNUMBER(Table2[[#This Row],[StockCode]]),Table2[[#This Row],[StockCode]],LEFT(Table2[[#This Row],[StockCode]],LEN(Table2[[#This Row],[StockCode]])-1))</f>
        <v>35909</v>
      </c>
      <c r="D3233">
        <f>IFERROR(VALUE(Table2[[#This Row],[Column2]])," ")</f>
        <v>35909</v>
      </c>
      <c r="E3233">
        <v>90124</v>
      </c>
      <c r="F3233" t="s">
        <v>4231</v>
      </c>
      <c r="G3233" t="str">
        <f>TRIM(PROPER(Table2[[#This Row],[Description]]))</f>
        <v>Pink Flowers Rabbit Easter</v>
      </c>
      <c r="H3233" t="s">
        <v>9106</v>
      </c>
      <c r="I3233">
        <v>1</v>
      </c>
      <c r="J3233" s="5">
        <v>40514.832638888889</v>
      </c>
      <c r="K3233">
        <v>2.1</v>
      </c>
      <c r="L3233">
        <v>14573</v>
      </c>
      <c r="M3233" t="s">
        <v>10</v>
      </c>
      <c r="N3233">
        <f>Table2[[#This Row],[Quantity]]*Table2[[#This Row],[UnitPrice]]</f>
        <v>2.1</v>
      </c>
    </row>
    <row r="3234" spans="1:14" x14ac:dyDescent="0.3">
      <c r="A3234">
        <v>536846</v>
      </c>
      <c r="B3234" t="s">
        <v>4234</v>
      </c>
      <c r="C3234" t="str">
        <f>IF(ISNUMBER(Table2[[#This Row],[StockCode]]),Table2[[#This Row],[StockCode]],LEFT(Table2[[#This Row],[StockCode]],LEN(Table2[[#This Row],[StockCode]])-1))</f>
        <v>90180</v>
      </c>
      <c r="D3234">
        <f>IFERROR(VALUE(Table2[[#This Row],[Column2]])," ")</f>
        <v>90180</v>
      </c>
      <c r="E3234">
        <v>90131</v>
      </c>
      <c r="F3234" t="s">
        <v>4235</v>
      </c>
      <c r="G3234" t="str">
        <f>TRIM(PROPER(Table2[[#This Row],[Description]]))</f>
        <v>Purple Amethyst Necklace W Tassel</v>
      </c>
      <c r="H3234" t="s">
        <v>9749</v>
      </c>
      <c r="I3234">
        <v>1</v>
      </c>
      <c r="J3234" s="5">
        <v>40514.832638888889</v>
      </c>
      <c r="K3234">
        <v>9.9499999999999993</v>
      </c>
      <c r="L3234">
        <v>14573</v>
      </c>
      <c r="M3234" t="s">
        <v>10</v>
      </c>
      <c r="N3234">
        <f>Table2[[#This Row],[Quantity]]*Table2[[#This Row],[UnitPrice]]</f>
        <v>9.9499999999999993</v>
      </c>
    </row>
    <row r="3235" spans="1:14" x14ac:dyDescent="0.3">
      <c r="A3235">
        <v>536846</v>
      </c>
      <c r="B3235" t="s">
        <v>4236</v>
      </c>
      <c r="C3235" t="str">
        <f>IF(ISNUMBER(Table2[[#This Row],[StockCode]]),Table2[[#This Row],[StockCode]],LEFT(Table2[[#This Row],[StockCode]],LEN(Table2[[#This Row],[StockCode]])-1))</f>
        <v>90152</v>
      </c>
      <c r="D3235">
        <f>IFERROR(VALUE(Table2[[#This Row],[Column2]])," ")</f>
        <v>90152</v>
      </c>
      <c r="E3235">
        <v>84549</v>
      </c>
      <c r="F3235" t="s">
        <v>4237</v>
      </c>
      <c r="G3235" t="str">
        <f>TRIM(PROPER(Table2[[#This Row],[Description]]))</f>
        <v>Blue/Nat Shell Necklace W Pendant</v>
      </c>
      <c r="H3235" t="s">
        <v>9213</v>
      </c>
      <c r="I3235">
        <v>6</v>
      </c>
      <c r="J3235" s="5">
        <v>40514.832638888889</v>
      </c>
      <c r="K3235">
        <v>0.65</v>
      </c>
      <c r="L3235">
        <v>14573</v>
      </c>
      <c r="M3235" t="s">
        <v>10</v>
      </c>
      <c r="N3235">
        <f>Table2[[#This Row],[Quantity]]*Table2[[#This Row],[UnitPrice]]</f>
        <v>3.9000000000000004</v>
      </c>
    </row>
    <row r="3236" spans="1:14" x14ac:dyDescent="0.3">
      <c r="A3236">
        <v>536846</v>
      </c>
      <c r="B3236">
        <v>79406</v>
      </c>
      <c r="C3236">
        <f>IF(ISNUMBER(Table2[[#This Row],[StockCode]]),Table2[[#This Row],[StockCode]],LEFT(Table2[[#This Row],[StockCode]],LEN(Table2[[#This Row],[StockCode]])-1))</f>
        <v>79406</v>
      </c>
      <c r="D3236">
        <f>IFERROR(VALUE(Table2[[#This Row],[Column2]])," ")</f>
        <v>79406</v>
      </c>
      <c r="E3236">
        <v>90025</v>
      </c>
      <c r="F3236" t="s">
        <v>2758</v>
      </c>
      <c r="G3236" t="str">
        <f>TRIM(PROPER(Table2[[#This Row],[Description]]))</f>
        <v>Frosted White Base</v>
      </c>
      <c r="H3236" t="s">
        <v>9538</v>
      </c>
      <c r="I3236">
        <v>1</v>
      </c>
      <c r="J3236" s="5">
        <v>40514.832638888889</v>
      </c>
      <c r="K3236">
        <v>5.95</v>
      </c>
      <c r="L3236">
        <v>14573</v>
      </c>
      <c r="M3236" t="s">
        <v>10</v>
      </c>
      <c r="N3236">
        <f>Table2[[#This Row],[Quantity]]*Table2[[#This Row],[UnitPrice]]</f>
        <v>5.95</v>
      </c>
    </row>
    <row r="3237" spans="1:14" x14ac:dyDescent="0.3">
      <c r="A3237">
        <v>536846</v>
      </c>
      <c r="B3237" t="s">
        <v>4291</v>
      </c>
      <c r="C3237" t="str">
        <f>IF(ISNUMBER(Table2[[#This Row],[StockCode]]),Table2[[#This Row],[StockCode]],LEFT(Table2[[#This Row],[StockCode]],LEN(Table2[[#This Row],[StockCode]])-1))</f>
        <v>37491</v>
      </c>
      <c r="D3237">
        <f>IFERROR(VALUE(Table2[[#This Row],[Column2]])," ")</f>
        <v>37491</v>
      </c>
      <c r="E3237">
        <v>84839</v>
      </c>
      <c r="F3237" t="s">
        <v>4292</v>
      </c>
      <c r="G3237" t="str">
        <f>TRIM(PROPER(Table2[[#This Row],[Description]]))</f>
        <v>Purple/Blue Ceramic Candle Holder</v>
      </c>
      <c r="H3237" t="s">
        <v>9758</v>
      </c>
      <c r="I3237">
        <v>2</v>
      </c>
      <c r="J3237" s="5">
        <v>40514.832638888889</v>
      </c>
      <c r="K3237">
        <v>2.95</v>
      </c>
      <c r="L3237">
        <v>14573</v>
      </c>
      <c r="M3237" t="s">
        <v>10</v>
      </c>
      <c r="N3237">
        <f>Table2[[#This Row],[Quantity]]*Table2[[#This Row],[UnitPrice]]</f>
        <v>5.9</v>
      </c>
    </row>
    <row r="3238" spans="1:14" x14ac:dyDescent="0.3">
      <c r="A3238">
        <v>536846</v>
      </c>
      <c r="B3238" t="s">
        <v>4303</v>
      </c>
      <c r="C3238" t="str">
        <f>IF(ISNUMBER(Table2[[#This Row],[StockCode]]),Table2[[#This Row],[StockCode]],LEFT(Table2[[#This Row],[StockCode]],LEN(Table2[[#This Row],[StockCode]])-1))</f>
        <v>44092</v>
      </c>
      <c r="D3238">
        <f>IFERROR(VALUE(Table2[[#This Row],[Column2]])," ")</f>
        <v>44092</v>
      </c>
      <c r="E3238">
        <v>44242</v>
      </c>
      <c r="F3238" t="s">
        <v>4304</v>
      </c>
      <c r="G3238" t="str">
        <f>TRIM(PROPER(Table2[[#This Row],[Description]]))</f>
        <v>Blue White Plastic Rings Lampshade</v>
      </c>
      <c r="H3238" t="s">
        <v>9471</v>
      </c>
      <c r="I3238">
        <v>2</v>
      </c>
      <c r="J3238" s="5">
        <v>40514.832638888889</v>
      </c>
      <c r="K3238">
        <v>4.95</v>
      </c>
      <c r="L3238">
        <v>14573</v>
      </c>
      <c r="M3238" t="s">
        <v>10</v>
      </c>
      <c r="N3238">
        <f>Table2[[#This Row],[Quantity]]*Table2[[#This Row],[UnitPrice]]</f>
        <v>9.9</v>
      </c>
    </row>
    <row r="3239" spans="1:14" x14ac:dyDescent="0.3">
      <c r="A3239">
        <v>536847</v>
      </c>
      <c r="B3239" t="s">
        <v>4307</v>
      </c>
      <c r="C3239" t="str">
        <f>IF(ISNUMBER(Table2[[#This Row],[StockCode]]),Table2[[#This Row],[StockCode]],LEFT(Table2[[#This Row],[StockCode]],LEN(Table2[[#This Row],[StockCode]])-1))</f>
        <v>90026</v>
      </c>
      <c r="D3239">
        <f>IFERROR(VALUE(Table2[[#This Row],[Column2]])," ")</f>
        <v>90026</v>
      </c>
      <c r="E3239">
        <v>84731</v>
      </c>
      <c r="F3239" t="s">
        <v>4308</v>
      </c>
      <c r="G3239" t="str">
        <f>TRIM(PROPER(Table2[[#This Row],[Description]]))</f>
        <v>Glass Bead Hoop Necklace Amethyst</v>
      </c>
      <c r="H3239" t="s">
        <v>9766</v>
      </c>
      <c r="I3239">
        <v>36</v>
      </c>
      <c r="J3239" s="5">
        <v>40515.396527777775</v>
      </c>
      <c r="K3239">
        <v>0.42</v>
      </c>
      <c r="L3239">
        <v>17135</v>
      </c>
      <c r="M3239" t="s">
        <v>10</v>
      </c>
      <c r="N3239">
        <f>Table2[[#This Row],[Quantity]]*Table2[[#This Row],[UnitPrice]]</f>
        <v>15.12</v>
      </c>
    </row>
    <row r="3240" spans="1:14" x14ac:dyDescent="0.3">
      <c r="A3240">
        <v>536847</v>
      </c>
      <c r="B3240" t="s">
        <v>4309</v>
      </c>
      <c r="C3240" t="str">
        <f>IF(ISNUMBER(Table2[[#This Row],[StockCode]]),Table2[[#This Row],[StockCode]],LEFT(Table2[[#This Row],[StockCode]],LEN(Table2[[#This Row],[StockCode]])-1))</f>
        <v>90000</v>
      </c>
      <c r="D3240">
        <f>IFERROR(VALUE(Table2[[#This Row],[Column2]])," ")</f>
        <v>90000</v>
      </c>
      <c r="E3240">
        <v>90181</v>
      </c>
      <c r="F3240" t="s">
        <v>4310</v>
      </c>
      <c r="G3240" t="str">
        <f>TRIM(PROPER(Table2[[#This Row],[Description]]))</f>
        <v>Raspberry Ant Copper Flower Necklac</v>
      </c>
      <c r="H3240" t="s">
        <v>9108</v>
      </c>
      <c r="I3240">
        <v>24</v>
      </c>
      <c r="J3240" s="5">
        <v>40515.396527777775</v>
      </c>
      <c r="K3240">
        <v>0.65</v>
      </c>
      <c r="L3240">
        <v>17135</v>
      </c>
      <c r="M3240" t="s">
        <v>10</v>
      </c>
      <c r="N3240">
        <f>Table2[[#This Row],[Quantity]]*Table2[[#This Row],[UnitPrice]]</f>
        <v>15.600000000000001</v>
      </c>
    </row>
    <row r="3241" spans="1:14" x14ac:dyDescent="0.3">
      <c r="A3241">
        <v>536847</v>
      </c>
      <c r="B3241" t="s">
        <v>4311</v>
      </c>
      <c r="C3241" t="str">
        <f>IF(ISNUMBER(Table2[[#This Row],[StockCode]]),Table2[[#This Row],[StockCode]],LEFT(Table2[[#This Row],[StockCode]],LEN(Table2[[#This Row],[StockCode]])-1))</f>
        <v>90026</v>
      </c>
      <c r="D3241">
        <f>IFERROR(VALUE(Table2[[#This Row],[Column2]])," ")</f>
        <v>90026</v>
      </c>
      <c r="E3241">
        <v>90036</v>
      </c>
      <c r="F3241" t="s">
        <v>4312</v>
      </c>
      <c r="G3241" t="str">
        <f>TRIM(PROPER(Table2[[#This Row],[Description]]))</f>
        <v>Glass Bead Hoop Necklace Green</v>
      </c>
      <c r="H3241" t="s">
        <v>9098</v>
      </c>
      <c r="I3241">
        <v>24</v>
      </c>
      <c r="J3241" s="5">
        <v>40515.396527777775</v>
      </c>
      <c r="K3241">
        <v>1.45</v>
      </c>
      <c r="L3241">
        <v>17135</v>
      </c>
      <c r="M3241" t="s">
        <v>10</v>
      </c>
      <c r="N3241">
        <f>Table2[[#This Row],[Quantity]]*Table2[[#This Row],[UnitPrice]]</f>
        <v>34.799999999999997</v>
      </c>
    </row>
    <row r="3242" spans="1:14" x14ac:dyDescent="0.3">
      <c r="A3242">
        <v>536847</v>
      </c>
      <c r="B3242" t="s">
        <v>4313</v>
      </c>
      <c r="C3242" t="str">
        <f>IF(ISNUMBER(Table2[[#This Row],[StockCode]]),Table2[[#This Row],[StockCode]],LEFT(Table2[[#This Row],[StockCode]],LEN(Table2[[#This Row],[StockCode]])-1))</f>
        <v>90026</v>
      </c>
      <c r="D3242">
        <f>IFERROR(VALUE(Table2[[#This Row],[Column2]])," ")</f>
        <v>90026</v>
      </c>
      <c r="E3242">
        <v>90135</v>
      </c>
      <c r="F3242" t="s">
        <v>4314</v>
      </c>
      <c r="G3242" t="str">
        <f>TRIM(PROPER(Table2[[#This Row],[Description]]))</f>
        <v>Glass Bead Hoop Necklace Montana</v>
      </c>
      <c r="H3242" t="s">
        <v>9207</v>
      </c>
      <c r="I3242">
        <v>12</v>
      </c>
      <c r="J3242" s="5">
        <v>40515.396527777775</v>
      </c>
      <c r="K3242">
        <v>1.25</v>
      </c>
      <c r="L3242">
        <v>17135</v>
      </c>
      <c r="M3242" t="s">
        <v>10</v>
      </c>
      <c r="N3242">
        <f>Table2[[#This Row],[Quantity]]*Table2[[#This Row],[UnitPrice]]</f>
        <v>15</v>
      </c>
    </row>
    <row r="3243" spans="1:14" x14ac:dyDescent="0.3">
      <c r="A3243">
        <v>536847</v>
      </c>
      <c r="B3243" t="s">
        <v>4315</v>
      </c>
      <c r="C3243" t="str">
        <f>IF(ISNUMBER(Table2[[#This Row],[StockCode]]),Table2[[#This Row],[StockCode]],LEFT(Table2[[#This Row],[StockCode]],LEN(Table2[[#This Row],[StockCode]])-1))</f>
        <v>35638</v>
      </c>
      <c r="D3243">
        <f>IFERROR(VALUE(Table2[[#This Row],[Column2]])," ")</f>
        <v>35638</v>
      </c>
      <c r="E3243">
        <v>90159</v>
      </c>
      <c r="F3243" t="s">
        <v>4316</v>
      </c>
      <c r="G3243" t="str">
        <f>TRIM(PROPER(Table2[[#This Row],[Description]]))</f>
        <v>Pink And Black String Curtain</v>
      </c>
      <c r="H3243" t="s">
        <v>8649</v>
      </c>
      <c r="I3243">
        <v>6</v>
      </c>
      <c r="J3243" s="5">
        <v>40515.396527777775</v>
      </c>
      <c r="K3243">
        <v>2.5499999999999998</v>
      </c>
      <c r="L3243">
        <v>17135</v>
      </c>
      <c r="M3243" t="s">
        <v>10</v>
      </c>
      <c r="N3243">
        <f>Table2[[#This Row],[Quantity]]*Table2[[#This Row],[UnitPrice]]</f>
        <v>15.299999999999999</v>
      </c>
    </row>
    <row r="3244" spans="1:14" x14ac:dyDescent="0.3">
      <c r="A3244">
        <v>536847</v>
      </c>
      <c r="B3244" t="s">
        <v>4371</v>
      </c>
      <c r="C3244" t="str">
        <f>IF(ISNUMBER(Table2[[#This Row],[StockCode]]),Table2[[#This Row],[StockCode]],LEFT(Table2[[#This Row],[StockCode]],LEN(Table2[[#This Row],[StockCode]])-1))</f>
        <v>72140</v>
      </c>
      <c r="D3244">
        <f>IFERROR(VALUE(Table2[[#This Row],[Column2]])," ")</f>
        <v>72140</v>
      </c>
      <c r="E3244">
        <v>20997</v>
      </c>
      <c r="F3244" t="s">
        <v>4372</v>
      </c>
      <c r="G3244" t="str">
        <f>TRIM(PROPER(Table2[[#This Row],[Description]]))</f>
        <v>Best Dad Candle Letters</v>
      </c>
      <c r="H3244" t="s">
        <v>9230</v>
      </c>
      <c r="I3244">
        <v>24</v>
      </c>
      <c r="J3244" s="5">
        <v>40515.396527777775</v>
      </c>
      <c r="K3244">
        <v>1.25</v>
      </c>
      <c r="L3244">
        <v>17135</v>
      </c>
      <c r="M3244" t="s">
        <v>10</v>
      </c>
      <c r="N3244">
        <f>Table2[[#This Row],[Quantity]]*Table2[[#This Row],[UnitPrice]]</f>
        <v>30</v>
      </c>
    </row>
    <row r="3245" spans="1:14" x14ac:dyDescent="0.3">
      <c r="A3245">
        <v>536847</v>
      </c>
      <c r="B3245">
        <v>17001</v>
      </c>
      <c r="C3245">
        <f>IF(ISNUMBER(Table2[[#This Row],[StockCode]]),Table2[[#This Row],[StockCode]],LEFT(Table2[[#This Row],[StockCode]],LEN(Table2[[#This Row],[StockCode]])-1))</f>
        <v>17001</v>
      </c>
      <c r="D3245">
        <f>IFERROR(VALUE(Table2[[#This Row],[Column2]])," ")</f>
        <v>17001</v>
      </c>
      <c r="E3245">
        <v>23140</v>
      </c>
      <c r="F3245" t="s">
        <v>4376</v>
      </c>
      <c r="G3245" t="str">
        <f>TRIM(PROPER(Table2[[#This Row],[Description]]))</f>
        <v>Heavens Scent Fragrance Oils Asstd</v>
      </c>
      <c r="H3245" t="s">
        <v>9231</v>
      </c>
      <c r="I3245">
        <v>24</v>
      </c>
      <c r="J3245" s="5">
        <v>40515.396527777775</v>
      </c>
      <c r="K3245">
        <v>1.25</v>
      </c>
      <c r="L3245">
        <v>17135</v>
      </c>
      <c r="M3245" t="s">
        <v>10</v>
      </c>
      <c r="N3245">
        <f>Table2[[#This Row],[Quantity]]*Table2[[#This Row],[UnitPrice]]</f>
        <v>30</v>
      </c>
    </row>
    <row r="3246" spans="1:14" x14ac:dyDescent="0.3">
      <c r="A3246">
        <v>536847</v>
      </c>
      <c r="B3246">
        <v>71050</v>
      </c>
      <c r="C3246">
        <f>IF(ISNUMBER(Table2[[#This Row],[StockCode]]),Table2[[#This Row],[StockCode]],LEFT(Table2[[#This Row],[StockCode]],LEN(Table2[[#This Row],[StockCode]])-1))</f>
        <v>71050</v>
      </c>
      <c r="D3246">
        <f>IFERROR(VALUE(Table2[[#This Row],[Column2]])," ")</f>
        <v>71050</v>
      </c>
      <c r="E3246">
        <v>23141</v>
      </c>
      <c r="F3246" t="s">
        <v>4377</v>
      </c>
      <c r="G3246" t="str">
        <f>TRIM(PROPER(Table2[[#This Row],[Description]]))</f>
        <v>Small Single Flame Candle Holder</v>
      </c>
      <c r="H3246" t="s">
        <v>9099</v>
      </c>
      <c r="I3246">
        <v>24</v>
      </c>
      <c r="J3246" s="5">
        <v>40515.396527777775</v>
      </c>
      <c r="K3246">
        <v>1.65</v>
      </c>
      <c r="L3246">
        <v>17135</v>
      </c>
      <c r="M3246" t="s">
        <v>10</v>
      </c>
      <c r="N3246">
        <f>Table2[[#This Row],[Quantity]]*Table2[[#This Row],[UnitPrice]]</f>
        <v>39.599999999999994</v>
      </c>
    </row>
    <row r="3247" spans="1:14" x14ac:dyDescent="0.3">
      <c r="A3247">
        <v>536848</v>
      </c>
      <c r="B3247" t="s">
        <v>4379</v>
      </c>
      <c r="C3247" t="str">
        <f>IF(ISNUMBER(Table2[[#This Row],[StockCode]]),Table2[[#This Row],[StockCode]],LEFT(Table2[[#This Row],[StockCode]],LEN(Table2[[#This Row],[StockCode]])-1))</f>
        <v>90124</v>
      </c>
      <c r="D3247">
        <f>IFERROR(VALUE(Table2[[#This Row],[Column2]])," ")</f>
        <v>90124</v>
      </c>
      <c r="E3247">
        <v>90025</v>
      </c>
      <c r="F3247" t="s">
        <v>4380</v>
      </c>
      <c r="G3247" t="str">
        <f>TRIM(PROPER(Table2[[#This Row],[Description]]))</f>
        <v>Pink Murano Twist Necklace</v>
      </c>
      <c r="H3247" t="s">
        <v>8532</v>
      </c>
      <c r="I3247">
        <v>80</v>
      </c>
      <c r="J3247" s="5">
        <v>40515.402083333334</v>
      </c>
      <c r="K3247">
        <v>2.5499999999999998</v>
      </c>
      <c r="L3247">
        <v>13408</v>
      </c>
      <c r="M3247" t="s">
        <v>10</v>
      </c>
      <c r="N3247">
        <f>Table2[[#This Row],[Quantity]]*Table2[[#This Row],[UnitPrice]]</f>
        <v>204</v>
      </c>
    </row>
    <row r="3248" spans="1:14" x14ac:dyDescent="0.3">
      <c r="A3248">
        <v>536848</v>
      </c>
      <c r="B3248">
        <v>90135</v>
      </c>
      <c r="C3248">
        <f>IF(ISNUMBER(Table2[[#This Row],[StockCode]]),Table2[[#This Row],[StockCode]],LEFT(Table2[[#This Row],[StockCode]],LEN(Table2[[#This Row],[StockCode]])-1))</f>
        <v>90135</v>
      </c>
      <c r="D3248">
        <f>IFERROR(VALUE(Table2[[#This Row],[Column2]])," ")</f>
        <v>90135</v>
      </c>
      <c r="E3248">
        <v>72024</v>
      </c>
      <c r="F3248" t="s">
        <v>4381</v>
      </c>
      <c r="G3248" t="str">
        <f>TRIM(PROPER(Table2[[#This Row],[Description]]))</f>
        <v>Orange/Wht/Fuschia Stones Necklace</v>
      </c>
      <c r="H3248" t="s">
        <v>8812</v>
      </c>
      <c r="I3248">
        <v>100</v>
      </c>
      <c r="J3248" s="5">
        <v>40515.402083333334</v>
      </c>
      <c r="K3248">
        <v>1.65</v>
      </c>
      <c r="L3248">
        <v>13408</v>
      </c>
      <c r="M3248" t="s">
        <v>10</v>
      </c>
      <c r="N3248">
        <f>Table2[[#This Row],[Quantity]]*Table2[[#This Row],[UnitPrice]]</f>
        <v>165</v>
      </c>
    </row>
    <row r="3249" spans="1:14" x14ac:dyDescent="0.3">
      <c r="A3249">
        <v>536848</v>
      </c>
      <c r="B3249">
        <v>90157</v>
      </c>
      <c r="C3249">
        <f>IF(ISNUMBER(Table2[[#This Row],[StockCode]]),Table2[[#This Row],[StockCode]],LEFT(Table2[[#This Row],[StockCode]],LEN(Table2[[#This Row],[StockCode]])-1))</f>
        <v>90157</v>
      </c>
      <c r="D3249">
        <f>IFERROR(VALUE(Table2[[#This Row],[Column2]])," ")</f>
        <v>90157</v>
      </c>
      <c r="E3249">
        <v>23069</v>
      </c>
      <c r="F3249" t="s">
        <v>4382</v>
      </c>
      <c r="G3249" t="str">
        <f>TRIM(PROPER(Table2[[#This Row],[Description]]))</f>
        <v>Riviera Necklace</v>
      </c>
      <c r="H3249" t="s">
        <v>9072</v>
      </c>
      <c r="I3249">
        <v>100</v>
      </c>
      <c r="J3249" s="5">
        <v>40515.402083333334</v>
      </c>
      <c r="K3249">
        <v>1.65</v>
      </c>
      <c r="L3249">
        <v>13408</v>
      </c>
      <c r="M3249" t="s">
        <v>10</v>
      </c>
      <c r="N3249">
        <f>Table2[[#This Row],[Quantity]]*Table2[[#This Row],[UnitPrice]]</f>
        <v>165</v>
      </c>
    </row>
    <row r="3250" spans="1:14" x14ac:dyDescent="0.3">
      <c r="A3250">
        <v>536849</v>
      </c>
      <c r="B3250" t="s">
        <v>4383</v>
      </c>
      <c r="C3250" t="str">
        <f>IF(ISNUMBER(Table2[[#This Row],[StockCode]]),Table2[[#This Row],[StockCode]],LEFT(Table2[[#This Row],[StockCode]],LEN(Table2[[#This Row],[StockCode]])-1))</f>
        <v>90176</v>
      </c>
      <c r="D3250">
        <f>IFERROR(VALUE(Table2[[#This Row],[Column2]])," ")</f>
        <v>90176</v>
      </c>
      <c r="E3250">
        <v>90021</v>
      </c>
      <c r="F3250" t="s">
        <v>4384</v>
      </c>
      <c r="G3250" t="str">
        <f>TRIM(PROPER(Table2[[#This Row],[Description]]))</f>
        <v>Classic Diamante Necklace Jet</v>
      </c>
      <c r="H3250" t="s">
        <v>8944</v>
      </c>
      <c r="I3250">
        <v>19</v>
      </c>
      <c r="J3250" s="5">
        <v>40515.40625</v>
      </c>
      <c r="K3250">
        <v>3.75</v>
      </c>
      <c r="L3250">
        <v>17396</v>
      </c>
      <c r="M3250" t="s">
        <v>10</v>
      </c>
      <c r="N3250">
        <f>Table2[[#This Row],[Quantity]]*Table2[[#This Row],[UnitPrice]]</f>
        <v>71.25</v>
      </c>
    </row>
    <row r="3251" spans="1:14" x14ac:dyDescent="0.3">
      <c r="A3251">
        <v>536849</v>
      </c>
      <c r="B3251" t="s">
        <v>4385</v>
      </c>
      <c r="C3251" t="str">
        <f>IF(ISNUMBER(Table2[[#This Row],[StockCode]]),Table2[[#This Row],[StockCode]],LEFT(Table2[[#This Row],[StockCode]],LEN(Table2[[#This Row],[StockCode]])-1))</f>
        <v>90176</v>
      </c>
      <c r="D3251">
        <f>IFERROR(VALUE(Table2[[#This Row],[Column2]])," ")</f>
        <v>90176</v>
      </c>
      <c r="E3251">
        <v>84016</v>
      </c>
      <c r="F3251" t="s">
        <v>4386</v>
      </c>
      <c r="G3251" t="str">
        <f>TRIM(PROPER(Table2[[#This Row],[Description]]))</f>
        <v>Diamante Necklace</v>
      </c>
      <c r="H3251" t="s">
        <v>8942</v>
      </c>
      <c r="I3251">
        <v>48</v>
      </c>
      <c r="J3251" s="5">
        <v>40515.40625</v>
      </c>
      <c r="K3251">
        <v>3.75</v>
      </c>
      <c r="L3251">
        <v>17396</v>
      </c>
      <c r="M3251" t="s">
        <v>10</v>
      </c>
      <c r="N3251">
        <f>Table2[[#This Row],[Quantity]]*Table2[[#This Row],[UnitPrice]]</f>
        <v>180</v>
      </c>
    </row>
    <row r="3252" spans="1:14" x14ac:dyDescent="0.3">
      <c r="A3252">
        <v>536851</v>
      </c>
      <c r="B3252" t="s">
        <v>4387</v>
      </c>
      <c r="C3252" t="str">
        <f>IF(ISNUMBER(Table2[[#This Row],[StockCode]]),Table2[[#This Row],[StockCode]],LEFT(Table2[[#This Row],[StockCode]],LEN(Table2[[#This Row],[StockCode]])-1))</f>
        <v>90177</v>
      </c>
      <c r="D3252">
        <f>IFERROR(VALUE(Table2[[#This Row],[Column2]])," ")</f>
        <v>90177</v>
      </c>
      <c r="E3252">
        <v>72811</v>
      </c>
      <c r="F3252" t="s">
        <v>4388</v>
      </c>
      <c r="G3252" t="str">
        <f>TRIM(PROPER(Table2[[#This Row],[Description]]))</f>
        <v>Classic Diamante Earrings Jet</v>
      </c>
      <c r="H3252" t="s">
        <v>9382</v>
      </c>
      <c r="I3252">
        <v>24</v>
      </c>
      <c r="J3252" s="5">
        <v>40515.40902777778</v>
      </c>
      <c r="K3252">
        <v>3.25</v>
      </c>
      <c r="L3252">
        <v>12967</v>
      </c>
      <c r="M3252" t="s">
        <v>10</v>
      </c>
      <c r="N3252">
        <f>Table2[[#This Row],[Quantity]]*Table2[[#This Row],[UnitPrice]]</f>
        <v>78</v>
      </c>
    </row>
    <row r="3253" spans="1:14" x14ac:dyDescent="0.3">
      <c r="A3253">
        <v>536851</v>
      </c>
      <c r="B3253" t="s">
        <v>4389</v>
      </c>
      <c r="C3253" t="str">
        <f>IF(ISNUMBER(Table2[[#This Row],[StockCode]]),Table2[[#This Row],[StockCode]],LEFT(Table2[[#This Row],[StockCode]],LEN(Table2[[#This Row],[StockCode]])-1))</f>
        <v>90187</v>
      </c>
      <c r="D3253">
        <f>IFERROR(VALUE(Table2[[#This Row],[Column2]])," ")</f>
        <v>90187</v>
      </c>
      <c r="E3253">
        <v>85225</v>
      </c>
      <c r="F3253" t="s">
        <v>4390</v>
      </c>
      <c r="G3253" t="str">
        <f>TRIM(PROPER(Table2[[#This Row],[Description]]))</f>
        <v>Blue Drop Earrings W Bead Cluster</v>
      </c>
      <c r="H3253" t="s">
        <v>8603</v>
      </c>
      <c r="I3253">
        <v>36</v>
      </c>
      <c r="J3253" s="5">
        <v>40515.40902777778</v>
      </c>
      <c r="K3253">
        <v>4.95</v>
      </c>
      <c r="L3253">
        <v>12967</v>
      </c>
      <c r="M3253" t="s">
        <v>10</v>
      </c>
      <c r="N3253">
        <f>Table2[[#This Row],[Quantity]]*Table2[[#This Row],[UnitPrice]]</f>
        <v>178.20000000000002</v>
      </c>
    </row>
    <row r="3254" spans="1:14" x14ac:dyDescent="0.3">
      <c r="A3254">
        <v>536851</v>
      </c>
      <c r="B3254" t="s">
        <v>4391</v>
      </c>
      <c r="C3254" t="str">
        <f>IF(ISNUMBER(Table2[[#This Row],[StockCode]]),Table2[[#This Row],[StockCode]],LEFT(Table2[[#This Row],[StockCode]],LEN(Table2[[#This Row],[StockCode]])-1))</f>
        <v>90001</v>
      </c>
      <c r="D3254">
        <f>IFERROR(VALUE(Table2[[#This Row],[Column2]])," ")</f>
        <v>90001</v>
      </c>
      <c r="E3254">
        <v>84705</v>
      </c>
      <c r="F3254" t="s">
        <v>4392</v>
      </c>
      <c r="G3254" t="str">
        <f>TRIM(PROPER(Table2[[#This Row],[Description]]))</f>
        <v>Antique Raspberry Flower Earrings</v>
      </c>
      <c r="H3254" t="s">
        <v>8612</v>
      </c>
      <c r="I3254">
        <v>6</v>
      </c>
      <c r="J3254" s="5">
        <v>40515.40902777778</v>
      </c>
      <c r="K3254">
        <v>4.95</v>
      </c>
      <c r="L3254">
        <v>12967</v>
      </c>
      <c r="M3254" t="s">
        <v>10</v>
      </c>
      <c r="N3254">
        <f>Table2[[#This Row],[Quantity]]*Table2[[#This Row],[UnitPrice]]</f>
        <v>29.700000000000003</v>
      </c>
    </row>
    <row r="3255" spans="1:14" x14ac:dyDescent="0.3">
      <c r="A3255">
        <v>536851</v>
      </c>
      <c r="B3255">
        <v>20796</v>
      </c>
      <c r="C3255">
        <f>IF(ISNUMBER(Table2[[#This Row],[StockCode]]),Table2[[#This Row],[StockCode]],LEFT(Table2[[#This Row],[StockCode]],LEN(Table2[[#This Row],[StockCode]])-1))</f>
        <v>20796</v>
      </c>
      <c r="D3255">
        <f>IFERROR(VALUE(Table2[[#This Row],[Column2]])," ")</f>
        <v>20796</v>
      </c>
      <c r="E3255">
        <v>23143</v>
      </c>
      <c r="F3255" t="s">
        <v>4401</v>
      </c>
      <c r="G3255" t="str">
        <f>TRIM(PROPER(Table2[[#This Row],[Description]]))</f>
        <v>Small Blue Provencal Ceramic Ball</v>
      </c>
      <c r="H3255" t="s">
        <v>8884</v>
      </c>
      <c r="I3255">
        <v>60</v>
      </c>
      <c r="J3255" s="5">
        <v>40515.40902777778</v>
      </c>
      <c r="K3255">
        <v>1.25</v>
      </c>
      <c r="L3255">
        <v>12967</v>
      </c>
      <c r="M3255" t="s">
        <v>10</v>
      </c>
      <c r="N3255">
        <f>Table2[[#This Row],[Quantity]]*Table2[[#This Row],[UnitPrice]]</f>
        <v>75</v>
      </c>
    </row>
    <row r="3256" spans="1:14" x14ac:dyDescent="0.3">
      <c r="A3256">
        <v>536851</v>
      </c>
      <c r="B3256" t="s">
        <v>4432</v>
      </c>
      <c r="C3256" t="str">
        <f>IF(ISNUMBER(Table2[[#This Row],[StockCode]]),Table2[[#This Row],[StockCode]],LEFT(Table2[[#This Row],[StockCode]],LEN(Table2[[#This Row],[StockCode]])-1))</f>
        <v>90016</v>
      </c>
      <c r="D3256">
        <f>IFERROR(VALUE(Table2[[#This Row],[Column2]])," ")</f>
        <v>90016</v>
      </c>
      <c r="E3256">
        <v>23070</v>
      </c>
      <c r="F3256" t="s">
        <v>4433</v>
      </c>
      <c r="G3256" t="str">
        <f>TRIM(PROPER(Table2[[#This Row],[Description]]))</f>
        <v>Silver/Black Pendant Orbit Necklace</v>
      </c>
      <c r="H3256" t="s">
        <v>9258</v>
      </c>
      <c r="I3256">
        <v>12</v>
      </c>
      <c r="J3256" s="5">
        <v>40515.40902777778</v>
      </c>
      <c r="K3256">
        <v>7.95</v>
      </c>
      <c r="L3256">
        <v>12967</v>
      </c>
      <c r="M3256" t="s">
        <v>10</v>
      </c>
      <c r="N3256">
        <f>Table2[[#This Row],[Quantity]]*Table2[[#This Row],[UnitPrice]]</f>
        <v>95.4</v>
      </c>
    </row>
    <row r="3257" spans="1:14" x14ac:dyDescent="0.3">
      <c r="A3257">
        <v>536851</v>
      </c>
      <c r="B3257" t="s">
        <v>4434</v>
      </c>
      <c r="C3257" t="str">
        <f>IF(ISNUMBER(Table2[[#This Row],[StockCode]]),Table2[[#This Row],[StockCode]],LEFT(Table2[[#This Row],[StockCode]],LEN(Table2[[#This Row],[StockCode]])-1))</f>
        <v>90025</v>
      </c>
      <c r="D3257">
        <f>IFERROR(VALUE(Table2[[#This Row],[Column2]])," ")</f>
        <v>90025</v>
      </c>
      <c r="E3257">
        <v>23043</v>
      </c>
      <c r="F3257" t="s">
        <v>4435</v>
      </c>
      <c r="G3257" t="str">
        <f>TRIM(PROPER(Table2[[#This Row],[Description]]))</f>
        <v>Baroque Butterfly Earrings Pink</v>
      </c>
      <c r="H3257" t="s">
        <v>9116</v>
      </c>
      <c r="I3257">
        <v>36</v>
      </c>
      <c r="J3257" s="5">
        <v>40515.40902777778</v>
      </c>
      <c r="K3257">
        <v>2.5499999999999998</v>
      </c>
      <c r="L3257">
        <v>12967</v>
      </c>
      <c r="M3257" t="s">
        <v>10</v>
      </c>
      <c r="N3257">
        <f>Table2[[#This Row],[Quantity]]*Table2[[#This Row],[UnitPrice]]</f>
        <v>91.8</v>
      </c>
    </row>
    <row r="3258" spans="1:14" x14ac:dyDescent="0.3">
      <c r="A3258">
        <v>536851</v>
      </c>
      <c r="B3258" t="s">
        <v>4495</v>
      </c>
      <c r="C3258" t="str">
        <f>IF(ISNUMBER(Table2[[#This Row],[StockCode]]),Table2[[#This Row],[StockCode]],LEFT(Table2[[#This Row],[StockCode]],LEN(Table2[[#This Row],[StockCode]])-1))</f>
        <v>90038</v>
      </c>
      <c r="D3258">
        <f>IFERROR(VALUE(Table2[[#This Row],[Column2]])," ")</f>
        <v>90038</v>
      </c>
      <c r="E3258">
        <v>84859</v>
      </c>
      <c r="F3258" t="s">
        <v>4496</v>
      </c>
      <c r="G3258" t="str">
        <f>TRIM(PROPER(Table2[[#This Row],[Description]]))</f>
        <v>Glass And Beads Bracelet Ivory</v>
      </c>
      <c r="H3258" t="s">
        <v>9415</v>
      </c>
      <c r="I3258">
        <v>6</v>
      </c>
      <c r="J3258" s="5">
        <v>40515.40902777778</v>
      </c>
      <c r="K3258">
        <v>29.95</v>
      </c>
      <c r="L3258">
        <v>12967</v>
      </c>
      <c r="M3258" t="s">
        <v>10</v>
      </c>
      <c r="N3258">
        <f>Table2[[#This Row],[Quantity]]*Table2[[#This Row],[UnitPrice]]</f>
        <v>179.7</v>
      </c>
    </row>
    <row r="3259" spans="1:14" x14ac:dyDescent="0.3">
      <c r="A3259">
        <v>536851</v>
      </c>
      <c r="B3259">
        <v>23186</v>
      </c>
      <c r="C3259">
        <f>IF(ISNUMBER(Table2[[#This Row],[StockCode]]),Table2[[#This Row],[StockCode]],LEFT(Table2[[#This Row],[StockCode]],LEN(Table2[[#This Row],[StockCode]])-1))</f>
        <v>23186</v>
      </c>
      <c r="D3259">
        <f>IFERROR(VALUE(Table2[[#This Row],[Column2]])," ")</f>
        <v>23186</v>
      </c>
      <c r="E3259">
        <v>90036</v>
      </c>
      <c r="F3259" t="s">
        <v>4537</v>
      </c>
      <c r="G3259" t="str">
        <f>TRIM(PROPER(Table2[[#This Row],[Description]]))</f>
        <v>French Style Storage Jar Cafe</v>
      </c>
      <c r="H3259" t="s">
        <v>9547</v>
      </c>
      <c r="I3259">
        <v>48</v>
      </c>
      <c r="J3259" s="5">
        <v>40515.40902777778</v>
      </c>
      <c r="K3259">
        <v>4.25</v>
      </c>
      <c r="L3259">
        <v>12967</v>
      </c>
      <c r="M3259" t="s">
        <v>10</v>
      </c>
      <c r="N3259">
        <f>Table2[[#This Row],[Quantity]]*Table2[[#This Row],[UnitPrice]]</f>
        <v>204</v>
      </c>
    </row>
    <row r="3260" spans="1:14" x14ac:dyDescent="0.3">
      <c r="A3260">
        <v>536851</v>
      </c>
      <c r="B3260" t="s">
        <v>4599</v>
      </c>
      <c r="C3260" t="str">
        <f>IF(ISNUMBER(Table2[[#This Row],[StockCode]]),Table2[[#This Row],[StockCode]],LEFT(Table2[[#This Row],[StockCode]],LEN(Table2[[#This Row],[StockCode]])-1))</f>
        <v>16202</v>
      </c>
      <c r="D3260">
        <f>IFERROR(VALUE(Table2[[#This Row],[Column2]])," ")</f>
        <v>16202</v>
      </c>
      <c r="E3260">
        <v>90083</v>
      </c>
      <c r="F3260" t="s">
        <v>4600</v>
      </c>
      <c r="G3260" t="str">
        <f>TRIM(PROPER(Table2[[#This Row],[Description]]))</f>
        <v>Pastel Pink Photo Album</v>
      </c>
      <c r="H3260" t="s">
        <v>9051</v>
      </c>
      <c r="I3260">
        <v>56</v>
      </c>
      <c r="J3260" s="5">
        <v>40515.40902777778</v>
      </c>
      <c r="K3260">
        <v>1.65</v>
      </c>
      <c r="L3260">
        <v>12967</v>
      </c>
      <c r="M3260" t="s">
        <v>10</v>
      </c>
      <c r="N3260">
        <f>Table2[[#This Row],[Quantity]]*Table2[[#This Row],[UnitPrice]]</f>
        <v>92.399999999999991</v>
      </c>
    </row>
    <row r="3261" spans="1:14" x14ac:dyDescent="0.3">
      <c r="A3261">
        <v>536851</v>
      </c>
      <c r="B3261">
        <v>90075</v>
      </c>
      <c r="C3261">
        <f>IF(ISNUMBER(Table2[[#This Row],[StockCode]]),Table2[[#This Row],[StockCode]],LEFT(Table2[[#This Row],[StockCode]],LEN(Table2[[#This Row],[StockCode]])-1))</f>
        <v>90075</v>
      </c>
      <c r="D3261">
        <f>IFERROR(VALUE(Table2[[#This Row],[Column2]])," ")</f>
        <v>90075</v>
      </c>
      <c r="E3261">
        <v>90081</v>
      </c>
      <c r="F3261" t="s">
        <v>4670</v>
      </c>
      <c r="G3261" t="str">
        <f>TRIM(PROPER(Table2[[#This Row],[Description]]))</f>
        <v>Montana Diamond Cluster Necklace</v>
      </c>
      <c r="H3261" t="s">
        <v>9536</v>
      </c>
      <c r="I3261">
        <v>8</v>
      </c>
      <c r="J3261" s="5">
        <v>40515.40902777778</v>
      </c>
      <c r="K3261">
        <v>4.25</v>
      </c>
      <c r="L3261">
        <v>12967</v>
      </c>
      <c r="M3261" t="s">
        <v>10</v>
      </c>
      <c r="N3261">
        <f>Table2[[#This Row],[Quantity]]*Table2[[#This Row],[UnitPrice]]</f>
        <v>34</v>
      </c>
    </row>
    <row r="3262" spans="1:14" x14ac:dyDescent="0.3">
      <c r="A3262">
        <v>536851</v>
      </c>
      <c r="B3262">
        <v>90068</v>
      </c>
      <c r="C3262">
        <f>IF(ISNUMBER(Table2[[#This Row],[StockCode]]),Table2[[#This Row],[StockCode]],LEFT(Table2[[#This Row],[StockCode]],LEN(Table2[[#This Row],[StockCode]])-1))</f>
        <v>90068</v>
      </c>
      <c r="D3262">
        <f>IFERROR(VALUE(Table2[[#This Row],[Column2]])," ")</f>
        <v>90068</v>
      </c>
      <c r="E3262">
        <v>84984</v>
      </c>
      <c r="F3262" t="s">
        <v>4671</v>
      </c>
      <c r="G3262" t="str">
        <f>TRIM(PROPER(Table2[[#This Row],[Description]]))</f>
        <v>Ruby Glass Necklace 42"</v>
      </c>
      <c r="H3262" t="s">
        <v>8707</v>
      </c>
      <c r="I3262">
        <v>32</v>
      </c>
      <c r="J3262" s="5">
        <v>40515.40902777778</v>
      </c>
      <c r="K3262">
        <v>1.65</v>
      </c>
      <c r="L3262">
        <v>12967</v>
      </c>
      <c r="M3262" t="s">
        <v>10</v>
      </c>
      <c r="N3262">
        <f>Table2[[#This Row],[Quantity]]*Table2[[#This Row],[UnitPrice]]</f>
        <v>52.8</v>
      </c>
    </row>
    <row r="3263" spans="1:14" x14ac:dyDescent="0.3">
      <c r="A3263">
        <v>536851</v>
      </c>
      <c r="B3263" t="s">
        <v>4677</v>
      </c>
      <c r="C3263" t="str">
        <f>IF(ISNUMBER(Table2[[#This Row],[StockCode]]),Table2[[#This Row],[StockCode]],LEFT(Table2[[#This Row],[StockCode]],LEN(Table2[[#This Row],[StockCode]])-1))</f>
        <v>35910</v>
      </c>
      <c r="D3263">
        <f>IFERROR(VALUE(Table2[[#This Row],[Column2]])," ")</f>
        <v>35910</v>
      </c>
      <c r="E3263">
        <v>90149</v>
      </c>
      <c r="F3263" t="s">
        <v>4231</v>
      </c>
      <c r="G3263" t="str">
        <f>TRIM(PROPER(Table2[[#This Row],[Description]]))</f>
        <v>Pink Flowers Rabbit Easter</v>
      </c>
      <c r="H3263" t="s">
        <v>9749</v>
      </c>
      <c r="I3263">
        <v>6</v>
      </c>
      <c r="J3263" s="5">
        <v>40515.40902777778</v>
      </c>
      <c r="K3263">
        <v>9.9499999999999993</v>
      </c>
      <c r="L3263">
        <v>12967</v>
      </c>
      <c r="M3263" t="s">
        <v>10</v>
      </c>
      <c r="N3263">
        <f>Table2[[#This Row],[Quantity]]*Table2[[#This Row],[UnitPrice]]</f>
        <v>59.699999999999996</v>
      </c>
    </row>
    <row r="3264" spans="1:14" x14ac:dyDescent="0.3">
      <c r="A3264">
        <v>536851</v>
      </c>
      <c r="B3264" t="s">
        <v>4709</v>
      </c>
      <c r="C3264" t="str">
        <f>IF(ISNUMBER(Table2[[#This Row],[StockCode]]),Table2[[#This Row],[StockCode]],LEFT(Table2[[#This Row],[StockCode]],LEN(Table2[[#This Row],[StockCode]])-1))</f>
        <v>90182</v>
      </c>
      <c r="D3264">
        <f>IFERROR(VALUE(Table2[[#This Row],[Column2]])," ")</f>
        <v>90182</v>
      </c>
      <c r="E3264">
        <v>90018</v>
      </c>
      <c r="F3264" t="s">
        <v>4710</v>
      </c>
      <c r="G3264" t="str">
        <f>TRIM(PROPER(Table2[[#This Row],[Description]]))</f>
        <v>Amethyst 3 Bead Drop Earrings</v>
      </c>
      <c r="H3264" t="s">
        <v>9767</v>
      </c>
      <c r="I3264">
        <v>6</v>
      </c>
      <c r="J3264" s="5">
        <v>40515.40902777778</v>
      </c>
      <c r="K3264">
        <v>29.95</v>
      </c>
      <c r="L3264">
        <v>12967</v>
      </c>
      <c r="M3264" t="s">
        <v>10</v>
      </c>
      <c r="N3264">
        <f>Table2[[#This Row],[Quantity]]*Table2[[#This Row],[UnitPrice]]</f>
        <v>179.7</v>
      </c>
    </row>
    <row r="3265" spans="1:14" x14ac:dyDescent="0.3">
      <c r="A3265">
        <v>536851</v>
      </c>
      <c r="B3265">
        <v>37330</v>
      </c>
      <c r="C3265">
        <f>IF(ISNUMBER(Table2[[#This Row],[StockCode]]),Table2[[#This Row],[StockCode]],LEFT(Table2[[#This Row],[StockCode]],LEN(Table2[[#This Row],[StockCode]])-1))</f>
        <v>37330</v>
      </c>
      <c r="D3265">
        <f>IFERROR(VALUE(Table2[[#This Row],[Column2]])," ")</f>
        <v>37330</v>
      </c>
      <c r="E3265">
        <v>20667</v>
      </c>
      <c r="F3265" t="s">
        <v>4715</v>
      </c>
      <c r="G3265" t="str">
        <f>TRIM(PROPER(Table2[[#This Row],[Description]]))</f>
        <v>Big Polkadot Mug</v>
      </c>
      <c r="H3265" t="s">
        <v>9600</v>
      </c>
      <c r="I3265">
        <v>12</v>
      </c>
      <c r="J3265" s="5">
        <v>40515.40902777778</v>
      </c>
      <c r="K3265">
        <v>0.85</v>
      </c>
      <c r="L3265">
        <v>12967</v>
      </c>
      <c r="M3265" t="s">
        <v>10</v>
      </c>
      <c r="N3265">
        <f>Table2[[#This Row],[Quantity]]*Table2[[#This Row],[UnitPrice]]</f>
        <v>10.199999999999999</v>
      </c>
    </row>
    <row r="3266" spans="1:14" x14ac:dyDescent="0.3">
      <c r="A3266">
        <v>536851</v>
      </c>
      <c r="B3266" t="s">
        <v>4719</v>
      </c>
      <c r="C3266" t="str">
        <f>IF(ISNUMBER(Table2[[#This Row],[StockCode]]),Table2[[#This Row],[StockCode]],LEFT(Table2[[#This Row],[StockCode]],LEN(Table2[[#This Row],[StockCode]])-1))</f>
        <v>90124</v>
      </c>
      <c r="D3266">
        <f>IFERROR(VALUE(Table2[[#This Row],[Column2]])," ")</f>
        <v>90124</v>
      </c>
      <c r="E3266">
        <v>84206</v>
      </c>
      <c r="F3266" t="s">
        <v>4720</v>
      </c>
      <c r="G3266" t="str">
        <f>TRIM(PROPER(Table2[[#This Row],[Description]]))</f>
        <v>Green Murano Twist Necklace</v>
      </c>
      <c r="H3266" t="s">
        <v>9599</v>
      </c>
      <c r="I3266">
        <v>12</v>
      </c>
      <c r="J3266" s="5">
        <v>40515.40902777778</v>
      </c>
      <c r="K3266">
        <v>0.65</v>
      </c>
      <c r="L3266">
        <v>12967</v>
      </c>
      <c r="M3266" t="s">
        <v>10</v>
      </c>
      <c r="N3266">
        <f>Table2[[#This Row],[Quantity]]*Table2[[#This Row],[UnitPrice]]</f>
        <v>7.8000000000000007</v>
      </c>
    </row>
    <row r="3267" spans="1:14" x14ac:dyDescent="0.3">
      <c r="A3267">
        <v>536852</v>
      </c>
      <c r="B3267">
        <v>90131</v>
      </c>
      <c r="C3267">
        <f>IF(ISNUMBER(Table2[[#This Row],[StockCode]]),Table2[[#This Row],[StockCode]],LEFT(Table2[[#This Row],[StockCode]],LEN(Table2[[#This Row],[StockCode]])-1))</f>
        <v>90131</v>
      </c>
      <c r="D3267">
        <f>IFERROR(VALUE(Table2[[#This Row],[Column2]])," ")</f>
        <v>90131</v>
      </c>
      <c r="E3267">
        <v>90025</v>
      </c>
      <c r="F3267" t="s">
        <v>4726</v>
      </c>
      <c r="G3267" t="str">
        <f>TRIM(PROPER(Table2[[#This Row],[Description]]))</f>
        <v>Pink/Amethyst/Gold Necklace</v>
      </c>
      <c r="H3267" t="s">
        <v>8880</v>
      </c>
      <c r="I3267">
        <v>12</v>
      </c>
      <c r="J3267" s="5">
        <v>40515.410416666666</v>
      </c>
      <c r="K3267">
        <v>1.45</v>
      </c>
      <c r="L3267">
        <v>12686</v>
      </c>
      <c r="M3267" t="s">
        <v>40</v>
      </c>
      <c r="N3267">
        <f>Table2[[#This Row],[Quantity]]*Table2[[#This Row],[UnitPrice]]</f>
        <v>17.399999999999999</v>
      </c>
    </row>
    <row r="3268" spans="1:14" x14ac:dyDescent="0.3">
      <c r="A3268">
        <v>536852</v>
      </c>
      <c r="B3268">
        <v>84549</v>
      </c>
      <c r="C3268">
        <f>IF(ISNUMBER(Table2[[#This Row],[StockCode]]),Table2[[#This Row],[StockCode]],LEFT(Table2[[#This Row],[StockCode]],LEN(Table2[[#This Row],[StockCode]])-1))</f>
        <v>84549</v>
      </c>
      <c r="D3268">
        <f>IFERROR(VALUE(Table2[[#This Row],[Column2]])," ")</f>
        <v>84549</v>
      </c>
      <c r="E3268">
        <v>90102</v>
      </c>
      <c r="F3268" t="s">
        <v>4843</v>
      </c>
      <c r="G3268" t="str">
        <f>TRIM(PROPER(Table2[[#This Row],[Description]]))</f>
        <v>Crochet White Rabbit Keyring</v>
      </c>
      <c r="H3268" t="s">
        <v>8955</v>
      </c>
      <c r="I3268">
        <v>24</v>
      </c>
      <c r="J3268" s="5">
        <v>40515.410416666666</v>
      </c>
      <c r="K3268">
        <v>0.42</v>
      </c>
      <c r="L3268">
        <v>12686</v>
      </c>
      <c r="M3268" t="s">
        <v>40</v>
      </c>
      <c r="N3268">
        <f>Table2[[#This Row],[Quantity]]*Table2[[#This Row],[UnitPrice]]</f>
        <v>10.08</v>
      </c>
    </row>
    <row r="3269" spans="1:14" x14ac:dyDescent="0.3">
      <c r="A3269">
        <v>536852</v>
      </c>
      <c r="B3269" t="s">
        <v>4956</v>
      </c>
      <c r="C3269" t="str">
        <f>IF(ISNUMBER(Table2[[#This Row],[StockCode]]),Table2[[#This Row],[StockCode]],LEFT(Table2[[#This Row],[StockCode]],LEN(Table2[[#This Row],[StockCode]])-1))</f>
        <v>90025</v>
      </c>
      <c r="D3269">
        <f>IFERROR(VALUE(Table2[[#This Row],[Column2]])," ")</f>
        <v>90025</v>
      </c>
      <c r="E3269">
        <v>84824</v>
      </c>
      <c r="F3269" t="s">
        <v>4957</v>
      </c>
      <c r="G3269" t="str">
        <f>TRIM(PROPER(Table2[[#This Row],[Description]]))</f>
        <v>Baroque Butterfly Earrings Black</v>
      </c>
      <c r="H3269" t="s">
        <v>8958</v>
      </c>
      <c r="I3269">
        <v>24</v>
      </c>
      <c r="J3269" s="5">
        <v>40515.410416666666</v>
      </c>
      <c r="K3269">
        <v>0.42</v>
      </c>
      <c r="L3269">
        <v>12686</v>
      </c>
      <c r="M3269" t="s">
        <v>40</v>
      </c>
      <c r="N3269">
        <f>Table2[[#This Row],[Quantity]]*Table2[[#This Row],[UnitPrice]]</f>
        <v>10.08</v>
      </c>
    </row>
    <row r="3270" spans="1:14" x14ac:dyDescent="0.3">
      <c r="A3270">
        <v>536852</v>
      </c>
      <c r="B3270">
        <v>84839</v>
      </c>
      <c r="C3270">
        <f>IF(ISNUMBER(Table2[[#This Row],[StockCode]]),Table2[[#This Row],[StockCode]],LEFT(Table2[[#This Row],[StockCode]],LEN(Table2[[#This Row],[StockCode]])-1))</f>
        <v>84839</v>
      </c>
      <c r="D3270">
        <f>IFERROR(VALUE(Table2[[#This Row],[Column2]])," ")</f>
        <v>84839</v>
      </c>
      <c r="E3270">
        <v>90026</v>
      </c>
      <c r="F3270" t="s">
        <v>4962</v>
      </c>
      <c r="G3270" t="str">
        <f>TRIM(PROPER(Table2[[#This Row],[Description]]))</f>
        <v>Sweetheart Key Cabinet</v>
      </c>
      <c r="H3270" t="s">
        <v>9567</v>
      </c>
      <c r="I3270">
        <v>10</v>
      </c>
      <c r="J3270" s="5">
        <v>40515.410416666666</v>
      </c>
      <c r="K3270">
        <v>0.85</v>
      </c>
      <c r="L3270">
        <v>12686</v>
      </c>
      <c r="M3270" t="s">
        <v>40</v>
      </c>
      <c r="N3270">
        <f>Table2[[#This Row],[Quantity]]*Table2[[#This Row],[UnitPrice]]</f>
        <v>8.5</v>
      </c>
    </row>
    <row r="3271" spans="1:14" x14ac:dyDescent="0.3">
      <c r="A3271">
        <v>536852</v>
      </c>
      <c r="B3271" t="s">
        <v>5021</v>
      </c>
      <c r="C3271" t="str">
        <f>IF(ISNUMBER(Table2[[#This Row],[StockCode]]),Table2[[#This Row],[StockCode]],LEFT(Table2[[#This Row],[StockCode]],LEN(Table2[[#This Row],[StockCode]])-1))</f>
        <v>44242</v>
      </c>
      <c r="D3271">
        <f>IFERROR(VALUE(Table2[[#This Row],[Column2]])," ")</f>
        <v>44242</v>
      </c>
      <c r="E3271">
        <v>90036</v>
      </c>
      <c r="F3271" t="s">
        <v>5022</v>
      </c>
      <c r="G3271" t="str">
        <f>TRIM(PROPER(Table2[[#This Row],[Description]]))</f>
        <v>Pink Feathers Curtain</v>
      </c>
      <c r="H3271" t="s">
        <v>8545</v>
      </c>
      <c r="I3271">
        <v>12</v>
      </c>
      <c r="J3271" s="5">
        <v>40515.410416666666</v>
      </c>
      <c r="K3271">
        <v>1.25</v>
      </c>
      <c r="L3271">
        <v>12686</v>
      </c>
      <c r="M3271" t="s">
        <v>40</v>
      </c>
      <c r="N3271">
        <f>Table2[[#This Row],[Quantity]]*Table2[[#This Row],[UnitPrice]]</f>
        <v>15</v>
      </c>
    </row>
    <row r="3272" spans="1:14" x14ac:dyDescent="0.3">
      <c r="A3272">
        <v>536852</v>
      </c>
      <c r="B3272" t="s">
        <v>5034</v>
      </c>
      <c r="C3272" t="str">
        <f>IF(ISNUMBER(Table2[[#This Row],[StockCode]]),Table2[[#This Row],[StockCode]],LEFT(Table2[[#This Row],[StockCode]],LEN(Table2[[#This Row],[StockCode]])-1))</f>
        <v>PAD</v>
      </c>
      <c r="D3272" t="str">
        <f>IFERROR(VALUE(Table2[[#This Row],[Column2]])," ")</f>
        <v xml:space="preserve"> </v>
      </c>
      <c r="E3272">
        <v>90001</v>
      </c>
      <c r="F3272" t="s">
        <v>5035</v>
      </c>
      <c r="G3272" t="str">
        <f>TRIM(PROPER(Table2[[#This Row],[Description]]))</f>
        <v>Pads To Match All Cushions</v>
      </c>
      <c r="H3272" t="s">
        <v>8974</v>
      </c>
      <c r="I3272">
        <v>24</v>
      </c>
      <c r="J3272" s="5">
        <v>40515.410416666666</v>
      </c>
      <c r="K3272">
        <v>0.42</v>
      </c>
      <c r="L3272">
        <v>12686</v>
      </c>
      <c r="M3272" t="s">
        <v>40</v>
      </c>
      <c r="N3272">
        <f>Table2[[#This Row],[Quantity]]*Table2[[#This Row],[UnitPrice]]</f>
        <v>10.08</v>
      </c>
    </row>
    <row r="3273" spans="1:14" x14ac:dyDescent="0.3">
      <c r="A3273">
        <v>536852</v>
      </c>
      <c r="B3273">
        <v>84731</v>
      </c>
      <c r="C3273">
        <f>IF(ISNUMBER(Table2[[#This Row],[StockCode]]),Table2[[#This Row],[StockCode]],LEFT(Table2[[#This Row],[StockCode]],LEN(Table2[[#This Row],[StockCode]])-1))</f>
        <v>84731</v>
      </c>
      <c r="D3273">
        <f>IFERROR(VALUE(Table2[[#This Row],[Column2]])," ")</f>
        <v>84731</v>
      </c>
      <c r="E3273">
        <v>23336</v>
      </c>
      <c r="F3273" t="s">
        <v>5038</v>
      </c>
      <c r="G3273" t="str">
        <f>TRIM(PROPER(Table2[[#This Row],[Description]]))</f>
        <v>3 Birds Canvas Screen</v>
      </c>
      <c r="H3273" t="s">
        <v>8881</v>
      </c>
      <c r="I3273">
        <v>1</v>
      </c>
      <c r="J3273" s="5">
        <v>40515.410416666666</v>
      </c>
      <c r="K3273">
        <v>18</v>
      </c>
      <c r="L3273">
        <v>12686</v>
      </c>
      <c r="M3273" t="s">
        <v>40</v>
      </c>
      <c r="N3273">
        <f>Table2[[#This Row],[Quantity]]*Table2[[#This Row],[UnitPrice]]</f>
        <v>18</v>
      </c>
    </row>
    <row r="3274" spans="1:14" x14ac:dyDescent="0.3">
      <c r="A3274">
        <v>536856</v>
      </c>
      <c r="B3274" t="s">
        <v>5062</v>
      </c>
      <c r="C3274" t="str">
        <f>IF(ISNUMBER(Table2[[#This Row],[StockCode]]),Table2[[#This Row],[StockCode]],LEFT(Table2[[#This Row],[StockCode]],LEN(Table2[[#This Row],[StockCode]])-1))</f>
        <v>90181</v>
      </c>
      <c r="D3274">
        <f>IFERROR(VALUE(Table2[[#This Row],[Column2]])," ")</f>
        <v>90181</v>
      </c>
      <c r="E3274">
        <v>23291</v>
      </c>
      <c r="F3274" t="s">
        <v>5063</v>
      </c>
      <c r="G3274" t="str">
        <f>TRIM(PROPER(Table2[[#This Row],[Description]]))</f>
        <v>Black Glass/Shell/Pearl Necklace</v>
      </c>
      <c r="H3274" t="s">
        <v>8518</v>
      </c>
      <c r="I3274">
        <v>12</v>
      </c>
      <c r="J3274" s="5">
        <v>40515.43472222222</v>
      </c>
      <c r="K3274">
        <v>2.1</v>
      </c>
      <c r="L3274">
        <v>13370</v>
      </c>
      <c r="M3274" t="s">
        <v>10</v>
      </c>
      <c r="N3274">
        <f>Table2[[#This Row],[Quantity]]*Table2[[#This Row],[UnitPrice]]</f>
        <v>25.200000000000003</v>
      </c>
    </row>
    <row r="3275" spans="1:14" x14ac:dyDescent="0.3">
      <c r="A3275">
        <v>536856</v>
      </c>
      <c r="B3275" t="s">
        <v>5075</v>
      </c>
      <c r="C3275" t="str">
        <f>IF(ISNUMBER(Table2[[#This Row],[StockCode]]),Table2[[#This Row],[StockCode]],LEFT(Table2[[#This Row],[StockCode]],LEN(Table2[[#This Row],[StockCode]])-1))</f>
        <v>90036</v>
      </c>
      <c r="D3275">
        <f>IFERROR(VALUE(Table2[[#This Row],[Column2]])," ")</f>
        <v>90036</v>
      </c>
      <c r="E3275">
        <v>84551</v>
      </c>
      <c r="F3275" t="s">
        <v>5076</v>
      </c>
      <c r="G3275" t="str">
        <f>TRIM(PROPER(Table2[[#This Row],[Description]]))</f>
        <v>Flower Glass Garland Neckl.36"Blue</v>
      </c>
      <c r="H3275" t="s">
        <v>8562</v>
      </c>
      <c r="I3275">
        <v>2</v>
      </c>
      <c r="J3275" s="5">
        <v>40515.43472222222</v>
      </c>
      <c r="K3275">
        <v>8.5</v>
      </c>
      <c r="L3275">
        <v>13370</v>
      </c>
      <c r="M3275" t="s">
        <v>10</v>
      </c>
      <c r="N3275">
        <f>Table2[[#This Row],[Quantity]]*Table2[[#This Row],[UnitPrice]]</f>
        <v>17</v>
      </c>
    </row>
    <row r="3276" spans="1:14" x14ac:dyDescent="0.3">
      <c r="A3276">
        <v>536856</v>
      </c>
      <c r="B3276" t="s">
        <v>5088</v>
      </c>
      <c r="C3276" t="str">
        <f>IF(ISNUMBER(Table2[[#This Row],[StockCode]]),Table2[[#This Row],[StockCode]],LEFT(Table2[[#This Row],[StockCode]],LEN(Table2[[#This Row],[StockCode]])-1))</f>
        <v>90135</v>
      </c>
      <c r="D3276">
        <f>IFERROR(VALUE(Table2[[#This Row],[Column2]])," ")</f>
        <v>90135</v>
      </c>
      <c r="E3276">
        <v>23033</v>
      </c>
      <c r="F3276" t="s">
        <v>5089</v>
      </c>
      <c r="G3276" t="str">
        <f>TRIM(PROPER(Table2[[#This Row],[Description]]))</f>
        <v>Orange/Fuschia Stones Necklace</v>
      </c>
      <c r="H3276" t="s">
        <v>8847</v>
      </c>
      <c r="I3276">
        <v>6</v>
      </c>
      <c r="J3276" s="5">
        <v>40515.43472222222</v>
      </c>
      <c r="K3276">
        <v>4.95</v>
      </c>
      <c r="L3276">
        <v>13370</v>
      </c>
      <c r="M3276" t="s">
        <v>10</v>
      </c>
      <c r="N3276">
        <f>Table2[[#This Row],[Quantity]]*Table2[[#This Row],[UnitPrice]]</f>
        <v>29.700000000000003</v>
      </c>
    </row>
    <row r="3277" spans="1:14" x14ac:dyDescent="0.3">
      <c r="A3277">
        <v>536856</v>
      </c>
      <c r="B3277">
        <v>90159</v>
      </c>
      <c r="C3277">
        <f>IF(ISNUMBER(Table2[[#This Row],[StockCode]]),Table2[[#This Row],[StockCode]],LEFT(Table2[[#This Row],[StockCode]],LEN(Table2[[#This Row],[StockCode]])-1))</f>
        <v>90159</v>
      </c>
      <c r="D3277">
        <f>IFERROR(VALUE(Table2[[#This Row],[Column2]])," ")</f>
        <v>90159</v>
      </c>
      <c r="E3277">
        <v>23124</v>
      </c>
      <c r="F3277" t="s">
        <v>5090</v>
      </c>
      <c r="G3277" t="str">
        <f>TRIM(PROPER(Table2[[#This Row],[Description]]))</f>
        <v>Cote D'Azure Necklace</v>
      </c>
      <c r="H3277" t="s">
        <v>8636</v>
      </c>
      <c r="I3277">
        <v>24</v>
      </c>
      <c r="J3277" s="5">
        <v>40515.43472222222</v>
      </c>
      <c r="K3277">
        <v>1.25</v>
      </c>
      <c r="L3277">
        <v>13370</v>
      </c>
      <c r="M3277" t="s">
        <v>10</v>
      </c>
      <c r="N3277">
        <f>Table2[[#This Row],[Quantity]]*Table2[[#This Row],[UnitPrice]]</f>
        <v>30</v>
      </c>
    </row>
    <row r="3278" spans="1:14" x14ac:dyDescent="0.3">
      <c r="A3278">
        <v>536856</v>
      </c>
      <c r="B3278">
        <v>20997</v>
      </c>
      <c r="C3278">
        <f>IF(ISNUMBER(Table2[[#This Row],[StockCode]]),Table2[[#This Row],[StockCode]],LEFT(Table2[[#This Row],[StockCode]],LEN(Table2[[#This Row],[StockCode]])-1))</f>
        <v>20997</v>
      </c>
      <c r="D3278">
        <f>IFERROR(VALUE(Table2[[#This Row],[Column2]])," ")</f>
        <v>20997</v>
      </c>
      <c r="E3278">
        <v>84679</v>
      </c>
      <c r="F3278" t="s">
        <v>5098</v>
      </c>
      <c r="G3278" t="str">
        <f>TRIM(PROPER(Table2[[#This Row],[Description]]))</f>
        <v>Rose Du Sud Cushion Cover</v>
      </c>
      <c r="H3278" t="s">
        <v>9110</v>
      </c>
      <c r="I3278">
        <v>2</v>
      </c>
      <c r="J3278" s="5">
        <v>40515.43472222222</v>
      </c>
      <c r="K3278">
        <v>8.5</v>
      </c>
      <c r="L3278">
        <v>13370</v>
      </c>
      <c r="M3278" t="s">
        <v>10</v>
      </c>
      <c r="N3278">
        <f>Table2[[#This Row],[Quantity]]*Table2[[#This Row],[UnitPrice]]</f>
        <v>17</v>
      </c>
    </row>
    <row r="3279" spans="1:14" x14ac:dyDescent="0.3">
      <c r="A3279">
        <v>536856</v>
      </c>
      <c r="B3279">
        <v>23140</v>
      </c>
      <c r="C3279">
        <f>IF(ISNUMBER(Table2[[#This Row],[StockCode]]),Table2[[#This Row],[StockCode]],LEFT(Table2[[#This Row],[StockCode]],LEN(Table2[[#This Row],[StockCode]])-1))</f>
        <v>23140</v>
      </c>
      <c r="D3279">
        <f>IFERROR(VALUE(Table2[[#This Row],[Column2]])," ")</f>
        <v>23140</v>
      </c>
      <c r="E3279">
        <v>23019</v>
      </c>
      <c r="F3279" t="s">
        <v>5105</v>
      </c>
      <c r="G3279" t="str">
        <f>TRIM(PROPER(Table2[[#This Row],[Description]]))</f>
        <v>Triple Wire Hook Ivory Heart</v>
      </c>
      <c r="H3279" t="s">
        <v>8715</v>
      </c>
      <c r="I3279">
        <v>12</v>
      </c>
      <c r="J3279" s="5">
        <v>40515.43472222222</v>
      </c>
      <c r="K3279">
        <v>1.65</v>
      </c>
      <c r="L3279">
        <v>13370</v>
      </c>
      <c r="M3279" t="s">
        <v>10</v>
      </c>
      <c r="N3279">
        <f>Table2[[#This Row],[Quantity]]*Table2[[#This Row],[UnitPrice]]</f>
        <v>19.799999999999997</v>
      </c>
    </row>
    <row r="3280" spans="1:14" x14ac:dyDescent="0.3">
      <c r="A3280">
        <v>536856</v>
      </c>
      <c r="B3280">
        <v>23141</v>
      </c>
      <c r="C3280">
        <f>IF(ISNUMBER(Table2[[#This Row],[StockCode]]),Table2[[#This Row],[StockCode]],LEFT(Table2[[#This Row],[StockCode]],LEN(Table2[[#This Row],[StockCode]])-1))</f>
        <v>23141</v>
      </c>
      <c r="D3280">
        <f>IFERROR(VALUE(Table2[[#This Row],[Column2]])," ")</f>
        <v>23141</v>
      </c>
      <c r="E3280">
        <v>23223</v>
      </c>
      <c r="F3280" t="s">
        <v>5106</v>
      </c>
      <c r="G3280" t="str">
        <f>TRIM(PROPER(Table2[[#This Row],[Description]]))</f>
        <v>Triple Wire Hook Pink Heart</v>
      </c>
      <c r="H3280" t="s">
        <v>8727</v>
      </c>
      <c r="I3280">
        <v>6</v>
      </c>
      <c r="J3280" s="5">
        <v>40515.43472222222</v>
      </c>
      <c r="K3280">
        <v>4.25</v>
      </c>
      <c r="L3280">
        <v>13370</v>
      </c>
      <c r="M3280" t="s">
        <v>10</v>
      </c>
      <c r="N3280">
        <f>Table2[[#This Row],[Quantity]]*Table2[[#This Row],[UnitPrice]]</f>
        <v>25.5</v>
      </c>
    </row>
    <row r="3281" spans="1:14" x14ac:dyDescent="0.3">
      <c r="A3281">
        <v>536856</v>
      </c>
      <c r="B3281" t="s">
        <v>5146</v>
      </c>
      <c r="C3281" t="str">
        <f>IF(ISNUMBER(Table2[[#This Row],[StockCode]]),Table2[[#This Row],[StockCode]],LEFT(Table2[[#This Row],[StockCode]],LEN(Table2[[#This Row],[StockCode]])-1))</f>
        <v>90025</v>
      </c>
      <c r="D3281">
        <f>IFERROR(VALUE(Table2[[#This Row],[Column2]])," ")</f>
        <v>90025</v>
      </c>
      <c r="E3281">
        <v>23222</v>
      </c>
      <c r="F3281" t="s">
        <v>5147</v>
      </c>
      <c r="G3281" t="str">
        <f>TRIM(PROPER(Table2[[#This Row],[Description]]))</f>
        <v>Baroque Butterfly Earrings Red</v>
      </c>
      <c r="H3281" t="s">
        <v>8526</v>
      </c>
      <c r="I3281">
        <v>4</v>
      </c>
      <c r="J3281" s="5">
        <v>40515.43472222222</v>
      </c>
      <c r="K3281">
        <v>9.9499999999999993</v>
      </c>
      <c r="L3281">
        <v>13370</v>
      </c>
      <c r="M3281" t="s">
        <v>10</v>
      </c>
      <c r="N3281">
        <f>Table2[[#This Row],[Quantity]]*Table2[[#This Row],[UnitPrice]]</f>
        <v>39.799999999999997</v>
      </c>
    </row>
    <row r="3282" spans="1:14" x14ac:dyDescent="0.3">
      <c r="A3282">
        <v>536856</v>
      </c>
      <c r="B3282" t="s">
        <v>5154</v>
      </c>
      <c r="C3282" t="str">
        <f>IF(ISNUMBER(Table2[[#This Row],[StockCode]]),Table2[[#This Row],[StockCode]],LEFT(Table2[[#This Row],[StockCode]],LEN(Table2[[#This Row],[StockCode]])-1))</f>
        <v>72024</v>
      </c>
      <c r="D3282">
        <f>IFERROR(VALUE(Table2[[#This Row],[Column2]])," ")</f>
        <v>72024</v>
      </c>
      <c r="E3282">
        <v>90025</v>
      </c>
      <c r="F3282" t="s">
        <v>5155</v>
      </c>
      <c r="G3282" t="str">
        <f>TRIM(PROPER(Table2[[#This Row],[Description]]))</f>
        <v>Lilac Votive Candle</v>
      </c>
      <c r="H3282" t="s">
        <v>8738</v>
      </c>
      <c r="I3282">
        <v>2</v>
      </c>
      <c r="J3282" s="5">
        <v>40515.43472222222</v>
      </c>
      <c r="K3282">
        <v>12.75</v>
      </c>
      <c r="L3282">
        <v>13370</v>
      </c>
      <c r="M3282" t="s">
        <v>10</v>
      </c>
      <c r="N3282">
        <f>Table2[[#This Row],[Quantity]]*Table2[[#This Row],[UnitPrice]]</f>
        <v>25.5</v>
      </c>
    </row>
    <row r="3283" spans="1:14" x14ac:dyDescent="0.3">
      <c r="A3283">
        <v>536856</v>
      </c>
      <c r="B3283">
        <v>23069</v>
      </c>
      <c r="C3283">
        <f>IF(ISNUMBER(Table2[[#This Row],[StockCode]]),Table2[[#This Row],[StockCode]],LEFT(Table2[[#This Row],[StockCode]],LEN(Table2[[#This Row],[StockCode]])-1))</f>
        <v>23069</v>
      </c>
      <c r="D3283">
        <f>IFERROR(VALUE(Table2[[#This Row],[Column2]])," ")</f>
        <v>23069</v>
      </c>
      <c r="E3283">
        <v>90011</v>
      </c>
      <c r="F3283" t="s">
        <v>5166</v>
      </c>
      <c r="G3283" t="str">
        <f>TRIM(PROPER(Table2[[#This Row],[Description]]))</f>
        <v>Edwardian Photo Frame</v>
      </c>
      <c r="H3283" t="s">
        <v>8525</v>
      </c>
      <c r="I3283">
        <v>6</v>
      </c>
      <c r="J3283" s="5">
        <v>40515.43472222222</v>
      </c>
      <c r="K3283">
        <v>4.95</v>
      </c>
      <c r="L3283">
        <v>13370</v>
      </c>
      <c r="M3283" t="s">
        <v>10</v>
      </c>
      <c r="N3283">
        <f>Table2[[#This Row],[Quantity]]*Table2[[#This Row],[UnitPrice]]</f>
        <v>29.700000000000003</v>
      </c>
    </row>
    <row r="3284" spans="1:14" x14ac:dyDescent="0.3">
      <c r="A3284">
        <v>536856</v>
      </c>
      <c r="B3284">
        <v>90021</v>
      </c>
      <c r="C3284">
        <f>IF(ISNUMBER(Table2[[#This Row],[StockCode]]),Table2[[#This Row],[StockCode]],LEFT(Table2[[#This Row],[StockCode]],LEN(Table2[[#This Row],[StockCode]])-1))</f>
        <v>90021</v>
      </c>
      <c r="D3284">
        <f>IFERROR(VALUE(Table2[[#This Row],[Column2]])," ")</f>
        <v>90021</v>
      </c>
      <c r="E3284">
        <v>90043</v>
      </c>
      <c r="F3284" t="s">
        <v>5183</v>
      </c>
      <c r="G3284" t="str">
        <f>TRIM(PROPER(Table2[[#This Row],[Description]]))</f>
        <v>Laser Cut Multi Strand Necklace</v>
      </c>
      <c r="H3284" t="s">
        <v>8521</v>
      </c>
      <c r="I3284">
        <v>6</v>
      </c>
      <c r="J3284" s="5">
        <v>40515.43472222222</v>
      </c>
      <c r="K3284">
        <v>2.1</v>
      </c>
      <c r="L3284">
        <v>13370</v>
      </c>
      <c r="M3284" t="s">
        <v>10</v>
      </c>
      <c r="N3284">
        <f>Table2[[#This Row],[Quantity]]*Table2[[#This Row],[UnitPrice]]</f>
        <v>12.600000000000001</v>
      </c>
    </row>
    <row r="3285" spans="1:14" x14ac:dyDescent="0.3">
      <c r="A3285">
        <v>536856</v>
      </c>
      <c r="B3285">
        <v>84016</v>
      </c>
      <c r="C3285">
        <f>IF(ISNUMBER(Table2[[#This Row],[StockCode]]),Table2[[#This Row],[StockCode]],LEFT(Table2[[#This Row],[StockCode]],LEN(Table2[[#This Row],[StockCode]])-1))</f>
        <v>84016</v>
      </c>
      <c r="D3285">
        <f>IFERROR(VALUE(Table2[[#This Row],[Column2]])," ")</f>
        <v>84016</v>
      </c>
      <c r="E3285">
        <v>90049</v>
      </c>
      <c r="F3285" t="s">
        <v>5197</v>
      </c>
      <c r="G3285" t="str">
        <f>TRIM(PROPER(Table2[[#This Row],[Description]]))</f>
        <v>Flag Of St George Car Flag</v>
      </c>
      <c r="H3285" t="s">
        <v>9421</v>
      </c>
      <c r="I3285">
        <v>6</v>
      </c>
      <c r="J3285" s="5">
        <v>40515.43472222222</v>
      </c>
      <c r="K3285">
        <v>2.1</v>
      </c>
      <c r="L3285">
        <v>13370</v>
      </c>
      <c r="M3285" t="s">
        <v>10</v>
      </c>
      <c r="N3285">
        <f>Table2[[#This Row],[Quantity]]*Table2[[#This Row],[UnitPrice]]</f>
        <v>12.600000000000001</v>
      </c>
    </row>
    <row r="3286" spans="1:14" x14ac:dyDescent="0.3">
      <c r="A3286">
        <v>536856</v>
      </c>
      <c r="B3286" t="s">
        <v>5198</v>
      </c>
      <c r="C3286" t="str">
        <f>IF(ISNUMBER(Table2[[#This Row],[StockCode]]),Table2[[#This Row],[StockCode]],LEFT(Table2[[#This Row],[StockCode]],LEN(Table2[[#This Row],[StockCode]])-1))</f>
        <v>DCGS000</v>
      </c>
      <c r="D3286" t="str">
        <f>IFERROR(VALUE(Table2[[#This Row],[Column2]])," ")</f>
        <v xml:space="preserve"> </v>
      </c>
      <c r="E3286">
        <v>90046</v>
      </c>
      <c r="F3286" t="s">
        <v>5199</v>
      </c>
      <c r="G3286" t="str">
        <f>TRIM(PROPER(Table2[[#This Row],[Description]]))</f>
        <v>Haynes Camper Shoulder Bag</v>
      </c>
      <c r="H3286" t="s">
        <v>8520</v>
      </c>
      <c r="I3286">
        <v>6</v>
      </c>
      <c r="J3286" s="5">
        <v>40515.43472222222</v>
      </c>
      <c r="K3286">
        <v>2.1</v>
      </c>
      <c r="L3286">
        <v>13370</v>
      </c>
      <c r="M3286" t="s">
        <v>10</v>
      </c>
      <c r="N3286">
        <f>Table2[[#This Row],[Quantity]]*Table2[[#This Row],[UnitPrice]]</f>
        <v>12.600000000000001</v>
      </c>
    </row>
    <row r="3287" spans="1:14" x14ac:dyDescent="0.3">
      <c r="A3287">
        <v>536856</v>
      </c>
      <c r="B3287">
        <v>72811</v>
      </c>
      <c r="C3287">
        <f>IF(ISNUMBER(Table2[[#This Row],[StockCode]]),Table2[[#This Row],[StockCode]],LEFT(Table2[[#This Row],[StockCode]],LEN(Table2[[#This Row],[StockCode]])-1))</f>
        <v>72811</v>
      </c>
      <c r="D3287">
        <f>IFERROR(VALUE(Table2[[#This Row],[Column2]])," ")</f>
        <v>72811</v>
      </c>
      <c r="E3287">
        <v>90048</v>
      </c>
      <c r="F3287" t="s">
        <v>5201</v>
      </c>
      <c r="G3287" t="str">
        <f>TRIM(PROPER(Table2[[#This Row],[Description]]))</f>
        <v>Small Zinc/Glass Candleholder</v>
      </c>
      <c r="H3287" t="s">
        <v>9422</v>
      </c>
      <c r="I3287">
        <v>6</v>
      </c>
      <c r="J3287" s="5">
        <v>40515.43472222222</v>
      </c>
      <c r="K3287">
        <v>2.1</v>
      </c>
      <c r="L3287">
        <v>13370</v>
      </c>
      <c r="M3287" t="s">
        <v>10</v>
      </c>
      <c r="N3287">
        <f>Table2[[#This Row],[Quantity]]*Table2[[#This Row],[UnitPrice]]</f>
        <v>12.600000000000001</v>
      </c>
    </row>
    <row r="3288" spans="1:14" x14ac:dyDescent="0.3">
      <c r="A3288">
        <v>536856</v>
      </c>
      <c r="B3288">
        <v>85225</v>
      </c>
      <c r="C3288">
        <f>IF(ISNUMBER(Table2[[#This Row],[StockCode]]),Table2[[#This Row],[StockCode]],LEFT(Table2[[#This Row],[StockCode]],LEN(Table2[[#This Row],[StockCode]])-1))</f>
        <v>85225</v>
      </c>
      <c r="D3288">
        <f>IFERROR(VALUE(Table2[[#This Row],[Column2]])," ")</f>
        <v>85225</v>
      </c>
      <c r="E3288">
        <v>84706</v>
      </c>
      <c r="F3288" t="s">
        <v>5208</v>
      </c>
      <c r="G3288" t="str">
        <f>TRIM(PROPER(Table2[[#This Row],[Description]]))</f>
        <v>Bling Key Ring Stand</v>
      </c>
      <c r="H3288" t="s">
        <v>9491</v>
      </c>
      <c r="I3288">
        <v>48</v>
      </c>
      <c r="J3288" s="5">
        <v>40515.43472222222</v>
      </c>
      <c r="K3288">
        <v>0.28999999999999998</v>
      </c>
      <c r="L3288">
        <v>13370</v>
      </c>
      <c r="M3288" t="s">
        <v>10</v>
      </c>
      <c r="N3288">
        <f>Table2[[#This Row],[Quantity]]*Table2[[#This Row],[UnitPrice]]</f>
        <v>13.919999999999998</v>
      </c>
    </row>
    <row r="3289" spans="1:14" x14ac:dyDescent="0.3">
      <c r="A3289">
        <v>536856</v>
      </c>
      <c r="B3289" t="s">
        <v>5251</v>
      </c>
      <c r="C3289" t="str">
        <f>IF(ISNUMBER(Table2[[#This Row],[StockCode]]),Table2[[#This Row],[StockCode]],LEFT(Table2[[#This Row],[StockCode]],LEN(Table2[[#This Row],[StockCode]])-1))</f>
        <v>84705</v>
      </c>
      <c r="D3289">
        <f>IFERROR(VALUE(Table2[[#This Row],[Column2]])," ")</f>
        <v>84705</v>
      </c>
      <c r="E3289">
        <v>44242</v>
      </c>
      <c r="F3289" t="s">
        <v>5252</v>
      </c>
      <c r="G3289" t="str">
        <f>TRIM(PROPER(Table2[[#This Row],[Description]]))</f>
        <v>Pink Flock Photo Frame</v>
      </c>
      <c r="H3289" t="s">
        <v>8547</v>
      </c>
      <c r="I3289">
        <v>12</v>
      </c>
      <c r="J3289" s="5">
        <v>40515.43472222222</v>
      </c>
      <c r="K3289">
        <v>0.85</v>
      </c>
      <c r="L3289">
        <v>13370</v>
      </c>
      <c r="M3289" t="s">
        <v>10</v>
      </c>
      <c r="N3289">
        <f>Table2[[#This Row],[Quantity]]*Table2[[#This Row],[UnitPrice]]</f>
        <v>10.199999999999999</v>
      </c>
    </row>
    <row r="3290" spans="1:14" x14ac:dyDescent="0.3">
      <c r="A3290">
        <v>536856</v>
      </c>
      <c r="B3290">
        <v>23143</v>
      </c>
      <c r="C3290">
        <f>IF(ISNUMBER(Table2[[#This Row],[StockCode]]),Table2[[#This Row],[StockCode]],LEFT(Table2[[#This Row],[StockCode]],LEN(Table2[[#This Row],[StockCode]])-1))</f>
        <v>23143</v>
      </c>
      <c r="D3290">
        <f>IFERROR(VALUE(Table2[[#This Row],[Column2]])," ")</f>
        <v>23143</v>
      </c>
      <c r="E3290">
        <v>23038</v>
      </c>
      <c r="F3290" t="s">
        <v>5260</v>
      </c>
      <c r="G3290" t="str">
        <f>TRIM(PROPER(Table2[[#This Row],[Description]]))</f>
        <v>Zinc Wire Kitchen Organiser</v>
      </c>
      <c r="H3290" t="s">
        <v>8545</v>
      </c>
      <c r="I3290">
        <v>12</v>
      </c>
      <c r="J3290" s="5">
        <v>40515.43472222222</v>
      </c>
      <c r="K3290">
        <v>1.25</v>
      </c>
      <c r="L3290">
        <v>13370</v>
      </c>
      <c r="M3290" t="s">
        <v>10</v>
      </c>
      <c r="N3290">
        <f>Table2[[#This Row],[Quantity]]*Table2[[#This Row],[UnitPrice]]</f>
        <v>15</v>
      </c>
    </row>
    <row r="3291" spans="1:14" x14ac:dyDescent="0.3">
      <c r="A3291">
        <v>536856</v>
      </c>
      <c r="B3291">
        <v>23070</v>
      </c>
      <c r="C3291">
        <f>IF(ISNUMBER(Table2[[#This Row],[StockCode]]),Table2[[#This Row],[StockCode]],LEFT(Table2[[#This Row],[StockCode]],LEN(Table2[[#This Row],[StockCode]])-1))</f>
        <v>23070</v>
      </c>
      <c r="D3291">
        <f>IFERROR(VALUE(Table2[[#This Row],[Column2]])," ")</f>
        <v>23070</v>
      </c>
      <c r="E3291">
        <v>90067</v>
      </c>
      <c r="F3291" t="s">
        <v>5265</v>
      </c>
      <c r="G3291" t="str">
        <f>TRIM(PROPER(Table2[[#This Row],[Description]]))</f>
        <v>Edwardian Heart Photo Frame</v>
      </c>
      <c r="H3291" t="s">
        <v>8880</v>
      </c>
      <c r="I3291">
        <v>12</v>
      </c>
      <c r="J3291" s="5">
        <v>40515.43472222222</v>
      </c>
      <c r="K3291">
        <v>1.45</v>
      </c>
      <c r="L3291">
        <v>13370</v>
      </c>
      <c r="M3291" t="s">
        <v>10</v>
      </c>
      <c r="N3291">
        <f>Table2[[#This Row],[Quantity]]*Table2[[#This Row],[UnitPrice]]</f>
        <v>17.399999999999999</v>
      </c>
    </row>
    <row r="3292" spans="1:14" x14ac:dyDescent="0.3">
      <c r="A3292">
        <v>536856</v>
      </c>
      <c r="B3292">
        <v>23043</v>
      </c>
      <c r="C3292">
        <f>IF(ISNUMBER(Table2[[#This Row],[StockCode]]),Table2[[#This Row],[StockCode]],LEFT(Table2[[#This Row],[StockCode]],LEN(Table2[[#This Row],[StockCode]])-1))</f>
        <v>23043</v>
      </c>
      <c r="D3292">
        <f>IFERROR(VALUE(Table2[[#This Row],[Column2]])," ")</f>
        <v>23043</v>
      </c>
      <c r="E3292">
        <v>84924</v>
      </c>
      <c r="F3292" t="s">
        <v>5292</v>
      </c>
      <c r="G3292" t="str">
        <f>TRIM(PROPER(Table2[[#This Row],[Description]]))</f>
        <v>Paper Lantern 9 Point Holly Star 40</v>
      </c>
      <c r="H3292" t="s">
        <v>8648</v>
      </c>
      <c r="I3292">
        <v>12</v>
      </c>
      <c r="J3292" s="5">
        <v>40515.43472222222</v>
      </c>
      <c r="K3292">
        <v>1.25</v>
      </c>
      <c r="L3292">
        <v>13370</v>
      </c>
      <c r="M3292" t="s">
        <v>10</v>
      </c>
      <c r="N3292">
        <f>Table2[[#This Row],[Quantity]]*Table2[[#This Row],[UnitPrice]]</f>
        <v>15</v>
      </c>
    </row>
    <row r="3293" spans="1:14" x14ac:dyDescent="0.3">
      <c r="A3293">
        <v>536856</v>
      </c>
      <c r="B3293" t="s">
        <v>5300</v>
      </c>
      <c r="C3293" t="str">
        <f>IF(ISNUMBER(Table2[[#This Row],[StockCode]]),Table2[[#This Row],[StockCode]],LEFT(Table2[[#This Row],[StockCode]],LEN(Table2[[#This Row],[StockCode]])-1))</f>
        <v>84859</v>
      </c>
      <c r="D3293">
        <f>IFERROR(VALUE(Table2[[#This Row],[Column2]])," ")</f>
        <v>84859</v>
      </c>
      <c r="E3293">
        <v>35638</v>
      </c>
      <c r="F3293" t="s">
        <v>5301</v>
      </c>
      <c r="G3293" t="str">
        <f>TRIM(PROPER(Table2[[#This Row],[Description]]))</f>
        <v>Blue Disco Handbag</v>
      </c>
      <c r="H3293" t="s">
        <v>9768</v>
      </c>
      <c r="I3293">
        <v>12</v>
      </c>
      <c r="J3293" s="5">
        <v>40515.43472222222</v>
      </c>
      <c r="K3293">
        <v>1.45</v>
      </c>
      <c r="L3293">
        <v>13370</v>
      </c>
      <c r="M3293" t="s">
        <v>10</v>
      </c>
      <c r="N3293">
        <f>Table2[[#This Row],[Quantity]]*Table2[[#This Row],[UnitPrice]]</f>
        <v>17.399999999999999</v>
      </c>
    </row>
    <row r="3294" spans="1:14" x14ac:dyDescent="0.3">
      <c r="A3294">
        <v>536856</v>
      </c>
      <c r="B3294" t="s">
        <v>5321</v>
      </c>
      <c r="C3294" t="str">
        <f>IF(ISNUMBER(Table2[[#This Row],[StockCode]]),Table2[[#This Row],[StockCode]],LEFT(Table2[[#This Row],[StockCode]],LEN(Table2[[#This Row],[StockCode]])-1))</f>
        <v>90036</v>
      </c>
      <c r="D3294">
        <f>IFERROR(VALUE(Table2[[#This Row],[Column2]])," ")</f>
        <v>90036</v>
      </c>
      <c r="E3294">
        <v>90126</v>
      </c>
      <c r="F3294" t="s">
        <v>5322</v>
      </c>
      <c r="G3294" t="str">
        <f>TRIM(PROPER(Table2[[#This Row],[Description]]))</f>
        <v>Flower Garland Necklace Red</v>
      </c>
      <c r="H3294" t="s">
        <v>9716</v>
      </c>
      <c r="I3294">
        <v>2</v>
      </c>
      <c r="J3294" s="5">
        <v>40515.43472222222</v>
      </c>
      <c r="K3294">
        <v>8.5</v>
      </c>
      <c r="L3294">
        <v>13370</v>
      </c>
      <c r="M3294" t="s">
        <v>10</v>
      </c>
      <c r="N3294">
        <f>Table2[[#This Row],[Quantity]]*Table2[[#This Row],[UnitPrice]]</f>
        <v>17</v>
      </c>
    </row>
    <row r="3295" spans="1:14" x14ac:dyDescent="0.3">
      <c r="A3295">
        <v>536856</v>
      </c>
      <c r="B3295">
        <v>90083</v>
      </c>
      <c r="C3295">
        <f>IF(ISNUMBER(Table2[[#This Row],[StockCode]]),Table2[[#This Row],[StockCode]],LEFT(Table2[[#This Row],[StockCode]],LEN(Table2[[#This Row],[StockCode]])-1))</f>
        <v>90083</v>
      </c>
      <c r="D3295">
        <f>IFERROR(VALUE(Table2[[#This Row],[Column2]])," ")</f>
        <v>90083</v>
      </c>
      <c r="E3295">
        <v>90127</v>
      </c>
      <c r="F3295" t="s">
        <v>5334</v>
      </c>
      <c r="G3295" t="str">
        <f>TRIM(PROPER(Table2[[#This Row],[Description]]))</f>
        <v>Crystal Czech Cross Phone Charm</v>
      </c>
      <c r="H3295" t="s">
        <v>8904</v>
      </c>
      <c r="I3295">
        <v>2</v>
      </c>
      <c r="J3295" s="5">
        <v>40515.43472222222</v>
      </c>
      <c r="K3295">
        <v>9.9499999999999993</v>
      </c>
      <c r="L3295">
        <v>13370</v>
      </c>
      <c r="M3295" t="s">
        <v>10</v>
      </c>
      <c r="N3295">
        <f>Table2[[#This Row],[Quantity]]*Table2[[#This Row],[UnitPrice]]</f>
        <v>19.899999999999999</v>
      </c>
    </row>
    <row r="3296" spans="1:14" x14ac:dyDescent="0.3">
      <c r="A3296">
        <v>536856</v>
      </c>
      <c r="B3296" t="s">
        <v>5503</v>
      </c>
      <c r="C3296" t="str">
        <f>IF(ISNUMBER(Table2[[#This Row],[StockCode]]),Table2[[#This Row],[StockCode]],LEFT(Table2[[#This Row],[StockCode]],LEN(Table2[[#This Row],[StockCode]])-1))</f>
        <v>90081</v>
      </c>
      <c r="D3296">
        <f>IFERROR(VALUE(Table2[[#This Row],[Column2]])," ")</f>
        <v>90081</v>
      </c>
      <c r="E3296">
        <v>90030</v>
      </c>
      <c r="F3296" t="s">
        <v>5504</v>
      </c>
      <c r="G3296" t="str">
        <f>TRIM(PROPER(Table2[[#This Row],[Description]]))</f>
        <v>Lily Brooch White/Silver Colour</v>
      </c>
      <c r="H3296" t="s">
        <v>8564</v>
      </c>
      <c r="I3296">
        <v>8</v>
      </c>
      <c r="J3296" s="5">
        <v>40515.43472222222</v>
      </c>
      <c r="K3296">
        <v>4.25</v>
      </c>
      <c r="L3296">
        <v>13370</v>
      </c>
      <c r="M3296" t="s">
        <v>10</v>
      </c>
      <c r="N3296">
        <f>Table2[[#This Row],[Quantity]]*Table2[[#This Row],[UnitPrice]]</f>
        <v>34</v>
      </c>
    </row>
    <row r="3297" spans="1:14" x14ac:dyDescent="0.3">
      <c r="A3297">
        <v>536856</v>
      </c>
      <c r="B3297" t="s">
        <v>5515</v>
      </c>
      <c r="C3297" t="str">
        <f>IF(ISNUMBER(Table2[[#This Row],[StockCode]]),Table2[[#This Row],[StockCode]],LEFT(Table2[[#This Row],[StockCode]],LEN(Table2[[#This Row],[StockCode]])-1))</f>
        <v>84984</v>
      </c>
      <c r="D3297">
        <f>IFERROR(VALUE(Table2[[#This Row],[Column2]])," ")</f>
        <v>84984</v>
      </c>
      <c r="E3297">
        <v>90141</v>
      </c>
      <c r="F3297" t="s">
        <v>5516</v>
      </c>
      <c r="G3297" t="str">
        <f>TRIM(PROPER(Table2[[#This Row],[Description]]))</f>
        <v>Red Peony Cushion Cover</v>
      </c>
      <c r="H3297" t="s">
        <v>9093</v>
      </c>
      <c r="I3297">
        <v>6</v>
      </c>
      <c r="J3297" s="5">
        <v>40515.43472222222</v>
      </c>
      <c r="K3297">
        <v>2.95</v>
      </c>
      <c r="L3297">
        <v>13370</v>
      </c>
      <c r="M3297" t="s">
        <v>10</v>
      </c>
      <c r="N3297">
        <f>Table2[[#This Row],[Quantity]]*Table2[[#This Row],[UnitPrice]]</f>
        <v>17.700000000000003</v>
      </c>
    </row>
    <row r="3298" spans="1:14" x14ac:dyDescent="0.3">
      <c r="A3298">
        <v>536856</v>
      </c>
      <c r="B3298">
        <v>90149</v>
      </c>
      <c r="C3298">
        <f>IF(ISNUMBER(Table2[[#This Row],[StockCode]]),Table2[[#This Row],[StockCode]],LEFT(Table2[[#This Row],[StockCode]],LEN(Table2[[#This Row],[StockCode]])-1))</f>
        <v>90149</v>
      </c>
      <c r="D3298">
        <f>IFERROR(VALUE(Table2[[#This Row],[Column2]])," ")</f>
        <v>90149</v>
      </c>
      <c r="E3298">
        <v>37491</v>
      </c>
      <c r="F3298" t="s">
        <v>5545</v>
      </c>
      <c r="G3298" t="str">
        <f>TRIM(PROPER(Table2[[#This Row],[Description]]))</f>
        <v>Silver Flowr Pink Shell Necklace</v>
      </c>
      <c r="H3298" t="s">
        <v>9094</v>
      </c>
      <c r="I3298">
        <v>6</v>
      </c>
      <c r="J3298" s="5">
        <v>40515.43472222222</v>
      </c>
      <c r="K3298">
        <v>2.95</v>
      </c>
      <c r="L3298">
        <v>13370</v>
      </c>
      <c r="M3298" t="s">
        <v>10</v>
      </c>
      <c r="N3298">
        <f>Table2[[#This Row],[Quantity]]*Table2[[#This Row],[UnitPrice]]</f>
        <v>17.700000000000003</v>
      </c>
    </row>
    <row r="3299" spans="1:14" x14ac:dyDescent="0.3">
      <c r="A3299">
        <v>536856</v>
      </c>
      <c r="B3299" t="s">
        <v>5586</v>
      </c>
      <c r="C3299" t="str">
        <f>IF(ISNUMBER(Table2[[#This Row],[StockCode]]),Table2[[#This Row],[StockCode]],LEFT(Table2[[#This Row],[StockCode]],LEN(Table2[[#This Row],[StockCode]])-1))</f>
        <v>90018</v>
      </c>
      <c r="D3299">
        <f>IFERROR(VALUE(Table2[[#This Row],[Column2]])," ")</f>
        <v>90018</v>
      </c>
      <c r="E3299">
        <v>37491</v>
      </c>
      <c r="F3299" t="s">
        <v>5587</v>
      </c>
      <c r="G3299" t="str">
        <f>TRIM(PROPER(Table2[[#This Row],[Description]]))</f>
        <v>Silver Black Orbit Drop Earrings</v>
      </c>
      <c r="H3299" t="s">
        <v>8871</v>
      </c>
      <c r="I3299">
        <v>12</v>
      </c>
      <c r="J3299" s="5">
        <v>40515.43472222222</v>
      </c>
      <c r="K3299">
        <v>0.85</v>
      </c>
      <c r="L3299">
        <v>13370</v>
      </c>
      <c r="M3299" t="s">
        <v>10</v>
      </c>
      <c r="N3299">
        <f>Table2[[#This Row],[Quantity]]*Table2[[#This Row],[UnitPrice]]</f>
        <v>10.199999999999999</v>
      </c>
    </row>
    <row r="3300" spans="1:14" x14ac:dyDescent="0.3">
      <c r="A3300">
        <v>536856</v>
      </c>
      <c r="B3300">
        <v>20667</v>
      </c>
      <c r="C3300">
        <f>IF(ISNUMBER(Table2[[#This Row],[StockCode]]),Table2[[#This Row],[StockCode]],LEFT(Table2[[#This Row],[StockCode]],LEN(Table2[[#This Row],[StockCode]])-1))</f>
        <v>20667</v>
      </c>
      <c r="D3300">
        <f>IFERROR(VALUE(Table2[[#This Row],[Column2]])," ")</f>
        <v>20667</v>
      </c>
      <c r="E3300">
        <v>90182</v>
      </c>
      <c r="F3300" t="s">
        <v>5658</v>
      </c>
      <c r="G3300" t="str">
        <f>TRIM(PROPER(Table2[[#This Row],[Description]]))</f>
        <v>Cherry Blossom Purse</v>
      </c>
      <c r="H3300" t="s">
        <v>9198</v>
      </c>
      <c r="I3300">
        <v>2</v>
      </c>
      <c r="J3300" s="5">
        <v>40515.43472222222</v>
      </c>
      <c r="K3300">
        <v>6.35</v>
      </c>
      <c r="L3300">
        <v>13370</v>
      </c>
      <c r="M3300" t="s">
        <v>10</v>
      </c>
      <c r="N3300">
        <f>Table2[[#This Row],[Quantity]]*Table2[[#This Row],[UnitPrice]]</f>
        <v>12.7</v>
      </c>
    </row>
    <row r="3301" spans="1:14" x14ac:dyDescent="0.3">
      <c r="A3301">
        <v>536856</v>
      </c>
      <c r="B3301" t="s">
        <v>5667</v>
      </c>
      <c r="C3301" t="str">
        <f>IF(ISNUMBER(Table2[[#This Row],[StockCode]]),Table2[[#This Row],[StockCode]],LEFT(Table2[[#This Row],[StockCode]],LEN(Table2[[#This Row],[StockCode]])-1))</f>
        <v>84206</v>
      </c>
      <c r="D3301">
        <f>IFERROR(VALUE(Table2[[#This Row],[Column2]])," ")</f>
        <v>84206</v>
      </c>
      <c r="E3301">
        <v>84732</v>
      </c>
      <c r="F3301" t="s">
        <v>5668</v>
      </c>
      <c r="G3301" t="str">
        <f>TRIM(PROPER(Table2[[#This Row],[Description]]))</f>
        <v>Champagne Tray Blank Card</v>
      </c>
      <c r="H3301" t="s">
        <v>8528</v>
      </c>
      <c r="I3301">
        <v>3</v>
      </c>
      <c r="J3301" s="5">
        <v>40515.43472222222</v>
      </c>
      <c r="K3301">
        <v>5.95</v>
      </c>
      <c r="L3301">
        <v>13370</v>
      </c>
      <c r="M3301" t="s">
        <v>10</v>
      </c>
      <c r="N3301">
        <f>Table2[[#This Row],[Quantity]]*Table2[[#This Row],[UnitPrice]]</f>
        <v>17.850000000000001</v>
      </c>
    </row>
    <row r="3302" spans="1:14" x14ac:dyDescent="0.3">
      <c r="A3302">
        <v>536856</v>
      </c>
      <c r="B3302" t="s">
        <v>5758</v>
      </c>
      <c r="C3302" t="str">
        <f>IF(ISNUMBER(Table2[[#This Row],[StockCode]]),Table2[[#This Row],[StockCode]],LEFT(Table2[[#This Row],[StockCode]],LEN(Table2[[#This Row],[StockCode]])-1))</f>
        <v>90025</v>
      </c>
      <c r="D3302">
        <f>IFERROR(VALUE(Table2[[#This Row],[Column2]])," ")</f>
        <v>90025</v>
      </c>
      <c r="E3302">
        <v>84732</v>
      </c>
      <c r="F3302" t="s">
        <v>5759</v>
      </c>
      <c r="G3302" t="str">
        <f>TRIM(PROPER(Table2[[#This Row],[Description]]))</f>
        <v>Baroque Butterfly Earrings Montana</v>
      </c>
      <c r="H3302" t="s">
        <v>8848</v>
      </c>
      <c r="I3302">
        <v>6</v>
      </c>
      <c r="J3302" s="5">
        <v>40515.43472222222</v>
      </c>
      <c r="K3302">
        <v>2.95</v>
      </c>
      <c r="L3302">
        <v>13370</v>
      </c>
      <c r="M3302" t="s">
        <v>10</v>
      </c>
      <c r="N3302">
        <f>Table2[[#This Row],[Quantity]]*Table2[[#This Row],[UnitPrice]]</f>
        <v>17.700000000000003</v>
      </c>
    </row>
    <row r="3303" spans="1:14" x14ac:dyDescent="0.3">
      <c r="A3303">
        <v>536856</v>
      </c>
      <c r="B3303">
        <v>90102</v>
      </c>
      <c r="C3303">
        <f>IF(ISNUMBER(Table2[[#This Row],[StockCode]]),Table2[[#This Row],[StockCode]],LEFT(Table2[[#This Row],[StockCode]],LEN(Table2[[#This Row],[StockCode]])-1))</f>
        <v>90102</v>
      </c>
      <c r="D3303">
        <f>IFERROR(VALUE(Table2[[#This Row],[Column2]])," ")</f>
        <v>90102</v>
      </c>
      <c r="E3303">
        <v>90130</v>
      </c>
      <c r="F3303" t="s">
        <v>5767</v>
      </c>
      <c r="G3303" t="str">
        <f>TRIM(PROPER(Table2[[#This Row],[Description]]))</f>
        <v>White Frangipani Hair Clip</v>
      </c>
      <c r="H3303" t="s">
        <v>8854</v>
      </c>
      <c r="I3303">
        <v>6</v>
      </c>
      <c r="J3303" s="5">
        <v>40515.43472222222</v>
      </c>
      <c r="K3303">
        <v>2.95</v>
      </c>
      <c r="L3303">
        <v>13370</v>
      </c>
      <c r="M3303" t="s">
        <v>10</v>
      </c>
      <c r="N3303">
        <f>Table2[[#This Row],[Quantity]]*Table2[[#This Row],[UnitPrice]]</f>
        <v>17.700000000000003</v>
      </c>
    </row>
    <row r="3304" spans="1:14" x14ac:dyDescent="0.3">
      <c r="A3304">
        <v>536856</v>
      </c>
      <c r="B3304">
        <v>84824</v>
      </c>
      <c r="C3304">
        <f>IF(ISNUMBER(Table2[[#This Row],[StockCode]]),Table2[[#This Row],[StockCode]],LEFT(Table2[[#This Row],[StockCode]],LEN(Table2[[#This Row],[StockCode]])-1))</f>
        <v>84824</v>
      </c>
      <c r="D3304">
        <f>IFERROR(VALUE(Table2[[#This Row],[Column2]])," ")</f>
        <v>84824</v>
      </c>
      <c r="E3304">
        <v>84984</v>
      </c>
      <c r="F3304" t="s">
        <v>5815</v>
      </c>
      <c r="G3304" t="str">
        <f>TRIM(PROPER(Table2[[#This Row],[Description]]))</f>
        <v>Danish Rose Umbrella Stand</v>
      </c>
      <c r="H3304" t="s">
        <v>9018</v>
      </c>
      <c r="I3304">
        <v>8</v>
      </c>
      <c r="J3304" s="5">
        <v>40515.43472222222</v>
      </c>
      <c r="K3304">
        <v>2.95</v>
      </c>
      <c r="L3304">
        <v>13370</v>
      </c>
      <c r="M3304" t="s">
        <v>10</v>
      </c>
      <c r="N3304">
        <f>Table2[[#This Row],[Quantity]]*Table2[[#This Row],[UnitPrice]]</f>
        <v>23.6</v>
      </c>
    </row>
    <row r="3305" spans="1:14" x14ac:dyDescent="0.3">
      <c r="A3305">
        <v>536856</v>
      </c>
      <c r="B3305" t="s">
        <v>5861</v>
      </c>
      <c r="C3305" t="str">
        <f>IF(ISNUMBER(Table2[[#This Row],[StockCode]]),Table2[[#This Row],[StockCode]],LEFT(Table2[[#This Row],[StockCode]],LEN(Table2[[#This Row],[StockCode]])-1))</f>
        <v>90026</v>
      </c>
      <c r="D3305">
        <f>IFERROR(VALUE(Table2[[#This Row],[Column2]])," ")</f>
        <v>90026</v>
      </c>
      <c r="E3305">
        <v>22016</v>
      </c>
      <c r="F3305" t="s">
        <v>5862</v>
      </c>
      <c r="G3305" t="str">
        <f>TRIM(PROPER(Table2[[#This Row],[Description]]))</f>
        <v>Glass Bead Hoop Necklace Black</v>
      </c>
      <c r="H3305" t="s">
        <v>8595</v>
      </c>
      <c r="I3305">
        <v>12</v>
      </c>
      <c r="J3305" s="5">
        <v>40515.43472222222</v>
      </c>
      <c r="K3305">
        <v>1.25</v>
      </c>
      <c r="L3305">
        <v>13370</v>
      </c>
      <c r="M3305" t="s">
        <v>10</v>
      </c>
      <c r="N3305">
        <f>Table2[[#This Row],[Quantity]]*Table2[[#This Row],[UnitPrice]]</f>
        <v>15</v>
      </c>
    </row>
    <row r="3306" spans="1:14" x14ac:dyDescent="0.3">
      <c r="A3306">
        <v>536856</v>
      </c>
      <c r="B3306" t="s">
        <v>5863</v>
      </c>
      <c r="C3306" t="str">
        <f>IF(ISNUMBER(Table2[[#This Row],[StockCode]]),Table2[[#This Row],[StockCode]],LEFT(Table2[[#This Row],[StockCode]],LEN(Table2[[#This Row],[StockCode]])-1))</f>
        <v>90036</v>
      </c>
      <c r="D3306">
        <f>IFERROR(VALUE(Table2[[#This Row],[Column2]])," ")</f>
        <v>90036</v>
      </c>
      <c r="E3306">
        <v>84963</v>
      </c>
      <c r="F3306" t="s">
        <v>5864</v>
      </c>
      <c r="G3306" t="str">
        <f>TRIM(PROPER(Table2[[#This Row],[Description]]))</f>
        <v>Flower Glass Garland Neckl.36"Green</v>
      </c>
      <c r="H3306" t="s">
        <v>9019</v>
      </c>
      <c r="I3306">
        <v>4</v>
      </c>
      <c r="J3306" s="5">
        <v>40515.43472222222</v>
      </c>
      <c r="K3306">
        <v>3.75</v>
      </c>
      <c r="L3306">
        <v>13370</v>
      </c>
      <c r="M3306" t="s">
        <v>10</v>
      </c>
      <c r="N3306">
        <f>Table2[[#This Row],[Quantity]]*Table2[[#This Row],[UnitPrice]]</f>
        <v>15</v>
      </c>
    </row>
    <row r="3307" spans="1:14" x14ac:dyDescent="0.3">
      <c r="A3307">
        <v>536856</v>
      </c>
      <c r="B3307" t="s">
        <v>5865</v>
      </c>
      <c r="C3307" t="str">
        <f>IF(ISNUMBER(Table2[[#This Row],[StockCode]]),Table2[[#This Row],[StockCode]],LEFT(Table2[[#This Row],[StockCode]],LEN(Table2[[#This Row],[StockCode]])-1))</f>
        <v>90001</v>
      </c>
      <c r="D3307">
        <f>IFERROR(VALUE(Table2[[#This Row],[Column2]])," ")</f>
        <v>90001</v>
      </c>
      <c r="E3307">
        <v>35816</v>
      </c>
      <c r="F3307" t="s">
        <v>5866</v>
      </c>
      <c r="G3307" t="str">
        <f>TRIM(PROPER(Table2[[#This Row],[Description]]))</f>
        <v>Antique Mid Blue Flower Earrings</v>
      </c>
      <c r="H3307" t="s">
        <v>9769</v>
      </c>
      <c r="I3307">
        <v>12</v>
      </c>
      <c r="J3307" s="5">
        <v>40515.43472222222</v>
      </c>
      <c r="K3307">
        <v>0.85</v>
      </c>
      <c r="L3307">
        <v>13370</v>
      </c>
      <c r="M3307" t="s">
        <v>10</v>
      </c>
      <c r="N3307">
        <f>Table2[[#This Row],[Quantity]]*Table2[[#This Row],[UnitPrice]]</f>
        <v>10.199999999999999</v>
      </c>
    </row>
    <row r="3308" spans="1:14" x14ac:dyDescent="0.3">
      <c r="A3308">
        <v>536856</v>
      </c>
      <c r="B3308">
        <v>23336</v>
      </c>
      <c r="C3308">
        <f>IF(ISNUMBER(Table2[[#This Row],[StockCode]]),Table2[[#This Row],[StockCode]],LEFT(Table2[[#This Row],[StockCode]],LEN(Table2[[#This Row],[StockCode]])-1))</f>
        <v>23336</v>
      </c>
      <c r="D3308">
        <f>IFERROR(VALUE(Table2[[#This Row],[Column2]])," ")</f>
        <v>23336</v>
      </c>
      <c r="E3308">
        <v>90052</v>
      </c>
      <c r="F3308" t="s">
        <v>5886</v>
      </c>
      <c r="G3308" t="str">
        <f>TRIM(PROPER(Table2[[#This Row],[Description]]))</f>
        <v>Egg Frying Pan Pink</v>
      </c>
      <c r="H3308" t="s">
        <v>8569</v>
      </c>
      <c r="I3308">
        <v>12</v>
      </c>
      <c r="J3308" s="5">
        <v>40515.43472222222</v>
      </c>
      <c r="K3308">
        <v>2.1</v>
      </c>
      <c r="L3308">
        <v>13370</v>
      </c>
      <c r="M3308" t="s">
        <v>10</v>
      </c>
      <c r="N3308">
        <f>Table2[[#This Row],[Quantity]]*Table2[[#This Row],[UnitPrice]]</f>
        <v>25.200000000000003</v>
      </c>
    </row>
    <row r="3309" spans="1:14" x14ac:dyDescent="0.3">
      <c r="A3309">
        <v>536856</v>
      </c>
      <c r="B3309">
        <v>23291</v>
      </c>
      <c r="C3309">
        <f>IF(ISNUMBER(Table2[[#This Row],[StockCode]]),Table2[[#This Row],[StockCode]],LEFT(Table2[[#This Row],[StockCode]],LEN(Table2[[#This Row],[StockCode]])-1))</f>
        <v>23291</v>
      </c>
      <c r="D3309">
        <f>IFERROR(VALUE(Table2[[#This Row],[Column2]])," ")</f>
        <v>23291</v>
      </c>
      <c r="E3309">
        <v>84206</v>
      </c>
      <c r="F3309" t="s">
        <v>5888</v>
      </c>
      <c r="G3309" t="str">
        <f>TRIM(PROPER(Table2[[#This Row],[Description]]))</f>
        <v>Dolly Girl Childrens Cup</v>
      </c>
      <c r="H3309" t="s">
        <v>8571</v>
      </c>
      <c r="I3309">
        <v>12</v>
      </c>
      <c r="J3309" s="5">
        <v>40515.43472222222</v>
      </c>
      <c r="K3309">
        <v>2.1</v>
      </c>
      <c r="L3309">
        <v>13370</v>
      </c>
      <c r="M3309" t="s">
        <v>10</v>
      </c>
      <c r="N3309">
        <f>Table2[[#This Row],[Quantity]]*Table2[[#This Row],[UnitPrice]]</f>
        <v>25.200000000000003</v>
      </c>
    </row>
    <row r="3310" spans="1:14" x14ac:dyDescent="0.3">
      <c r="A3310">
        <v>536856</v>
      </c>
      <c r="B3310">
        <v>84551</v>
      </c>
      <c r="C3310">
        <f>IF(ISNUMBER(Table2[[#This Row],[StockCode]]),Table2[[#This Row],[StockCode]],LEFT(Table2[[#This Row],[StockCode]],LEN(Table2[[#This Row],[StockCode]])-1))</f>
        <v>84551</v>
      </c>
      <c r="D3310">
        <f>IFERROR(VALUE(Table2[[#This Row],[Column2]])," ")</f>
        <v>84551</v>
      </c>
      <c r="E3310">
        <v>84201</v>
      </c>
      <c r="F3310" t="s">
        <v>5910</v>
      </c>
      <c r="G3310" t="str">
        <f>TRIM(PROPER(Table2[[#This Row],[Description]]))</f>
        <v>Crochet Dog Keyring</v>
      </c>
      <c r="H3310" t="s">
        <v>8752</v>
      </c>
      <c r="I3310">
        <v>4</v>
      </c>
      <c r="J3310" s="5">
        <v>40515.43472222222</v>
      </c>
      <c r="K3310">
        <v>6.75</v>
      </c>
      <c r="L3310">
        <v>13370</v>
      </c>
      <c r="M3310" t="s">
        <v>10</v>
      </c>
      <c r="N3310">
        <f>Table2[[#This Row],[Quantity]]*Table2[[#This Row],[UnitPrice]]</f>
        <v>27</v>
      </c>
    </row>
    <row r="3311" spans="1:14" x14ac:dyDescent="0.3">
      <c r="A3311">
        <v>536856</v>
      </c>
      <c r="B3311">
        <v>23033</v>
      </c>
      <c r="C3311">
        <f>IF(ISNUMBER(Table2[[#This Row],[StockCode]]),Table2[[#This Row],[StockCode]],LEFT(Table2[[#This Row],[StockCode]],LEN(Table2[[#This Row],[StockCode]])-1))</f>
        <v>23033</v>
      </c>
      <c r="D3311">
        <f>IFERROR(VALUE(Table2[[#This Row],[Column2]])," ")</f>
        <v>23033</v>
      </c>
      <c r="E3311">
        <v>90176</v>
      </c>
      <c r="F3311" t="s">
        <v>5917</v>
      </c>
      <c r="G3311" t="str">
        <f>TRIM(PROPER(Table2[[#This Row],[Description]]))</f>
        <v>Drawer Knob Ceramic Red</v>
      </c>
      <c r="H3311" t="s">
        <v>8598</v>
      </c>
      <c r="I3311">
        <v>6</v>
      </c>
      <c r="J3311" s="5">
        <v>40515.43472222222</v>
      </c>
      <c r="K3311">
        <v>2.95</v>
      </c>
      <c r="L3311">
        <v>13370</v>
      </c>
      <c r="M3311" t="s">
        <v>10</v>
      </c>
      <c r="N3311">
        <f>Table2[[#This Row],[Quantity]]*Table2[[#This Row],[UnitPrice]]</f>
        <v>17.700000000000003</v>
      </c>
    </row>
    <row r="3312" spans="1:14" x14ac:dyDescent="0.3">
      <c r="A3312">
        <v>536856</v>
      </c>
      <c r="B3312">
        <v>23124</v>
      </c>
      <c r="C3312">
        <f>IF(ISNUMBER(Table2[[#This Row],[StockCode]]),Table2[[#This Row],[StockCode]],LEFT(Table2[[#This Row],[StockCode]],LEN(Table2[[#This Row],[StockCode]])-1))</f>
        <v>23124</v>
      </c>
      <c r="D3312">
        <f>IFERROR(VALUE(Table2[[#This Row],[Column2]])," ")</f>
        <v>23124</v>
      </c>
      <c r="E3312">
        <v>84201</v>
      </c>
      <c r="F3312" t="s">
        <v>5971</v>
      </c>
      <c r="G3312" t="str">
        <f>TRIM(PROPER(Table2[[#This Row],[Description]]))</f>
        <v>18Pc Wooden Cutlery Set Disposable</v>
      </c>
      <c r="H3312" t="s">
        <v>8596</v>
      </c>
      <c r="I3312">
        <v>12</v>
      </c>
      <c r="J3312" s="5">
        <v>40515.43472222222</v>
      </c>
      <c r="K3312">
        <v>1.25</v>
      </c>
      <c r="L3312">
        <v>13370</v>
      </c>
      <c r="M3312" t="s">
        <v>10</v>
      </c>
      <c r="N3312">
        <f>Table2[[#This Row],[Quantity]]*Table2[[#This Row],[UnitPrice]]</f>
        <v>15</v>
      </c>
    </row>
    <row r="3313" spans="1:14" x14ac:dyDescent="0.3">
      <c r="A3313">
        <v>536857</v>
      </c>
      <c r="B3313">
        <v>84679</v>
      </c>
      <c r="C3313">
        <f>IF(ISNUMBER(Table2[[#This Row],[StockCode]]),Table2[[#This Row],[StockCode]],LEFT(Table2[[#This Row],[StockCode]],LEN(Table2[[#This Row],[StockCode]])-1))</f>
        <v>84679</v>
      </c>
      <c r="D3313">
        <f>IFERROR(VALUE(Table2[[#This Row],[Column2]])," ")</f>
        <v>84679</v>
      </c>
      <c r="E3313">
        <v>90020</v>
      </c>
      <c r="F3313" t="s">
        <v>6006</v>
      </c>
      <c r="G3313" t="str">
        <f>TRIM(PROPER(Table2[[#This Row],[Description]]))</f>
        <v>Classical Rose Table Lamp</v>
      </c>
      <c r="H3313" t="s">
        <v>8549</v>
      </c>
      <c r="I3313">
        <v>5</v>
      </c>
      <c r="J3313" s="5">
        <v>40515.439583333333</v>
      </c>
      <c r="K3313">
        <v>2.95</v>
      </c>
      <c r="L3313">
        <v>16883</v>
      </c>
      <c r="M3313" t="s">
        <v>10</v>
      </c>
      <c r="N3313">
        <f>Table2[[#This Row],[Quantity]]*Table2[[#This Row],[UnitPrice]]</f>
        <v>14.75</v>
      </c>
    </row>
    <row r="3314" spans="1:14" x14ac:dyDescent="0.3">
      <c r="A3314">
        <v>536857</v>
      </c>
      <c r="B3314">
        <v>23019</v>
      </c>
      <c r="C3314">
        <f>IF(ISNUMBER(Table2[[#This Row],[StockCode]]),Table2[[#This Row],[StockCode]],LEFT(Table2[[#This Row],[StockCode]],LEN(Table2[[#This Row],[StockCode]])-1))</f>
        <v>23019</v>
      </c>
      <c r="D3314">
        <f>IFERROR(VALUE(Table2[[#This Row],[Column2]])," ")</f>
        <v>23019</v>
      </c>
      <c r="E3314">
        <v>23620</v>
      </c>
      <c r="F3314" t="s">
        <v>6007</v>
      </c>
      <c r="G3314" t="str">
        <f>TRIM(PROPER(Table2[[#This Row],[Description]]))</f>
        <v>Small Apothecary Measuring Jar</v>
      </c>
      <c r="H3314" t="s">
        <v>8510</v>
      </c>
      <c r="I3314">
        <v>2</v>
      </c>
      <c r="J3314" s="5">
        <v>40515.439583333333</v>
      </c>
      <c r="K3314">
        <v>2.95</v>
      </c>
      <c r="L3314">
        <v>16883</v>
      </c>
      <c r="M3314" t="s">
        <v>10</v>
      </c>
      <c r="N3314">
        <f>Table2[[#This Row],[Quantity]]*Table2[[#This Row],[UnitPrice]]</f>
        <v>5.9</v>
      </c>
    </row>
    <row r="3315" spans="1:14" x14ac:dyDescent="0.3">
      <c r="A3315">
        <v>536857</v>
      </c>
      <c r="B3315">
        <v>23223</v>
      </c>
      <c r="C3315">
        <f>IF(ISNUMBER(Table2[[#This Row],[StockCode]]),Table2[[#This Row],[StockCode]],LEFT(Table2[[#This Row],[StockCode]],LEN(Table2[[#This Row],[StockCode]])-1))</f>
        <v>23223</v>
      </c>
      <c r="D3315">
        <f>IFERROR(VALUE(Table2[[#This Row],[Column2]])," ")</f>
        <v>23223</v>
      </c>
      <c r="E3315">
        <v>23623</v>
      </c>
      <c r="F3315" t="s">
        <v>6042</v>
      </c>
      <c r="G3315" t="str">
        <f>TRIM(PROPER(Table2[[#This Row],[Description]]))</f>
        <v>Christmas Tree Hanging Silver</v>
      </c>
      <c r="H3315" t="s">
        <v>9450</v>
      </c>
      <c r="I3315">
        <v>2</v>
      </c>
      <c r="J3315" s="5">
        <v>40515.439583333333</v>
      </c>
      <c r="K3315">
        <v>2.95</v>
      </c>
      <c r="L3315">
        <v>16883</v>
      </c>
      <c r="M3315" t="s">
        <v>10</v>
      </c>
      <c r="N3315">
        <f>Table2[[#This Row],[Quantity]]*Table2[[#This Row],[UnitPrice]]</f>
        <v>5.9</v>
      </c>
    </row>
    <row r="3316" spans="1:14" x14ac:dyDescent="0.3">
      <c r="A3316">
        <v>536857</v>
      </c>
      <c r="B3316">
        <v>23222</v>
      </c>
      <c r="C3316">
        <f>IF(ISNUMBER(Table2[[#This Row],[StockCode]]),Table2[[#This Row],[StockCode]],LEFT(Table2[[#This Row],[StockCode]],LEN(Table2[[#This Row],[StockCode]])-1))</f>
        <v>23222</v>
      </c>
      <c r="D3316">
        <f>IFERROR(VALUE(Table2[[#This Row],[Column2]])," ")</f>
        <v>23222</v>
      </c>
      <c r="E3316">
        <v>23634</v>
      </c>
      <c r="F3316" t="s">
        <v>6043</v>
      </c>
      <c r="G3316" t="str">
        <f>TRIM(PROPER(Table2[[#This Row],[Description]]))</f>
        <v>Christmas Tree Hanging Gold</v>
      </c>
      <c r="H3316" t="s">
        <v>9283</v>
      </c>
      <c r="I3316">
        <v>1</v>
      </c>
      <c r="J3316" s="5">
        <v>40515.439583333333</v>
      </c>
      <c r="K3316">
        <v>19.95</v>
      </c>
      <c r="L3316">
        <v>16883</v>
      </c>
      <c r="M3316" t="s">
        <v>10</v>
      </c>
      <c r="N3316">
        <f>Table2[[#This Row],[Quantity]]*Table2[[#This Row],[UnitPrice]]</f>
        <v>19.95</v>
      </c>
    </row>
    <row r="3317" spans="1:14" x14ac:dyDescent="0.3">
      <c r="A3317">
        <v>536857</v>
      </c>
      <c r="B3317" t="s">
        <v>6163</v>
      </c>
      <c r="C3317" t="str">
        <f>IF(ISNUMBER(Table2[[#This Row],[StockCode]]),Table2[[#This Row],[StockCode]],LEFT(Table2[[#This Row],[StockCode]],LEN(Table2[[#This Row],[StockCode]])-1))</f>
        <v>90025</v>
      </c>
      <c r="D3317">
        <f>IFERROR(VALUE(Table2[[#This Row],[Column2]])," ")</f>
        <v>90025</v>
      </c>
      <c r="E3317">
        <v>23398</v>
      </c>
      <c r="F3317" t="s">
        <v>6164</v>
      </c>
      <c r="G3317" t="str">
        <f>TRIM(PROPER(Table2[[#This Row],[Description]]))</f>
        <v>Baroque Butterfly Earrings Crystal</v>
      </c>
      <c r="H3317" t="s">
        <v>9402</v>
      </c>
      <c r="I3317">
        <v>3</v>
      </c>
      <c r="J3317" s="5">
        <v>40515.439583333333</v>
      </c>
      <c r="K3317">
        <v>2.1</v>
      </c>
      <c r="L3317">
        <v>16883</v>
      </c>
      <c r="M3317" t="s">
        <v>10</v>
      </c>
      <c r="N3317">
        <f>Table2[[#This Row],[Quantity]]*Table2[[#This Row],[UnitPrice]]</f>
        <v>6.3000000000000007</v>
      </c>
    </row>
    <row r="3318" spans="1:14" x14ac:dyDescent="0.3">
      <c r="A3318">
        <v>536857</v>
      </c>
      <c r="B3318" t="s">
        <v>6203</v>
      </c>
      <c r="C3318" t="str">
        <f>IF(ISNUMBER(Table2[[#This Row],[StockCode]]),Table2[[#This Row],[StockCode]],LEFT(Table2[[#This Row],[StockCode]],LEN(Table2[[#This Row],[StockCode]])-1))</f>
        <v>90011</v>
      </c>
      <c r="D3318">
        <f>IFERROR(VALUE(Table2[[#This Row],[Column2]])," ")</f>
        <v>90011</v>
      </c>
      <c r="E3318">
        <v>23614</v>
      </c>
      <c r="F3318" t="s">
        <v>6204</v>
      </c>
      <c r="G3318" t="str">
        <f>TRIM(PROPER(Table2[[#This Row],[Description]]))</f>
        <v>Green Crystal Drop Earrings</v>
      </c>
      <c r="H3318" t="s">
        <v>8890</v>
      </c>
      <c r="I3318">
        <v>3</v>
      </c>
      <c r="J3318" s="5">
        <v>40515.439583333333</v>
      </c>
      <c r="K3318">
        <v>1.25</v>
      </c>
      <c r="L3318">
        <v>16883</v>
      </c>
      <c r="M3318" t="s">
        <v>10</v>
      </c>
      <c r="N3318">
        <f>Table2[[#This Row],[Quantity]]*Table2[[#This Row],[UnitPrice]]</f>
        <v>3.75</v>
      </c>
    </row>
    <row r="3319" spans="1:14" x14ac:dyDescent="0.3">
      <c r="A3319">
        <v>536857</v>
      </c>
      <c r="B3319">
        <v>90043</v>
      </c>
      <c r="C3319">
        <f>IF(ISNUMBER(Table2[[#This Row],[StockCode]]),Table2[[#This Row],[StockCode]],LEFT(Table2[[#This Row],[StockCode]],LEN(Table2[[#This Row],[StockCode]])-1))</f>
        <v>90043</v>
      </c>
      <c r="D3319">
        <f>IFERROR(VALUE(Table2[[#This Row],[Column2]])," ")</f>
        <v>90043</v>
      </c>
      <c r="E3319">
        <v>23637</v>
      </c>
      <c r="F3319" t="s">
        <v>6216</v>
      </c>
      <c r="G3319" t="str">
        <f>TRIM(PROPER(Table2[[#This Row],[Description]]))</f>
        <v>Copper And Brass Bag Charm</v>
      </c>
      <c r="H3319" t="s">
        <v>9770</v>
      </c>
      <c r="I3319">
        <v>4</v>
      </c>
      <c r="J3319" s="5">
        <v>40515.439583333333</v>
      </c>
      <c r="K3319">
        <v>1.25</v>
      </c>
      <c r="L3319">
        <v>16883</v>
      </c>
      <c r="M3319" t="s">
        <v>10</v>
      </c>
      <c r="N3319">
        <f>Table2[[#This Row],[Quantity]]*Table2[[#This Row],[UnitPrice]]</f>
        <v>5</v>
      </c>
    </row>
    <row r="3320" spans="1:14" x14ac:dyDescent="0.3">
      <c r="A3320">
        <v>536857</v>
      </c>
      <c r="B3320">
        <v>90049</v>
      </c>
      <c r="C3320">
        <f>IF(ISNUMBER(Table2[[#This Row],[StockCode]]),Table2[[#This Row],[StockCode]],LEFT(Table2[[#This Row],[StockCode]],LEN(Table2[[#This Row],[StockCode]])-1))</f>
        <v>90049</v>
      </c>
      <c r="D3320">
        <f>IFERROR(VALUE(Table2[[#This Row],[Column2]])," ")</f>
        <v>90049</v>
      </c>
      <c r="E3320">
        <v>23640</v>
      </c>
      <c r="F3320" t="s">
        <v>6217</v>
      </c>
      <c r="G3320" t="str">
        <f>TRIM(PROPER(Table2[[#This Row],[Description]]))</f>
        <v>Ivory Gold Metal Bag Charm</v>
      </c>
      <c r="H3320" t="s">
        <v>9771</v>
      </c>
      <c r="I3320">
        <v>5</v>
      </c>
      <c r="J3320" s="5">
        <v>40515.439583333333</v>
      </c>
      <c r="K3320">
        <v>1.25</v>
      </c>
      <c r="L3320">
        <v>16883</v>
      </c>
      <c r="M3320" t="s">
        <v>10</v>
      </c>
      <c r="N3320">
        <f>Table2[[#This Row],[Quantity]]*Table2[[#This Row],[UnitPrice]]</f>
        <v>6.25</v>
      </c>
    </row>
    <row r="3321" spans="1:14" x14ac:dyDescent="0.3">
      <c r="A3321">
        <v>536857</v>
      </c>
      <c r="B3321">
        <v>90046</v>
      </c>
      <c r="C3321">
        <f>IF(ISNUMBER(Table2[[#This Row],[StockCode]]),Table2[[#This Row],[StockCode]],LEFT(Table2[[#This Row],[StockCode]],LEN(Table2[[#This Row],[StockCode]])-1))</f>
        <v>90046</v>
      </c>
      <c r="D3321">
        <f>IFERROR(VALUE(Table2[[#This Row],[Column2]])," ")</f>
        <v>90046</v>
      </c>
      <c r="E3321">
        <v>23422</v>
      </c>
      <c r="F3321" t="s">
        <v>6218</v>
      </c>
      <c r="G3321" t="str">
        <f>TRIM(PROPER(Table2[[#This Row],[Description]]))</f>
        <v>White With Metal Bag Charm</v>
      </c>
      <c r="H3321" t="s">
        <v>9185</v>
      </c>
      <c r="I3321">
        <v>4</v>
      </c>
      <c r="J3321" s="5">
        <v>40515.439583333333</v>
      </c>
      <c r="K3321">
        <v>1.25</v>
      </c>
      <c r="L3321">
        <v>16883</v>
      </c>
      <c r="M3321" t="s">
        <v>10</v>
      </c>
      <c r="N3321">
        <f>Table2[[#This Row],[Quantity]]*Table2[[#This Row],[UnitPrice]]</f>
        <v>5</v>
      </c>
    </row>
    <row r="3322" spans="1:14" x14ac:dyDescent="0.3">
      <c r="A3322">
        <v>536857</v>
      </c>
      <c r="B3322">
        <v>90048</v>
      </c>
      <c r="C3322">
        <f>IF(ISNUMBER(Table2[[#This Row],[StockCode]]),Table2[[#This Row],[StockCode]],LEFT(Table2[[#This Row],[StockCode]],LEN(Table2[[#This Row],[StockCode]])-1))</f>
        <v>90048</v>
      </c>
      <c r="D3322">
        <f>IFERROR(VALUE(Table2[[#This Row],[Column2]])," ")</f>
        <v>90048</v>
      </c>
      <c r="E3322">
        <v>23613</v>
      </c>
      <c r="F3322" t="s">
        <v>6219</v>
      </c>
      <c r="G3322" t="str">
        <f>TRIM(PROPER(Table2[[#This Row],[Description]]))</f>
        <v>Green With Metal Bag Charm</v>
      </c>
      <c r="H3322" t="s">
        <v>9639</v>
      </c>
      <c r="I3322">
        <v>4</v>
      </c>
      <c r="J3322" s="5">
        <v>40515.439583333333</v>
      </c>
      <c r="K3322">
        <v>1.25</v>
      </c>
      <c r="L3322">
        <v>16883</v>
      </c>
      <c r="M3322" t="s">
        <v>10</v>
      </c>
      <c r="N3322">
        <f>Table2[[#This Row],[Quantity]]*Table2[[#This Row],[UnitPrice]]</f>
        <v>5</v>
      </c>
    </row>
    <row r="3323" spans="1:14" x14ac:dyDescent="0.3">
      <c r="A3323">
        <v>536857</v>
      </c>
      <c r="B3323" t="s">
        <v>6237</v>
      </c>
      <c r="C3323" t="str">
        <f>IF(ISNUMBER(Table2[[#This Row],[StockCode]]),Table2[[#This Row],[StockCode]],LEFT(Table2[[#This Row],[StockCode]],LEN(Table2[[#This Row],[StockCode]])-1))</f>
        <v>84706</v>
      </c>
      <c r="D3323">
        <f>IFERROR(VALUE(Table2[[#This Row],[Column2]])," ")</f>
        <v>84706</v>
      </c>
      <c r="E3323">
        <v>23646</v>
      </c>
      <c r="F3323" t="s">
        <v>6238</v>
      </c>
      <c r="G3323" t="str">
        <f>TRIM(PROPER(Table2[[#This Row],[Description]]))</f>
        <v>Red Peony Table Clock</v>
      </c>
      <c r="H3323" t="s">
        <v>9640</v>
      </c>
      <c r="I3323">
        <v>5</v>
      </c>
      <c r="J3323" s="5">
        <v>40515.439583333333</v>
      </c>
      <c r="K3323">
        <v>1.25</v>
      </c>
      <c r="L3323">
        <v>16883</v>
      </c>
      <c r="M3323" t="s">
        <v>10</v>
      </c>
      <c r="N3323">
        <f>Table2[[#This Row],[Quantity]]*Table2[[#This Row],[UnitPrice]]</f>
        <v>6.25</v>
      </c>
    </row>
    <row r="3324" spans="1:14" x14ac:dyDescent="0.3">
      <c r="A3324">
        <v>536857</v>
      </c>
      <c r="B3324" t="s">
        <v>6244</v>
      </c>
      <c r="C3324" t="str">
        <f>IF(ISNUMBER(Table2[[#This Row],[StockCode]]),Table2[[#This Row],[StockCode]],LEFT(Table2[[#This Row],[StockCode]],LEN(Table2[[#This Row],[StockCode]])-1))</f>
        <v>44242</v>
      </c>
      <c r="D3324">
        <f>IFERROR(VALUE(Table2[[#This Row],[Column2]])," ")</f>
        <v>44242</v>
      </c>
      <c r="E3324">
        <v>23410</v>
      </c>
      <c r="F3324" t="s">
        <v>6245</v>
      </c>
      <c r="G3324" t="str">
        <f>TRIM(PROPER(Table2[[#This Row],[Description]]))</f>
        <v>Lilac Feathers Curtain</v>
      </c>
      <c r="H3324" t="s">
        <v>9484</v>
      </c>
      <c r="I3324">
        <v>1</v>
      </c>
      <c r="J3324" s="5">
        <v>40515.439583333333</v>
      </c>
      <c r="K3324">
        <v>4.95</v>
      </c>
      <c r="L3324">
        <v>16883</v>
      </c>
      <c r="M3324" t="s">
        <v>10</v>
      </c>
      <c r="N3324">
        <f>Table2[[#This Row],[Quantity]]*Table2[[#This Row],[UnitPrice]]</f>
        <v>4.95</v>
      </c>
    </row>
    <row r="3325" spans="1:14" x14ac:dyDescent="0.3">
      <c r="A3325">
        <v>536857</v>
      </c>
      <c r="B3325">
        <v>23038</v>
      </c>
      <c r="C3325">
        <f>IF(ISNUMBER(Table2[[#This Row],[StockCode]]),Table2[[#This Row],[StockCode]],LEFT(Table2[[#This Row],[StockCode]],LEN(Table2[[#This Row],[StockCode]])-1))</f>
        <v>23038</v>
      </c>
      <c r="D3325">
        <f>IFERROR(VALUE(Table2[[#This Row],[Column2]])," ")</f>
        <v>23038</v>
      </c>
      <c r="E3325">
        <v>23421</v>
      </c>
      <c r="F3325" t="s">
        <v>6256</v>
      </c>
      <c r="G3325" t="str">
        <f>TRIM(PROPER(Table2[[#This Row],[Description]]))</f>
        <v>T-Light Holder Silver Saucer</v>
      </c>
      <c r="H3325" t="s">
        <v>8587</v>
      </c>
      <c r="I3325">
        <v>3</v>
      </c>
      <c r="J3325" s="5">
        <v>40515.439583333333</v>
      </c>
      <c r="K3325">
        <v>1.25</v>
      </c>
      <c r="L3325">
        <v>16883</v>
      </c>
      <c r="M3325" t="s">
        <v>10</v>
      </c>
      <c r="N3325">
        <f>Table2[[#This Row],[Quantity]]*Table2[[#This Row],[UnitPrice]]</f>
        <v>3.75</v>
      </c>
    </row>
    <row r="3326" spans="1:14" x14ac:dyDescent="0.3">
      <c r="A3326">
        <v>536857</v>
      </c>
      <c r="B3326" t="s">
        <v>6276</v>
      </c>
      <c r="C3326" t="str">
        <f>IF(ISNUMBER(Table2[[#This Row],[StockCode]]),Table2[[#This Row],[StockCode]],LEFT(Table2[[#This Row],[StockCode]],LEN(Table2[[#This Row],[StockCode]])-1))</f>
        <v>90067</v>
      </c>
      <c r="D3326">
        <f>IFERROR(VALUE(Table2[[#This Row],[Column2]])," ")</f>
        <v>90067</v>
      </c>
      <c r="E3326">
        <v>23416</v>
      </c>
      <c r="F3326" t="s">
        <v>6277</v>
      </c>
      <c r="G3326" t="str">
        <f>TRIM(PROPER(Table2[[#This Row],[Description]]))</f>
        <v>Brown Vintage Victorian Earrings</v>
      </c>
      <c r="H3326" t="s">
        <v>8516</v>
      </c>
      <c r="I3326">
        <v>3</v>
      </c>
      <c r="J3326" s="5">
        <v>40515.439583333333</v>
      </c>
      <c r="K3326">
        <v>4.95</v>
      </c>
      <c r="L3326">
        <v>16883</v>
      </c>
      <c r="M3326" t="s">
        <v>10</v>
      </c>
      <c r="N3326">
        <f>Table2[[#This Row],[Quantity]]*Table2[[#This Row],[UnitPrice]]</f>
        <v>14.850000000000001</v>
      </c>
    </row>
    <row r="3327" spans="1:14" x14ac:dyDescent="0.3">
      <c r="A3327">
        <v>536857</v>
      </c>
      <c r="B3327" t="s">
        <v>6280</v>
      </c>
      <c r="C3327" t="str">
        <f>IF(ISNUMBER(Table2[[#This Row],[StockCode]]),Table2[[#This Row],[StockCode]],LEFT(Table2[[#This Row],[StockCode]],LEN(Table2[[#This Row],[StockCode]])-1))</f>
        <v>84924</v>
      </c>
      <c r="D3327">
        <f>IFERROR(VALUE(Table2[[#This Row],[Column2]])," ")</f>
        <v>84924</v>
      </c>
      <c r="E3327">
        <v>23611</v>
      </c>
      <c r="F3327" t="s">
        <v>6281</v>
      </c>
      <c r="G3327" t="str">
        <f>TRIM(PROPER(Table2[[#This Row],[Description]]))</f>
        <v>Psychedelic Metal Sign Calendar</v>
      </c>
      <c r="H3327" t="s">
        <v>8981</v>
      </c>
      <c r="I3327">
        <v>6</v>
      </c>
      <c r="J3327" s="5">
        <v>40515.439583333333</v>
      </c>
      <c r="K3327">
        <v>1.25</v>
      </c>
      <c r="L3327">
        <v>16883</v>
      </c>
      <c r="M3327" t="s">
        <v>10</v>
      </c>
      <c r="N3327">
        <f>Table2[[#This Row],[Quantity]]*Table2[[#This Row],[UnitPrice]]</f>
        <v>7.5</v>
      </c>
    </row>
    <row r="3328" spans="1:14" x14ac:dyDescent="0.3">
      <c r="A3328">
        <v>536857</v>
      </c>
      <c r="B3328" t="s">
        <v>6288</v>
      </c>
      <c r="C3328" t="str">
        <f>IF(ISNUMBER(Table2[[#This Row],[StockCode]]),Table2[[#This Row],[StockCode]],LEFT(Table2[[#This Row],[StockCode]],LEN(Table2[[#This Row],[StockCode]])-1))</f>
        <v>35638</v>
      </c>
      <c r="D3328">
        <f>IFERROR(VALUE(Table2[[#This Row],[Column2]])," ")</f>
        <v>35638</v>
      </c>
      <c r="E3328">
        <v>23607</v>
      </c>
      <c r="F3328" t="s">
        <v>6289</v>
      </c>
      <c r="G3328" t="str">
        <f>TRIM(PROPER(Table2[[#This Row],[Description]]))</f>
        <v>Pink/Blue String Curtain</v>
      </c>
      <c r="H3328" t="s">
        <v>9168</v>
      </c>
      <c r="I3328">
        <v>1</v>
      </c>
      <c r="J3328" s="5">
        <v>40515.439583333333</v>
      </c>
      <c r="K3328">
        <v>9.9499999999999993</v>
      </c>
      <c r="L3328">
        <v>16883</v>
      </c>
      <c r="M3328" t="s">
        <v>10</v>
      </c>
      <c r="N3328">
        <f>Table2[[#This Row],[Quantity]]*Table2[[#This Row],[UnitPrice]]</f>
        <v>9.9499999999999993</v>
      </c>
    </row>
    <row r="3329" spans="1:14" x14ac:dyDescent="0.3">
      <c r="A3329">
        <v>536857</v>
      </c>
      <c r="B3329" t="s">
        <v>6317</v>
      </c>
      <c r="C3329" t="str">
        <f>IF(ISNUMBER(Table2[[#This Row],[StockCode]]),Table2[[#This Row],[StockCode]],LEFT(Table2[[#This Row],[StockCode]],LEN(Table2[[#This Row],[StockCode]])-1))</f>
        <v>90126</v>
      </c>
      <c r="D3329">
        <f>IFERROR(VALUE(Table2[[#This Row],[Column2]])," ")</f>
        <v>90126</v>
      </c>
      <c r="E3329">
        <v>23420</v>
      </c>
      <c r="F3329" t="s">
        <v>6318</v>
      </c>
      <c r="G3329" t="str">
        <f>TRIM(PROPER(Table2[[#This Row],[Description]]))</f>
        <v>Amber Bertie Mobile Phone Charm</v>
      </c>
      <c r="H3329" t="s">
        <v>8711</v>
      </c>
      <c r="I3329">
        <v>2</v>
      </c>
      <c r="J3329" s="5">
        <v>40515.439583333333</v>
      </c>
      <c r="K3329">
        <v>1.49</v>
      </c>
      <c r="L3329">
        <v>16883</v>
      </c>
      <c r="M3329" t="s">
        <v>10</v>
      </c>
      <c r="N3329">
        <f>Table2[[#This Row],[Quantity]]*Table2[[#This Row],[UnitPrice]]</f>
        <v>2.98</v>
      </c>
    </row>
    <row r="3330" spans="1:14" x14ac:dyDescent="0.3">
      <c r="A3330">
        <v>536858</v>
      </c>
      <c r="B3330" t="s">
        <v>6319</v>
      </c>
      <c r="C3330" t="str">
        <f>IF(ISNUMBER(Table2[[#This Row],[StockCode]]),Table2[[#This Row],[StockCode]],LEFT(Table2[[#This Row],[StockCode]],LEN(Table2[[#This Row],[StockCode]])-1))</f>
        <v>90127</v>
      </c>
      <c r="D3330">
        <f>IFERROR(VALUE(Table2[[#This Row],[Column2]])," ")</f>
        <v>90127</v>
      </c>
      <c r="E3330">
        <v>23625</v>
      </c>
      <c r="F3330" t="s">
        <v>6320</v>
      </c>
      <c r="G3330" t="str">
        <f>TRIM(PROPER(Table2[[#This Row],[Description]]))</f>
        <v>Pink Beads+Hand Phone Charm</v>
      </c>
      <c r="H3330" t="s">
        <v>8889</v>
      </c>
      <c r="I3330">
        <v>30</v>
      </c>
      <c r="J3330" s="5">
        <v>40515.441666666666</v>
      </c>
      <c r="K3330">
        <v>2.95</v>
      </c>
      <c r="L3330">
        <v>13520</v>
      </c>
      <c r="M3330" t="s">
        <v>1836</v>
      </c>
      <c r="N3330">
        <f>Table2[[#This Row],[Quantity]]*Table2[[#This Row],[UnitPrice]]</f>
        <v>88.5</v>
      </c>
    </row>
    <row r="3331" spans="1:14" x14ac:dyDescent="0.3">
      <c r="A3331">
        <v>536858</v>
      </c>
      <c r="B3331" t="s">
        <v>6326</v>
      </c>
      <c r="C3331" t="str">
        <f>IF(ISNUMBER(Table2[[#This Row],[StockCode]]),Table2[[#This Row],[StockCode]],LEFT(Table2[[#This Row],[StockCode]],LEN(Table2[[#This Row],[StockCode]])-1))</f>
        <v>90030</v>
      </c>
      <c r="D3331">
        <f>IFERROR(VALUE(Table2[[#This Row],[Column2]])," ")</f>
        <v>90030</v>
      </c>
      <c r="E3331">
        <v>23639</v>
      </c>
      <c r="F3331" t="s">
        <v>6327</v>
      </c>
      <c r="G3331" t="str">
        <f>TRIM(PROPER(Table2[[#This Row],[Description]]))</f>
        <v>Spotted White Natural Seed Necklace</v>
      </c>
      <c r="H3331" t="s">
        <v>8580</v>
      </c>
      <c r="I3331">
        <v>36</v>
      </c>
      <c r="J3331" s="5">
        <v>40515.441666666666</v>
      </c>
      <c r="K3331">
        <v>1.65</v>
      </c>
      <c r="L3331">
        <v>13520</v>
      </c>
      <c r="M3331" t="s">
        <v>1836</v>
      </c>
      <c r="N3331">
        <f>Table2[[#This Row],[Quantity]]*Table2[[#This Row],[UnitPrice]]</f>
        <v>59.4</v>
      </c>
    </row>
    <row r="3332" spans="1:14" x14ac:dyDescent="0.3">
      <c r="A3332">
        <v>536858</v>
      </c>
      <c r="B3332" t="s">
        <v>6328</v>
      </c>
      <c r="C3332" t="str">
        <f>IF(ISNUMBER(Table2[[#This Row],[StockCode]]),Table2[[#This Row],[StockCode]],LEFT(Table2[[#This Row],[StockCode]],LEN(Table2[[#This Row],[StockCode]])-1))</f>
        <v>90141</v>
      </c>
      <c r="D3332">
        <f>IFERROR(VALUE(Table2[[#This Row],[Column2]])," ")</f>
        <v>90141</v>
      </c>
      <c r="E3332">
        <v>23629</v>
      </c>
      <c r="F3332" t="s">
        <v>6329</v>
      </c>
      <c r="G3332" t="str">
        <f>TRIM(PROPER(Table2[[#This Row],[Description]]))</f>
        <v>Orange Pendant Triple Shell Necklac</v>
      </c>
      <c r="H3332" t="s">
        <v>8887</v>
      </c>
      <c r="I3332">
        <v>24</v>
      </c>
      <c r="J3332" s="5">
        <v>40515.441666666666</v>
      </c>
      <c r="K3332">
        <v>1.65</v>
      </c>
      <c r="L3332">
        <v>13520</v>
      </c>
      <c r="M3332" t="s">
        <v>1836</v>
      </c>
      <c r="N3332">
        <f>Table2[[#This Row],[Quantity]]*Table2[[#This Row],[UnitPrice]]</f>
        <v>39.599999999999994</v>
      </c>
    </row>
    <row r="3333" spans="1:14" x14ac:dyDescent="0.3">
      <c r="A3333">
        <v>536858</v>
      </c>
      <c r="B3333" t="s">
        <v>6343</v>
      </c>
      <c r="C3333" t="str">
        <f>IF(ISNUMBER(Table2[[#This Row],[StockCode]]),Table2[[#This Row],[StockCode]],LEFT(Table2[[#This Row],[StockCode]],LEN(Table2[[#This Row],[StockCode]])-1))</f>
        <v>37491</v>
      </c>
      <c r="D3333">
        <f>IFERROR(VALUE(Table2[[#This Row],[Column2]])," ")</f>
        <v>37491</v>
      </c>
      <c r="E3333">
        <v>23372</v>
      </c>
      <c r="F3333" t="s">
        <v>6344</v>
      </c>
      <c r="G3333" t="str">
        <f>TRIM(PROPER(Table2[[#This Row],[Description]]))</f>
        <v>Blue/Yellow Ceramic Candle Holder</v>
      </c>
      <c r="H3333" t="s">
        <v>9602</v>
      </c>
      <c r="I3333">
        <v>16</v>
      </c>
      <c r="J3333" s="5">
        <v>40515.441666666666</v>
      </c>
      <c r="K3333">
        <v>1.25</v>
      </c>
      <c r="L3333">
        <v>13520</v>
      </c>
      <c r="M3333" t="s">
        <v>1836</v>
      </c>
      <c r="N3333">
        <f>Table2[[#This Row],[Quantity]]*Table2[[#This Row],[UnitPrice]]</f>
        <v>20</v>
      </c>
    </row>
    <row r="3334" spans="1:14" x14ac:dyDescent="0.3">
      <c r="A3334">
        <v>536858</v>
      </c>
      <c r="B3334" t="s">
        <v>6345</v>
      </c>
      <c r="C3334" t="str">
        <f>IF(ISNUMBER(Table2[[#This Row],[StockCode]]),Table2[[#This Row],[StockCode]],LEFT(Table2[[#This Row],[StockCode]],LEN(Table2[[#This Row],[StockCode]])-1))</f>
        <v>37491</v>
      </c>
      <c r="D3334">
        <f>IFERROR(VALUE(Table2[[#This Row],[Column2]])," ")</f>
        <v>37491</v>
      </c>
      <c r="E3334">
        <v>23509</v>
      </c>
      <c r="F3334" t="s">
        <v>6346</v>
      </c>
      <c r="G3334" t="str">
        <f>TRIM(PROPER(Table2[[#This Row],[Description]]))</f>
        <v>Green/Blue Ceramic Candle Holder</v>
      </c>
      <c r="H3334" t="s">
        <v>8864</v>
      </c>
      <c r="I3334">
        <v>2</v>
      </c>
      <c r="J3334" s="5">
        <v>40515.441666666666</v>
      </c>
      <c r="K3334">
        <v>7.95</v>
      </c>
      <c r="L3334">
        <v>13520</v>
      </c>
      <c r="M3334" t="s">
        <v>1836</v>
      </c>
      <c r="N3334">
        <f>Table2[[#This Row],[Quantity]]*Table2[[#This Row],[UnitPrice]]</f>
        <v>15.9</v>
      </c>
    </row>
    <row r="3335" spans="1:14" x14ac:dyDescent="0.3">
      <c r="A3335">
        <v>536858</v>
      </c>
      <c r="B3335" t="s">
        <v>6355</v>
      </c>
      <c r="C3335" t="str">
        <f>IF(ISNUMBER(Table2[[#This Row],[StockCode]]),Table2[[#This Row],[StockCode]],LEFT(Table2[[#This Row],[StockCode]],LEN(Table2[[#This Row],[StockCode]])-1))</f>
        <v>90182</v>
      </c>
      <c r="D3335">
        <f>IFERROR(VALUE(Table2[[#This Row],[Column2]])," ")</f>
        <v>90182</v>
      </c>
      <c r="E3335">
        <v>23513</v>
      </c>
      <c r="F3335" t="s">
        <v>6356</v>
      </c>
      <c r="G3335" t="str">
        <f>TRIM(PROPER(Table2[[#This Row],[Description]]))</f>
        <v>Amber 3 Bead Drop Earrings</v>
      </c>
      <c r="H3335" t="s">
        <v>8881</v>
      </c>
      <c r="I3335">
        <v>2</v>
      </c>
      <c r="J3335" s="5">
        <v>40515.441666666666</v>
      </c>
      <c r="K3335">
        <v>40</v>
      </c>
      <c r="L3335">
        <v>13520</v>
      </c>
      <c r="M3335" t="s">
        <v>1836</v>
      </c>
      <c r="N3335">
        <f>Table2[[#This Row],[Quantity]]*Table2[[#This Row],[UnitPrice]]</f>
        <v>80</v>
      </c>
    </row>
    <row r="3336" spans="1:14" x14ac:dyDescent="0.3">
      <c r="A3336">
        <v>536859</v>
      </c>
      <c r="B3336" t="s">
        <v>6390</v>
      </c>
      <c r="C3336" t="str">
        <f>IF(ISNUMBER(Table2[[#This Row],[StockCode]]),Table2[[#This Row],[StockCode]],LEFT(Table2[[#This Row],[StockCode]],LEN(Table2[[#This Row],[StockCode]])-1))</f>
        <v>84732</v>
      </c>
      <c r="D3336">
        <f>IFERROR(VALUE(Table2[[#This Row],[Column2]])," ")</f>
        <v>84732</v>
      </c>
      <c r="E3336">
        <v>23624</v>
      </c>
      <c r="F3336" t="s">
        <v>6391</v>
      </c>
      <c r="G3336" t="str">
        <f>TRIM(PROPER(Table2[[#This Row],[Description]]))</f>
        <v>Cute Rabbit Ceature Screen</v>
      </c>
      <c r="H3336" t="s">
        <v>8520</v>
      </c>
      <c r="I3336">
        <v>1</v>
      </c>
      <c r="J3336" s="5">
        <v>40515.446527777778</v>
      </c>
      <c r="K3336">
        <v>2.1</v>
      </c>
      <c r="L3336">
        <v>12841</v>
      </c>
      <c r="M3336" t="s">
        <v>10</v>
      </c>
      <c r="N3336">
        <f>Table2[[#This Row],[Quantity]]*Table2[[#This Row],[UnitPrice]]</f>
        <v>2.1</v>
      </c>
    </row>
    <row r="3337" spans="1:14" x14ac:dyDescent="0.3">
      <c r="A3337">
        <v>536859</v>
      </c>
      <c r="B3337" t="s">
        <v>6392</v>
      </c>
      <c r="C3337" t="str">
        <f>IF(ISNUMBER(Table2[[#This Row],[StockCode]]),Table2[[#This Row],[StockCode]],LEFT(Table2[[#This Row],[StockCode]],LEN(Table2[[#This Row],[StockCode]])-1))</f>
        <v>84732</v>
      </c>
      <c r="D3337">
        <f>IFERROR(VALUE(Table2[[#This Row],[Column2]])," ")</f>
        <v>84732</v>
      </c>
      <c r="E3337">
        <v>20935</v>
      </c>
      <c r="F3337" t="s">
        <v>6393</v>
      </c>
      <c r="G3337" t="str">
        <f>TRIM(PROPER(Table2[[#This Row],[Description]]))</f>
        <v>Cute Bird Ceature Screen</v>
      </c>
      <c r="H3337" t="s">
        <v>9772</v>
      </c>
      <c r="I3337">
        <v>3</v>
      </c>
      <c r="J3337" s="5">
        <v>40515.446527777778</v>
      </c>
      <c r="K3337">
        <v>0.85</v>
      </c>
      <c r="L3337">
        <v>12841</v>
      </c>
      <c r="M3337" t="s">
        <v>10</v>
      </c>
      <c r="N3337">
        <f>Table2[[#This Row],[Quantity]]*Table2[[#This Row],[UnitPrice]]</f>
        <v>2.5499999999999998</v>
      </c>
    </row>
    <row r="3338" spans="1:14" x14ac:dyDescent="0.3">
      <c r="A3338">
        <v>536859</v>
      </c>
      <c r="B3338" t="s">
        <v>6400</v>
      </c>
      <c r="C3338" t="str">
        <f>IF(ISNUMBER(Table2[[#This Row],[StockCode]]),Table2[[#This Row],[StockCode]],LEFT(Table2[[#This Row],[StockCode]],LEN(Table2[[#This Row],[StockCode]])-1))</f>
        <v>90130</v>
      </c>
      <c r="D3338">
        <f>IFERROR(VALUE(Table2[[#This Row],[Column2]])," ")</f>
        <v>90130</v>
      </c>
      <c r="E3338">
        <v>20678</v>
      </c>
      <c r="F3338" t="s">
        <v>6401</v>
      </c>
      <c r="G3338" t="str">
        <f>TRIM(PROPER(Table2[[#This Row],[Description]]))</f>
        <v>White Stone/Crystal Earrings</v>
      </c>
      <c r="H3338" t="s">
        <v>9424</v>
      </c>
      <c r="I3338">
        <v>1</v>
      </c>
      <c r="J3338" s="5">
        <v>40515.446527777778</v>
      </c>
      <c r="K3338">
        <v>7.95</v>
      </c>
      <c r="L3338">
        <v>12841</v>
      </c>
      <c r="M3338" t="s">
        <v>10</v>
      </c>
      <c r="N3338">
        <f>Table2[[#This Row],[Quantity]]*Table2[[#This Row],[UnitPrice]]</f>
        <v>7.95</v>
      </c>
    </row>
    <row r="3339" spans="1:14" x14ac:dyDescent="0.3">
      <c r="A3339">
        <v>536859</v>
      </c>
      <c r="B3339" t="s">
        <v>6480</v>
      </c>
      <c r="C3339" t="str">
        <f>IF(ISNUMBER(Table2[[#This Row],[StockCode]]),Table2[[#This Row],[StockCode]],LEFT(Table2[[#This Row],[StockCode]],LEN(Table2[[#This Row],[StockCode]])-1))</f>
        <v>84984</v>
      </c>
      <c r="D3339">
        <f>IFERROR(VALUE(Table2[[#This Row],[Column2]])," ")</f>
        <v>84984</v>
      </c>
      <c r="E3339">
        <v>23610</v>
      </c>
      <c r="F3339" t="s">
        <v>6481</v>
      </c>
      <c r="G3339" t="str">
        <f>TRIM(PROPER(Table2[[#This Row],[Description]]))</f>
        <v>Oriental Red Cushion Cover</v>
      </c>
      <c r="H3339" t="s">
        <v>8950</v>
      </c>
      <c r="I3339">
        <v>5</v>
      </c>
      <c r="J3339" s="5">
        <v>40515.446527777778</v>
      </c>
      <c r="K3339">
        <v>0.42</v>
      </c>
      <c r="L3339">
        <v>12841</v>
      </c>
      <c r="M3339" t="s">
        <v>10</v>
      </c>
      <c r="N3339">
        <f>Table2[[#This Row],[Quantity]]*Table2[[#This Row],[UnitPrice]]</f>
        <v>2.1</v>
      </c>
    </row>
    <row r="3340" spans="1:14" x14ac:dyDescent="0.3">
      <c r="A3340">
        <v>536859</v>
      </c>
      <c r="B3340">
        <v>22016</v>
      </c>
      <c r="C3340">
        <f>IF(ISNUMBER(Table2[[#This Row],[StockCode]]),Table2[[#This Row],[StockCode]],LEFT(Table2[[#This Row],[StockCode]],LEN(Table2[[#This Row],[StockCode]])-1))</f>
        <v>22016</v>
      </c>
      <c r="D3340">
        <f>IFERROR(VALUE(Table2[[#This Row],[Column2]])," ")</f>
        <v>22016</v>
      </c>
      <c r="E3340">
        <v>23601</v>
      </c>
      <c r="F3340" t="s">
        <v>6533</v>
      </c>
      <c r="G3340" t="str">
        <f>TRIM(PROPER(Table2[[#This Row],[Description]]))</f>
        <v>Dotcomgiftshop Gift Voucher £100.00</v>
      </c>
      <c r="H3340" t="s">
        <v>8847</v>
      </c>
      <c r="I3340">
        <v>2</v>
      </c>
      <c r="J3340" s="5">
        <v>40515.446527777778</v>
      </c>
      <c r="K3340">
        <v>4.95</v>
      </c>
      <c r="L3340">
        <v>12841</v>
      </c>
      <c r="M3340" t="s">
        <v>10</v>
      </c>
      <c r="N3340">
        <f>Table2[[#This Row],[Quantity]]*Table2[[#This Row],[UnitPrice]]</f>
        <v>9.9</v>
      </c>
    </row>
    <row r="3341" spans="1:14" x14ac:dyDescent="0.3">
      <c r="A3341">
        <v>536859</v>
      </c>
      <c r="B3341" t="s">
        <v>6563</v>
      </c>
      <c r="C3341" t="str">
        <f>IF(ISNUMBER(Table2[[#This Row],[StockCode]]),Table2[[#This Row],[StockCode]],LEFT(Table2[[#This Row],[StockCode]],LEN(Table2[[#This Row],[StockCode]])-1))</f>
        <v>84963</v>
      </c>
      <c r="D3341">
        <f>IFERROR(VALUE(Table2[[#This Row],[Column2]])," ")</f>
        <v>84963</v>
      </c>
      <c r="E3341">
        <v>23632</v>
      </c>
      <c r="F3341" t="s">
        <v>6564</v>
      </c>
      <c r="G3341" t="str">
        <f>TRIM(PROPER(Table2[[#This Row],[Description]]))</f>
        <v>Blue Painted Kashmiri Chair</v>
      </c>
      <c r="H3341" t="s">
        <v>8563</v>
      </c>
      <c r="I3341">
        <v>2</v>
      </c>
      <c r="J3341" s="5">
        <v>40515.446527777778</v>
      </c>
      <c r="K3341">
        <v>2.95</v>
      </c>
      <c r="L3341">
        <v>12841</v>
      </c>
      <c r="M3341" t="s">
        <v>10</v>
      </c>
      <c r="N3341">
        <f>Table2[[#This Row],[Quantity]]*Table2[[#This Row],[UnitPrice]]</f>
        <v>5.9</v>
      </c>
    </row>
    <row r="3342" spans="1:14" x14ac:dyDescent="0.3">
      <c r="A3342">
        <v>536859</v>
      </c>
      <c r="B3342" t="s">
        <v>6659</v>
      </c>
      <c r="C3342" t="str">
        <f>IF(ISNUMBER(Table2[[#This Row],[StockCode]]),Table2[[#This Row],[StockCode]],LEFT(Table2[[#This Row],[StockCode]],LEN(Table2[[#This Row],[StockCode]])-1))</f>
        <v>35816</v>
      </c>
      <c r="D3342">
        <f>IFERROR(VALUE(Table2[[#This Row],[Column2]])," ")</f>
        <v>35816</v>
      </c>
      <c r="E3342">
        <v>23516</v>
      </c>
      <c r="F3342" t="s">
        <v>6660</v>
      </c>
      <c r="G3342" t="str">
        <f>TRIM(PROPER(Table2[[#This Row],[Description]]))</f>
        <v>Acrylic Jewel Angel,Pink</v>
      </c>
      <c r="H3342" t="s">
        <v>8554</v>
      </c>
      <c r="I3342">
        <v>36</v>
      </c>
      <c r="J3342" s="5">
        <v>40515.446527777778</v>
      </c>
      <c r="K3342">
        <v>0.85</v>
      </c>
      <c r="L3342">
        <v>12841</v>
      </c>
      <c r="M3342" t="s">
        <v>10</v>
      </c>
      <c r="N3342">
        <f>Table2[[#This Row],[Quantity]]*Table2[[#This Row],[UnitPrice]]</f>
        <v>30.599999999999998</v>
      </c>
    </row>
    <row r="3343" spans="1:14" x14ac:dyDescent="0.3">
      <c r="A3343">
        <v>536859</v>
      </c>
      <c r="B3343">
        <v>90052</v>
      </c>
      <c r="C3343">
        <f>IF(ISNUMBER(Table2[[#This Row],[StockCode]]),Table2[[#This Row],[StockCode]],LEFT(Table2[[#This Row],[StockCode]],LEN(Table2[[#This Row],[StockCode]])-1))</f>
        <v>90052</v>
      </c>
      <c r="D3343">
        <f>IFERROR(VALUE(Table2[[#This Row],[Column2]])," ")</f>
        <v>90052</v>
      </c>
      <c r="E3343">
        <v>23638</v>
      </c>
      <c r="F3343" t="s">
        <v>6664</v>
      </c>
      <c r="G3343" t="str">
        <f>TRIM(PROPER(Table2[[#This Row],[Description]]))</f>
        <v>Cracked Glaze Necklace Brown</v>
      </c>
      <c r="H3343" t="s">
        <v>8552</v>
      </c>
      <c r="I3343">
        <v>36</v>
      </c>
      <c r="J3343" s="5">
        <v>40515.446527777778</v>
      </c>
      <c r="K3343">
        <v>0.85</v>
      </c>
      <c r="L3343">
        <v>12841</v>
      </c>
      <c r="M3343" t="s">
        <v>10</v>
      </c>
      <c r="N3343">
        <f>Table2[[#This Row],[Quantity]]*Table2[[#This Row],[UnitPrice]]</f>
        <v>30.599999999999998</v>
      </c>
    </row>
    <row r="3344" spans="1:14" x14ac:dyDescent="0.3">
      <c r="A3344">
        <v>536859</v>
      </c>
      <c r="B3344" t="s">
        <v>6737</v>
      </c>
      <c r="C3344" t="str">
        <f>IF(ISNUMBER(Table2[[#This Row],[StockCode]]),Table2[[#This Row],[StockCode]],LEFT(Table2[[#This Row],[StockCode]],LEN(Table2[[#This Row],[StockCode]])-1))</f>
        <v>84206</v>
      </c>
      <c r="D3344">
        <f>IFERROR(VALUE(Table2[[#This Row],[Column2]])," ")</f>
        <v>84206</v>
      </c>
      <c r="E3344">
        <v>23650</v>
      </c>
      <c r="F3344" t="s">
        <v>6738</v>
      </c>
      <c r="G3344" t="str">
        <f>TRIM(PROPER(Table2[[#This Row],[Description]]))</f>
        <v>3 Black Cats W Hearts Blank Card</v>
      </c>
      <c r="H3344" t="s">
        <v>9403</v>
      </c>
      <c r="I3344">
        <v>4</v>
      </c>
      <c r="J3344" s="5">
        <v>40515.446527777778</v>
      </c>
      <c r="K3344">
        <v>2.95</v>
      </c>
      <c r="L3344">
        <v>12841</v>
      </c>
      <c r="M3344" t="s">
        <v>10</v>
      </c>
      <c r="N3344">
        <f>Table2[[#This Row],[Quantity]]*Table2[[#This Row],[UnitPrice]]</f>
        <v>11.8</v>
      </c>
    </row>
    <row r="3345" spans="1:14" x14ac:dyDescent="0.3">
      <c r="A3345">
        <v>536859</v>
      </c>
      <c r="B3345" t="s">
        <v>6739</v>
      </c>
      <c r="C3345" t="str">
        <f>IF(ISNUMBER(Table2[[#This Row],[StockCode]]),Table2[[#This Row],[StockCode]],LEFT(Table2[[#This Row],[StockCode]],LEN(Table2[[#This Row],[StockCode]])-1))</f>
        <v>84201</v>
      </c>
      <c r="D3345">
        <f>IFERROR(VALUE(Table2[[#This Row],[Column2]])," ")</f>
        <v>84201</v>
      </c>
      <c r="E3345">
        <v>23644</v>
      </c>
      <c r="F3345" t="s">
        <v>6740</v>
      </c>
      <c r="G3345" t="str">
        <f>TRIM(PROPER(Table2[[#This Row],[Description]]))</f>
        <v>Happy Birthday Card Stripey Teddy</v>
      </c>
      <c r="H3345" t="s">
        <v>8995</v>
      </c>
      <c r="I3345">
        <v>2</v>
      </c>
      <c r="J3345" s="5">
        <v>40515.446527777778</v>
      </c>
      <c r="K3345">
        <v>2.95</v>
      </c>
      <c r="L3345">
        <v>12841</v>
      </c>
      <c r="M3345" t="s">
        <v>10</v>
      </c>
      <c r="N3345">
        <f>Table2[[#This Row],[Quantity]]*Table2[[#This Row],[UnitPrice]]</f>
        <v>5.9</v>
      </c>
    </row>
    <row r="3346" spans="1:14" x14ac:dyDescent="0.3">
      <c r="A3346">
        <v>536859</v>
      </c>
      <c r="B3346" t="s">
        <v>6742</v>
      </c>
      <c r="C3346" t="str">
        <f>IF(ISNUMBER(Table2[[#This Row],[StockCode]]),Table2[[#This Row],[StockCode]],LEFT(Table2[[#This Row],[StockCode]],LEN(Table2[[#This Row],[StockCode]])-1))</f>
        <v>90176</v>
      </c>
      <c r="D3346">
        <f>IFERROR(VALUE(Table2[[#This Row],[Column2]])," ")</f>
        <v>90176</v>
      </c>
      <c r="E3346">
        <v>23538</v>
      </c>
      <c r="F3346" t="s">
        <v>6743</v>
      </c>
      <c r="G3346" t="str">
        <f>TRIM(PROPER(Table2[[#This Row],[Description]]))</f>
        <v>Diamante Necklace Green</v>
      </c>
      <c r="H3346" t="s">
        <v>8510</v>
      </c>
      <c r="I3346">
        <v>2</v>
      </c>
      <c r="J3346" s="5">
        <v>40515.446527777778</v>
      </c>
      <c r="K3346">
        <v>2.95</v>
      </c>
      <c r="L3346">
        <v>12841</v>
      </c>
      <c r="M3346" t="s">
        <v>10</v>
      </c>
      <c r="N3346">
        <f>Table2[[#This Row],[Quantity]]*Table2[[#This Row],[UnitPrice]]</f>
        <v>5.9</v>
      </c>
    </row>
    <row r="3347" spans="1:14" x14ac:dyDescent="0.3">
      <c r="A3347">
        <v>536859</v>
      </c>
      <c r="B3347" t="s">
        <v>6806</v>
      </c>
      <c r="C3347" t="str">
        <f>IF(ISNUMBER(Table2[[#This Row],[StockCode]]),Table2[[#This Row],[StockCode]],LEFT(Table2[[#This Row],[StockCode]],LEN(Table2[[#This Row],[StockCode]])-1))</f>
        <v>84201</v>
      </c>
      <c r="D3347">
        <f>IFERROR(VALUE(Table2[[#This Row],[Column2]])," ")</f>
        <v>84201</v>
      </c>
      <c r="E3347">
        <v>23521</v>
      </c>
      <c r="F3347" t="s">
        <v>6807</v>
      </c>
      <c r="G3347" t="str">
        <f>TRIM(PROPER(Table2[[#This Row],[Description]]))</f>
        <v>Happy Birthday Card Teddy/Cake</v>
      </c>
      <c r="H3347" t="s">
        <v>9103</v>
      </c>
      <c r="I3347">
        <v>14</v>
      </c>
      <c r="J3347" s="5">
        <v>40515.446527777778</v>
      </c>
      <c r="K3347">
        <v>2.95</v>
      </c>
      <c r="L3347">
        <v>12841</v>
      </c>
      <c r="M3347" t="s">
        <v>10</v>
      </c>
      <c r="N3347">
        <f>Table2[[#This Row],[Quantity]]*Table2[[#This Row],[UnitPrice]]</f>
        <v>41.300000000000004</v>
      </c>
    </row>
    <row r="3348" spans="1:14" x14ac:dyDescent="0.3">
      <c r="A3348">
        <v>536859</v>
      </c>
      <c r="B3348">
        <v>90020</v>
      </c>
      <c r="C3348">
        <f>IF(ISNUMBER(Table2[[#This Row],[StockCode]]),Table2[[#This Row],[StockCode]],LEFT(Table2[[#This Row],[StockCode]],LEN(Table2[[#This Row],[StockCode]])-1))</f>
        <v>90020</v>
      </c>
      <c r="D3348">
        <f>IFERROR(VALUE(Table2[[#This Row],[Column2]])," ")</f>
        <v>90020</v>
      </c>
      <c r="E3348">
        <v>23540</v>
      </c>
      <c r="F3348" t="s">
        <v>6815</v>
      </c>
      <c r="G3348" t="str">
        <f>TRIM(PROPER(Table2[[#This Row],[Description]]))</f>
        <v>Filigree Diamante Chain</v>
      </c>
      <c r="H3348" t="s">
        <v>8679</v>
      </c>
      <c r="I3348">
        <v>10</v>
      </c>
      <c r="J3348" s="5">
        <v>40515.446527777778</v>
      </c>
      <c r="K3348">
        <v>1.65</v>
      </c>
      <c r="L3348">
        <v>12841</v>
      </c>
      <c r="M3348" t="s">
        <v>10</v>
      </c>
      <c r="N3348">
        <f>Table2[[#This Row],[Quantity]]*Table2[[#This Row],[UnitPrice]]</f>
        <v>16.5</v>
      </c>
    </row>
    <row r="3349" spans="1:14" x14ac:dyDescent="0.3">
      <c r="A3349">
        <v>536859</v>
      </c>
      <c r="B3349">
        <v>23620</v>
      </c>
      <c r="C3349">
        <f>IF(ISNUMBER(Table2[[#This Row],[StockCode]]),Table2[[#This Row],[StockCode]],LEFT(Table2[[#This Row],[StockCode]],LEN(Table2[[#This Row],[StockCode]])-1))</f>
        <v>23620</v>
      </c>
      <c r="D3349">
        <f>IFERROR(VALUE(Table2[[#This Row],[Column2]])," ")</f>
        <v>23620</v>
      </c>
      <c r="E3349">
        <v>23537</v>
      </c>
      <c r="F3349" t="s">
        <v>6887</v>
      </c>
      <c r="G3349" t="str">
        <f>TRIM(PROPER(Table2[[#This Row],[Description]]))</f>
        <v>Set 10 Cards Perfect Post 17090</v>
      </c>
      <c r="H3349" t="s">
        <v>9314</v>
      </c>
      <c r="I3349">
        <v>2</v>
      </c>
      <c r="J3349" s="5">
        <v>40515.446527777778</v>
      </c>
      <c r="K3349">
        <v>6.75</v>
      </c>
      <c r="L3349">
        <v>12841</v>
      </c>
      <c r="M3349" t="s">
        <v>10</v>
      </c>
      <c r="N3349">
        <f>Table2[[#This Row],[Quantity]]*Table2[[#This Row],[UnitPrice]]</f>
        <v>13.5</v>
      </c>
    </row>
    <row r="3350" spans="1:14" x14ac:dyDescent="0.3">
      <c r="A3350">
        <v>536859</v>
      </c>
      <c r="B3350">
        <v>23623</v>
      </c>
      <c r="C3350">
        <f>IF(ISNUMBER(Table2[[#This Row],[StockCode]]),Table2[[#This Row],[StockCode]],LEFT(Table2[[#This Row],[StockCode]],LEN(Table2[[#This Row],[StockCode]])-1))</f>
        <v>23623</v>
      </c>
      <c r="D3350">
        <f>IFERROR(VALUE(Table2[[#This Row],[Column2]])," ")</f>
        <v>23623</v>
      </c>
      <c r="E3350">
        <v>23604</v>
      </c>
      <c r="F3350" t="s">
        <v>6888</v>
      </c>
      <c r="G3350" t="str">
        <f>TRIM(PROPER(Table2[[#This Row],[Description]]))</f>
        <v>Set 10 Card Christmas Welcome 17112</v>
      </c>
      <c r="H3350" t="s">
        <v>8713</v>
      </c>
      <c r="I3350">
        <v>4</v>
      </c>
      <c r="J3350" s="5">
        <v>40515.446527777778</v>
      </c>
      <c r="K3350">
        <v>2.5499999999999998</v>
      </c>
      <c r="L3350">
        <v>12841</v>
      </c>
      <c r="M3350" t="s">
        <v>10</v>
      </c>
      <c r="N3350">
        <f>Table2[[#This Row],[Quantity]]*Table2[[#This Row],[UnitPrice]]</f>
        <v>10.199999999999999</v>
      </c>
    </row>
    <row r="3351" spans="1:14" x14ac:dyDescent="0.3">
      <c r="A3351">
        <v>536859</v>
      </c>
      <c r="B3351">
        <v>23634</v>
      </c>
      <c r="C3351">
        <f>IF(ISNUMBER(Table2[[#This Row],[StockCode]]),Table2[[#This Row],[StockCode]],LEFT(Table2[[#This Row],[StockCode]],LEN(Table2[[#This Row],[StockCode]])-1))</f>
        <v>23634</v>
      </c>
      <c r="D3351">
        <f>IFERROR(VALUE(Table2[[#This Row],[Column2]])," ")</f>
        <v>23634</v>
      </c>
      <c r="E3351">
        <v>23626</v>
      </c>
      <c r="F3351" t="s">
        <v>6889</v>
      </c>
      <c r="G3351" t="str">
        <f>TRIM(PROPER(Table2[[#This Row],[Description]]))</f>
        <v>Set 10 Cards Xmas Choir 17068</v>
      </c>
      <c r="H3351" t="s">
        <v>8886</v>
      </c>
      <c r="I3351">
        <v>3</v>
      </c>
      <c r="J3351" s="5">
        <v>40515.446527777778</v>
      </c>
      <c r="K3351">
        <v>2.5499999999999998</v>
      </c>
      <c r="L3351">
        <v>12841</v>
      </c>
      <c r="M3351" t="s">
        <v>10</v>
      </c>
      <c r="N3351">
        <f>Table2[[#This Row],[Quantity]]*Table2[[#This Row],[UnitPrice]]</f>
        <v>7.6499999999999995</v>
      </c>
    </row>
    <row r="3352" spans="1:14" x14ac:dyDescent="0.3">
      <c r="A3352">
        <v>536859</v>
      </c>
      <c r="B3352">
        <v>23398</v>
      </c>
      <c r="C3352">
        <f>IF(ISNUMBER(Table2[[#This Row],[StockCode]]),Table2[[#This Row],[StockCode]],LEFT(Table2[[#This Row],[StockCode]],LEN(Table2[[#This Row],[StockCode]])-1))</f>
        <v>23398</v>
      </c>
      <c r="D3352">
        <f>IFERROR(VALUE(Table2[[#This Row],[Column2]])," ")</f>
        <v>23398</v>
      </c>
      <c r="E3352">
        <v>23605</v>
      </c>
      <c r="F3352" t="s">
        <v>6904</v>
      </c>
      <c r="G3352" t="str">
        <f>TRIM(PROPER(Table2[[#This Row],[Description]]))</f>
        <v>Hanging Heart Bonheur</v>
      </c>
      <c r="H3352" t="s">
        <v>8613</v>
      </c>
      <c r="I3352">
        <v>10</v>
      </c>
      <c r="J3352" s="5">
        <v>40515.446527777778</v>
      </c>
      <c r="K3352">
        <v>1.25</v>
      </c>
      <c r="L3352">
        <v>12841</v>
      </c>
      <c r="M3352" t="s">
        <v>10</v>
      </c>
      <c r="N3352">
        <f>Table2[[#This Row],[Quantity]]*Table2[[#This Row],[UnitPrice]]</f>
        <v>12.5</v>
      </c>
    </row>
    <row r="3353" spans="1:14" x14ac:dyDescent="0.3">
      <c r="A3353">
        <v>536859</v>
      </c>
      <c r="B3353">
        <v>23614</v>
      </c>
      <c r="C3353">
        <f>IF(ISNUMBER(Table2[[#This Row],[StockCode]]),Table2[[#This Row],[StockCode]],LEFT(Table2[[#This Row],[StockCode]],LEN(Table2[[#This Row],[StockCode]])-1))</f>
        <v>23614</v>
      </c>
      <c r="D3353">
        <f>IFERROR(VALUE(Table2[[#This Row],[Column2]])," ")</f>
        <v>23614</v>
      </c>
      <c r="E3353">
        <v>23619</v>
      </c>
      <c r="F3353" t="s">
        <v>6935</v>
      </c>
      <c r="G3353" t="str">
        <f>TRIM(PROPER(Table2[[#This Row],[Description]]))</f>
        <v>Set 10 Cards 12 Days Wrap 17058</v>
      </c>
      <c r="H3353" t="s">
        <v>8688</v>
      </c>
      <c r="I3353">
        <v>4</v>
      </c>
      <c r="J3353" s="5">
        <v>40515.446527777778</v>
      </c>
      <c r="K3353">
        <v>1.95</v>
      </c>
      <c r="L3353">
        <v>12841</v>
      </c>
      <c r="M3353" t="s">
        <v>10</v>
      </c>
      <c r="N3353">
        <f>Table2[[#This Row],[Quantity]]*Table2[[#This Row],[UnitPrice]]</f>
        <v>7.8</v>
      </c>
    </row>
    <row r="3354" spans="1:14" x14ac:dyDescent="0.3">
      <c r="A3354">
        <v>536859</v>
      </c>
      <c r="B3354">
        <v>23637</v>
      </c>
      <c r="C3354">
        <f>IF(ISNUMBER(Table2[[#This Row],[StockCode]]),Table2[[#This Row],[StockCode]],LEFT(Table2[[#This Row],[StockCode]],LEN(Table2[[#This Row],[StockCode]])-1))</f>
        <v>23637</v>
      </c>
      <c r="D3354">
        <f>IFERROR(VALUE(Table2[[#This Row],[Column2]])," ")</f>
        <v>23637</v>
      </c>
      <c r="E3354">
        <v>23635</v>
      </c>
      <c r="F3354" t="s">
        <v>6936</v>
      </c>
      <c r="G3354" t="str">
        <f>TRIM(PROPER(Table2[[#This Row],[Description]]))</f>
        <v>Set 10 Cards Out Of Order 17216</v>
      </c>
      <c r="H3354" t="s">
        <v>9183</v>
      </c>
      <c r="I3354">
        <v>1</v>
      </c>
      <c r="J3354" s="5">
        <v>40515.446527777778</v>
      </c>
      <c r="K3354">
        <v>2.1</v>
      </c>
      <c r="L3354">
        <v>12841</v>
      </c>
      <c r="M3354" t="s">
        <v>10</v>
      </c>
      <c r="N3354">
        <f>Table2[[#This Row],[Quantity]]*Table2[[#This Row],[UnitPrice]]</f>
        <v>2.1</v>
      </c>
    </row>
    <row r="3355" spans="1:14" x14ac:dyDescent="0.3">
      <c r="A3355">
        <v>536859</v>
      </c>
      <c r="B3355">
        <v>23640</v>
      </c>
      <c r="C3355">
        <f>IF(ISNUMBER(Table2[[#This Row],[StockCode]]),Table2[[#This Row],[StockCode]],LEFT(Table2[[#This Row],[StockCode]],LEN(Table2[[#This Row],[StockCode]])-1))</f>
        <v>23640</v>
      </c>
      <c r="D3355">
        <f>IFERROR(VALUE(Table2[[#This Row],[Column2]])," ")</f>
        <v>23640</v>
      </c>
      <c r="E3355">
        <v>23612</v>
      </c>
      <c r="F3355" t="s">
        <v>6945</v>
      </c>
      <c r="G3355" t="str">
        <f>TRIM(PROPER(Table2[[#This Row],[Description]]))</f>
        <v>Set 10 Cards Scottie Dog 17211</v>
      </c>
      <c r="H3355" t="s">
        <v>8544</v>
      </c>
      <c r="I3355">
        <v>18</v>
      </c>
      <c r="J3355" s="5">
        <v>40515.446527777778</v>
      </c>
      <c r="K3355">
        <v>0.85</v>
      </c>
      <c r="L3355">
        <v>12841</v>
      </c>
      <c r="M3355" t="s">
        <v>10</v>
      </c>
      <c r="N3355">
        <f>Table2[[#This Row],[Quantity]]*Table2[[#This Row],[UnitPrice]]</f>
        <v>15.299999999999999</v>
      </c>
    </row>
    <row r="3356" spans="1:14" x14ac:dyDescent="0.3">
      <c r="A3356">
        <v>536859</v>
      </c>
      <c r="B3356">
        <v>23422</v>
      </c>
      <c r="C3356">
        <f>IF(ISNUMBER(Table2[[#This Row],[StockCode]]),Table2[[#This Row],[StockCode]],LEFT(Table2[[#This Row],[StockCode]],LEN(Table2[[#This Row],[StockCode]])-1))</f>
        <v>23422</v>
      </c>
      <c r="D3356">
        <f>IFERROR(VALUE(Table2[[#This Row],[Column2]])," ")</f>
        <v>23422</v>
      </c>
      <c r="E3356">
        <v>23468</v>
      </c>
      <c r="F3356" t="s">
        <v>6948</v>
      </c>
      <c r="G3356" t="str">
        <f>TRIM(PROPER(Table2[[#This Row],[Description]]))</f>
        <v>Pantry Hook Balloon Whisk</v>
      </c>
      <c r="H3356" t="s">
        <v>8752</v>
      </c>
      <c r="I3356">
        <v>3</v>
      </c>
      <c r="J3356" s="5">
        <v>40515.446527777778</v>
      </c>
      <c r="K3356">
        <v>6.75</v>
      </c>
      <c r="L3356">
        <v>12841</v>
      </c>
      <c r="M3356" t="s">
        <v>10</v>
      </c>
      <c r="N3356">
        <f>Table2[[#This Row],[Quantity]]*Table2[[#This Row],[UnitPrice]]</f>
        <v>20.25</v>
      </c>
    </row>
    <row r="3357" spans="1:14" x14ac:dyDescent="0.3">
      <c r="A3357">
        <v>536859</v>
      </c>
      <c r="B3357">
        <v>23613</v>
      </c>
      <c r="C3357">
        <f>IF(ISNUMBER(Table2[[#This Row],[StockCode]]),Table2[[#This Row],[StockCode]],LEFT(Table2[[#This Row],[StockCode]],LEN(Table2[[#This Row],[StockCode]])-1))</f>
        <v>23613</v>
      </c>
      <c r="D3357">
        <f>IFERROR(VALUE(Table2[[#This Row],[Column2]])," ")</f>
        <v>23613</v>
      </c>
      <c r="E3357">
        <v>79157</v>
      </c>
      <c r="F3357" t="s">
        <v>6949</v>
      </c>
      <c r="G3357" t="str">
        <f>TRIM(PROPER(Table2[[#This Row],[Description]]))</f>
        <v>Set 10 Xmas Cards &amp; Badges 17070</v>
      </c>
      <c r="H3357" t="s">
        <v>8614</v>
      </c>
      <c r="I3357">
        <v>3</v>
      </c>
      <c r="J3357" s="5">
        <v>40515.446527777778</v>
      </c>
      <c r="K3357">
        <v>4.95</v>
      </c>
      <c r="L3357">
        <v>12841</v>
      </c>
      <c r="M3357" t="s">
        <v>10</v>
      </c>
      <c r="N3357">
        <f>Table2[[#This Row],[Quantity]]*Table2[[#This Row],[UnitPrice]]</f>
        <v>14.850000000000001</v>
      </c>
    </row>
    <row r="3358" spans="1:14" x14ac:dyDescent="0.3">
      <c r="A3358">
        <v>536859</v>
      </c>
      <c r="B3358">
        <v>23646</v>
      </c>
      <c r="C3358">
        <f>IF(ISNUMBER(Table2[[#This Row],[StockCode]]),Table2[[#This Row],[StockCode]],LEFT(Table2[[#This Row],[StockCode]],LEN(Table2[[#This Row],[StockCode]])-1))</f>
        <v>23646</v>
      </c>
      <c r="D3358">
        <f>IFERROR(VALUE(Table2[[#This Row],[Column2]])," ")</f>
        <v>23646</v>
      </c>
      <c r="E3358">
        <v>90189</v>
      </c>
      <c r="F3358" t="s">
        <v>6950</v>
      </c>
      <c r="G3358" t="str">
        <f>TRIM(PROPER(Table2[[#This Row],[Description]]))</f>
        <v>Set 10 Cards Jingle Bells 16957</v>
      </c>
      <c r="H3358" t="s">
        <v>8700</v>
      </c>
      <c r="I3358">
        <v>10</v>
      </c>
      <c r="J3358" s="5">
        <v>40515.446527777778</v>
      </c>
      <c r="K3358">
        <v>0.85</v>
      </c>
      <c r="L3358">
        <v>12841</v>
      </c>
      <c r="M3358" t="s">
        <v>10</v>
      </c>
      <c r="N3358">
        <f>Table2[[#This Row],[Quantity]]*Table2[[#This Row],[UnitPrice]]</f>
        <v>8.5</v>
      </c>
    </row>
    <row r="3359" spans="1:14" x14ac:dyDescent="0.3">
      <c r="A3359">
        <v>536859</v>
      </c>
      <c r="B3359">
        <v>23410</v>
      </c>
      <c r="C3359">
        <f>IF(ISNUMBER(Table2[[#This Row],[StockCode]]),Table2[[#This Row],[StockCode]],LEFT(Table2[[#This Row],[StockCode]],LEN(Table2[[#This Row],[StockCode]])-1))</f>
        <v>23410</v>
      </c>
      <c r="D3359">
        <f>IFERROR(VALUE(Table2[[#This Row],[Column2]])," ")</f>
        <v>23410</v>
      </c>
      <c r="E3359">
        <v>23448</v>
      </c>
      <c r="F3359" t="s">
        <v>6952</v>
      </c>
      <c r="G3359" t="str">
        <f>TRIM(PROPER(Table2[[#This Row],[Description]]))</f>
        <v>Curio Cabinet Linen And Lace</v>
      </c>
      <c r="H3359" t="s">
        <v>9039</v>
      </c>
      <c r="I3359">
        <v>10</v>
      </c>
      <c r="J3359" s="5">
        <v>40515.446527777778</v>
      </c>
      <c r="K3359">
        <v>0.85</v>
      </c>
      <c r="L3359">
        <v>12841</v>
      </c>
      <c r="M3359" t="s">
        <v>10</v>
      </c>
      <c r="N3359">
        <f>Table2[[#This Row],[Quantity]]*Table2[[#This Row],[UnitPrice]]</f>
        <v>8.5</v>
      </c>
    </row>
    <row r="3360" spans="1:14" x14ac:dyDescent="0.3">
      <c r="A3360">
        <v>536860</v>
      </c>
      <c r="B3360">
        <v>23421</v>
      </c>
      <c r="C3360">
        <f>IF(ISNUMBER(Table2[[#This Row],[StockCode]]),Table2[[#This Row],[StockCode]],LEFT(Table2[[#This Row],[StockCode]],LEN(Table2[[#This Row],[StockCode]])-1))</f>
        <v>23421</v>
      </c>
      <c r="D3360">
        <f>IFERROR(VALUE(Table2[[#This Row],[Column2]])," ")</f>
        <v>23421</v>
      </c>
      <c r="E3360">
        <v>23446</v>
      </c>
      <c r="F3360" t="s">
        <v>6961</v>
      </c>
      <c r="G3360" t="str">
        <f>TRIM(PROPER(Table2[[#This Row],[Description]]))</f>
        <v>Pantry Hook Spatula</v>
      </c>
      <c r="H3360" t="s">
        <v>8914</v>
      </c>
      <c r="I3360">
        <v>1</v>
      </c>
      <c r="J3360" s="5">
        <v>40515.446527777778</v>
      </c>
      <c r="K3360">
        <v>8.5</v>
      </c>
      <c r="L3360">
        <v>16905</v>
      </c>
      <c r="M3360" t="s">
        <v>10</v>
      </c>
      <c r="N3360">
        <f>Table2[[#This Row],[Quantity]]*Table2[[#This Row],[UnitPrice]]</f>
        <v>8.5</v>
      </c>
    </row>
    <row r="3361" spans="1:14" x14ac:dyDescent="0.3">
      <c r="A3361">
        <v>536860</v>
      </c>
      <c r="B3361">
        <v>23416</v>
      </c>
      <c r="C3361">
        <f>IF(ISNUMBER(Table2[[#This Row],[StockCode]]),Table2[[#This Row],[StockCode]],LEFT(Table2[[#This Row],[StockCode]],LEN(Table2[[#This Row],[StockCode]])-1))</f>
        <v>23416</v>
      </c>
      <c r="D3361">
        <f>IFERROR(VALUE(Table2[[#This Row],[Column2]])," ")</f>
        <v>23416</v>
      </c>
      <c r="E3361">
        <v>85115</v>
      </c>
      <c r="F3361" t="s">
        <v>7003</v>
      </c>
      <c r="G3361" t="str">
        <f>TRIM(PROPER(Table2[[#This Row],[Description]]))</f>
        <v>Chambre Hook</v>
      </c>
      <c r="H3361" t="s">
        <v>8867</v>
      </c>
      <c r="I3361">
        <v>1</v>
      </c>
      <c r="J3361" s="5">
        <v>40515.446527777778</v>
      </c>
      <c r="K3361">
        <v>8.5</v>
      </c>
      <c r="L3361">
        <v>16905</v>
      </c>
      <c r="M3361" t="s">
        <v>10</v>
      </c>
      <c r="N3361">
        <f>Table2[[#This Row],[Quantity]]*Table2[[#This Row],[UnitPrice]]</f>
        <v>8.5</v>
      </c>
    </row>
    <row r="3362" spans="1:14" x14ac:dyDescent="0.3">
      <c r="A3362">
        <v>536860</v>
      </c>
      <c r="B3362">
        <v>23611</v>
      </c>
      <c r="C3362">
        <f>IF(ISNUMBER(Table2[[#This Row],[StockCode]]),Table2[[#This Row],[StockCode]],LEFT(Table2[[#This Row],[StockCode]],LEN(Table2[[#This Row],[StockCode]])-1))</f>
        <v>23611</v>
      </c>
      <c r="D3362">
        <f>IFERROR(VALUE(Table2[[#This Row],[Column2]])," ")</f>
        <v>23611</v>
      </c>
      <c r="E3362">
        <v>23603</v>
      </c>
      <c r="F3362" t="s">
        <v>7006</v>
      </c>
      <c r="G3362" t="str">
        <f>TRIM(PROPER(Table2[[#This Row],[Description]]))</f>
        <v>Set 10 Cards Red Riding Hood 17214</v>
      </c>
      <c r="H3362" t="s">
        <v>9773</v>
      </c>
      <c r="I3362">
        <v>24</v>
      </c>
      <c r="J3362" s="5">
        <v>40515.446527777778</v>
      </c>
      <c r="K3362">
        <v>1.25</v>
      </c>
      <c r="L3362">
        <v>16905</v>
      </c>
      <c r="M3362" t="s">
        <v>10</v>
      </c>
      <c r="N3362">
        <f>Table2[[#This Row],[Quantity]]*Table2[[#This Row],[UnitPrice]]</f>
        <v>30</v>
      </c>
    </row>
    <row r="3363" spans="1:14" x14ac:dyDescent="0.3">
      <c r="A3363">
        <v>536860</v>
      </c>
      <c r="B3363">
        <v>23607</v>
      </c>
      <c r="C3363">
        <f>IF(ISNUMBER(Table2[[#This Row],[StockCode]]),Table2[[#This Row],[StockCode]],LEFT(Table2[[#This Row],[StockCode]],LEN(Table2[[#This Row],[StockCode]])-1))</f>
        <v>23607</v>
      </c>
      <c r="D3363">
        <f>IFERROR(VALUE(Table2[[#This Row],[Column2]])," ")</f>
        <v>23607</v>
      </c>
      <c r="E3363">
        <v>23464</v>
      </c>
      <c r="F3363" t="s">
        <v>7031</v>
      </c>
      <c r="G3363" t="str">
        <f>TRIM(PROPER(Table2[[#This Row],[Description]]))</f>
        <v>Set 10 Cards Hats &amp; Stockings 17081</v>
      </c>
      <c r="H3363" t="s">
        <v>9107</v>
      </c>
      <c r="I3363">
        <v>10</v>
      </c>
      <c r="J3363" s="5">
        <v>40515.446527777778</v>
      </c>
      <c r="K3363">
        <v>0.42</v>
      </c>
      <c r="L3363">
        <v>16905</v>
      </c>
      <c r="M3363" t="s">
        <v>10</v>
      </c>
      <c r="N3363">
        <f>Table2[[#This Row],[Quantity]]*Table2[[#This Row],[UnitPrice]]</f>
        <v>4.2</v>
      </c>
    </row>
    <row r="3364" spans="1:14" x14ac:dyDescent="0.3">
      <c r="A3364">
        <v>536860</v>
      </c>
      <c r="B3364">
        <v>23420</v>
      </c>
      <c r="C3364">
        <f>IF(ISNUMBER(Table2[[#This Row],[StockCode]]),Table2[[#This Row],[StockCode]],LEFT(Table2[[#This Row],[StockCode]],LEN(Table2[[#This Row],[StockCode]])-1))</f>
        <v>23420</v>
      </c>
      <c r="D3364">
        <f>IFERROR(VALUE(Table2[[#This Row],[Column2]])," ")</f>
        <v>23420</v>
      </c>
      <c r="E3364">
        <v>23481</v>
      </c>
      <c r="F3364" t="s">
        <v>7059</v>
      </c>
      <c r="G3364" t="str">
        <f>TRIM(PROPER(Table2[[#This Row],[Description]]))</f>
        <v>Pantry Hook Tea Strainer</v>
      </c>
      <c r="H3364" t="s">
        <v>8797</v>
      </c>
      <c r="I3364">
        <v>3</v>
      </c>
      <c r="J3364" s="5">
        <v>40515.446527777778</v>
      </c>
      <c r="K3364">
        <v>1.95</v>
      </c>
      <c r="L3364">
        <v>16905</v>
      </c>
      <c r="M3364" t="s">
        <v>10</v>
      </c>
      <c r="N3364">
        <f>Table2[[#This Row],[Quantity]]*Table2[[#This Row],[UnitPrice]]</f>
        <v>5.85</v>
      </c>
    </row>
    <row r="3365" spans="1:14" x14ac:dyDescent="0.3">
      <c r="A3365">
        <v>536860</v>
      </c>
      <c r="B3365">
        <v>23625</v>
      </c>
      <c r="C3365">
        <f>IF(ISNUMBER(Table2[[#This Row],[StockCode]]),Table2[[#This Row],[StockCode]],LEFT(Table2[[#This Row],[StockCode]],LEN(Table2[[#This Row],[StockCode]])-1))</f>
        <v>23625</v>
      </c>
      <c r="D3365">
        <f>IFERROR(VALUE(Table2[[#This Row],[Column2]])," ")</f>
        <v>23625</v>
      </c>
      <c r="E3365">
        <v>23554</v>
      </c>
      <c r="F3365" t="s">
        <v>7073</v>
      </c>
      <c r="G3365" t="str">
        <f>TRIM(PROPER(Table2[[#This Row],[Description]]))</f>
        <v>Set 6 Cards Sparkly Reindeer 17262</v>
      </c>
      <c r="H3365" t="s">
        <v>9774</v>
      </c>
      <c r="I3365">
        <v>13</v>
      </c>
      <c r="J3365" s="5">
        <v>40515.446527777778</v>
      </c>
      <c r="K3365">
        <v>2.95</v>
      </c>
      <c r="L3365">
        <v>16905</v>
      </c>
      <c r="M3365" t="s">
        <v>10</v>
      </c>
      <c r="N3365">
        <f>Table2[[#This Row],[Quantity]]*Table2[[#This Row],[UnitPrice]]</f>
        <v>38.35</v>
      </c>
    </row>
    <row r="3366" spans="1:14" x14ac:dyDescent="0.3">
      <c r="A3366">
        <v>536860</v>
      </c>
      <c r="B3366">
        <v>23639</v>
      </c>
      <c r="C3366">
        <f>IF(ISNUMBER(Table2[[#This Row],[StockCode]]),Table2[[#This Row],[StockCode]],LEFT(Table2[[#This Row],[StockCode]],LEN(Table2[[#This Row],[StockCode]])-1))</f>
        <v>23639</v>
      </c>
      <c r="D3366">
        <f>IFERROR(VALUE(Table2[[#This Row],[Column2]])," ")</f>
        <v>23639</v>
      </c>
      <c r="E3366">
        <v>23478</v>
      </c>
      <c r="F3366" t="s">
        <v>7074</v>
      </c>
      <c r="G3366" t="str">
        <f>TRIM(PROPER(Table2[[#This Row],[Description]]))</f>
        <v>Set 10 Cards Magical Tree 17086</v>
      </c>
      <c r="H3366" t="s">
        <v>8649</v>
      </c>
      <c r="I3366">
        <v>48</v>
      </c>
      <c r="J3366" s="5">
        <v>40515.446527777778</v>
      </c>
      <c r="K3366">
        <v>2.5499999999999998</v>
      </c>
      <c r="L3366">
        <v>16905</v>
      </c>
      <c r="M3366" t="s">
        <v>10</v>
      </c>
      <c r="N3366">
        <f>Table2[[#This Row],[Quantity]]*Table2[[#This Row],[UnitPrice]]</f>
        <v>122.39999999999999</v>
      </c>
    </row>
    <row r="3367" spans="1:14" x14ac:dyDescent="0.3">
      <c r="A3367">
        <v>536860</v>
      </c>
      <c r="B3367">
        <v>23629</v>
      </c>
      <c r="C3367">
        <f>IF(ISNUMBER(Table2[[#This Row],[StockCode]]),Table2[[#This Row],[StockCode]],LEFT(Table2[[#This Row],[StockCode]],LEN(Table2[[#This Row],[StockCode]])-1))</f>
        <v>23629</v>
      </c>
      <c r="D3367">
        <f>IFERROR(VALUE(Table2[[#This Row],[Column2]])," ")</f>
        <v>23629</v>
      </c>
      <c r="E3367">
        <v>23305</v>
      </c>
      <c r="F3367" t="s">
        <v>7144</v>
      </c>
      <c r="G3367" t="str">
        <f>TRIM(PROPER(Table2[[#This Row],[Description]]))</f>
        <v>Set 10 Cards Dressing Up 17077</v>
      </c>
      <c r="H3367" t="s">
        <v>8603</v>
      </c>
      <c r="I3367">
        <v>3</v>
      </c>
      <c r="J3367" s="5">
        <v>40515.446527777778</v>
      </c>
      <c r="K3367">
        <v>4.95</v>
      </c>
      <c r="L3367">
        <v>16905</v>
      </c>
      <c r="M3367" t="s">
        <v>10</v>
      </c>
      <c r="N3367">
        <f>Table2[[#This Row],[Quantity]]*Table2[[#This Row],[UnitPrice]]</f>
        <v>14.850000000000001</v>
      </c>
    </row>
    <row r="3368" spans="1:14" x14ac:dyDescent="0.3">
      <c r="A3368">
        <v>536860</v>
      </c>
      <c r="B3368">
        <v>23372</v>
      </c>
      <c r="C3368">
        <f>IF(ISNUMBER(Table2[[#This Row],[StockCode]]),Table2[[#This Row],[StockCode]],LEFT(Table2[[#This Row],[StockCode]],LEN(Table2[[#This Row],[StockCode]])-1))</f>
        <v>23372</v>
      </c>
      <c r="D3368">
        <f>IFERROR(VALUE(Table2[[#This Row],[Column2]])," ")</f>
        <v>23372</v>
      </c>
      <c r="E3368">
        <v>23474</v>
      </c>
      <c r="F3368" t="s">
        <v>7183</v>
      </c>
      <c r="G3368" t="str">
        <f>TRIM(PROPER(Table2[[#This Row],[Description]]))</f>
        <v>Set 36 Colour Pencils Dolly Girl</v>
      </c>
      <c r="H3368" t="s">
        <v>8612</v>
      </c>
      <c r="I3368">
        <v>3</v>
      </c>
      <c r="J3368" s="5">
        <v>40515.446527777778</v>
      </c>
      <c r="K3368">
        <v>4.95</v>
      </c>
      <c r="L3368">
        <v>16905</v>
      </c>
      <c r="M3368" t="s">
        <v>10</v>
      </c>
      <c r="N3368">
        <f>Table2[[#This Row],[Quantity]]*Table2[[#This Row],[UnitPrice]]</f>
        <v>14.850000000000001</v>
      </c>
    </row>
    <row r="3369" spans="1:14" x14ac:dyDescent="0.3">
      <c r="A3369">
        <v>536860</v>
      </c>
      <c r="B3369">
        <v>23509</v>
      </c>
      <c r="C3369">
        <f>IF(ISNUMBER(Table2[[#This Row],[StockCode]]),Table2[[#This Row],[StockCode]],LEFT(Table2[[#This Row],[StockCode]],LEN(Table2[[#This Row],[StockCode]])-1))</f>
        <v>23509</v>
      </c>
      <c r="D3369">
        <f>IFERROR(VALUE(Table2[[#This Row],[Column2]])," ")</f>
        <v>23509</v>
      </c>
      <c r="E3369">
        <v>23636</v>
      </c>
      <c r="F3369" t="s">
        <v>7191</v>
      </c>
      <c r="G3369" t="str">
        <f>TRIM(PROPER(Table2[[#This Row],[Description]]))</f>
        <v>Mini Playing Cards Fun Fair</v>
      </c>
      <c r="H3369" t="s">
        <v>8664</v>
      </c>
      <c r="I3369">
        <v>2</v>
      </c>
      <c r="J3369" s="5">
        <v>40515.446527777778</v>
      </c>
      <c r="K3369">
        <v>3.45</v>
      </c>
      <c r="L3369">
        <v>16905</v>
      </c>
      <c r="M3369" t="s">
        <v>10</v>
      </c>
      <c r="N3369">
        <f>Table2[[#This Row],[Quantity]]*Table2[[#This Row],[UnitPrice]]</f>
        <v>6.9</v>
      </c>
    </row>
    <row r="3370" spans="1:14" x14ac:dyDescent="0.3">
      <c r="A3370">
        <v>536861</v>
      </c>
      <c r="B3370">
        <v>23513</v>
      </c>
      <c r="C3370">
        <f>IF(ISNUMBER(Table2[[#This Row],[StockCode]]),Table2[[#This Row],[StockCode]],LEFT(Table2[[#This Row],[StockCode]],LEN(Table2[[#This Row],[StockCode]])-1))</f>
        <v>23513</v>
      </c>
      <c r="D3370">
        <f>IFERROR(VALUE(Table2[[#This Row],[Column2]])," ")</f>
        <v>23513</v>
      </c>
      <c r="E3370">
        <v>79157</v>
      </c>
      <c r="F3370" t="s">
        <v>7193</v>
      </c>
      <c r="G3370" t="str">
        <f>TRIM(PROPER(Table2[[#This Row],[Description]]))</f>
        <v>Embroidered Ribbon Reel Susie</v>
      </c>
      <c r="H3370" t="s">
        <v>8548</v>
      </c>
      <c r="I3370">
        <v>6</v>
      </c>
      <c r="J3370" s="5">
        <v>40515.447222222225</v>
      </c>
      <c r="K3370">
        <v>2.1</v>
      </c>
      <c r="L3370">
        <v>12427</v>
      </c>
      <c r="M3370" t="s">
        <v>709</v>
      </c>
      <c r="N3370">
        <f>Table2[[#This Row],[Quantity]]*Table2[[#This Row],[UnitPrice]]</f>
        <v>12.600000000000001</v>
      </c>
    </row>
    <row r="3371" spans="1:14" x14ac:dyDescent="0.3">
      <c r="A3371">
        <v>536861</v>
      </c>
      <c r="B3371">
        <v>23624</v>
      </c>
      <c r="C3371">
        <f>IF(ISNUMBER(Table2[[#This Row],[StockCode]]),Table2[[#This Row],[StockCode]],LEFT(Table2[[#This Row],[StockCode]],LEN(Table2[[#This Row],[StockCode]])-1))</f>
        <v>23624</v>
      </c>
      <c r="D3371">
        <f>IFERROR(VALUE(Table2[[#This Row],[Column2]])," ")</f>
        <v>23624</v>
      </c>
      <c r="E3371">
        <v>23303</v>
      </c>
      <c r="F3371" t="s">
        <v>7199</v>
      </c>
      <c r="G3371" t="str">
        <f>TRIM(PROPER(Table2[[#This Row],[Description]]))</f>
        <v>Set 10 Card Perfect Nativity 17089</v>
      </c>
      <c r="H3371" t="s">
        <v>8891</v>
      </c>
      <c r="I3371">
        <v>12</v>
      </c>
      <c r="J3371" s="5">
        <v>40515.447222222225</v>
      </c>
      <c r="K3371">
        <v>1.65</v>
      </c>
      <c r="L3371">
        <v>12427</v>
      </c>
      <c r="M3371" t="s">
        <v>709</v>
      </c>
      <c r="N3371">
        <f>Table2[[#This Row],[Quantity]]*Table2[[#This Row],[UnitPrice]]</f>
        <v>19.799999999999997</v>
      </c>
    </row>
    <row r="3372" spans="1:14" x14ac:dyDescent="0.3">
      <c r="A3372">
        <v>536861</v>
      </c>
      <c r="B3372">
        <v>20935</v>
      </c>
      <c r="C3372">
        <f>IF(ISNUMBER(Table2[[#This Row],[StockCode]]),Table2[[#This Row],[StockCode]],LEFT(Table2[[#This Row],[StockCode]],LEN(Table2[[#This Row],[StockCode]])-1))</f>
        <v>20935</v>
      </c>
      <c r="D3372">
        <f>IFERROR(VALUE(Table2[[#This Row],[Column2]])," ")</f>
        <v>20935</v>
      </c>
      <c r="E3372">
        <v>23615</v>
      </c>
      <c r="F3372" t="s">
        <v>7223</v>
      </c>
      <c r="G3372" t="str">
        <f>TRIM(PROPER(Table2[[#This Row],[Description]]))</f>
        <v>Round Cactus Candle</v>
      </c>
      <c r="H3372" t="s">
        <v>9233</v>
      </c>
      <c r="I3372">
        <v>6</v>
      </c>
      <c r="J3372" s="5">
        <v>40515.447222222225</v>
      </c>
      <c r="K3372">
        <v>2.95</v>
      </c>
      <c r="L3372">
        <v>12427</v>
      </c>
      <c r="M3372" t="s">
        <v>709</v>
      </c>
      <c r="N3372">
        <f>Table2[[#This Row],[Quantity]]*Table2[[#This Row],[UnitPrice]]</f>
        <v>17.700000000000003</v>
      </c>
    </row>
    <row r="3373" spans="1:14" x14ac:dyDescent="0.3">
      <c r="A3373">
        <v>536861</v>
      </c>
      <c r="B3373">
        <v>20678</v>
      </c>
      <c r="C3373">
        <f>IF(ISNUMBER(Table2[[#This Row],[StockCode]]),Table2[[#This Row],[StockCode]],LEFT(Table2[[#This Row],[StockCode]],LEN(Table2[[#This Row],[StockCode]])-1))</f>
        <v>20678</v>
      </c>
      <c r="D3373">
        <f>IFERROR(VALUE(Table2[[#This Row],[Column2]])," ")</f>
        <v>20678</v>
      </c>
      <c r="E3373">
        <v>23645</v>
      </c>
      <c r="F3373" t="s">
        <v>7225</v>
      </c>
      <c r="G3373" t="str">
        <f>TRIM(PROPER(Table2[[#This Row],[Description]]))</f>
        <v>Large Black Diamante Hairslide</v>
      </c>
      <c r="H3373" t="s">
        <v>9716</v>
      </c>
      <c r="I3373">
        <v>8</v>
      </c>
      <c r="J3373" s="5">
        <v>40515.447222222225</v>
      </c>
      <c r="K3373">
        <v>7.65</v>
      </c>
      <c r="L3373">
        <v>12427</v>
      </c>
      <c r="M3373" t="s">
        <v>709</v>
      </c>
      <c r="N3373">
        <f>Table2[[#This Row],[Quantity]]*Table2[[#This Row],[UnitPrice]]</f>
        <v>61.2</v>
      </c>
    </row>
    <row r="3374" spans="1:14" x14ac:dyDescent="0.3">
      <c r="A3374">
        <v>536861</v>
      </c>
      <c r="B3374">
        <v>23610</v>
      </c>
      <c r="C3374">
        <f>IF(ISNUMBER(Table2[[#This Row],[StockCode]]),Table2[[#This Row],[StockCode]],LEFT(Table2[[#This Row],[StockCode]],LEN(Table2[[#This Row],[StockCode]])-1))</f>
        <v>23610</v>
      </c>
      <c r="D3374">
        <f>IFERROR(VALUE(Table2[[#This Row],[Column2]])," ")</f>
        <v>23610</v>
      </c>
      <c r="E3374">
        <v>23654</v>
      </c>
      <c r="F3374" t="s">
        <v>7228</v>
      </c>
      <c r="G3374" t="str">
        <f>TRIM(PROPER(Table2[[#This Row],[Description]]))</f>
        <v>Set 10 Cards Christmas Robin 17095</v>
      </c>
      <c r="H3374" t="s">
        <v>8905</v>
      </c>
      <c r="I3374">
        <v>8</v>
      </c>
      <c r="J3374" s="5">
        <v>40515.447222222225</v>
      </c>
      <c r="K3374">
        <v>8.5</v>
      </c>
      <c r="L3374">
        <v>12427</v>
      </c>
      <c r="M3374" t="s">
        <v>709</v>
      </c>
      <c r="N3374">
        <f>Table2[[#This Row],[Quantity]]*Table2[[#This Row],[UnitPrice]]</f>
        <v>68</v>
      </c>
    </row>
    <row r="3375" spans="1:14" x14ac:dyDescent="0.3">
      <c r="A3375">
        <v>536861</v>
      </c>
      <c r="B3375">
        <v>23601</v>
      </c>
      <c r="C3375">
        <f>IF(ISNUMBER(Table2[[#This Row],[StockCode]]),Table2[[#This Row],[StockCode]],LEFT(Table2[[#This Row],[StockCode]],LEN(Table2[[#This Row],[StockCode]])-1))</f>
        <v>23601</v>
      </c>
      <c r="D3375">
        <f>IFERROR(VALUE(Table2[[#This Row],[Column2]])," ")</f>
        <v>23601</v>
      </c>
      <c r="E3375">
        <v>23304</v>
      </c>
      <c r="F3375" t="s">
        <v>7230</v>
      </c>
      <c r="G3375" t="str">
        <f>TRIM(PROPER(Table2[[#This Row],[Description]]))</f>
        <v>Set 10 Cards Snowy Snowdrops 17100</v>
      </c>
      <c r="H3375" t="s">
        <v>9119</v>
      </c>
      <c r="I3375">
        <v>6</v>
      </c>
      <c r="J3375" s="5">
        <v>40515.447222222225</v>
      </c>
      <c r="K3375">
        <v>2.5499999999999998</v>
      </c>
      <c r="L3375">
        <v>12427</v>
      </c>
      <c r="M3375" t="s">
        <v>709</v>
      </c>
      <c r="N3375">
        <f>Table2[[#This Row],[Quantity]]*Table2[[#This Row],[UnitPrice]]</f>
        <v>15.299999999999999</v>
      </c>
    </row>
    <row r="3376" spans="1:14" x14ac:dyDescent="0.3">
      <c r="A3376">
        <v>536861</v>
      </c>
      <c r="B3376">
        <v>23632</v>
      </c>
      <c r="C3376">
        <f>IF(ISNUMBER(Table2[[#This Row],[StockCode]]),Table2[[#This Row],[StockCode]],LEFT(Table2[[#This Row],[StockCode]],LEN(Table2[[#This Row],[StockCode]])-1))</f>
        <v>23632</v>
      </c>
      <c r="D3376">
        <f>IFERROR(VALUE(Table2[[#This Row],[Column2]])," ")</f>
        <v>23632</v>
      </c>
      <c r="E3376">
        <v>23495</v>
      </c>
      <c r="F3376" t="s">
        <v>7231</v>
      </c>
      <c r="G3376" t="str">
        <f>TRIM(PROPER(Table2[[#This Row],[Description]]))</f>
        <v>Set 10 Cards Cheerful Robin 17065</v>
      </c>
      <c r="H3376" t="s">
        <v>9118</v>
      </c>
      <c r="I3376">
        <v>6</v>
      </c>
      <c r="J3376" s="5">
        <v>40515.447222222225</v>
      </c>
      <c r="K3376">
        <v>2.5499999999999998</v>
      </c>
      <c r="L3376">
        <v>12427</v>
      </c>
      <c r="M3376" t="s">
        <v>709</v>
      </c>
      <c r="N3376">
        <f>Table2[[#This Row],[Quantity]]*Table2[[#This Row],[UnitPrice]]</f>
        <v>15.299999999999999</v>
      </c>
    </row>
    <row r="3377" spans="1:14" x14ac:dyDescent="0.3">
      <c r="A3377">
        <v>536861</v>
      </c>
      <c r="B3377">
        <v>23516</v>
      </c>
      <c r="C3377">
        <f>IF(ISNUMBER(Table2[[#This Row],[StockCode]]),Table2[[#This Row],[StockCode]],LEFT(Table2[[#This Row],[StockCode]],LEN(Table2[[#This Row],[StockCode]])-1))</f>
        <v>23516</v>
      </c>
      <c r="D3377">
        <f>IFERROR(VALUE(Table2[[#This Row],[Column2]])," ")</f>
        <v>23516</v>
      </c>
      <c r="E3377">
        <v>23628</v>
      </c>
      <c r="F3377" t="s">
        <v>7234</v>
      </c>
      <c r="G3377" t="str">
        <f>TRIM(PROPER(Table2[[#This Row],[Description]]))</f>
        <v>Embroidered Ribbon Reel Sophie</v>
      </c>
      <c r="H3377" t="s">
        <v>8722</v>
      </c>
      <c r="I3377">
        <v>12</v>
      </c>
      <c r="J3377" s="5">
        <v>40515.447222222225</v>
      </c>
      <c r="K3377">
        <v>1.65</v>
      </c>
      <c r="L3377">
        <v>12427</v>
      </c>
      <c r="M3377" t="s">
        <v>709</v>
      </c>
      <c r="N3377">
        <f>Table2[[#This Row],[Quantity]]*Table2[[#This Row],[UnitPrice]]</f>
        <v>19.799999999999997</v>
      </c>
    </row>
    <row r="3378" spans="1:14" x14ac:dyDescent="0.3">
      <c r="A3378">
        <v>536861</v>
      </c>
      <c r="B3378">
        <v>23638</v>
      </c>
      <c r="C3378">
        <f>IF(ISNUMBER(Table2[[#This Row],[StockCode]]),Table2[[#This Row],[StockCode]],LEFT(Table2[[#This Row],[StockCode]],LEN(Table2[[#This Row],[StockCode]])-1))</f>
        <v>23638</v>
      </c>
      <c r="D3378">
        <f>IFERROR(VALUE(Table2[[#This Row],[Column2]])," ")</f>
        <v>23638</v>
      </c>
      <c r="E3378">
        <v>23633</v>
      </c>
      <c r="F3378" t="s">
        <v>7268</v>
      </c>
      <c r="G3378" t="str">
        <f>TRIM(PROPER(Table2[[#This Row],[Description]]))</f>
        <v>Set 10 Cards Robin Waterpump 17096</v>
      </c>
      <c r="H3378" t="s">
        <v>8721</v>
      </c>
      <c r="I3378">
        <v>12</v>
      </c>
      <c r="J3378" s="5">
        <v>40515.447222222225</v>
      </c>
      <c r="K3378">
        <v>1.65</v>
      </c>
      <c r="L3378">
        <v>12427</v>
      </c>
      <c r="M3378" t="s">
        <v>709</v>
      </c>
      <c r="N3378">
        <f>Table2[[#This Row],[Quantity]]*Table2[[#This Row],[UnitPrice]]</f>
        <v>19.799999999999997</v>
      </c>
    </row>
    <row r="3379" spans="1:14" x14ac:dyDescent="0.3">
      <c r="A3379">
        <v>536861</v>
      </c>
      <c r="B3379">
        <v>23650</v>
      </c>
      <c r="C3379">
        <f>IF(ISNUMBER(Table2[[#This Row],[StockCode]]),Table2[[#This Row],[StockCode]],LEFT(Table2[[#This Row],[StockCode]],LEN(Table2[[#This Row],[StockCode]])-1))</f>
        <v>23650</v>
      </c>
      <c r="D3379">
        <f>IFERROR(VALUE(Table2[[#This Row],[Column2]])," ")</f>
        <v>23650</v>
      </c>
      <c r="E3379">
        <v>23643</v>
      </c>
      <c r="F3379" t="s">
        <v>7269</v>
      </c>
      <c r="G3379" t="str">
        <f>TRIM(PROPER(Table2[[#This Row],[Description]]))</f>
        <v>Set 10 Cards Filigree Bauble 16961</v>
      </c>
      <c r="H3379" t="s">
        <v>8881</v>
      </c>
      <c r="I3379">
        <v>3</v>
      </c>
      <c r="J3379" s="5">
        <v>40515.447222222225</v>
      </c>
      <c r="K3379">
        <v>18</v>
      </c>
      <c r="L3379">
        <v>12427</v>
      </c>
      <c r="M3379" t="s">
        <v>709</v>
      </c>
      <c r="N3379">
        <f>Table2[[#This Row],[Quantity]]*Table2[[#This Row],[UnitPrice]]</f>
        <v>54</v>
      </c>
    </row>
    <row r="3380" spans="1:14" x14ac:dyDescent="0.3">
      <c r="A3380">
        <v>536863</v>
      </c>
      <c r="B3380">
        <v>23644</v>
      </c>
      <c r="C3380">
        <f>IF(ISNUMBER(Table2[[#This Row],[StockCode]]),Table2[[#This Row],[StockCode]],LEFT(Table2[[#This Row],[StockCode]],LEN(Table2[[#This Row],[StockCode]])-1))</f>
        <v>23644</v>
      </c>
      <c r="D3380">
        <f>IFERROR(VALUE(Table2[[#This Row],[Column2]])," ")</f>
        <v>23644</v>
      </c>
      <c r="E3380">
        <v>47016</v>
      </c>
      <c r="F3380" t="s">
        <v>7324</v>
      </c>
      <c r="G3380" t="str">
        <f>TRIM(PROPER(Table2[[#This Row],[Description]]))</f>
        <v>Set 10 Cards Christmas Tree 16955</v>
      </c>
      <c r="H3380" t="s">
        <v>9775</v>
      </c>
      <c r="I3380">
        <v>1</v>
      </c>
      <c r="J3380" s="5">
        <v>40515.47152777778</v>
      </c>
      <c r="K3380">
        <v>0.65</v>
      </c>
      <c r="L3380">
        <v>17967</v>
      </c>
      <c r="M3380" t="s">
        <v>10</v>
      </c>
      <c r="N3380">
        <f>Table2[[#This Row],[Quantity]]*Table2[[#This Row],[UnitPrice]]</f>
        <v>0.65</v>
      </c>
    </row>
    <row r="3381" spans="1:14" x14ac:dyDescent="0.3">
      <c r="A3381">
        <v>536863</v>
      </c>
      <c r="B3381">
        <v>23538</v>
      </c>
      <c r="C3381">
        <f>IF(ISNUMBER(Table2[[#This Row],[StockCode]]),Table2[[#This Row],[StockCode]],LEFT(Table2[[#This Row],[StockCode]],LEN(Table2[[#This Row],[StockCode]])-1))</f>
        <v>23538</v>
      </c>
      <c r="D3381">
        <f>IFERROR(VALUE(Table2[[#This Row],[Column2]])," ")</f>
        <v>23538</v>
      </c>
      <c r="E3381">
        <v>90069</v>
      </c>
      <c r="F3381" t="s">
        <v>7341</v>
      </c>
      <c r="G3381" t="str">
        <f>TRIM(PROPER(Table2[[#This Row],[Description]]))</f>
        <v>Wall Art Vintage Heart</v>
      </c>
      <c r="H3381" t="s">
        <v>9776</v>
      </c>
      <c r="I3381">
        <v>1</v>
      </c>
      <c r="J3381" s="5">
        <v>40515.47152777778</v>
      </c>
      <c r="K3381">
        <v>0.21</v>
      </c>
      <c r="L3381">
        <v>17967</v>
      </c>
      <c r="M3381" t="s">
        <v>10</v>
      </c>
      <c r="N3381">
        <f>Table2[[#This Row],[Quantity]]*Table2[[#This Row],[UnitPrice]]</f>
        <v>0.21</v>
      </c>
    </row>
    <row r="3382" spans="1:14" x14ac:dyDescent="0.3">
      <c r="A3382">
        <v>536863</v>
      </c>
      <c r="B3382">
        <v>23521</v>
      </c>
      <c r="C3382">
        <f>IF(ISNUMBER(Table2[[#This Row],[StockCode]]),Table2[[#This Row],[StockCode]],LEFT(Table2[[#This Row],[StockCode]],LEN(Table2[[#This Row],[StockCode]])-1))</f>
        <v>23521</v>
      </c>
      <c r="D3382">
        <f>IFERROR(VALUE(Table2[[#This Row],[Column2]])," ")</f>
        <v>23521</v>
      </c>
      <c r="E3382">
        <v>23608</v>
      </c>
      <c r="F3382" t="s">
        <v>7342</v>
      </c>
      <c r="G3382" t="str">
        <f>TRIM(PROPER(Table2[[#This Row],[Description]]))</f>
        <v>Cat And Bird Wall Art</v>
      </c>
      <c r="H3382" t="s">
        <v>9199</v>
      </c>
      <c r="I3382">
        <v>1</v>
      </c>
      <c r="J3382" s="5">
        <v>40515.47152777778</v>
      </c>
      <c r="K3382">
        <v>0.21</v>
      </c>
      <c r="L3382">
        <v>17967</v>
      </c>
      <c r="M3382" t="s">
        <v>10</v>
      </c>
      <c r="N3382">
        <f>Table2[[#This Row],[Quantity]]*Table2[[#This Row],[UnitPrice]]</f>
        <v>0.21</v>
      </c>
    </row>
    <row r="3383" spans="1:14" x14ac:dyDescent="0.3">
      <c r="A3383">
        <v>536863</v>
      </c>
      <c r="B3383">
        <v>23540</v>
      </c>
      <c r="C3383">
        <f>IF(ISNUMBER(Table2[[#This Row],[StockCode]]),Table2[[#This Row],[StockCode]],LEFT(Table2[[#This Row],[StockCode]],LEN(Table2[[#This Row],[StockCode]])-1))</f>
        <v>23540</v>
      </c>
      <c r="D3383">
        <f>IFERROR(VALUE(Table2[[#This Row],[Column2]])," ")</f>
        <v>23540</v>
      </c>
      <c r="E3383">
        <v>72783</v>
      </c>
      <c r="F3383" t="s">
        <v>7351</v>
      </c>
      <c r="G3383" t="str">
        <f>TRIM(PROPER(Table2[[#This Row],[Description]]))</f>
        <v>Wall Art The Magic Forest</v>
      </c>
      <c r="H3383" t="s">
        <v>9069</v>
      </c>
      <c r="I3383">
        <v>1</v>
      </c>
      <c r="J3383" s="5">
        <v>40515.47152777778</v>
      </c>
      <c r="K3383">
        <v>1.65</v>
      </c>
      <c r="L3383">
        <v>17967</v>
      </c>
      <c r="M3383" t="s">
        <v>10</v>
      </c>
      <c r="N3383">
        <f>Table2[[#This Row],[Quantity]]*Table2[[#This Row],[UnitPrice]]</f>
        <v>1.65</v>
      </c>
    </row>
    <row r="3384" spans="1:14" x14ac:dyDescent="0.3">
      <c r="A3384">
        <v>536863</v>
      </c>
      <c r="B3384">
        <v>23537</v>
      </c>
      <c r="C3384">
        <f>IF(ISNUMBER(Table2[[#This Row],[StockCode]]),Table2[[#This Row],[StockCode]],LEFT(Table2[[#This Row],[StockCode]],LEN(Table2[[#This Row],[StockCode]])-1))</f>
        <v>23537</v>
      </c>
      <c r="D3384">
        <f>IFERROR(VALUE(Table2[[#This Row],[Column2]])," ")</f>
        <v>23537</v>
      </c>
      <c r="E3384">
        <v>90162</v>
      </c>
      <c r="F3384" t="s">
        <v>7352</v>
      </c>
      <c r="G3384" t="str">
        <f>TRIM(PROPER(Table2[[#This Row],[Description]]))</f>
        <v>I Love London Wall Art</v>
      </c>
      <c r="H3384" t="s">
        <v>9205</v>
      </c>
      <c r="I3384">
        <v>1</v>
      </c>
      <c r="J3384" s="5">
        <v>40515.47152777778</v>
      </c>
      <c r="K3384">
        <v>1.65</v>
      </c>
      <c r="L3384">
        <v>17967</v>
      </c>
      <c r="M3384" t="s">
        <v>10</v>
      </c>
      <c r="N3384">
        <f>Table2[[#This Row],[Quantity]]*Table2[[#This Row],[UnitPrice]]</f>
        <v>1.65</v>
      </c>
    </row>
    <row r="3385" spans="1:14" x14ac:dyDescent="0.3">
      <c r="A3385">
        <v>536863</v>
      </c>
      <c r="B3385">
        <v>23604</v>
      </c>
      <c r="C3385">
        <f>IF(ISNUMBER(Table2[[#This Row],[StockCode]]),Table2[[#This Row],[StockCode]],LEFT(Table2[[#This Row],[StockCode]],LEN(Table2[[#This Row],[StockCode]])-1))</f>
        <v>23604</v>
      </c>
      <c r="D3385">
        <f>IFERROR(VALUE(Table2[[#This Row],[Column2]])," ")</f>
        <v>23604</v>
      </c>
      <c r="E3385">
        <v>23692</v>
      </c>
      <c r="F3385" t="s">
        <v>7359</v>
      </c>
      <c r="G3385" t="str">
        <f>TRIM(PROPER(Table2[[#This Row],[Description]]))</f>
        <v>Set 10 Mini Santa &amp; Snowman 17087</v>
      </c>
      <c r="H3385" t="s">
        <v>9129</v>
      </c>
      <c r="I3385">
        <v>1</v>
      </c>
      <c r="J3385" s="5">
        <v>40515.47152777778</v>
      </c>
      <c r="K3385">
        <v>1.65</v>
      </c>
      <c r="L3385">
        <v>17967</v>
      </c>
      <c r="M3385" t="s">
        <v>10</v>
      </c>
      <c r="N3385">
        <f>Table2[[#This Row],[Quantity]]*Table2[[#This Row],[UnitPrice]]</f>
        <v>1.65</v>
      </c>
    </row>
    <row r="3386" spans="1:14" x14ac:dyDescent="0.3">
      <c r="A3386">
        <v>536863</v>
      </c>
      <c r="B3386">
        <v>23626</v>
      </c>
      <c r="C3386">
        <f>IF(ISNUMBER(Table2[[#This Row],[StockCode]]),Table2[[#This Row],[StockCode]],LEFT(Table2[[#This Row],[StockCode]],LEN(Table2[[#This Row],[StockCode]])-1))</f>
        <v>23626</v>
      </c>
      <c r="D3386">
        <f>IFERROR(VALUE(Table2[[#This Row],[Column2]])," ")</f>
        <v>23626</v>
      </c>
      <c r="E3386">
        <v>23697</v>
      </c>
      <c r="F3386" t="s">
        <v>7360</v>
      </c>
      <c r="G3386" t="str">
        <f>TRIM(PROPER(Table2[[#This Row],[Description]]))</f>
        <v>Set 10 Cards Dinky Tree 17076</v>
      </c>
      <c r="H3386" t="s">
        <v>8543</v>
      </c>
      <c r="I3386">
        <v>1</v>
      </c>
      <c r="J3386" s="5">
        <v>40515.47152777778</v>
      </c>
      <c r="K3386">
        <v>1.45</v>
      </c>
      <c r="L3386">
        <v>17967</v>
      </c>
      <c r="M3386" t="s">
        <v>10</v>
      </c>
      <c r="N3386">
        <f>Table2[[#This Row],[Quantity]]*Table2[[#This Row],[UnitPrice]]</f>
        <v>1.45</v>
      </c>
    </row>
    <row r="3387" spans="1:14" x14ac:dyDescent="0.3">
      <c r="A3387">
        <v>536863</v>
      </c>
      <c r="B3387">
        <v>23605</v>
      </c>
      <c r="C3387">
        <f>IF(ISNUMBER(Table2[[#This Row],[StockCode]]),Table2[[#This Row],[StockCode]],LEFT(Table2[[#This Row],[StockCode]],LEN(Table2[[#This Row],[StockCode]])-1))</f>
        <v>23605</v>
      </c>
      <c r="D3387">
        <f>IFERROR(VALUE(Table2[[#This Row],[Column2]])," ")</f>
        <v>23605</v>
      </c>
      <c r="E3387">
        <v>23616</v>
      </c>
      <c r="F3387" t="s">
        <v>7394</v>
      </c>
      <c r="G3387" t="str">
        <f>TRIM(PROPER(Table2[[#This Row],[Description]]))</f>
        <v>Set 10 Cards 12 Days Of Xmas 17059</v>
      </c>
      <c r="H3387" t="s">
        <v>9777</v>
      </c>
      <c r="I3387">
        <v>1</v>
      </c>
      <c r="J3387" s="5">
        <v>40515.47152777778</v>
      </c>
      <c r="K3387">
        <v>0.85</v>
      </c>
      <c r="L3387">
        <v>17967</v>
      </c>
      <c r="M3387" t="s">
        <v>10</v>
      </c>
      <c r="N3387">
        <f>Table2[[#This Row],[Quantity]]*Table2[[#This Row],[UnitPrice]]</f>
        <v>0.85</v>
      </c>
    </row>
    <row r="3388" spans="1:14" x14ac:dyDescent="0.3">
      <c r="A3388">
        <v>536863</v>
      </c>
      <c r="B3388">
        <v>23619</v>
      </c>
      <c r="C3388">
        <f>IF(ISNUMBER(Table2[[#This Row],[StockCode]]),Table2[[#This Row],[StockCode]],LEFT(Table2[[#This Row],[StockCode]],LEN(Table2[[#This Row],[StockCode]])-1))</f>
        <v>23619</v>
      </c>
      <c r="D3388">
        <f>IFERROR(VALUE(Table2[[#This Row],[Column2]])," ")</f>
        <v>23619</v>
      </c>
      <c r="E3388">
        <v>23598</v>
      </c>
      <c r="F3388" t="s">
        <v>7395</v>
      </c>
      <c r="G3388" t="str">
        <f>TRIM(PROPER(Table2[[#This Row],[Description]]))</f>
        <v>Set 10 Cards Poinsettia 17093</v>
      </c>
      <c r="H3388" t="s">
        <v>9068</v>
      </c>
      <c r="I3388">
        <v>1</v>
      </c>
      <c r="J3388" s="5">
        <v>40515.47152777778</v>
      </c>
      <c r="K3388">
        <v>1.65</v>
      </c>
      <c r="L3388">
        <v>17967</v>
      </c>
      <c r="M3388" t="s">
        <v>10</v>
      </c>
      <c r="N3388">
        <f>Table2[[#This Row],[Quantity]]*Table2[[#This Row],[UnitPrice]]</f>
        <v>1.65</v>
      </c>
    </row>
    <row r="3389" spans="1:14" x14ac:dyDescent="0.3">
      <c r="A3389">
        <v>536863</v>
      </c>
      <c r="B3389">
        <v>23635</v>
      </c>
      <c r="C3389">
        <f>IF(ISNUMBER(Table2[[#This Row],[StockCode]]),Table2[[#This Row],[StockCode]],LEFT(Table2[[#This Row],[StockCode]],LEN(Table2[[#This Row],[StockCode]])-1))</f>
        <v>23635</v>
      </c>
      <c r="D3389">
        <f>IFERROR(VALUE(Table2[[#This Row],[Column2]])," ")</f>
        <v>23635</v>
      </c>
      <c r="E3389">
        <v>23621</v>
      </c>
      <c r="F3389" t="s">
        <v>7396</v>
      </c>
      <c r="G3389" t="str">
        <f>TRIM(PROPER(Table2[[#This Row],[Description]]))</f>
        <v>Set 10 Cards Christmas Holly 17259</v>
      </c>
      <c r="H3389" t="s">
        <v>9070</v>
      </c>
      <c r="I3389">
        <v>1</v>
      </c>
      <c r="J3389" s="5">
        <v>40515.47152777778</v>
      </c>
      <c r="K3389">
        <v>1.65</v>
      </c>
      <c r="L3389">
        <v>17967</v>
      </c>
      <c r="M3389" t="s">
        <v>10</v>
      </c>
      <c r="N3389">
        <f>Table2[[#This Row],[Quantity]]*Table2[[#This Row],[UnitPrice]]</f>
        <v>1.65</v>
      </c>
    </row>
    <row r="3390" spans="1:14" x14ac:dyDescent="0.3">
      <c r="A3390">
        <v>536863</v>
      </c>
      <c r="B3390">
        <v>23612</v>
      </c>
      <c r="C3390">
        <f>IF(ISNUMBER(Table2[[#This Row],[StockCode]]),Table2[[#This Row],[StockCode]],LEFT(Table2[[#This Row],[StockCode]],LEN(Table2[[#This Row],[StockCode]])-1))</f>
        <v>23612</v>
      </c>
      <c r="D3390">
        <f>IFERROR(VALUE(Table2[[#This Row],[Column2]])," ")</f>
        <v>23612</v>
      </c>
      <c r="E3390">
        <v>23627</v>
      </c>
      <c r="F3390" t="s">
        <v>7408</v>
      </c>
      <c r="G3390" t="str">
        <f>TRIM(PROPER(Table2[[#This Row],[Description]]))</f>
        <v>Set 10 Minicards Cute Snowman 17071</v>
      </c>
      <c r="H3390" t="s">
        <v>9778</v>
      </c>
      <c r="I3390">
        <v>1</v>
      </c>
      <c r="J3390" s="5">
        <v>40515.47152777778</v>
      </c>
      <c r="K3390">
        <v>2.5499999999999998</v>
      </c>
      <c r="L3390">
        <v>17967</v>
      </c>
      <c r="M3390" t="s">
        <v>10</v>
      </c>
      <c r="N3390">
        <f>Table2[[#This Row],[Quantity]]*Table2[[#This Row],[UnitPrice]]</f>
        <v>2.5499999999999998</v>
      </c>
    </row>
    <row r="3391" spans="1:14" x14ac:dyDescent="0.3">
      <c r="A3391">
        <v>536863</v>
      </c>
      <c r="B3391">
        <v>23468</v>
      </c>
      <c r="C3391">
        <f>IF(ISNUMBER(Table2[[#This Row],[StockCode]]),Table2[[#This Row],[StockCode]],LEFT(Table2[[#This Row],[StockCode]],LEN(Table2[[#This Row],[StockCode]])-1))</f>
        <v>23468</v>
      </c>
      <c r="D3391">
        <f>IFERROR(VALUE(Table2[[#This Row],[Column2]])," ")</f>
        <v>23468</v>
      </c>
      <c r="E3391">
        <v>23602</v>
      </c>
      <c r="F3391" t="s">
        <v>7415</v>
      </c>
      <c r="G3391" t="str">
        <f>TRIM(PROPER(Table2[[#This Row],[Description]]))</f>
        <v>Tuscan Villa Bird Table</v>
      </c>
      <c r="H3391" t="s">
        <v>9712</v>
      </c>
      <c r="I3391">
        <v>1</v>
      </c>
      <c r="J3391" s="5">
        <v>40515.47152777778</v>
      </c>
      <c r="K3391">
        <v>1.25</v>
      </c>
      <c r="L3391">
        <v>17967</v>
      </c>
      <c r="M3391" t="s">
        <v>10</v>
      </c>
      <c r="N3391">
        <f>Table2[[#This Row],[Quantity]]*Table2[[#This Row],[UnitPrice]]</f>
        <v>1.25</v>
      </c>
    </row>
    <row r="3392" spans="1:14" x14ac:dyDescent="0.3">
      <c r="A3392">
        <v>536863</v>
      </c>
      <c r="B3392" t="s">
        <v>7483</v>
      </c>
      <c r="C3392" t="str">
        <f>IF(ISNUMBER(Table2[[#This Row],[StockCode]]),Table2[[#This Row],[StockCode]],LEFT(Table2[[#This Row],[StockCode]],LEN(Table2[[#This Row],[StockCode]])-1))</f>
        <v>79157</v>
      </c>
      <c r="D3392">
        <f>IFERROR(VALUE(Table2[[#This Row],[Column2]])," ")</f>
        <v>79157</v>
      </c>
      <c r="E3392">
        <v>23664</v>
      </c>
      <c r="F3392" t="s">
        <v>7484</v>
      </c>
      <c r="G3392" t="str">
        <f>TRIM(PROPER(Table2[[#This Row],[Description]]))</f>
        <v>Ubo-Light Triobase Purple</v>
      </c>
      <c r="H3392" t="s">
        <v>9779</v>
      </c>
      <c r="I3392">
        <v>1</v>
      </c>
      <c r="J3392" s="5">
        <v>40515.47152777778</v>
      </c>
      <c r="K3392">
        <v>2.5499999999999998</v>
      </c>
      <c r="L3392">
        <v>17967</v>
      </c>
      <c r="M3392" t="s">
        <v>10</v>
      </c>
      <c r="N3392">
        <f>Table2[[#This Row],[Quantity]]*Table2[[#This Row],[UnitPrice]]</f>
        <v>2.5499999999999998</v>
      </c>
    </row>
    <row r="3393" spans="1:14" x14ac:dyDescent="0.3">
      <c r="A3393">
        <v>536863</v>
      </c>
      <c r="B3393" t="s">
        <v>7485</v>
      </c>
      <c r="C3393" t="str">
        <f>IF(ISNUMBER(Table2[[#This Row],[StockCode]]),Table2[[#This Row],[StockCode]],LEFT(Table2[[#This Row],[StockCode]],LEN(Table2[[#This Row],[StockCode]])-1))</f>
        <v>90189</v>
      </c>
      <c r="D3393">
        <f>IFERROR(VALUE(Table2[[#This Row],[Column2]])," ")</f>
        <v>90189</v>
      </c>
      <c r="E3393">
        <v>17191</v>
      </c>
      <c r="F3393" t="s">
        <v>7486</v>
      </c>
      <c r="G3393" t="str">
        <f>TRIM(PROPER(Table2[[#This Row],[Description]]))</f>
        <v>Silver 2 Strand Necklace-Leaf Charm</v>
      </c>
      <c r="H3393" t="s">
        <v>9578</v>
      </c>
      <c r="I3393">
        <v>2</v>
      </c>
      <c r="J3393" s="5">
        <v>40515.47152777778</v>
      </c>
      <c r="K3393">
        <v>1.25</v>
      </c>
      <c r="L3393">
        <v>17967</v>
      </c>
      <c r="M3393" t="s">
        <v>10</v>
      </c>
      <c r="N3393">
        <f>Table2[[#This Row],[Quantity]]*Table2[[#This Row],[UnitPrice]]</f>
        <v>2.5</v>
      </c>
    </row>
    <row r="3394" spans="1:14" x14ac:dyDescent="0.3">
      <c r="A3394">
        <v>536863</v>
      </c>
      <c r="B3394">
        <v>23448</v>
      </c>
      <c r="C3394">
        <f>IF(ISNUMBER(Table2[[#This Row],[StockCode]]),Table2[[#This Row],[StockCode]],LEFT(Table2[[#This Row],[StockCode]],LEN(Table2[[#This Row],[StockCode]])-1))</f>
        <v>23448</v>
      </c>
      <c r="D3394">
        <f>IFERROR(VALUE(Table2[[#This Row],[Column2]])," ")</f>
        <v>23448</v>
      </c>
      <c r="E3394">
        <v>23649</v>
      </c>
      <c r="F3394" t="s">
        <v>7498</v>
      </c>
      <c r="G3394" t="str">
        <f>TRIM(PROPER(Table2[[#This Row],[Description]]))</f>
        <v>Cream Bunny Easter Egg Basket</v>
      </c>
      <c r="H3394" t="s">
        <v>9673</v>
      </c>
      <c r="I3394">
        <v>1</v>
      </c>
      <c r="J3394" s="5">
        <v>40515.47152777778</v>
      </c>
      <c r="K3394">
        <v>0.85</v>
      </c>
      <c r="L3394">
        <v>17967</v>
      </c>
      <c r="M3394" t="s">
        <v>10</v>
      </c>
      <c r="N3394">
        <f>Table2[[#This Row],[Quantity]]*Table2[[#This Row],[UnitPrice]]</f>
        <v>0.85</v>
      </c>
    </row>
    <row r="3395" spans="1:14" x14ac:dyDescent="0.3">
      <c r="A3395">
        <v>536863</v>
      </c>
      <c r="B3395">
        <v>23446</v>
      </c>
      <c r="C3395">
        <f>IF(ISNUMBER(Table2[[#This Row],[StockCode]]),Table2[[#This Row],[StockCode]],LEFT(Table2[[#This Row],[StockCode]],LEN(Table2[[#This Row],[StockCode]])-1))</f>
        <v>23446</v>
      </c>
      <c r="D3395">
        <f>IFERROR(VALUE(Table2[[#This Row],[Column2]])," ")</f>
        <v>23446</v>
      </c>
      <c r="E3395">
        <v>23442</v>
      </c>
      <c r="F3395" t="s">
        <v>7500</v>
      </c>
      <c r="G3395" t="str">
        <f>TRIM(PROPER(Table2[[#This Row],[Description]]))</f>
        <v>Blue Bunny Easter Egg Basket</v>
      </c>
      <c r="H3395" t="s">
        <v>9152</v>
      </c>
      <c r="I3395">
        <v>1</v>
      </c>
      <c r="J3395" s="5">
        <v>40515.47152777778</v>
      </c>
      <c r="K3395">
        <v>1.25</v>
      </c>
      <c r="L3395">
        <v>17967</v>
      </c>
      <c r="M3395" t="s">
        <v>10</v>
      </c>
      <c r="N3395">
        <f>Table2[[#This Row],[Quantity]]*Table2[[#This Row],[UnitPrice]]</f>
        <v>1.25</v>
      </c>
    </row>
    <row r="3396" spans="1:14" x14ac:dyDescent="0.3">
      <c r="A3396">
        <v>536863</v>
      </c>
      <c r="B3396" t="s">
        <v>7535</v>
      </c>
      <c r="C3396" t="str">
        <f>IF(ISNUMBER(Table2[[#This Row],[StockCode]]),Table2[[#This Row],[StockCode]],LEFT(Table2[[#This Row],[StockCode]],LEN(Table2[[#This Row],[StockCode]])-1))</f>
        <v>85115</v>
      </c>
      <c r="D3396">
        <f>IFERROR(VALUE(Table2[[#This Row],[Column2]])," ")</f>
        <v>85115</v>
      </c>
      <c r="E3396">
        <v>23449</v>
      </c>
      <c r="F3396" t="s">
        <v>7536</v>
      </c>
      <c r="G3396" t="str">
        <f>TRIM(PROPER(Table2[[#This Row],[Description]]))</f>
        <v>S/4 Black Disco Partition Panel</v>
      </c>
      <c r="H3396" t="s">
        <v>9417</v>
      </c>
      <c r="I3396">
        <v>1</v>
      </c>
      <c r="J3396" s="5">
        <v>40515.47152777778</v>
      </c>
      <c r="K3396">
        <v>0.42</v>
      </c>
      <c r="L3396">
        <v>17967</v>
      </c>
      <c r="M3396" t="s">
        <v>10</v>
      </c>
      <c r="N3396">
        <f>Table2[[#This Row],[Quantity]]*Table2[[#This Row],[UnitPrice]]</f>
        <v>0.42</v>
      </c>
    </row>
    <row r="3397" spans="1:14" x14ac:dyDescent="0.3">
      <c r="A3397">
        <v>536863</v>
      </c>
      <c r="B3397">
        <v>23603</v>
      </c>
      <c r="C3397">
        <f>IF(ISNUMBER(Table2[[#This Row],[StockCode]]),Table2[[#This Row],[StockCode]],LEFT(Table2[[#This Row],[StockCode]],LEN(Table2[[#This Row],[StockCode]])-1))</f>
        <v>23603</v>
      </c>
      <c r="D3397">
        <f>IFERROR(VALUE(Table2[[#This Row],[Column2]])," ")</f>
        <v>23603</v>
      </c>
      <c r="E3397">
        <v>23652</v>
      </c>
      <c r="F3397" t="s">
        <v>7587</v>
      </c>
      <c r="G3397" t="str">
        <f>TRIM(PROPER(Table2[[#This Row],[Description]]))</f>
        <v>Set 10 Card Kraft Reindeer 17084</v>
      </c>
      <c r="H3397" t="s">
        <v>8520</v>
      </c>
      <c r="I3397">
        <v>1</v>
      </c>
      <c r="J3397" s="5">
        <v>40515.47152777778</v>
      </c>
      <c r="K3397">
        <v>2.1</v>
      </c>
      <c r="L3397">
        <v>17967</v>
      </c>
      <c r="M3397" t="s">
        <v>10</v>
      </c>
      <c r="N3397">
        <f>Table2[[#This Row],[Quantity]]*Table2[[#This Row],[UnitPrice]]</f>
        <v>2.1</v>
      </c>
    </row>
    <row r="3398" spans="1:14" x14ac:dyDescent="0.3">
      <c r="A3398">
        <v>536863</v>
      </c>
      <c r="B3398">
        <v>23464</v>
      </c>
      <c r="C3398">
        <f>IF(ISNUMBER(Table2[[#This Row],[StockCode]]),Table2[[#This Row],[StockCode]],LEFT(Table2[[#This Row],[StockCode]],LEN(Table2[[#This Row],[StockCode]])-1))</f>
        <v>23464</v>
      </c>
      <c r="D3398">
        <f>IFERROR(VALUE(Table2[[#This Row],[Column2]])," ")</f>
        <v>23464</v>
      </c>
      <c r="E3398">
        <v>84206</v>
      </c>
      <c r="F3398" t="s">
        <v>7594</v>
      </c>
      <c r="G3398" t="str">
        <f>TRIM(PROPER(Table2[[#This Row],[Description]]))</f>
        <v>Vintage Zinc Watering Can Small</v>
      </c>
      <c r="H3398" t="s">
        <v>9509</v>
      </c>
      <c r="I3398">
        <v>1</v>
      </c>
      <c r="J3398" s="5">
        <v>40515.47152777778</v>
      </c>
      <c r="K3398">
        <v>0.65</v>
      </c>
      <c r="L3398">
        <v>17967</v>
      </c>
      <c r="M3398" t="s">
        <v>10</v>
      </c>
      <c r="N3398">
        <f>Table2[[#This Row],[Quantity]]*Table2[[#This Row],[UnitPrice]]</f>
        <v>0.65</v>
      </c>
    </row>
    <row r="3399" spans="1:14" x14ac:dyDescent="0.3">
      <c r="A3399">
        <v>536863</v>
      </c>
      <c r="B3399">
        <v>23481</v>
      </c>
      <c r="C3399">
        <f>IF(ISNUMBER(Table2[[#This Row],[StockCode]]),Table2[[#This Row],[StockCode]],LEFT(Table2[[#This Row],[StockCode]],LEN(Table2[[#This Row],[StockCode]])-1))</f>
        <v>23481</v>
      </c>
      <c r="D3399">
        <f>IFERROR(VALUE(Table2[[#This Row],[Column2]])," ")</f>
        <v>23481</v>
      </c>
      <c r="E3399">
        <v>23430</v>
      </c>
      <c r="F3399" t="s">
        <v>7615</v>
      </c>
      <c r="G3399" t="str">
        <f>TRIM(PROPER(Table2[[#This Row],[Description]]))</f>
        <v>Pearlised Ivory Heart Small</v>
      </c>
      <c r="H3399" t="s">
        <v>9780</v>
      </c>
      <c r="I3399">
        <v>1</v>
      </c>
      <c r="J3399" s="5">
        <v>40515.47152777778</v>
      </c>
      <c r="K3399">
        <v>0.65</v>
      </c>
      <c r="L3399">
        <v>17967</v>
      </c>
      <c r="M3399" t="s">
        <v>10</v>
      </c>
      <c r="N3399">
        <f>Table2[[#This Row],[Quantity]]*Table2[[#This Row],[UnitPrice]]</f>
        <v>0.65</v>
      </c>
    </row>
    <row r="3400" spans="1:14" x14ac:dyDescent="0.3">
      <c r="A3400">
        <v>536863</v>
      </c>
      <c r="B3400">
        <v>23554</v>
      </c>
      <c r="C3400">
        <f>IF(ISNUMBER(Table2[[#This Row],[StockCode]]),Table2[[#This Row],[StockCode]],LEFT(Table2[[#This Row],[StockCode]],LEN(Table2[[#This Row],[StockCode]])-1))</f>
        <v>23554</v>
      </c>
      <c r="D3400">
        <f>IFERROR(VALUE(Table2[[#This Row],[Column2]])," ")</f>
        <v>23554</v>
      </c>
      <c r="E3400">
        <v>90179</v>
      </c>
      <c r="F3400" t="s">
        <v>7639</v>
      </c>
      <c r="G3400" t="str">
        <f>TRIM(PROPER(Table2[[#This Row],[Description]]))</f>
        <v>Landmark Frame Oxford Street</v>
      </c>
      <c r="H3400" t="s">
        <v>9706</v>
      </c>
      <c r="I3400">
        <v>1</v>
      </c>
      <c r="J3400" s="5">
        <v>40515.47152777778</v>
      </c>
      <c r="K3400">
        <v>1.25</v>
      </c>
      <c r="L3400">
        <v>17967</v>
      </c>
      <c r="M3400" t="s">
        <v>10</v>
      </c>
      <c r="N3400">
        <f>Table2[[#This Row],[Quantity]]*Table2[[#This Row],[UnitPrice]]</f>
        <v>1.25</v>
      </c>
    </row>
    <row r="3401" spans="1:14" x14ac:dyDescent="0.3">
      <c r="A3401">
        <v>536863</v>
      </c>
      <c r="B3401">
        <v>23478</v>
      </c>
      <c r="C3401">
        <f>IF(ISNUMBER(Table2[[#This Row],[StockCode]]),Table2[[#This Row],[StockCode]],LEFT(Table2[[#This Row],[StockCode]],LEN(Table2[[#This Row],[StockCode]])-1))</f>
        <v>23478</v>
      </c>
      <c r="D3401">
        <f>IFERROR(VALUE(Table2[[#This Row],[Column2]])," ")</f>
        <v>23478</v>
      </c>
      <c r="E3401">
        <v>23441</v>
      </c>
      <c r="F3401" t="s">
        <v>7668</v>
      </c>
      <c r="G3401" t="str">
        <f>TRIM(PROPER(Table2[[#This Row],[Description]]))</f>
        <v>Woodland Large Pink Felt Heart</v>
      </c>
      <c r="H3401" t="s">
        <v>9019</v>
      </c>
      <c r="I3401">
        <v>1</v>
      </c>
      <c r="J3401" s="5">
        <v>40515.47152777778</v>
      </c>
      <c r="K3401">
        <v>3.75</v>
      </c>
      <c r="L3401">
        <v>17967</v>
      </c>
      <c r="M3401" t="s">
        <v>10</v>
      </c>
      <c r="N3401">
        <f>Table2[[#This Row],[Quantity]]*Table2[[#This Row],[UnitPrice]]</f>
        <v>3.75</v>
      </c>
    </row>
    <row r="3402" spans="1:14" x14ac:dyDescent="0.3">
      <c r="A3402">
        <v>536863</v>
      </c>
      <c r="B3402">
        <v>23305</v>
      </c>
      <c r="C3402">
        <f>IF(ISNUMBER(Table2[[#This Row],[StockCode]]),Table2[[#This Row],[StockCode]],LEFT(Table2[[#This Row],[StockCode]],LEN(Table2[[#This Row],[StockCode]])-1))</f>
        <v>23305</v>
      </c>
      <c r="D3402">
        <f>IFERROR(VALUE(Table2[[#This Row],[Column2]])," ")</f>
        <v>23305</v>
      </c>
      <c r="E3402">
        <v>84550</v>
      </c>
      <c r="F3402" t="s">
        <v>7700</v>
      </c>
      <c r="G3402" t="str">
        <f>TRIM(PROPER(Table2[[#This Row],[Description]]))</f>
        <v>Set 4 Picnic Cutlery Blueberry</v>
      </c>
      <c r="H3402" t="s">
        <v>9062</v>
      </c>
      <c r="I3402">
        <v>1</v>
      </c>
      <c r="J3402" s="5">
        <v>40515.47152777778</v>
      </c>
      <c r="K3402">
        <v>7.95</v>
      </c>
      <c r="L3402">
        <v>17967</v>
      </c>
      <c r="M3402" t="s">
        <v>10</v>
      </c>
      <c r="N3402">
        <f>Table2[[#This Row],[Quantity]]*Table2[[#This Row],[UnitPrice]]</f>
        <v>7.95</v>
      </c>
    </row>
    <row r="3403" spans="1:14" x14ac:dyDescent="0.3">
      <c r="A3403">
        <v>536863</v>
      </c>
      <c r="B3403">
        <v>23474</v>
      </c>
      <c r="C3403">
        <f>IF(ISNUMBER(Table2[[#This Row],[StockCode]]),Table2[[#This Row],[StockCode]],LEFT(Table2[[#This Row],[StockCode]],LEN(Table2[[#This Row],[StockCode]])-1))</f>
        <v>23474</v>
      </c>
      <c r="D3403">
        <f>IFERROR(VALUE(Table2[[#This Row],[Column2]])," ")</f>
        <v>23474</v>
      </c>
      <c r="E3403">
        <v>23578</v>
      </c>
      <c r="F3403" t="s">
        <v>7726</v>
      </c>
      <c r="G3403" t="str">
        <f>TRIM(PROPER(Table2[[#This Row],[Description]]))</f>
        <v>Woodland Small Blue Felt Heart</v>
      </c>
      <c r="H3403" t="s">
        <v>9083</v>
      </c>
      <c r="I3403">
        <v>1</v>
      </c>
      <c r="J3403" s="5">
        <v>40515.47152777778</v>
      </c>
      <c r="K3403">
        <v>0.65</v>
      </c>
      <c r="L3403">
        <v>17967</v>
      </c>
      <c r="M3403" t="s">
        <v>10</v>
      </c>
      <c r="N3403">
        <f>Table2[[#This Row],[Quantity]]*Table2[[#This Row],[UnitPrice]]</f>
        <v>0.65</v>
      </c>
    </row>
    <row r="3404" spans="1:14" x14ac:dyDescent="0.3">
      <c r="A3404">
        <v>536863</v>
      </c>
      <c r="B3404">
        <v>23636</v>
      </c>
      <c r="C3404">
        <f>IF(ISNUMBER(Table2[[#This Row],[StockCode]]),Table2[[#This Row],[StockCode]],LEFT(Table2[[#This Row],[StockCode]],LEN(Table2[[#This Row],[StockCode]])-1))</f>
        <v>23636</v>
      </c>
      <c r="D3404">
        <f>IFERROR(VALUE(Table2[[#This Row],[Column2]])," ")</f>
        <v>23636</v>
      </c>
      <c r="E3404">
        <v>23609</v>
      </c>
      <c r="F3404" t="s">
        <v>7745</v>
      </c>
      <c r="G3404" t="str">
        <f>TRIM(PROPER(Table2[[#This Row],[Description]]))</f>
        <v>Set 10 Cards Wishing Tree 17116</v>
      </c>
      <c r="H3404" t="s">
        <v>8510</v>
      </c>
      <c r="I3404">
        <v>2</v>
      </c>
      <c r="J3404" s="5">
        <v>40515.47152777778</v>
      </c>
      <c r="K3404">
        <v>2.95</v>
      </c>
      <c r="L3404">
        <v>17967</v>
      </c>
      <c r="M3404" t="s">
        <v>10</v>
      </c>
      <c r="N3404">
        <f>Table2[[#This Row],[Quantity]]*Table2[[#This Row],[UnitPrice]]</f>
        <v>5.9</v>
      </c>
    </row>
    <row r="3405" spans="1:14" x14ac:dyDescent="0.3">
      <c r="A3405">
        <v>536863</v>
      </c>
      <c r="B3405" t="s">
        <v>7753</v>
      </c>
      <c r="C3405" t="str">
        <f>IF(ISNUMBER(Table2[[#This Row],[StockCode]]),Table2[[#This Row],[StockCode]],LEFT(Table2[[#This Row],[StockCode]],LEN(Table2[[#This Row],[StockCode]])-1))</f>
        <v>79157</v>
      </c>
      <c r="D3405">
        <f>IFERROR(VALUE(Table2[[#This Row],[Column2]])," ")</f>
        <v>79157</v>
      </c>
      <c r="E3405">
        <v>23617</v>
      </c>
      <c r="F3405" t="s">
        <v>7754</v>
      </c>
      <c r="G3405" t="str">
        <f>TRIM(PROPER(Table2[[#This Row],[Description]]))</f>
        <v>Ubo-Light Triobase Blue</v>
      </c>
      <c r="H3405" t="s">
        <v>9154</v>
      </c>
      <c r="I3405">
        <v>12</v>
      </c>
      <c r="J3405" s="5">
        <v>40515.47152777778</v>
      </c>
      <c r="K3405">
        <v>0.42</v>
      </c>
      <c r="L3405">
        <v>17967</v>
      </c>
      <c r="M3405" t="s">
        <v>10</v>
      </c>
      <c r="N3405">
        <f>Table2[[#This Row],[Quantity]]*Table2[[#This Row],[UnitPrice]]</f>
        <v>5.04</v>
      </c>
    </row>
    <row r="3406" spans="1:14" x14ac:dyDescent="0.3">
      <c r="A3406">
        <v>536863</v>
      </c>
      <c r="B3406">
        <v>23303</v>
      </c>
      <c r="C3406">
        <f>IF(ISNUMBER(Table2[[#This Row],[StockCode]]),Table2[[#This Row],[StockCode]],LEFT(Table2[[#This Row],[StockCode]],LEN(Table2[[#This Row],[StockCode]])-1))</f>
        <v>23303</v>
      </c>
      <c r="D3406">
        <f>IFERROR(VALUE(Table2[[#This Row],[Column2]])," ")</f>
        <v>23303</v>
      </c>
      <c r="E3406">
        <v>90214</v>
      </c>
      <c r="F3406" t="s">
        <v>7771</v>
      </c>
      <c r="G3406" t="str">
        <f>TRIM(PROPER(Table2[[#This Row],[Description]]))</f>
        <v>Set 4 Picnic Cutlery Fondant</v>
      </c>
      <c r="H3406" t="s">
        <v>8851</v>
      </c>
      <c r="I3406">
        <v>2</v>
      </c>
      <c r="J3406" s="5">
        <v>40515.47152777778</v>
      </c>
      <c r="K3406">
        <v>0.85</v>
      </c>
      <c r="L3406">
        <v>17967</v>
      </c>
      <c r="M3406" t="s">
        <v>10</v>
      </c>
      <c r="N3406">
        <f>Table2[[#This Row],[Quantity]]*Table2[[#This Row],[UnitPrice]]</f>
        <v>1.7</v>
      </c>
    </row>
    <row r="3407" spans="1:14" hidden="1" x14ac:dyDescent="0.3">
      <c r="B3407">
        <v>23615</v>
      </c>
      <c r="C3407">
        <f>IF(ISNUMBER(Table2[[#This Row],[StockCode]]),Table2[[#This Row],[StockCode]],LEFT(Table2[[#This Row],[StockCode]],LEN(Table2[[#This Row],[StockCode]])-1))</f>
        <v>23615</v>
      </c>
      <c r="D3407">
        <f>IFERROR(VALUE(Table2[[#This Row],[Column2]])," ")</f>
        <v>23615</v>
      </c>
      <c r="E3407" s="6"/>
      <c r="F3407" t="s">
        <v>7798</v>
      </c>
      <c r="G3407" t="str">
        <f>TRIM(PROPER(Table2[[#This Row],[Description]]))</f>
        <v>Set 10 Cards Printed Graphic 17219</v>
      </c>
      <c r="H3407" s="6"/>
      <c r="J3407" s="5"/>
      <c r="N3407">
        <f>Table2[[#This Row],[Quantity]]*Table2[[#This Row],[UnitPrice]]</f>
        <v>0</v>
      </c>
    </row>
    <row r="3408" spans="1:14" hidden="1" x14ac:dyDescent="0.3">
      <c r="B3408">
        <v>23645</v>
      </c>
      <c r="C3408">
        <f>IF(ISNUMBER(Table2[[#This Row],[StockCode]]),Table2[[#This Row],[StockCode]],LEFT(Table2[[#This Row],[StockCode]],LEN(Table2[[#This Row],[StockCode]])-1))</f>
        <v>23645</v>
      </c>
      <c r="D3408">
        <f>IFERROR(VALUE(Table2[[#This Row],[Column2]])," ")</f>
        <v>23645</v>
      </c>
      <c r="E3408" s="6"/>
      <c r="F3408" t="s">
        <v>7799</v>
      </c>
      <c r="G3408" t="str">
        <f>TRIM(PROPER(Table2[[#This Row],[Description]]))</f>
        <v>Set 10 Christmas Cards Hohoho 16956</v>
      </c>
      <c r="H3408" s="6"/>
      <c r="J3408" s="5"/>
      <c r="N3408">
        <f>Table2[[#This Row],[Quantity]]*Table2[[#This Row],[UnitPrice]]</f>
        <v>0</v>
      </c>
    </row>
    <row r="3409" spans="2:14" hidden="1" x14ac:dyDescent="0.3">
      <c r="B3409">
        <v>23654</v>
      </c>
      <c r="C3409">
        <f>IF(ISNUMBER(Table2[[#This Row],[StockCode]]),Table2[[#This Row],[StockCode]],LEFT(Table2[[#This Row],[StockCode]],LEN(Table2[[#This Row],[StockCode]])-1))</f>
        <v>23654</v>
      </c>
      <c r="D3409">
        <f>IFERROR(VALUE(Table2[[#This Row],[Column2]])," ")</f>
        <v>23654</v>
      </c>
      <c r="E3409" s="6"/>
      <c r="F3409" t="s">
        <v>7800</v>
      </c>
      <c r="G3409" t="str">
        <f>TRIM(PROPER(Table2[[#This Row],[Description]]))</f>
        <v>Set 10 Card Snowman 16965</v>
      </c>
      <c r="H3409" s="6"/>
      <c r="J3409" s="5"/>
      <c r="N3409">
        <f>Table2[[#This Row],[Quantity]]*Table2[[#This Row],[UnitPrice]]</f>
        <v>0</v>
      </c>
    </row>
    <row r="3410" spans="2:14" hidden="1" x14ac:dyDescent="0.3">
      <c r="B3410">
        <v>23304</v>
      </c>
      <c r="C3410">
        <f>IF(ISNUMBER(Table2[[#This Row],[StockCode]]),Table2[[#This Row],[StockCode]],LEFT(Table2[[#This Row],[StockCode]],LEN(Table2[[#This Row],[StockCode]])-1))</f>
        <v>23304</v>
      </c>
      <c r="D3410">
        <f>IFERROR(VALUE(Table2[[#This Row],[Column2]])," ")</f>
        <v>23304</v>
      </c>
      <c r="E3410" s="6"/>
      <c r="F3410" t="s">
        <v>7821</v>
      </c>
      <c r="G3410" t="str">
        <f>TRIM(PROPER(Table2[[#This Row],[Description]]))</f>
        <v>Set 4 Picnic Cutlery Cherry</v>
      </c>
      <c r="H3410" s="6"/>
      <c r="J3410" s="5"/>
      <c r="N3410">
        <f>Table2[[#This Row],[Quantity]]*Table2[[#This Row],[UnitPrice]]</f>
        <v>0</v>
      </c>
    </row>
    <row r="3411" spans="2:14" hidden="1" x14ac:dyDescent="0.3">
      <c r="B3411">
        <v>23495</v>
      </c>
      <c r="C3411">
        <f>IF(ISNUMBER(Table2[[#This Row],[StockCode]]),Table2[[#This Row],[StockCode]],LEFT(Table2[[#This Row],[StockCode]],LEN(Table2[[#This Row],[StockCode]])-1))</f>
        <v>23495</v>
      </c>
      <c r="D3411">
        <f>IFERROR(VALUE(Table2[[#This Row],[Column2]])," ")</f>
        <v>23495</v>
      </c>
      <c r="E3411" s="6"/>
      <c r="F3411" t="s">
        <v>7822</v>
      </c>
      <c r="G3411" t="str">
        <f>TRIM(PROPER(Table2[[#This Row],[Description]]))</f>
        <v>Set Of 3 Pantry Wooden Spoons</v>
      </c>
      <c r="H3411" s="6"/>
      <c r="J3411" s="5"/>
      <c r="N3411">
        <f>Table2[[#This Row],[Quantity]]*Table2[[#This Row],[UnitPrice]]</f>
        <v>0</v>
      </c>
    </row>
    <row r="3412" spans="2:14" hidden="1" x14ac:dyDescent="0.3">
      <c r="B3412">
        <v>23628</v>
      </c>
      <c r="C3412">
        <f>IF(ISNUMBER(Table2[[#This Row],[StockCode]]),Table2[[#This Row],[StockCode]],LEFT(Table2[[#This Row],[StockCode]],LEN(Table2[[#This Row],[StockCode]])-1))</f>
        <v>23628</v>
      </c>
      <c r="D3412">
        <f>IFERROR(VALUE(Table2[[#This Row],[Column2]])," ")</f>
        <v>23628</v>
      </c>
      <c r="E3412" s="6"/>
      <c r="F3412" t="s">
        <v>7832</v>
      </c>
      <c r="G3412" t="str">
        <f>TRIM(PROPER(Table2[[#This Row],[Description]]))</f>
        <v>Set 10 Cards Triangle Icons 17220</v>
      </c>
      <c r="H3412" s="6"/>
      <c r="J3412" s="5"/>
      <c r="N3412">
        <f>Table2[[#This Row],[Quantity]]*Table2[[#This Row],[UnitPrice]]</f>
        <v>0</v>
      </c>
    </row>
    <row r="3413" spans="2:14" hidden="1" x14ac:dyDescent="0.3">
      <c r="B3413">
        <v>23633</v>
      </c>
      <c r="C3413">
        <f>IF(ISNUMBER(Table2[[#This Row],[StockCode]]),Table2[[#This Row],[StockCode]],LEFT(Table2[[#This Row],[StockCode]],LEN(Table2[[#This Row],[StockCode]])-1))</f>
        <v>23633</v>
      </c>
      <c r="D3413">
        <f>IFERROR(VALUE(Table2[[#This Row],[Column2]])," ")</f>
        <v>23633</v>
      </c>
      <c r="E3413" s="6"/>
      <c r="F3413" t="s">
        <v>7833</v>
      </c>
      <c r="G3413" t="str">
        <f>TRIM(PROPER(Table2[[#This Row],[Description]]))</f>
        <v>Set 10 Cards World Children 17067</v>
      </c>
      <c r="H3413" s="6"/>
      <c r="J3413" s="5"/>
      <c r="N3413">
        <f>Table2[[#This Row],[Quantity]]*Table2[[#This Row],[UnitPrice]]</f>
        <v>0</v>
      </c>
    </row>
    <row r="3414" spans="2:14" hidden="1" x14ac:dyDescent="0.3">
      <c r="B3414">
        <v>23643</v>
      </c>
      <c r="C3414">
        <f>IF(ISNUMBER(Table2[[#This Row],[StockCode]]),Table2[[#This Row],[StockCode]],LEFT(Table2[[#This Row],[StockCode]],LEN(Table2[[#This Row],[StockCode]])-1))</f>
        <v>23643</v>
      </c>
      <c r="D3414">
        <f>IFERROR(VALUE(Table2[[#This Row],[Column2]])," ")</f>
        <v>23643</v>
      </c>
      <c r="E3414" s="6"/>
      <c r="F3414" t="s">
        <v>7834</v>
      </c>
      <c r="G3414" t="str">
        <f>TRIM(PROPER(Table2[[#This Row],[Description]]))</f>
        <v>Set 10 Cards Christmas Bauble 16954</v>
      </c>
      <c r="H3414" s="6"/>
      <c r="J3414" s="5"/>
      <c r="N3414">
        <f>Table2[[#This Row],[Quantity]]*Table2[[#This Row],[UnitPrice]]</f>
        <v>0</v>
      </c>
    </row>
    <row r="3415" spans="2:14" hidden="1" x14ac:dyDescent="0.3">
      <c r="B3415">
        <v>47016</v>
      </c>
      <c r="C3415">
        <f>IF(ISNUMBER(Table2[[#This Row],[StockCode]]),Table2[[#This Row],[StockCode]],LEFT(Table2[[#This Row],[StockCode]],LEN(Table2[[#This Row],[StockCode]])-1))</f>
        <v>47016</v>
      </c>
      <c r="D3415">
        <f>IFERROR(VALUE(Table2[[#This Row],[Column2]])," ")</f>
        <v>47016</v>
      </c>
      <c r="E3415" s="6"/>
      <c r="F3415" t="s">
        <v>7858</v>
      </c>
      <c r="G3415" t="str">
        <f>TRIM(PROPER(Table2[[#This Row],[Description]]))</f>
        <v>Light Decoration Battery Operated</v>
      </c>
      <c r="H3415" s="6"/>
      <c r="J3415" s="5"/>
      <c r="N3415">
        <f>Table2[[#This Row],[Quantity]]*Table2[[#This Row],[UnitPrice]]</f>
        <v>0</v>
      </c>
    </row>
    <row r="3416" spans="2:14" hidden="1" x14ac:dyDescent="0.3">
      <c r="B3416">
        <v>90069</v>
      </c>
      <c r="C3416">
        <f>IF(ISNUMBER(Table2[[#This Row],[StockCode]]),Table2[[#This Row],[StockCode]],LEFT(Table2[[#This Row],[StockCode]],LEN(Table2[[#This Row],[StockCode]])-1))</f>
        <v>90069</v>
      </c>
      <c r="D3416">
        <f>IFERROR(VALUE(Table2[[#This Row],[Column2]])," ")</f>
        <v>90069</v>
      </c>
      <c r="E3416" s="6"/>
      <c r="F3416" t="s">
        <v>7878</v>
      </c>
      <c r="G3416" t="str">
        <f>TRIM(PROPER(Table2[[#This Row],[Description]]))</f>
        <v>Ruby Glass Cluster Necklace</v>
      </c>
      <c r="H3416" s="6"/>
      <c r="J3416" s="5"/>
      <c r="N3416">
        <f>Table2[[#This Row],[Quantity]]*Table2[[#This Row],[UnitPrice]]</f>
        <v>0</v>
      </c>
    </row>
    <row r="3417" spans="2:14" hidden="1" x14ac:dyDescent="0.3">
      <c r="B3417">
        <v>23608</v>
      </c>
      <c r="C3417">
        <f>IF(ISNUMBER(Table2[[#This Row],[StockCode]]),Table2[[#This Row],[StockCode]],LEFT(Table2[[#This Row],[StockCode]],LEN(Table2[[#This Row],[StockCode]])-1))</f>
        <v>23608</v>
      </c>
      <c r="D3417">
        <f>IFERROR(VALUE(Table2[[#This Row],[Column2]])," ")</f>
        <v>23608</v>
      </c>
      <c r="E3417" s="6"/>
      <c r="F3417" t="s">
        <v>7887</v>
      </c>
      <c r="G3417" t="str">
        <f>TRIM(PROPER(Table2[[#This Row],[Description]]))</f>
        <v>Set 10 Cards Rudolphs Nose 17097</v>
      </c>
      <c r="H3417" s="6"/>
      <c r="J3417" s="5"/>
      <c r="N3417">
        <f>Table2[[#This Row],[Quantity]]*Table2[[#This Row],[UnitPrice]]</f>
        <v>0</v>
      </c>
    </row>
    <row r="3418" spans="2:14" hidden="1" x14ac:dyDescent="0.3">
      <c r="B3418">
        <v>72783</v>
      </c>
      <c r="C3418">
        <f>IF(ISNUMBER(Table2[[#This Row],[StockCode]]),Table2[[#This Row],[StockCode]],LEFT(Table2[[#This Row],[StockCode]],LEN(Table2[[#This Row],[StockCode]])-1))</f>
        <v>72783</v>
      </c>
      <c r="D3418">
        <f>IFERROR(VALUE(Table2[[#This Row],[Column2]])," ")</f>
        <v>72783</v>
      </c>
      <c r="E3418" s="6"/>
      <c r="F3418" t="s">
        <v>7931</v>
      </c>
      <c r="G3418" t="str">
        <f>TRIM(PROPER(Table2[[#This Row],[Description]]))</f>
        <v>Black Sil'T Squ Candle Plate</v>
      </c>
      <c r="H3418" s="6"/>
      <c r="J3418" s="5"/>
      <c r="N3418">
        <f>Table2[[#This Row],[Quantity]]*Table2[[#This Row],[UnitPrice]]</f>
        <v>0</v>
      </c>
    </row>
    <row r="3419" spans="2:14" hidden="1" x14ac:dyDescent="0.3">
      <c r="B3419" t="s">
        <v>7937</v>
      </c>
      <c r="C3419" t="str">
        <f>IF(ISNUMBER(Table2[[#This Row],[StockCode]]),Table2[[#This Row],[StockCode]],LEFT(Table2[[#This Row],[StockCode]],LEN(Table2[[#This Row],[StockCode]])-1))</f>
        <v>90162</v>
      </c>
      <c r="D3419">
        <f>IFERROR(VALUE(Table2[[#This Row],[Column2]])," ")</f>
        <v>90162</v>
      </c>
      <c r="E3419" s="6"/>
      <c r="F3419" t="s">
        <v>7938</v>
      </c>
      <c r="G3419" t="str">
        <f>TRIM(PROPER(Table2[[#This Row],[Description]]))</f>
        <v>Ant Silver Turquoise Boudicca Ring</v>
      </c>
      <c r="H3419" s="6"/>
      <c r="J3419" s="5"/>
      <c r="N3419">
        <f>Table2[[#This Row],[Quantity]]*Table2[[#This Row],[UnitPrice]]</f>
        <v>0</v>
      </c>
    </row>
    <row r="3420" spans="2:14" hidden="1" x14ac:dyDescent="0.3">
      <c r="B3420">
        <v>23692</v>
      </c>
      <c r="C3420">
        <f>IF(ISNUMBER(Table2[[#This Row],[StockCode]]),Table2[[#This Row],[StockCode]],LEFT(Table2[[#This Row],[StockCode]],LEN(Table2[[#This Row],[StockCode]])-1))</f>
        <v>23692</v>
      </c>
      <c r="D3420">
        <f>IFERROR(VALUE(Table2[[#This Row],[Column2]])," ")</f>
        <v>23692</v>
      </c>
      <c r="E3420" s="6"/>
      <c r="F3420" t="s">
        <v>7986</v>
      </c>
      <c r="G3420" t="str">
        <f>TRIM(PROPER(Table2[[#This Row],[Description]]))</f>
        <v>Wrap A Pretty Thank You</v>
      </c>
      <c r="H3420" s="6"/>
      <c r="J3420" s="5"/>
      <c r="N3420">
        <f>Table2[[#This Row],[Quantity]]*Table2[[#This Row],[UnitPrice]]</f>
        <v>0</v>
      </c>
    </row>
    <row r="3421" spans="2:14" hidden="1" x14ac:dyDescent="0.3">
      <c r="B3421">
        <v>23697</v>
      </c>
      <c r="C3421">
        <f>IF(ISNUMBER(Table2[[#This Row],[StockCode]]),Table2[[#This Row],[StockCode]],LEFT(Table2[[#This Row],[StockCode]],LEN(Table2[[#This Row],[StockCode]])-1))</f>
        <v>23697</v>
      </c>
      <c r="D3421">
        <f>IFERROR(VALUE(Table2[[#This Row],[Column2]])," ")</f>
        <v>23697</v>
      </c>
      <c r="E3421" s="6"/>
      <c r="F3421" t="s">
        <v>7992</v>
      </c>
      <c r="G3421" t="str">
        <f>TRIM(PROPER(Table2[[#This Row],[Description]]))</f>
        <v>A Pretty Thank You Card</v>
      </c>
      <c r="H3421" s="6"/>
      <c r="J3421" s="5"/>
      <c r="N3421">
        <f>Table2[[#This Row],[Quantity]]*Table2[[#This Row],[UnitPrice]]</f>
        <v>0</v>
      </c>
    </row>
    <row r="3422" spans="2:14" hidden="1" x14ac:dyDescent="0.3">
      <c r="B3422">
        <v>23616</v>
      </c>
      <c r="C3422">
        <f>IF(ISNUMBER(Table2[[#This Row],[StockCode]]),Table2[[#This Row],[StockCode]],LEFT(Table2[[#This Row],[StockCode]],LEN(Table2[[#This Row],[StockCode]])-1))</f>
        <v>23616</v>
      </c>
      <c r="D3422">
        <f>IFERROR(VALUE(Table2[[#This Row],[Column2]])," ")</f>
        <v>23616</v>
      </c>
      <c r="E3422" s="6"/>
      <c r="F3422" t="s">
        <v>7995</v>
      </c>
      <c r="G3422" t="str">
        <f>TRIM(PROPER(Table2[[#This Row],[Description]]))</f>
        <v>Set 10 Cards Jingle Bells 17217</v>
      </c>
      <c r="H3422" s="6"/>
      <c r="J3422" s="5"/>
      <c r="N3422">
        <f>Table2[[#This Row],[Quantity]]*Table2[[#This Row],[UnitPrice]]</f>
        <v>0</v>
      </c>
    </row>
    <row r="3423" spans="2:14" hidden="1" x14ac:dyDescent="0.3">
      <c r="B3423">
        <v>23598</v>
      </c>
      <c r="C3423">
        <f>IF(ISNUMBER(Table2[[#This Row],[StockCode]]),Table2[[#This Row],[StockCode]],LEFT(Table2[[#This Row],[StockCode]],LEN(Table2[[#This Row],[StockCode]])-1))</f>
        <v>23598</v>
      </c>
      <c r="D3423">
        <f>IFERROR(VALUE(Table2[[#This Row],[Column2]])," ")</f>
        <v>23598</v>
      </c>
      <c r="E3423" s="6"/>
      <c r="F3423" t="s">
        <v>8033</v>
      </c>
      <c r="G3423" t="str">
        <f>TRIM(PROPER(Table2[[#This Row],[Description]]))</f>
        <v>Paper Bunting Vintage Party</v>
      </c>
      <c r="H3423" s="6"/>
      <c r="J3423" s="5"/>
      <c r="N3423">
        <f>Table2[[#This Row],[Quantity]]*Table2[[#This Row],[UnitPrice]]</f>
        <v>0</v>
      </c>
    </row>
    <row r="3424" spans="2:14" hidden="1" x14ac:dyDescent="0.3">
      <c r="B3424">
        <v>23621</v>
      </c>
      <c r="C3424">
        <f>IF(ISNUMBER(Table2[[#This Row],[StockCode]]),Table2[[#This Row],[StockCode]],LEFT(Table2[[#This Row],[StockCode]],LEN(Table2[[#This Row],[StockCode]])-1))</f>
        <v>23621</v>
      </c>
      <c r="D3424">
        <f>IFERROR(VALUE(Table2[[#This Row],[Column2]])," ")</f>
        <v>23621</v>
      </c>
      <c r="E3424" s="6"/>
      <c r="F3424" t="s">
        <v>8037</v>
      </c>
      <c r="G3424" t="str">
        <f>TRIM(PROPER(Table2[[#This Row],[Description]]))</f>
        <v>Set 10 Cards David'S Madonna 17074</v>
      </c>
      <c r="H3424" s="6"/>
      <c r="J3424" s="5"/>
      <c r="N3424">
        <f>Table2[[#This Row],[Quantity]]*Table2[[#This Row],[UnitPrice]]</f>
        <v>0</v>
      </c>
    </row>
    <row r="3425" spans="2:14" hidden="1" x14ac:dyDescent="0.3">
      <c r="B3425">
        <v>23627</v>
      </c>
      <c r="C3425">
        <f>IF(ISNUMBER(Table2[[#This Row],[StockCode]]),Table2[[#This Row],[StockCode]],LEFT(Table2[[#This Row],[StockCode]],LEN(Table2[[#This Row],[StockCode]])-1))</f>
        <v>23627</v>
      </c>
      <c r="D3425">
        <f>IFERROR(VALUE(Table2[[#This Row],[Column2]])," ")</f>
        <v>23627</v>
      </c>
      <c r="E3425" s="6"/>
      <c r="F3425" t="s">
        <v>8038</v>
      </c>
      <c r="G3425" t="str">
        <f>TRIM(PROPER(Table2[[#This Row],[Description]]))</f>
        <v>Set 10 Cards Xmas Graphic 17218</v>
      </c>
      <c r="H3425" s="6"/>
      <c r="J3425" s="5"/>
      <c r="N3425">
        <f>Table2[[#This Row],[Quantity]]*Table2[[#This Row],[UnitPrice]]</f>
        <v>0</v>
      </c>
    </row>
    <row r="3426" spans="2:14" hidden="1" x14ac:dyDescent="0.3">
      <c r="B3426">
        <v>23602</v>
      </c>
      <c r="C3426">
        <f>IF(ISNUMBER(Table2[[#This Row],[StockCode]]),Table2[[#This Row],[StockCode]],LEFT(Table2[[#This Row],[StockCode]],LEN(Table2[[#This Row],[StockCode]])-1))</f>
        <v>23602</v>
      </c>
      <c r="D3426">
        <f>IFERROR(VALUE(Table2[[#This Row],[Column2]])," ")</f>
        <v>23602</v>
      </c>
      <c r="E3426" s="6"/>
      <c r="F3426" t="s">
        <v>8047</v>
      </c>
      <c r="G3426" t="str">
        <f>TRIM(PROPER(Table2[[#This Row],[Description]]))</f>
        <v>Set 10 Cards 3 Wise Men 17107</v>
      </c>
      <c r="H3426" s="6"/>
      <c r="J3426" s="5"/>
      <c r="N3426">
        <f>Table2[[#This Row],[Quantity]]*Table2[[#This Row],[UnitPrice]]</f>
        <v>0</v>
      </c>
    </row>
    <row r="3427" spans="2:14" hidden="1" x14ac:dyDescent="0.3">
      <c r="B3427">
        <v>23664</v>
      </c>
      <c r="C3427">
        <f>IF(ISNUMBER(Table2[[#This Row],[StockCode]]),Table2[[#This Row],[StockCode]],LEFT(Table2[[#This Row],[StockCode]],LEN(Table2[[#This Row],[StockCode]])-1))</f>
        <v>23664</v>
      </c>
      <c r="D3427">
        <f>IFERROR(VALUE(Table2[[#This Row],[Column2]])," ")</f>
        <v>23664</v>
      </c>
      <c r="E3427" s="6"/>
      <c r="F3427" t="s">
        <v>8049</v>
      </c>
      <c r="G3427" t="str">
        <f>TRIM(PROPER(Table2[[#This Row],[Description]]))</f>
        <v>Flower Shop Design Mug</v>
      </c>
      <c r="H3427" s="6"/>
      <c r="J3427" s="5"/>
      <c r="N3427">
        <f>Table2[[#This Row],[Quantity]]*Table2[[#This Row],[UnitPrice]]</f>
        <v>0</v>
      </c>
    </row>
    <row r="3428" spans="2:14" hidden="1" x14ac:dyDescent="0.3">
      <c r="B3428" t="s">
        <v>8052</v>
      </c>
      <c r="C3428" t="str">
        <f>IF(ISNUMBER(Table2[[#This Row],[StockCode]]),Table2[[#This Row],[StockCode]],LEFT(Table2[[#This Row],[StockCode]],LEN(Table2[[#This Row],[StockCode]])-1))</f>
        <v>17191</v>
      </c>
      <c r="D3428">
        <f>IFERROR(VALUE(Table2[[#This Row],[Column2]])," ")</f>
        <v>17191</v>
      </c>
      <c r="E3428" s="6"/>
      <c r="F3428" t="s">
        <v>8053</v>
      </c>
      <c r="G3428" t="str">
        <f>TRIM(PROPER(Table2[[#This Row],[Description]]))</f>
        <v>Rose Flower Candle+Incense 16X16Cm</v>
      </c>
      <c r="H3428" s="6"/>
      <c r="J3428" s="5"/>
      <c r="N3428">
        <f>Table2[[#This Row],[Quantity]]*Table2[[#This Row],[UnitPrice]]</f>
        <v>0</v>
      </c>
    </row>
    <row r="3429" spans="2:14" hidden="1" x14ac:dyDescent="0.3">
      <c r="B3429">
        <v>23649</v>
      </c>
      <c r="C3429">
        <f>IF(ISNUMBER(Table2[[#This Row],[StockCode]]),Table2[[#This Row],[StockCode]],LEFT(Table2[[#This Row],[StockCode]],LEN(Table2[[#This Row],[StockCode]])-1))</f>
        <v>23649</v>
      </c>
      <c r="D3429">
        <f>IFERROR(VALUE(Table2[[#This Row],[Column2]])," ")</f>
        <v>23649</v>
      </c>
      <c r="E3429" s="6"/>
      <c r="F3429" t="s">
        <v>8106</v>
      </c>
      <c r="G3429" t="str">
        <f>TRIM(PROPER(Table2[[#This Row],[Description]]))</f>
        <v>Set 10 Cards Deck The Halls 16960</v>
      </c>
      <c r="H3429" s="6"/>
      <c r="J3429" s="5"/>
      <c r="N3429">
        <f>Table2[[#This Row],[Quantity]]*Table2[[#This Row],[UnitPrice]]</f>
        <v>0</v>
      </c>
    </row>
    <row r="3430" spans="2:14" hidden="1" x14ac:dyDescent="0.3">
      <c r="B3430">
        <v>23442</v>
      </c>
      <c r="C3430">
        <f>IF(ISNUMBER(Table2[[#This Row],[StockCode]]),Table2[[#This Row],[StockCode]],LEFT(Table2[[#This Row],[StockCode]],LEN(Table2[[#This Row],[StockCode]])-1))</f>
        <v>23442</v>
      </c>
      <c r="D3430">
        <f>IFERROR(VALUE(Table2[[#This Row],[Column2]])," ")</f>
        <v>23442</v>
      </c>
      <c r="E3430" s="6"/>
      <c r="F3430" t="s">
        <v>8107</v>
      </c>
      <c r="G3430" t="str">
        <f>TRIM(PROPER(Table2[[#This Row],[Description]]))</f>
        <v>12 Hanging Eggs Hand Painted</v>
      </c>
      <c r="H3430" s="6"/>
      <c r="J3430" s="5"/>
      <c r="N3430">
        <f>Table2[[#This Row],[Quantity]]*Table2[[#This Row],[UnitPrice]]</f>
        <v>0</v>
      </c>
    </row>
    <row r="3431" spans="2:14" hidden="1" x14ac:dyDescent="0.3">
      <c r="B3431">
        <v>23449</v>
      </c>
      <c r="C3431">
        <f>IF(ISNUMBER(Table2[[#This Row],[StockCode]]),Table2[[#This Row],[StockCode]],LEFT(Table2[[#This Row],[StockCode]],LEN(Table2[[#This Row],[StockCode]])-1))</f>
        <v>23449</v>
      </c>
      <c r="D3431">
        <f>IFERROR(VALUE(Table2[[#This Row],[Column2]])," ")</f>
        <v>23449</v>
      </c>
      <c r="E3431" s="6"/>
      <c r="F3431" t="s">
        <v>8108</v>
      </c>
      <c r="G3431" t="str">
        <f>TRIM(PROPER(Table2[[#This Row],[Description]]))</f>
        <v>Set Of 6 Easter Rainbow Chicks</v>
      </c>
      <c r="H3431" s="6"/>
      <c r="J3431" s="5"/>
      <c r="N3431">
        <f>Table2[[#This Row],[Quantity]]*Table2[[#This Row],[UnitPrice]]</f>
        <v>0</v>
      </c>
    </row>
    <row r="3432" spans="2:14" hidden="1" x14ac:dyDescent="0.3">
      <c r="B3432">
        <v>23652</v>
      </c>
      <c r="C3432">
        <f>IF(ISNUMBER(Table2[[#This Row],[StockCode]]),Table2[[#This Row],[StockCode]],LEFT(Table2[[#This Row],[StockCode]],LEN(Table2[[#This Row],[StockCode]])-1))</f>
        <v>23652</v>
      </c>
      <c r="D3432">
        <f>IFERROR(VALUE(Table2[[#This Row],[Column2]])," ")</f>
        <v>23652</v>
      </c>
      <c r="E3432" s="6"/>
      <c r="F3432" t="s">
        <v>8139</v>
      </c>
      <c r="G3432" t="str">
        <f>TRIM(PROPER(Table2[[#This Row],[Description]]))</f>
        <v>Set 10 Card Christmas Stamps 16963</v>
      </c>
      <c r="H3432" s="6"/>
      <c r="J3432" s="5"/>
      <c r="N3432">
        <f>Table2[[#This Row],[Quantity]]*Table2[[#This Row],[UnitPrice]]</f>
        <v>0</v>
      </c>
    </row>
    <row r="3433" spans="2:14" hidden="1" x14ac:dyDescent="0.3">
      <c r="B3433" t="s">
        <v>8190</v>
      </c>
      <c r="C3433" t="str">
        <f>IF(ISNUMBER(Table2[[#This Row],[StockCode]]),Table2[[#This Row],[StockCode]],LEFT(Table2[[#This Row],[StockCode]],LEN(Table2[[#This Row],[StockCode]])-1))</f>
        <v>84206</v>
      </c>
      <c r="D3433">
        <f>IFERROR(VALUE(Table2[[#This Row],[Column2]])," ")</f>
        <v>84206</v>
      </c>
      <c r="E3433" s="6"/>
      <c r="F3433" t="s">
        <v>8191</v>
      </c>
      <c r="G3433" t="str">
        <f>TRIM(PROPER(Table2[[#This Row],[Description]]))</f>
        <v>Cat With Sunglasses Blank Card</v>
      </c>
      <c r="H3433" s="6"/>
      <c r="J3433" s="5"/>
      <c r="N3433">
        <f>Table2[[#This Row],[Quantity]]*Table2[[#This Row],[UnitPrice]]</f>
        <v>0</v>
      </c>
    </row>
    <row r="3434" spans="2:14" hidden="1" x14ac:dyDescent="0.3">
      <c r="B3434">
        <v>23430</v>
      </c>
      <c r="C3434">
        <f>IF(ISNUMBER(Table2[[#This Row],[StockCode]]),Table2[[#This Row],[StockCode]],LEFT(Table2[[#This Row],[StockCode]],LEN(Table2[[#This Row],[StockCode]])-1))</f>
        <v>23430</v>
      </c>
      <c r="D3434">
        <f>IFERROR(VALUE(Table2[[#This Row],[Column2]])," ")</f>
        <v>23430</v>
      </c>
      <c r="E3434" s="6"/>
      <c r="F3434" t="s">
        <v>8195</v>
      </c>
      <c r="G3434" t="str">
        <f>TRIM(PROPER(Table2[[#This Row],[Description]]))</f>
        <v>Blue Retro Kitchen Wall Clock</v>
      </c>
      <c r="H3434" s="6"/>
      <c r="J3434" s="5"/>
      <c r="N3434">
        <f>Table2[[#This Row],[Quantity]]*Table2[[#This Row],[UnitPrice]]</f>
        <v>0</v>
      </c>
    </row>
    <row r="3435" spans="2:14" hidden="1" x14ac:dyDescent="0.3">
      <c r="B3435" t="s">
        <v>8230</v>
      </c>
      <c r="C3435" t="str">
        <f>IF(ISNUMBER(Table2[[#This Row],[StockCode]]),Table2[[#This Row],[StockCode]],LEFT(Table2[[#This Row],[StockCode]],LEN(Table2[[#This Row],[StockCode]])-1))</f>
        <v>90179</v>
      </c>
      <c r="D3435">
        <f>IFERROR(VALUE(Table2[[#This Row],[Column2]])," ")</f>
        <v>90179</v>
      </c>
      <c r="E3435" s="6"/>
      <c r="F3435" t="s">
        <v>8231</v>
      </c>
      <c r="G3435" t="str">
        <f>TRIM(PROPER(Table2[[#This Row],[Description]]))</f>
        <v>Purple Fine Bead Necklace W Tassel</v>
      </c>
      <c r="H3435" s="6"/>
      <c r="J3435" s="5"/>
      <c r="N3435">
        <f>Table2[[#This Row],[Quantity]]*Table2[[#This Row],[UnitPrice]]</f>
        <v>0</v>
      </c>
    </row>
    <row r="3436" spans="2:14" hidden="1" x14ac:dyDescent="0.3">
      <c r="B3436">
        <v>23441</v>
      </c>
      <c r="C3436">
        <f>IF(ISNUMBER(Table2[[#This Row],[StockCode]]),Table2[[#This Row],[StockCode]],LEFT(Table2[[#This Row],[StockCode]],LEN(Table2[[#This Row],[StockCode]])-1))</f>
        <v>23441</v>
      </c>
      <c r="D3436">
        <f>IFERROR(VALUE(Table2[[#This Row],[Column2]])," ")</f>
        <v>23441</v>
      </c>
      <c r="E3436" s="6"/>
      <c r="F3436" t="s">
        <v>8240</v>
      </c>
      <c r="G3436" t="str">
        <f>TRIM(PROPER(Table2[[#This Row],[Description]]))</f>
        <v>Hand Painted Hanging Easter Egg</v>
      </c>
      <c r="H3436" s="6"/>
      <c r="J3436" s="5"/>
      <c r="N3436">
        <f>Table2[[#This Row],[Quantity]]*Table2[[#This Row],[UnitPrice]]</f>
        <v>0</v>
      </c>
    </row>
    <row r="3437" spans="2:14" hidden="1" x14ac:dyDescent="0.3">
      <c r="B3437">
        <v>84550</v>
      </c>
      <c r="C3437">
        <f>IF(ISNUMBER(Table2[[#This Row],[StockCode]]),Table2[[#This Row],[StockCode]],LEFT(Table2[[#This Row],[StockCode]],LEN(Table2[[#This Row],[StockCode]])-1))</f>
        <v>84550</v>
      </c>
      <c r="D3437">
        <f>IFERROR(VALUE(Table2[[#This Row],[Column2]])," ")</f>
        <v>84550</v>
      </c>
      <c r="E3437" s="6"/>
      <c r="F3437" t="s">
        <v>8277</v>
      </c>
      <c r="G3437" t="str">
        <f>TRIM(PROPER(Table2[[#This Row],[Description]]))</f>
        <v>Crochet Lilac/Red Bear Keyring</v>
      </c>
      <c r="H3437" s="6"/>
      <c r="J3437" s="5"/>
      <c r="N3437">
        <f>Table2[[#This Row],[Quantity]]*Table2[[#This Row],[UnitPrice]]</f>
        <v>0</v>
      </c>
    </row>
    <row r="3438" spans="2:14" hidden="1" x14ac:dyDescent="0.3">
      <c r="B3438">
        <v>23578</v>
      </c>
      <c r="C3438">
        <f>IF(ISNUMBER(Table2[[#This Row],[StockCode]]),Table2[[#This Row],[StockCode]],LEFT(Table2[[#This Row],[StockCode]],LEN(Table2[[#This Row],[StockCode]])-1))</f>
        <v>23578</v>
      </c>
      <c r="D3438">
        <f>IFERROR(VALUE(Table2[[#This Row],[Column2]])," ")</f>
        <v>23578</v>
      </c>
      <c r="E3438" s="6"/>
      <c r="F3438" t="s">
        <v>8279</v>
      </c>
      <c r="G3438" t="str">
        <f>TRIM(PROPER(Table2[[#This Row],[Description]]))</f>
        <v>Snack Tray Red Gingham</v>
      </c>
      <c r="H3438" s="6"/>
      <c r="J3438" s="5"/>
      <c r="N3438">
        <f>Table2[[#This Row],[Quantity]]*Table2[[#This Row],[UnitPrice]]</f>
        <v>0</v>
      </c>
    </row>
    <row r="3439" spans="2:14" hidden="1" x14ac:dyDescent="0.3">
      <c r="B3439">
        <v>23609</v>
      </c>
      <c r="C3439">
        <f>IF(ISNUMBER(Table2[[#This Row],[StockCode]]),Table2[[#This Row],[StockCode]],LEFT(Table2[[#This Row],[StockCode]],LEN(Table2[[#This Row],[StockCode]])-1))</f>
        <v>23609</v>
      </c>
      <c r="D3439">
        <f>IFERROR(VALUE(Table2[[#This Row],[Column2]])," ")</f>
        <v>23609</v>
      </c>
      <c r="E3439" s="6"/>
      <c r="F3439" t="s">
        <v>8297</v>
      </c>
      <c r="G3439" t="str">
        <f>TRIM(PROPER(Table2[[#This Row],[Description]]))</f>
        <v>Set 10 Cards Snowy Robin 17099</v>
      </c>
      <c r="H3439" s="6"/>
      <c r="J3439" s="5"/>
      <c r="N3439">
        <f>Table2[[#This Row],[Quantity]]*Table2[[#This Row],[UnitPrice]]</f>
        <v>0</v>
      </c>
    </row>
    <row r="3440" spans="2:14" hidden="1" x14ac:dyDescent="0.3">
      <c r="B3440">
        <v>23617</v>
      </c>
      <c r="C3440">
        <f>IF(ISNUMBER(Table2[[#This Row],[StockCode]]),Table2[[#This Row],[StockCode]],LEFT(Table2[[#This Row],[StockCode]],LEN(Table2[[#This Row],[StockCode]])-1))</f>
        <v>23617</v>
      </c>
      <c r="D3440">
        <f>IFERROR(VALUE(Table2[[#This Row],[Column2]])," ")</f>
        <v>23617</v>
      </c>
      <c r="E3440" s="6"/>
      <c r="F3440" t="s">
        <v>8310</v>
      </c>
      <c r="G3440" t="str">
        <f>TRIM(PROPER(Table2[[#This Row],[Description]]))</f>
        <v>Set 10 Cards Swirly Xmas Tree 17104</v>
      </c>
      <c r="H3440" s="6"/>
      <c r="J3440" s="5"/>
      <c r="N3440">
        <f>Table2[[#This Row],[Quantity]]*Table2[[#This Row],[UnitPrice]]</f>
        <v>0</v>
      </c>
    </row>
    <row r="3441" spans="2:14" hidden="1" x14ac:dyDescent="0.3">
      <c r="B3441" t="s">
        <v>8419</v>
      </c>
      <c r="C3441" t="str">
        <f>IF(ISNUMBER(Table2[[#This Row],[StockCode]]),Table2[[#This Row],[StockCode]],LEFT(Table2[[#This Row],[StockCode]],LEN(Table2[[#This Row],[StockCode]])-1))</f>
        <v>90214</v>
      </c>
      <c r="D3441">
        <f>IFERROR(VALUE(Table2[[#This Row],[Column2]])," ")</f>
        <v>90214</v>
      </c>
      <c r="E3441" s="6"/>
      <c r="F3441" t="s">
        <v>8420</v>
      </c>
      <c r="G3441" t="str">
        <f>TRIM(PROPER(Table2[[#This Row],[Description]]))</f>
        <v>Letter "U" Bling Key Ring</v>
      </c>
      <c r="H3441" s="6"/>
      <c r="J3441" s="5"/>
      <c r="N3441">
        <f>Table2[[#This Row],[Quantity]]*Table2[[#This Row],[UnitPrice]]</f>
        <v>0</v>
      </c>
    </row>
    <row r="3442" spans="2:14" x14ac:dyDescent="0.3">
      <c r="C3442"/>
    </row>
    <row r="3443" spans="2:14" x14ac:dyDescent="0.3">
      <c r="C3443"/>
    </row>
    <row r="3444" spans="2:14" x14ac:dyDescent="0.3">
      <c r="C3444"/>
    </row>
    <row r="3445" spans="2:14" x14ac:dyDescent="0.3">
      <c r="C3445"/>
    </row>
    <row r="3446" spans="2:14" x14ac:dyDescent="0.3">
      <c r="C3446"/>
    </row>
    <row r="3447" spans="2:14" x14ac:dyDescent="0.3">
      <c r="C3447"/>
    </row>
    <row r="3448" spans="2:14" x14ac:dyDescent="0.3">
      <c r="C3448"/>
    </row>
    <row r="3449" spans="2:14" x14ac:dyDescent="0.3">
      <c r="C3449"/>
    </row>
    <row r="3450" spans="2:14" x14ac:dyDescent="0.3">
      <c r="C3450"/>
    </row>
    <row r="3451" spans="2:14" x14ac:dyDescent="0.3">
      <c r="C3451"/>
    </row>
    <row r="3452" spans="2:14" x14ac:dyDescent="0.3">
      <c r="C3452"/>
    </row>
    <row r="3453" spans="2:14" x14ac:dyDescent="0.3">
      <c r="C3453"/>
    </row>
    <row r="3454" spans="2:14" x14ac:dyDescent="0.3">
      <c r="C3454"/>
    </row>
    <row r="3455" spans="2:14" x14ac:dyDescent="0.3">
      <c r="C3455"/>
    </row>
    <row r="3456" spans="2:14" x14ac:dyDescent="0.3">
      <c r="C3456"/>
    </row>
    <row r="3457" spans="3:3" x14ac:dyDescent="0.3">
      <c r="C3457"/>
    </row>
    <row r="3458" spans="3:3" x14ac:dyDescent="0.3">
      <c r="C3458"/>
    </row>
    <row r="3459" spans="3:3" x14ac:dyDescent="0.3">
      <c r="C3459"/>
    </row>
    <row r="3460" spans="3:3" x14ac:dyDescent="0.3">
      <c r="C3460"/>
    </row>
    <row r="3461" spans="3:3" x14ac:dyDescent="0.3">
      <c r="C3461"/>
    </row>
    <row r="3462" spans="3:3" x14ac:dyDescent="0.3">
      <c r="C3462"/>
    </row>
    <row r="3463" spans="3:3" x14ac:dyDescent="0.3">
      <c r="C3463"/>
    </row>
    <row r="3464" spans="3:3" x14ac:dyDescent="0.3">
      <c r="C3464"/>
    </row>
    <row r="3465" spans="3:3" x14ac:dyDescent="0.3">
      <c r="C3465"/>
    </row>
    <row r="3466" spans="3:3" x14ac:dyDescent="0.3">
      <c r="C3466"/>
    </row>
    <row r="3467" spans="3:3" x14ac:dyDescent="0.3">
      <c r="C3467"/>
    </row>
    <row r="3468" spans="3:3" x14ac:dyDescent="0.3">
      <c r="C3468"/>
    </row>
    <row r="3469" spans="3:3" x14ac:dyDescent="0.3">
      <c r="C3469"/>
    </row>
    <row r="3470" spans="3:3" x14ac:dyDescent="0.3">
      <c r="C3470"/>
    </row>
    <row r="3471" spans="3:3" x14ac:dyDescent="0.3">
      <c r="C3471"/>
    </row>
    <row r="3472" spans="3:3" x14ac:dyDescent="0.3">
      <c r="C3472"/>
    </row>
    <row r="3473" spans="3:3" x14ac:dyDescent="0.3">
      <c r="C3473"/>
    </row>
    <row r="3474" spans="3:3" x14ac:dyDescent="0.3">
      <c r="C3474"/>
    </row>
    <row r="3475" spans="3:3" x14ac:dyDescent="0.3">
      <c r="C3475"/>
    </row>
    <row r="3476" spans="3:3" x14ac:dyDescent="0.3">
      <c r="C3476"/>
    </row>
    <row r="3477" spans="3:3" x14ac:dyDescent="0.3">
      <c r="C3477"/>
    </row>
    <row r="3478" spans="3:3" x14ac:dyDescent="0.3">
      <c r="C3478"/>
    </row>
    <row r="3479" spans="3:3" x14ac:dyDescent="0.3">
      <c r="C3479"/>
    </row>
    <row r="3480" spans="3:3" x14ac:dyDescent="0.3">
      <c r="C3480"/>
    </row>
    <row r="3481" spans="3:3" x14ac:dyDescent="0.3">
      <c r="C3481"/>
    </row>
    <row r="3482" spans="3:3" x14ac:dyDescent="0.3">
      <c r="C3482"/>
    </row>
    <row r="3483" spans="3:3" x14ac:dyDescent="0.3">
      <c r="C3483"/>
    </row>
    <row r="3484" spans="3:3" x14ac:dyDescent="0.3">
      <c r="C3484"/>
    </row>
    <row r="3485" spans="3:3" x14ac:dyDescent="0.3">
      <c r="C3485"/>
    </row>
    <row r="3486" spans="3:3" x14ac:dyDescent="0.3">
      <c r="C3486"/>
    </row>
    <row r="3487" spans="3:3" x14ac:dyDescent="0.3">
      <c r="C3487"/>
    </row>
    <row r="3488" spans="3:3" x14ac:dyDescent="0.3">
      <c r="C3488"/>
    </row>
    <row r="3489" spans="3:3" x14ac:dyDescent="0.3">
      <c r="C3489"/>
    </row>
    <row r="3490" spans="3:3" x14ac:dyDescent="0.3">
      <c r="C3490"/>
    </row>
    <row r="3491" spans="3:3" x14ac:dyDescent="0.3">
      <c r="C3491"/>
    </row>
    <row r="3492" spans="3:3" x14ac:dyDescent="0.3">
      <c r="C3492"/>
    </row>
    <row r="3493" spans="3:3" x14ac:dyDescent="0.3">
      <c r="C3493"/>
    </row>
    <row r="3494" spans="3:3" x14ac:dyDescent="0.3">
      <c r="C3494"/>
    </row>
    <row r="3495" spans="3:3" x14ac:dyDescent="0.3">
      <c r="C3495"/>
    </row>
    <row r="3496" spans="3:3" x14ac:dyDescent="0.3">
      <c r="C3496"/>
    </row>
    <row r="3497" spans="3:3" x14ac:dyDescent="0.3">
      <c r="C3497"/>
    </row>
    <row r="3498" spans="3:3" x14ac:dyDescent="0.3">
      <c r="C3498"/>
    </row>
    <row r="3499" spans="3:3" x14ac:dyDescent="0.3">
      <c r="C3499"/>
    </row>
    <row r="3500" spans="3:3" x14ac:dyDescent="0.3">
      <c r="C3500"/>
    </row>
    <row r="3501" spans="3:3" x14ac:dyDescent="0.3">
      <c r="C3501"/>
    </row>
    <row r="3502" spans="3:3" x14ac:dyDescent="0.3">
      <c r="C3502"/>
    </row>
    <row r="3503" spans="3:3" x14ac:dyDescent="0.3">
      <c r="C3503"/>
    </row>
    <row r="3504" spans="3:3" x14ac:dyDescent="0.3">
      <c r="C3504"/>
    </row>
    <row r="3505" spans="3:3" x14ac:dyDescent="0.3">
      <c r="C3505"/>
    </row>
    <row r="3506" spans="3:3" x14ac:dyDescent="0.3">
      <c r="C3506"/>
    </row>
    <row r="3507" spans="3:3" x14ac:dyDescent="0.3">
      <c r="C3507"/>
    </row>
    <row r="3508" spans="3:3" x14ac:dyDescent="0.3">
      <c r="C3508"/>
    </row>
    <row r="3509" spans="3:3" x14ac:dyDescent="0.3">
      <c r="C3509"/>
    </row>
    <row r="3510" spans="3:3" x14ac:dyDescent="0.3">
      <c r="C3510"/>
    </row>
    <row r="3511" spans="3:3" x14ac:dyDescent="0.3">
      <c r="C3511"/>
    </row>
    <row r="3512" spans="3:3" x14ac:dyDescent="0.3">
      <c r="C3512"/>
    </row>
    <row r="3513" spans="3:3" x14ac:dyDescent="0.3">
      <c r="C3513"/>
    </row>
    <row r="3514" spans="3:3" x14ac:dyDescent="0.3">
      <c r="C3514"/>
    </row>
    <row r="3515" spans="3:3" x14ac:dyDescent="0.3">
      <c r="C3515"/>
    </row>
    <row r="3516" spans="3:3" x14ac:dyDescent="0.3">
      <c r="C3516"/>
    </row>
    <row r="3517" spans="3:3" x14ac:dyDescent="0.3">
      <c r="C3517"/>
    </row>
    <row r="3518" spans="3:3" x14ac:dyDescent="0.3">
      <c r="C3518"/>
    </row>
    <row r="3519" spans="3:3" x14ac:dyDescent="0.3">
      <c r="C3519"/>
    </row>
    <row r="3520" spans="3:3" x14ac:dyDescent="0.3">
      <c r="C3520"/>
    </row>
    <row r="3521" spans="3:3" x14ac:dyDescent="0.3">
      <c r="C3521"/>
    </row>
    <row r="3522" spans="3:3" x14ac:dyDescent="0.3">
      <c r="C3522"/>
    </row>
    <row r="3523" spans="3:3" x14ac:dyDescent="0.3">
      <c r="C3523"/>
    </row>
    <row r="3524" spans="3:3" x14ac:dyDescent="0.3">
      <c r="C3524"/>
    </row>
    <row r="3525" spans="3:3" x14ac:dyDescent="0.3">
      <c r="C3525"/>
    </row>
    <row r="3526" spans="3:3" x14ac:dyDescent="0.3">
      <c r="C3526"/>
    </row>
    <row r="3527" spans="3:3" x14ac:dyDescent="0.3">
      <c r="C3527"/>
    </row>
    <row r="3528" spans="3:3" x14ac:dyDescent="0.3">
      <c r="C3528"/>
    </row>
    <row r="3529" spans="3:3" x14ac:dyDescent="0.3">
      <c r="C3529"/>
    </row>
    <row r="3530" spans="3:3" x14ac:dyDescent="0.3">
      <c r="C3530"/>
    </row>
    <row r="3531" spans="3:3" x14ac:dyDescent="0.3">
      <c r="C3531"/>
    </row>
    <row r="3532" spans="3:3" x14ac:dyDescent="0.3">
      <c r="C3532"/>
    </row>
    <row r="3533" spans="3:3" x14ac:dyDescent="0.3">
      <c r="C3533"/>
    </row>
    <row r="3534" spans="3:3" x14ac:dyDescent="0.3">
      <c r="C3534"/>
    </row>
    <row r="3535" spans="3:3" x14ac:dyDescent="0.3">
      <c r="C3535"/>
    </row>
    <row r="3536" spans="3:3" x14ac:dyDescent="0.3">
      <c r="C3536"/>
    </row>
    <row r="3537" spans="3:3" x14ac:dyDescent="0.3">
      <c r="C3537"/>
    </row>
    <row r="3538" spans="3:3" x14ac:dyDescent="0.3">
      <c r="C3538"/>
    </row>
    <row r="3539" spans="3:3" x14ac:dyDescent="0.3">
      <c r="C3539"/>
    </row>
    <row r="3540" spans="3:3" x14ac:dyDescent="0.3">
      <c r="C3540"/>
    </row>
    <row r="3541" spans="3:3" x14ac:dyDescent="0.3">
      <c r="C3541"/>
    </row>
    <row r="3542" spans="3:3" x14ac:dyDescent="0.3">
      <c r="C3542"/>
    </row>
    <row r="3543" spans="3:3" x14ac:dyDescent="0.3">
      <c r="C3543"/>
    </row>
    <row r="3544" spans="3:3" x14ac:dyDescent="0.3">
      <c r="C3544"/>
    </row>
    <row r="3545" spans="3:3" x14ac:dyDescent="0.3">
      <c r="C3545"/>
    </row>
    <row r="3546" spans="3:3" x14ac:dyDescent="0.3">
      <c r="C3546"/>
    </row>
    <row r="3547" spans="3:3" x14ac:dyDescent="0.3">
      <c r="C3547"/>
    </row>
    <row r="3548" spans="3:3" x14ac:dyDescent="0.3">
      <c r="C3548"/>
    </row>
    <row r="3549" spans="3:3" x14ac:dyDescent="0.3">
      <c r="C3549"/>
    </row>
    <row r="3550" spans="3:3" x14ac:dyDescent="0.3">
      <c r="C3550"/>
    </row>
    <row r="3551" spans="3:3" x14ac:dyDescent="0.3">
      <c r="C3551"/>
    </row>
    <row r="3552" spans="3:3" x14ac:dyDescent="0.3">
      <c r="C3552"/>
    </row>
    <row r="3553" spans="3:3" x14ac:dyDescent="0.3">
      <c r="C3553"/>
    </row>
    <row r="3554" spans="3:3" x14ac:dyDescent="0.3">
      <c r="C3554"/>
    </row>
    <row r="3555" spans="3:3" x14ac:dyDescent="0.3">
      <c r="C3555"/>
    </row>
    <row r="3556" spans="3:3" x14ac:dyDescent="0.3">
      <c r="C3556"/>
    </row>
    <row r="3557" spans="3:3" x14ac:dyDescent="0.3">
      <c r="C3557"/>
    </row>
    <row r="3558" spans="3:3" x14ac:dyDescent="0.3">
      <c r="C3558"/>
    </row>
    <row r="3559" spans="3:3" x14ac:dyDescent="0.3">
      <c r="C3559"/>
    </row>
    <row r="3560" spans="3:3" x14ac:dyDescent="0.3">
      <c r="C3560"/>
    </row>
    <row r="3561" spans="3:3" x14ac:dyDescent="0.3">
      <c r="C3561"/>
    </row>
    <row r="3562" spans="3:3" x14ac:dyDescent="0.3">
      <c r="C3562"/>
    </row>
    <row r="3563" spans="3:3" x14ac:dyDescent="0.3">
      <c r="C3563"/>
    </row>
    <row r="3564" spans="3:3" x14ac:dyDescent="0.3">
      <c r="C3564"/>
    </row>
    <row r="3565" spans="3:3" x14ac:dyDescent="0.3">
      <c r="C3565"/>
    </row>
    <row r="3566" spans="3:3" x14ac:dyDescent="0.3">
      <c r="C3566"/>
    </row>
    <row r="3567" spans="3:3" x14ac:dyDescent="0.3">
      <c r="C3567"/>
    </row>
    <row r="3568" spans="3:3" x14ac:dyDescent="0.3">
      <c r="C3568"/>
    </row>
    <row r="3569" spans="3:3" x14ac:dyDescent="0.3">
      <c r="C3569"/>
    </row>
    <row r="3570" spans="3:3" x14ac:dyDescent="0.3">
      <c r="C3570"/>
    </row>
    <row r="3571" spans="3:3" x14ac:dyDescent="0.3">
      <c r="C3571"/>
    </row>
    <row r="3572" spans="3:3" x14ac:dyDescent="0.3">
      <c r="C3572"/>
    </row>
    <row r="3573" spans="3:3" x14ac:dyDescent="0.3">
      <c r="C3573"/>
    </row>
    <row r="3574" spans="3:3" x14ac:dyDescent="0.3">
      <c r="C3574"/>
    </row>
    <row r="3575" spans="3:3" x14ac:dyDescent="0.3">
      <c r="C3575"/>
    </row>
    <row r="3576" spans="3:3" x14ac:dyDescent="0.3">
      <c r="C3576"/>
    </row>
    <row r="3577" spans="3:3" x14ac:dyDescent="0.3">
      <c r="C3577"/>
    </row>
    <row r="3578" spans="3:3" x14ac:dyDescent="0.3">
      <c r="C3578"/>
    </row>
    <row r="3579" spans="3:3" x14ac:dyDescent="0.3">
      <c r="C3579"/>
    </row>
    <row r="3580" spans="3:3" x14ac:dyDescent="0.3">
      <c r="C3580"/>
    </row>
    <row r="3581" spans="3:3" x14ac:dyDescent="0.3">
      <c r="C3581"/>
    </row>
    <row r="3582" spans="3:3" x14ac:dyDescent="0.3">
      <c r="C3582"/>
    </row>
    <row r="3583" spans="3:3" x14ac:dyDescent="0.3">
      <c r="C3583"/>
    </row>
    <row r="3584" spans="3:3" x14ac:dyDescent="0.3">
      <c r="C3584"/>
    </row>
    <row r="3585" spans="3:3" x14ac:dyDescent="0.3">
      <c r="C3585"/>
    </row>
    <row r="3586" spans="3:3" x14ac:dyDescent="0.3">
      <c r="C3586"/>
    </row>
    <row r="3587" spans="3:3" x14ac:dyDescent="0.3">
      <c r="C3587"/>
    </row>
    <row r="3588" spans="3:3" x14ac:dyDescent="0.3">
      <c r="C3588"/>
    </row>
    <row r="3589" spans="3:3" x14ac:dyDescent="0.3">
      <c r="C3589"/>
    </row>
    <row r="3590" spans="3:3" x14ac:dyDescent="0.3">
      <c r="C3590"/>
    </row>
    <row r="3591" spans="3:3" x14ac:dyDescent="0.3">
      <c r="C3591"/>
    </row>
    <row r="3592" spans="3:3" x14ac:dyDescent="0.3">
      <c r="C3592"/>
    </row>
    <row r="3593" spans="3:3" x14ac:dyDescent="0.3">
      <c r="C3593"/>
    </row>
    <row r="3594" spans="3:3" x14ac:dyDescent="0.3">
      <c r="C3594"/>
    </row>
    <row r="3595" spans="3:3" x14ac:dyDescent="0.3">
      <c r="C3595"/>
    </row>
    <row r="3596" spans="3:3" x14ac:dyDescent="0.3">
      <c r="C3596"/>
    </row>
    <row r="3597" spans="3:3" x14ac:dyDescent="0.3">
      <c r="C3597"/>
    </row>
    <row r="3598" spans="3:3" x14ac:dyDescent="0.3">
      <c r="C3598"/>
    </row>
    <row r="3599" spans="3:3" x14ac:dyDescent="0.3">
      <c r="C3599"/>
    </row>
    <row r="3600" spans="3:3" x14ac:dyDescent="0.3">
      <c r="C3600"/>
    </row>
    <row r="3601" spans="3:3" x14ac:dyDescent="0.3">
      <c r="C3601"/>
    </row>
    <row r="3602" spans="3:3" x14ac:dyDescent="0.3">
      <c r="C3602"/>
    </row>
    <row r="3603" spans="3:3" x14ac:dyDescent="0.3">
      <c r="C3603"/>
    </row>
    <row r="3604" spans="3:3" x14ac:dyDescent="0.3">
      <c r="C3604"/>
    </row>
    <row r="3605" spans="3:3" x14ac:dyDescent="0.3">
      <c r="C3605"/>
    </row>
    <row r="3606" spans="3:3" x14ac:dyDescent="0.3">
      <c r="C3606"/>
    </row>
    <row r="3607" spans="3:3" x14ac:dyDescent="0.3">
      <c r="C3607"/>
    </row>
    <row r="3608" spans="3:3" x14ac:dyDescent="0.3">
      <c r="C3608"/>
    </row>
    <row r="3609" spans="3:3" x14ac:dyDescent="0.3">
      <c r="C3609"/>
    </row>
    <row r="3610" spans="3:3" x14ac:dyDescent="0.3">
      <c r="C3610"/>
    </row>
    <row r="3611" spans="3:3" x14ac:dyDescent="0.3">
      <c r="C3611"/>
    </row>
    <row r="3612" spans="3:3" x14ac:dyDescent="0.3">
      <c r="C3612"/>
    </row>
    <row r="3613" spans="3:3" x14ac:dyDescent="0.3">
      <c r="C3613"/>
    </row>
    <row r="3614" spans="3:3" x14ac:dyDescent="0.3">
      <c r="C3614"/>
    </row>
    <row r="3615" spans="3:3" x14ac:dyDescent="0.3">
      <c r="C3615"/>
    </row>
    <row r="3616" spans="3:3" x14ac:dyDescent="0.3">
      <c r="C3616"/>
    </row>
    <row r="3617" spans="3:3" x14ac:dyDescent="0.3">
      <c r="C3617"/>
    </row>
    <row r="3618" spans="3:3" x14ac:dyDescent="0.3">
      <c r="C3618"/>
    </row>
    <row r="3619" spans="3:3" x14ac:dyDescent="0.3">
      <c r="C3619"/>
    </row>
    <row r="3620" spans="3:3" x14ac:dyDescent="0.3">
      <c r="C3620"/>
    </row>
    <row r="3621" spans="3:3" x14ac:dyDescent="0.3">
      <c r="C3621"/>
    </row>
    <row r="3622" spans="3:3" x14ac:dyDescent="0.3">
      <c r="C3622"/>
    </row>
    <row r="3623" spans="3:3" x14ac:dyDescent="0.3">
      <c r="C3623"/>
    </row>
    <row r="3624" spans="3:3" x14ac:dyDescent="0.3">
      <c r="C3624"/>
    </row>
    <row r="3625" spans="3:3" x14ac:dyDescent="0.3">
      <c r="C3625"/>
    </row>
    <row r="3626" spans="3:3" x14ac:dyDescent="0.3">
      <c r="C3626"/>
    </row>
    <row r="3627" spans="3:3" x14ac:dyDescent="0.3">
      <c r="C3627"/>
    </row>
    <row r="3628" spans="3:3" x14ac:dyDescent="0.3">
      <c r="C3628"/>
    </row>
    <row r="3629" spans="3:3" x14ac:dyDescent="0.3">
      <c r="C3629"/>
    </row>
    <row r="3630" spans="3:3" x14ac:dyDescent="0.3">
      <c r="C3630"/>
    </row>
    <row r="3631" spans="3:3" x14ac:dyDescent="0.3">
      <c r="C3631"/>
    </row>
    <row r="3632" spans="3:3" x14ac:dyDescent="0.3">
      <c r="C3632"/>
    </row>
    <row r="3633" spans="3:3" x14ac:dyDescent="0.3">
      <c r="C3633"/>
    </row>
    <row r="3634" spans="3:3" x14ac:dyDescent="0.3">
      <c r="C363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614"/>
  <sheetViews>
    <sheetView zoomScale="91" workbookViewId="0">
      <selection activeCell="D11" sqref="D11"/>
    </sheetView>
  </sheetViews>
  <sheetFormatPr defaultRowHeight="14.4" x14ac:dyDescent="0.3"/>
  <cols>
    <col min="3" max="3" width="40.44140625" bestFit="1" customWidth="1"/>
    <col min="5" max="5" width="17.21875" bestFit="1" customWidth="1"/>
  </cols>
  <sheetData>
    <row r="1" spans="1:8" x14ac:dyDescent="0.3">
      <c r="A1" t="s">
        <v>0</v>
      </c>
      <c r="B1" t="s">
        <v>1</v>
      </c>
      <c r="C1" t="s">
        <v>2</v>
      </c>
      <c r="D1" t="s">
        <v>3</v>
      </c>
      <c r="E1" t="s">
        <v>4</v>
      </c>
      <c r="F1" t="s">
        <v>5</v>
      </c>
      <c r="G1" t="s">
        <v>6</v>
      </c>
      <c r="H1" t="s">
        <v>7</v>
      </c>
    </row>
    <row r="2" spans="1:8" x14ac:dyDescent="0.3">
      <c r="A2" t="s">
        <v>136</v>
      </c>
      <c r="B2" t="s">
        <v>137</v>
      </c>
      <c r="C2" t="s">
        <v>33</v>
      </c>
      <c r="D2">
        <v>-1</v>
      </c>
      <c r="E2" s="1">
        <v>40513.40347222222</v>
      </c>
      <c r="F2">
        <v>27.5</v>
      </c>
      <c r="G2">
        <v>14527</v>
      </c>
      <c r="H2" t="s">
        <v>10</v>
      </c>
    </row>
    <row r="3" spans="1:8" x14ac:dyDescent="0.3">
      <c r="A3" t="s">
        <v>148</v>
      </c>
      <c r="B3" t="s">
        <v>149</v>
      </c>
      <c r="C3" t="s">
        <v>33</v>
      </c>
      <c r="D3">
        <v>-1</v>
      </c>
      <c r="E3" s="1">
        <v>40513.40902777778</v>
      </c>
      <c r="F3">
        <v>4.6500000000000004</v>
      </c>
      <c r="G3">
        <v>15311</v>
      </c>
      <c r="H3" t="s">
        <v>10</v>
      </c>
    </row>
    <row r="4" spans="1:8" x14ac:dyDescent="0.3">
      <c r="A4" t="s">
        <v>215</v>
      </c>
      <c r="B4">
        <v>22556</v>
      </c>
      <c r="C4" t="s">
        <v>33</v>
      </c>
      <c r="D4">
        <v>-12</v>
      </c>
      <c r="E4" s="1">
        <v>40513.433333333334</v>
      </c>
      <c r="F4">
        <v>1.65</v>
      </c>
      <c r="G4">
        <v>17548</v>
      </c>
      <c r="H4" t="s">
        <v>10</v>
      </c>
    </row>
    <row r="5" spans="1:8" x14ac:dyDescent="0.3">
      <c r="A5" t="s">
        <v>215</v>
      </c>
      <c r="B5">
        <v>21984</v>
      </c>
      <c r="C5" t="s">
        <v>33</v>
      </c>
      <c r="D5">
        <v>-24</v>
      </c>
      <c r="E5" s="1">
        <v>40513.433333333334</v>
      </c>
      <c r="F5">
        <v>0.28999999999999998</v>
      </c>
      <c r="G5">
        <v>17548</v>
      </c>
      <c r="H5" t="s">
        <v>10</v>
      </c>
    </row>
    <row r="6" spans="1:8" x14ac:dyDescent="0.3">
      <c r="A6" t="s">
        <v>215</v>
      </c>
      <c r="B6">
        <v>21983</v>
      </c>
      <c r="C6" t="s">
        <v>33</v>
      </c>
      <c r="D6">
        <v>-24</v>
      </c>
      <c r="E6" s="1">
        <v>40513.433333333334</v>
      </c>
      <c r="F6">
        <v>0.28999999999999998</v>
      </c>
      <c r="G6">
        <v>17548</v>
      </c>
      <c r="H6" t="s">
        <v>10</v>
      </c>
    </row>
    <row r="7" spans="1:8" x14ac:dyDescent="0.3">
      <c r="A7" t="s">
        <v>215</v>
      </c>
      <c r="B7">
        <v>21980</v>
      </c>
      <c r="C7" t="s">
        <v>33</v>
      </c>
      <c r="D7">
        <v>-24</v>
      </c>
      <c r="E7" s="1">
        <v>40513.433333333334</v>
      </c>
      <c r="F7">
        <v>0.28999999999999998</v>
      </c>
      <c r="G7">
        <v>17548</v>
      </c>
      <c r="H7" t="s">
        <v>10</v>
      </c>
    </row>
    <row r="8" spans="1:8" x14ac:dyDescent="0.3">
      <c r="A8" t="s">
        <v>215</v>
      </c>
      <c r="B8">
        <v>21484</v>
      </c>
      <c r="C8" t="s">
        <v>33</v>
      </c>
      <c r="D8">
        <v>-12</v>
      </c>
      <c r="E8" s="1">
        <v>40513.433333333334</v>
      </c>
      <c r="F8">
        <v>3.45</v>
      </c>
      <c r="G8">
        <v>17548</v>
      </c>
      <c r="H8" t="s">
        <v>10</v>
      </c>
    </row>
    <row r="9" spans="1:8" x14ac:dyDescent="0.3">
      <c r="A9" t="s">
        <v>215</v>
      </c>
      <c r="B9">
        <v>22557</v>
      </c>
      <c r="C9" t="s">
        <v>33</v>
      </c>
      <c r="D9">
        <v>-12</v>
      </c>
      <c r="E9" s="1">
        <v>40513.433333333334</v>
      </c>
      <c r="F9">
        <v>1.65</v>
      </c>
      <c r="G9">
        <v>17548</v>
      </c>
      <c r="H9" t="s">
        <v>10</v>
      </c>
    </row>
    <row r="10" spans="1:8" x14ac:dyDescent="0.3">
      <c r="A10" t="s">
        <v>215</v>
      </c>
      <c r="B10">
        <v>22553</v>
      </c>
      <c r="C10" t="s">
        <v>33</v>
      </c>
      <c r="D10">
        <v>-24</v>
      </c>
      <c r="E10" s="1">
        <v>40513.433333333334</v>
      </c>
      <c r="F10">
        <v>1.65</v>
      </c>
      <c r="G10">
        <v>17548</v>
      </c>
      <c r="H10" t="s">
        <v>10</v>
      </c>
    </row>
    <row r="11" spans="1:8" x14ac:dyDescent="0.3">
      <c r="A11" t="s">
        <v>617</v>
      </c>
      <c r="B11">
        <v>22960</v>
      </c>
      <c r="C11" t="s">
        <v>34</v>
      </c>
      <c r="D11">
        <v>-6</v>
      </c>
      <c r="E11" s="1">
        <v>40513.526388888888</v>
      </c>
      <c r="F11">
        <v>4.25</v>
      </c>
      <c r="G11">
        <v>17897</v>
      </c>
      <c r="H11" t="s">
        <v>10</v>
      </c>
    </row>
    <row r="12" spans="1:8" x14ac:dyDescent="0.3">
      <c r="A12" t="s">
        <v>856</v>
      </c>
      <c r="B12">
        <v>22632</v>
      </c>
      <c r="C12" t="s">
        <v>236</v>
      </c>
      <c r="D12">
        <v>-1</v>
      </c>
      <c r="E12" s="1">
        <v>40513.604166666664</v>
      </c>
      <c r="F12">
        <v>2.1</v>
      </c>
      <c r="G12">
        <v>17841</v>
      </c>
      <c r="H12" t="s">
        <v>10</v>
      </c>
    </row>
    <row r="13" spans="1:8" x14ac:dyDescent="0.3">
      <c r="A13" t="s">
        <v>856</v>
      </c>
      <c r="B13">
        <v>22355</v>
      </c>
      <c r="C13" t="s">
        <v>840</v>
      </c>
      <c r="D13">
        <v>-2</v>
      </c>
      <c r="E13" s="1">
        <v>40513.604166666664</v>
      </c>
      <c r="F13">
        <v>0.85</v>
      </c>
      <c r="G13">
        <v>17841</v>
      </c>
      <c r="H13" t="s">
        <v>10</v>
      </c>
    </row>
    <row r="14" spans="1:8" x14ac:dyDescent="0.3">
      <c r="A14" t="s">
        <v>1167</v>
      </c>
      <c r="B14">
        <v>22244</v>
      </c>
      <c r="C14" t="s">
        <v>711</v>
      </c>
      <c r="D14">
        <v>-4</v>
      </c>
      <c r="E14" s="1">
        <v>40513.606249999997</v>
      </c>
      <c r="F14">
        <v>1.95</v>
      </c>
      <c r="G14">
        <v>12472</v>
      </c>
      <c r="H14" t="s">
        <v>709</v>
      </c>
    </row>
    <row r="15" spans="1:8" x14ac:dyDescent="0.3">
      <c r="A15" t="s">
        <v>1167</v>
      </c>
      <c r="B15">
        <v>22242</v>
      </c>
      <c r="C15" t="s">
        <v>183</v>
      </c>
      <c r="D15">
        <v>-5</v>
      </c>
      <c r="E15" s="1">
        <v>40513.606249999997</v>
      </c>
      <c r="F15">
        <v>1.65</v>
      </c>
      <c r="G15">
        <v>12472</v>
      </c>
      <c r="H15" t="s">
        <v>709</v>
      </c>
    </row>
    <row r="16" spans="1:8" x14ac:dyDescent="0.3">
      <c r="A16" t="s">
        <v>1167</v>
      </c>
      <c r="B16">
        <v>20914</v>
      </c>
      <c r="C16" t="s">
        <v>341</v>
      </c>
      <c r="D16">
        <v>-1</v>
      </c>
      <c r="E16" s="1">
        <v>40513.606249999997</v>
      </c>
      <c r="F16">
        <v>2.95</v>
      </c>
      <c r="G16">
        <v>12472</v>
      </c>
      <c r="H16" t="s">
        <v>709</v>
      </c>
    </row>
    <row r="17" spans="1:8" x14ac:dyDescent="0.3">
      <c r="A17" t="s">
        <v>1167</v>
      </c>
      <c r="B17">
        <v>22892</v>
      </c>
      <c r="C17" t="s">
        <v>1168</v>
      </c>
      <c r="D17">
        <v>-7</v>
      </c>
      <c r="E17" s="1">
        <v>40513.606249999997</v>
      </c>
      <c r="F17">
        <v>1.25</v>
      </c>
      <c r="G17">
        <v>12472</v>
      </c>
      <c r="H17" t="s">
        <v>709</v>
      </c>
    </row>
    <row r="18" spans="1:8" x14ac:dyDescent="0.3">
      <c r="A18" t="s">
        <v>1167</v>
      </c>
      <c r="B18">
        <v>22654</v>
      </c>
      <c r="C18" t="s">
        <v>210</v>
      </c>
      <c r="D18">
        <v>-1</v>
      </c>
      <c r="E18" s="1">
        <v>40513.606249999997</v>
      </c>
      <c r="F18">
        <v>5.95</v>
      </c>
      <c r="G18">
        <v>12472</v>
      </c>
      <c r="H18" t="s">
        <v>709</v>
      </c>
    </row>
    <row r="19" spans="1:8" x14ac:dyDescent="0.3">
      <c r="A19" t="s">
        <v>1167</v>
      </c>
      <c r="B19">
        <v>22767</v>
      </c>
      <c r="C19" t="s">
        <v>274</v>
      </c>
      <c r="D19">
        <v>-2</v>
      </c>
      <c r="E19" s="1">
        <v>40513.606249999997</v>
      </c>
      <c r="F19">
        <v>9.9499999999999993</v>
      </c>
      <c r="G19">
        <v>12472</v>
      </c>
      <c r="H19" t="s">
        <v>709</v>
      </c>
    </row>
    <row r="20" spans="1:8" x14ac:dyDescent="0.3">
      <c r="A20" t="s">
        <v>1167</v>
      </c>
      <c r="B20">
        <v>22333</v>
      </c>
      <c r="C20" t="s">
        <v>568</v>
      </c>
      <c r="D20">
        <v>-1</v>
      </c>
      <c r="E20" s="1">
        <v>40513.606249999997</v>
      </c>
      <c r="F20">
        <v>1.65</v>
      </c>
      <c r="G20">
        <v>12472</v>
      </c>
      <c r="H20" t="s">
        <v>709</v>
      </c>
    </row>
    <row r="21" spans="1:8" x14ac:dyDescent="0.3">
      <c r="A21" t="s">
        <v>1167</v>
      </c>
      <c r="B21">
        <v>22245</v>
      </c>
      <c r="C21" t="s">
        <v>1169</v>
      </c>
      <c r="D21">
        <v>-2</v>
      </c>
      <c r="E21" s="1">
        <v>40513.606249999997</v>
      </c>
      <c r="F21">
        <v>0.85</v>
      </c>
      <c r="G21">
        <v>12472</v>
      </c>
      <c r="H21" t="s">
        <v>709</v>
      </c>
    </row>
    <row r="22" spans="1:8" x14ac:dyDescent="0.3">
      <c r="A22" t="s">
        <v>1167</v>
      </c>
      <c r="B22">
        <v>22077</v>
      </c>
      <c r="C22" t="s">
        <v>421</v>
      </c>
      <c r="D22">
        <v>-6</v>
      </c>
      <c r="E22" s="1">
        <v>40513.606249999997</v>
      </c>
      <c r="F22">
        <v>1.65</v>
      </c>
      <c r="G22">
        <v>12472</v>
      </c>
      <c r="H22" t="s">
        <v>709</v>
      </c>
    </row>
    <row r="23" spans="1:8" x14ac:dyDescent="0.3">
      <c r="A23" t="s">
        <v>1167</v>
      </c>
      <c r="B23">
        <v>22631</v>
      </c>
      <c r="C23" t="s">
        <v>51</v>
      </c>
      <c r="D23">
        <v>-1</v>
      </c>
      <c r="E23" s="1">
        <v>40513.606249999997</v>
      </c>
      <c r="F23">
        <v>1.95</v>
      </c>
      <c r="G23">
        <v>12472</v>
      </c>
      <c r="H23" t="s">
        <v>709</v>
      </c>
    </row>
    <row r="24" spans="1:8" x14ac:dyDescent="0.3">
      <c r="A24" t="s">
        <v>1167</v>
      </c>
      <c r="B24">
        <v>22168</v>
      </c>
      <c r="C24" t="s">
        <v>166</v>
      </c>
      <c r="D24">
        <v>-2</v>
      </c>
      <c r="E24" s="1">
        <v>40513.606249999997</v>
      </c>
      <c r="F24">
        <v>8.5</v>
      </c>
      <c r="G24">
        <v>12472</v>
      </c>
      <c r="H24" t="s">
        <v>709</v>
      </c>
    </row>
    <row r="25" spans="1:8" x14ac:dyDescent="0.3">
      <c r="A25" t="s">
        <v>1167</v>
      </c>
      <c r="B25">
        <v>21218</v>
      </c>
      <c r="C25" t="s">
        <v>1092</v>
      </c>
      <c r="D25">
        <v>-3</v>
      </c>
      <c r="E25" s="1">
        <v>40513.606249999997</v>
      </c>
      <c r="F25">
        <v>3.75</v>
      </c>
      <c r="G25">
        <v>12472</v>
      </c>
      <c r="H25" t="s">
        <v>709</v>
      </c>
    </row>
    <row r="26" spans="1:8" x14ac:dyDescent="0.3">
      <c r="A26" t="s">
        <v>1167</v>
      </c>
      <c r="B26">
        <v>20957</v>
      </c>
      <c r="C26" t="s">
        <v>1170</v>
      </c>
      <c r="D26">
        <v>-1</v>
      </c>
      <c r="E26" s="1">
        <v>40513.606249999997</v>
      </c>
      <c r="F26">
        <v>1.45</v>
      </c>
      <c r="G26">
        <v>12472</v>
      </c>
      <c r="H26" t="s">
        <v>709</v>
      </c>
    </row>
    <row r="27" spans="1:8" x14ac:dyDescent="0.3">
      <c r="A27" t="s">
        <v>1167</v>
      </c>
      <c r="B27">
        <v>22580</v>
      </c>
      <c r="C27" t="s">
        <v>450</v>
      </c>
      <c r="D27">
        <v>-4</v>
      </c>
      <c r="E27" s="1">
        <v>40513.606249999997</v>
      </c>
      <c r="F27">
        <v>5.95</v>
      </c>
      <c r="G27">
        <v>12472</v>
      </c>
      <c r="H27" t="s">
        <v>709</v>
      </c>
    </row>
    <row r="28" spans="1:8" x14ac:dyDescent="0.3">
      <c r="A28" t="s">
        <v>1523</v>
      </c>
      <c r="B28">
        <v>20914</v>
      </c>
      <c r="C28" t="s">
        <v>341</v>
      </c>
      <c r="D28">
        <v>-2</v>
      </c>
      <c r="E28" s="1">
        <v>40514.381944444445</v>
      </c>
      <c r="F28">
        <v>2.95</v>
      </c>
      <c r="G28">
        <v>14092</v>
      </c>
      <c r="H28" t="s">
        <v>10</v>
      </c>
    </row>
    <row r="29" spans="1:8" x14ac:dyDescent="0.3">
      <c r="A29" t="s">
        <v>1551</v>
      </c>
      <c r="B29">
        <v>22752</v>
      </c>
      <c r="C29" t="s">
        <v>18</v>
      </c>
      <c r="D29">
        <v>-2</v>
      </c>
      <c r="E29" s="1">
        <v>40514.442361111112</v>
      </c>
      <c r="F29">
        <v>8.5</v>
      </c>
      <c r="G29">
        <v>12471</v>
      </c>
      <c r="H29" t="s">
        <v>709</v>
      </c>
    </row>
    <row r="30" spans="1:8" x14ac:dyDescent="0.3">
      <c r="A30" t="s">
        <v>1566</v>
      </c>
      <c r="B30">
        <v>22839</v>
      </c>
      <c r="C30" t="s">
        <v>145</v>
      </c>
      <c r="D30">
        <v>-2</v>
      </c>
      <c r="E30" s="1">
        <v>40514.448611111111</v>
      </c>
      <c r="F30">
        <v>14.95</v>
      </c>
      <c r="G30">
        <v>14766</v>
      </c>
      <c r="H30" t="s">
        <v>10</v>
      </c>
    </row>
    <row r="31" spans="1:8" x14ac:dyDescent="0.3">
      <c r="A31" t="s">
        <v>1599</v>
      </c>
      <c r="B31">
        <v>21463</v>
      </c>
      <c r="C31" t="s">
        <v>276</v>
      </c>
      <c r="D31">
        <v>-1</v>
      </c>
      <c r="E31" s="1">
        <v>40514.49722222222</v>
      </c>
      <c r="F31">
        <v>5.95</v>
      </c>
      <c r="G31">
        <v>14390</v>
      </c>
      <c r="H31" t="s">
        <v>10</v>
      </c>
    </row>
    <row r="32" spans="1:8" x14ac:dyDescent="0.3">
      <c r="A32" t="s">
        <v>1635</v>
      </c>
      <c r="B32">
        <v>22780</v>
      </c>
      <c r="C32" t="s">
        <v>172</v>
      </c>
      <c r="D32">
        <v>-4</v>
      </c>
      <c r="E32" s="1">
        <v>40514.534722222219</v>
      </c>
      <c r="F32">
        <v>4.25</v>
      </c>
      <c r="G32">
        <v>16042</v>
      </c>
      <c r="H32" t="s">
        <v>10</v>
      </c>
    </row>
    <row r="33" spans="1:8" x14ac:dyDescent="0.3">
      <c r="A33" t="s">
        <v>1635</v>
      </c>
      <c r="B33">
        <v>85048</v>
      </c>
      <c r="C33" t="s">
        <v>1023</v>
      </c>
      <c r="D33">
        <v>-1</v>
      </c>
      <c r="E33" s="1">
        <v>40514.534722222219</v>
      </c>
      <c r="F33">
        <v>7.95</v>
      </c>
      <c r="G33">
        <v>16042</v>
      </c>
      <c r="H33" t="s">
        <v>10</v>
      </c>
    </row>
    <row r="34" spans="1:8" x14ac:dyDescent="0.3">
      <c r="A34" t="s">
        <v>1636</v>
      </c>
      <c r="B34">
        <v>22798</v>
      </c>
      <c r="C34" t="s">
        <v>143</v>
      </c>
      <c r="D34">
        <v>-2</v>
      </c>
      <c r="E34" s="1">
        <v>40514.545138888891</v>
      </c>
      <c r="F34">
        <v>2.95</v>
      </c>
      <c r="G34">
        <v>15922</v>
      </c>
      <c r="H34" t="s">
        <v>10</v>
      </c>
    </row>
    <row r="35" spans="1:8" x14ac:dyDescent="0.3">
      <c r="A35" t="s">
        <v>1718</v>
      </c>
      <c r="B35">
        <v>84347</v>
      </c>
      <c r="C35" t="s">
        <v>368</v>
      </c>
      <c r="D35">
        <v>-9360</v>
      </c>
      <c r="E35" s="1">
        <v>40514.599305555559</v>
      </c>
      <c r="F35">
        <v>0.03</v>
      </c>
      <c r="G35">
        <v>15838</v>
      </c>
      <c r="H35" t="s">
        <v>10</v>
      </c>
    </row>
    <row r="36" spans="1:8" x14ac:dyDescent="0.3">
      <c r="A36" t="s">
        <v>1719</v>
      </c>
      <c r="B36">
        <v>21314</v>
      </c>
      <c r="C36" t="s">
        <v>242</v>
      </c>
      <c r="D36">
        <v>-1</v>
      </c>
      <c r="E36" s="1">
        <v>40514.600694444445</v>
      </c>
      <c r="F36">
        <v>2.1</v>
      </c>
      <c r="G36">
        <v>13767</v>
      </c>
      <c r="H36" t="s">
        <v>10</v>
      </c>
    </row>
    <row r="37" spans="1:8" x14ac:dyDescent="0.3">
      <c r="A37" t="s">
        <v>1723</v>
      </c>
      <c r="B37">
        <v>22175</v>
      </c>
      <c r="C37" t="s">
        <v>1724</v>
      </c>
      <c r="D37">
        <v>-1</v>
      </c>
      <c r="E37" s="1">
        <v>40514.603472222225</v>
      </c>
      <c r="F37">
        <v>2.95</v>
      </c>
      <c r="G37">
        <v>17547</v>
      </c>
      <c r="H37" t="s">
        <v>10</v>
      </c>
    </row>
    <row r="38" spans="1:8" x14ac:dyDescent="0.3">
      <c r="A38" t="s">
        <v>1723</v>
      </c>
      <c r="B38">
        <v>22273</v>
      </c>
      <c r="C38" t="s">
        <v>417</v>
      </c>
      <c r="D38">
        <v>-3</v>
      </c>
      <c r="E38" s="1">
        <v>40514.603472222225</v>
      </c>
      <c r="F38">
        <v>2.95</v>
      </c>
      <c r="G38">
        <v>17547</v>
      </c>
      <c r="H38" t="s">
        <v>10</v>
      </c>
    </row>
    <row r="39" spans="1:8" x14ac:dyDescent="0.3">
      <c r="A39" t="s">
        <v>1776</v>
      </c>
      <c r="B39">
        <v>22501</v>
      </c>
      <c r="C39" t="s">
        <v>661</v>
      </c>
      <c r="D39">
        <v>-2</v>
      </c>
      <c r="E39" s="1">
        <v>40514.697916666664</v>
      </c>
      <c r="F39">
        <v>9.9499999999999993</v>
      </c>
      <c r="G39">
        <v>15834</v>
      </c>
      <c r="H39" t="s">
        <v>10</v>
      </c>
    </row>
    <row r="40" spans="1:8" x14ac:dyDescent="0.3">
      <c r="A40" t="s">
        <v>1776</v>
      </c>
      <c r="B40">
        <v>22778</v>
      </c>
      <c r="C40" t="s">
        <v>133</v>
      </c>
      <c r="D40">
        <v>-1</v>
      </c>
      <c r="E40" s="1">
        <v>40514.697916666664</v>
      </c>
      <c r="F40">
        <v>3.95</v>
      </c>
      <c r="G40">
        <v>15834</v>
      </c>
      <c r="H40" t="s">
        <v>10</v>
      </c>
    </row>
    <row r="41" spans="1:8" x14ac:dyDescent="0.3">
      <c r="A41" t="s">
        <v>1778</v>
      </c>
      <c r="B41">
        <v>22578</v>
      </c>
      <c r="C41" t="s">
        <v>1252</v>
      </c>
      <c r="D41">
        <v>-36</v>
      </c>
      <c r="E41" s="1">
        <v>40514.706944444442</v>
      </c>
      <c r="F41">
        <v>0.85</v>
      </c>
      <c r="G41">
        <v>16546</v>
      </c>
      <c r="H41" t="s">
        <v>10</v>
      </c>
    </row>
    <row r="42" spans="1:8" x14ac:dyDescent="0.3">
      <c r="A42" t="s">
        <v>1778</v>
      </c>
      <c r="B42">
        <v>22574</v>
      </c>
      <c r="C42" t="s">
        <v>820</v>
      </c>
      <c r="D42">
        <v>-192</v>
      </c>
      <c r="E42" s="1">
        <v>40514.706944444442</v>
      </c>
      <c r="F42">
        <v>0.72</v>
      </c>
      <c r="G42">
        <v>16546</v>
      </c>
      <c r="H42" t="s">
        <v>10</v>
      </c>
    </row>
    <row r="43" spans="1:8" x14ac:dyDescent="0.3">
      <c r="A43" t="s">
        <v>1778</v>
      </c>
      <c r="B43">
        <v>22593</v>
      </c>
      <c r="C43" t="s">
        <v>458</v>
      </c>
      <c r="D43">
        <v>-144</v>
      </c>
      <c r="E43" s="1">
        <v>40514.706944444442</v>
      </c>
      <c r="F43">
        <v>0.72</v>
      </c>
      <c r="G43">
        <v>16546</v>
      </c>
      <c r="H43" t="s">
        <v>10</v>
      </c>
    </row>
    <row r="44" spans="1:8" x14ac:dyDescent="0.3">
      <c r="A44" t="s">
        <v>1778</v>
      </c>
      <c r="B44">
        <v>22595</v>
      </c>
      <c r="C44" t="s">
        <v>459</v>
      </c>
      <c r="D44">
        <v>-144</v>
      </c>
      <c r="E44" s="1">
        <v>40514.706944444442</v>
      </c>
      <c r="F44">
        <v>0.72</v>
      </c>
      <c r="G44">
        <v>16546</v>
      </c>
      <c r="H44" t="s">
        <v>10</v>
      </c>
    </row>
    <row r="45" spans="1:8" x14ac:dyDescent="0.3">
      <c r="A45" t="s">
        <v>1778</v>
      </c>
      <c r="B45">
        <v>22588</v>
      </c>
      <c r="C45" t="s">
        <v>621</v>
      </c>
      <c r="D45">
        <v>-192</v>
      </c>
      <c r="E45" s="1">
        <v>40514.706944444442</v>
      </c>
      <c r="F45">
        <v>2.1</v>
      </c>
      <c r="G45">
        <v>16546</v>
      </c>
      <c r="H45" t="s">
        <v>10</v>
      </c>
    </row>
    <row r="46" spans="1:8" x14ac:dyDescent="0.3">
      <c r="A46" t="s">
        <v>1778</v>
      </c>
      <c r="B46">
        <v>22130</v>
      </c>
      <c r="C46" t="s">
        <v>452</v>
      </c>
      <c r="D46">
        <v>-144</v>
      </c>
      <c r="E46" s="1">
        <v>40514.706944444442</v>
      </c>
      <c r="F46">
        <v>0.72</v>
      </c>
      <c r="G46">
        <v>16546</v>
      </c>
      <c r="H46" t="s">
        <v>10</v>
      </c>
    </row>
    <row r="47" spans="1:8" x14ac:dyDescent="0.3">
      <c r="A47" t="s">
        <v>1781</v>
      </c>
      <c r="B47">
        <v>21527</v>
      </c>
      <c r="C47" t="s">
        <v>1584</v>
      </c>
      <c r="D47">
        <v>-2</v>
      </c>
      <c r="E47" s="1">
        <v>40514.710416666669</v>
      </c>
      <c r="F47">
        <v>7.95</v>
      </c>
      <c r="G47">
        <v>13958</v>
      </c>
      <c r="H47" t="s">
        <v>10</v>
      </c>
    </row>
    <row r="48" spans="1:8" x14ac:dyDescent="0.3">
      <c r="A48" t="s">
        <v>1781</v>
      </c>
      <c r="B48" t="s">
        <v>984</v>
      </c>
      <c r="C48" t="s">
        <v>985</v>
      </c>
      <c r="D48">
        <v>-6</v>
      </c>
      <c r="E48" s="1">
        <v>40514.710416666669</v>
      </c>
      <c r="F48">
        <v>2.95</v>
      </c>
      <c r="G48">
        <v>13958</v>
      </c>
      <c r="H48" t="s">
        <v>10</v>
      </c>
    </row>
    <row r="49" spans="1:8" x14ac:dyDescent="0.3">
      <c r="A49" t="s">
        <v>1781</v>
      </c>
      <c r="B49">
        <v>85066</v>
      </c>
      <c r="C49" t="s">
        <v>1782</v>
      </c>
      <c r="D49">
        <v>-2</v>
      </c>
      <c r="E49" s="1">
        <v>40514.710416666669</v>
      </c>
      <c r="F49">
        <v>12.75</v>
      </c>
      <c r="G49">
        <v>13958</v>
      </c>
      <c r="H49" t="s">
        <v>10</v>
      </c>
    </row>
    <row r="50" spans="1:8" x14ac:dyDescent="0.3">
      <c r="A50" t="s">
        <v>1781</v>
      </c>
      <c r="B50">
        <v>21586</v>
      </c>
      <c r="C50" t="s">
        <v>522</v>
      </c>
      <c r="D50">
        <v>-12</v>
      </c>
      <c r="E50" s="1">
        <v>40514.710416666669</v>
      </c>
      <c r="F50">
        <v>2.5499999999999998</v>
      </c>
      <c r="G50">
        <v>13958</v>
      </c>
      <c r="H50" t="s">
        <v>10</v>
      </c>
    </row>
    <row r="51" spans="1:8" x14ac:dyDescent="0.3">
      <c r="A51" t="s">
        <v>1781</v>
      </c>
      <c r="B51">
        <v>21258</v>
      </c>
      <c r="C51" t="s">
        <v>72</v>
      </c>
      <c r="D51">
        <v>-1</v>
      </c>
      <c r="E51" s="1">
        <v>40514.710416666669</v>
      </c>
      <c r="F51">
        <v>12.75</v>
      </c>
      <c r="G51">
        <v>13958</v>
      </c>
      <c r="H51" t="s">
        <v>10</v>
      </c>
    </row>
    <row r="52" spans="1:8" x14ac:dyDescent="0.3">
      <c r="A52" t="s">
        <v>1783</v>
      </c>
      <c r="B52">
        <v>85175</v>
      </c>
      <c r="C52" t="s">
        <v>1538</v>
      </c>
      <c r="D52">
        <v>-1</v>
      </c>
      <c r="E52" s="1">
        <v>40514.711805555555</v>
      </c>
      <c r="F52">
        <v>0.42</v>
      </c>
      <c r="G52">
        <v>14443</v>
      </c>
      <c r="H52" t="s">
        <v>10</v>
      </c>
    </row>
    <row r="53" spans="1:8" x14ac:dyDescent="0.3">
      <c r="A53" t="s">
        <v>1783</v>
      </c>
      <c r="B53">
        <v>22178</v>
      </c>
      <c r="C53" t="s">
        <v>351</v>
      </c>
      <c r="D53">
        <v>-1</v>
      </c>
      <c r="E53" s="1">
        <v>40514.711805555555</v>
      </c>
      <c r="F53">
        <v>1.25</v>
      </c>
      <c r="G53">
        <v>14443</v>
      </c>
      <c r="H53" t="s">
        <v>10</v>
      </c>
    </row>
    <row r="54" spans="1:8" x14ac:dyDescent="0.3">
      <c r="A54" t="s">
        <v>1784</v>
      </c>
      <c r="B54">
        <v>21129</v>
      </c>
      <c r="C54" t="s">
        <v>1785</v>
      </c>
      <c r="D54">
        <v>-2</v>
      </c>
      <c r="E54" s="1">
        <v>40514.712500000001</v>
      </c>
      <c r="F54">
        <v>6.95</v>
      </c>
      <c r="G54">
        <v>14443</v>
      </c>
      <c r="H54" t="s">
        <v>10</v>
      </c>
    </row>
    <row r="55" spans="1:8" x14ac:dyDescent="0.3">
      <c r="A55" t="s">
        <v>1786</v>
      </c>
      <c r="B55">
        <v>22187</v>
      </c>
      <c r="C55" t="s">
        <v>734</v>
      </c>
      <c r="D55">
        <v>-1</v>
      </c>
      <c r="E55" s="1">
        <v>40514.713888888888</v>
      </c>
      <c r="F55">
        <v>4.25</v>
      </c>
      <c r="G55">
        <v>14156</v>
      </c>
      <c r="H55" t="s">
        <v>835</v>
      </c>
    </row>
    <row r="56" spans="1:8" x14ac:dyDescent="0.3">
      <c r="A56" t="s">
        <v>1786</v>
      </c>
      <c r="B56">
        <v>71477</v>
      </c>
      <c r="C56" t="s">
        <v>1269</v>
      </c>
      <c r="D56">
        <v>-1</v>
      </c>
      <c r="E56" s="1">
        <v>40514.713888888888</v>
      </c>
      <c r="F56">
        <v>3.25</v>
      </c>
      <c r="G56">
        <v>14156</v>
      </c>
      <c r="H56" t="s">
        <v>835</v>
      </c>
    </row>
    <row r="57" spans="1:8" x14ac:dyDescent="0.3">
      <c r="A57" t="s">
        <v>1787</v>
      </c>
      <c r="B57">
        <v>84947</v>
      </c>
      <c r="C57" t="s">
        <v>616</v>
      </c>
      <c r="D57">
        <v>-1</v>
      </c>
      <c r="E57" s="1">
        <v>40514.714583333334</v>
      </c>
      <c r="F57">
        <v>1.25</v>
      </c>
      <c r="G57">
        <v>16995</v>
      </c>
      <c r="H57" t="s">
        <v>10</v>
      </c>
    </row>
    <row r="58" spans="1:8" x14ac:dyDescent="0.3">
      <c r="A58" t="s">
        <v>1789</v>
      </c>
      <c r="B58">
        <v>22877</v>
      </c>
      <c r="C58" t="s">
        <v>1790</v>
      </c>
      <c r="D58">
        <v>-1</v>
      </c>
      <c r="E58" s="1">
        <v>40514.718055555553</v>
      </c>
      <c r="F58">
        <v>1.95</v>
      </c>
      <c r="G58">
        <v>18168</v>
      </c>
      <c r="H58" t="s">
        <v>10</v>
      </c>
    </row>
    <row r="59" spans="1:8" x14ac:dyDescent="0.3">
      <c r="A59" t="s">
        <v>1789</v>
      </c>
      <c r="B59">
        <v>22869</v>
      </c>
      <c r="C59" t="s">
        <v>1791</v>
      </c>
      <c r="D59">
        <v>-1</v>
      </c>
      <c r="E59" s="1">
        <v>40514.718055555553</v>
      </c>
      <c r="F59">
        <v>1.95</v>
      </c>
      <c r="G59">
        <v>18168</v>
      </c>
      <c r="H59" t="s">
        <v>10</v>
      </c>
    </row>
    <row r="60" spans="1:8" x14ac:dyDescent="0.3">
      <c r="A60" t="s">
        <v>1789</v>
      </c>
      <c r="B60">
        <v>22878</v>
      </c>
      <c r="C60" t="s">
        <v>1792</v>
      </c>
      <c r="D60">
        <v>-1</v>
      </c>
      <c r="E60" s="1">
        <v>40514.718055555553</v>
      </c>
      <c r="F60">
        <v>2.1</v>
      </c>
      <c r="G60">
        <v>18168</v>
      </c>
      <c r="H60" t="s">
        <v>10</v>
      </c>
    </row>
    <row r="61" spans="1:8" x14ac:dyDescent="0.3">
      <c r="A61" t="s">
        <v>1789</v>
      </c>
      <c r="B61">
        <v>21843</v>
      </c>
      <c r="C61" t="s">
        <v>795</v>
      </c>
      <c r="D61">
        <v>-1</v>
      </c>
      <c r="E61" s="1">
        <v>40514.718055555553</v>
      </c>
      <c r="F61">
        <v>10.95</v>
      </c>
      <c r="G61">
        <v>18168</v>
      </c>
      <c r="H61" t="s">
        <v>10</v>
      </c>
    </row>
    <row r="62" spans="1:8" x14ac:dyDescent="0.3">
      <c r="A62" t="s">
        <v>1794</v>
      </c>
      <c r="B62">
        <v>22847</v>
      </c>
      <c r="C62" t="s">
        <v>950</v>
      </c>
      <c r="D62">
        <v>-2</v>
      </c>
      <c r="E62" s="1">
        <v>40514.72152777778</v>
      </c>
      <c r="F62">
        <v>16.95</v>
      </c>
      <c r="G62">
        <v>14625</v>
      </c>
      <c r="H62" t="s">
        <v>10</v>
      </c>
    </row>
    <row r="63" spans="1:8" x14ac:dyDescent="0.3">
      <c r="A63" t="s">
        <v>1794</v>
      </c>
      <c r="B63">
        <v>21430</v>
      </c>
      <c r="C63" t="s">
        <v>1581</v>
      </c>
      <c r="D63">
        <v>-1</v>
      </c>
      <c r="E63" s="1">
        <v>40514.72152777778</v>
      </c>
      <c r="F63">
        <v>3.75</v>
      </c>
      <c r="G63">
        <v>14625</v>
      </c>
      <c r="H63" t="s">
        <v>10</v>
      </c>
    </row>
    <row r="64" spans="1:8" x14ac:dyDescent="0.3">
      <c r="A64" t="s">
        <v>1795</v>
      </c>
      <c r="B64">
        <v>22617</v>
      </c>
      <c r="C64" t="s">
        <v>1518</v>
      </c>
      <c r="D64">
        <v>-1</v>
      </c>
      <c r="E64" s="1">
        <v>40514.727083333331</v>
      </c>
      <c r="F64">
        <v>4.95</v>
      </c>
      <c r="G64">
        <v>15384</v>
      </c>
      <c r="H64" t="s">
        <v>10</v>
      </c>
    </row>
    <row r="65" spans="1:8" x14ac:dyDescent="0.3">
      <c r="A65" t="s">
        <v>1795</v>
      </c>
      <c r="B65">
        <v>22197</v>
      </c>
      <c r="C65" t="s">
        <v>205</v>
      </c>
      <c r="D65">
        <v>-2</v>
      </c>
      <c r="E65" s="1">
        <v>40514.727083333331</v>
      </c>
      <c r="F65">
        <v>0.85</v>
      </c>
      <c r="G65">
        <v>15384</v>
      </c>
      <c r="H65" t="s">
        <v>10</v>
      </c>
    </row>
    <row r="66" spans="1:8" x14ac:dyDescent="0.3">
      <c r="A66" t="s">
        <v>1796</v>
      </c>
      <c r="B66" t="s">
        <v>247</v>
      </c>
      <c r="C66" t="s">
        <v>248</v>
      </c>
      <c r="D66">
        <v>-2</v>
      </c>
      <c r="E66" s="1">
        <v>40514.729166666664</v>
      </c>
      <c r="F66">
        <v>4.6500000000000004</v>
      </c>
      <c r="G66">
        <v>17924</v>
      </c>
      <c r="H66" t="s">
        <v>10</v>
      </c>
    </row>
    <row r="67" spans="1:8" x14ac:dyDescent="0.3">
      <c r="A67" t="s">
        <v>1797</v>
      </c>
      <c r="B67">
        <v>21527</v>
      </c>
      <c r="C67" t="s">
        <v>1584</v>
      </c>
      <c r="D67">
        <v>-3</v>
      </c>
      <c r="E67" s="1">
        <v>40514.729861111111</v>
      </c>
      <c r="F67">
        <v>6.95</v>
      </c>
      <c r="G67">
        <v>13408</v>
      </c>
      <c r="H67" t="s">
        <v>10</v>
      </c>
    </row>
    <row r="68" spans="1:8" x14ac:dyDescent="0.3">
      <c r="A68" t="s">
        <v>1798</v>
      </c>
      <c r="B68">
        <v>22832</v>
      </c>
      <c r="C68" t="s">
        <v>1568</v>
      </c>
      <c r="D68">
        <v>-1</v>
      </c>
      <c r="E68" s="1">
        <v>40514.732638888891</v>
      </c>
      <c r="F68">
        <v>10.75</v>
      </c>
      <c r="G68">
        <v>14264</v>
      </c>
      <c r="H68" t="s">
        <v>10</v>
      </c>
    </row>
    <row r="69" spans="1:8" x14ac:dyDescent="0.3">
      <c r="A69" t="s">
        <v>1798</v>
      </c>
      <c r="B69">
        <v>84946</v>
      </c>
      <c r="C69" t="s">
        <v>1088</v>
      </c>
      <c r="D69">
        <v>-3</v>
      </c>
      <c r="E69" s="1">
        <v>40514.732638888891</v>
      </c>
      <c r="F69">
        <v>1.25</v>
      </c>
      <c r="G69">
        <v>14264</v>
      </c>
      <c r="H69" t="s">
        <v>10</v>
      </c>
    </row>
    <row r="70" spans="1:8" x14ac:dyDescent="0.3">
      <c r="A70" t="s">
        <v>1799</v>
      </c>
      <c r="B70">
        <v>71477</v>
      </c>
      <c r="C70" t="s">
        <v>1269</v>
      </c>
      <c r="D70">
        <v>-1</v>
      </c>
      <c r="E70" s="1">
        <v>40514.73333333333</v>
      </c>
      <c r="F70">
        <v>3.25</v>
      </c>
      <c r="G70">
        <v>13295</v>
      </c>
      <c r="H70" t="s">
        <v>10</v>
      </c>
    </row>
    <row r="71" spans="1:8" x14ac:dyDescent="0.3">
      <c r="A71" t="s">
        <v>1824</v>
      </c>
      <c r="B71">
        <v>22942</v>
      </c>
      <c r="C71" t="s">
        <v>466</v>
      </c>
      <c r="D71">
        <v>-48</v>
      </c>
      <c r="E71" s="1">
        <v>40515.407638888886</v>
      </c>
      <c r="F71">
        <v>7.65</v>
      </c>
      <c r="G71">
        <v>14213</v>
      </c>
      <c r="H71" t="s">
        <v>10</v>
      </c>
    </row>
    <row r="72" spans="1:8" x14ac:dyDescent="0.3">
      <c r="A72" t="s">
        <v>1824</v>
      </c>
      <c r="B72">
        <v>22689</v>
      </c>
      <c r="C72" t="s">
        <v>1825</v>
      </c>
      <c r="D72">
        <v>-50</v>
      </c>
      <c r="E72" s="1">
        <v>40515.407638888886</v>
      </c>
      <c r="F72">
        <v>6.75</v>
      </c>
      <c r="G72">
        <v>14213</v>
      </c>
      <c r="H72" t="s">
        <v>10</v>
      </c>
    </row>
    <row r="73" spans="1:8" x14ac:dyDescent="0.3">
      <c r="A73" t="s">
        <v>1824</v>
      </c>
      <c r="B73">
        <v>22591</v>
      </c>
      <c r="C73" t="s">
        <v>1826</v>
      </c>
      <c r="D73">
        <v>-50</v>
      </c>
      <c r="E73" s="1">
        <v>40515.407638888886</v>
      </c>
      <c r="F73">
        <v>2.5499999999999998</v>
      </c>
      <c r="G73">
        <v>14213</v>
      </c>
      <c r="H73" t="s">
        <v>10</v>
      </c>
    </row>
    <row r="74" spans="1:8" x14ac:dyDescent="0.3">
      <c r="A74" t="s">
        <v>1824</v>
      </c>
      <c r="B74">
        <v>22580</v>
      </c>
      <c r="C74" t="s">
        <v>450</v>
      </c>
      <c r="D74">
        <v>-48</v>
      </c>
      <c r="E74" s="1">
        <v>40515.407638888886</v>
      </c>
      <c r="F74">
        <v>4.95</v>
      </c>
      <c r="G74">
        <v>14213</v>
      </c>
      <c r="H74" t="s">
        <v>10</v>
      </c>
    </row>
    <row r="75" spans="1:8" x14ac:dyDescent="0.3">
      <c r="A75" t="s">
        <v>1824</v>
      </c>
      <c r="B75">
        <v>22186</v>
      </c>
      <c r="C75" t="s">
        <v>448</v>
      </c>
      <c r="D75">
        <v>-48</v>
      </c>
      <c r="E75" s="1">
        <v>40515.407638888886</v>
      </c>
      <c r="F75">
        <v>2.5499999999999998</v>
      </c>
      <c r="G75">
        <v>14213</v>
      </c>
      <c r="H75" t="s">
        <v>10</v>
      </c>
    </row>
    <row r="76" spans="1:8" x14ac:dyDescent="0.3">
      <c r="A76" t="s">
        <v>1828</v>
      </c>
      <c r="B76">
        <v>84678</v>
      </c>
      <c r="C76" t="s">
        <v>507</v>
      </c>
      <c r="D76">
        <v>-1</v>
      </c>
      <c r="E76" s="1">
        <v>40515.421527777777</v>
      </c>
      <c r="F76">
        <v>2.5499999999999998</v>
      </c>
      <c r="G76">
        <v>14679</v>
      </c>
      <c r="H76" t="s">
        <v>10</v>
      </c>
    </row>
    <row r="77" spans="1:8" x14ac:dyDescent="0.3">
      <c r="A77" t="s">
        <v>1829</v>
      </c>
      <c r="B77">
        <v>22158</v>
      </c>
      <c r="C77" t="s">
        <v>1830</v>
      </c>
      <c r="D77">
        <v>-1</v>
      </c>
      <c r="E77" s="1">
        <v>40515.42291666667</v>
      </c>
      <c r="F77">
        <v>2.95</v>
      </c>
      <c r="G77">
        <v>15240</v>
      </c>
      <c r="H77" t="s">
        <v>10</v>
      </c>
    </row>
    <row r="78" spans="1:8" x14ac:dyDescent="0.3">
      <c r="A78" t="s">
        <v>1829</v>
      </c>
      <c r="B78">
        <v>22944</v>
      </c>
      <c r="C78" t="s">
        <v>1382</v>
      </c>
      <c r="D78">
        <v>-1</v>
      </c>
      <c r="E78" s="1">
        <v>40515.42291666667</v>
      </c>
      <c r="F78">
        <v>1.25</v>
      </c>
      <c r="G78">
        <v>15240</v>
      </c>
      <c r="H78" t="s">
        <v>10</v>
      </c>
    </row>
    <row r="79" spans="1:8" x14ac:dyDescent="0.3">
      <c r="A79" t="s">
        <v>1829</v>
      </c>
      <c r="B79">
        <v>21871</v>
      </c>
      <c r="C79" t="s">
        <v>64</v>
      </c>
      <c r="D79">
        <v>-1</v>
      </c>
      <c r="E79" s="1">
        <v>40515.42291666667</v>
      </c>
      <c r="F79">
        <v>1.25</v>
      </c>
      <c r="G79">
        <v>15240</v>
      </c>
      <c r="H79" t="s">
        <v>10</v>
      </c>
    </row>
    <row r="80" spans="1:8" x14ac:dyDescent="0.3">
      <c r="A80" t="s">
        <v>1831</v>
      </c>
      <c r="B80">
        <v>21527</v>
      </c>
      <c r="C80" t="s">
        <v>1584</v>
      </c>
      <c r="D80">
        <v>-4</v>
      </c>
      <c r="E80" s="1">
        <v>40515.424305555556</v>
      </c>
      <c r="F80">
        <v>7.95</v>
      </c>
      <c r="G80">
        <v>18225</v>
      </c>
      <c r="H80" t="s">
        <v>10</v>
      </c>
    </row>
    <row r="81" spans="1:8" x14ac:dyDescent="0.3">
      <c r="A81" t="s">
        <v>2030</v>
      </c>
      <c r="B81">
        <v>22776</v>
      </c>
      <c r="C81" t="s">
        <v>672</v>
      </c>
      <c r="D81">
        <v>-1</v>
      </c>
      <c r="E81" s="1">
        <v>40515.59652777778</v>
      </c>
      <c r="F81">
        <v>9.9499999999999993</v>
      </c>
      <c r="G81">
        <v>17954</v>
      </c>
      <c r="H81" t="s">
        <v>10</v>
      </c>
    </row>
    <row r="82" spans="1:8" x14ac:dyDescent="0.3">
      <c r="A82" t="s">
        <v>2031</v>
      </c>
      <c r="B82">
        <v>84685</v>
      </c>
      <c r="C82" t="s">
        <v>1190</v>
      </c>
      <c r="D82">
        <v>-1</v>
      </c>
      <c r="E82" s="1">
        <v>40515.599305555559</v>
      </c>
      <c r="F82">
        <v>3.75</v>
      </c>
      <c r="G82">
        <v>17841</v>
      </c>
      <c r="H82" t="s">
        <v>10</v>
      </c>
    </row>
    <row r="83" spans="1:8" x14ac:dyDescent="0.3">
      <c r="A83" t="s">
        <v>2031</v>
      </c>
      <c r="B83">
        <v>22630</v>
      </c>
      <c r="C83" t="s">
        <v>412</v>
      </c>
      <c r="D83">
        <v>-1</v>
      </c>
      <c r="E83" s="1">
        <v>40515.599305555559</v>
      </c>
      <c r="F83">
        <v>1.95</v>
      </c>
      <c r="G83">
        <v>17841</v>
      </c>
      <c r="H83" t="s">
        <v>10</v>
      </c>
    </row>
    <row r="84" spans="1:8" x14ac:dyDescent="0.3">
      <c r="A84" t="s">
        <v>2099</v>
      </c>
      <c r="B84">
        <v>20893</v>
      </c>
      <c r="C84" t="s">
        <v>1539</v>
      </c>
      <c r="D84">
        <v>-36</v>
      </c>
      <c r="E84" s="1">
        <v>40515.681250000001</v>
      </c>
      <c r="F84">
        <v>2.1</v>
      </c>
      <c r="G84">
        <v>13941</v>
      </c>
      <c r="H84" t="s">
        <v>10</v>
      </c>
    </row>
    <row r="85" spans="1:8" x14ac:dyDescent="0.3">
      <c r="A85">
        <v>537032</v>
      </c>
      <c r="B85">
        <v>21275</v>
      </c>
      <c r="C85" t="s">
        <v>2101</v>
      </c>
      <c r="D85">
        <v>-30</v>
      </c>
      <c r="E85" s="1">
        <v>40515.701388888891</v>
      </c>
      <c r="F85">
        <v>0</v>
      </c>
      <c r="H85" t="s">
        <v>10</v>
      </c>
    </row>
    <row r="86" spans="1:8" x14ac:dyDescent="0.3">
      <c r="A86" t="s">
        <v>2106</v>
      </c>
      <c r="B86">
        <v>22854</v>
      </c>
      <c r="C86" t="s">
        <v>662</v>
      </c>
      <c r="D86">
        <v>-1</v>
      </c>
      <c r="E86" s="1">
        <v>40517.434027777781</v>
      </c>
      <c r="F86">
        <v>4.95</v>
      </c>
      <c r="G86">
        <v>15708</v>
      </c>
      <c r="H86" t="s">
        <v>10</v>
      </c>
    </row>
    <row r="87" spans="1:8" x14ac:dyDescent="0.3">
      <c r="A87" t="s">
        <v>2106</v>
      </c>
      <c r="B87">
        <v>20936</v>
      </c>
      <c r="C87" t="s">
        <v>2107</v>
      </c>
      <c r="D87">
        <v>-1</v>
      </c>
      <c r="E87" s="1">
        <v>40517.434027777781</v>
      </c>
      <c r="F87">
        <v>2.95</v>
      </c>
      <c r="G87">
        <v>15708</v>
      </c>
      <c r="H87" t="s">
        <v>10</v>
      </c>
    </row>
    <row r="88" spans="1:8" x14ac:dyDescent="0.3">
      <c r="A88" t="s">
        <v>2106</v>
      </c>
      <c r="B88">
        <v>85175</v>
      </c>
      <c r="C88" t="s">
        <v>1538</v>
      </c>
      <c r="D88">
        <v>-1</v>
      </c>
      <c r="E88" s="1">
        <v>40517.434027777781</v>
      </c>
      <c r="F88">
        <v>0.42</v>
      </c>
      <c r="G88">
        <v>15708</v>
      </c>
      <c r="H88" t="s">
        <v>10</v>
      </c>
    </row>
    <row r="89" spans="1:8" x14ac:dyDescent="0.3">
      <c r="A89" t="s">
        <v>2115</v>
      </c>
      <c r="B89">
        <v>22575</v>
      </c>
      <c r="C89" t="s">
        <v>639</v>
      </c>
      <c r="D89">
        <v>-6</v>
      </c>
      <c r="E89" s="1">
        <v>40517.449999999997</v>
      </c>
      <c r="F89">
        <v>1.95</v>
      </c>
      <c r="G89">
        <v>15351</v>
      </c>
      <c r="H89" t="s">
        <v>10</v>
      </c>
    </row>
    <row r="90" spans="1:8" x14ac:dyDescent="0.3">
      <c r="A90" t="s">
        <v>2115</v>
      </c>
      <c r="B90">
        <v>11001</v>
      </c>
      <c r="C90" t="s">
        <v>1094</v>
      </c>
      <c r="D90">
        <v>-1</v>
      </c>
      <c r="E90" s="1">
        <v>40517.449999999997</v>
      </c>
      <c r="F90">
        <v>1.69</v>
      </c>
      <c r="G90">
        <v>15351</v>
      </c>
      <c r="H90" t="s">
        <v>10</v>
      </c>
    </row>
    <row r="91" spans="1:8" x14ac:dyDescent="0.3">
      <c r="A91" t="s">
        <v>2159</v>
      </c>
      <c r="B91">
        <v>22788</v>
      </c>
      <c r="C91" t="s">
        <v>1374</v>
      </c>
      <c r="D91">
        <v>-2</v>
      </c>
      <c r="E91" s="1">
        <v>40517.520138888889</v>
      </c>
      <c r="F91">
        <v>8.5</v>
      </c>
      <c r="G91">
        <v>15221</v>
      </c>
      <c r="H91" t="s">
        <v>10</v>
      </c>
    </row>
    <row r="92" spans="1:8" x14ac:dyDescent="0.3">
      <c r="A92" t="s">
        <v>2159</v>
      </c>
      <c r="B92">
        <v>22184</v>
      </c>
      <c r="C92" t="s">
        <v>1344</v>
      </c>
      <c r="D92">
        <v>-1</v>
      </c>
      <c r="E92" s="1">
        <v>40517.520138888889</v>
      </c>
      <c r="F92">
        <v>8.5</v>
      </c>
      <c r="G92">
        <v>15221</v>
      </c>
      <c r="H92" t="s">
        <v>10</v>
      </c>
    </row>
    <row r="93" spans="1:8" x14ac:dyDescent="0.3">
      <c r="A93" t="s">
        <v>2159</v>
      </c>
      <c r="B93">
        <v>71279</v>
      </c>
      <c r="C93" t="s">
        <v>2160</v>
      </c>
      <c r="D93">
        <v>-2</v>
      </c>
      <c r="E93" s="1">
        <v>40517.520138888889</v>
      </c>
      <c r="F93">
        <v>2.95</v>
      </c>
      <c r="G93">
        <v>15221</v>
      </c>
      <c r="H93" t="s">
        <v>10</v>
      </c>
    </row>
    <row r="94" spans="1:8" x14ac:dyDescent="0.3">
      <c r="A94" t="s">
        <v>2159</v>
      </c>
      <c r="B94">
        <v>22761</v>
      </c>
      <c r="C94" t="s">
        <v>1598</v>
      </c>
      <c r="D94">
        <v>-2</v>
      </c>
      <c r="E94" s="1">
        <v>40517.520138888889</v>
      </c>
      <c r="F94">
        <v>21.95</v>
      </c>
      <c r="G94">
        <v>15221</v>
      </c>
      <c r="H94" t="s">
        <v>10</v>
      </c>
    </row>
    <row r="95" spans="1:8" x14ac:dyDescent="0.3">
      <c r="A95" t="s">
        <v>2159</v>
      </c>
      <c r="B95">
        <v>22769</v>
      </c>
      <c r="C95" t="s">
        <v>944</v>
      </c>
      <c r="D95">
        <v>-8</v>
      </c>
      <c r="E95" s="1">
        <v>40517.520138888889</v>
      </c>
      <c r="F95">
        <v>21.95</v>
      </c>
      <c r="G95">
        <v>15221</v>
      </c>
      <c r="H95" t="s">
        <v>10</v>
      </c>
    </row>
    <row r="96" spans="1:8" x14ac:dyDescent="0.3">
      <c r="A96" t="s">
        <v>2159</v>
      </c>
      <c r="B96">
        <v>22762</v>
      </c>
      <c r="C96" t="s">
        <v>1897</v>
      </c>
      <c r="D96">
        <v>-3</v>
      </c>
      <c r="E96" s="1">
        <v>40517.520138888889</v>
      </c>
      <c r="F96">
        <v>12.75</v>
      </c>
      <c r="G96">
        <v>15221</v>
      </c>
      <c r="H96" t="s">
        <v>10</v>
      </c>
    </row>
    <row r="97" spans="1:8" x14ac:dyDescent="0.3">
      <c r="A97" t="s">
        <v>2192</v>
      </c>
      <c r="B97">
        <v>20685</v>
      </c>
      <c r="C97" t="s">
        <v>356</v>
      </c>
      <c r="D97">
        <v>-1</v>
      </c>
      <c r="E97" s="1">
        <v>40517.540277777778</v>
      </c>
      <c r="F97">
        <v>7.95</v>
      </c>
      <c r="G97">
        <v>12748</v>
      </c>
      <c r="H97" t="s">
        <v>10</v>
      </c>
    </row>
    <row r="98" spans="1:8" x14ac:dyDescent="0.3">
      <c r="A98" t="s">
        <v>2205</v>
      </c>
      <c r="B98">
        <v>35953</v>
      </c>
      <c r="C98" t="s">
        <v>2197</v>
      </c>
      <c r="D98">
        <v>-24</v>
      </c>
      <c r="E98" s="1">
        <v>40517.54791666667</v>
      </c>
      <c r="F98">
        <v>1.25</v>
      </c>
      <c r="G98">
        <v>15880</v>
      </c>
      <c r="H98" t="s">
        <v>10</v>
      </c>
    </row>
    <row r="99" spans="1:8" x14ac:dyDescent="0.3">
      <c r="A99" t="s">
        <v>2211</v>
      </c>
      <c r="B99" t="s">
        <v>137</v>
      </c>
      <c r="C99" t="s">
        <v>138</v>
      </c>
      <c r="D99">
        <v>-1</v>
      </c>
      <c r="E99" s="1">
        <v>40517.556250000001</v>
      </c>
      <c r="F99">
        <v>29.29</v>
      </c>
      <c r="G99">
        <v>14527</v>
      </c>
      <c r="H99" t="s">
        <v>10</v>
      </c>
    </row>
    <row r="100" spans="1:8" x14ac:dyDescent="0.3">
      <c r="A100" t="s">
        <v>2241</v>
      </c>
      <c r="B100">
        <v>37449</v>
      </c>
      <c r="C100" t="s">
        <v>973</v>
      </c>
      <c r="D100">
        <v>-1</v>
      </c>
      <c r="E100" s="1">
        <v>40517.613888888889</v>
      </c>
      <c r="F100">
        <v>9.9499999999999993</v>
      </c>
      <c r="G100">
        <v>14606</v>
      </c>
      <c r="H100" t="s">
        <v>10</v>
      </c>
    </row>
    <row r="101" spans="1:8" x14ac:dyDescent="0.3">
      <c r="A101" t="s">
        <v>2241</v>
      </c>
      <c r="B101">
        <v>21424</v>
      </c>
      <c r="C101" t="s">
        <v>2242</v>
      </c>
      <c r="D101">
        <v>-1</v>
      </c>
      <c r="E101" s="1">
        <v>40517.613888888889</v>
      </c>
      <c r="F101">
        <v>2.95</v>
      </c>
      <c r="G101">
        <v>14606</v>
      </c>
      <c r="H101" t="s">
        <v>10</v>
      </c>
    </row>
    <row r="102" spans="1:8" x14ac:dyDescent="0.3">
      <c r="A102" t="s">
        <v>2311</v>
      </c>
      <c r="B102">
        <v>84840</v>
      </c>
      <c r="C102" t="s">
        <v>2312</v>
      </c>
      <c r="D102">
        <v>-2</v>
      </c>
      <c r="E102" s="1">
        <v>40518.396527777775</v>
      </c>
      <c r="F102">
        <v>8.5</v>
      </c>
      <c r="G102">
        <v>12586</v>
      </c>
      <c r="H102" t="s">
        <v>2082</v>
      </c>
    </row>
    <row r="103" spans="1:8" x14ac:dyDescent="0.3">
      <c r="A103" t="s">
        <v>2313</v>
      </c>
      <c r="B103">
        <v>22653</v>
      </c>
      <c r="C103" t="s">
        <v>630</v>
      </c>
      <c r="D103">
        <v>-20</v>
      </c>
      <c r="E103" s="1">
        <v>40518.402777777781</v>
      </c>
      <c r="F103">
        <v>1.95</v>
      </c>
      <c r="G103">
        <v>16161</v>
      </c>
      <c r="H103" t="s">
        <v>10</v>
      </c>
    </row>
    <row r="104" spans="1:8" x14ac:dyDescent="0.3">
      <c r="A104" t="s">
        <v>2427</v>
      </c>
      <c r="B104">
        <v>22429</v>
      </c>
      <c r="C104" t="s">
        <v>699</v>
      </c>
      <c r="D104">
        <v>-2</v>
      </c>
      <c r="E104" s="1">
        <v>40518.447916666664</v>
      </c>
      <c r="F104">
        <v>4.25</v>
      </c>
      <c r="H104" t="s">
        <v>10</v>
      </c>
    </row>
    <row r="105" spans="1:8" x14ac:dyDescent="0.3">
      <c r="A105" t="s">
        <v>2427</v>
      </c>
      <c r="B105">
        <v>22620</v>
      </c>
      <c r="C105" t="s">
        <v>370</v>
      </c>
      <c r="D105">
        <v>-8</v>
      </c>
      <c r="E105" s="1">
        <v>40518.447916666664</v>
      </c>
      <c r="F105">
        <v>1.25</v>
      </c>
      <c r="H105" t="s">
        <v>10</v>
      </c>
    </row>
    <row r="106" spans="1:8" x14ac:dyDescent="0.3">
      <c r="A106" t="s">
        <v>2427</v>
      </c>
      <c r="B106">
        <v>21890</v>
      </c>
      <c r="C106" t="s">
        <v>488</v>
      </c>
      <c r="D106">
        <v>-2</v>
      </c>
      <c r="E106" s="1">
        <v>40518.447916666664</v>
      </c>
      <c r="F106">
        <v>2.95</v>
      </c>
      <c r="H106" t="s">
        <v>10</v>
      </c>
    </row>
    <row r="107" spans="1:8" x14ac:dyDescent="0.3">
      <c r="A107" t="s">
        <v>2427</v>
      </c>
      <c r="B107">
        <v>22564</v>
      </c>
      <c r="C107" t="s">
        <v>1542</v>
      </c>
      <c r="D107">
        <v>-5</v>
      </c>
      <c r="E107" s="1">
        <v>40518.447916666664</v>
      </c>
      <c r="F107">
        <v>1.25</v>
      </c>
      <c r="H107" t="s">
        <v>10</v>
      </c>
    </row>
    <row r="108" spans="1:8" x14ac:dyDescent="0.3">
      <c r="A108" t="s">
        <v>2427</v>
      </c>
      <c r="B108">
        <v>21891</v>
      </c>
      <c r="C108" t="s">
        <v>225</v>
      </c>
      <c r="D108">
        <v>-3</v>
      </c>
      <c r="E108" s="1">
        <v>40518.447916666664</v>
      </c>
      <c r="F108">
        <v>1.25</v>
      </c>
      <c r="H108" t="s">
        <v>10</v>
      </c>
    </row>
    <row r="109" spans="1:8" x14ac:dyDescent="0.3">
      <c r="A109" t="s">
        <v>2427</v>
      </c>
      <c r="B109">
        <v>22747</v>
      </c>
      <c r="C109" t="s">
        <v>1372</v>
      </c>
      <c r="D109">
        <v>-6</v>
      </c>
      <c r="E109" s="1">
        <v>40518.447916666664</v>
      </c>
      <c r="F109">
        <v>2.1</v>
      </c>
      <c r="H109" t="s">
        <v>10</v>
      </c>
    </row>
    <row r="110" spans="1:8" x14ac:dyDescent="0.3">
      <c r="A110" t="s">
        <v>2427</v>
      </c>
      <c r="B110">
        <v>22454</v>
      </c>
      <c r="C110" t="s">
        <v>720</v>
      </c>
      <c r="D110">
        <v>-8</v>
      </c>
      <c r="E110" s="1">
        <v>40518.447916666664</v>
      </c>
      <c r="F110">
        <v>2.95</v>
      </c>
      <c r="H110" t="s">
        <v>10</v>
      </c>
    </row>
    <row r="111" spans="1:8" x14ac:dyDescent="0.3">
      <c r="A111" t="s">
        <v>2427</v>
      </c>
      <c r="B111">
        <v>22327</v>
      </c>
      <c r="C111" t="s">
        <v>411</v>
      </c>
      <c r="D111">
        <v>-4</v>
      </c>
      <c r="E111" s="1">
        <v>40518.447916666664</v>
      </c>
      <c r="F111">
        <v>2.95</v>
      </c>
      <c r="H111" t="s">
        <v>10</v>
      </c>
    </row>
    <row r="112" spans="1:8" x14ac:dyDescent="0.3">
      <c r="A112" t="s">
        <v>2427</v>
      </c>
      <c r="B112">
        <v>21915</v>
      </c>
      <c r="C112" t="s">
        <v>345</v>
      </c>
      <c r="D112">
        <v>-4</v>
      </c>
      <c r="E112" s="1">
        <v>40518.447916666664</v>
      </c>
      <c r="F112">
        <v>1.25</v>
      </c>
      <c r="H112" t="s">
        <v>10</v>
      </c>
    </row>
    <row r="113" spans="1:8" x14ac:dyDescent="0.3">
      <c r="A113" t="s">
        <v>2427</v>
      </c>
      <c r="B113">
        <v>84347</v>
      </c>
      <c r="C113" t="s">
        <v>368</v>
      </c>
      <c r="D113">
        <v>-9</v>
      </c>
      <c r="E113" s="1">
        <v>40518.447916666664</v>
      </c>
      <c r="F113">
        <v>2.5499999999999998</v>
      </c>
      <c r="H113" t="s">
        <v>10</v>
      </c>
    </row>
    <row r="114" spans="1:8" x14ac:dyDescent="0.3">
      <c r="A114" t="s">
        <v>2427</v>
      </c>
      <c r="B114">
        <v>22748</v>
      </c>
      <c r="C114" t="s">
        <v>24</v>
      </c>
      <c r="D114">
        <v>-4</v>
      </c>
      <c r="E114" s="1">
        <v>40518.447916666664</v>
      </c>
      <c r="F114">
        <v>2.1</v>
      </c>
      <c r="H114" t="s">
        <v>10</v>
      </c>
    </row>
    <row r="115" spans="1:8" x14ac:dyDescent="0.3">
      <c r="A115" t="s">
        <v>2427</v>
      </c>
      <c r="B115">
        <v>22943</v>
      </c>
      <c r="C115" t="s">
        <v>688</v>
      </c>
      <c r="D115">
        <v>-6</v>
      </c>
      <c r="E115" s="1">
        <v>40518.447916666664</v>
      </c>
      <c r="F115">
        <v>4.95</v>
      </c>
      <c r="H115" t="s">
        <v>10</v>
      </c>
    </row>
    <row r="116" spans="1:8" x14ac:dyDescent="0.3">
      <c r="A116" t="s">
        <v>2427</v>
      </c>
      <c r="B116">
        <v>22418</v>
      </c>
      <c r="C116" t="s">
        <v>350</v>
      </c>
      <c r="D116">
        <v>-7</v>
      </c>
      <c r="E116" s="1">
        <v>40518.447916666664</v>
      </c>
      <c r="F116">
        <v>0.85</v>
      </c>
      <c r="H116" t="s">
        <v>10</v>
      </c>
    </row>
    <row r="117" spans="1:8" x14ac:dyDescent="0.3">
      <c r="A117" t="s">
        <v>2427</v>
      </c>
      <c r="B117">
        <v>22911</v>
      </c>
      <c r="C117" t="s">
        <v>726</v>
      </c>
      <c r="D117">
        <v>-2</v>
      </c>
      <c r="E117" s="1">
        <v>40518.447916666664</v>
      </c>
      <c r="F117">
        <v>2.95</v>
      </c>
      <c r="H117" t="s">
        <v>10</v>
      </c>
    </row>
    <row r="118" spans="1:8" x14ac:dyDescent="0.3">
      <c r="A118" t="s">
        <v>2427</v>
      </c>
      <c r="B118">
        <v>22940</v>
      </c>
      <c r="C118" t="s">
        <v>418</v>
      </c>
      <c r="D118">
        <v>-5</v>
      </c>
      <c r="E118" s="1">
        <v>40518.447916666664</v>
      </c>
      <c r="F118">
        <v>4.25</v>
      </c>
      <c r="H118" t="s">
        <v>10</v>
      </c>
    </row>
    <row r="119" spans="1:8" x14ac:dyDescent="0.3">
      <c r="A119" t="s">
        <v>2427</v>
      </c>
      <c r="B119">
        <v>22141</v>
      </c>
      <c r="C119" t="s">
        <v>424</v>
      </c>
      <c r="D119">
        <v>-8</v>
      </c>
      <c r="E119" s="1">
        <v>40518.447916666664</v>
      </c>
      <c r="F119">
        <v>2.1</v>
      </c>
      <c r="H119" t="s">
        <v>10</v>
      </c>
    </row>
    <row r="120" spans="1:8" x14ac:dyDescent="0.3">
      <c r="A120" t="s">
        <v>2427</v>
      </c>
      <c r="B120">
        <v>22328</v>
      </c>
      <c r="C120" t="s">
        <v>410</v>
      </c>
      <c r="D120">
        <v>-2</v>
      </c>
      <c r="E120" s="1">
        <v>40518.447916666664</v>
      </c>
      <c r="F120">
        <v>2.95</v>
      </c>
      <c r="H120" t="s">
        <v>10</v>
      </c>
    </row>
    <row r="121" spans="1:8" x14ac:dyDescent="0.3">
      <c r="A121" t="s">
        <v>2427</v>
      </c>
      <c r="B121">
        <v>22536</v>
      </c>
      <c r="C121" t="s">
        <v>1364</v>
      </c>
      <c r="D121">
        <v>-11</v>
      </c>
      <c r="E121" s="1">
        <v>40518.447916666664</v>
      </c>
      <c r="F121">
        <v>0.42</v>
      </c>
      <c r="H121" t="s">
        <v>10</v>
      </c>
    </row>
    <row r="122" spans="1:8" x14ac:dyDescent="0.3">
      <c r="A122" t="s">
        <v>2427</v>
      </c>
      <c r="B122">
        <v>21826</v>
      </c>
      <c r="C122" t="s">
        <v>695</v>
      </c>
      <c r="D122">
        <v>-4</v>
      </c>
      <c r="E122" s="1">
        <v>40518.447916666664</v>
      </c>
      <c r="F122">
        <v>1.25</v>
      </c>
      <c r="H122" t="s">
        <v>10</v>
      </c>
    </row>
    <row r="123" spans="1:8" x14ac:dyDescent="0.3">
      <c r="A123" t="s">
        <v>2427</v>
      </c>
      <c r="B123">
        <v>22466</v>
      </c>
      <c r="C123" t="s">
        <v>174</v>
      </c>
      <c r="D123">
        <v>-3</v>
      </c>
      <c r="E123" s="1">
        <v>40518.447916666664</v>
      </c>
      <c r="F123">
        <v>1.95</v>
      </c>
      <c r="H123" t="s">
        <v>10</v>
      </c>
    </row>
    <row r="124" spans="1:8" x14ac:dyDescent="0.3">
      <c r="A124" t="s">
        <v>2442</v>
      </c>
      <c r="B124">
        <v>21349</v>
      </c>
      <c r="C124" t="s">
        <v>1146</v>
      </c>
      <c r="D124">
        <v>-4</v>
      </c>
      <c r="E124" s="1">
        <v>40518.487500000003</v>
      </c>
      <c r="F124">
        <v>6.75</v>
      </c>
      <c r="G124">
        <v>13497</v>
      </c>
      <c r="H124" t="s">
        <v>10</v>
      </c>
    </row>
    <row r="125" spans="1:8" x14ac:dyDescent="0.3">
      <c r="A125" t="s">
        <v>2443</v>
      </c>
      <c r="B125">
        <v>35400</v>
      </c>
      <c r="C125" t="s">
        <v>2444</v>
      </c>
      <c r="D125">
        <v>-1</v>
      </c>
      <c r="E125" s="1">
        <v>40518.490972222222</v>
      </c>
      <c r="F125">
        <v>8.9499999999999993</v>
      </c>
      <c r="G125">
        <v>14867</v>
      </c>
      <c r="H125" t="s">
        <v>10</v>
      </c>
    </row>
    <row r="126" spans="1:8" x14ac:dyDescent="0.3">
      <c r="A126" t="s">
        <v>2445</v>
      </c>
      <c r="B126">
        <v>22636</v>
      </c>
      <c r="C126" t="s">
        <v>1765</v>
      </c>
      <c r="D126">
        <v>-4</v>
      </c>
      <c r="E126" s="1">
        <v>40518.5</v>
      </c>
      <c r="F126">
        <v>8.5</v>
      </c>
      <c r="G126">
        <v>12474</v>
      </c>
      <c r="H126" t="s">
        <v>709</v>
      </c>
    </row>
    <row r="127" spans="1:8" x14ac:dyDescent="0.3">
      <c r="A127" t="s">
        <v>2476</v>
      </c>
      <c r="B127">
        <v>22423</v>
      </c>
      <c r="C127" t="s">
        <v>591</v>
      </c>
      <c r="D127">
        <v>-1</v>
      </c>
      <c r="E127" s="1">
        <v>40518.538194444445</v>
      </c>
      <c r="F127">
        <v>12.75</v>
      </c>
      <c r="G127">
        <v>14487</v>
      </c>
      <c r="H127" t="s">
        <v>10</v>
      </c>
    </row>
    <row r="128" spans="1:8" x14ac:dyDescent="0.3">
      <c r="A128" t="s">
        <v>2478</v>
      </c>
      <c r="B128">
        <v>22865</v>
      </c>
      <c r="C128" t="s">
        <v>235</v>
      </c>
      <c r="D128">
        <v>-10</v>
      </c>
      <c r="E128" s="1">
        <v>40518.550000000003</v>
      </c>
      <c r="F128">
        <v>2.1</v>
      </c>
      <c r="G128">
        <v>15882</v>
      </c>
      <c r="H128" t="s">
        <v>10</v>
      </c>
    </row>
    <row r="129" spans="1:8" x14ac:dyDescent="0.3">
      <c r="A129" t="s">
        <v>2483</v>
      </c>
      <c r="B129">
        <v>21658</v>
      </c>
      <c r="C129" t="s">
        <v>750</v>
      </c>
      <c r="D129">
        <v>-1</v>
      </c>
      <c r="E129" s="1">
        <v>40518.553472222222</v>
      </c>
      <c r="F129">
        <v>3.95</v>
      </c>
      <c r="G129">
        <v>16550</v>
      </c>
      <c r="H129" t="s">
        <v>10</v>
      </c>
    </row>
    <row r="130" spans="1:8" x14ac:dyDescent="0.3">
      <c r="A130" t="s">
        <v>2483</v>
      </c>
      <c r="B130">
        <v>22197</v>
      </c>
      <c r="C130" t="s">
        <v>205</v>
      </c>
      <c r="D130">
        <v>-1</v>
      </c>
      <c r="E130" s="1">
        <v>40518.553472222222</v>
      </c>
      <c r="F130">
        <v>0.85</v>
      </c>
      <c r="G130">
        <v>16550</v>
      </c>
      <c r="H130" t="s">
        <v>10</v>
      </c>
    </row>
    <row r="131" spans="1:8" x14ac:dyDescent="0.3">
      <c r="A131" t="s">
        <v>2483</v>
      </c>
      <c r="B131">
        <v>22371</v>
      </c>
      <c r="C131" t="s">
        <v>363</v>
      </c>
      <c r="D131">
        <v>-1</v>
      </c>
      <c r="E131" s="1">
        <v>40518.553472222222</v>
      </c>
      <c r="F131">
        <v>4.25</v>
      </c>
      <c r="G131">
        <v>16550</v>
      </c>
      <c r="H131" t="s">
        <v>10</v>
      </c>
    </row>
    <row r="132" spans="1:8" x14ac:dyDescent="0.3">
      <c r="A132" t="s">
        <v>2496</v>
      </c>
      <c r="B132">
        <v>22430</v>
      </c>
      <c r="C132" t="s">
        <v>920</v>
      </c>
      <c r="D132">
        <v>-1</v>
      </c>
      <c r="E132" s="1">
        <v>40518.598611111112</v>
      </c>
      <c r="F132">
        <v>4.95</v>
      </c>
      <c r="G132">
        <v>15426</v>
      </c>
      <c r="H132" t="s">
        <v>10</v>
      </c>
    </row>
    <row r="133" spans="1:8" x14ac:dyDescent="0.3">
      <c r="A133" t="s">
        <v>2498</v>
      </c>
      <c r="B133">
        <v>22926</v>
      </c>
      <c r="C133" t="s">
        <v>144</v>
      </c>
      <c r="D133">
        <v>-4</v>
      </c>
      <c r="E133" s="1">
        <v>40518.613194444442</v>
      </c>
      <c r="F133">
        <v>5.95</v>
      </c>
      <c r="G133">
        <v>15502</v>
      </c>
      <c r="H133" t="s">
        <v>10</v>
      </c>
    </row>
    <row r="134" spans="1:8" x14ac:dyDescent="0.3">
      <c r="A134" t="s">
        <v>2498</v>
      </c>
      <c r="B134">
        <v>22927</v>
      </c>
      <c r="C134" t="s">
        <v>528</v>
      </c>
      <c r="D134">
        <v>-4</v>
      </c>
      <c r="E134" s="1">
        <v>40518.613194444442</v>
      </c>
      <c r="F134">
        <v>5.95</v>
      </c>
      <c r="G134">
        <v>15502</v>
      </c>
      <c r="H134" t="s">
        <v>10</v>
      </c>
    </row>
    <row r="135" spans="1:8" x14ac:dyDescent="0.3">
      <c r="A135" t="s">
        <v>2498</v>
      </c>
      <c r="B135">
        <v>22849</v>
      </c>
      <c r="C135" t="s">
        <v>1642</v>
      </c>
      <c r="D135">
        <v>-4</v>
      </c>
      <c r="E135" s="1">
        <v>40518.613194444442</v>
      </c>
      <c r="F135">
        <v>14.95</v>
      </c>
      <c r="G135">
        <v>15502</v>
      </c>
      <c r="H135" t="s">
        <v>10</v>
      </c>
    </row>
    <row r="136" spans="1:8" x14ac:dyDescent="0.3">
      <c r="A136" t="s">
        <v>2498</v>
      </c>
      <c r="B136">
        <v>22847</v>
      </c>
      <c r="C136" t="s">
        <v>950</v>
      </c>
      <c r="D136">
        <v>-4</v>
      </c>
      <c r="E136" s="1">
        <v>40518.613194444442</v>
      </c>
      <c r="F136">
        <v>14.95</v>
      </c>
      <c r="G136">
        <v>15502</v>
      </c>
      <c r="H136" t="s">
        <v>10</v>
      </c>
    </row>
    <row r="137" spans="1:8" x14ac:dyDescent="0.3">
      <c r="A137" t="s">
        <v>2498</v>
      </c>
      <c r="B137">
        <v>47580</v>
      </c>
      <c r="C137" t="s">
        <v>120</v>
      </c>
      <c r="D137">
        <v>-6</v>
      </c>
      <c r="E137" s="1">
        <v>40518.613194444442</v>
      </c>
      <c r="F137">
        <v>2.5499999999999998</v>
      </c>
      <c r="G137">
        <v>15502</v>
      </c>
      <c r="H137" t="s">
        <v>10</v>
      </c>
    </row>
    <row r="138" spans="1:8" x14ac:dyDescent="0.3">
      <c r="A138" t="s">
        <v>2498</v>
      </c>
      <c r="B138">
        <v>22196</v>
      </c>
      <c r="C138" t="s">
        <v>197</v>
      </c>
      <c r="D138">
        <v>-12</v>
      </c>
      <c r="E138" s="1">
        <v>40518.613194444442</v>
      </c>
      <c r="F138">
        <v>0.85</v>
      </c>
      <c r="G138">
        <v>15502</v>
      </c>
      <c r="H138" t="s">
        <v>10</v>
      </c>
    </row>
    <row r="139" spans="1:8" x14ac:dyDescent="0.3">
      <c r="A139" t="s">
        <v>2500</v>
      </c>
      <c r="B139">
        <v>22926</v>
      </c>
      <c r="C139" t="s">
        <v>144</v>
      </c>
      <c r="D139">
        <v>-4</v>
      </c>
      <c r="E139" s="1">
        <v>40518.620138888888</v>
      </c>
      <c r="F139">
        <v>5.95</v>
      </c>
      <c r="G139">
        <v>15502</v>
      </c>
      <c r="H139" t="s">
        <v>10</v>
      </c>
    </row>
    <row r="140" spans="1:8" x14ac:dyDescent="0.3">
      <c r="A140" t="s">
        <v>2500</v>
      </c>
      <c r="B140">
        <v>22927</v>
      </c>
      <c r="C140" t="s">
        <v>528</v>
      </c>
      <c r="D140">
        <v>-4</v>
      </c>
      <c r="E140" s="1">
        <v>40518.620138888888</v>
      </c>
      <c r="F140">
        <v>5.95</v>
      </c>
      <c r="G140">
        <v>15502</v>
      </c>
      <c r="H140" t="s">
        <v>10</v>
      </c>
    </row>
    <row r="141" spans="1:8" x14ac:dyDescent="0.3">
      <c r="A141" t="s">
        <v>2500</v>
      </c>
      <c r="B141">
        <v>22847</v>
      </c>
      <c r="C141" t="s">
        <v>950</v>
      </c>
      <c r="D141">
        <v>-4</v>
      </c>
      <c r="E141" s="1">
        <v>40518.620138888888</v>
      </c>
      <c r="F141">
        <v>14.95</v>
      </c>
      <c r="G141">
        <v>15502</v>
      </c>
      <c r="H141" t="s">
        <v>10</v>
      </c>
    </row>
    <row r="142" spans="1:8" x14ac:dyDescent="0.3">
      <c r="A142" t="s">
        <v>2500</v>
      </c>
      <c r="B142">
        <v>22849</v>
      </c>
      <c r="C142" t="s">
        <v>1642</v>
      </c>
      <c r="D142">
        <v>-4</v>
      </c>
      <c r="E142" s="1">
        <v>40518.620138888888</v>
      </c>
      <c r="F142">
        <v>14.95</v>
      </c>
      <c r="G142">
        <v>15502</v>
      </c>
      <c r="H142" t="s">
        <v>10</v>
      </c>
    </row>
    <row r="143" spans="1:8" x14ac:dyDescent="0.3">
      <c r="A143" t="s">
        <v>2501</v>
      </c>
      <c r="B143">
        <v>47580</v>
      </c>
      <c r="C143" t="s">
        <v>120</v>
      </c>
      <c r="D143">
        <v>-6</v>
      </c>
      <c r="E143" s="1">
        <v>40518.621527777781</v>
      </c>
      <c r="F143">
        <v>2.5499999999999998</v>
      </c>
      <c r="G143">
        <v>15502</v>
      </c>
      <c r="H143" t="s">
        <v>10</v>
      </c>
    </row>
    <row r="144" spans="1:8" x14ac:dyDescent="0.3">
      <c r="A144" t="s">
        <v>2501</v>
      </c>
      <c r="B144">
        <v>22196</v>
      </c>
      <c r="C144" t="s">
        <v>197</v>
      </c>
      <c r="D144">
        <v>-12</v>
      </c>
      <c r="E144" s="1">
        <v>40518.621527777781</v>
      </c>
      <c r="F144">
        <v>0.85</v>
      </c>
      <c r="G144">
        <v>15502</v>
      </c>
      <c r="H144" t="s">
        <v>10</v>
      </c>
    </row>
    <row r="145" spans="1:8" x14ac:dyDescent="0.3">
      <c r="A145" t="s">
        <v>2503</v>
      </c>
      <c r="B145">
        <v>22834</v>
      </c>
      <c r="C145" t="s">
        <v>469</v>
      </c>
      <c r="D145">
        <v>-72</v>
      </c>
      <c r="E145" s="1">
        <v>40518.629861111112</v>
      </c>
      <c r="F145">
        <v>2.1</v>
      </c>
      <c r="G145">
        <v>14409</v>
      </c>
      <c r="H145" t="s">
        <v>10</v>
      </c>
    </row>
    <row r="146" spans="1:8" x14ac:dyDescent="0.3">
      <c r="A146" t="s">
        <v>2504</v>
      </c>
      <c r="B146" t="s">
        <v>59</v>
      </c>
      <c r="C146" t="s">
        <v>60</v>
      </c>
      <c r="D146">
        <v>-1</v>
      </c>
      <c r="E146" s="1">
        <v>40518.631249999999</v>
      </c>
      <c r="F146">
        <v>4.41</v>
      </c>
      <c r="G146">
        <v>16861</v>
      </c>
      <c r="H146" t="s">
        <v>10</v>
      </c>
    </row>
    <row r="147" spans="1:8" x14ac:dyDescent="0.3">
      <c r="A147" t="s">
        <v>2504</v>
      </c>
      <c r="B147">
        <v>22086</v>
      </c>
      <c r="C147" t="s">
        <v>61</v>
      </c>
      <c r="D147">
        <v>-6</v>
      </c>
      <c r="E147" s="1">
        <v>40518.631249999999</v>
      </c>
      <c r="F147">
        <v>2.95</v>
      </c>
      <c r="G147">
        <v>16861</v>
      </c>
      <c r="H147" t="s">
        <v>10</v>
      </c>
    </row>
    <row r="148" spans="1:8" x14ac:dyDescent="0.3">
      <c r="A148" t="s">
        <v>2505</v>
      </c>
      <c r="B148">
        <v>22840</v>
      </c>
      <c r="C148" t="s">
        <v>1572</v>
      </c>
      <c r="D148">
        <v>-1</v>
      </c>
      <c r="E148" s="1">
        <v>40518.631944444445</v>
      </c>
      <c r="F148">
        <v>7.95</v>
      </c>
      <c r="G148">
        <v>16138</v>
      </c>
      <c r="H148" t="s">
        <v>10</v>
      </c>
    </row>
    <row r="149" spans="1:8" x14ac:dyDescent="0.3">
      <c r="A149" t="s">
        <v>2506</v>
      </c>
      <c r="B149">
        <v>22960</v>
      </c>
      <c r="C149" t="s">
        <v>34</v>
      </c>
      <c r="D149">
        <v>-1</v>
      </c>
      <c r="E149" s="1">
        <v>40518.633333333331</v>
      </c>
      <c r="F149">
        <v>4.25</v>
      </c>
      <c r="G149">
        <v>13481</v>
      </c>
      <c r="H149" t="s">
        <v>10</v>
      </c>
    </row>
    <row r="150" spans="1:8" x14ac:dyDescent="0.3">
      <c r="A150">
        <v>537425</v>
      </c>
      <c r="B150" t="s">
        <v>2424</v>
      </c>
      <c r="C150" t="s">
        <v>2511</v>
      </c>
      <c r="D150">
        <v>-20</v>
      </c>
      <c r="E150" s="1">
        <v>40518.649305555555</v>
      </c>
      <c r="F150">
        <v>0</v>
      </c>
      <c r="H150" t="s">
        <v>10</v>
      </c>
    </row>
    <row r="151" spans="1:8" x14ac:dyDescent="0.3">
      <c r="A151">
        <v>537426</v>
      </c>
      <c r="B151" t="s">
        <v>2512</v>
      </c>
      <c r="C151" t="s">
        <v>2511</v>
      </c>
      <c r="D151">
        <v>-35</v>
      </c>
      <c r="E151" s="1">
        <v>40518.65</v>
      </c>
      <c r="F151">
        <v>0</v>
      </c>
      <c r="H151" t="s">
        <v>10</v>
      </c>
    </row>
    <row r="152" spans="1:8" x14ac:dyDescent="0.3">
      <c r="A152">
        <v>537432</v>
      </c>
      <c r="B152" t="s">
        <v>2391</v>
      </c>
      <c r="C152" t="s">
        <v>2515</v>
      </c>
      <c r="D152">
        <v>-43</v>
      </c>
      <c r="E152" s="1">
        <v>40518.673611111109</v>
      </c>
      <c r="F152">
        <v>0</v>
      </c>
      <c r="H152" t="s">
        <v>10</v>
      </c>
    </row>
    <row r="153" spans="1:8" x14ac:dyDescent="0.3">
      <c r="A153" t="s">
        <v>2516</v>
      </c>
      <c r="B153">
        <v>21755</v>
      </c>
      <c r="C153" t="s">
        <v>31</v>
      </c>
      <c r="D153">
        <v>-1</v>
      </c>
      <c r="E153" s="1">
        <v>40518.673611111109</v>
      </c>
      <c r="F153">
        <v>5.95</v>
      </c>
      <c r="G153">
        <v>16782</v>
      </c>
      <c r="H153" t="s">
        <v>10</v>
      </c>
    </row>
    <row r="154" spans="1:8" x14ac:dyDescent="0.3">
      <c r="A154" t="s">
        <v>2571</v>
      </c>
      <c r="B154">
        <v>22580</v>
      </c>
      <c r="C154" t="s">
        <v>450</v>
      </c>
      <c r="D154">
        <v>-8</v>
      </c>
      <c r="E154" s="1">
        <v>40519.362500000003</v>
      </c>
      <c r="F154">
        <v>5.95</v>
      </c>
      <c r="G154">
        <v>14850</v>
      </c>
      <c r="H154" t="s">
        <v>10</v>
      </c>
    </row>
    <row r="155" spans="1:8" x14ac:dyDescent="0.3">
      <c r="A155" t="s">
        <v>2572</v>
      </c>
      <c r="B155">
        <v>22418</v>
      </c>
      <c r="C155" t="s">
        <v>350</v>
      </c>
      <c r="D155">
        <v>-11</v>
      </c>
      <c r="E155" s="1">
        <v>40519.372916666667</v>
      </c>
      <c r="F155">
        <v>0.85</v>
      </c>
      <c r="G155">
        <v>15021</v>
      </c>
      <c r="H155" t="s">
        <v>10</v>
      </c>
    </row>
    <row r="156" spans="1:8" x14ac:dyDescent="0.3">
      <c r="A156" t="s">
        <v>2579</v>
      </c>
      <c r="B156">
        <v>21527</v>
      </c>
      <c r="C156" t="s">
        <v>1584</v>
      </c>
      <c r="D156">
        <v>-1</v>
      </c>
      <c r="E156" s="1">
        <v>40519.490972222222</v>
      </c>
      <c r="F156">
        <v>7.95</v>
      </c>
      <c r="G156">
        <v>13319</v>
      </c>
      <c r="H156" t="s">
        <v>10</v>
      </c>
    </row>
    <row r="157" spans="1:8" x14ac:dyDescent="0.3">
      <c r="A157" t="s">
        <v>2579</v>
      </c>
      <c r="B157">
        <v>85047</v>
      </c>
      <c r="C157" t="s">
        <v>2580</v>
      </c>
      <c r="D157">
        <v>-2</v>
      </c>
      <c r="E157" s="1">
        <v>40519.490972222222</v>
      </c>
      <c r="F157">
        <v>6.35</v>
      </c>
      <c r="G157">
        <v>13319</v>
      </c>
      <c r="H157" t="s">
        <v>10</v>
      </c>
    </row>
    <row r="158" spans="1:8" x14ac:dyDescent="0.3">
      <c r="A158" t="s">
        <v>2579</v>
      </c>
      <c r="B158">
        <v>22726</v>
      </c>
      <c r="C158" t="s">
        <v>42</v>
      </c>
      <c r="D158">
        <v>-2</v>
      </c>
      <c r="E158" s="1">
        <v>40519.490972222222</v>
      </c>
      <c r="F158">
        <v>3.75</v>
      </c>
      <c r="G158">
        <v>13319</v>
      </c>
      <c r="H158" t="s">
        <v>10</v>
      </c>
    </row>
    <row r="159" spans="1:8" x14ac:dyDescent="0.3">
      <c r="A159" t="s">
        <v>2585</v>
      </c>
      <c r="B159" t="s">
        <v>1739</v>
      </c>
      <c r="C159" t="s">
        <v>1740</v>
      </c>
      <c r="D159">
        <v>-1</v>
      </c>
      <c r="E159" s="1">
        <v>40519.5</v>
      </c>
      <c r="F159">
        <v>95.38</v>
      </c>
      <c r="H159" t="s">
        <v>10</v>
      </c>
    </row>
    <row r="160" spans="1:8" x14ac:dyDescent="0.3">
      <c r="A160" t="s">
        <v>2586</v>
      </c>
      <c r="B160" t="s">
        <v>2587</v>
      </c>
      <c r="C160" t="s">
        <v>2588</v>
      </c>
      <c r="D160">
        <v>-1</v>
      </c>
      <c r="E160" s="1">
        <v>40519.502083333333</v>
      </c>
      <c r="F160">
        <v>12.95</v>
      </c>
      <c r="H160" t="s">
        <v>10</v>
      </c>
    </row>
    <row r="161" spans="1:8" x14ac:dyDescent="0.3">
      <c r="A161" t="s">
        <v>2592</v>
      </c>
      <c r="B161">
        <v>22968</v>
      </c>
      <c r="C161" t="s">
        <v>200</v>
      </c>
      <c r="D161">
        <v>-2</v>
      </c>
      <c r="E161" s="1">
        <v>40519.521527777775</v>
      </c>
      <c r="F161">
        <v>9.9499999999999993</v>
      </c>
      <c r="G161">
        <v>17954</v>
      </c>
      <c r="H161" t="s">
        <v>10</v>
      </c>
    </row>
    <row r="162" spans="1:8" x14ac:dyDescent="0.3">
      <c r="A162" t="s">
        <v>2593</v>
      </c>
      <c r="B162" t="s">
        <v>137</v>
      </c>
      <c r="C162" t="s">
        <v>138</v>
      </c>
      <c r="D162">
        <v>-1</v>
      </c>
      <c r="E162" s="1">
        <v>40519.523611111108</v>
      </c>
      <c r="F162">
        <v>281</v>
      </c>
      <c r="G162">
        <v>15498</v>
      </c>
      <c r="H162" t="s">
        <v>10</v>
      </c>
    </row>
    <row r="163" spans="1:8" x14ac:dyDescent="0.3">
      <c r="A163" t="s">
        <v>2594</v>
      </c>
      <c r="B163" t="s">
        <v>2595</v>
      </c>
      <c r="C163" t="s">
        <v>2596</v>
      </c>
      <c r="D163">
        <v>-1</v>
      </c>
      <c r="E163" s="1">
        <v>40519.52847222222</v>
      </c>
      <c r="F163">
        <v>1</v>
      </c>
      <c r="H163" t="s">
        <v>10</v>
      </c>
    </row>
    <row r="164" spans="1:8" x14ac:dyDescent="0.3">
      <c r="A164" t="s">
        <v>2597</v>
      </c>
      <c r="B164" t="s">
        <v>169</v>
      </c>
      <c r="C164" t="s">
        <v>170</v>
      </c>
      <c r="D164">
        <v>-1</v>
      </c>
      <c r="E164" s="1">
        <v>40519.53125</v>
      </c>
      <c r="F164">
        <v>1.65</v>
      </c>
      <c r="G164">
        <v>17511</v>
      </c>
      <c r="H164" t="s">
        <v>10</v>
      </c>
    </row>
    <row r="165" spans="1:8" x14ac:dyDescent="0.3">
      <c r="A165" t="s">
        <v>2597</v>
      </c>
      <c r="B165">
        <v>21622</v>
      </c>
      <c r="C165" t="s">
        <v>186</v>
      </c>
      <c r="D165">
        <v>-1</v>
      </c>
      <c r="E165" s="1">
        <v>40519.53125</v>
      </c>
      <c r="F165">
        <v>4.95</v>
      </c>
      <c r="G165">
        <v>17511</v>
      </c>
      <c r="H165" t="s">
        <v>10</v>
      </c>
    </row>
    <row r="166" spans="1:8" x14ac:dyDescent="0.3">
      <c r="A166" t="s">
        <v>2597</v>
      </c>
      <c r="B166">
        <v>22065</v>
      </c>
      <c r="C166" t="s">
        <v>881</v>
      </c>
      <c r="D166">
        <v>-1</v>
      </c>
      <c r="E166" s="1">
        <v>40519.53125</v>
      </c>
      <c r="F166">
        <v>1.25</v>
      </c>
      <c r="G166">
        <v>17511</v>
      </c>
      <c r="H166" t="s">
        <v>10</v>
      </c>
    </row>
    <row r="167" spans="1:8" x14ac:dyDescent="0.3">
      <c r="A167" t="s">
        <v>2597</v>
      </c>
      <c r="B167">
        <v>22061</v>
      </c>
      <c r="C167" t="s">
        <v>1806</v>
      </c>
      <c r="D167">
        <v>-1</v>
      </c>
      <c r="E167" s="1">
        <v>40519.53125</v>
      </c>
      <c r="F167">
        <v>8.5</v>
      </c>
      <c r="G167">
        <v>17511</v>
      </c>
      <c r="H167" t="s">
        <v>10</v>
      </c>
    </row>
    <row r="168" spans="1:8" x14ac:dyDescent="0.3">
      <c r="A168" t="s">
        <v>2597</v>
      </c>
      <c r="B168">
        <v>22654</v>
      </c>
      <c r="C168" t="s">
        <v>210</v>
      </c>
      <c r="D168">
        <v>-1</v>
      </c>
      <c r="E168" s="1">
        <v>40519.53125</v>
      </c>
      <c r="F168">
        <v>4.95</v>
      </c>
      <c r="G168">
        <v>17511</v>
      </c>
      <c r="H168" t="s">
        <v>10</v>
      </c>
    </row>
    <row r="169" spans="1:8" x14ac:dyDescent="0.3">
      <c r="A169" t="s">
        <v>2597</v>
      </c>
      <c r="B169" t="s">
        <v>8</v>
      </c>
      <c r="C169" t="s">
        <v>9</v>
      </c>
      <c r="D169">
        <v>-1</v>
      </c>
      <c r="E169" s="1">
        <v>40519.53125</v>
      </c>
      <c r="F169">
        <v>2.5499999999999998</v>
      </c>
      <c r="G169">
        <v>17511</v>
      </c>
      <c r="H169" t="s">
        <v>10</v>
      </c>
    </row>
    <row r="170" spans="1:8" x14ac:dyDescent="0.3">
      <c r="A170" t="s">
        <v>2597</v>
      </c>
      <c r="B170">
        <v>22665</v>
      </c>
      <c r="C170" t="s">
        <v>786</v>
      </c>
      <c r="D170">
        <v>-1</v>
      </c>
      <c r="E170" s="1">
        <v>40519.53125</v>
      </c>
      <c r="F170">
        <v>2.95</v>
      </c>
      <c r="G170">
        <v>17511</v>
      </c>
      <c r="H170" t="s">
        <v>10</v>
      </c>
    </row>
    <row r="171" spans="1:8" x14ac:dyDescent="0.3">
      <c r="A171" t="s">
        <v>2597</v>
      </c>
      <c r="B171">
        <v>22197</v>
      </c>
      <c r="C171" t="s">
        <v>205</v>
      </c>
      <c r="D171">
        <v>-1</v>
      </c>
      <c r="E171" s="1">
        <v>40519.53125</v>
      </c>
      <c r="F171">
        <v>0.72</v>
      </c>
      <c r="G171">
        <v>17511</v>
      </c>
      <c r="H171" t="s">
        <v>10</v>
      </c>
    </row>
    <row r="172" spans="1:8" x14ac:dyDescent="0.3">
      <c r="A172" t="s">
        <v>2597</v>
      </c>
      <c r="B172">
        <v>22659</v>
      </c>
      <c r="C172" t="s">
        <v>50</v>
      </c>
      <c r="D172">
        <v>-4</v>
      </c>
      <c r="E172" s="1">
        <v>40519.53125</v>
      </c>
      <c r="F172">
        <v>1.65</v>
      </c>
      <c r="G172">
        <v>17511</v>
      </c>
      <c r="H172" t="s">
        <v>10</v>
      </c>
    </row>
    <row r="173" spans="1:8" x14ac:dyDescent="0.3">
      <c r="A173" t="s">
        <v>2597</v>
      </c>
      <c r="B173">
        <v>22169</v>
      </c>
      <c r="C173" t="s">
        <v>894</v>
      </c>
      <c r="D173">
        <v>-1</v>
      </c>
      <c r="E173" s="1">
        <v>40519.53125</v>
      </c>
      <c r="F173">
        <v>7.65</v>
      </c>
      <c r="G173">
        <v>17511</v>
      </c>
      <c r="H173" t="s">
        <v>10</v>
      </c>
    </row>
    <row r="174" spans="1:8" x14ac:dyDescent="0.3">
      <c r="A174" t="s">
        <v>2597</v>
      </c>
      <c r="B174">
        <v>21843</v>
      </c>
      <c r="C174" t="s">
        <v>795</v>
      </c>
      <c r="D174">
        <v>-1</v>
      </c>
      <c r="E174" s="1">
        <v>40519.53125</v>
      </c>
      <c r="F174">
        <v>9.9499999999999993</v>
      </c>
      <c r="G174">
        <v>17511</v>
      </c>
      <c r="H174" t="s">
        <v>10</v>
      </c>
    </row>
    <row r="175" spans="1:8" x14ac:dyDescent="0.3">
      <c r="A175" t="s">
        <v>2597</v>
      </c>
      <c r="B175">
        <v>22423</v>
      </c>
      <c r="C175" t="s">
        <v>591</v>
      </c>
      <c r="D175">
        <v>-2</v>
      </c>
      <c r="E175" s="1">
        <v>40519.53125</v>
      </c>
      <c r="F175">
        <v>10.95</v>
      </c>
      <c r="G175">
        <v>17511</v>
      </c>
      <c r="H175" t="s">
        <v>10</v>
      </c>
    </row>
    <row r="176" spans="1:8" x14ac:dyDescent="0.3">
      <c r="A176" t="s">
        <v>2597</v>
      </c>
      <c r="B176">
        <v>84050</v>
      </c>
      <c r="C176" t="s">
        <v>782</v>
      </c>
      <c r="D176">
        <v>-1</v>
      </c>
      <c r="E176" s="1">
        <v>40519.53125</v>
      </c>
      <c r="F176">
        <v>1.25</v>
      </c>
      <c r="G176">
        <v>17511</v>
      </c>
      <c r="H176" t="s">
        <v>10</v>
      </c>
    </row>
    <row r="177" spans="1:8" x14ac:dyDescent="0.3">
      <c r="A177" t="s">
        <v>2597</v>
      </c>
      <c r="B177">
        <v>22198</v>
      </c>
      <c r="C177" t="s">
        <v>206</v>
      </c>
      <c r="D177">
        <v>-1</v>
      </c>
      <c r="E177" s="1">
        <v>40519.53125</v>
      </c>
      <c r="F177">
        <v>1.45</v>
      </c>
      <c r="G177">
        <v>17511</v>
      </c>
      <c r="H177" t="s">
        <v>10</v>
      </c>
    </row>
    <row r="178" spans="1:8" x14ac:dyDescent="0.3">
      <c r="A178" t="s">
        <v>2598</v>
      </c>
      <c r="B178" t="s">
        <v>1241</v>
      </c>
      <c r="C178" t="s">
        <v>1242</v>
      </c>
      <c r="D178">
        <v>-1</v>
      </c>
      <c r="E178" s="1">
        <v>40519.557638888888</v>
      </c>
      <c r="F178">
        <v>631.30999999999995</v>
      </c>
      <c r="H178" t="s">
        <v>10</v>
      </c>
    </row>
    <row r="179" spans="1:8" x14ac:dyDescent="0.3">
      <c r="A179" t="s">
        <v>2599</v>
      </c>
      <c r="B179">
        <v>22865</v>
      </c>
      <c r="C179" t="s">
        <v>235</v>
      </c>
      <c r="D179">
        <v>-36</v>
      </c>
      <c r="E179" s="1">
        <v>40519.559027777781</v>
      </c>
      <c r="F179">
        <v>2.1</v>
      </c>
      <c r="G179">
        <v>17675</v>
      </c>
      <c r="H179" t="s">
        <v>10</v>
      </c>
    </row>
    <row r="180" spans="1:8" x14ac:dyDescent="0.3">
      <c r="A180" t="s">
        <v>2600</v>
      </c>
      <c r="B180" t="s">
        <v>1241</v>
      </c>
      <c r="C180" t="s">
        <v>1242</v>
      </c>
      <c r="D180">
        <v>-1</v>
      </c>
      <c r="E180" s="1">
        <v>40519.561111111114</v>
      </c>
      <c r="F180">
        <v>313.77999999999997</v>
      </c>
      <c r="H180" t="s">
        <v>10</v>
      </c>
    </row>
    <row r="181" spans="1:8" x14ac:dyDescent="0.3">
      <c r="A181" t="s">
        <v>2610</v>
      </c>
      <c r="B181" t="s">
        <v>2595</v>
      </c>
      <c r="C181" t="s">
        <v>2596</v>
      </c>
      <c r="D181">
        <v>-1</v>
      </c>
      <c r="E181" s="1">
        <v>40519.62777777778</v>
      </c>
      <c r="F181">
        <v>13541.33</v>
      </c>
      <c r="H181" t="s">
        <v>10</v>
      </c>
    </row>
    <row r="182" spans="1:8" x14ac:dyDescent="0.3">
      <c r="A182" t="s">
        <v>2652</v>
      </c>
      <c r="B182" t="s">
        <v>2595</v>
      </c>
      <c r="C182" t="s">
        <v>2596</v>
      </c>
      <c r="D182">
        <v>-1</v>
      </c>
      <c r="E182" s="1">
        <v>40519.648611111108</v>
      </c>
      <c r="F182">
        <v>13474.79</v>
      </c>
      <c r="H182" t="s">
        <v>10</v>
      </c>
    </row>
    <row r="183" spans="1:8" x14ac:dyDescent="0.3">
      <c r="A183" t="s">
        <v>2656</v>
      </c>
      <c r="B183" t="s">
        <v>2595</v>
      </c>
      <c r="C183" t="s">
        <v>2596</v>
      </c>
      <c r="D183">
        <v>-1</v>
      </c>
      <c r="E183" s="1">
        <v>40519.65347222222</v>
      </c>
      <c r="F183">
        <v>5519.25</v>
      </c>
      <c r="H183" t="s">
        <v>10</v>
      </c>
    </row>
    <row r="184" spans="1:8" x14ac:dyDescent="0.3">
      <c r="A184" t="s">
        <v>2657</v>
      </c>
      <c r="B184" t="s">
        <v>2595</v>
      </c>
      <c r="C184" t="s">
        <v>2596</v>
      </c>
      <c r="D184">
        <v>-1</v>
      </c>
      <c r="E184" s="1">
        <v>40519.65902777778</v>
      </c>
      <c r="F184">
        <v>13541.33</v>
      </c>
      <c r="H184" t="s">
        <v>10</v>
      </c>
    </row>
    <row r="185" spans="1:8" x14ac:dyDescent="0.3">
      <c r="A185" t="s">
        <v>2658</v>
      </c>
      <c r="B185" t="s">
        <v>2595</v>
      </c>
      <c r="C185" t="s">
        <v>2596</v>
      </c>
      <c r="D185">
        <v>-1</v>
      </c>
      <c r="E185" s="1">
        <v>40519.660416666666</v>
      </c>
      <c r="F185">
        <v>6706.71</v>
      </c>
      <c r="H185" t="s">
        <v>10</v>
      </c>
    </row>
    <row r="186" spans="1:8" x14ac:dyDescent="0.3">
      <c r="A186" t="s">
        <v>2665</v>
      </c>
      <c r="B186">
        <v>21258</v>
      </c>
      <c r="C186" t="s">
        <v>72</v>
      </c>
      <c r="D186">
        <v>-12</v>
      </c>
      <c r="E186" s="1">
        <v>40519.681250000001</v>
      </c>
      <c r="F186">
        <v>10.95</v>
      </c>
      <c r="G186">
        <v>15100</v>
      </c>
      <c r="H186" t="s">
        <v>10</v>
      </c>
    </row>
    <row r="187" spans="1:8" x14ac:dyDescent="0.3">
      <c r="A187" t="s">
        <v>2699</v>
      </c>
      <c r="B187">
        <v>21166</v>
      </c>
      <c r="C187" t="s">
        <v>112</v>
      </c>
      <c r="D187">
        <v>-1</v>
      </c>
      <c r="E187" s="1">
        <v>40520.413194444445</v>
      </c>
      <c r="F187">
        <v>1.95</v>
      </c>
      <c r="G187">
        <v>14796</v>
      </c>
      <c r="H187" t="s">
        <v>10</v>
      </c>
    </row>
    <row r="188" spans="1:8" x14ac:dyDescent="0.3">
      <c r="A188" t="s">
        <v>2700</v>
      </c>
      <c r="B188">
        <v>22301</v>
      </c>
      <c r="C188" t="s">
        <v>903</v>
      </c>
      <c r="D188">
        <v>-1</v>
      </c>
      <c r="E188" s="1">
        <v>40520.429166666669</v>
      </c>
      <c r="F188">
        <v>2.5499999999999998</v>
      </c>
      <c r="G188">
        <v>14901</v>
      </c>
      <c r="H188" t="s">
        <v>10</v>
      </c>
    </row>
    <row r="189" spans="1:8" x14ac:dyDescent="0.3">
      <c r="A189" t="s">
        <v>2700</v>
      </c>
      <c r="B189">
        <v>22730</v>
      </c>
      <c r="C189" t="s">
        <v>243</v>
      </c>
      <c r="D189">
        <v>-1</v>
      </c>
      <c r="E189" s="1">
        <v>40520.429166666669</v>
      </c>
      <c r="F189">
        <v>3.75</v>
      </c>
      <c r="G189">
        <v>14901</v>
      </c>
      <c r="H189" t="s">
        <v>10</v>
      </c>
    </row>
    <row r="190" spans="1:8" x14ac:dyDescent="0.3">
      <c r="A190" t="s">
        <v>2714</v>
      </c>
      <c r="B190">
        <v>22156</v>
      </c>
      <c r="C190" t="s">
        <v>891</v>
      </c>
      <c r="D190">
        <v>-1</v>
      </c>
      <c r="E190" s="1">
        <v>40520.460416666669</v>
      </c>
      <c r="F190">
        <v>0.85</v>
      </c>
      <c r="G190">
        <v>15021</v>
      </c>
      <c r="H190" t="s">
        <v>10</v>
      </c>
    </row>
    <row r="191" spans="1:8" x14ac:dyDescent="0.3">
      <c r="A191" t="s">
        <v>2714</v>
      </c>
      <c r="B191">
        <v>21558</v>
      </c>
      <c r="C191" t="s">
        <v>1867</v>
      </c>
      <c r="D191">
        <v>-1</v>
      </c>
      <c r="E191" s="1">
        <v>40520.460416666669</v>
      </c>
      <c r="F191">
        <v>2.5499999999999998</v>
      </c>
      <c r="G191">
        <v>15021</v>
      </c>
      <c r="H191" t="s">
        <v>10</v>
      </c>
    </row>
    <row r="192" spans="1:8" x14ac:dyDescent="0.3">
      <c r="A192" t="s">
        <v>2714</v>
      </c>
      <c r="B192">
        <v>71477</v>
      </c>
      <c r="C192" t="s">
        <v>1269</v>
      </c>
      <c r="D192">
        <v>-1</v>
      </c>
      <c r="E192" s="1">
        <v>40520.460416666669</v>
      </c>
      <c r="F192">
        <v>3.25</v>
      </c>
      <c r="G192">
        <v>15021</v>
      </c>
      <c r="H192" t="s">
        <v>10</v>
      </c>
    </row>
    <row r="193" spans="1:8" x14ac:dyDescent="0.3">
      <c r="A193" t="s">
        <v>2715</v>
      </c>
      <c r="B193">
        <v>21914</v>
      </c>
      <c r="C193" t="s">
        <v>346</v>
      </c>
      <c r="D193">
        <v>-24</v>
      </c>
      <c r="E193" s="1">
        <v>40520.481249999997</v>
      </c>
      <c r="F193">
        <v>1.25</v>
      </c>
      <c r="G193">
        <v>14952</v>
      </c>
      <c r="H193" t="s">
        <v>10</v>
      </c>
    </row>
    <row r="194" spans="1:8" x14ac:dyDescent="0.3">
      <c r="A194" t="s">
        <v>2715</v>
      </c>
      <c r="B194">
        <v>84949</v>
      </c>
      <c r="C194" t="s">
        <v>355</v>
      </c>
      <c r="D194">
        <v>-8</v>
      </c>
      <c r="E194" s="1">
        <v>40520.481249999997</v>
      </c>
      <c r="F194">
        <v>1.65</v>
      </c>
      <c r="G194">
        <v>14952</v>
      </c>
      <c r="H194" t="s">
        <v>10</v>
      </c>
    </row>
    <row r="195" spans="1:8" x14ac:dyDescent="0.3">
      <c r="A195" t="s">
        <v>2715</v>
      </c>
      <c r="B195">
        <v>21275</v>
      </c>
      <c r="C195" t="s">
        <v>2716</v>
      </c>
      <c r="D195">
        <v>-4</v>
      </c>
      <c r="E195" s="1">
        <v>40520.481249999997</v>
      </c>
      <c r="F195">
        <v>14.95</v>
      </c>
      <c r="G195">
        <v>14952</v>
      </c>
      <c r="H195" t="s">
        <v>10</v>
      </c>
    </row>
    <row r="196" spans="1:8" x14ac:dyDescent="0.3">
      <c r="A196" t="s">
        <v>2717</v>
      </c>
      <c r="B196">
        <v>85068</v>
      </c>
      <c r="C196" t="s">
        <v>2718</v>
      </c>
      <c r="D196">
        <v>-1</v>
      </c>
      <c r="E196" s="1">
        <v>40520.502083333333</v>
      </c>
      <c r="F196">
        <v>7.95</v>
      </c>
      <c r="G196">
        <v>16713</v>
      </c>
      <c r="H196" t="s">
        <v>10</v>
      </c>
    </row>
    <row r="197" spans="1:8" x14ac:dyDescent="0.3">
      <c r="A197" t="s">
        <v>2731</v>
      </c>
      <c r="B197">
        <v>90062</v>
      </c>
      <c r="C197" t="s">
        <v>2262</v>
      </c>
      <c r="D197">
        <v>-1</v>
      </c>
      <c r="E197" s="1">
        <v>40520.53402777778</v>
      </c>
      <c r="F197">
        <v>12.75</v>
      </c>
      <c r="G197">
        <v>15916</v>
      </c>
      <c r="H197" t="s">
        <v>10</v>
      </c>
    </row>
    <row r="198" spans="1:8" x14ac:dyDescent="0.3">
      <c r="A198" t="s">
        <v>2731</v>
      </c>
      <c r="B198" t="s">
        <v>2732</v>
      </c>
      <c r="C198" t="s">
        <v>2733</v>
      </c>
      <c r="D198">
        <v>-1</v>
      </c>
      <c r="E198" s="1">
        <v>40520.53402777778</v>
      </c>
      <c r="F198">
        <v>5.55</v>
      </c>
      <c r="G198">
        <v>15916</v>
      </c>
      <c r="H198" t="s">
        <v>10</v>
      </c>
    </row>
    <row r="199" spans="1:8" x14ac:dyDescent="0.3">
      <c r="A199" t="s">
        <v>2737</v>
      </c>
      <c r="B199">
        <v>22501</v>
      </c>
      <c r="C199" t="s">
        <v>661</v>
      </c>
      <c r="D199">
        <v>-1</v>
      </c>
      <c r="E199" s="1">
        <v>40520.546527777777</v>
      </c>
      <c r="F199">
        <v>8.5</v>
      </c>
      <c r="G199">
        <v>13113</v>
      </c>
      <c r="H199" t="s">
        <v>10</v>
      </c>
    </row>
    <row r="200" spans="1:8" x14ac:dyDescent="0.3">
      <c r="A200" t="s">
        <v>2737</v>
      </c>
      <c r="B200">
        <v>22423</v>
      </c>
      <c r="C200" t="s">
        <v>591</v>
      </c>
      <c r="D200">
        <v>-2</v>
      </c>
      <c r="E200" s="1">
        <v>40520.546527777777</v>
      </c>
      <c r="F200">
        <v>10.95</v>
      </c>
      <c r="G200">
        <v>13113</v>
      </c>
      <c r="H200" t="s">
        <v>10</v>
      </c>
    </row>
    <row r="201" spans="1:8" x14ac:dyDescent="0.3">
      <c r="A201" t="s">
        <v>2737</v>
      </c>
      <c r="B201">
        <v>22469</v>
      </c>
      <c r="C201" t="s">
        <v>155</v>
      </c>
      <c r="D201">
        <v>-1</v>
      </c>
      <c r="E201" s="1">
        <v>40520.546527777777</v>
      </c>
      <c r="F201">
        <v>1.45</v>
      </c>
      <c r="G201">
        <v>13113</v>
      </c>
      <c r="H201" t="s">
        <v>10</v>
      </c>
    </row>
    <row r="202" spans="1:8" x14ac:dyDescent="0.3">
      <c r="A202" t="s">
        <v>2738</v>
      </c>
      <c r="B202">
        <v>22357</v>
      </c>
      <c r="C202" t="s">
        <v>494</v>
      </c>
      <c r="D202">
        <v>-1</v>
      </c>
      <c r="E202" s="1">
        <v>40520.546527777777</v>
      </c>
      <c r="F202">
        <v>4.25</v>
      </c>
      <c r="G202">
        <v>16553</v>
      </c>
      <c r="H202" t="s">
        <v>10</v>
      </c>
    </row>
    <row r="203" spans="1:8" x14ac:dyDescent="0.3">
      <c r="A203" t="s">
        <v>2746</v>
      </c>
      <c r="B203" t="s">
        <v>149</v>
      </c>
      <c r="C203" t="s">
        <v>150</v>
      </c>
      <c r="D203">
        <v>-1</v>
      </c>
      <c r="E203" s="1">
        <v>40520.554166666669</v>
      </c>
      <c r="F203">
        <v>4.6500000000000004</v>
      </c>
      <c r="G203">
        <v>15311</v>
      </c>
      <c r="H203" t="s">
        <v>10</v>
      </c>
    </row>
    <row r="204" spans="1:8" x14ac:dyDescent="0.3">
      <c r="A204" t="s">
        <v>2746</v>
      </c>
      <c r="B204">
        <v>40001</v>
      </c>
      <c r="C204" t="s">
        <v>1506</v>
      </c>
      <c r="D204">
        <v>-2</v>
      </c>
      <c r="E204" s="1">
        <v>40520.554166666669</v>
      </c>
      <c r="F204">
        <v>0.64</v>
      </c>
      <c r="G204">
        <v>15311</v>
      </c>
      <c r="H204" t="s">
        <v>10</v>
      </c>
    </row>
    <row r="205" spans="1:8" x14ac:dyDescent="0.3">
      <c r="A205" t="s">
        <v>2746</v>
      </c>
      <c r="B205">
        <v>85047</v>
      </c>
      <c r="C205" t="s">
        <v>2580</v>
      </c>
      <c r="D205">
        <v>-1</v>
      </c>
      <c r="E205" s="1">
        <v>40520.554166666669</v>
      </c>
      <c r="F205">
        <v>5.55</v>
      </c>
      <c r="G205">
        <v>15311</v>
      </c>
      <c r="H205" t="s">
        <v>10</v>
      </c>
    </row>
    <row r="206" spans="1:8" x14ac:dyDescent="0.3">
      <c r="A206" t="s">
        <v>2746</v>
      </c>
      <c r="B206">
        <v>22719</v>
      </c>
      <c r="C206" t="s">
        <v>134</v>
      </c>
      <c r="D206">
        <v>-3</v>
      </c>
      <c r="E206" s="1">
        <v>40520.554166666669</v>
      </c>
      <c r="F206">
        <v>1.06</v>
      </c>
      <c r="G206">
        <v>15311</v>
      </c>
      <c r="H206" t="s">
        <v>10</v>
      </c>
    </row>
    <row r="207" spans="1:8" x14ac:dyDescent="0.3">
      <c r="A207" t="s">
        <v>2746</v>
      </c>
      <c r="B207">
        <v>20798</v>
      </c>
      <c r="C207" t="s">
        <v>1618</v>
      </c>
      <c r="D207">
        <v>-4</v>
      </c>
      <c r="E207" s="1">
        <v>40520.554166666669</v>
      </c>
      <c r="F207">
        <v>1.65</v>
      </c>
      <c r="G207">
        <v>15311</v>
      </c>
      <c r="H207" t="s">
        <v>10</v>
      </c>
    </row>
    <row r="208" spans="1:8" x14ac:dyDescent="0.3">
      <c r="A208" t="s">
        <v>2746</v>
      </c>
      <c r="B208">
        <v>22198</v>
      </c>
      <c r="C208" t="s">
        <v>206</v>
      </c>
      <c r="D208">
        <v>-1</v>
      </c>
      <c r="E208" s="1">
        <v>40520.554166666669</v>
      </c>
      <c r="F208">
        <v>1.45</v>
      </c>
      <c r="G208">
        <v>15311</v>
      </c>
      <c r="H208" t="s">
        <v>10</v>
      </c>
    </row>
    <row r="209" spans="1:8" x14ac:dyDescent="0.3">
      <c r="A209" t="s">
        <v>2746</v>
      </c>
      <c r="B209">
        <v>22197</v>
      </c>
      <c r="C209" t="s">
        <v>205</v>
      </c>
      <c r="D209">
        <v>-1</v>
      </c>
      <c r="E209" s="1">
        <v>40520.554166666669</v>
      </c>
      <c r="F209">
        <v>0.72</v>
      </c>
      <c r="G209">
        <v>15311</v>
      </c>
      <c r="H209" t="s">
        <v>10</v>
      </c>
    </row>
    <row r="210" spans="1:8" x14ac:dyDescent="0.3">
      <c r="A210" t="s">
        <v>2746</v>
      </c>
      <c r="B210">
        <v>20829</v>
      </c>
      <c r="C210" t="s">
        <v>2102</v>
      </c>
      <c r="D210">
        <v>-1</v>
      </c>
      <c r="E210" s="1">
        <v>40520.554166666669</v>
      </c>
      <c r="F210">
        <v>2.1</v>
      </c>
      <c r="G210">
        <v>15311</v>
      </c>
      <c r="H210" t="s">
        <v>10</v>
      </c>
    </row>
    <row r="211" spans="1:8" x14ac:dyDescent="0.3">
      <c r="A211" t="s">
        <v>2746</v>
      </c>
      <c r="B211">
        <v>22571</v>
      </c>
      <c r="C211" t="s">
        <v>590</v>
      </c>
      <c r="D211">
        <v>-1</v>
      </c>
      <c r="E211" s="1">
        <v>40520.554166666669</v>
      </c>
      <c r="F211">
        <v>0.85</v>
      </c>
      <c r="G211">
        <v>15311</v>
      </c>
      <c r="H211" t="s">
        <v>10</v>
      </c>
    </row>
    <row r="212" spans="1:8" x14ac:dyDescent="0.3">
      <c r="A212" t="s">
        <v>2749</v>
      </c>
      <c r="B212">
        <v>84949</v>
      </c>
      <c r="C212" t="s">
        <v>355</v>
      </c>
      <c r="D212">
        <v>-5</v>
      </c>
      <c r="E212" s="1">
        <v>40520.557638888888</v>
      </c>
      <c r="F212">
        <v>1.65</v>
      </c>
      <c r="G212">
        <v>13495</v>
      </c>
      <c r="H212" t="s">
        <v>10</v>
      </c>
    </row>
    <row r="213" spans="1:8" x14ac:dyDescent="0.3">
      <c r="A213" t="s">
        <v>2749</v>
      </c>
      <c r="B213">
        <v>21730</v>
      </c>
      <c r="C213" t="s">
        <v>19</v>
      </c>
      <c r="D213">
        <v>-3</v>
      </c>
      <c r="E213" s="1">
        <v>40520.557638888888</v>
      </c>
      <c r="F213">
        <v>4.95</v>
      </c>
      <c r="G213">
        <v>13495</v>
      </c>
      <c r="H213" t="s">
        <v>10</v>
      </c>
    </row>
    <row r="214" spans="1:8" x14ac:dyDescent="0.3">
      <c r="A214" t="s">
        <v>2749</v>
      </c>
      <c r="B214">
        <v>21143</v>
      </c>
      <c r="C214" t="s">
        <v>816</v>
      </c>
      <c r="D214">
        <v>-1</v>
      </c>
      <c r="E214" s="1">
        <v>40520.557638888888</v>
      </c>
      <c r="F214">
        <v>1.95</v>
      </c>
      <c r="G214">
        <v>13495</v>
      </c>
      <c r="H214" t="s">
        <v>10</v>
      </c>
    </row>
    <row r="215" spans="1:8" x14ac:dyDescent="0.3">
      <c r="A215" t="s">
        <v>2749</v>
      </c>
      <c r="B215">
        <v>21812</v>
      </c>
      <c r="C215" t="s">
        <v>2385</v>
      </c>
      <c r="D215">
        <v>-6</v>
      </c>
      <c r="E215" s="1">
        <v>40520.557638888888</v>
      </c>
      <c r="F215">
        <v>4.95</v>
      </c>
      <c r="G215">
        <v>13495</v>
      </c>
      <c r="H215" t="s">
        <v>10</v>
      </c>
    </row>
    <row r="216" spans="1:8" x14ac:dyDescent="0.3">
      <c r="A216" t="s">
        <v>2750</v>
      </c>
      <c r="B216">
        <v>21843</v>
      </c>
      <c r="C216" t="s">
        <v>795</v>
      </c>
      <c r="D216">
        <v>-10</v>
      </c>
      <c r="E216" s="1">
        <v>40520.564583333333</v>
      </c>
      <c r="F216">
        <v>9.9499999999999993</v>
      </c>
      <c r="G216">
        <v>14299</v>
      </c>
      <c r="H216" t="s">
        <v>10</v>
      </c>
    </row>
    <row r="217" spans="1:8" x14ac:dyDescent="0.3">
      <c r="A217" t="s">
        <v>2750</v>
      </c>
      <c r="B217">
        <v>22423</v>
      </c>
      <c r="C217" t="s">
        <v>591</v>
      </c>
      <c r="D217">
        <v>-10</v>
      </c>
      <c r="E217" s="1">
        <v>40520.564583333333</v>
      </c>
      <c r="F217">
        <v>10.95</v>
      </c>
      <c r="G217">
        <v>14299</v>
      </c>
      <c r="H217" t="s">
        <v>10</v>
      </c>
    </row>
    <row r="218" spans="1:8" x14ac:dyDescent="0.3">
      <c r="A218" t="s">
        <v>2751</v>
      </c>
      <c r="B218">
        <v>20703</v>
      </c>
      <c r="C218" t="s">
        <v>2752</v>
      </c>
      <c r="D218">
        <v>-3</v>
      </c>
      <c r="E218" s="1">
        <v>40520.571527777778</v>
      </c>
      <c r="F218">
        <v>4.25</v>
      </c>
      <c r="G218">
        <v>12712</v>
      </c>
      <c r="H218" t="s">
        <v>709</v>
      </c>
    </row>
    <row r="219" spans="1:8" x14ac:dyDescent="0.3">
      <c r="A219" t="s">
        <v>2756</v>
      </c>
      <c r="B219">
        <v>22627</v>
      </c>
      <c r="C219" t="s">
        <v>736</v>
      </c>
      <c r="D219">
        <v>-1</v>
      </c>
      <c r="E219" s="1">
        <v>40520.590277777781</v>
      </c>
      <c r="F219">
        <v>8.5</v>
      </c>
      <c r="G219">
        <v>16016</v>
      </c>
      <c r="H219" t="s">
        <v>10</v>
      </c>
    </row>
    <row r="220" spans="1:8" x14ac:dyDescent="0.3">
      <c r="A220" t="s">
        <v>2757</v>
      </c>
      <c r="B220">
        <v>85048</v>
      </c>
      <c r="C220" t="s">
        <v>1023</v>
      </c>
      <c r="D220">
        <v>-3</v>
      </c>
      <c r="E220" s="1">
        <v>40520.597222222219</v>
      </c>
      <c r="F220">
        <v>6.95</v>
      </c>
      <c r="G220">
        <v>18193</v>
      </c>
      <c r="H220" t="s">
        <v>10</v>
      </c>
    </row>
    <row r="221" spans="1:8" x14ac:dyDescent="0.3">
      <c r="A221" t="s">
        <v>2780</v>
      </c>
      <c r="B221">
        <v>22220</v>
      </c>
      <c r="C221" t="s">
        <v>1508</v>
      </c>
      <c r="D221">
        <v>-1</v>
      </c>
      <c r="E221" s="1">
        <v>40520.602083333331</v>
      </c>
      <c r="F221">
        <v>9.9499999999999993</v>
      </c>
      <c r="G221">
        <v>12870</v>
      </c>
      <c r="H221" t="s">
        <v>10</v>
      </c>
    </row>
    <row r="222" spans="1:8" x14ac:dyDescent="0.3">
      <c r="A222" t="s">
        <v>2780</v>
      </c>
      <c r="B222">
        <v>22784</v>
      </c>
      <c r="C222" t="s">
        <v>614</v>
      </c>
      <c r="D222">
        <v>-1</v>
      </c>
      <c r="E222" s="1">
        <v>40520.602083333331</v>
      </c>
      <c r="F222">
        <v>4.95</v>
      </c>
      <c r="G222">
        <v>12870</v>
      </c>
      <c r="H222" t="s">
        <v>10</v>
      </c>
    </row>
    <row r="223" spans="1:8" x14ac:dyDescent="0.3">
      <c r="A223" t="s">
        <v>2781</v>
      </c>
      <c r="B223">
        <v>22073</v>
      </c>
      <c r="C223" t="s">
        <v>2314</v>
      </c>
      <c r="D223">
        <v>-2</v>
      </c>
      <c r="E223" s="1">
        <v>40520.619444444441</v>
      </c>
      <c r="F223">
        <v>3.75</v>
      </c>
      <c r="G223">
        <v>16858</v>
      </c>
      <c r="H223" t="s">
        <v>10</v>
      </c>
    </row>
    <row r="224" spans="1:8" x14ac:dyDescent="0.3">
      <c r="A224" t="s">
        <v>2781</v>
      </c>
      <c r="B224">
        <v>21531</v>
      </c>
      <c r="C224" t="s">
        <v>1807</v>
      </c>
      <c r="D224">
        <v>-4</v>
      </c>
      <c r="E224" s="1">
        <v>40520.619444444441</v>
      </c>
      <c r="F224">
        <v>2.1</v>
      </c>
      <c r="G224">
        <v>16858</v>
      </c>
      <c r="H224" t="s">
        <v>10</v>
      </c>
    </row>
    <row r="225" spans="1:8" x14ac:dyDescent="0.3">
      <c r="A225" t="s">
        <v>2781</v>
      </c>
      <c r="B225">
        <v>21527</v>
      </c>
      <c r="C225" t="s">
        <v>1584</v>
      </c>
      <c r="D225">
        <v>-2</v>
      </c>
      <c r="E225" s="1">
        <v>40520.619444444441</v>
      </c>
      <c r="F225">
        <v>6.95</v>
      </c>
      <c r="G225">
        <v>16858</v>
      </c>
      <c r="H225" t="s">
        <v>10</v>
      </c>
    </row>
    <row r="226" spans="1:8" x14ac:dyDescent="0.3">
      <c r="A226" t="s">
        <v>2782</v>
      </c>
      <c r="B226">
        <v>22697</v>
      </c>
      <c r="C226" t="s">
        <v>694</v>
      </c>
      <c r="D226">
        <v>-1</v>
      </c>
      <c r="E226" s="1">
        <v>40520.620833333334</v>
      </c>
      <c r="F226">
        <v>2.95</v>
      </c>
      <c r="G226">
        <v>13267</v>
      </c>
      <c r="H226" t="s">
        <v>10</v>
      </c>
    </row>
    <row r="227" spans="1:8" x14ac:dyDescent="0.3">
      <c r="A227" t="s">
        <v>2782</v>
      </c>
      <c r="B227">
        <v>21314</v>
      </c>
      <c r="C227" t="s">
        <v>242</v>
      </c>
      <c r="D227">
        <v>-1</v>
      </c>
      <c r="E227" s="1">
        <v>40520.620833333334</v>
      </c>
      <c r="F227">
        <v>2.1</v>
      </c>
      <c r="G227">
        <v>13267</v>
      </c>
      <c r="H227" t="s">
        <v>10</v>
      </c>
    </row>
    <row r="228" spans="1:8" x14ac:dyDescent="0.3">
      <c r="A228" t="s">
        <v>2782</v>
      </c>
      <c r="B228">
        <v>22798</v>
      </c>
      <c r="C228" t="s">
        <v>143</v>
      </c>
      <c r="D228">
        <v>-3</v>
      </c>
      <c r="E228" s="1">
        <v>40520.620833333334</v>
      </c>
      <c r="F228">
        <v>2.95</v>
      </c>
      <c r="G228">
        <v>13267</v>
      </c>
      <c r="H228" t="s">
        <v>10</v>
      </c>
    </row>
    <row r="229" spans="1:8" x14ac:dyDescent="0.3">
      <c r="A229" t="s">
        <v>2783</v>
      </c>
      <c r="B229">
        <v>22138</v>
      </c>
      <c r="C229" t="s">
        <v>2784</v>
      </c>
      <c r="D229">
        <v>-3</v>
      </c>
      <c r="E229" s="1">
        <v>40520.622916666667</v>
      </c>
      <c r="F229">
        <v>4.95</v>
      </c>
      <c r="G229">
        <v>14618</v>
      </c>
      <c r="H229" t="s">
        <v>10</v>
      </c>
    </row>
    <row r="230" spans="1:8" x14ac:dyDescent="0.3">
      <c r="A230" t="s">
        <v>2787</v>
      </c>
      <c r="B230">
        <v>22299</v>
      </c>
      <c r="C230" t="s">
        <v>901</v>
      </c>
      <c r="D230">
        <v>-4</v>
      </c>
      <c r="E230" s="1">
        <v>40520.625694444447</v>
      </c>
      <c r="F230">
        <v>1.25</v>
      </c>
      <c r="G230">
        <v>13115</v>
      </c>
      <c r="H230" t="s">
        <v>10</v>
      </c>
    </row>
    <row r="231" spans="1:8" x14ac:dyDescent="0.3">
      <c r="A231" t="s">
        <v>2793</v>
      </c>
      <c r="B231">
        <v>79000</v>
      </c>
      <c r="C231" t="s">
        <v>1833</v>
      </c>
      <c r="D231">
        <v>-1</v>
      </c>
      <c r="E231" s="1">
        <v>40520.664583333331</v>
      </c>
      <c r="F231">
        <v>0.85</v>
      </c>
      <c r="G231">
        <v>13370</v>
      </c>
      <c r="H231" t="s">
        <v>10</v>
      </c>
    </row>
    <row r="232" spans="1:8" x14ac:dyDescent="0.3">
      <c r="A232" t="s">
        <v>2793</v>
      </c>
      <c r="B232">
        <v>22940</v>
      </c>
      <c r="C232" t="s">
        <v>418</v>
      </c>
      <c r="D232">
        <v>-1</v>
      </c>
      <c r="E232" s="1">
        <v>40520.664583333331</v>
      </c>
      <c r="F232">
        <v>4.25</v>
      </c>
      <c r="G232">
        <v>13370</v>
      </c>
      <c r="H232" t="s">
        <v>10</v>
      </c>
    </row>
    <row r="233" spans="1:8" x14ac:dyDescent="0.3">
      <c r="A233" t="s">
        <v>2793</v>
      </c>
      <c r="B233">
        <v>22169</v>
      </c>
      <c r="C233" t="s">
        <v>894</v>
      </c>
      <c r="D233">
        <v>-2</v>
      </c>
      <c r="E233" s="1">
        <v>40520.664583333331</v>
      </c>
      <c r="F233">
        <v>8.5</v>
      </c>
      <c r="G233">
        <v>13370</v>
      </c>
      <c r="H233" t="s">
        <v>10</v>
      </c>
    </row>
    <row r="234" spans="1:8" x14ac:dyDescent="0.3">
      <c r="A234" t="s">
        <v>2793</v>
      </c>
      <c r="B234">
        <v>22697</v>
      </c>
      <c r="C234" t="s">
        <v>694</v>
      </c>
      <c r="D234">
        <v>-1</v>
      </c>
      <c r="E234" s="1">
        <v>40520.664583333331</v>
      </c>
      <c r="F234">
        <v>2.95</v>
      </c>
      <c r="G234">
        <v>13370</v>
      </c>
      <c r="H234" t="s">
        <v>10</v>
      </c>
    </row>
    <row r="235" spans="1:8" x14ac:dyDescent="0.3">
      <c r="A235" t="s">
        <v>2793</v>
      </c>
      <c r="B235">
        <v>22960</v>
      </c>
      <c r="C235" t="s">
        <v>34</v>
      </c>
      <c r="D235">
        <v>-2</v>
      </c>
      <c r="E235" s="1">
        <v>40520.664583333331</v>
      </c>
      <c r="F235">
        <v>4.25</v>
      </c>
      <c r="G235">
        <v>13370</v>
      </c>
      <c r="H235" t="s">
        <v>10</v>
      </c>
    </row>
    <row r="236" spans="1:8" x14ac:dyDescent="0.3">
      <c r="A236" t="s">
        <v>2795</v>
      </c>
      <c r="B236">
        <v>37370</v>
      </c>
      <c r="C236" t="s">
        <v>63</v>
      </c>
      <c r="D236">
        <v>-2</v>
      </c>
      <c r="E236" s="1">
        <v>40520.665972222225</v>
      </c>
      <c r="F236">
        <v>1.25</v>
      </c>
      <c r="G236">
        <v>14388</v>
      </c>
      <c r="H236" t="s">
        <v>10</v>
      </c>
    </row>
    <row r="237" spans="1:8" x14ac:dyDescent="0.3">
      <c r="A237" t="s">
        <v>2795</v>
      </c>
      <c r="B237">
        <v>21843</v>
      </c>
      <c r="C237" t="s">
        <v>795</v>
      </c>
      <c r="D237">
        <v>-1</v>
      </c>
      <c r="E237" s="1">
        <v>40520.665972222225</v>
      </c>
      <c r="F237">
        <v>10.95</v>
      </c>
      <c r="G237">
        <v>14388</v>
      </c>
      <c r="H237" t="s">
        <v>10</v>
      </c>
    </row>
    <row r="238" spans="1:8" x14ac:dyDescent="0.3">
      <c r="A238" t="s">
        <v>2796</v>
      </c>
      <c r="B238" t="s">
        <v>137</v>
      </c>
      <c r="C238" t="s">
        <v>138</v>
      </c>
      <c r="D238">
        <v>-1</v>
      </c>
      <c r="E238" s="1">
        <v>40520.666666666664</v>
      </c>
      <c r="F238">
        <v>267.12</v>
      </c>
      <c r="G238">
        <v>17340</v>
      </c>
      <c r="H238" t="s">
        <v>10</v>
      </c>
    </row>
    <row r="239" spans="1:8" x14ac:dyDescent="0.3">
      <c r="A239" t="s">
        <v>2798</v>
      </c>
      <c r="B239" t="s">
        <v>12</v>
      </c>
      <c r="C239" t="s">
        <v>13</v>
      </c>
      <c r="D239">
        <v>-8</v>
      </c>
      <c r="E239" s="1">
        <v>40520.677083333336</v>
      </c>
      <c r="F239">
        <v>3.25</v>
      </c>
      <c r="G239">
        <v>16252</v>
      </c>
      <c r="H239" t="s">
        <v>10</v>
      </c>
    </row>
    <row r="240" spans="1:8" x14ac:dyDescent="0.3">
      <c r="A240" t="s">
        <v>2798</v>
      </c>
      <c r="B240">
        <v>22295</v>
      </c>
      <c r="C240" t="s">
        <v>554</v>
      </c>
      <c r="D240">
        <v>-12</v>
      </c>
      <c r="E240" s="1">
        <v>40520.677083333336</v>
      </c>
      <c r="F240">
        <v>1.65</v>
      </c>
      <c r="G240">
        <v>16252</v>
      </c>
      <c r="H240" t="s">
        <v>10</v>
      </c>
    </row>
    <row r="241" spans="1:8" x14ac:dyDescent="0.3">
      <c r="A241" t="s">
        <v>2798</v>
      </c>
      <c r="B241">
        <v>22193</v>
      </c>
      <c r="C241" t="s">
        <v>193</v>
      </c>
      <c r="D241">
        <v>-2</v>
      </c>
      <c r="E241" s="1">
        <v>40520.677083333336</v>
      </c>
      <c r="F241">
        <v>8.5</v>
      </c>
      <c r="G241">
        <v>16252</v>
      </c>
      <c r="H241" t="s">
        <v>10</v>
      </c>
    </row>
    <row r="242" spans="1:8" x14ac:dyDescent="0.3">
      <c r="A242" t="s">
        <v>2798</v>
      </c>
      <c r="B242">
        <v>22180</v>
      </c>
      <c r="C242" t="s">
        <v>232</v>
      </c>
      <c r="D242">
        <v>-1</v>
      </c>
      <c r="E242" s="1">
        <v>40520.677083333336</v>
      </c>
      <c r="F242">
        <v>9.9499999999999993</v>
      </c>
      <c r="G242">
        <v>16252</v>
      </c>
      <c r="H242" t="s">
        <v>10</v>
      </c>
    </row>
    <row r="243" spans="1:8" x14ac:dyDescent="0.3">
      <c r="A243" t="s">
        <v>2798</v>
      </c>
      <c r="B243">
        <v>21624</v>
      </c>
      <c r="C243" t="s">
        <v>1499</v>
      </c>
      <c r="D243">
        <v>-3</v>
      </c>
      <c r="E243" s="1">
        <v>40520.677083333336</v>
      </c>
      <c r="F243">
        <v>5.95</v>
      </c>
      <c r="G243">
        <v>16252</v>
      </c>
      <c r="H243" t="s">
        <v>10</v>
      </c>
    </row>
    <row r="244" spans="1:8" x14ac:dyDescent="0.3">
      <c r="A244" t="s">
        <v>2798</v>
      </c>
      <c r="B244">
        <v>21485</v>
      </c>
      <c r="C244" t="s">
        <v>211</v>
      </c>
      <c r="D244">
        <v>-3</v>
      </c>
      <c r="E244" s="1">
        <v>40520.677083333336</v>
      </c>
      <c r="F244">
        <v>4.95</v>
      </c>
      <c r="G244">
        <v>16252</v>
      </c>
      <c r="H244" t="s">
        <v>10</v>
      </c>
    </row>
    <row r="245" spans="1:8" x14ac:dyDescent="0.3">
      <c r="A245" t="s">
        <v>2798</v>
      </c>
      <c r="B245">
        <v>20897</v>
      </c>
      <c r="C245" t="s">
        <v>2432</v>
      </c>
      <c r="D245">
        <v>-6</v>
      </c>
      <c r="E245" s="1">
        <v>40520.677083333336</v>
      </c>
      <c r="F245">
        <v>2.95</v>
      </c>
      <c r="G245">
        <v>16252</v>
      </c>
      <c r="H245" t="s">
        <v>10</v>
      </c>
    </row>
    <row r="246" spans="1:8" x14ac:dyDescent="0.3">
      <c r="A246" t="s">
        <v>2798</v>
      </c>
      <c r="B246">
        <v>37370</v>
      </c>
      <c r="C246" t="s">
        <v>63</v>
      </c>
      <c r="D246">
        <v>-12</v>
      </c>
      <c r="E246" s="1">
        <v>40520.677083333336</v>
      </c>
      <c r="F246">
        <v>1.25</v>
      </c>
      <c r="G246">
        <v>16252</v>
      </c>
      <c r="H246" t="s">
        <v>10</v>
      </c>
    </row>
    <row r="247" spans="1:8" x14ac:dyDescent="0.3">
      <c r="A247" t="s">
        <v>2798</v>
      </c>
      <c r="B247">
        <v>22049</v>
      </c>
      <c r="C247" t="s">
        <v>755</v>
      </c>
      <c r="D247">
        <v>-25</v>
      </c>
      <c r="E247" s="1">
        <v>40520.677083333336</v>
      </c>
      <c r="F247">
        <v>0.42</v>
      </c>
      <c r="G247">
        <v>16252</v>
      </c>
      <c r="H247" t="s">
        <v>10</v>
      </c>
    </row>
    <row r="248" spans="1:8" x14ac:dyDescent="0.3">
      <c r="A248" t="s">
        <v>2798</v>
      </c>
      <c r="B248">
        <v>21888</v>
      </c>
      <c r="C248" t="s">
        <v>869</v>
      </c>
      <c r="D248">
        <v>-4</v>
      </c>
      <c r="E248" s="1">
        <v>40520.677083333336</v>
      </c>
      <c r="F248">
        <v>3.75</v>
      </c>
      <c r="G248">
        <v>16252</v>
      </c>
      <c r="H248" t="s">
        <v>10</v>
      </c>
    </row>
    <row r="249" spans="1:8" x14ac:dyDescent="0.3">
      <c r="A249" t="s">
        <v>2798</v>
      </c>
      <c r="B249">
        <v>21240</v>
      </c>
      <c r="C249" t="s">
        <v>1793</v>
      </c>
      <c r="D249">
        <v>-8</v>
      </c>
      <c r="E249" s="1">
        <v>40520.677083333336</v>
      </c>
      <c r="F249">
        <v>0.85</v>
      </c>
      <c r="G249">
        <v>16252</v>
      </c>
      <c r="H249" t="s">
        <v>10</v>
      </c>
    </row>
    <row r="250" spans="1:8" x14ac:dyDescent="0.3">
      <c r="A250" t="s">
        <v>2798</v>
      </c>
      <c r="B250">
        <v>21066</v>
      </c>
      <c r="C250" t="s">
        <v>1843</v>
      </c>
      <c r="D250">
        <v>-12</v>
      </c>
      <c r="E250" s="1">
        <v>40520.677083333336</v>
      </c>
      <c r="F250">
        <v>1.25</v>
      </c>
      <c r="G250">
        <v>16252</v>
      </c>
      <c r="H250" t="s">
        <v>10</v>
      </c>
    </row>
    <row r="251" spans="1:8" x14ac:dyDescent="0.3">
      <c r="A251" t="s">
        <v>2798</v>
      </c>
      <c r="B251">
        <v>20675</v>
      </c>
      <c r="C251" t="s">
        <v>1626</v>
      </c>
      <c r="D251">
        <v>-8</v>
      </c>
      <c r="E251" s="1">
        <v>40520.677083333336</v>
      </c>
      <c r="F251">
        <v>1.25</v>
      </c>
      <c r="G251">
        <v>16252</v>
      </c>
      <c r="H251" t="s">
        <v>10</v>
      </c>
    </row>
    <row r="252" spans="1:8" x14ac:dyDescent="0.3">
      <c r="A252" t="s">
        <v>2798</v>
      </c>
      <c r="B252">
        <v>22192</v>
      </c>
      <c r="C252" t="s">
        <v>194</v>
      </c>
      <c r="D252">
        <v>-2</v>
      </c>
      <c r="E252" s="1">
        <v>40520.677083333336</v>
      </c>
      <c r="F252">
        <v>8.5</v>
      </c>
      <c r="G252">
        <v>16252</v>
      </c>
      <c r="H252" t="s">
        <v>10</v>
      </c>
    </row>
    <row r="253" spans="1:8" x14ac:dyDescent="0.3">
      <c r="A253" t="s">
        <v>2798</v>
      </c>
      <c r="B253">
        <v>21244</v>
      </c>
      <c r="C253" t="s">
        <v>414</v>
      </c>
      <c r="D253">
        <v>-8</v>
      </c>
      <c r="E253" s="1">
        <v>40520.677083333336</v>
      </c>
      <c r="F253">
        <v>1.69</v>
      </c>
      <c r="G253">
        <v>16252</v>
      </c>
      <c r="H253" t="s">
        <v>10</v>
      </c>
    </row>
    <row r="254" spans="1:8" x14ac:dyDescent="0.3">
      <c r="A254" t="s">
        <v>2798</v>
      </c>
      <c r="B254">
        <v>21242</v>
      </c>
      <c r="C254" t="s">
        <v>415</v>
      </c>
      <c r="D254">
        <v>-8</v>
      </c>
      <c r="E254" s="1">
        <v>40520.677083333336</v>
      </c>
      <c r="F254">
        <v>1.69</v>
      </c>
      <c r="G254">
        <v>16252</v>
      </c>
      <c r="H254" t="s">
        <v>10</v>
      </c>
    </row>
    <row r="255" spans="1:8" x14ac:dyDescent="0.3">
      <c r="A255" t="s">
        <v>2798</v>
      </c>
      <c r="B255">
        <v>20676</v>
      </c>
      <c r="C255" t="s">
        <v>1115</v>
      </c>
      <c r="D255">
        <v>-8</v>
      </c>
      <c r="E255" s="1">
        <v>40520.677083333336</v>
      </c>
      <c r="F255">
        <v>1.25</v>
      </c>
      <c r="G255">
        <v>16252</v>
      </c>
      <c r="H255" t="s">
        <v>10</v>
      </c>
    </row>
    <row r="256" spans="1:8" x14ac:dyDescent="0.3">
      <c r="A256" t="s">
        <v>2798</v>
      </c>
      <c r="B256" t="s">
        <v>1193</v>
      </c>
      <c r="C256" t="s">
        <v>1194</v>
      </c>
      <c r="D256">
        <v>-10</v>
      </c>
      <c r="E256" s="1">
        <v>40520.677083333336</v>
      </c>
      <c r="F256">
        <v>0.85</v>
      </c>
      <c r="G256">
        <v>16252</v>
      </c>
      <c r="H256" t="s">
        <v>10</v>
      </c>
    </row>
    <row r="257" spans="1:8" x14ac:dyDescent="0.3">
      <c r="A257" t="s">
        <v>2798</v>
      </c>
      <c r="B257">
        <v>22637</v>
      </c>
      <c r="C257" t="s">
        <v>109</v>
      </c>
      <c r="D257">
        <v>-6</v>
      </c>
      <c r="E257" s="1">
        <v>40520.677083333336</v>
      </c>
      <c r="F257">
        <v>2.5499999999999998</v>
      </c>
      <c r="G257">
        <v>16252</v>
      </c>
      <c r="H257" t="s">
        <v>10</v>
      </c>
    </row>
    <row r="258" spans="1:8" x14ac:dyDescent="0.3">
      <c r="A258" t="s">
        <v>2798</v>
      </c>
      <c r="B258">
        <v>22508</v>
      </c>
      <c r="C258" t="s">
        <v>501</v>
      </c>
      <c r="D258">
        <v>-4</v>
      </c>
      <c r="E258" s="1">
        <v>40520.677083333336</v>
      </c>
      <c r="F258">
        <v>3.75</v>
      </c>
      <c r="G258">
        <v>16252</v>
      </c>
      <c r="H258" t="s">
        <v>10</v>
      </c>
    </row>
    <row r="259" spans="1:8" x14ac:dyDescent="0.3">
      <c r="A259" t="s">
        <v>2798</v>
      </c>
      <c r="B259">
        <v>21238</v>
      </c>
      <c r="C259" t="s">
        <v>1142</v>
      </c>
      <c r="D259">
        <v>-8</v>
      </c>
      <c r="E259" s="1">
        <v>40520.677083333336</v>
      </c>
      <c r="F259">
        <v>0.85</v>
      </c>
      <c r="G259">
        <v>16252</v>
      </c>
      <c r="H259" t="s">
        <v>10</v>
      </c>
    </row>
    <row r="260" spans="1:8" x14ac:dyDescent="0.3">
      <c r="A260" t="s">
        <v>2801</v>
      </c>
      <c r="B260">
        <v>22450</v>
      </c>
      <c r="C260" t="s">
        <v>1650</v>
      </c>
      <c r="D260">
        <v>-1</v>
      </c>
      <c r="E260" s="1">
        <v>40521.426388888889</v>
      </c>
      <c r="F260">
        <v>3.35</v>
      </c>
      <c r="G260">
        <v>12721</v>
      </c>
      <c r="H260" t="s">
        <v>40</v>
      </c>
    </row>
    <row r="261" spans="1:8" x14ac:dyDescent="0.3">
      <c r="A261" t="s">
        <v>2801</v>
      </c>
      <c r="B261">
        <v>22634</v>
      </c>
      <c r="C261" t="s">
        <v>731</v>
      </c>
      <c r="D261">
        <v>-2</v>
      </c>
      <c r="E261" s="1">
        <v>40521.426388888889</v>
      </c>
      <c r="F261">
        <v>9.9499999999999993</v>
      </c>
      <c r="G261">
        <v>12721</v>
      </c>
      <c r="H261" t="s">
        <v>40</v>
      </c>
    </row>
    <row r="262" spans="1:8" x14ac:dyDescent="0.3">
      <c r="A262" t="s">
        <v>2801</v>
      </c>
      <c r="B262">
        <v>22630</v>
      </c>
      <c r="C262" t="s">
        <v>412</v>
      </c>
      <c r="D262">
        <v>-2</v>
      </c>
      <c r="E262" s="1">
        <v>40521.426388888889</v>
      </c>
      <c r="F262">
        <v>1.95</v>
      </c>
      <c r="G262">
        <v>12721</v>
      </c>
      <c r="H262" t="s">
        <v>40</v>
      </c>
    </row>
    <row r="263" spans="1:8" x14ac:dyDescent="0.3">
      <c r="A263" t="s">
        <v>2807</v>
      </c>
      <c r="B263">
        <v>22727</v>
      </c>
      <c r="C263" t="s">
        <v>41</v>
      </c>
      <c r="D263">
        <v>-4</v>
      </c>
      <c r="E263" s="1">
        <v>40521.487500000003</v>
      </c>
      <c r="F263">
        <v>3.75</v>
      </c>
      <c r="G263">
        <v>17411</v>
      </c>
      <c r="H263" t="s">
        <v>10</v>
      </c>
    </row>
    <row r="264" spans="1:8" x14ac:dyDescent="0.3">
      <c r="A264" t="s">
        <v>2807</v>
      </c>
      <c r="B264">
        <v>22725</v>
      </c>
      <c r="C264" t="s">
        <v>1263</v>
      </c>
      <c r="D264">
        <v>-4</v>
      </c>
      <c r="E264" s="1">
        <v>40521.487500000003</v>
      </c>
      <c r="F264">
        <v>3.75</v>
      </c>
      <c r="G264">
        <v>17411</v>
      </c>
      <c r="H264" t="s">
        <v>10</v>
      </c>
    </row>
    <row r="265" spans="1:8" x14ac:dyDescent="0.3">
      <c r="A265" t="s">
        <v>2817</v>
      </c>
      <c r="B265">
        <v>22138</v>
      </c>
      <c r="C265" t="s">
        <v>2784</v>
      </c>
      <c r="D265">
        <v>-1</v>
      </c>
      <c r="E265" s="1">
        <v>40521.561111111114</v>
      </c>
      <c r="F265">
        <v>4.95</v>
      </c>
      <c r="G265">
        <v>15181</v>
      </c>
      <c r="H265" t="s">
        <v>10</v>
      </c>
    </row>
    <row r="266" spans="1:8" x14ac:dyDescent="0.3">
      <c r="A266" t="s">
        <v>2821</v>
      </c>
      <c r="B266">
        <v>84380</v>
      </c>
      <c r="C266" t="s">
        <v>331</v>
      </c>
      <c r="D266">
        <v>-12</v>
      </c>
      <c r="E266" s="1">
        <v>40521.568055555559</v>
      </c>
      <c r="F266">
        <v>1.25</v>
      </c>
      <c r="G266">
        <v>14205</v>
      </c>
      <c r="H266" t="s">
        <v>10</v>
      </c>
    </row>
    <row r="267" spans="1:8" x14ac:dyDescent="0.3">
      <c r="A267" t="s">
        <v>2821</v>
      </c>
      <c r="B267">
        <v>21535</v>
      </c>
      <c r="C267" t="s">
        <v>2822</v>
      </c>
      <c r="D267">
        <v>-6</v>
      </c>
      <c r="E267" s="1">
        <v>40521.568055555559</v>
      </c>
      <c r="F267">
        <v>2.5499999999999998</v>
      </c>
      <c r="G267">
        <v>14205</v>
      </c>
      <c r="H267" t="s">
        <v>10</v>
      </c>
    </row>
    <row r="268" spans="1:8" x14ac:dyDescent="0.3">
      <c r="A268" t="s">
        <v>2821</v>
      </c>
      <c r="B268">
        <v>20914</v>
      </c>
      <c r="C268" t="s">
        <v>341</v>
      </c>
      <c r="D268">
        <v>-6</v>
      </c>
      <c r="E268" s="1">
        <v>40521.568055555559</v>
      </c>
      <c r="F268">
        <v>2.95</v>
      </c>
      <c r="G268">
        <v>14205</v>
      </c>
      <c r="H268" t="s">
        <v>10</v>
      </c>
    </row>
    <row r="269" spans="1:8" x14ac:dyDescent="0.3">
      <c r="A269" t="s">
        <v>2821</v>
      </c>
      <c r="B269">
        <v>84378</v>
      </c>
      <c r="C269" t="s">
        <v>332</v>
      </c>
      <c r="D269">
        <v>-12</v>
      </c>
      <c r="E269" s="1">
        <v>40521.568055555559</v>
      </c>
      <c r="F269">
        <v>1.25</v>
      </c>
      <c r="G269">
        <v>14205</v>
      </c>
      <c r="H269" t="s">
        <v>10</v>
      </c>
    </row>
    <row r="270" spans="1:8" x14ac:dyDescent="0.3">
      <c r="A270" t="s">
        <v>2821</v>
      </c>
      <c r="B270">
        <v>48188</v>
      </c>
      <c r="C270" t="s">
        <v>981</v>
      </c>
      <c r="D270">
        <v>-2</v>
      </c>
      <c r="E270" s="1">
        <v>40521.568055555559</v>
      </c>
      <c r="F270">
        <v>7.95</v>
      </c>
      <c r="G270">
        <v>14205</v>
      </c>
      <c r="H270" t="s">
        <v>10</v>
      </c>
    </row>
    <row r="271" spans="1:8" x14ac:dyDescent="0.3">
      <c r="A271" t="s">
        <v>2821</v>
      </c>
      <c r="B271">
        <v>22697</v>
      </c>
      <c r="C271" t="s">
        <v>694</v>
      </c>
      <c r="D271">
        <v>-6</v>
      </c>
      <c r="E271" s="1">
        <v>40521.568055555559</v>
      </c>
      <c r="F271">
        <v>2.95</v>
      </c>
      <c r="G271">
        <v>14205</v>
      </c>
      <c r="H271" t="s">
        <v>10</v>
      </c>
    </row>
    <row r="272" spans="1:8" x14ac:dyDescent="0.3">
      <c r="A272" t="s">
        <v>2821</v>
      </c>
      <c r="B272">
        <v>48187</v>
      </c>
      <c r="C272" t="s">
        <v>33</v>
      </c>
      <c r="D272">
        <v>-2</v>
      </c>
      <c r="E272" s="1">
        <v>40521.568055555559</v>
      </c>
      <c r="F272">
        <v>7.95</v>
      </c>
      <c r="G272">
        <v>14205</v>
      </c>
      <c r="H272" t="s">
        <v>10</v>
      </c>
    </row>
    <row r="273" spans="1:8" x14ac:dyDescent="0.3">
      <c r="A273" t="s">
        <v>2821</v>
      </c>
      <c r="B273">
        <v>22727</v>
      </c>
      <c r="C273" t="s">
        <v>41</v>
      </c>
      <c r="D273">
        <v>-4</v>
      </c>
      <c r="E273" s="1">
        <v>40521.568055555559</v>
      </c>
      <c r="F273">
        <v>3.75</v>
      </c>
      <c r="G273">
        <v>14205</v>
      </c>
      <c r="H273" t="s">
        <v>10</v>
      </c>
    </row>
    <row r="274" spans="1:8" x14ac:dyDescent="0.3">
      <c r="A274" t="s">
        <v>2821</v>
      </c>
      <c r="B274">
        <v>22699</v>
      </c>
      <c r="C274" t="s">
        <v>689</v>
      </c>
      <c r="D274">
        <v>-6</v>
      </c>
      <c r="E274" s="1">
        <v>40521.568055555559</v>
      </c>
      <c r="F274">
        <v>2.95</v>
      </c>
      <c r="G274">
        <v>14205</v>
      </c>
      <c r="H274" t="s">
        <v>10</v>
      </c>
    </row>
    <row r="275" spans="1:8" x14ac:dyDescent="0.3">
      <c r="A275" t="s">
        <v>2821</v>
      </c>
      <c r="B275">
        <v>22698</v>
      </c>
      <c r="C275" t="s">
        <v>2802</v>
      </c>
      <c r="D275">
        <v>-6</v>
      </c>
      <c r="E275" s="1">
        <v>40521.568055555559</v>
      </c>
      <c r="F275">
        <v>2.95</v>
      </c>
      <c r="G275">
        <v>14205</v>
      </c>
      <c r="H275" t="s">
        <v>10</v>
      </c>
    </row>
    <row r="276" spans="1:8" x14ac:dyDescent="0.3">
      <c r="A276" t="s">
        <v>2821</v>
      </c>
      <c r="B276">
        <v>21975</v>
      </c>
      <c r="C276" t="s">
        <v>89</v>
      </c>
      <c r="D276">
        <v>-24</v>
      </c>
      <c r="E276" s="1">
        <v>40521.568055555559</v>
      </c>
      <c r="F276">
        <v>0.55000000000000004</v>
      </c>
      <c r="G276">
        <v>14205</v>
      </c>
      <c r="H276" t="s">
        <v>10</v>
      </c>
    </row>
    <row r="277" spans="1:8" x14ac:dyDescent="0.3">
      <c r="A277" t="s">
        <v>2821</v>
      </c>
      <c r="B277">
        <v>21533</v>
      </c>
      <c r="C277" t="s">
        <v>124</v>
      </c>
      <c r="D277">
        <v>-3</v>
      </c>
      <c r="E277" s="1">
        <v>40521.568055555559</v>
      </c>
      <c r="F277">
        <v>4.95</v>
      </c>
      <c r="G277">
        <v>14205</v>
      </c>
      <c r="H277" t="s">
        <v>10</v>
      </c>
    </row>
    <row r="278" spans="1:8" x14ac:dyDescent="0.3">
      <c r="A278" t="s">
        <v>2821</v>
      </c>
      <c r="B278">
        <v>21217</v>
      </c>
      <c r="C278" t="s">
        <v>1140</v>
      </c>
      <c r="D278">
        <v>-3</v>
      </c>
      <c r="E278" s="1">
        <v>40521.568055555559</v>
      </c>
      <c r="F278">
        <v>9.9499999999999993</v>
      </c>
      <c r="G278">
        <v>14205</v>
      </c>
      <c r="H278" t="s">
        <v>10</v>
      </c>
    </row>
    <row r="279" spans="1:8" x14ac:dyDescent="0.3">
      <c r="A279" t="s">
        <v>2821</v>
      </c>
      <c r="B279">
        <v>21210</v>
      </c>
      <c r="C279" t="s">
        <v>364</v>
      </c>
      <c r="D279">
        <v>-12</v>
      </c>
      <c r="E279" s="1">
        <v>40521.568055555559</v>
      </c>
      <c r="F279">
        <v>1.45</v>
      </c>
      <c r="G279">
        <v>14205</v>
      </c>
      <c r="H279" t="s">
        <v>10</v>
      </c>
    </row>
    <row r="280" spans="1:8" x14ac:dyDescent="0.3">
      <c r="A280" t="s">
        <v>2823</v>
      </c>
      <c r="B280">
        <v>22139</v>
      </c>
      <c r="C280" t="s">
        <v>101</v>
      </c>
      <c r="D280">
        <v>-14</v>
      </c>
      <c r="E280" s="1">
        <v>40521.569444444445</v>
      </c>
      <c r="F280">
        <v>4.25</v>
      </c>
      <c r="G280">
        <v>17702</v>
      </c>
      <c r="H280" t="s">
        <v>10</v>
      </c>
    </row>
    <row r="281" spans="1:8" x14ac:dyDescent="0.3">
      <c r="A281" t="s">
        <v>2823</v>
      </c>
      <c r="B281">
        <v>22329</v>
      </c>
      <c r="C281" t="s">
        <v>2328</v>
      </c>
      <c r="D281">
        <v>-4</v>
      </c>
      <c r="E281" s="1">
        <v>40521.569444444445</v>
      </c>
      <c r="F281">
        <v>1.65</v>
      </c>
      <c r="G281">
        <v>17702</v>
      </c>
      <c r="H281" t="s">
        <v>10</v>
      </c>
    </row>
    <row r="282" spans="1:8" x14ac:dyDescent="0.3">
      <c r="A282" t="s">
        <v>2823</v>
      </c>
      <c r="B282">
        <v>21430</v>
      </c>
      <c r="C282" t="s">
        <v>1581</v>
      </c>
      <c r="D282">
        <v>-1</v>
      </c>
      <c r="E282" s="1">
        <v>40521.569444444445</v>
      </c>
      <c r="F282">
        <v>3.75</v>
      </c>
      <c r="G282">
        <v>17702</v>
      </c>
      <c r="H282" t="s">
        <v>10</v>
      </c>
    </row>
    <row r="283" spans="1:8" x14ac:dyDescent="0.3">
      <c r="A283" t="s">
        <v>2823</v>
      </c>
      <c r="B283">
        <v>22168</v>
      </c>
      <c r="C283" t="s">
        <v>166</v>
      </c>
      <c r="D283">
        <v>-2</v>
      </c>
      <c r="E283" s="1">
        <v>40521.569444444445</v>
      </c>
      <c r="F283">
        <v>8.5</v>
      </c>
      <c r="G283">
        <v>17702</v>
      </c>
      <c r="H283" t="s">
        <v>10</v>
      </c>
    </row>
    <row r="284" spans="1:8" x14ac:dyDescent="0.3">
      <c r="A284" t="s">
        <v>2823</v>
      </c>
      <c r="B284">
        <v>20973</v>
      </c>
      <c r="C284" t="s">
        <v>701</v>
      </c>
      <c r="D284">
        <v>-2</v>
      </c>
      <c r="E284" s="1">
        <v>40521.569444444445</v>
      </c>
      <c r="F284">
        <v>0.65</v>
      </c>
      <c r="G284">
        <v>17702</v>
      </c>
      <c r="H284" t="s">
        <v>10</v>
      </c>
    </row>
    <row r="285" spans="1:8" x14ac:dyDescent="0.3">
      <c r="A285" t="s">
        <v>2824</v>
      </c>
      <c r="B285">
        <v>22083</v>
      </c>
      <c r="C285" t="s">
        <v>117</v>
      </c>
      <c r="D285">
        <v>-1</v>
      </c>
      <c r="E285" s="1">
        <v>40521.581944444442</v>
      </c>
      <c r="F285">
        <v>2.95</v>
      </c>
      <c r="G285">
        <v>15738</v>
      </c>
      <c r="H285" t="s">
        <v>10</v>
      </c>
    </row>
    <row r="286" spans="1:8" x14ac:dyDescent="0.3">
      <c r="A286">
        <v>538072</v>
      </c>
      <c r="B286">
        <v>22423</v>
      </c>
      <c r="C286" t="s">
        <v>2856</v>
      </c>
      <c r="D286">
        <v>-13</v>
      </c>
      <c r="E286" s="1">
        <v>40521.590277777781</v>
      </c>
      <c r="F286">
        <v>0</v>
      </c>
      <c r="H286" t="s">
        <v>10</v>
      </c>
    </row>
    <row r="287" spans="1:8" x14ac:dyDescent="0.3">
      <c r="A287" t="s">
        <v>2858</v>
      </c>
      <c r="B287">
        <v>21284</v>
      </c>
      <c r="C287" t="s">
        <v>2826</v>
      </c>
      <c r="D287">
        <v>-12</v>
      </c>
      <c r="E287" s="1">
        <v>40521.591666666667</v>
      </c>
      <c r="F287">
        <v>1.69</v>
      </c>
      <c r="G287">
        <v>13021</v>
      </c>
      <c r="H287" t="s">
        <v>10</v>
      </c>
    </row>
    <row r="288" spans="1:8" x14ac:dyDescent="0.3">
      <c r="A288" t="s">
        <v>2861</v>
      </c>
      <c r="B288">
        <v>22630</v>
      </c>
      <c r="C288" t="s">
        <v>412</v>
      </c>
      <c r="D288">
        <v>-33</v>
      </c>
      <c r="E288" s="1">
        <v>40521.603472222225</v>
      </c>
      <c r="F288">
        <v>1.95</v>
      </c>
      <c r="G288">
        <v>16898</v>
      </c>
      <c r="H288" t="s">
        <v>10</v>
      </c>
    </row>
    <row r="289" spans="1:8" x14ac:dyDescent="0.3">
      <c r="A289" t="s">
        <v>2862</v>
      </c>
      <c r="B289">
        <v>21864</v>
      </c>
      <c r="C289" t="s">
        <v>1254</v>
      </c>
      <c r="D289">
        <v>-20</v>
      </c>
      <c r="E289" s="1">
        <v>40521.604166666664</v>
      </c>
      <c r="F289">
        <v>2.1</v>
      </c>
      <c r="G289">
        <v>13777</v>
      </c>
      <c r="H289" t="s">
        <v>10</v>
      </c>
    </row>
    <row r="290" spans="1:8" x14ac:dyDescent="0.3">
      <c r="A290" t="s">
        <v>2863</v>
      </c>
      <c r="B290" t="s">
        <v>169</v>
      </c>
      <c r="C290" t="s">
        <v>170</v>
      </c>
      <c r="D290">
        <v>-3</v>
      </c>
      <c r="E290" s="1">
        <v>40521.611111111109</v>
      </c>
      <c r="F290">
        <v>1.95</v>
      </c>
      <c r="G290">
        <v>15750</v>
      </c>
      <c r="H290" t="s">
        <v>10</v>
      </c>
    </row>
    <row r="291" spans="1:8" x14ac:dyDescent="0.3">
      <c r="A291" t="s">
        <v>2863</v>
      </c>
      <c r="B291">
        <v>22633</v>
      </c>
      <c r="C291" t="s">
        <v>20</v>
      </c>
      <c r="D291">
        <v>-4</v>
      </c>
      <c r="E291" s="1">
        <v>40521.611111111109</v>
      </c>
      <c r="F291">
        <v>2.1</v>
      </c>
      <c r="G291">
        <v>15750</v>
      </c>
      <c r="H291" t="s">
        <v>10</v>
      </c>
    </row>
    <row r="292" spans="1:8" x14ac:dyDescent="0.3">
      <c r="A292" t="s">
        <v>2864</v>
      </c>
      <c r="B292">
        <v>22860</v>
      </c>
      <c r="C292" t="s">
        <v>2214</v>
      </c>
      <c r="D292">
        <v>-6</v>
      </c>
      <c r="E292" s="1">
        <v>40521.612500000003</v>
      </c>
      <c r="F292">
        <v>1.65</v>
      </c>
      <c r="G292">
        <v>12649</v>
      </c>
      <c r="H292" t="s">
        <v>709</v>
      </c>
    </row>
    <row r="293" spans="1:8" x14ac:dyDescent="0.3">
      <c r="A293" t="s">
        <v>2864</v>
      </c>
      <c r="B293">
        <v>22859</v>
      </c>
      <c r="C293" t="s">
        <v>2213</v>
      </c>
      <c r="D293">
        <v>-6</v>
      </c>
      <c r="E293" s="1">
        <v>40521.612500000003</v>
      </c>
      <c r="F293">
        <v>1.65</v>
      </c>
      <c r="G293">
        <v>12649</v>
      </c>
      <c r="H293" t="s">
        <v>709</v>
      </c>
    </row>
    <row r="294" spans="1:8" x14ac:dyDescent="0.3">
      <c r="A294" t="s">
        <v>2865</v>
      </c>
      <c r="B294">
        <v>82486</v>
      </c>
      <c r="C294" t="s">
        <v>68</v>
      </c>
      <c r="D294">
        <v>-1</v>
      </c>
      <c r="E294" s="1">
        <v>40521.613194444442</v>
      </c>
      <c r="F294">
        <v>7.95</v>
      </c>
      <c r="G294">
        <v>16350</v>
      </c>
      <c r="H294" t="s">
        <v>10</v>
      </c>
    </row>
    <row r="295" spans="1:8" x14ac:dyDescent="0.3">
      <c r="A295" t="s">
        <v>2865</v>
      </c>
      <c r="B295">
        <v>21314</v>
      </c>
      <c r="C295" t="s">
        <v>242</v>
      </c>
      <c r="D295">
        <v>-1</v>
      </c>
      <c r="E295" s="1">
        <v>40521.613194444442</v>
      </c>
      <c r="F295">
        <v>2.1</v>
      </c>
      <c r="G295">
        <v>16350</v>
      </c>
      <c r="H295" t="s">
        <v>10</v>
      </c>
    </row>
    <row r="296" spans="1:8" x14ac:dyDescent="0.3">
      <c r="A296" t="s">
        <v>2865</v>
      </c>
      <c r="B296">
        <v>82483</v>
      </c>
      <c r="C296" t="s">
        <v>67</v>
      </c>
      <c r="D296">
        <v>-1</v>
      </c>
      <c r="E296" s="1">
        <v>40521.613194444442</v>
      </c>
      <c r="F296">
        <v>5.95</v>
      </c>
      <c r="G296">
        <v>16350</v>
      </c>
      <c r="H296" t="s">
        <v>10</v>
      </c>
    </row>
    <row r="297" spans="1:8" x14ac:dyDescent="0.3">
      <c r="A297" t="s">
        <v>2866</v>
      </c>
      <c r="B297" t="s">
        <v>307</v>
      </c>
      <c r="C297" t="s">
        <v>308</v>
      </c>
      <c r="D297">
        <v>-24</v>
      </c>
      <c r="E297" s="1">
        <v>40521.614583333336</v>
      </c>
      <c r="F297">
        <v>0.85</v>
      </c>
      <c r="G297">
        <v>14766</v>
      </c>
      <c r="H297" t="s">
        <v>10</v>
      </c>
    </row>
    <row r="298" spans="1:8" x14ac:dyDescent="0.3">
      <c r="A298" t="s">
        <v>2867</v>
      </c>
      <c r="B298">
        <v>21906</v>
      </c>
      <c r="C298" t="s">
        <v>1336</v>
      </c>
      <c r="D298">
        <v>-1</v>
      </c>
      <c r="E298" s="1">
        <v>40521.615972222222</v>
      </c>
      <c r="F298">
        <v>6.75</v>
      </c>
      <c r="G298">
        <v>18230</v>
      </c>
      <c r="H298" t="s">
        <v>10</v>
      </c>
    </row>
    <row r="299" spans="1:8" x14ac:dyDescent="0.3">
      <c r="A299">
        <v>538090</v>
      </c>
      <c r="B299">
        <v>20956</v>
      </c>
      <c r="C299" t="s">
        <v>2101</v>
      </c>
      <c r="D299">
        <v>-723</v>
      </c>
      <c r="E299" s="1">
        <v>40521.616666666669</v>
      </c>
      <c r="F299">
        <v>0</v>
      </c>
      <c r="H299" t="s">
        <v>10</v>
      </c>
    </row>
    <row r="300" spans="1:8" x14ac:dyDescent="0.3">
      <c r="A300" t="s">
        <v>2868</v>
      </c>
      <c r="B300">
        <v>35400</v>
      </c>
      <c r="C300" t="s">
        <v>2444</v>
      </c>
      <c r="D300">
        <v>-2</v>
      </c>
      <c r="E300" s="1">
        <v>40521.616666666669</v>
      </c>
      <c r="F300">
        <v>8.9499999999999993</v>
      </c>
      <c r="G300">
        <v>16499</v>
      </c>
      <c r="H300" t="s">
        <v>10</v>
      </c>
    </row>
    <row r="301" spans="1:8" x14ac:dyDescent="0.3">
      <c r="A301" t="s">
        <v>2873</v>
      </c>
      <c r="B301">
        <v>22168</v>
      </c>
      <c r="C301" t="s">
        <v>166</v>
      </c>
      <c r="D301">
        <v>-1</v>
      </c>
      <c r="E301" s="1">
        <v>40521.622916666667</v>
      </c>
      <c r="F301">
        <v>8.5</v>
      </c>
      <c r="G301">
        <v>14441</v>
      </c>
      <c r="H301" t="s">
        <v>10</v>
      </c>
    </row>
    <row r="302" spans="1:8" x14ac:dyDescent="0.3">
      <c r="A302" t="s">
        <v>2874</v>
      </c>
      <c r="B302" t="s">
        <v>992</v>
      </c>
      <c r="C302" t="s">
        <v>993</v>
      </c>
      <c r="D302">
        <v>-1</v>
      </c>
      <c r="E302" s="1">
        <v>40521.623611111114</v>
      </c>
      <c r="F302">
        <v>4.25</v>
      </c>
      <c r="G302">
        <v>15279</v>
      </c>
      <c r="H302" t="s">
        <v>10</v>
      </c>
    </row>
    <row r="303" spans="1:8" x14ac:dyDescent="0.3">
      <c r="A303" t="s">
        <v>2874</v>
      </c>
      <c r="B303">
        <v>22457</v>
      </c>
      <c r="C303" t="s">
        <v>154</v>
      </c>
      <c r="D303">
        <v>-3</v>
      </c>
      <c r="E303" s="1">
        <v>40521.623611111114</v>
      </c>
      <c r="F303">
        <v>2.95</v>
      </c>
      <c r="G303">
        <v>15279</v>
      </c>
      <c r="H303" t="s">
        <v>10</v>
      </c>
    </row>
    <row r="304" spans="1:8" x14ac:dyDescent="0.3">
      <c r="A304" t="s">
        <v>2875</v>
      </c>
      <c r="B304" t="s">
        <v>2876</v>
      </c>
      <c r="C304" t="s">
        <v>2877</v>
      </c>
      <c r="D304">
        <v>-12</v>
      </c>
      <c r="E304" s="1">
        <v>40521.625</v>
      </c>
      <c r="F304">
        <v>2.5499999999999998</v>
      </c>
      <c r="G304">
        <v>16579</v>
      </c>
      <c r="H304" t="s">
        <v>10</v>
      </c>
    </row>
    <row r="305" spans="1:8" x14ac:dyDescent="0.3">
      <c r="A305" t="s">
        <v>2878</v>
      </c>
      <c r="B305">
        <v>84792</v>
      </c>
      <c r="C305" t="s">
        <v>1537</v>
      </c>
      <c r="D305">
        <v>-2</v>
      </c>
      <c r="E305" s="1">
        <v>40521.625694444447</v>
      </c>
      <c r="F305">
        <v>4.6500000000000004</v>
      </c>
      <c r="G305">
        <v>14047</v>
      </c>
      <c r="H305" t="s">
        <v>10</v>
      </c>
    </row>
    <row r="306" spans="1:8" x14ac:dyDescent="0.3">
      <c r="A306" t="s">
        <v>2879</v>
      </c>
      <c r="B306">
        <v>22941</v>
      </c>
      <c r="C306" t="s">
        <v>184</v>
      </c>
      <c r="D306">
        <v>-2</v>
      </c>
      <c r="E306" s="1">
        <v>40521.634027777778</v>
      </c>
      <c r="F306">
        <v>8.5</v>
      </c>
      <c r="G306">
        <v>17442</v>
      </c>
      <c r="H306" t="s">
        <v>10</v>
      </c>
    </row>
    <row r="307" spans="1:8" x14ac:dyDescent="0.3">
      <c r="A307" t="s">
        <v>2880</v>
      </c>
      <c r="B307">
        <v>79163</v>
      </c>
      <c r="C307" t="s">
        <v>1722</v>
      </c>
      <c r="D307">
        <v>-1</v>
      </c>
      <c r="E307" s="1">
        <v>40521.637499999997</v>
      </c>
      <c r="F307">
        <v>1.65</v>
      </c>
      <c r="G307">
        <v>16781</v>
      </c>
      <c r="H307" t="s">
        <v>10</v>
      </c>
    </row>
    <row r="308" spans="1:8" x14ac:dyDescent="0.3">
      <c r="A308" t="s">
        <v>2880</v>
      </c>
      <c r="B308">
        <v>21781</v>
      </c>
      <c r="C308" t="s">
        <v>1245</v>
      </c>
      <c r="D308">
        <v>-1</v>
      </c>
      <c r="E308" s="1">
        <v>40521.637499999997</v>
      </c>
      <c r="F308">
        <v>14.95</v>
      </c>
      <c r="G308">
        <v>16781</v>
      </c>
      <c r="H308" t="s">
        <v>10</v>
      </c>
    </row>
    <row r="309" spans="1:8" x14ac:dyDescent="0.3">
      <c r="A309" t="s">
        <v>2881</v>
      </c>
      <c r="B309">
        <v>22780</v>
      </c>
      <c r="C309" t="s">
        <v>172</v>
      </c>
      <c r="D309">
        <v>-4</v>
      </c>
      <c r="E309" s="1">
        <v>40521.640972222223</v>
      </c>
      <c r="F309">
        <v>4.25</v>
      </c>
      <c r="G309">
        <v>16042</v>
      </c>
      <c r="H309" t="s">
        <v>10</v>
      </c>
    </row>
    <row r="310" spans="1:8" x14ac:dyDescent="0.3">
      <c r="A310" t="s">
        <v>2881</v>
      </c>
      <c r="B310">
        <v>85048</v>
      </c>
      <c r="C310" t="s">
        <v>1023</v>
      </c>
      <c r="D310">
        <v>-1</v>
      </c>
      <c r="E310" s="1">
        <v>40521.640972222223</v>
      </c>
      <c r="F310">
        <v>7.95</v>
      </c>
      <c r="G310">
        <v>16042</v>
      </c>
      <c r="H310" t="s">
        <v>10</v>
      </c>
    </row>
    <row r="311" spans="1:8" x14ac:dyDescent="0.3">
      <c r="A311" t="s">
        <v>2882</v>
      </c>
      <c r="B311">
        <v>21232</v>
      </c>
      <c r="C311" t="s">
        <v>252</v>
      </c>
      <c r="D311">
        <v>-144</v>
      </c>
      <c r="E311" s="1">
        <v>40521.64166666667</v>
      </c>
      <c r="F311">
        <v>1.06</v>
      </c>
      <c r="G311">
        <v>17307</v>
      </c>
      <c r="H311" t="s">
        <v>10</v>
      </c>
    </row>
    <row r="312" spans="1:8" x14ac:dyDescent="0.3">
      <c r="A312" t="s">
        <v>2883</v>
      </c>
      <c r="B312">
        <v>21830</v>
      </c>
      <c r="C312" t="s">
        <v>1330</v>
      </c>
      <c r="D312">
        <v>-24</v>
      </c>
      <c r="E312" s="1">
        <v>40521.64166666667</v>
      </c>
      <c r="F312">
        <v>0.42</v>
      </c>
      <c r="G312">
        <v>17950</v>
      </c>
      <c r="H312" t="s">
        <v>10</v>
      </c>
    </row>
    <row r="313" spans="1:8" x14ac:dyDescent="0.3">
      <c r="A313" t="s">
        <v>2884</v>
      </c>
      <c r="B313">
        <v>22072</v>
      </c>
      <c r="C313" t="s">
        <v>2018</v>
      </c>
      <c r="D313">
        <v>-1</v>
      </c>
      <c r="E313" s="1">
        <v>40521.644444444442</v>
      </c>
      <c r="F313">
        <v>3.75</v>
      </c>
      <c r="G313">
        <v>14898</v>
      </c>
      <c r="H313" t="s">
        <v>10</v>
      </c>
    </row>
    <row r="314" spans="1:8" x14ac:dyDescent="0.3">
      <c r="A314" t="s">
        <v>2884</v>
      </c>
      <c r="B314">
        <v>21777</v>
      </c>
      <c r="C314" t="s">
        <v>32</v>
      </c>
      <c r="D314">
        <v>-3</v>
      </c>
      <c r="E314" s="1">
        <v>40521.644444444442</v>
      </c>
      <c r="F314">
        <v>7.95</v>
      </c>
      <c r="G314">
        <v>14898</v>
      </c>
      <c r="H314" t="s">
        <v>10</v>
      </c>
    </row>
    <row r="315" spans="1:8" x14ac:dyDescent="0.3">
      <c r="A315" t="s">
        <v>2885</v>
      </c>
      <c r="B315">
        <v>21275</v>
      </c>
      <c r="C315" t="s">
        <v>2716</v>
      </c>
      <c r="D315">
        <v>-1</v>
      </c>
      <c r="E315" s="1">
        <v>40521.645138888889</v>
      </c>
      <c r="F315">
        <v>16.95</v>
      </c>
      <c r="G315">
        <v>14217</v>
      </c>
      <c r="H315" t="s">
        <v>10</v>
      </c>
    </row>
    <row r="316" spans="1:8" x14ac:dyDescent="0.3">
      <c r="A316" t="s">
        <v>2886</v>
      </c>
      <c r="B316">
        <v>22178</v>
      </c>
      <c r="C316" t="s">
        <v>351</v>
      </c>
      <c r="D316">
        <v>-1</v>
      </c>
      <c r="E316" s="1">
        <v>40521.645833333336</v>
      </c>
      <c r="F316">
        <v>1.25</v>
      </c>
      <c r="G316">
        <v>16817</v>
      </c>
      <c r="H316" t="s">
        <v>10</v>
      </c>
    </row>
    <row r="317" spans="1:8" x14ac:dyDescent="0.3">
      <c r="A317" t="s">
        <v>2886</v>
      </c>
      <c r="B317">
        <v>22251</v>
      </c>
      <c r="C317" t="s">
        <v>1889</v>
      </c>
      <c r="D317">
        <v>-9</v>
      </c>
      <c r="E317" s="1">
        <v>40521.645833333336</v>
      </c>
      <c r="F317">
        <v>1.25</v>
      </c>
      <c r="G317">
        <v>16817</v>
      </c>
      <c r="H317" t="s">
        <v>10</v>
      </c>
    </row>
    <row r="318" spans="1:8" x14ac:dyDescent="0.3">
      <c r="A318" t="s">
        <v>2886</v>
      </c>
      <c r="B318">
        <v>22233</v>
      </c>
      <c r="C318" t="s">
        <v>2441</v>
      </c>
      <c r="D318">
        <v>-12</v>
      </c>
      <c r="E318" s="1">
        <v>40521.645833333336</v>
      </c>
      <c r="F318">
        <v>1.65</v>
      </c>
      <c r="G318">
        <v>16817</v>
      </c>
      <c r="H318" t="s">
        <v>10</v>
      </c>
    </row>
    <row r="319" spans="1:8" x14ac:dyDescent="0.3">
      <c r="A319" t="s">
        <v>2886</v>
      </c>
      <c r="B319">
        <v>22230</v>
      </c>
      <c r="C319" t="s">
        <v>2887</v>
      </c>
      <c r="D319">
        <v>-12</v>
      </c>
      <c r="E319" s="1">
        <v>40521.645833333336</v>
      </c>
      <c r="F319">
        <v>0.85</v>
      </c>
      <c r="G319">
        <v>16817</v>
      </c>
      <c r="H319" t="s">
        <v>10</v>
      </c>
    </row>
    <row r="320" spans="1:8" x14ac:dyDescent="0.3">
      <c r="A320" t="s">
        <v>2888</v>
      </c>
      <c r="B320">
        <v>22910</v>
      </c>
      <c r="C320" t="s">
        <v>203</v>
      </c>
      <c r="D320">
        <v>-1</v>
      </c>
      <c r="E320" s="1">
        <v>40521.647916666669</v>
      </c>
      <c r="F320">
        <v>2.95</v>
      </c>
      <c r="G320">
        <v>17700</v>
      </c>
      <c r="H320" t="s">
        <v>10</v>
      </c>
    </row>
    <row r="321" spans="1:8" x14ac:dyDescent="0.3">
      <c r="A321" t="s">
        <v>2888</v>
      </c>
      <c r="B321">
        <v>22784</v>
      </c>
      <c r="C321" t="s">
        <v>614</v>
      </c>
      <c r="D321">
        <v>-1</v>
      </c>
      <c r="E321" s="1">
        <v>40521.647916666669</v>
      </c>
      <c r="F321">
        <v>4.95</v>
      </c>
      <c r="G321">
        <v>17700</v>
      </c>
      <c r="H321" t="s">
        <v>10</v>
      </c>
    </row>
    <row r="322" spans="1:8" x14ac:dyDescent="0.3">
      <c r="A322" t="s">
        <v>2888</v>
      </c>
      <c r="B322" t="s">
        <v>1406</v>
      </c>
      <c r="C322" t="s">
        <v>1407</v>
      </c>
      <c r="D322">
        <v>-1</v>
      </c>
      <c r="E322" s="1">
        <v>40521.647916666669</v>
      </c>
      <c r="F322">
        <v>1.95</v>
      </c>
      <c r="G322">
        <v>17700</v>
      </c>
      <c r="H322" t="s">
        <v>10</v>
      </c>
    </row>
    <row r="323" spans="1:8" x14ac:dyDescent="0.3">
      <c r="A323" t="s">
        <v>2889</v>
      </c>
      <c r="B323">
        <v>22633</v>
      </c>
      <c r="C323" t="s">
        <v>20</v>
      </c>
      <c r="D323">
        <v>-1</v>
      </c>
      <c r="E323" s="1">
        <v>40521.648611111108</v>
      </c>
      <c r="F323">
        <v>2.1</v>
      </c>
      <c r="G323">
        <v>13136</v>
      </c>
      <c r="H323" t="s">
        <v>10</v>
      </c>
    </row>
    <row r="324" spans="1:8" x14ac:dyDescent="0.3">
      <c r="A324" t="s">
        <v>2889</v>
      </c>
      <c r="B324">
        <v>22865</v>
      </c>
      <c r="C324" t="s">
        <v>235</v>
      </c>
      <c r="D324">
        <v>-1</v>
      </c>
      <c r="E324" s="1">
        <v>40521.648611111108</v>
      </c>
      <c r="F324">
        <v>2.1</v>
      </c>
      <c r="G324">
        <v>13136</v>
      </c>
      <c r="H324" t="s">
        <v>10</v>
      </c>
    </row>
    <row r="325" spans="1:8" x14ac:dyDescent="0.3">
      <c r="A325" t="s">
        <v>2889</v>
      </c>
      <c r="B325">
        <v>21777</v>
      </c>
      <c r="C325" t="s">
        <v>32</v>
      </c>
      <c r="D325">
        <v>-2</v>
      </c>
      <c r="E325" s="1">
        <v>40521.648611111108</v>
      </c>
      <c r="F325">
        <v>7.95</v>
      </c>
      <c r="G325">
        <v>13136</v>
      </c>
      <c r="H325" t="s">
        <v>10</v>
      </c>
    </row>
    <row r="326" spans="1:8" x14ac:dyDescent="0.3">
      <c r="A326" t="s">
        <v>2890</v>
      </c>
      <c r="B326">
        <v>22461</v>
      </c>
      <c r="C326" t="s">
        <v>2284</v>
      </c>
      <c r="D326">
        <v>-1</v>
      </c>
      <c r="E326" s="1">
        <v>40521.65</v>
      </c>
      <c r="F326">
        <v>12.75</v>
      </c>
      <c r="G326">
        <v>15535</v>
      </c>
      <c r="H326" t="s">
        <v>10</v>
      </c>
    </row>
    <row r="327" spans="1:8" x14ac:dyDescent="0.3">
      <c r="A327" t="s">
        <v>2891</v>
      </c>
      <c r="B327">
        <v>22444</v>
      </c>
      <c r="C327" t="s">
        <v>762</v>
      </c>
      <c r="D327">
        <v>-1</v>
      </c>
      <c r="E327" s="1">
        <v>40521.651388888888</v>
      </c>
      <c r="F327">
        <v>1.25</v>
      </c>
      <c r="G327">
        <v>14696</v>
      </c>
      <c r="H327" t="s">
        <v>10</v>
      </c>
    </row>
    <row r="328" spans="1:8" x14ac:dyDescent="0.3">
      <c r="A328" t="s">
        <v>2892</v>
      </c>
      <c r="B328">
        <v>22331</v>
      </c>
      <c r="C328" t="s">
        <v>1353</v>
      </c>
      <c r="D328">
        <v>-1</v>
      </c>
      <c r="E328" s="1">
        <v>40521.65347222222</v>
      </c>
      <c r="F328">
        <v>1.65</v>
      </c>
      <c r="G328">
        <v>12605</v>
      </c>
      <c r="H328" t="s">
        <v>709</v>
      </c>
    </row>
    <row r="329" spans="1:8" x14ac:dyDescent="0.3">
      <c r="A329" t="s">
        <v>2892</v>
      </c>
      <c r="B329">
        <v>22333</v>
      </c>
      <c r="C329" t="s">
        <v>568</v>
      </c>
      <c r="D329">
        <v>-1</v>
      </c>
      <c r="E329" s="1">
        <v>40521.65347222222</v>
      </c>
      <c r="F329">
        <v>1.65</v>
      </c>
      <c r="G329">
        <v>12605</v>
      </c>
      <c r="H329" t="s">
        <v>709</v>
      </c>
    </row>
    <row r="330" spans="1:8" x14ac:dyDescent="0.3">
      <c r="A330" t="s">
        <v>2892</v>
      </c>
      <c r="B330">
        <v>22956</v>
      </c>
      <c r="C330" t="s">
        <v>571</v>
      </c>
      <c r="D330">
        <v>-2</v>
      </c>
      <c r="E330" s="1">
        <v>40521.65347222222</v>
      </c>
      <c r="F330">
        <v>2.1</v>
      </c>
      <c r="G330">
        <v>12605</v>
      </c>
      <c r="H330" t="s">
        <v>709</v>
      </c>
    </row>
    <row r="331" spans="1:8" x14ac:dyDescent="0.3">
      <c r="A331" t="s">
        <v>2893</v>
      </c>
      <c r="B331" t="s">
        <v>1241</v>
      </c>
      <c r="C331" t="s">
        <v>1242</v>
      </c>
      <c r="D331">
        <v>-4</v>
      </c>
      <c r="E331" s="1">
        <v>40521.654861111114</v>
      </c>
      <c r="F331">
        <v>0.5</v>
      </c>
      <c r="G331">
        <v>15329</v>
      </c>
      <c r="H331" t="s">
        <v>10</v>
      </c>
    </row>
    <row r="332" spans="1:8" x14ac:dyDescent="0.3">
      <c r="A332" t="s">
        <v>2893</v>
      </c>
      <c r="B332">
        <v>22699</v>
      </c>
      <c r="C332" t="s">
        <v>689</v>
      </c>
      <c r="D332">
        <v>-1</v>
      </c>
      <c r="E332" s="1">
        <v>40521.654861111114</v>
      </c>
      <c r="F332">
        <v>2.95</v>
      </c>
      <c r="G332">
        <v>15329</v>
      </c>
      <c r="H332" t="s">
        <v>10</v>
      </c>
    </row>
    <row r="333" spans="1:8" x14ac:dyDescent="0.3">
      <c r="A333" t="s">
        <v>2893</v>
      </c>
      <c r="B333">
        <v>22423</v>
      </c>
      <c r="C333" t="s">
        <v>591</v>
      </c>
      <c r="D333">
        <v>-1</v>
      </c>
      <c r="E333" s="1">
        <v>40521.654861111114</v>
      </c>
      <c r="F333">
        <v>12.75</v>
      </c>
      <c r="G333">
        <v>15329</v>
      </c>
      <c r="H333" t="s">
        <v>10</v>
      </c>
    </row>
    <row r="334" spans="1:8" x14ac:dyDescent="0.3">
      <c r="A334">
        <v>538161</v>
      </c>
      <c r="B334" t="s">
        <v>1180</v>
      </c>
      <c r="C334" t="s">
        <v>2914</v>
      </c>
      <c r="D334">
        <v>-100</v>
      </c>
      <c r="E334" s="1">
        <v>40521.725694444445</v>
      </c>
      <c r="F334">
        <v>0</v>
      </c>
      <c r="H334" t="s">
        <v>10</v>
      </c>
    </row>
    <row r="335" spans="1:8" x14ac:dyDescent="0.3">
      <c r="A335">
        <v>538162</v>
      </c>
      <c r="B335" t="s">
        <v>608</v>
      </c>
      <c r="C335" t="s">
        <v>2914</v>
      </c>
      <c r="D335">
        <v>-100</v>
      </c>
      <c r="E335" s="1">
        <v>40521.725694444445</v>
      </c>
      <c r="F335">
        <v>0</v>
      </c>
      <c r="H335" t="s">
        <v>10</v>
      </c>
    </row>
    <row r="336" spans="1:8" x14ac:dyDescent="0.3">
      <c r="A336" t="s">
        <v>2915</v>
      </c>
      <c r="B336" t="s">
        <v>247</v>
      </c>
      <c r="C336" t="s">
        <v>248</v>
      </c>
      <c r="D336">
        <v>-1</v>
      </c>
      <c r="E336" s="1">
        <v>40521.730555555558</v>
      </c>
      <c r="F336">
        <v>1.95</v>
      </c>
      <c r="G336">
        <v>14031</v>
      </c>
      <c r="H336" t="s">
        <v>10</v>
      </c>
    </row>
    <row r="337" spans="1:8" x14ac:dyDescent="0.3">
      <c r="A337" t="s">
        <v>2938</v>
      </c>
      <c r="B337" t="s">
        <v>1241</v>
      </c>
      <c r="C337" t="s">
        <v>1242</v>
      </c>
      <c r="D337">
        <v>-1</v>
      </c>
      <c r="E337" s="1">
        <v>40522.440972222219</v>
      </c>
      <c r="F337">
        <v>133.08000000000001</v>
      </c>
      <c r="H337" t="s">
        <v>10</v>
      </c>
    </row>
    <row r="338" spans="1:8" x14ac:dyDescent="0.3">
      <c r="A338" t="s">
        <v>2966</v>
      </c>
      <c r="B338">
        <v>22586</v>
      </c>
      <c r="C338" t="s">
        <v>1365</v>
      </c>
      <c r="D338">
        <v>-47</v>
      </c>
      <c r="E338" s="1">
        <v>40522.577777777777</v>
      </c>
      <c r="F338">
        <v>0.85</v>
      </c>
      <c r="G338">
        <v>15514</v>
      </c>
      <c r="H338" t="s">
        <v>10</v>
      </c>
    </row>
    <row r="339" spans="1:8" x14ac:dyDescent="0.3">
      <c r="A339" t="s">
        <v>2967</v>
      </c>
      <c r="B339">
        <v>84380</v>
      </c>
      <c r="C339" t="s">
        <v>331</v>
      </c>
      <c r="D339">
        <v>-1</v>
      </c>
      <c r="E339" s="1">
        <v>40522.585416666669</v>
      </c>
      <c r="F339">
        <v>1.25</v>
      </c>
      <c r="G339">
        <v>15514</v>
      </c>
      <c r="H339" t="s">
        <v>10</v>
      </c>
    </row>
    <row r="340" spans="1:8" x14ac:dyDescent="0.3">
      <c r="A340" t="s">
        <v>2967</v>
      </c>
      <c r="B340">
        <v>22988</v>
      </c>
      <c r="C340" t="s">
        <v>441</v>
      </c>
      <c r="D340">
        <v>-36</v>
      </c>
      <c r="E340" s="1">
        <v>40522.585416666669</v>
      </c>
      <c r="F340">
        <v>1.25</v>
      </c>
      <c r="G340">
        <v>15514</v>
      </c>
      <c r="H340" t="s">
        <v>10</v>
      </c>
    </row>
    <row r="341" spans="1:8" x14ac:dyDescent="0.3">
      <c r="A341" t="s">
        <v>2967</v>
      </c>
      <c r="B341">
        <v>22976</v>
      </c>
      <c r="C341" t="s">
        <v>956</v>
      </c>
      <c r="D341">
        <v>-12</v>
      </c>
      <c r="E341" s="1">
        <v>40522.585416666669</v>
      </c>
      <c r="F341">
        <v>1.25</v>
      </c>
      <c r="G341">
        <v>15514</v>
      </c>
      <c r="H341" t="s">
        <v>10</v>
      </c>
    </row>
    <row r="342" spans="1:8" x14ac:dyDescent="0.3">
      <c r="A342" t="s">
        <v>2967</v>
      </c>
      <c r="B342">
        <v>22973</v>
      </c>
      <c r="C342" t="s">
        <v>714</v>
      </c>
      <c r="D342">
        <v>-18</v>
      </c>
      <c r="E342" s="1">
        <v>40522.585416666669</v>
      </c>
      <c r="F342">
        <v>1.65</v>
      </c>
      <c r="G342">
        <v>15514</v>
      </c>
      <c r="H342" t="s">
        <v>10</v>
      </c>
    </row>
    <row r="343" spans="1:8" x14ac:dyDescent="0.3">
      <c r="A343" t="s">
        <v>2967</v>
      </c>
      <c r="B343">
        <v>22943</v>
      </c>
      <c r="C343" t="s">
        <v>688</v>
      </c>
      <c r="D343">
        <v>-6</v>
      </c>
      <c r="E343" s="1">
        <v>40522.585416666669</v>
      </c>
      <c r="F343">
        <v>4.95</v>
      </c>
      <c r="G343">
        <v>15514</v>
      </c>
      <c r="H343" t="s">
        <v>10</v>
      </c>
    </row>
    <row r="344" spans="1:8" x14ac:dyDescent="0.3">
      <c r="A344" t="s">
        <v>2967</v>
      </c>
      <c r="B344">
        <v>22752</v>
      </c>
      <c r="C344" t="s">
        <v>18</v>
      </c>
      <c r="D344">
        <v>-96</v>
      </c>
      <c r="E344" s="1">
        <v>40522.585416666669</v>
      </c>
      <c r="F344">
        <v>7.65</v>
      </c>
      <c r="G344">
        <v>15514</v>
      </c>
      <c r="H344" t="s">
        <v>10</v>
      </c>
    </row>
    <row r="345" spans="1:8" x14ac:dyDescent="0.3">
      <c r="A345" t="s">
        <v>2967</v>
      </c>
      <c r="B345">
        <v>22730</v>
      </c>
      <c r="C345" t="s">
        <v>243</v>
      </c>
      <c r="D345">
        <v>-1</v>
      </c>
      <c r="E345" s="1">
        <v>40522.585416666669</v>
      </c>
      <c r="F345">
        <v>3.75</v>
      </c>
      <c r="G345">
        <v>15514</v>
      </c>
      <c r="H345" t="s">
        <v>10</v>
      </c>
    </row>
    <row r="346" spans="1:8" x14ac:dyDescent="0.3">
      <c r="A346" t="s">
        <v>2967</v>
      </c>
      <c r="B346">
        <v>22729</v>
      </c>
      <c r="C346" t="s">
        <v>244</v>
      </c>
      <c r="D346">
        <v>-4</v>
      </c>
      <c r="E346" s="1">
        <v>40522.585416666669</v>
      </c>
      <c r="F346">
        <v>3.75</v>
      </c>
      <c r="G346">
        <v>15514</v>
      </c>
      <c r="H346" t="s">
        <v>10</v>
      </c>
    </row>
    <row r="347" spans="1:8" x14ac:dyDescent="0.3">
      <c r="A347" t="s">
        <v>2967</v>
      </c>
      <c r="B347">
        <v>22728</v>
      </c>
      <c r="C347" t="s">
        <v>39</v>
      </c>
      <c r="D347">
        <v>-1</v>
      </c>
      <c r="E347" s="1">
        <v>40522.585416666669</v>
      </c>
      <c r="F347">
        <v>3.75</v>
      </c>
      <c r="G347">
        <v>15514</v>
      </c>
      <c r="H347" t="s">
        <v>10</v>
      </c>
    </row>
    <row r="348" spans="1:8" x14ac:dyDescent="0.3">
      <c r="A348" t="s">
        <v>2967</v>
      </c>
      <c r="B348">
        <v>22727</v>
      </c>
      <c r="C348" t="s">
        <v>41</v>
      </c>
      <c r="D348">
        <v>-1</v>
      </c>
      <c r="E348" s="1">
        <v>40522.585416666669</v>
      </c>
      <c r="F348">
        <v>3.75</v>
      </c>
      <c r="G348">
        <v>15514</v>
      </c>
      <c r="H348" t="s">
        <v>10</v>
      </c>
    </row>
    <row r="349" spans="1:8" x14ac:dyDescent="0.3">
      <c r="A349" t="s">
        <v>2967</v>
      </c>
      <c r="B349">
        <v>22726</v>
      </c>
      <c r="C349" t="s">
        <v>42</v>
      </c>
      <c r="D349">
        <v>-1</v>
      </c>
      <c r="E349" s="1">
        <v>40522.585416666669</v>
      </c>
      <c r="F349">
        <v>3.75</v>
      </c>
      <c r="G349">
        <v>15514</v>
      </c>
      <c r="H349" t="s">
        <v>10</v>
      </c>
    </row>
    <row r="350" spans="1:8" x14ac:dyDescent="0.3">
      <c r="A350" t="s">
        <v>2967</v>
      </c>
      <c r="B350">
        <v>22725</v>
      </c>
      <c r="C350" t="s">
        <v>1263</v>
      </c>
      <c r="D350">
        <v>-1</v>
      </c>
      <c r="E350" s="1">
        <v>40522.585416666669</v>
      </c>
      <c r="F350">
        <v>3.75</v>
      </c>
      <c r="G350">
        <v>15514</v>
      </c>
      <c r="H350" t="s">
        <v>10</v>
      </c>
    </row>
    <row r="351" spans="1:8" x14ac:dyDescent="0.3">
      <c r="A351" t="s">
        <v>2967</v>
      </c>
      <c r="B351">
        <v>22621</v>
      </c>
      <c r="C351" t="s">
        <v>1832</v>
      </c>
      <c r="D351">
        <v>-48</v>
      </c>
      <c r="E351" s="1">
        <v>40522.585416666669</v>
      </c>
      <c r="F351">
        <v>1.25</v>
      </c>
      <c r="G351">
        <v>15514</v>
      </c>
      <c r="H351" t="s">
        <v>10</v>
      </c>
    </row>
    <row r="352" spans="1:8" x14ac:dyDescent="0.3">
      <c r="A352" t="s">
        <v>2967</v>
      </c>
      <c r="B352">
        <v>22586</v>
      </c>
      <c r="C352" t="s">
        <v>1365</v>
      </c>
      <c r="D352">
        <v>-1</v>
      </c>
      <c r="E352" s="1">
        <v>40522.585416666669</v>
      </c>
      <c r="F352">
        <v>0.85</v>
      </c>
      <c r="G352">
        <v>15514</v>
      </c>
      <c r="H352" t="s">
        <v>10</v>
      </c>
    </row>
    <row r="353" spans="1:8" x14ac:dyDescent="0.3">
      <c r="A353" t="s">
        <v>2967</v>
      </c>
      <c r="B353">
        <v>22243</v>
      </c>
      <c r="C353" t="s">
        <v>423</v>
      </c>
      <c r="D353">
        <v>-6</v>
      </c>
      <c r="E353" s="1">
        <v>40522.585416666669</v>
      </c>
      <c r="F353">
        <v>1.65</v>
      </c>
      <c r="G353">
        <v>15514</v>
      </c>
      <c r="H353" t="s">
        <v>10</v>
      </c>
    </row>
    <row r="354" spans="1:8" x14ac:dyDescent="0.3">
      <c r="A354" t="s">
        <v>2967</v>
      </c>
      <c r="B354">
        <v>22131</v>
      </c>
      <c r="C354" t="s">
        <v>1586</v>
      </c>
      <c r="D354">
        <v>-1</v>
      </c>
      <c r="E354" s="1">
        <v>40522.585416666669</v>
      </c>
      <c r="F354">
        <v>1.95</v>
      </c>
      <c r="G354">
        <v>15514</v>
      </c>
      <c r="H354" t="s">
        <v>10</v>
      </c>
    </row>
    <row r="355" spans="1:8" x14ac:dyDescent="0.3">
      <c r="A355" t="s">
        <v>2967</v>
      </c>
      <c r="B355">
        <v>22086</v>
      </c>
      <c r="C355" t="s">
        <v>61</v>
      </c>
      <c r="D355">
        <v>-1</v>
      </c>
      <c r="E355" s="1">
        <v>40522.585416666669</v>
      </c>
      <c r="F355">
        <v>2.95</v>
      </c>
      <c r="G355">
        <v>15514</v>
      </c>
      <c r="H355" t="s">
        <v>10</v>
      </c>
    </row>
    <row r="356" spans="1:8" x14ac:dyDescent="0.3">
      <c r="A356" t="s">
        <v>2967</v>
      </c>
      <c r="B356">
        <v>21889</v>
      </c>
      <c r="C356" t="s">
        <v>226</v>
      </c>
      <c r="D356">
        <v>-24</v>
      </c>
      <c r="E356" s="1">
        <v>40522.585416666669</v>
      </c>
      <c r="F356">
        <v>1.25</v>
      </c>
      <c r="G356">
        <v>15514</v>
      </c>
      <c r="H356" t="s">
        <v>10</v>
      </c>
    </row>
    <row r="357" spans="1:8" x14ac:dyDescent="0.3">
      <c r="A357" t="s">
        <v>2967</v>
      </c>
      <c r="B357">
        <v>21731</v>
      </c>
      <c r="C357" t="s">
        <v>53</v>
      </c>
      <c r="D357">
        <v>-1</v>
      </c>
      <c r="E357" s="1">
        <v>40522.585416666669</v>
      </c>
      <c r="F357">
        <v>1.65</v>
      </c>
      <c r="G357">
        <v>15514</v>
      </c>
      <c r="H357" t="s">
        <v>10</v>
      </c>
    </row>
    <row r="358" spans="1:8" x14ac:dyDescent="0.3">
      <c r="A358" t="s">
        <v>2967</v>
      </c>
      <c r="B358">
        <v>21647</v>
      </c>
      <c r="C358" t="s">
        <v>2462</v>
      </c>
      <c r="D358">
        <v>-1</v>
      </c>
      <c r="E358" s="1">
        <v>40522.585416666669</v>
      </c>
      <c r="F358">
        <v>2.1</v>
      </c>
      <c r="G358">
        <v>15514</v>
      </c>
      <c r="H358" t="s">
        <v>10</v>
      </c>
    </row>
    <row r="359" spans="1:8" x14ac:dyDescent="0.3">
      <c r="A359" t="s">
        <v>2967</v>
      </c>
      <c r="B359">
        <v>21644</v>
      </c>
      <c r="C359" t="s">
        <v>2482</v>
      </c>
      <c r="D359">
        <v>-1</v>
      </c>
      <c r="E359" s="1">
        <v>40522.585416666669</v>
      </c>
      <c r="F359">
        <v>1.25</v>
      </c>
      <c r="G359">
        <v>15514</v>
      </c>
      <c r="H359" t="s">
        <v>10</v>
      </c>
    </row>
    <row r="360" spans="1:8" x14ac:dyDescent="0.3">
      <c r="A360" t="s">
        <v>2967</v>
      </c>
      <c r="B360">
        <v>21056</v>
      </c>
      <c r="C360" t="s">
        <v>851</v>
      </c>
      <c r="D360">
        <v>-1</v>
      </c>
      <c r="E360" s="1">
        <v>40522.585416666669</v>
      </c>
      <c r="F360">
        <v>8.9499999999999993</v>
      </c>
      <c r="G360">
        <v>15514</v>
      </c>
      <c r="H360" t="s">
        <v>10</v>
      </c>
    </row>
    <row r="361" spans="1:8" x14ac:dyDescent="0.3">
      <c r="A361" t="s">
        <v>2967</v>
      </c>
      <c r="B361" t="s">
        <v>555</v>
      </c>
      <c r="C361" t="s">
        <v>556</v>
      </c>
      <c r="D361">
        <v>-1</v>
      </c>
      <c r="E361" s="1">
        <v>40522.585416666669</v>
      </c>
      <c r="F361">
        <v>0.42</v>
      </c>
      <c r="G361">
        <v>15514</v>
      </c>
      <c r="H361" t="s">
        <v>10</v>
      </c>
    </row>
    <row r="362" spans="1:8" x14ac:dyDescent="0.3">
      <c r="A362" t="s">
        <v>2968</v>
      </c>
      <c r="B362">
        <v>22867</v>
      </c>
      <c r="C362" t="s">
        <v>245</v>
      </c>
      <c r="D362">
        <v>-12</v>
      </c>
      <c r="E362" s="1">
        <v>40522.605555555558</v>
      </c>
      <c r="F362">
        <v>2.1</v>
      </c>
      <c r="G362">
        <v>13448</v>
      </c>
      <c r="H362" t="s">
        <v>10</v>
      </c>
    </row>
    <row r="363" spans="1:8" x14ac:dyDescent="0.3">
      <c r="A363" t="s">
        <v>2990</v>
      </c>
      <c r="B363" t="s">
        <v>8</v>
      </c>
      <c r="C363" t="s">
        <v>9</v>
      </c>
      <c r="D363">
        <v>-1</v>
      </c>
      <c r="E363" s="1">
        <v>40522.625694444447</v>
      </c>
      <c r="F363">
        <v>2.5499999999999998</v>
      </c>
      <c r="G363">
        <v>13798</v>
      </c>
      <c r="H363" t="s">
        <v>10</v>
      </c>
    </row>
    <row r="364" spans="1:8" x14ac:dyDescent="0.3">
      <c r="A364" t="s">
        <v>2990</v>
      </c>
      <c r="B364">
        <v>21231</v>
      </c>
      <c r="C364" t="s">
        <v>1141</v>
      </c>
      <c r="D364">
        <v>-11</v>
      </c>
      <c r="E364" s="1">
        <v>40522.625694444447</v>
      </c>
      <c r="F364">
        <v>1.06</v>
      </c>
      <c r="G364">
        <v>13798</v>
      </c>
      <c r="H364" t="s">
        <v>10</v>
      </c>
    </row>
    <row r="365" spans="1:8" x14ac:dyDescent="0.3">
      <c r="A365" t="s">
        <v>2990</v>
      </c>
      <c r="B365">
        <v>21936</v>
      </c>
      <c r="C365" t="s">
        <v>1982</v>
      </c>
      <c r="D365">
        <v>-3</v>
      </c>
      <c r="E365" s="1">
        <v>40522.625694444447</v>
      </c>
      <c r="F365">
        <v>2.5499999999999998</v>
      </c>
      <c r="G365">
        <v>13798</v>
      </c>
      <c r="H365" t="s">
        <v>10</v>
      </c>
    </row>
    <row r="366" spans="1:8" x14ac:dyDescent="0.3">
      <c r="A366" t="s">
        <v>2990</v>
      </c>
      <c r="B366">
        <v>20711</v>
      </c>
      <c r="C366" t="s">
        <v>855</v>
      </c>
      <c r="D366">
        <v>-2</v>
      </c>
      <c r="E366" s="1">
        <v>40522.625694444447</v>
      </c>
      <c r="F366">
        <v>1.65</v>
      </c>
      <c r="G366">
        <v>13798</v>
      </c>
      <c r="H366" t="s">
        <v>10</v>
      </c>
    </row>
    <row r="367" spans="1:8" x14ac:dyDescent="0.3">
      <c r="A367" t="s">
        <v>2990</v>
      </c>
      <c r="B367" t="s">
        <v>407</v>
      </c>
      <c r="C367" t="s">
        <v>408</v>
      </c>
      <c r="D367">
        <v>-2</v>
      </c>
      <c r="E367" s="1">
        <v>40522.625694444447</v>
      </c>
      <c r="F367">
        <v>1.65</v>
      </c>
      <c r="G367">
        <v>13798</v>
      </c>
      <c r="H367" t="s">
        <v>10</v>
      </c>
    </row>
    <row r="368" spans="1:8" x14ac:dyDescent="0.3">
      <c r="A368" t="s">
        <v>2990</v>
      </c>
      <c r="B368" t="s">
        <v>76</v>
      </c>
      <c r="C368" t="s">
        <v>77</v>
      </c>
      <c r="D368">
        <v>-1</v>
      </c>
      <c r="E368" s="1">
        <v>40522.625694444447</v>
      </c>
      <c r="F368">
        <v>1.65</v>
      </c>
      <c r="G368">
        <v>13798</v>
      </c>
      <c r="H368" t="s">
        <v>10</v>
      </c>
    </row>
    <row r="369" spans="1:8" x14ac:dyDescent="0.3">
      <c r="A369" t="s">
        <v>2990</v>
      </c>
      <c r="B369">
        <v>20718</v>
      </c>
      <c r="C369" t="s">
        <v>1299</v>
      </c>
      <c r="D369">
        <v>-3</v>
      </c>
      <c r="E369" s="1">
        <v>40522.625694444447</v>
      </c>
      <c r="F369">
        <v>1.06</v>
      </c>
      <c r="G369">
        <v>13798</v>
      </c>
      <c r="H369" t="s">
        <v>10</v>
      </c>
    </row>
    <row r="370" spans="1:8" x14ac:dyDescent="0.3">
      <c r="A370" t="s">
        <v>2990</v>
      </c>
      <c r="B370" t="s">
        <v>169</v>
      </c>
      <c r="C370" t="s">
        <v>170</v>
      </c>
      <c r="D370">
        <v>-12</v>
      </c>
      <c r="E370" s="1">
        <v>40522.625694444447</v>
      </c>
      <c r="F370">
        <v>1.65</v>
      </c>
      <c r="G370">
        <v>13798</v>
      </c>
      <c r="H370" t="s">
        <v>10</v>
      </c>
    </row>
    <row r="371" spans="1:8" x14ac:dyDescent="0.3">
      <c r="A371" t="s">
        <v>2990</v>
      </c>
      <c r="B371">
        <v>37450</v>
      </c>
      <c r="C371" t="s">
        <v>1391</v>
      </c>
      <c r="D371">
        <v>-20</v>
      </c>
      <c r="E371" s="1">
        <v>40522.625694444447</v>
      </c>
      <c r="F371">
        <v>2.5499999999999998</v>
      </c>
      <c r="G371">
        <v>13798</v>
      </c>
      <c r="H371" t="s">
        <v>10</v>
      </c>
    </row>
    <row r="372" spans="1:8" x14ac:dyDescent="0.3">
      <c r="A372" t="s">
        <v>2990</v>
      </c>
      <c r="B372">
        <v>20725</v>
      </c>
      <c r="C372" t="s">
        <v>85</v>
      </c>
      <c r="D372">
        <v>-3</v>
      </c>
      <c r="E372" s="1">
        <v>40522.625694444447</v>
      </c>
      <c r="F372">
        <v>1.45</v>
      </c>
      <c r="G372">
        <v>13798</v>
      </c>
      <c r="H372" t="s">
        <v>10</v>
      </c>
    </row>
    <row r="373" spans="1:8" x14ac:dyDescent="0.3">
      <c r="A373" t="s">
        <v>2990</v>
      </c>
      <c r="B373">
        <v>20727</v>
      </c>
      <c r="C373" t="s">
        <v>339</v>
      </c>
      <c r="D373">
        <v>-3</v>
      </c>
      <c r="E373" s="1">
        <v>40522.625694444447</v>
      </c>
      <c r="F373">
        <v>1.45</v>
      </c>
      <c r="G373">
        <v>13798</v>
      </c>
      <c r="H373" t="s">
        <v>10</v>
      </c>
    </row>
    <row r="374" spans="1:8" x14ac:dyDescent="0.3">
      <c r="A374" t="s">
        <v>2990</v>
      </c>
      <c r="B374">
        <v>21928</v>
      </c>
      <c r="C374" t="s">
        <v>854</v>
      </c>
      <c r="D374">
        <v>-2</v>
      </c>
      <c r="E374" s="1">
        <v>40522.625694444447</v>
      </c>
      <c r="F374">
        <v>1.65</v>
      </c>
      <c r="G374">
        <v>13798</v>
      </c>
      <c r="H374" t="s">
        <v>10</v>
      </c>
    </row>
    <row r="375" spans="1:8" x14ac:dyDescent="0.3">
      <c r="A375" t="s">
        <v>2990</v>
      </c>
      <c r="B375">
        <v>21181</v>
      </c>
      <c r="C375" t="s">
        <v>1221</v>
      </c>
      <c r="D375">
        <v>-2</v>
      </c>
      <c r="E375" s="1">
        <v>40522.625694444447</v>
      </c>
      <c r="F375">
        <v>1.85</v>
      </c>
      <c r="G375">
        <v>13798</v>
      </c>
      <c r="H375" t="s">
        <v>10</v>
      </c>
    </row>
    <row r="376" spans="1:8" x14ac:dyDescent="0.3">
      <c r="A376" t="s">
        <v>2990</v>
      </c>
      <c r="B376">
        <v>85150</v>
      </c>
      <c r="C376" t="s">
        <v>278</v>
      </c>
      <c r="D376">
        <v>-1</v>
      </c>
      <c r="E376" s="1">
        <v>40522.625694444447</v>
      </c>
      <c r="F376">
        <v>2.1</v>
      </c>
      <c r="G376">
        <v>13798</v>
      </c>
      <c r="H376" t="s">
        <v>10</v>
      </c>
    </row>
    <row r="377" spans="1:8" x14ac:dyDescent="0.3">
      <c r="A377" t="s">
        <v>2990</v>
      </c>
      <c r="B377">
        <v>82583</v>
      </c>
      <c r="C377" t="s">
        <v>998</v>
      </c>
      <c r="D377">
        <v>-3</v>
      </c>
      <c r="E377" s="1">
        <v>40522.625694444447</v>
      </c>
      <c r="F377">
        <v>1.69</v>
      </c>
      <c r="G377">
        <v>13798</v>
      </c>
      <c r="H377" t="s">
        <v>10</v>
      </c>
    </row>
    <row r="378" spans="1:8" x14ac:dyDescent="0.3">
      <c r="A378" t="s">
        <v>2990</v>
      </c>
      <c r="B378">
        <v>21166</v>
      </c>
      <c r="C378" t="s">
        <v>112</v>
      </c>
      <c r="D378">
        <v>-2</v>
      </c>
      <c r="E378" s="1">
        <v>40522.625694444447</v>
      </c>
      <c r="F378">
        <v>1.69</v>
      </c>
      <c r="G378">
        <v>13798</v>
      </c>
      <c r="H378" t="s">
        <v>10</v>
      </c>
    </row>
    <row r="379" spans="1:8" x14ac:dyDescent="0.3">
      <c r="A379" t="s">
        <v>2990</v>
      </c>
      <c r="B379">
        <v>21175</v>
      </c>
      <c r="C379" t="s">
        <v>113</v>
      </c>
      <c r="D379">
        <v>-1</v>
      </c>
      <c r="E379" s="1">
        <v>40522.625694444447</v>
      </c>
      <c r="F379">
        <v>1.85</v>
      </c>
      <c r="G379">
        <v>13798</v>
      </c>
      <c r="H379" t="s">
        <v>10</v>
      </c>
    </row>
    <row r="380" spans="1:8" x14ac:dyDescent="0.3">
      <c r="A380" t="s">
        <v>2990</v>
      </c>
      <c r="B380">
        <v>21169</v>
      </c>
      <c r="C380" t="s">
        <v>111</v>
      </c>
      <c r="D380">
        <v>-2</v>
      </c>
      <c r="E380" s="1">
        <v>40522.625694444447</v>
      </c>
      <c r="F380">
        <v>1.45</v>
      </c>
      <c r="G380">
        <v>13798</v>
      </c>
      <c r="H380" t="s">
        <v>10</v>
      </c>
    </row>
    <row r="381" spans="1:8" x14ac:dyDescent="0.3">
      <c r="A381" t="s">
        <v>2990</v>
      </c>
      <c r="B381">
        <v>82581</v>
      </c>
      <c r="C381" t="s">
        <v>283</v>
      </c>
      <c r="D381">
        <v>-1</v>
      </c>
      <c r="E381" s="1">
        <v>40522.625694444447</v>
      </c>
      <c r="F381">
        <v>0.42</v>
      </c>
      <c r="G381">
        <v>13798</v>
      </c>
      <c r="H381" t="s">
        <v>10</v>
      </c>
    </row>
    <row r="382" spans="1:8" x14ac:dyDescent="0.3">
      <c r="A382" t="s">
        <v>2990</v>
      </c>
      <c r="B382">
        <v>22067</v>
      </c>
      <c r="C382" t="s">
        <v>882</v>
      </c>
      <c r="D382">
        <v>-1</v>
      </c>
      <c r="E382" s="1">
        <v>40522.625694444447</v>
      </c>
      <c r="F382">
        <v>1.45</v>
      </c>
      <c r="G382">
        <v>13798</v>
      </c>
      <c r="H382" t="s">
        <v>10</v>
      </c>
    </row>
    <row r="383" spans="1:8" x14ac:dyDescent="0.3">
      <c r="A383" t="s">
        <v>2990</v>
      </c>
      <c r="B383">
        <v>37447</v>
      </c>
      <c r="C383" t="s">
        <v>2333</v>
      </c>
      <c r="D383">
        <v>-4</v>
      </c>
      <c r="E383" s="1">
        <v>40522.625694444447</v>
      </c>
      <c r="F383">
        <v>1.25</v>
      </c>
      <c r="G383">
        <v>13798</v>
      </c>
      <c r="H383" t="s">
        <v>10</v>
      </c>
    </row>
    <row r="384" spans="1:8" x14ac:dyDescent="0.3">
      <c r="A384" t="s">
        <v>2990</v>
      </c>
      <c r="B384">
        <v>82551</v>
      </c>
      <c r="C384" t="s">
        <v>997</v>
      </c>
      <c r="D384">
        <v>-1</v>
      </c>
      <c r="E384" s="1">
        <v>40522.625694444447</v>
      </c>
      <c r="F384">
        <v>1.25</v>
      </c>
      <c r="G384">
        <v>13798</v>
      </c>
      <c r="H384" t="s">
        <v>10</v>
      </c>
    </row>
    <row r="385" spans="1:8" x14ac:dyDescent="0.3">
      <c r="A385" t="s">
        <v>2990</v>
      </c>
      <c r="B385">
        <v>35924</v>
      </c>
      <c r="C385" t="s">
        <v>2229</v>
      </c>
      <c r="D385">
        <v>-15</v>
      </c>
      <c r="E385" s="1">
        <v>40522.625694444447</v>
      </c>
      <c r="F385">
        <v>1.69</v>
      </c>
      <c r="G385">
        <v>13798</v>
      </c>
      <c r="H385" t="s">
        <v>10</v>
      </c>
    </row>
    <row r="386" spans="1:8" x14ac:dyDescent="0.3">
      <c r="A386" t="s">
        <v>2990</v>
      </c>
      <c r="B386">
        <v>22064</v>
      </c>
      <c r="C386" t="s">
        <v>253</v>
      </c>
      <c r="D386">
        <v>-4</v>
      </c>
      <c r="E386" s="1">
        <v>40522.625694444447</v>
      </c>
      <c r="F386">
        <v>1.45</v>
      </c>
      <c r="G386">
        <v>13798</v>
      </c>
      <c r="H386" t="s">
        <v>10</v>
      </c>
    </row>
    <row r="387" spans="1:8" x14ac:dyDescent="0.3">
      <c r="A387" t="s">
        <v>2990</v>
      </c>
      <c r="B387">
        <v>22065</v>
      </c>
      <c r="C387" t="s">
        <v>881</v>
      </c>
      <c r="D387">
        <v>-4</v>
      </c>
      <c r="E387" s="1">
        <v>40522.625694444447</v>
      </c>
      <c r="F387">
        <v>1.25</v>
      </c>
      <c r="G387">
        <v>13798</v>
      </c>
      <c r="H387" t="s">
        <v>10</v>
      </c>
    </row>
    <row r="388" spans="1:8" x14ac:dyDescent="0.3">
      <c r="A388" t="s">
        <v>2990</v>
      </c>
      <c r="B388">
        <v>21232</v>
      </c>
      <c r="C388" t="s">
        <v>252</v>
      </c>
      <c r="D388">
        <v>-4</v>
      </c>
      <c r="E388" s="1">
        <v>40522.625694444447</v>
      </c>
      <c r="F388">
        <v>1.06</v>
      </c>
      <c r="G388">
        <v>13798</v>
      </c>
      <c r="H388" t="s">
        <v>10</v>
      </c>
    </row>
    <row r="389" spans="1:8" x14ac:dyDescent="0.3">
      <c r="A389" t="s">
        <v>2996</v>
      </c>
      <c r="B389">
        <v>35924</v>
      </c>
      <c r="C389" t="s">
        <v>2229</v>
      </c>
      <c r="D389">
        <v>-144</v>
      </c>
      <c r="E389" s="1">
        <v>40522.667361111111</v>
      </c>
      <c r="F389">
        <v>1.69</v>
      </c>
      <c r="G389">
        <v>13798</v>
      </c>
      <c r="H389" t="s">
        <v>10</v>
      </c>
    </row>
    <row r="390" spans="1:8" x14ac:dyDescent="0.3">
      <c r="A390" t="s">
        <v>2997</v>
      </c>
      <c r="B390">
        <v>21212</v>
      </c>
      <c r="C390" t="s">
        <v>88</v>
      </c>
      <c r="D390">
        <v>-30</v>
      </c>
      <c r="E390" s="1">
        <v>40522.711805555555</v>
      </c>
      <c r="F390">
        <v>0.55000000000000004</v>
      </c>
      <c r="G390">
        <v>15179</v>
      </c>
      <c r="H390" t="s">
        <v>10</v>
      </c>
    </row>
    <row r="391" spans="1:8" x14ac:dyDescent="0.3">
      <c r="A391" t="s">
        <v>3005</v>
      </c>
      <c r="B391">
        <v>82582</v>
      </c>
      <c r="C391" t="s">
        <v>1412</v>
      </c>
      <c r="D391">
        <v>-3</v>
      </c>
      <c r="E391" s="1">
        <v>40524.466666666667</v>
      </c>
      <c r="F391">
        <v>2.1</v>
      </c>
      <c r="G391">
        <v>16923</v>
      </c>
      <c r="H391" t="s">
        <v>10</v>
      </c>
    </row>
    <row r="392" spans="1:8" x14ac:dyDescent="0.3">
      <c r="A392" t="s">
        <v>3005</v>
      </c>
      <c r="B392">
        <v>84949</v>
      </c>
      <c r="C392" t="s">
        <v>355</v>
      </c>
      <c r="D392">
        <v>-1</v>
      </c>
      <c r="E392" s="1">
        <v>40524.466666666667</v>
      </c>
      <c r="F392">
        <v>1.65</v>
      </c>
      <c r="G392">
        <v>16923</v>
      </c>
      <c r="H392" t="s">
        <v>10</v>
      </c>
    </row>
    <row r="393" spans="1:8" x14ac:dyDescent="0.3">
      <c r="A393" t="s">
        <v>3005</v>
      </c>
      <c r="B393">
        <v>84946</v>
      </c>
      <c r="C393" t="s">
        <v>1088</v>
      </c>
      <c r="D393">
        <v>-2</v>
      </c>
      <c r="E393" s="1">
        <v>40524.466666666667</v>
      </c>
      <c r="F393">
        <v>1.25</v>
      </c>
      <c r="G393">
        <v>16923</v>
      </c>
      <c r="H393" t="s">
        <v>10</v>
      </c>
    </row>
    <row r="394" spans="1:8" x14ac:dyDescent="0.3">
      <c r="A394" t="s">
        <v>3006</v>
      </c>
      <c r="B394">
        <v>20985</v>
      </c>
      <c r="C394" t="s">
        <v>2265</v>
      </c>
      <c r="D394">
        <v>-12</v>
      </c>
      <c r="E394" s="1">
        <v>40524.467361111114</v>
      </c>
      <c r="F394">
        <v>1.25</v>
      </c>
      <c r="G394">
        <v>16779</v>
      </c>
      <c r="H394" t="s">
        <v>10</v>
      </c>
    </row>
    <row r="395" spans="1:8" x14ac:dyDescent="0.3">
      <c r="A395" t="s">
        <v>3007</v>
      </c>
      <c r="B395">
        <v>22220</v>
      </c>
      <c r="C395" t="s">
        <v>1508</v>
      </c>
      <c r="D395">
        <v>-1</v>
      </c>
      <c r="E395" s="1">
        <v>40524.47152777778</v>
      </c>
      <c r="F395">
        <v>9.9499999999999993</v>
      </c>
      <c r="G395">
        <v>17126</v>
      </c>
      <c r="H395" t="s">
        <v>10</v>
      </c>
    </row>
    <row r="396" spans="1:8" x14ac:dyDescent="0.3">
      <c r="A396" t="s">
        <v>3008</v>
      </c>
      <c r="B396">
        <v>20728</v>
      </c>
      <c r="C396" t="s">
        <v>338</v>
      </c>
      <c r="D396">
        <v>-1</v>
      </c>
      <c r="E396" s="1">
        <v>40524.472916666666</v>
      </c>
      <c r="F396">
        <v>1.65</v>
      </c>
      <c r="G396">
        <v>16393</v>
      </c>
      <c r="H396" t="s">
        <v>10</v>
      </c>
    </row>
    <row r="397" spans="1:8" x14ac:dyDescent="0.3">
      <c r="A397" t="s">
        <v>3008</v>
      </c>
      <c r="B397">
        <v>22892</v>
      </c>
      <c r="C397" t="s">
        <v>1168</v>
      </c>
      <c r="D397">
        <v>-12</v>
      </c>
      <c r="E397" s="1">
        <v>40524.472916666666</v>
      </c>
      <c r="F397">
        <v>1.25</v>
      </c>
      <c r="G397">
        <v>16393</v>
      </c>
      <c r="H397" t="s">
        <v>10</v>
      </c>
    </row>
    <row r="398" spans="1:8" x14ac:dyDescent="0.3">
      <c r="A398" t="s">
        <v>3009</v>
      </c>
      <c r="B398">
        <v>22055</v>
      </c>
      <c r="C398" t="s">
        <v>2959</v>
      </c>
      <c r="D398">
        <v>-1</v>
      </c>
      <c r="E398" s="1">
        <v>40524.474305555559</v>
      </c>
      <c r="F398">
        <v>1.65</v>
      </c>
      <c r="G398">
        <v>15224</v>
      </c>
      <c r="H398" t="s">
        <v>10</v>
      </c>
    </row>
    <row r="399" spans="1:8" x14ac:dyDescent="0.3">
      <c r="A399" t="s">
        <v>3009</v>
      </c>
      <c r="B399">
        <v>37449</v>
      </c>
      <c r="C399" t="s">
        <v>973</v>
      </c>
      <c r="D399">
        <v>-1</v>
      </c>
      <c r="E399" s="1">
        <v>40524.474305555559</v>
      </c>
      <c r="F399">
        <v>9.9499999999999993</v>
      </c>
      <c r="G399">
        <v>15224</v>
      </c>
      <c r="H399" t="s">
        <v>10</v>
      </c>
    </row>
    <row r="400" spans="1:8" x14ac:dyDescent="0.3">
      <c r="A400" t="s">
        <v>3021</v>
      </c>
      <c r="B400">
        <v>37449</v>
      </c>
      <c r="C400" t="s">
        <v>973</v>
      </c>
      <c r="D400">
        <v>-1</v>
      </c>
      <c r="E400" s="1">
        <v>40524.521527777775</v>
      </c>
      <c r="F400">
        <v>9.9499999999999993</v>
      </c>
      <c r="G400">
        <v>17085</v>
      </c>
      <c r="H400" t="s">
        <v>10</v>
      </c>
    </row>
    <row r="401" spans="1:8" x14ac:dyDescent="0.3">
      <c r="A401" t="s">
        <v>3021</v>
      </c>
      <c r="B401">
        <v>22055</v>
      </c>
      <c r="C401" t="s">
        <v>2959</v>
      </c>
      <c r="D401">
        <v>-1</v>
      </c>
      <c r="E401" s="1">
        <v>40524.521527777775</v>
      </c>
      <c r="F401">
        <v>1.65</v>
      </c>
      <c r="G401">
        <v>17085</v>
      </c>
      <c r="H401" t="s">
        <v>10</v>
      </c>
    </row>
    <row r="402" spans="1:8" x14ac:dyDescent="0.3">
      <c r="A402" t="s">
        <v>3023</v>
      </c>
      <c r="B402">
        <v>82484</v>
      </c>
      <c r="C402" t="s">
        <v>151</v>
      </c>
      <c r="D402">
        <v>-2</v>
      </c>
      <c r="E402" s="1">
        <v>40524.535416666666</v>
      </c>
      <c r="F402">
        <v>6.45</v>
      </c>
      <c r="G402">
        <v>13715</v>
      </c>
      <c r="H402" t="s">
        <v>10</v>
      </c>
    </row>
    <row r="403" spans="1:8" x14ac:dyDescent="0.3">
      <c r="A403" t="s">
        <v>3057</v>
      </c>
      <c r="B403">
        <v>22630</v>
      </c>
      <c r="C403" t="s">
        <v>412</v>
      </c>
      <c r="D403">
        <v>-33</v>
      </c>
      <c r="E403" s="1">
        <v>40525.43472222222</v>
      </c>
      <c r="F403">
        <v>1.95</v>
      </c>
      <c r="G403">
        <v>14796</v>
      </c>
      <c r="H403" t="s">
        <v>10</v>
      </c>
    </row>
    <row r="404" spans="1:8" x14ac:dyDescent="0.3">
      <c r="A404" t="s">
        <v>3058</v>
      </c>
      <c r="B404">
        <v>21430</v>
      </c>
      <c r="C404" t="s">
        <v>1581</v>
      </c>
      <c r="D404">
        <v>-2</v>
      </c>
      <c r="E404" s="1">
        <v>40525.438194444447</v>
      </c>
      <c r="F404">
        <v>3.75</v>
      </c>
      <c r="G404">
        <v>13715</v>
      </c>
      <c r="H404" t="s">
        <v>10</v>
      </c>
    </row>
    <row r="405" spans="1:8" x14ac:dyDescent="0.3">
      <c r="A405" t="s">
        <v>3059</v>
      </c>
      <c r="B405">
        <v>22834</v>
      </c>
      <c r="C405" t="s">
        <v>469</v>
      </c>
      <c r="D405">
        <v>-48</v>
      </c>
      <c r="E405" s="1">
        <v>40525.444444444445</v>
      </c>
      <c r="F405">
        <v>0.85</v>
      </c>
      <c r="G405">
        <v>15881</v>
      </c>
      <c r="H405" t="s">
        <v>10</v>
      </c>
    </row>
    <row r="406" spans="1:8" x14ac:dyDescent="0.3">
      <c r="A406" t="s">
        <v>3075</v>
      </c>
      <c r="B406">
        <v>82482</v>
      </c>
      <c r="C406" t="s">
        <v>69</v>
      </c>
      <c r="D406">
        <v>-2</v>
      </c>
      <c r="E406" s="1">
        <v>40525.502083333333</v>
      </c>
      <c r="F406">
        <v>2.5499999999999998</v>
      </c>
      <c r="G406">
        <v>15555</v>
      </c>
      <c r="H406" t="s">
        <v>10</v>
      </c>
    </row>
    <row r="407" spans="1:8" x14ac:dyDescent="0.3">
      <c r="A407" t="s">
        <v>3077</v>
      </c>
      <c r="B407">
        <v>21452</v>
      </c>
      <c r="C407" t="s">
        <v>724</v>
      </c>
      <c r="D407">
        <v>-1</v>
      </c>
      <c r="E407" s="1">
        <v>40525.54791666667</v>
      </c>
      <c r="F407">
        <v>2.95</v>
      </c>
      <c r="G407">
        <v>17231</v>
      </c>
      <c r="H407" t="s">
        <v>10</v>
      </c>
    </row>
    <row r="408" spans="1:8" x14ac:dyDescent="0.3">
      <c r="A408" t="s">
        <v>3077</v>
      </c>
      <c r="B408">
        <v>22461</v>
      </c>
      <c r="C408" t="s">
        <v>2284</v>
      </c>
      <c r="D408">
        <v>-1</v>
      </c>
      <c r="E408" s="1">
        <v>40525.54791666667</v>
      </c>
      <c r="F408">
        <v>12.75</v>
      </c>
      <c r="G408">
        <v>17231</v>
      </c>
      <c r="H408" t="s">
        <v>10</v>
      </c>
    </row>
    <row r="409" spans="1:8" x14ac:dyDescent="0.3">
      <c r="A409" t="s">
        <v>3079</v>
      </c>
      <c r="B409">
        <v>22423</v>
      </c>
      <c r="C409" t="s">
        <v>591</v>
      </c>
      <c r="D409">
        <v>-1</v>
      </c>
      <c r="E409" s="1">
        <v>40525.561111111114</v>
      </c>
      <c r="F409">
        <v>12.75</v>
      </c>
      <c r="G409">
        <v>14085</v>
      </c>
      <c r="H409" t="s">
        <v>10</v>
      </c>
    </row>
    <row r="410" spans="1:8" x14ac:dyDescent="0.3">
      <c r="A410" t="s">
        <v>3086</v>
      </c>
      <c r="B410">
        <v>22636</v>
      </c>
      <c r="C410" t="s">
        <v>1765</v>
      </c>
      <c r="D410">
        <v>-1</v>
      </c>
      <c r="E410" s="1">
        <v>40525.609027777777</v>
      </c>
      <c r="F410">
        <v>8.5</v>
      </c>
      <c r="G410">
        <v>12476</v>
      </c>
      <c r="H410" t="s">
        <v>709</v>
      </c>
    </row>
    <row r="411" spans="1:8" x14ac:dyDescent="0.3">
      <c r="A411" t="s">
        <v>3086</v>
      </c>
      <c r="B411">
        <v>21658</v>
      </c>
      <c r="C411" t="s">
        <v>750</v>
      </c>
      <c r="D411">
        <v>-1</v>
      </c>
      <c r="E411" s="1">
        <v>40525.609027777777</v>
      </c>
      <c r="F411">
        <v>3.95</v>
      </c>
      <c r="G411">
        <v>12476</v>
      </c>
      <c r="H411" t="s">
        <v>709</v>
      </c>
    </row>
    <row r="412" spans="1:8" x14ac:dyDescent="0.3">
      <c r="A412" t="s">
        <v>3087</v>
      </c>
      <c r="B412">
        <v>22636</v>
      </c>
      <c r="C412" t="s">
        <v>1765</v>
      </c>
      <c r="D412">
        <v>-1</v>
      </c>
      <c r="E412" s="1">
        <v>40525.609722222223</v>
      </c>
      <c r="F412">
        <v>8.5</v>
      </c>
      <c r="G412">
        <v>12476</v>
      </c>
      <c r="H412" t="s">
        <v>709</v>
      </c>
    </row>
    <row r="413" spans="1:8" x14ac:dyDescent="0.3">
      <c r="A413" t="s">
        <v>3087</v>
      </c>
      <c r="B413">
        <v>21658</v>
      </c>
      <c r="C413" t="s">
        <v>750</v>
      </c>
      <c r="D413">
        <v>-1</v>
      </c>
      <c r="E413" s="1">
        <v>40525.609722222223</v>
      </c>
      <c r="F413">
        <v>3.95</v>
      </c>
      <c r="G413">
        <v>12476</v>
      </c>
      <c r="H413" t="s">
        <v>709</v>
      </c>
    </row>
    <row r="414" spans="1:8" x14ac:dyDescent="0.3">
      <c r="A414" t="s">
        <v>3088</v>
      </c>
      <c r="B414">
        <v>22781</v>
      </c>
      <c r="C414" t="s">
        <v>807</v>
      </c>
      <c r="D414">
        <v>-1</v>
      </c>
      <c r="E414" s="1">
        <v>40525.62222222222</v>
      </c>
      <c r="F414">
        <v>7.65</v>
      </c>
      <c r="G414">
        <v>15808</v>
      </c>
      <c r="H414" t="s">
        <v>10</v>
      </c>
    </row>
    <row r="415" spans="1:8" x14ac:dyDescent="0.3">
      <c r="A415" t="s">
        <v>3088</v>
      </c>
      <c r="B415">
        <v>22467</v>
      </c>
      <c r="C415" t="s">
        <v>306</v>
      </c>
      <c r="D415">
        <v>-1</v>
      </c>
      <c r="E415" s="1">
        <v>40525.62222222222</v>
      </c>
      <c r="F415">
        <v>2.5499999999999998</v>
      </c>
      <c r="G415">
        <v>15808</v>
      </c>
      <c r="H415" t="s">
        <v>10</v>
      </c>
    </row>
    <row r="416" spans="1:8" x14ac:dyDescent="0.3">
      <c r="A416" t="s">
        <v>3089</v>
      </c>
      <c r="B416">
        <v>22778</v>
      </c>
      <c r="C416" t="s">
        <v>133</v>
      </c>
      <c r="D416">
        <v>-1</v>
      </c>
      <c r="E416" s="1">
        <v>40525.628472222219</v>
      </c>
      <c r="F416">
        <v>3.95</v>
      </c>
      <c r="G416">
        <v>15311</v>
      </c>
      <c r="H416" t="s">
        <v>10</v>
      </c>
    </row>
    <row r="417" spans="1:8" x14ac:dyDescent="0.3">
      <c r="A417" t="s">
        <v>3089</v>
      </c>
      <c r="B417">
        <v>21258</v>
      </c>
      <c r="C417" t="s">
        <v>72</v>
      </c>
      <c r="D417">
        <v>-1</v>
      </c>
      <c r="E417" s="1">
        <v>40525.628472222219</v>
      </c>
      <c r="F417">
        <v>10.95</v>
      </c>
      <c r="G417">
        <v>15311</v>
      </c>
      <c r="H417" t="s">
        <v>10</v>
      </c>
    </row>
    <row r="418" spans="1:8" x14ac:dyDescent="0.3">
      <c r="A418" t="s">
        <v>3089</v>
      </c>
      <c r="B418">
        <v>22646</v>
      </c>
      <c r="C418" t="s">
        <v>130</v>
      </c>
      <c r="D418">
        <v>-1</v>
      </c>
      <c r="E418" s="1">
        <v>40525.628472222219</v>
      </c>
      <c r="F418">
        <v>1.25</v>
      </c>
      <c r="G418">
        <v>15311</v>
      </c>
      <c r="H418" t="s">
        <v>10</v>
      </c>
    </row>
    <row r="419" spans="1:8" x14ac:dyDescent="0.3">
      <c r="A419" t="s">
        <v>3110</v>
      </c>
      <c r="B419">
        <v>22114</v>
      </c>
      <c r="C419" t="s">
        <v>73</v>
      </c>
      <c r="D419">
        <v>-4</v>
      </c>
      <c r="E419" s="1">
        <v>40525.679861111108</v>
      </c>
      <c r="F419">
        <v>3.95</v>
      </c>
      <c r="G419">
        <v>13448</v>
      </c>
      <c r="H419" t="s">
        <v>10</v>
      </c>
    </row>
    <row r="420" spans="1:8" x14ac:dyDescent="0.3">
      <c r="A420" t="s">
        <v>3113</v>
      </c>
      <c r="B420" t="s">
        <v>1739</v>
      </c>
      <c r="C420" t="s">
        <v>1740</v>
      </c>
      <c r="D420">
        <v>-1</v>
      </c>
      <c r="E420" s="1">
        <v>40525.715277777781</v>
      </c>
      <c r="F420">
        <v>966.92</v>
      </c>
      <c r="H420" t="s">
        <v>10</v>
      </c>
    </row>
    <row r="421" spans="1:8" x14ac:dyDescent="0.3">
      <c r="A421" t="s">
        <v>3114</v>
      </c>
      <c r="B421" t="s">
        <v>1241</v>
      </c>
      <c r="C421" t="s">
        <v>1242</v>
      </c>
      <c r="D421">
        <v>-1</v>
      </c>
      <c r="E421" s="1">
        <v>40525.716666666667</v>
      </c>
      <c r="F421">
        <v>316.3</v>
      </c>
      <c r="H421" t="s">
        <v>10</v>
      </c>
    </row>
    <row r="422" spans="1:8" x14ac:dyDescent="0.3">
      <c r="A422" t="s">
        <v>3115</v>
      </c>
      <c r="B422" t="s">
        <v>1241</v>
      </c>
      <c r="C422" t="s">
        <v>1242</v>
      </c>
      <c r="D422">
        <v>-1</v>
      </c>
      <c r="E422" s="1">
        <v>40525.718055555553</v>
      </c>
      <c r="F422">
        <v>1130.9000000000001</v>
      </c>
      <c r="H422" t="s">
        <v>10</v>
      </c>
    </row>
    <row r="423" spans="1:8" x14ac:dyDescent="0.3">
      <c r="A423" t="s">
        <v>3116</v>
      </c>
      <c r="B423">
        <v>21258</v>
      </c>
      <c r="C423" t="s">
        <v>72</v>
      </c>
      <c r="D423">
        <v>-1</v>
      </c>
      <c r="E423" s="1">
        <v>40526.393055555556</v>
      </c>
      <c r="F423">
        <v>12.75</v>
      </c>
      <c r="G423">
        <v>16161</v>
      </c>
      <c r="H423" t="s">
        <v>10</v>
      </c>
    </row>
    <row r="424" spans="1:8" x14ac:dyDescent="0.3">
      <c r="A424" t="s">
        <v>3116</v>
      </c>
      <c r="B424">
        <v>22946</v>
      </c>
      <c r="C424" t="s">
        <v>1240</v>
      </c>
      <c r="D424">
        <v>-1</v>
      </c>
      <c r="E424" s="1">
        <v>40526.393055555556</v>
      </c>
      <c r="F424">
        <v>16.95</v>
      </c>
      <c r="G424">
        <v>16161</v>
      </c>
      <c r="H424" t="s">
        <v>10</v>
      </c>
    </row>
    <row r="425" spans="1:8" x14ac:dyDescent="0.3">
      <c r="A425" t="s">
        <v>3116</v>
      </c>
      <c r="B425">
        <v>22470</v>
      </c>
      <c r="C425" t="s">
        <v>156</v>
      </c>
      <c r="D425">
        <v>-1</v>
      </c>
      <c r="E425" s="1">
        <v>40526.393055555556</v>
      </c>
      <c r="F425">
        <v>2.95</v>
      </c>
      <c r="G425">
        <v>16161</v>
      </c>
      <c r="H425" t="s">
        <v>10</v>
      </c>
    </row>
    <row r="426" spans="1:8" x14ac:dyDescent="0.3">
      <c r="A426" t="s">
        <v>3117</v>
      </c>
      <c r="B426">
        <v>22467</v>
      </c>
      <c r="C426" t="s">
        <v>306</v>
      </c>
      <c r="D426">
        <v>-1</v>
      </c>
      <c r="E426" s="1">
        <v>40526.40902777778</v>
      </c>
      <c r="F426">
        <v>2.5499999999999998</v>
      </c>
      <c r="H426" t="s">
        <v>10</v>
      </c>
    </row>
    <row r="427" spans="1:8" x14ac:dyDescent="0.3">
      <c r="A427" t="s">
        <v>3118</v>
      </c>
      <c r="B427">
        <v>21527</v>
      </c>
      <c r="C427" t="s">
        <v>1584</v>
      </c>
      <c r="D427">
        <v>-1</v>
      </c>
      <c r="E427" s="1">
        <v>40526.412499999999</v>
      </c>
      <c r="F427">
        <v>7.95</v>
      </c>
      <c r="G427">
        <v>13802</v>
      </c>
      <c r="H427" t="s">
        <v>10</v>
      </c>
    </row>
    <row r="428" spans="1:8" x14ac:dyDescent="0.3">
      <c r="A428" t="s">
        <v>3118</v>
      </c>
      <c r="B428">
        <v>22423</v>
      </c>
      <c r="C428" t="s">
        <v>591</v>
      </c>
      <c r="D428">
        <v>-10</v>
      </c>
      <c r="E428" s="1">
        <v>40526.412499999999</v>
      </c>
      <c r="F428">
        <v>10.95</v>
      </c>
      <c r="G428">
        <v>13802</v>
      </c>
      <c r="H428" t="s">
        <v>10</v>
      </c>
    </row>
    <row r="429" spans="1:8" x14ac:dyDescent="0.3">
      <c r="A429" t="s">
        <v>3119</v>
      </c>
      <c r="B429">
        <v>22645</v>
      </c>
      <c r="C429" t="s">
        <v>499</v>
      </c>
      <c r="D429">
        <v>-2</v>
      </c>
      <c r="E429" s="1">
        <v>40526.413888888892</v>
      </c>
      <c r="F429">
        <v>1.45</v>
      </c>
      <c r="G429">
        <v>14176</v>
      </c>
      <c r="H429" t="s">
        <v>10</v>
      </c>
    </row>
    <row r="430" spans="1:8" x14ac:dyDescent="0.3">
      <c r="A430" t="s">
        <v>3120</v>
      </c>
      <c r="B430">
        <v>22801</v>
      </c>
      <c r="C430" t="s">
        <v>806</v>
      </c>
      <c r="D430">
        <v>-1</v>
      </c>
      <c r="E430" s="1">
        <v>40526.415277777778</v>
      </c>
      <c r="F430">
        <v>3.75</v>
      </c>
      <c r="G430">
        <v>13599</v>
      </c>
      <c r="H430" t="s">
        <v>10</v>
      </c>
    </row>
    <row r="431" spans="1:8" x14ac:dyDescent="0.3">
      <c r="A431" t="s">
        <v>3120</v>
      </c>
      <c r="B431" t="s">
        <v>2300</v>
      </c>
      <c r="C431" t="s">
        <v>2301</v>
      </c>
      <c r="D431">
        <v>-1</v>
      </c>
      <c r="E431" s="1">
        <v>40526.415277777778</v>
      </c>
      <c r="F431">
        <v>3.49</v>
      </c>
      <c r="G431">
        <v>13599</v>
      </c>
      <c r="H431" t="s">
        <v>10</v>
      </c>
    </row>
    <row r="432" spans="1:8" x14ac:dyDescent="0.3">
      <c r="A432" t="s">
        <v>3121</v>
      </c>
      <c r="B432">
        <v>79164</v>
      </c>
      <c r="C432" t="s">
        <v>1720</v>
      </c>
      <c r="D432">
        <v>-3</v>
      </c>
      <c r="E432" s="1">
        <v>40526.415972222225</v>
      </c>
      <c r="F432">
        <v>1.65</v>
      </c>
      <c r="G432">
        <v>16558</v>
      </c>
      <c r="H432" t="s">
        <v>10</v>
      </c>
    </row>
    <row r="433" spans="1:8" x14ac:dyDescent="0.3">
      <c r="A433" t="s">
        <v>3121</v>
      </c>
      <c r="B433">
        <v>22960</v>
      </c>
      <c r="C433" t="s">
        <v>34</v>
      </c>
      <c r="D433">
        <v>-2</v>
      </c>
      <c r="E433" s="1">
        <v>40526.415972222225</v>
      </c>
      <c r="F433">
        <v>4.25</v>
      </c>
      <c r="G433">
        <v>16558</v>
      </c>
      <c r="H433" t="s">
        <v>10</v>
      </c>
    </row>
    <row r="434" spans="1:8" x14ac:dyDescent="0.3">
      <c r="A434" t="s">
        <v>3121</v>
      </c>
      <c r="B434">
        <v>22942</v>
      </c>
      <c r="C434" t="s">
        <v>466</v>
      </c>
      <c r="D434">
        <v>-1</v>
      </c>
      <c r="E434" s="1">
        <v>40526.415972222225</v>
      </c>
      <c r="F434">
        <v>8.5</v>
      </c>
      <c r="G434">
        <v>16558</v>
      </c>
      <c r="H434" t="s">
        <v>10</v>
      </c>
    </row>
    <row r="435" spans="1:8" x14ac:dyDescent="0.3">
      <c r="A435" t="s">
        <v>3122</v>
      </c>
      <c r="B435">
        <v>21531</v>
      </c>
      <c r="C435" t="s">
        <v>1807</v>
      </c>
      <c r="D435">
        <v>-2</v>
      </c>
      <c r="E435" s="1">
        <v>40526.416666666664</v>
      </c>
      <c r="F435">
        <v>2.5499999999999998</v>
      </c>
      <c r="G435">
        <v>16143</v>
      </c>
      <c r="H435" t="s">
        <v>10</v>
      </c>
    </row>
    <row r="436" spans="1:8" x14ac:dyDescent="0.3">
      <c r="A436" t="s">
        <v>3123</v>
      </c>
      <c r="B436">
        <v>22900</v>
      </c>
      <c r="C436" t="s">
        <v>54</v>
      </c>
      <c r="D436">
        <v>-1</v>
      </c>
      <c r="E436" s="1">
        <v>40526.417361111111</v>
      </c>
      <c r="F436">
        <v>2.95</v>
      </c>
      <c r="G436">
        <v>14032</v>
      </c>
      <c r="H436" t="s">
        <v>10</v>
      </c>
    </row>
    <row r="437" spans="1:8" x14ac:dyDescent="0.3">
      <c r="A437" t="s">
        <v>3124</v>
      </c>
      <c r="B437">
        <v>22768</v>
      </c>
      <c r="C437" t="s">
        <v>275</v>
      </c>
      <c r="D437">
        <v>-1</v>
      </c>
      <c r="E437" s="1">
        <v>40526.418055555558</v>
      </c>
      <c r="F437">
        <v>8.5</v>
      </c>
      <c r="G437">
        <v>13050</v>
      </c>
      <c r="H437" t="s">
        <v>10</v>
      </c>
    </row>
    <row r="438" spans="1:8" x14ac:dyDescent="0.3">
      <c r="A438" t="s">
        <v>3125</v>
      </c>
      <c r="B438">
        <v>22952</v>
      </c>
      <c r="C438" t="s">
        <v>443</v>
      </c>
      <c r="D438">
        <v>-24</v>
      </c>
      <c r="E438" s="1">
        <v>40526.431250000001</v>
      </c>
      <c r="F438">
        <v>0.55000000000000004</v>
      </c>
      <c r="G438">
        <v>13329</v>
      </c>
      <c r="H438" t="s">
        <v>10</v>
      </c>
    </row>
    <row r="439" spans="1:8" x14ac:dyDescent="0.3">
      <c r="A439" t="s">
        <v>3126</v>
      </c>
      <c r="B439">
        <v>35400</v>
      </c>
      <c r="C439" t="s">
        <v>2444</v>
      </c>
      <c r="D439">
        <v>-4</v>
      </c>
      <c r="E439" s="1">
        <v>40526.432638888888</v>
      </c>
      <c r="F439">
        <v>7.95</v>
      </c>
      <c r="G439">
        <v>16422</v>
      </c>
      <c r="H439" t="s">
        <v>10</v>
      </c>
    </row>
    <row r="440" spans="1:8" x14ac:dyDescent="0.3">
      <c r="A440" t="s">
        <v>3127</v>
      </c>
      <c r="B440">
        <v>85066</v>
      </c>
      <c r="C440" t="s">
        <v>1782</v>
      </c>
      <c r="D440">
        <v>-2</v>
      </c>
      <c r="E440" s="1">
        <v>40526.434027777781</v>
      </c>
      <c r="F440">
        <v>12.75</v>
      </c>
      <c r="G440">
        <v>16499</v>
      </c>
      <c r="H440" t="s">
        <v>10</v>
      </c>
    </row>
    <row r="441" spans="1:8" x14ac:dyDescent="0.3">
      <c r="A441" t="s">
        <v>3128</v>
      </c>
      <c r="B441">
        <v>22644</v>
      </c>
      <c r="C441" t="s">
        <v>123</v>
      </c>
      <c r="D441">
        <v>-1</v>
      </c>
      <c r="E441" s="1">
        <v>40526.434027777781</v>
      </c>
      <c r="F441">
        <v>1.45</v>
      </c>
      <c r="G441">
        <v>16863</v>
      </c>
      <c r="H441" t="s">
        <v>10</v>
      </c>
    </row>
    <row r="442" spans="1:8" x14ac:dyDescent="0.3">
      <c r="A442" t="s">
        <v>3129</v>
      </c>
      <c r="B442">
        <v>84826</v>
      </c>
      <c r="C442" t="s">
        <v>1548</v>
      </c>
      <c r="D442">
        <v>-60</v>
      </c>
      <c r="E442" s="1">
        <v>40526.436111111114</v>
      </c>
      <c r="F442">
        <v>0.85</v>
      </c>
      <c r="G442">
        <v>13008</v>
      </c>
      <c r="H442" t="s">
        <v>10</v>
      </c>
    </row>
    <row r="443" spans="1:8" x14ac:dyDescent="0.3">
      <c r="A443" t="s">
        <v>3130</v>
      </c>
      <c r="B443">
        <v>84949</v>
      </c>
      <c r="C443" t="s">
        <v>355</v>
      </c>
      <c r="D443">
        <v>-3</v>
      </c>
      <c r="E443" s="1">
        <v>40526.436805555553</v>
      </c>
      <c r="F443">
        <v>1.65</v>
      </c>
      <c r="G443">
        <v>17519</v>
      </c>
      <c r="H443" t="s">
        <v>10</v>
      </c>
    </row>
    <row r="444" spans="1:8" x14ac:dyDescent="0.3">
      <c r="A444" t="s">
        <v>3131</v>
      </c>
      <c r="B444">
        <v>22618</v>
      </c>
      <c r="C444" t="s">
        <v>521</v>
      </c>
      <c r="D444">
        <v>-2</v>
      </c>
      <c r="E444" s="1">
        <v>40526.438194444447</v>
      </c>
      <c r="F444">
        <v>9.9499999999999993</v>
      </c>
      <c r="G444">
        <v>14206</v>
      </c>
      <c r="H444" t="s">
        <v>10</v>
      </c>
    </row>
    <row r="445" spans="1:8" x14ac:dyDescent="0.3">
      <c r="A445" t="s">
        <v>3132</v>
      </c>
      <c r="B445">
        <v>21658</v>
      </c>
      <c r="C445" t="s">
        <v>750</v>
      </c>
      <c r="D445">
        <v>-1</v>
      </c>
      <c r="E445" s="1">
        <v>40526.439583333333</v>
      </c>
      <c r="F445">
        <v>3.95</v>
      </c>
      <c r="G445">
        <v>15093</v>
      </c>
      <c r="H445" t="s">
        <v>10</v>
      </c>
    </row>
    <row r="446" spans="1:8" x14ac:dyDescent="0.3">
      <c r="A446" t="s">
        <v>3132</v>
      </c>
      <c r="B446">
        <v>22423</v>
      </c>
      <c r="C446" t="s">
        <v>591</v>
      </c>
      <c r="D446">
        <v>-16</v>
      </c>
      <c r="E446" s="1">
        <v>40526.439583333333</v>
      </c>
      <c r="F446">
        <v>10.95</v>
      </c>
      <c r="G446">
        <v>15093</v>
      </c>
      <c r="H446" t="s">
        <v>10</v>
      </c>
    </row>
    <row r="447" spans="1:8" x14ac:dyDescent="0.3">
      <c r="A447" t="s">
        <v>3134</v>
      </c>
      <c r="B447">
        <v>22460</v>
      </c>
      <c r="C447" t="s">
        <v>1560</v>
      </c>
      <c r="D447">
        <v>-1</v>
      </c>
      <c r="E447" s="1">
        <v>40526.451388888891</v>
      </c>
      <c r="F447">
        <v>1.25</v>
      </c>
      <c r="G447">
        <v>15468</v>
      </c>
      <c r="H447" t="s">
        <v>10</v>
      </c>
    </row>
    <row r="448" spans="1:8" x14ac:dyDescent="0.3">
      <c r="A448" t="s">
        <v>3135</v>
      </c>
      <c r="B448">
        <v>22941</v>
      </c>
      <c r="C448" t="s">
        <v>184</v>
      </c>
      <c r="D448">
        <v>-1</v>
      </c>
      <c r="E448" s="1">
        <v>40526.45208333333</v>
      </c>
      <c r="F448">
        <v>8.5</v>
      </c>
      <c r="G448">
        <v>17677</v>
      </c>
      <c r="H448" t="s">
        <v>10</v>
      </c>
    </row>
    <row r="449" spans="1:8" x14ac:dyDescent="0.3">
      <c r="A449" t="s">
        <v>3136</v>
      </c>
      <c r="B449">
        <v>22838</v>
      </c>
      <c r="C449" t="s">
        <v>146</v>
      </c>
      <c r="D449">
        <v>-2</v>
      </c>
      <c r="E449" s="1">
        <v>40526.453472222223</v>
      </c>
      <c r="F449">
        <v>14.95</v>
      </c>
      <c r="G449">
        <v>16570</v>
      </c>
      <c r="H449" t="s">
        <v>10</v>
      </c>
    </row>
    <row r="450" spans="1:8" x14ac:dyDescent="0.3">
      <c r="A450" t="s">
        <v>3136</v>
      </c>
      <c r="B450">
        <v>22179</v>
      </c>
      <c r="C450" t="s">
        <v>437</v>
      </c>
      <c r="D450">
        <v>-1</v>
      </c>
      <c r="E450" s="1">
        <v>40526.453472222223</v>
      </c>
      <c r="F450">
        <v>6.75</v>
      </c>
      <c r="G450">
        <v>16570</v>
      </c>
      <c r="H450" t="s">
        <v>10</v>
      </c>
    </row>
    <row r="451" spans="1:8" x14ac:dyDescent="0.3">
      <c r="A451" t="s">
        <v>3137</v>
      </c>
      <c r="B451">
        <v>22457</v>
      </c>
      <c r="C451" t="s">
        <v>154</v>
      </c>
      <c r="D451">
        <v>-12</v>
      </c>
      <c r="E451" s="1">
        <v>40526.464583333334</v>
      </c>
      <c r="F451">
        <v>2.95</v>
      </c>
      <c r="G451">
        <v>18141</v>
      </c>
      <c r="H451" t="s">
        <v>10</v>
      </c>
    </row>
    <row r="452" spans="1:8" x14ac:dyDescent="0.3">
      <c r="A452" t="s">
        <v>3138</v>
      </c>
      <c r="B452">
        <v>22178</v>
      </c>
      <c r="C452" t="s">
        <v>351</v>
      </c>
      <c r="D452">
        <v>-48</v>
      </c>
      <c r="E452" s="1">
        <v>40526.465277777781</v>
      </c>
      <c r="F452">
        <v>1.25</v>
      </c>
      <c r="G452">
        <v>15602</v>
      </c>
      <c r="H452" t="s">
        <v>10</v>
      </c>
    </row>
    <row r="453" spans="1:8" x14ac:dyDescent="0.3">
      <c r="A453" t="s">
        <v>3139</v>
      </c>
      <c r="B453">
        <v>71053</v>
      </c>
      <c r="C453" t="s">
        <v>11</v>
      </c>
      <c r="D453">
        <v>-4</v>
      </c>
      <c r="E453" s="1">
        <v>40526.46597222222</v>
      </c>
      <c r="F453">
        <v>3.75</v>
      </c>
      <c r="G453">
        <v>17526</v>
      </c>
      <c r="H453" t="s">
        <v>10</v>
      </c>
    </row>
    <row r="454" spans="1:8" x14ac:dyDescent="0.3">
      <c r="A454" t="s">
        <v>3140</v>
      </c>
      <c r="B454">
        <v>22333</v>
      </c>
      <c r="C454" t="s">
        <v>568</v>
      </c>
      <c r="D454">
        <v>-7</v>
      </c>
      <c r="E454" s="1">
        <v>40526.466666666667</v>
      </c>
      <c r="F454">
        <v>1.65</v>
      </c>
      <c r="G454">
        <v>12434</v>
      </c>
      <c r="H454" t="s">
        <v>185</v>
      </c>
    </row>
    <row r="455" spans="1:8" x14ac:dyDescent="0.3">
      <c r="A455" t="s">
        <v>3140</v>
      </c>
      <c r="B455">
        <v>22094</v>
      </c>
      <c r="C455" t="s">
        <v>777</v>
      </c>
      <c r="D455">
        <v>-5</v>
      </c>
      <c r="E455" s="1">
        <v>40526.466666666667</v>
      </c>
      <c r="F455">
        <v>1.25</v>
      </c>
      <c r="G455">
        <v>12434</v>
      </c>
      <c r="H455" t="s">
        <v>185</v>
      </c>
    </row>
    <row r="456" spans="1:8" x14ac:dyDescent="0.3">
      <c r="A456" t="s">
        <v>3140</v>
      </c>
      <c r="B456">
        <v>21217</v>
      </c>
      <c r="C456" t="s">
        <v>1140</v>
      </c>
      <c r="D456">
        <v>-1</v>
      </c>
      <c r="E456" s="1">
        <v>40526.466666666667</v>
      </c>
      <c r="F456">
        <v>9.9499999999999993</v>
      </c>
      <c r="G456">
        <v>12434</v>
      </c>
      <c r="H456" t="s">
        <v>185</v>
      </c>
    </row>
    <row r="457" spans="1:8" x14ac:dyDescent="0.3">
      <c r="A457" t="s">
        <v>3141</v>
      </c>
      <c r="B457">
        <v>22680</v>
      </c>
      <c r="C457" t="s">
        <v>793</v>
      </c>
      <c r="D457">
        <v>-20</v>
      </c>
      <c r="E457" s="1">
        <v>40526.469444444447</v>
      </c>
      <c r="F457">
        <v>1.25</v>
      </c>
      <c r="G457">
        <v>16955</v>
      </c>
      <c r="H457" t="s">
        <v>10</v>
      </c>
    </row>
    <row r="458" spans="1:8" x14ac:dyDescent="0.3">
      <c r="A458" t="s">
        <v>3142</v>
      </c>
      <c r="B458">
        <v>35832</v>
      </c>
      <c r="C458" t="s">
        <v>3143</v>
      </c>
      <c r="D458">
        <v>-1</v>
      </c>
      <c r="E458" s="1">
        <v>40526.470833333333</v>
      </c>
      <c r="F458">
        <v>2.95</v>
      </c>
      <c r="G458">
        <v>13078</v>
      </c>
      <c r="H458" t="s">
        <v>10</v>
      </c>
    </row>
    <row r="459" spans="1:8" x14ac:dyDescent="0.3">
      <c r="A459" t="s">
        <v>3144</v>
      </c>
      <c r="B459">
        <v>84352</v>
      </c>
      <c r="C459" t="s">
        <v>1197</v>
      </c>
      <c r="D459">
        <v>-2</v>
      </c>
      <c r="E459" s="1">
        <v>40526.474999999999</v>
      </c>
      <c r="F459">
        <v>16.95</v>
      </c>
      <c r="G459">
        <v>16810</v>
      </c>
      <c r="H459" t="s">
        <v>10</v>
      </c>
    </row>
    <row r="460" spans="1:8" x14ac:dyDescent="0.3">
      <c r="A460" t="s">
        <v>3145</v>
      </c>
      <c r="B460">
        <v>22386</v>
      </c>
      <c r="C460" t="s">
        <v>75</v>
      </c>
      <c r="D460">
        <v>-2</v>
      </c>
      <c r="E460" s="1">
        <v>40526.476388888892</v>
      </c>
      <c r="F460">
        <v>1.95</v>
      </c>
      <c r="G460">
        <v>13599</v>
      </c>
      <c r="H460" t="s">
        <v>10</v>
      </c>
    </row>
    <row r="461" spans="1:8" x14ac:dyDescent="0.3">
      <c r="A461" t="s">
        <v>3146</v>
      </c>
      <c r="B461">
        <v>22142</v>
      </c>
      <c r="C461" t="s">
        <v>509</v>
      </c>
      <c r="D461">
        <v>-1</v>
      </c>
      <c r="E461" s="1">
        <v>40526.477083333331</v>
      </c>
      <c r="F461">
        <v>1.45</v>
      </c>
      <c r="G461">
        <v>16722</v>
      </c>
      <c r="H461" t="s">
        <v>10</v>
      </c>
    </row>
    <row r="462" spans="1:8" x14ac:dyDescent="0.3">
      <c r="A462" t="s">
        <v>3147</v>
      </c>
      <c r="B462">
        <v>22776</v>
      </c>
      <c r="C462" t="s">
        <v>672</v>
      </c>
      <c r="D462">
        <v>-1</v>
      </c>
      <c r="E462" s="1">
        <v>40526.477777777778</v>
      </c>
      <c r="F462">
        <v>9.9499999999999993</v>
      </c>
      <c r="G462">
        <v>15713</v>
      </c>
      <c r="H462" t="s">
        <v>10</v>
      </c>
    </row>
    <row r="463" spans="1:8" x14ac:dyDescent="0.3">
      <c r="A463" t="s">
        <v>3148</v>
      </c>
      <c r="B463">
        <v>22423</v>
      </c>
      <c r="C463" t="s">
        <v>591</v>
      </c>
      <c r="D463">
        <v>-1</v>
      </c>
      <c r="E463" s="1">
        <v>40526.479166666664</v>
      </c>
      <c r="F463">
        <v>12.75</v>
      </c>
      <c r="G463">
        <v>16782</v>
      </c>
      <c r="H463" t="s">
        <v>10</v>
      </c>
    </row>
    <row r="464" spans="1:8" x14ac:dyDescent="0.3">
      <c r="A464" t="s">
        <v>3149</v>
      </c>
      <c r="B464">
        <v>22107</v>
      </c>
      <c r="C464" t="s">
        <v>624</v>
      </c>
      <c r="D464">
        <v>-8</v>
      </c>
      <c r="E464" s="1">
        <v>40526.481249999997</v>
      </c>
      <c r="F464">
        <v>3.75</v>
      </c>
      <c r="G464">
        <v>17722</v>
      </c>
      <c r="H464" t="s">
        <v>10</v>
      </c>
    </row>
    <row r="465" spans="1:8" x14ac:dyDescent="0.3">
      <c r="A465" t="s">
        <v>3150</v>
      </c>
      <c r="B465">
        <v>22686</v>
      </c>
      <c r="C465" t="s">
        <v>1189</v>
      </c>
      <c r="D465">
        <v>-12</v>
      </c>
      <c r="E465" s="1">
        <v>40526.481944444444</v>
      </c>
      <c r="F465">
        <v>1.25</v>
      </c>
      <c r="G465">
        <v>14829</v>
      </c>
      <c r="H465" t="s">
        <v>10</v>
      </c>
    </row>
    <row r="466" spans="1:8" x14ac:dyDescent="0.3">
      <c r="A466" t="s">
        <v>3150</v>
      </c>
      <c r="B466">
        <v>84378</v>
      </c>
      <c r="C466" t="s">
        <v>332</v>
      </c>
      <c r="D466">
        <v>-24</v>
      </c>
      <c r="E466" s="1">
        <v>40526.481944444444</v>
      </c>
      <c r="F466">
        <v>1.25</v>
      </c>
      <c r="G466">
        <v>14829</v>
      </c>
      <c r="H466" t="s">
        <v>10</v>
      </c>
    </row>
    <row r="467" spans="1:8" x14ac:dyDescent="0.3">
      <c r="A467" t="s">
        <v>3151</v>
      </c>
      <c r="B467">
        <v>21463</v>
      </c>
      <c r="C467" t="s">
        <v>276</v>
      </c>
      <c r="D467">
        <v>-1</v>
      </c>
      <c r="E467" s="1">
        <v>40526.482638888891</v>
      </c>
      <c r="F467">
        <v>4.95</v>
      </c>
      <c r="G467">
        <v>13078</v>
      </c>
      <c r="H467" t="s">
        <v>10</v>
      </c>
    </row>
    <row r="468" spans="1:8" x14ac:dyDescent="0.3">
      <c r="A468" t="s">
        <v>3152</v>
      </c>
      <c r="B468">
        <v>21876</v>
      </c>
      <c r="C468" t="s">
        <v>1846</v>
      </c>
      <c r="D468">
        <v>-1</v>
      </c>
      <c r="E468" s="1">
        <v>40526.486805555556</v>
      </c>
      <c r="F468">
        <v>1.25</v>
      </c>
      <c r="G468">
        <v>14907</v>
      </c>
      <c r="H468" t="s">
        <v>10</v>
      </c>
    </row>
    <row r="469" spans="1:8" x14ac:dyDescent="0.3">
      <c r="A469" t="s">
        <v>3153</v>
      </c>
      <c r="B469">
        <v>22114</v>
      </c>
      <c r="C469" t="s">
        <v>73</v>
      </c>
      <c r="D469">
        <v>-4</v>
      </c>
      <c r="E469" s="1">
        <v>40526.489583333336</v>
      </c>
      <c r="F469">
        <v>3.95</v>
      </c>
      <c r="G469">
        <v>17041</v>
      </c>
      <c r="H469" t="s">
        <v>10</v>
      </c>
    </row>
    <row r="470" spans="1:8" x14ac:dyDescent="0.3">
      <c r="A470" t="s">
        <v>3155</v>
      </c>
      <c r="B470">
        <v>22960</v>
      </c>
      <c r="C470" t="s">
        <v>34</v>
      </c>
      <c r="D470">
        <v>-4</v>
      </c>
      <c r="E470" s="1">
        <v>40526.495833333334</v>
      </c>
      <c r="F470">
        <v>4.25</v>
      </c>
      <c r="G470">
        <v>17017</v>
      </c>
      <c r="H470" t="s">
        <v>10</v>
      </c>
    </row>
    <row r="471" spans="1:8" x14ac:dyDescent="0.3">
      <c r="A471" t="s">
        <v>3155</v>
      </c>
      <c r="B471">
        <v>22198</v>
      </c>
      <c r="C471" t="s">
        <v>206</v>
      </c>
      <c r="D471">
        <v>-4</v>
      </c>
      <c r="E471" s="1">
        <v>40526.495833333334</v>
      </c>
      <c r="F471">
        <v>1.45</v>
      </c>
      <c r="G471">
        <v>17017</v>
      </c>
      <c r="H471" t="s">
        <v>10</v>
      </c>
    </row>
    <row r="472" spans="1:8" x14ac:dyDescent="0.3">
      <c r="A472" t="s">
        <v>3156</v>
      </c>
      <c r="B472">
        <v>22508</v>
      </c>
      <c r="C472" t="s">
        <v>501</v>
      </c>
      <c r="D472">
        <v>-2</v>
      </c>
      <c r="E472" s="1">
        <v>40526.496527777781</v>
      </c>
      <c r="F472">
        <v>3.75</v>
      </c>
      <c r="G472">
        <v>16262</v>
      </c>
      <c r="H472" t="s">
        <v>10</v>
      </c>
    </row>
    <row r="473" spans="1:8" x14ac:dyDescent="0.3">
      <c r="A473" t="s">
        <v>3156</v>
      </c>
      <c r="B473" t="s">
        <v>2069</v>
      </c>
      <c r="C473" t="s">
        <v>2070</v>
      </c>
      <c r="D473">
        <v>-1</v>
      </c>
      <c r="E473" s="1">
        <v>40526.496527777781</v>
      </c>
      <c r="F473">
        <v>4.25</v>
      </c>
      <c r="G473">
        <v>16262</v>
      </c>
      <c r="H473" t="s">
        <v>10</v>
      </c>
    </row>
    <row r="474" spans="1:8" x14ac:dyDescent="0.3">
      <c r="A474" t="s">
        <v>3156</v>
      </c>
      <c r="B474">
        <v>22890</v>
      </c>
      <c r="C474" t="s">
        <v>1379</v>
      </c>
      <c r="D474">
        <v>-2</v>
      </c>
      <c r="E474" s="1">
        <v>40526.496527777781</v>
      </c>
      <c r="F474">
        <v>9.9499999999999993</v>
      </c>
      <c r="G474">
        <v>16262</v>
      </c>
      <c r="H474" t="s">
        <v>10</v>
      </c>
    </row>
    <row r="475" spans="1:8" x14ac:dyDescent="0.3">
      <c r="A475" t="s">
        <v>3157</v>
      </c>
      <c r="B475">
        <v>84945</v>
      </c>
      <c r="C475" t="s">
        <v>710</v>
      </c>
      <c r="D475">
        <v>-2</v>
      </c>
      <c r="E475" s="1">
        <v>40526.49722222222</v>
      </c>
      <c r="F475">
        <v>0.85</v>
      </c>
      <c r="G475">
        <v>13769</v>
      </c>
      <c r="H475" t="s">
        <v>10</v>
      </c>
    </row>
    <row r="476" spans="1:8" x14ac:dyDescent="0.3">
      <c r="A476" t="s">
        <v>3158</v>
      </c>
      <c r="B476">
        <v>22623</v>
      </c>
      <c r="C476" t="s">
        <v>28</v>
      </c>
      <c r="D476">
        <v>-6</v>
      </c>
      <c r="E476" s="1">
        <v>40526.497916666667</v>
      </c>
      <c r="F476">
        <v>4.95</v>
      </c>
      <c r="G476">
        <v>14708</v>
      </c>
      <c r="H476" t="s">
        <v>10</v>
      </c>
    </row>
    <row r="477" spans="1:8" x14ac:dyDescent="0.3">
      <c r="A477" t="s">
        <v>3159</v>
      </c>
      <c r="B477" t="s">
        <v>1241</v>
      </c>
      <c r="C477" t="s">
        <v>1242</v>
      </c>
      <c r="D477">
        <v>-1</v>
      </c>
      <c r="E477" s="1">
        <v>40526.499305555553</v>
      </c>
      <c r="F477">
        <v>4.25</v>
      </c>
      <c r="G477">
        <v>15181</v>
      </c>
      <c r="H477" t="s">
        <v>10</v>
      </c>
    </row>
    <row r="478" spans="1:8" x14ac:dyDescent="0.3">
      <c r="A478" t="s">
        <v>3161</v>
      </c>
      <c r="B478">
        <v>21845</v>
      </c>
      <c r="C478" t="s">
        <v>2055</v>
      </c>
      <c r="D478">
        <v>-2</v>
      </c>
      <c r="E478" s="1">
        <v>40526.518750000003</v>
      </c>
      <c r="F478">
        <v>2.95</v>
      </c>
      <c r="G478">
        <v>14606</v>
      </c>
      <c r="H478" t="s">
        <v>10</v>
      </c>
    </row>
    <row r="479" spans="1:8" x14ac:dyDescent="0.3">
      <c r="A479" t="s">
        <v>3185</v>
      </c>
      <c r="B479">
        <v>21558</v>
      </c>
      <c r="C479" t="s">
        <v>1867</v>
      </c>
      <c r="D479">
        <v>-1</v>
      </c>
      <c r="E479" s="1">
        <v>40526.545138888891</v>
      </c>
      <c r="F479">
        <v>2.5499999999999998</v>
      </c>
      <c r="G479">
        <v>14680</v>
      </c>
      <c r="H479" t="s">
        <v>10</v>
      </c>
    </row>
    <row r="480" spans="1:8" x14ac:dyDescent="0.3">
      <c r="A480" t="s">
        <v>3185</v>
      </c>
      <c r="B480">
        <v>22383</v>
      </c>
      <c r="C480" t="s">
        <v>337</v>
      </c>
      <c r="D480">
        <v>-1</v>
      </c>
      <c r="E480" s="1">
        <v>40526.545138888891</v>
      </c>
      <c r="F480">
        <v>1.45</v>
      </c>
      <c r="G480">
        <v>14680</v>
      </c>
      <c r="H480" t="s">
        <v>10</v>
      </c>
    </row>
    <row r="481" spans="1:8" x14ac:dyDescent="0.3">
      <c r="A481" t="s">
        <v>3185</v>
      </c>
      <c r="B481">
        <v>22356</v>
      </c>
      <c r="C481" t="s">
        <v>910</v>
      </c>
      <c r="D481">
        <v>-2</v>
      </c>
      <c r="E481" s="1">
        <v>40526.545138888891</v>
      </c>
      <c r="F481">
        <v>0.85</v>
      </c>
      <c r="G481">
        <v>14680</v>
      </c>
      <c r="H481" t="s">
        <v>10</v>
      </c>
    </row>
    <row r="482" spans="1:8" x14ac:dyDescent="0.3">
      <c r="A482" t="s">
        <v>3185</v>
      </c>
      <c r="B482">
        <v>20728</v>
      </c>
      <c r="C482" t="s">
        <v>338</v>
      </c>
      <c r="D482">
        <v>-1</v>
      </c>
      <c r="E482" s="1">
        <v>40526.545138888891</v>
      </c>
      <c r="F482">
        <v>1.65</v>
      </c>
      <c r="G482">
        <v>14680</v>
      </c>
      <c r="H482" t="s">
        <v>10</v>
      </c>
    </row>
    <row r="483" spans="1:8" x14ac:dyDescent="0.3">
      <c r="A483" t="s">
        <v>3185</v>
      </c>
      <c r="B483">
        <v>21258</v>
      </c>
      <c r="C483" t="s">
        <v>72</v>
      </c>
      <c r="D483">
        <v>-3</v>
      </c>
      <c r="E483" s="1">
        <v>40526.545138888891</v>
      </c>
      <c r="F483">
        <v>10.95</v>
      </c>
      <c r="G483">
        <v>14680</v>
      </c>
      <c r="H483" t="s">
        <v>10</v>
      </c>
    </row>
    <row r="484" spans="1:8" x14ac:dyDescent="0.3">
      <c r="A484" t="s">
        <v>3186</v>
      </c>
      <c r="B484">
        <v>22618</v>
      </c>
      <c r="C484" t="s">
        <v>521</v>
      </c>
      <c r="D484">
        <v>-1</v>
      </c>
      <c r="E484" s="1">
        <v>40526.54583333333</v>
      </c>
      <c r="F484">
        <v>9.9499999999999993</v>
      </c>
      <c r="G484">
        <v>14415</v>
      </c>
      <c r="H484" t="s">
        <v>10</v>
      </c>
    </row>
    <row r="485" spans="1:8" x14ac:dyDescent="0.3">
      <c r="A485" t="s">
        <v>3186</v>
      </c>
      <c r="B485" t="s">
        <v>8</v>
      </c>
      <c r="C485" t="s">
        <v>9</v>
      </c>
      <c r="D485">
        <v>-1</v>
      </c>
      <c r="E485" s="1">
        <v>40526.54583333333</v>
      </c>
      <c r="F485">
        <v>2.95</v>
      </c>
      <c r="G485">
        <v>14415</v>
      </c>
      <c r="H485" t="s">
        <v>10</v>
      </c>
    </row>
    <row r="486" spans="1:8" x14ac:dyDescent="0.3">
      <c r="A486" t="s">
        <v>3187</v>
      </c>
      <c r="B486" t="s">
        <v>1039</v>
      </c>
      <c r="C486" t="s">
        <v>1040</v>
      </c>
      <c r="D486">
        <v>-240</v>
      </c>
      <c r="E486" s="1">
        <v>40526.560416666667</v>
      </c>
      <c r="F486">
        <v>4.95</v>
      </c>
      <c r="G486">
        <v>17404</v>
      </c>
      <c r="H486" t="s">
        <v>3188</v>
      </c>
    </row>
    <row r="487" spans="1:8" x14ac:dyDescent="0.3">
      <c r="A487" t="s">
        <v>3194</v>
      </c>
      <c r="B487">
        <v>21877</v>
      </c>
      <c r="C487" t="s">
        <v>1496</v>
      </c>
      <c r="D487">
        <v>-2</v>
      </c>
      <c r="E487" s="1">
        <v>40526.636111111111</v>
      </c>
      <c r="F487">
        <v>1.25</v>
      </c>
      <c r="G487">
        <v>12867</v>
      </c>
      <c r="H487" t="s">
        <v>10</v>
      </c>
    </row>
    <row r="488" spans="1:8" x14ac:dyDescent="0.3">
      <c r="A488" t="s">
        <v>3194</v>
      </c>
      <c r="B488">
        <v>22244</v>
      </c>
      <c r="C488" t="s">
        <v>711</v>
      </c>
      <c r="D488">
        <v>-1</v>
      </c>
      <c r="E488" s="1">
        <v>40526.636111111111</v>
      </c>
      <c r="F488">
        <v>1.95</v>
      </c>
      <c r="G488">
        <v>12867</v>
      </c>
      <c r="H488" t="s">
        <v>10</v>
      </c>
    </row>
    <row r="489" spans="1:8" x14ac:dyDescent="0.3">
      <c r="A489" t="s">
        <v>3194</v>
      </c>
      <c r="B489">
        <v>22230</v>
      </c>
      <c r="C489" t="s">
        <v>2887</v>
      </c>
      <c r="D489">
        <v>-1</v>
      </c>
      <c r="E489" s="1">
        <v>40526.636111111111</v>
      </c>
      <c r="F489">
        <v>0.85</v>
      </c>
      <c r="G489">
        <v>12867</v>
      </c>
      <c r="H489" t="s">
        <v>10</v>
      </c>
    </row>
    <row r="490" spans="1:8" x14ac:dyDescent="0.3">
      <c r="A490" t="s">
        <v>3194</v>
      </c>
      <c r="B490" t="s">
        <v>70</v>
      </c>
      <c r="C490" t="s">
        <v>71</v>
      </c>
      <c r="D490">
        <v>-1</v>
      </c>
      <c r="E490" s="1">
        <v>40526.636111111111</v>
      </c>
      <c r="F490">
        <v>2.95</v>
      </c>
      <c r="G490">
        <v>12867</v>
      </c>
      <c r="H490" t="s">
        <v>10</v>
      </c>
    </row>
    <row r="491" spans="1:8" x14ac:dyDescent="0.3">
      <c r="A491" t="s">
        <v>3195</v>
      </c>
      <c r="B491">
        <v>22272</v>
      </c>
      <c r="C491" t="s">
        <v>1521</v>
      </c>
      <c r="D491">
        <v>-1</v>
      </c>
      <c r="E491" s="1">
        <v>40526.638888888891</v>
      </c>
      <c r="F491">
        <v>2.95</v>
      </c>
      <c r="G491">
        <v>16499</v>
      </c>
      <c r="H491" t="s">
        <v>10</v>
      </c>
    </row>
    <row r="492" spans="1:8" x14ac:dyDescent="0.3">
      <c r="A492" t="s">
        <v>3200</v>
      </c>
      <c r="B492">
        <v>21791</v>
      </c>
      <c r="C492" t="s">
        <v>46</v>
      </c>
      <c r="D492">
        <v>-12</v>
      </c>
      <c r="E492" s="1">
        <v>40526.663888888892</v>
      </c>
      <c r="F492">
        <v>1.25</v>
      </c>
      <c r="G492">
        <v>12797</v>
      </c>
      <c r="H492" t="s">
        <v>2071</v>
      </c>
    </row>
    <row r="493" spans="1:8" x14ac:dyDescent="0.3">
      <c r="A493" t="s">
        <v>3200</v>
      </c>
      <c r="B493">
        <v>21892</v>
      </c>
      <c r="C493" t="s">
        <v>487</v>
      </c>
      <c r="D493">
        <v>-12</v>
      </c>
      <c r="E493" s="1">
        <v>40526.663888888892</v>
      </c>
      <c r="F493">
        <v>1.25</v>
      </c>
      <c r="G493">
        <v>12797</v>
      </c>
      <c r="H493" t="s">
        <v>2071</v>
      </c>
    </row>
    <row r="494" spans="1:8" x14ac:dyDescent="0.3">
      <c r="A494" t="s">
        <v>3200</v>
      </c>
      <c r="B494">
        <v>21891</v>
      </c>
      <c r="C494" t="s">
        <v>225</v>
      </c>
      <c r="D494">
        <v>-12</v>
      </c>
      <c r="E494" s="1">
        <v>40526.663888888892</v>
      </c>
      <c r="F494">
        <v>1.25</v>
      </c>
      <c r="G494">
        <v>12797</v>
      </c>
      <c r="H494" t="s">
        <v>2071</v>
      </c>
    </row>
    <row r="495" spans="1:8" x14ac:dyDescent="0.3">
      <c r="A495" t="s">
        <v>3201</v>
      </c>
      <c r="B495">
        <v>21843</v>
      </c>
      <c r="C495" t="s">
        <v>795</v>
      </c>
      <c r="D495">
        <v>-1</v>
      </c>
      <c r="E495" s="1">
        <v>40526.679861111108</v>
      </c>
      <c r="F495">
        <v>10.95</v>
      </c>
      <c r="G495">
        <v>13198</v>
      </c>
      <c r="H495" t="s">
        <v>10</v>
      </c>
    </row>
    <row r="496" spans="1:8" x14ac:dyDescent="0.3">
      <c r="A496" t="s">
        <v>3204</v>
      </c>
      <c r="B496">
        <v>22623</v>
      </c>
      <c r="C496" t="s">
        <v>28</v>
      </c>
      <c r="D496">
        <v>-3</v>
      </c>
      <c r="E496" s="1">
        <v>40526.683333333334</v>
      </c>
      <c r="F496">
        <v>4.95</v>
      </c>
      <c r="G496">
        <v>12797</v>
      </c>
      <c r="H496" t="s">
        <v>2071</v>
      </c>
    </row>
    <row r="497" spans="1:8" x14ac:dyDescent="0.3">
      <c r="A497" t="s">
        <v>3205</v>
      </c>
      <c r="B497">
        <v>21258</v>
      </c>
      <c r="C497" t="s">
        <v>72</v>
      </c>
      <c r="D497">
        <v>-3</v>
      </c>
      <c r="E497" s="1">
        <v>40526.693749999999</v>
      </c>
      <c r="F497">
        <v>10.95</v>
      </c>
      <c r="G497">
        <v>16233</v>
      </c>
      <c r="H497" t="s">
        <v>10</v>
      </c>
    </row>
    <row r="498" spans="1:8" x14ac:dyDescent="0.3">
      <c r="A498" t="s">
        <v>3205</v>
      </c>
      <c r="B498">
        <v>22509</v>
      </c>
      <c r="C498" t="s">
        <v>2092</v>
      </c>
      <c r="D498">
        <v>-4</v>
      </c>
      <c r="E498" s="1">
        <v>40526.693749999999</v>
      </c>
      <c r="F498">
        <v>14.95</v>
      </c>
      <c r="G498">
        <v>16233</v>
      </c>
      <c r="H498" t="s">
        <v>10</v>
      </c>
    </row>
    <row r="499" spans="1:8" x14ac:dyDescent="0.3">
      <c r="A499" t="s">
        <v>3206</v>
      </c>
      <c r="B499" t="s">
        <v>137</v>
      </c>
      <c r="C499" t="s">
        <v>138</v>
      </c>
      <c r="D499">
        <v>-1</v>
      </c>
      <c r="E499" s="1">
        <v>40527.384722222225</v>
      </c>
      <c r="F499">
        <v>5.76</v>
      </c>
      <c r="G499">
        <v>16422</v>
      </c>
      <c r="H499" t="s">
        <v>10</v>
      </c>
    </row>
    <row r="500" spans="1:8" x14ac:dyDescent="0.3">
      <c r="A500" t="s">
        <v>3207</v>
      </c>
      <c r="B500">
        <v>37503</v>
      </c>
      <c r="C500" t="s">
        <v>3208</v>
      </c>
      <c r="D500">
        <v>-1</v>
      </c>
      <c r="E500" s="1">
        <v>40527.388888888891</v>
      </c>
      <c r="F500">
        <v>10.75</v>
      </c>
      <c r="G500">
        <v>15078</v>
      </c>
      <c r="H500" t="s">
        <v>10</v>
      </c>
    </row>
    <row r="501" spans="1:8" x14ac:dyDescent="0.3">
      <c r="A501" t="s">
        <v>3210</v>
      </c>
      <c r="B501">
        <v>21527</v>
      </c>
      <c r="C501" t="s">
        <v>1584</v>
      </c>
      <c r="D501">
        <v>-1</v>
      </c>
      <c r="E501" s="1">
        <v>40527.436805555553</v>
      </c>
      <c r="F501">
        <v>7.95</v>
      </c>
      <c r="G501">
        <v>18168</v>
      </c>
      <c r="H501" t="s">
        <v>10</v>
      </c>
    </row>
    <row r="502" spans="1:8" x14ac:dyDescent="0.3">
      <c r="A502" t="s">
        <v>3212</v>
      </c>
      <c r="B502">
        <v>22153</v>
      </c>
      <c r="C502" t="s">
        <v>406</v>
      </c>
      <c r="D502">
        <v>-48</v>
      </c>
      <c r="E502" s="1">
        <v>40527.48541666667</v>
      </c>
      <c r="F502">
        <v>0.42</v>
      </c>
      <c r="G502">
        <v>12865</v>
      </c>
      <c r="H502" t="s">
        <v>3213</v>
      </c>
    </row>
    <row r="503" spans="1:8" x14ac:dyDescent="0.3">
      <c r="A503" t="s">
        <v>3218</v>
      </c>
      <c r="B503">
        <v>21533</v>
      </c>
      <c r="C503" t="s">
        <v>124</v>
      </c>
      <c r="D503">
        <v>-1</v>
      </c>
      <c r="E503" s="1">
        <v>40527.504166666666</v>
      </c>
      <c r="F503">
        <v>4.25</v>
      </c>
      <c r="G503">
        <v>14426</v>
      </c>
      <c r="H503" t="s">
        <v>10</v>
      </c>
    </row>
    <row r="504" spans="1:8" x14ac:dyDescent="0.3">
      <c r="A504" t="s">
        <v>3218</v>
      </c>
      <c r="B504">
        <v>21527</v>
      </c>
      <c r="C504" t="s">
        <v>1584</v>
      </c>
      <c r="D504">
        <v>-1</v>
      </c>
      <c r="E504" s="1">
        <v>40527.504166666666</v>
      </c>
      <c r="F504">
        <v>6.95</v>
      </c>
      <c r="G504">
        <v>14426</v>
      </c>
      <c r="H504" t="s">
        <v>10</v>
      </c>
    </row>
    <row r="505" spans="1:8" x14ac:dyDescent="0.3">
      <c r="A505" t="s">
        <v>3220</v>
      </c>
      <c r="B505" t="s">
        <v>137</v>
      </c>
      <c r="C505" t="s">
        <v>138</v>
      </c>
      <c r="D505">
        <v>-1</v>
      </c>
      <c r="E505" s="1">
        <v>40527.524305555555</v>
      </c>
      <c r="F505">
        <v>26.93</v>
      </c>
      <c r="G505">
        <v>14527</v>
      </c>
      <c r="H505" t="s">
        <v>10</v>
      </c>
    </row>
    <row r="506" spans="1:8" x14ac:dyDescent="0.3">
      <c r="A506" t="s">
        <v>3236</v>
      </c>
      <c r="B506">
        <v>22847</v>
      </c>
      <c r="C506" t="s">
        <v>950</v>
      </c>
      <c r="D506">
        <v>-1</v>
      </c>
      <c r="E506" s="1">
        <v>40527.600694444445</v>
      </c>
      <c r="F506">
        <v>14.95</v>
      </c>
      <c r="G506">
        <v>12647</v>
      </c>
      <c r="H506" t="s">
        <v>709</v>
      </c>
    </row>
    <row r="507" spans="1:8" x14ac:dyDescent="0.3">
      <c r="A507" t="s">
        <v>3236</v>
      </c>
      <c r="B507">
        <v>22203</v>
      </c>
      <c r="C507" t="s">
        <v>897</v>
      </c>
      <c r="D507">
        <v>-1</v>
      </c>
      <c r="E507" s="1">
        <v>40527.600694444445</v>
      </c>
      <c r="F507">
        <v>3.75</v>
      </c>
      <c r="G507">
        <v>12647</v>
      </c>
      <c r="H507" t="s">
        <v>709</v>
      </c>
    </row>
    <row r="508" spans="1:8" x14ac:dyDescent="0.3">
      <c r="A508" t="s">
        <v>3236</v>
      </c>
      <c r="B508">
        <v>22202</v>
      </c>
      <c r="C508" t="s">
        <v>1606</v>
      </c>
      <c r="D508">
        <v>-1</v>
      </c>
      <c r="E508" s="1">
        <v>40527.600694444445</v>
      </c>
      <c r="F508">
        <v>3.75</v>
      </c>
      <c r="G508">
        <v>12647</v>
      </c>
      <c r="H508" t="s">
        <v>709</v>
      </c>
    </row>
    <row r="509" spans="1:8" x14ac:dyDescent="0.3">
      <c r="A509" t="s">
        <v>3236</v>
      </c>
      <c r="B509">
        <v>22199</v>
      </c>
      <c r="C509" t="s">
        <v>2231</v>
      </c>
      <c r="D509">
        <v>-4</v>
      </c>
      <c r="E509" s="1">
        <v>40527.600694444445</v>
      </c>
      <c r="F509">
        <v>4.25</v>
      </c>
      <c r="G509">
        <v>12647</v>
      </c>
      <c r="H509" t="s">
        <v>709</v>
      </c>
    </row>
    <row r="510" spans="1:8" x14ac:dyDescent="0.3">
      <c r="A510" t="s">
        <v>3236</v>
      </c>
      <c r="B510">
        <v>21731</v>
      </c>
      <c r="C510" t="s">
        <v>53</v>
      </c>
      <c r="D510">
        <v>-1</v>
      </c>
      <c r="E510" s="1">
        <v>40527.600694444445</v>
      </c>
      <c r="F510">
        <v>1.65</v>
      </c>
      <c r="G510">
        <v>12647</v>
      </c>
      <c r="H510" t="s">
        <v>709</v>
      </c>
    </row>
    <row r="511" spans="1:8" x14ac:dyDescent="0.3">
      <c r="A511" t="s">
        <v>3236</v>
      </c>
      <c r="B511">
        <v>21452</v>
      </c>
      <c r="C511" t="s">
        <v>724</v>
      </c>
      <c r="D511">
        <v>-4</v>
      </c>
      <c r="E511" s="1">
        <v>40527.600694444445</v>
      </c>
      <c r="F511">
        <v>2.95</v>
      </c>
      <c r="G511">
        <v>12647</v>
      </c>
      <c r="H511" t="s">
        <v>709</v>
      </c>
    </row>
    <row r="512" spans="1:8" x14ac:dyDescent="0.3">
      <c r="A512" t="s">
        <v>3237</v>
      </c>
      <c r="B512">
        <v>22461</v>
      </c>
      <c r="C512" t="s">
        <v>2284</v>
      </c>
      <c r="D512">
        <v>-1</v>
      </c>
      <c r="E512" s="1">
        <v>40527.606249999997</v>
      </c>
      <c r="F512">
        <v>12.75</v>
      </c>
      <c r="G512">
        <v>15535</v>
      </c>
      <c r="H512" t="s">
        <v>10</v>
      </c>
    </row>
    <row r="513" spans="1:8" x14ac:dyDescent="0.3">
      <c r="A513" t="s">
        <v>3238</v>
      </c>
      <c r="B513">
        <v>84792</v>
      </c>
      <c r="C513" t="s">
        <v>1537</v>
      </c>
      <c r="D513">
        <v>-24</v>
      </c>
      <c r="E513" s="1">
        <v>40527.612500000003</v>
      </c>
      <c r="F513">
        <v>3.81</v>
      </c>
      <c r="G513">
        <v>12666</v>
      </c>
      <c r="H513" t="s">
        <v>3239</v>
      </c>
    </row>
    <row r="514" spans="1:8" x14ac:dyDescent="0.3">
      <c r="A514" t="s">
        <v>3238</v>
      </c>
      <c r="B514">
        <v>22474</v>
      </c>
      <c r="C514" t="s">
        <v>1707</v>
      </c>
      <c r="D514">
        <v>-32</v>
      </c>
      <c r="E514" s="1">
        <v>40527.612500000003</v>
      </c>
      <c r="F514">
        <v>4.25</v>
      </c>
      <c r="G514">
        <v>12666</v>
      </c>
      <c r="H514" t="s">
        <v>3239</v>
      </c>
    </row>
    <row r="515" spans="1:8" x14ac:dyDescent="0.3">
      <c r="A515" t="s">
        <v>3250</v>
      </c>
      <c r="B515">
        <v>84949</v>
      </c>
      <c r="C515" t="s">
        <v>355</v>
      </c>
      <c r="D515">
        <v>-2</v>
      </c>
      <c r="E515" s="1">
        <v>40527.69027777778</v>
      </c>
      <c r="F515">
        <v>1.65</v>
      </c>
      <c r="G515">
        <v>17044</v>
      </c>
      <c r="H515" t="s">
        <v>10</v>
      </c>
    </row>
    <row r="516" spans="1:8" x14ac:dyDescent="0.3">
      <c r="A516" t="s">
        <v>3250</v>
      </c>
      <c r="B516">
        <v>21730</v>
      </c>
      <c r="C516" t="s">
        <v>19</v>
      </c>
      <c r="D516">
        <v>-3</v>
      </c>
      <c r="E516" s="1">
        <v>40527.69027777778</v>
      </c>
      <c r="F516">
        <v>4.95</v>
      </c>
      <c r="G516">
        <v>17044</v>
      </c>
      <c r="H516" t="s">
        <v>10</v>
      </c>
    </row>
    <row r="517" spans="1:8" x14ac:dyDescent="0.3">
      <c r="A517" t="s">
        <v>3250</v>
      </c>
      <c r="B517">
        <v>84352</v>
      </c>
      <c r="C517" t="s">
        <v>1197</v>
      </c>
      <c r="D517">
        <v>-1</v>
      </c>
      <c r="E517" s="1">
        <v>40527.69027777778</v>
      </c>
      <c r="F517">
        <v>16.95</v>
      </c>
      <c r="G517">
        <v>17044</v>
      </c>
      <c r="H517" t="s">
        <v>10</v>
      </c>
    </row>
    <row r="518" spans="1:8" x14ac:dyDescent="0.3">
      <c r="A518" t="s">
        <v>3251</v>
      </c>
      <c r="B518">
        <v>22890</v>
      </c>
      <c r="C518" t="s">
        <v>1379</v>
      </c>
      <c r="D518">
        <v>-12</v>
      </c>
      <c r="E518" s="1">
        <v>40527.691666666666</v>
      </c>
      <c r="F518">
        <v>8.5</v>
      </c>
      <c r="G518">
        <v>13829</v>
      </c>
      <c r="H518" t="s">
        <v>10</v>
      </c>
    </row>
    <row r="519" spans="1:8" x14ac:dyDescent="0.3">
      <c r="A519" t="s">
        <v>3252</v>
      </c>
      <c r="B519">
        <v>21906</v>
      </c>
      <c r="C519" t="s">
        <v>1336</v>
      </c>
      <c r="D519">
        <v>-11</v>
      </c>
      <c r="E519" s="1">
        <v>40527.694444444445</v>
      </c>
      <c r="F519">
        <v>6.75</v>
      </c>
      <c r="G519">
        <v>18230</v>
      </c>
      <c r="H519" t="s">
        <v>10</v>
      </c>
    </row>
    <row r="520" spans="1:8" x14ac:dyDescent="0.3">
      <c r="A520" t="s">
        <v>3253</v>
      </c>
      <c r="B520">
        <v>48129</v>
      </c>
      <c r="C520" t="s">
        <v>280</v>
      </c>
      <c r="D520">
        <v>-10</v>
      </c>
      <c r="E520" s="1">
        <v>40527.695833333331</v>
      </c>
      <c r="F520">
        <v>6.75</v>
      </c>
      <c r="G520">
        <v>17633</v>
      </c>
      <c r="H520" t="s">
        <v>10</v>
      </c>
    </row>
    <row r="521" spans="1:8" x14ac:dyDescent="0.3">
      <c r="A521" t="s">
        <v>3254</v>
      </c>
      <c r="B521">
        <v>22722</v>
      </c>
      <c r="C521" t="s">
        <v>3093</v>
      </c>
      <c r="D521">
        <v>-2</v>
      </c>
      <c r="E521" s="1">
        <v>40527.696527777778</v>
      </c>
      <c r="F521">
        <v>3.95</v>
      </c>
      <c r="G521">
        <v>14829</v>
      </c>
      <c r="H521" t="s">
        <v>10</v>
      </c>
    </row>
    <row r="522" spans="1:8" x14ac:dyDescent="0.3">
      <c r="A522" t="s">
        <v>3255</v>
      </c>
      <c r="B522">
        <v>22191</v>
      </c>
      <c r="C522" t="s">
        <v>195</v>
      </c>
      <c r="D522">
        <v>-6</v>
      </c>
      <c r="E522" s="1">
        <v>40527.701388888891</v>
      </c>
      <c r="F522">
        <v>8.5</v>
      </c>
      <c r="G522">
        <v>15107</v>
      </c>
      <c r="H522" t="s">
        <v>10</v>
      </c>
    </row>
    <row r="523" spans="1:8" x14ac:dyDescent="0.3">
      <c r="A523" t="s">
        <v>3255</v>
      </c>
      <c r="B523" t="s">
        <v>59</v>
      </c>
      <c r="C523" t="s">
        <v>60</v>
      </c>
      <c r="D523">
        <v>-1</v>
      </c>
      <c r="E523" s="1">
        <v>40527.701388888891</v>
      </c>
      <c r="F523">
        <v>12.34</v>
      </c>
      <c r="G523">
        <v>15107</v>
      </c>
      <c r="H523" t="s">
        <v>10</v>
      </c>
    </row>
    <row r="524" spans="1:8" x14ac:dyDescent="0.3">
      <c r="A524" t="s">
        <v>3256</v>
      </c>
      <c r="B524">
        <v>84880</v>
      </c>
      <c r="C524" t="s">
        <v>168</v>
      </c>
      <c r="D524">
        <v>-8</v>
      </c>
      <c r="E524" s="1">
        <v>40527.702777777777</v>
      </c>
      <c r="F524">
        <v>5.95</v>
      </c>
      <c r="G524">
        <v>14898</v>
      </c>
      <c r="H524" t="s">
        <v>10</v>
      </c>
    </row>
    <row r="525" spans="1:8" x14ac:dyDescent="0.3">
      <c r="A525" t="s">
        <v>3257</v>
      </c>
      <c r="B525">
        <v>37449</v>
      </c>
      <c r="C525" t="s">
        <v>973</v>
      </c>
      <c r="D525">
        <v>-1</v>
      </c>
      <c r="E525" s="1">
        <v>40527.70416666667</v>
      </c>
      <c r="F525">
        <v>9.9499999999999993</v>
      </c>
      <c r="G525">
        <v>17912</v>
      </c>
      <c r="H525" t="s">
        <v>10</v>
      </c>
    </row>
    <row r="526" spans="1:8" x14ac:dyDescent="0.3">
      <c r="A526" t="s">
        <v>3257</v>
      </c>
      <c r="B526" t="s">
        <v>1402</v>
      </c>
      <c r="C526" t="s">
        <v>1403</v>
      </c>
      <c r="D526">
        <v>-1</v>
      </c>
      <c r="E526" s="1">
        <v>40527.70416666667</v>
      </c>
      <c r="F526">
        <v>5.45</v>
      </c>
      <c r="G526">
        <v>17912</v>
      </c>
      <c r="H526" t="s">
        <v>10</v>
      </c>
    </row>
    <row r="527" spans="1:8" x14ac:dyDescent="0.3">
      <c r="A527" t="s">
        <v>3258</v>
      </c>
      <c r="B527">
        <v>22156</v>
      </c>
      <c r="C527" t="s">
        <v>891</v>
      </c>
      <c r="D527">
        <v>-5</v>
      </c>
      <c r="E527" s="1">
        <v>40527.704861111109</v>
      </c>
      <c r="F527">
        <v>0.85</v>
      </c>
      <c r="G527">
        <v>15194</v>
      </c>
      <c r="H527" t="s">
        <v>10</v>
      </c>
    </row>
    <row r="528" spans="1:8" x14ac:dyDescent="0.3">
      <c r="A528" t="s">
        <v>3258</v>
      </c>
      <c r="B528">
        <v>21262</v>
      </c>
      <c r="C528" t="s">
        <v>1144</v>
      </c>
      <c r="D528">
        <v>-1</v>
      </c>
      <c r="E528" s="1">
        <v>40527.704861111109</v>
      </c>
      <c r="F528">
        <v>16.95</v>
      </c>
      <c r="G528">
        <v>15194</v>
      </c>
      <c r="H528" t="s">
        <v>10</v>
      </c>
    </row>
    <row r="529" spans="1:8" x14ac:dyDescent="0.3">
      <c r="A529" t="s">
        <v>3258</v>
      </c>
      <c r="B529">
        <v>22865</v>
      </c>
      <c r="C529" t="s">
        <v>235</v>
      </c>
      <c r="D529">
        <v>-12</v>
      </c>
      <c r="E529" s="1">
        <v>40527.704861111109</v>
      </c>
      <c r="F529">
        <v>2.1</v>
      </c>
      <c r="G529">
        <v>15194</v>
      </c>
      <c r="H529" t="s">
        <v>10</v>
      </c>
    </row>
    <row r="530" spans="1:8" x14ac:dyDescent="0.3">
      <c r="A530" t="s">
        <v>3259</v>
      </c>
      <c r="B530" t="s">
        <v>480</v>
      </c>
      <c r="C530" t="s">
        <v>481</v>
      </c>
      <c r="D530">
        <v>-36</v>
      </c>
      <c r="E530" s="1">
        <v>40527.705555555556</v>
      </c>
      <c r="F530">
        <v>1.25</v>
      </c>
      <c r="G530">
        <v>13266</v>
      </c>
      <c r="H530" t="s">
        <v>10</v>
      </c>
    </row>
    <row r="531" spans="1:8" x14ac:dyDescent="0.3">
      <c r="A531" t="s">
        <v>3260</v>
      </c>
      <c r="B531">
        <v>22635</v>
      </c>
      <c r="C531" t="s">
        <v>730</v>
      </c>
      <c r="D531">
        <v>-2</v>
      </c>
      <c r="E531" s="1">
        <v>40527.706250000003</v>
      </c>
      <c r="F531">
        <v>9.9499999999999993</v>
      </c>
      <c r="G531">
        <v>12947</v>
      </c>
      <c r="H531" t="s">
        <v>10</v>
      </c>
    </row>
    <row r="532" spans="1:8" x14ac:dyDescent="0.3">
      <c r="A532" t="s">
        <v>3260</v>
      </c>
      <c r="B532">
        <v>22634</v>
      </c>
      <c r="C532" t="s">
        <v>731</v>
      </c>
      <c r="D532">
        <v>-1</v>
      </c>
      <c r="E532" s="1">
        <v>40527.706250000003</v>
      </c>
      <c r="F532">
        <v>9.9499999999999993</v>
      </c>
      <c r="G532">
        <v>12947</v>
      </c>
      <c r="H532" t="s">
        <v>10</v>
      </c>
    </row>
    <row r="533" spans="1:8" x14ac:dyDescent="0.3">
      <c r="A533" t="s">
        <v>3261</v>
      </c>
      <c r="B533">
        <v>22279</v>
      </c>
      <c r="C533" t="s">
        <v>2370</v>
      </c>
      <c r="D533">
        <v>-1</v>
      </c>
      <c r="E533" s="1">
        <v>40527.711111111108</v>
      </c>
      <c r="F533">
        <v>1.25</v>
      </c>
      <c r="G533">
        <v>17820</v>
      </c>
      <c r="H533" t="s">
        <v>10</v>
      </c>
    </row>
    <row r="534" spans="1:8" x14ac:dyDescent="0.3">
      <c r="A534" t="s">
        <v>3261</v>
      </c>
      <c r="B534">
        <v>22423</v>
      </c>
      <c r="C534" t="s">
        <v>591</v>
      </c>
      <c r="D534">
        <v>-1</v>
      </c>
      <c r="E534" s="1">
        <v>40527.711111111108</v>
      </c>
      <c r="F534">
        <v>12.75</v>
      </c>
      <c r="G534">
        <v>17820</v>
      </c>
      <c r="H534" t="s">
        <v>10</v>
      </c>
    </row>
    <row r="535" spans="1:8" x14ac:dyDescent="0.3">
      <c r="A535" t="s">
        <v>3261</v>
      </c>
      <c r="B535">
        <v>22697</v>
      </c>
      <c r="C535" t="s">
        <v>694</v>
      </c>
      <c r="D535">
        <v>-1</v>
      </c>
      <c r="E535" s="1">
        <v>40527.711111111108</v>
      </c>
      <c r="F535">
        <v>2.95</v>
      </c>
      <c r="G535">
        <v>17820</v>
      </c>
      <c r="H535" t="s">
        <v>10</v>
      </c>
    </row>
    <row r="536" spans="1:8" x14ac:dyDescent="0.3">
      <c r="A536" t="s">
        <v>3262</v>
      </c>
      <c r="B536">
        <v>22394</v>
      </c>
      <c r="C536" t="s">
        <v>916</v>
      </c>
      <c r="D536">
        <v>-6</v>
      </c>
      <c r="E536" s="1">
        <v>40527.711805555555</v>
      </c>
      <c r="F536">
        <v>2.5499999999999998</v>
      </c>
      <c r="G536">
        <v>15664</v>
      </c>
      <c r="H536" t="s">
        <v>10</v>
      </c>
    </row>
    <row r="537" spans="1:8" x14ac:dyDescent="0.3">
      <c r="A537" t="s">
        <v>3262</v>
      </c>
      <c r="B537">
        <v>20718</v>
      </c>
      <c r="C537" t="s">
        <v>1299</v>
      </c>
      <c r="D537">
        <v>-10</v>
      </c>
      <c r="E537" s="1">
        <v>40527.711805555555</v>
      </c>
      <c r="F537">
        <v>1.25</v>
      </c>
      <c r="G537">
        <v>15664</v>
      </c>
      <c r="H537" t="s">
        <v>10</v>
      </c>
    </row>
    <row r="538" spans="1:8" x14ac:dyDescent="0.3">
      <c r="A538" t="s">
        <v>3263</v>
      </c>
      <c r="B538" t="s">
        <v>59</v>
      </c>
      <c r="C538" t="s">
        <v>60</v>
      </c>
      <c r="D538">
        <v>-1</v>
      </c>
      <c r="E538" s="1">
        <v>40527.713888888888</v>
      </c>
      <c r="F538">
        <v>3.5</v>
      </c>
      <c r="G538">
        <v>12971</v>
      </c>
      <c r="H538" t="s">
        <v>10</v>
      </c>
    </row>
    <row r="539" spans="1:8" x14ac:dyDescent="0.3">
      <c r="A539" t="s">
        <v>3265</v>
      </c>
      <c r="B539">
        <v>22766</v>
      </c>
      <c r="C539" t="s">
        <v>262</v>
      </c>
      <c r="D539">
        <v>-1</v>
      </c>
      <c r="E539" s="1">
        <v>40528.408333333333</v>
      </c>
      <c r="F539">
        <v>2.95</v>
      </c>
      <c r="G539">
        <v>16996</v>
      </c>
      <c r="H539" t="s">
        <v>10</v>
      </c>
    </row>
    <row r="540" spans="1:8" x14ac:dyDescent="0.3">
      <c r="A540" t="s">
        <v>3267</v>
      </c>
      <c r="B540">
        <v>22972</v>
      </c>
      <c r="C540" t="s">
        <v>375</v>
      </c>
      <c r="D540">
        <v>-7</v>
      </c>
      <c r="E540" s="1">
        <v>40528.436111111114</v>
      </c>
      <c r="F540">
        <v>1.65</v>
      </c>
      <c r="G540">
        <v>12621</v>
      </c>
      <c r="H540" t="s">
        <v>709</v>
      </c>
    </row>
    <row r="541" spans="1:8" x14ac:dyDescent="0.3">
      <c r="A541" t="s">
        <v>3269</v>
      </c>
      <c r="B541">
        <v>22766</v>
      </c>
      <c r="C541" t="s">
        <v>262</v>
      </c>
      <c r="D541">
        <v>-2</v>
      </c>
      <c r="E541" s="1">
        <v>40528.4375</v>
      </c>
      <c r="F541">
        <v>2.95</v>
      </c>
      <c r="G541">
        <v>16996</v>
      </c>
      <c r="H541" t="s">
        <v>10</v>
      </c>
    </row>
    <row r="542" spans="1:8" x14ac:dyDescent="0.3">
      <c r="A542" t="s">
        <v>3271</v>
      </c>
      <c r="B542">
        <v>22662</v>
      </c>
      <c r="C542" t="s">
        <v>167</v>
      </c>
      <c r="D542">
        <v>-3</v>
      </c>
      <c r="E542" s="1">
        <v>40528.443055555559</v>
      </c>
      <c r="F542">
        <v>1.65</v>
      </c>
      <c r="G542">
        <v>12494</v>
      </c>
      <c r="H542" t="s">
        <v>40</v>
      </c>
    </row>
    <row r="543" spans="1:8" x14ac:dyDescent="0.3">
      <c r="A543" t="s">
        <v>3273</v>
      </c>
      <c r="B543">
        <v>22278</v>
      </c>
      <c r="C543" t="s">
        <v>1199</v>
      </c>
      <c r="D543">
        <v>-1</v>
      </c>
      <c r="E543" s="1">
        <v>40528.465277777781</v>
      </c>
      <c r="F543">
        <v>4.95</v>
      </c>
      <c r="G543">
        <v>16470</v>
      </c>
      <c r="H543" t="s">
        <v>10</v>
      </c>
    </row>
    <row r="544" spans="1:8" x14ac:dyDescent="0.3">
      <c r="A544" t="s">
        <v>3275</v>
      </c>
      <c r="B544">
        <v>22667</v>
      </c>
      <c r="C544" t="s">
        <v>784</v>
      </c>
      <c r="D544">
        <v>-3</v>
      </c>
      <c r="E544" s="1">
        <v>40528.474999999999</v>
      </c>
      <c r="F544">
        <v>2.95</v>
      </c>
      <c r="G544">
        <v>12494</v>
      </c>
      <c r="H544" t="s">
        <v>40</v>
      </c>
    </row>
    <row r="545" spans="1:8" x14ac:dyDescent="0.3">
      <c r="A545" t="s">
        <v>3281</v>
      </c>
      <c r="B545">
        <v>21822</v>
      </c>
      <c r="C545" t="s">
        <v>865</v>
      </c>
      <c r="D545">
        <v>-2</v>
      </c>
      <c r="E545" s="1">
        <v>40528.499305555553</v>
      </c>
      <c r="F545">
        <v>1.95</v>
      </c>
      <c r="G545">
        <v>17062</v>
      </c>
      <c r="H545" t="s">
        <v>10</v>
      </c>
    </row>
    <row r="546" spans="1:8" x14ac:dyDescent="0.3">
      <c r="A546" t="s">
        <v>3282</v>
      </c>
      <c r="B546">
        <v>22942</v>
      </c>
      <c r="C546" t="s">
        <v>466</v>
      </c>
      <c r="D546">
        <v>-5</v>
      </c>
      <c r="E546" s="1">
        <v>40528.503472222219</v>
      </c>
      <c r="F546">
        <v>8.5</v>
      </c>
      <c r="G546">
        <v>12748</v>
      </c>
      <c r="H546" t="s">
        <v>10</v>
      </c>
    </row>
    <row r="547" spans="1:8" x14ac:dyDescent="0.3">
      <c r="A547" t="s">
        <v>3286</v>
      </c>
      <c r="B547" t="s">
        <v>1692</v>
      </c>
      <c r="C547" t="s">
        <v>1693</v>
      </c>
      <c r="D547">
        <v>-3</v>
      </c>
      <c r="E547" s="1">
        <v>40528.538888888892</v>
      </c>
      <c r="F547">
        <v>4.25</v>
      </c>
      <c r="G547">
        <v>14911</v>
      </c>
      <c r="H547" t="s">
        <v>835</v>
      </c>
    </row>
    <row r="548" spans="1:8" x14ac:dyDescent="0.3">
      <c r="A548" t="s">
        <v>3286</v>
      </c>
      <c r="B548" t="s">
        <v>538</v>
      </c>
      <c r="C548" t="s">
        <v>539</v>
      </c>
      <c r="D548">
        <v>-4</v>
      </c>
      <c r="E548" s="1">
        <v>40528.538888888892</v>
      </c>
      <c r="F548">
        <v>4.25</v>
      </c>
      <c r="G548">
        <v>14911</v>
      </c>
      <c r="H548" t="s">
        <v>835</v>
      </c>
    </row>
    <row r="549" spans="1:8" x14ac:dyDescent="0.3">
      <c r="A549" t="s">
        <v>3286</v>
      </c>
      <c r="B549">
        <v>22592</v>
      </c>
      <c r="C549" t="s">
        <v>1196</v>
      </c>
      <c r="D549">
        <v>-1</v>
      </c>
      <c r="E549" s="1">
        <v>40528.538888888892</v>
      </c>
      <c r="F549">
        <v>3.75</v>
      </c>
      <c r="G549">
        <v>14911</v>
      </c>
      <c r="H549" t="s">
        <v>835</v>
      </c>
    </row>
    <row r="550" spans="1:8" x14ac:dyDescent="0.3">
      <c r="A550" t="s">
        <v>3286</v>
      </c>
      <c r="B550">
        <v>22941</v>
      </c>
      <c r="C550" t="s">
        <v>184</v>
      </c>
      <c r="D550">
        <v>-12</v>
      </c>
      <c r="E550" s="1">
        <v>40528.538888888892</v>
      </c>
      <c r="F550">
        <v>8.5</v>
      </c>
      <c r="G550">
        <v>14911</v>
      </c>
      <c r="H550" t="s">
        <v>835</v>
      </c>
    </row>
    <row r="551" spans="1:8" x14ac:dyDescent="0.3">
      <c r="A551" t="s">
        <v>3286</v>
      </c>
      <c r="B551">
        <v>22942</v>
      </c>
      <c r="C551" t="s">
        <v>466</v>
      </c>
      <c r="D551">
        <v>-10</v>
      </c>
      <c r="E551" s="1">
        <v>40528.538888888892</v>
      </c>
      <c r="F551">
        <v>8.5</v>
      </c>
      <c r="G551">
        <v>14911</v>
      </c>
      <c r="H551" t="s">
        <v>835</v>
      </c>
    </row>
    <row r="552" spans="1:8" x14ac:dyDescent="0.3">
      <c r="A552" t="s">
        <v>3287</v>
      </c>
      <c r="B552">
        <v>22656</v>
      </c>
      <c r="C552" t="s">
        <v>3107</v>
      </c>
      <c r="D552">
        <v>-1</v>
      </c>
      <c r="E552" s="1">
        <v>40528.542361111111</v>
      </c>
      <c r="F552">
        <v>175</v>
      </c>
      <c r="G552">
        <v>17377</v>
      </c>
      <c r="H552" t="s">
        <v>10</v>
      </c>
    </row>
    <row r="553" spans="1:8" x14ac:dyDescent="0.3">
      <c r="A553" t="s">
        <v>3292</v>
      </c>
      <c r="B553">
        <v>21427</v>
      </c>
      <c r="C553" t="s">
        <v>651</v>
      </c>
      <c r="D553">
        <v>-1</v>
      </c>
      <c r="E553" s="1">
        <v>40528.558333333334</v>
      </c>
      <c r="F553">
        <v>2.1</v>
      </c>
      <c r="G553">
        <v>14606</v>
      </c>
      <c r="H553" t="s">
        <v>10</v>
      </c>
    </row>
    <row r="554" spans="1:8" x14ac:dyDescent="0.3">
      <c r="A554" t="s">
        <v>3294</v>
      </c>
      <c r="B554">
        <v>48116</v>
      </c>
      <c r="C554" t="s">
        <v>2736</v>
      </c>
      <c r="D554">
        <v>-2</v>
      </c>
      <c r="E554" s="1">
        <v>40528.59375</v>
      </c>
      <c r="F554">
        <v>7.95</v>
      </c>
      <c r="G554">
        <v>17213</v>
      </c>
      <c r="H554" t="s">
        <v>10</v>
      </c>
    </row>
    <row r="555" spans="1:8" x14ac:dyDescent="0.3">
      <c r="A555" t="s">
        <v>3294</v>
      </c>
      <c r="B555">
        <v>21485</v>
      </c>
      <c r="C555" t="s">
        <v>211</v>
      </c>
      <c r="D555">
        <v>-2</v>
      </c>
      <c r="E555" s="1">
        <v>40528.59375</v>
      </c>
      <c r="F555">
        <v>4.95</v>
      </c>
      <c r="G555">
        <v>17213</v>
      </c>
      <c r="H555" t="s">
        <v>10</v>
      </c>
    </row>
    <row r="556" spans="1:8" x14ac:dyDescent="0.3">
      <c r="A556" t="s">
        <v>3295</v>
      </c>
      <c r="B556">
        <v>22423</v>
      </c>
      <c r="C556" t="s">
        <v>591</v>
      </c>
      <c r="D556">
        <v>-10</v>
      </c>
      <c r="E556" s="1">
        <v>40528.59652777778</v>
      </c>
      <c r="F556">
        <v>10.95</v>
      </c>
      <c r="G556">
        <v>17188</v>
      </c>
      <c r="H556" t="s">
        <v>10</v>
      </c>
    </row>
    <row r="557" spans="1:8" x14ac:dyDescent="0.3">
      <c r="A557" t="s">
        <v>3296</v>
      </c>
      <c r="B557">
        <v>21258</v>
      </c>
      <c r="C557" t="s">
        <v>72</v>
      </c>
      <c r="D557">
        <v>-2</v>
      </c>
      <c r="E557" s="1">
        <v>40528.604166666664</v>
      </c>
      <c r="F557">
        <v>10.95</v>
      </c>
      <c r="G557">
        <v>16233</v>
      </c>
      <c r="H557" t="s">
        <v>10</v>
      </c>
    </row>
    <row r="558" spans="1:8" x14ac:dyDescent="0.3">
      <c r="A558" t="s">
        <v>3297</v>
      </c>
      <c r="B558">
        <v>21258</v>
      </c>
      <c r="C558" t="s">
        <v>72</v>
      </c>
      <c r="D558">
        <v>-7</v>
      </c>
      <c r="E558" s="1">
        <v>40528.605555555558</v>
      </c>
      <c r="F558">
        <v>10.95</v>
      </c>
      <c r="G558">
        <v>15100</v>
      </c>
      <c r="H558" t="s">
        <v>10</v>
      </c>
    </row>
    <row r="559" spans="1:8" x14ac:dyDescent="0.3">
      <c r="A559" t="s">
        <v>3298</v>
      </c>
      <c r="B559" t="s">
        <v>2673</v>
      </c>
      <c r="C559" t="s">
        <v>2674</v>
      </c>
      <c r="D559">
        <v>-7</v>
      </c>
      <c r="E559" s="1">
        <v>40528.643750000003</v>
      </c>
      <c r="F559">
        <v>1.65</v>
      </c>
      <c r="G559">
        <v>14777</v>
      </c>
      <c r="H559" t="s">
        <v>10</v>
      </c>
    </row>
    <row r="560" spans="1:8" x14ac:dyDescent="0.3">
      <c r="A560" t="s">
        <v>3298</v>
      </c>
      <c r="B560">
        <v>22666</v>
      </c>
      <c r="C560" t="s">
        <v>785</v>
      </c>
      <c r="D560">
        <v>-1</v>
      </c>
      <c r="E560" s="1">
        <v>40528.643750000003</v>
      </c>
      <c r="F560">
        <v>2.95</v>
      </c>
      <c r="G560">
        <v>14777</v>
      </c>
      <c r="H560" t="s">
        <v>10</v>
      </c>
    </row>
    <row r="561" spans="1:8" x14ac:dyDescent="0.3">
      <c r="A561" t="s">
        <v>3299</v>
      </c>
      <c r="B561">
        <v>21843</v>
      </c>
      <c r="C561" t="s">
        <v>795</v>
      </c>
      <c r="D561">
        <v>-1</v>
      </c>
      <c r="E561" s="1">
        <v>40528.644444444442</v>
      </c>
      <c r="F561">
        <v>10.95</v>
      </c>
      <c r="G561">
        <v>14639</v>
      </c>
      <c r="H561" t="s">
        <v>10</v>
      </c>
    </row>
    <row r="562" spans="1:8" x14ac:dyDescent="0.3">
      <c r="A562" t="s">
        <v>3300</v>
      </c>
      <c r="B562">
        <v>22760</v>
      </c>
      <c r="C562" t="s">
        <v>623</v>
      </c>
      <c r="D562">
        <v>-1</v>
      </c>
      <c r="E562" s="1">
        <v>40528.645833333336</v>
      </c>
      <c r="F562">
        <v>12.75</v>
      </c>
      <c r="G562">
        <v>13209</v>
      </c>
      <c r="H562" t="s">
        <v>10</v>
      </c>
    </row>
    <row r="563" spans="1:8" x14ac:dyDescent="0.3">
      <c r="A563" t="s">
        <v>3300</v>
      </c>
      <c r="B563">
        <v>22791</v>
      </c>
      <c r="C563" t="s">
        <v>813</v>
      </c>
      <c r="D563">
        <v>-1</v>
      </c>
      <c r="E563" s="1">
        <v>40528.645833333336</v>
      </c>
      <c r="F563">
        <v>1.25</v>
      </c>
      <c r="G563">
        <v>13209</v>
      </c>
      <c r="H563" t="s">
        <v>10</v>
      </c>
    </row>
    <row r="564" spans="1:8" x14ac:dyDescent="0.3">
      <c r="A564" t="s">
        <v>3301</v>
      </c>
      <c r="B564">
        <v>22456</v>
      </c>
      <c r="C564" t="s">
        <v>1861</v>
      </c>
      <c r="D564">
        <v>-2</v>
      </c>
      <c r="E564" s="1">
        <v>40528.646527777775</v>
      </c>
      <c r="F564">
        <v>4.25</v>
      </c>
      <c r="G564">
        <v>13408</v>
      </c>
      <c r="H564" t="s">
        <v>10</v>
      </c>
    </row>
    <row r="565" spans="1:8" x14ac:dyDescent="0.3">
      <c r="A565" t="s">
        <v>3302</v>
      </c>
      <c r="B565">
        <v>21559</v>
      </c>
      <c r="C565" t="s">
        <v>86</v>
      </c>
      <c r="D565">
        <v>-1</v>
      </c>
      <c r="E565" s="1">
        <v>40528.65</v>
      </c>
      <c r="F565">
        <v>2.5499999999999998</v>
      </c>
      <c r="G565">
        <v>16503</v>
      </c>
      <c r="H565" t="s">
        <v>10</v>
      </c>
    </row>
    <row r="566" spans="1:8" x14ac:dyDescent="0.3">
      <c r="A566" t="s">
        <v>3302</v>
      </c>
      <c r="B566" t="s">
        <v>1032</v>
      </c>
      <c r="C566" t="s">
        <v>1033</v>
      </c>
      <c r="D566">
        <v>-1</v>
      </c>
      <c r="E566" s="1">
        <v>40528.65</v>
      </c>
      <c r="F566">
        <v>7.95</v>
      </c>
      <c r="G566">
        <v>16503</v>
      </c>
      <c r="H566" t="s">
        <v>10</v>
      </c>
    </row>
    <row r="567" spans="1:8" x14ac:dyDescent="0.3">
      <c r="A567" t="s">
        <v>3303</v>
      </c>
      <c r="B567">
        <v>22180</v>
      </c>
      <c r="C567" t="s">
        <v>232</v>
      </c>
      <c r="D567">
        <v>-3</v>
      </c>
      <c r="E567" s="1">
        <v>40528.650694444441</v>
      </c>
      <c r="F567">
        <v>8.5</v>
      </c>
      <c r="G567">
        <v>15777</v>
      </c>
      <c r="H567" t="s">
        <v>10</v>
      </c>
    </row>
    <row r="568" spans="1:8" x14ac:dyDescent="0.3">
      <c r="A568" t="s">
        <v>3304</v>
      </c>
      <c r="B568">
        <v>22617</v>
      </c>
      <c r="C568" t="s">
        <v>1518</v>
      </c>
      <c r="D568">
        <v>-6</v>
      </c>
      <c r="E568" s="1">
        <v>40528.652083333334</v>
      </c>
      <c r="F568">
        <v>4.95</v>
      </c>
      <c r="G568">
        <v>18269</v>
      </c>
      <c r="H568" t="s">
        <v>10</v>
      </c>
    </row>
    <row r="569" spans="1:8" x14ac:dyDescent="0.3">
      <c r="A569" t="s">
        <v>3305</v>
      </c>
      <c r="B569">
        <v>22168</v>
      </c>
      <c r="C569" t="s">
        <v>166</v>
      </c>
      <c r="D569">
        <v>-2</v>
      </c>
      <c r="E569" s="1">
        <v>40528.652777777781</v>
      </c>
      <c r="F569">
        <v>8.5</v>
      </c>
      <c r="G569">
        <v>13267</v>
      </c>
      <c r="H569" t="s">
        <v>10</v>
      </c>
    </row>
    <row r="570" spans="1:8" x14ac:dyDescent="0.3">
      <c r="A570" t="s">
        <v>3306</v>
      </c>
      <c r="B570">
        <v>22865</v>
      </c>
      <c r="C570" t="s">
        <v>235</v>
      </c>
      <c r="D570">
        <v>-12</v>
      </c>
      <c r="E570" s="1">
        <v>40528.662499999999</v>
      </c>
      <c r="F570">
        <v>2.1</v>
      </c>
      <c r="G570">
        <v>16770</v>
      </c>
      <c r="H570" t="s">
        <v>10</v>
      </c>
    </row>
    <row r="571" spans="1:8" x14ac:dyDescent="0.3">
      <c r="A571" t="s">
        <v>3307</v>
      </c>
      <c r="B571">
        <v>85172</v>
      </c>
      <c r="C571" t="s">
        <v>508</v>
      </c>
      <c r="D571">
        <v>-80</v>
      </c>
      <c r="E571" s="1">
        <v>40528.683333333334</v>
      </c>
      <c r="F571">
        <v>0.42</v>
      </c>
      <c r="G571">
        <v>17655</v>
      </c>
      <c r="H571" t="s">
        <v>10</v>
      </c>
    </row>
    <row r="572" spans="1:8" x14ac:dyDescent="0.3">
      <c r="A572" t="s">
        <v>3307</v>
      </c>
      <c r="B572">
        <v>85175</v>
      </c>
      <c r="C572" t="s">
        <v>1538</v>
      </c>
      <c r="D572">
        <v>-80</v>
      </c>
      <c r="E572" s="1">
        <v>40528.683333333334</v>
      </c>
      <c r="F572">
        <v>0.42</v>
      </c>
      <c r="G572">
        <v>17655</v>
      </c>
      <c r="H572" t="s">
        <v>10</v>
      </c>
    </row>
    <row r="573" spans="1:8" x14ac:dyDescent="0.3">
      <c r="A573" t="s">
        <v>3308</v>
      </c>
      <c r="B573">
        <v>22960</v>
      </c>
      <c r="C573" t="s">
        <v>34</v>
      </c>
      <c r="D573">
        <v>-3</v>
      </c>
      <c r="E573" s="1">
        <v>40528.6875</v>
      </c>
      <c r="F573">
        <v>4.25</v>
      </c>
      <c r="G573">
        <v>18065</v>
      </c>
      <c r="H573" t="s">
        <v>10</v>
      </c>
    </row>
    <row r="574" spans="1:8" x14ac:dyDescent="0.3">
      <c r="A574" t="s">
        <v>3309</v>
      </c>
      <c r="B574">
        <v>22963</v>
      </c>
      <c r="C574" t="s">
        <v>199</v>
      </c>
      <c r="D574">
        <v>-8</v>
      </c>
      <c r="E574" s="1">
        <v>40528.695833333331</v>
      </c>
      <c r="F574">
        <v>0.85</v>
      </c>
      <c r="G574">
        <v>18075</v>
      </c>
      <c r="H574" t="s">
        <v>10</v>
      </c>
    </row>
    <row r="575" spans="1:8" x14ac:dyDescent="0.3">
      <c r="A575" t="s">
        <v>3309</v>
      </c>
      <c r="B575">
        <v>22178</v>
      </c>
      <c r="C575" t="s">
        <v>351</v>
      </c>
      <c r="D575">
        <v>-3</v>
      </c>
      <c r="E575" s="1">
        <v>40528.695833333331</v>
      </c>
      <c r="F575">
        <v>1.25</v>
      </c>
      <c r="G575">
        <v>18075</v>
      </c>
      <c r="H575" t="s">
        <v>10</v>
      </c>
    </row>
    <row r="576" spans="1:8" x14ac:dyDescent="0.3">
      <c r="A576" t="s">
        <v>3314</v>
      </c>
      <c r="B576">
        <v>22457</v>
      </c>
      <c r="C576" t="s">
        <v>154</v>
      </c>
      <c r="D576">
        <v>-12</v>
      </c>
      <c r="E576" s="1">
        <v>40528.731249999997</v>
      </c>
      <c r="F576">
        <v>2.95</v>
      </c>
      <c r="G576">
        <v>13496</v>
      </c>
      <c r="H576" t="s">
        <v>10</v>
      </c>
    </row>
    <row r="577" spans="1:8" x14ac:dyDescent="0.3">
      <c r="A577" t="s">
        <v>3315</v>
      </c>
      <c r="B577">
        <v>22759</v>
      </c>
      <c r="C577" t="s">
        <v>419</v>
      </c>
      <c r="D577">
        <v>-12</v>
      </c>
      <c r="E577" s="1">
        <v>40528.731249999997</v>
      </c>
      <c r="F577">
        <v>1.65</v>
      </c>
      <c r="G577">
        <v>15392</v>
      </c>
      <c r="H577" t="s">
        <v>10</v>
      </c>
    </row>
    <row r="578" spans="1:8" x14ac:dyDescent="0.3">
      <c r="A578" t="s">
        <v>3325</v>
      </c>
      <c r="B578">
        <v>20733</v>
      </c>
      <c r="C578" t="s">
        <v>1118</v>
      </c>
      <c r="D578">
        <v>-300</v>
      </c>
      <c r="E578" s="1">
        <v>40529.400694444441</v>
      </c>
      <c r="F578">
        <v>0.72</v>
      </c>
      <c r="G578">
        <v>16013</v>
      </c>
      <c r="H578" t="s">
        <v>10</v>
      </c>
    </row>
    <row r="579" spans="1:8" x14ac:dyDescent="0.3">
      <c r="A579" t="s">
        <v>3325</v>
      </c>
      <c r="B579" t="s">
        <v>8</v>
      </c>
      <c r="C579" t="s">
        <v>9</v>
      </c>
      <c r="D579">
        <v>-500</v>
      </c>
      <c r="E579" s="1">
        <v>40529.400694444441</v>
      </c>
      <c r="F579">
        <v>2.5499999999999998</v>
      </c>
      <c r="G579">
        <v>16013</v>
      </c>
      <c r="H579" t="s">
        <v>10</v>
      </c>
    </row>
    <row r="580" spans="1:8" x14ac:dyDescent="0.3">
      <c r="A580" t="s">
        <v>3328</v>
      </c>
      <c r="B580">
        <v>21845</v>
      </c>
      <c r="C580" t="s">
        <v>2055</v>
      </c>
      <c r="D580">
        <v>-14</v>
      </c>
      <c r="E580" s="1">
        <v>40529.513194444444</v>
      </c>
      <c r="F580">
        <v>2.95</v>
      </c>
      <c r="G580">
        <v>17315</v>
      </c>
      <c r="H580" t="s">
        <v>10</v>
      </c>
    </row>
    <row r="581" spans="1:8" x14ac:dyDescent="0.3">
      <c r="A581" t="s">
        <v>3328</v>
      </c>
      <c r="B581">
        <v>22488</v>
      </c>
      <c r="C581" t="s">
        <v>358</v>
      </c>
      <c r="D581">
        <v>-1</v>
      </c>
      <c r="E581" s="1">
        <v>40529.513194444444</v>
      </c>
      <c r="F581">
        <v>1.65</v>
      </c>
      <c r="G581">
        <v>17315</v>
      </c>
      <c r="H581" t="s">
        <v>10</v>
      </c>
    </row>
    <row r="582" spans="1:8" x14ac:dyDescent="0.3">
      <c r="A582" t="s">
        <v>3328</v>
      </c>
      <c r="B582">
        <v>21527</v>
      </c>
      <c r="C582" t="s">
        <v>1584</v>
      </c>
      <c r="D582">
        <v>-1</v>
      </c>
      <c r="E582" s="1">
        <v>40529.513194444444</v>
      </c>
      <c r="F582">
        <v>6.95</v>
      </c>
      <c r="G582">
        <v>17315</v>
      </c>
      <c r="H582" t="s">
        <v>10</v>
      </c>
    </row>
    <row r="583" spans="1:8" x14ac:dyDescent="0.3">
      <c r="A583" t="s">
        <v>3331</v>
      </c>
      <c r="B583" t="s">
        <v>59</v>
      </c>
      <c r="C583" t="s">
        <v>60</v>
      </c>
      <c r="D583">
        <v>-1</v>
      </c>
      <c r="E583" s="1">
        <v>40529.540277777778</v>
      </c>
      <c r="F583">
        <v>18</v>
      </c>
      <c r="G583">
        <v>12720</v>
      </c>
      <c r="H583" t="s">
        <v>709</v>
      </c>
    </row>
    <row r="584" spans="1:8" x14ac:dyDescent="0.3">
      <c r="A584" t="s">
        <v>3364</v>
      </c>
      <c r="B584">
        <v>22655</v>
      </c>
      <c r="C584" t="s">
        <v>1804</v>
      </c>
      <c r="D584">
        <v>-1</v>
      </c>
      <c r="E584" s="1">
        <v>40529.632638888892</v>
      </c>
      <c r="F584">
        <v>295</v>
      </c>
      <c r="G584">
        <v>16607</v>
      </c>
      <c r="H584" t="s">
        <v>10</v>
      </c>
    </row>
    <row r="585" spans="1:8" x14ac:dyDescent="0.3">
      <c r="A585" t="s">
        <v>3367</v>
      </c>
      <c r="B585">
        <v>20802</v>
      </c>
      <c r="C585" t="s">
        <v>2307</v>
      </c>
      <c r="D585">
        <v>-36</v>
      </c>
      <c r="E585" s="1">
        <v>40529.684027777781</v>
      </c>
      <c r="F585">
        <v>0.42</v>
      </c>
      <c r="G585">
        <v>15157</v>
      </c>
      <c r="H585" t="s">
        <v>10</v>
      </c>
    </row>
    <row r="586" spans="1:8" x14ac:dyDescent="0.3">
      <c r="A586" t="s">
        <v>3367</v>
      </c>
      <c r="B586">
        <v>20803</v>
      </c>
      <c r="C586" t="s">
        <v>2421</v>
      </c>
      <c r="D586">
        <v>-36</v>
      </c>
      <c r="E586" s="1">
        <v>40529.684027777781</v>
      </c>
      <c r="F586">
        <v>0.42</v>
      </c>
      <c r="G586">
        <v>15157</v>
      </c>
      <c r="H586" t="s">
        <v>10</v>
      </c>
    </row>
    <row r="587" spans="1:8" x14ac:dyDescent="0.3">
      <c r="A587" t="s">
        <v>3394</v>
      </c>
      <c r="B587">
        <v>22697</v>
      </c>
      <c r="C587" t="s">
        <v>694</v>
      </c>
      <c r="D587">
        <v>-1</v>
      </c>
      <c r="E587" s="1">
        <v>40531.531944444447</v>
      </c>
      <c r="F587">
        <v>2.95</v>
      </c>
      <c r="G587">
        <v>15044</v>
      </c>
      <c r="H587" t="s">
        <v>10</v>
      </c>
    </row>
    <row r="588" spans="1:8" x14ac:dyDescent="0.3">
      <c r="A588" t="s">
        <v>3394</v>
      </c>
      <c r="B588">
        <v>82483</v>
      </c>
      <c r="C588" t="s">
        <v>67</v>
      </c>
      <c r="D588">
        <v>-1</v>
      </c>
      <c r="E588" s="1">
        <v>40531.531944444447</v>
      </c>
      <c r="F588">
        <v>5.95</v>
      </c>
      <c r="G588">
        <v>15044</v>
      </c>
      <c r="H588" t="s">
        <v>10</v>
      </c>
    </row>
    <row r="589" spans="1:8" x14ac:dyDescent="0.3">
      <c r="A589" t="s">
        <v>3394</v>
      </c>
      <c r="B589">
        <v>22801</v>
      </c>
      <c r="C589" t="s">
        <v>806</v>
      </c>
      <c r="D589">
        <v>-1</v>
      </c>
      <c r="E589" s="1">
        <v>40531.531944444447</v>
      </c>
      <c r="F589">
        <v>3.75</v>
      </c>
      <c r="G589">
        <v>15044</v>
      </c>
      <c r="H589" t="s">
        <v>10</v>
      </c>
    </row>
    <row r="590" spans="1:8" x14ac:dyDescent="0.3">
      <c r="A590" t="s">
        <v>3411</v>
      </c>
      <c r="B590">
        <v>22138</v>
      </c>
      <c r="C590" t="s">
        <v>2784</v>
      </c>
      <c r="D590">
        <v>-1</v>
      </c>
      <c r="E590" s="1">
        <v>40531.613194444442</v>
      </c>
      <c r="F590">
        <v>4.95</v>
      </c>
      <c r="G590">
        <v>16686</v>
      </c>
      <c r="H590" t="s">
        <v>10</v>
      </c>
    </row>
    <row r="591" spans="1:8" x14ac:dyDescent="0.3">
      <c r="A591" t="s">
        <v>3414</v>
      </c>
      <c r="B591">
        <v>22600</v>
      </c>
      <c r="C591" t="s">
        <v>819</v>
      </c>
      <c r="D591">
        <v>-12</v>
      </c>
      <c r="E591" s="1">
        <v>40532.352083333331</v>
      </c>
      <c r="F591">
        <v>0.85</v>
      </c>
      <c r="G591">
        <v>18256</v>
      </c>
      <c r="H591" t="s">
        <v>10</v>
      </c>
    </row>
    <row r="592" spans="1:8" x14ac:dyDescent="0.3">
      <c r="A592" t="s">
        <v>3414</v>
      </c>
      <c r="B592">
        <v>22603</v>
      </c>
      <c r="C592" t="s">
        <v>565</v>
      </c>
      <c r="D592">
        <v>-11</v>
      </c>
      <c r="E592" s="1">
        <v>40532.352083333331</v>
      </c>
      <c r="F592">
        <v>0.85</v>
      </c>
      <c r="G592">
        <v>18256</v>
      </c>
      <c r="H592" t="s">
        <v>10</v>
      </c>
    </row>
    <row r="593" spans="1:8" x14ac:dyDescent="0.3">
      <c r="A593" t="s">
        <v>3414</v>
      </c>
      <c r="B593">
        <v>22336</v>
      </c>
      <c r="C593" t="s">
        <v>907</v>
      </c>
      <c r="D593">
        <v>-23</v>
      </c>
      <c r="E593" s="1">
        <v>40532.352083333331</v>
      </c>
      <c r="F593">
        <v>0.65</v>
      </c>
      <c r="G593">
        <v>18256</v>
      </c>
      <c r="H593" t="s">
        <v>10</v>
      </c>
    </row>
    <row r="594" spans="1:8" x14ac:dyDescent="0.3">
      <c r="A594" t="s">
        <v>3414</v>
      </c>
      <c r="B594">
        <v>22339</v>
      </c>
      <c r="C594" t="s">
        <v>2072</v>
      </c>
      <c r="D594">
        <v>-24</v>
      </c>
      <c r="E594" s="1">
        <v>40532.352083333331</v>
      </c>
      <c r="F594">
        <v>0.65</v>
      </c>
      <c r="G594">
        <v>18256</v>
      </c>
      <c r="H594" t="s">
        <v>10</v>
      </c>
    </row>
    <row r="595" spans="1:8" x14ac:dyDescent="0.3">
      <c r="A595" t="s">
        <v>3428</v>
      </c>
      <c r="B595">
        <v>21231</v>
      </c>
      <c r="C595" t="s">
        <v>1141</v>
      </c>
      <c r="D595">
        <v>-3</v>
      </c>
      <c r="E595" s="1">
        <v>40532.459027777775</v>
      </c>
      <c r="F595">
        <v>1.25</v>
      </c>
      <c r="G595">
        <v>15312</v>
      </c>
      <c r="H595" t="s">
        <v>10</v>
      </c>
    </row>
    <row r="596" spans="1:8" x14ac:dyDescent="0.3">
      <c r="A596" t="s">
        <v>3430</v>
      </c>
      <c r="B596">
        <v>22649</v>
      </c>
      <c r="C596" t="s">
        <v>1367</v>
      </c>
      <c r="D596">
        <v>-4</v>
      </c>
      <c r="E596" s="1">
        <v>40532.49722222222</v>
      </c>
      <c r="F596">
        <v>4.25</v>
      </c>
      <c r="G596">
        <v>14113</v>
      </c>
      <c r="H596" t="s">
        <v>10</v>
      </c>
    </row>
    <row r="597" spans="1:8" x14ac:dyDescent="0.3">
      <c r="A597" t="s">
        <v>3430</v>
      </c>
      <c r="B597" t="s">
        <v>12</v>
      </c>
      <c r="C597" t="s">
        <v>13</v>
      </c>
      <c r="D597">
        <v>-3</v>
      </c>
      <c r="E597" s="1">
        <v>40532.49722222222</v>
      </c>
      <c r="F597">
        <v>2.75</v>
      </c>
      <c r="G597">
        <v>14113</v>
      </c>
      <c r="H597" t="s">
        <v>10</v>
      </c>
    </row>
    <row r="598" spans="1:8" x14ac:dyDescent="0.3">
      <c r="A598" t="s">
        <v>3431</v>
      </c>
      <c r="B598">
        <v>79000</v>
      </c>
      <c r="C598" t="s">
        <v>1833</v>
      </c>
      <c r="D598">
        <v>-3</v>
      </c>
      <c r="E598" s="1">
        <v>40532.49722222222</v>
      </c>
      <c r="F598">
        <v>0.65</v>
      </c>
      <c r="G598">
        <v>16705</v>
      </c>
      <c r="H598" t="s">
        <v>10</v>
      </c>
    </row>
    <row r="599" spans="1:8" x14ac:dyDescent="0.3">
      <c r="A599" t="s">
        <v>3432</v>
      </c>
      <c r="B599">
        <v>82486</v>
      </c>
      <c r="C599" t="s">
        <v>68</v>
      </c>
      <c r="D599">
        <v>-6</v>
      </c>
      <c r="E599" s="1">
        <v>40532.499305555553</v>
      </c>
      <c r="F599">
        <v>7.95</v>
      </c>
      <c r="G599">
        <v>13267</v>
      </c>
      <c r="H599" t="s">
        <v>10</v>
      </c>
    </row>
    <row r="600" spans="1:8" x14ac:dyDescent="0.3">
      <c r="A600" t="s">
        <v>3433</v>
      </c>
      <c r="B600">
        <v>85048</v>
      </c>
      <c r="C600" t="s">
        <v>1023</v>
      </c>
      <c r="D600">
        <v>-6</v>
      </c>
      <c r="E600" s="1">
        <v>40532.500694444447</v>
      </c>
      <c r="F600">
        <v>6.95</v>
      </c>
      <c r="G600">
        <v>17204</v>
      </c>
      <c r="H600" t="s">
        <v>10</v>
      </c>
    </row>
    <row r="601" spans="1:8" x14ac:dyDescent="0.3">
      <c r="A601" t="s">
        <v>3433</v>
      </c>
      <c r="B601">
        <v>21781</v>
      </c>
      <c r="C601" t="s">
        <v>1245</v>
      </c>
      <c r="D601">
        <v>-1</v>
      </c>
      <c r="E601" s="1">
        <v>40532.500694444447</v>
      </c>
      <c r="F601">
        <v>14.95</v>
      </c>
      <c r="G601">
        <v>17204</v>
      </c>
      <c r="H601" t="s">
        <v>10</v>
      </c>
    </row>
    <row r="602" spans="1:8" x14ac:dyDescent="0.3">
      <c r="A602" t="s">
        <v>3433</v>
      </c>
      <c r="B602">
        <v>22923</v>
      </c>
      <c r="C602" t="s">
        <v>181</v>
      </c>
      <c r="D602">
        <v>-13</v>
      </c>
      <c r="E602" s="1">
        <v>40532.500694444447</v>
      </c>
      <c r="F602">
        <v>0.85</v>
      </c>
      <c r="G602">
        <v>17204</v>
      </c>
      <c r="H602" t="s">
        <v>10</v>
      </c>
    </row>
    <row r="603" spans="1:8" x14ac:dyDescent="0.3">
      <c r="A603" t="s">
        <v>3434</v>
      </c>
      <c r="B603">
        <v>22362</v>
      </c>
      <c r="C603" t="s">
        <v>2077</v>
      </c>
      <c r="D603">
        <v>-5</v>
      </c>
      <c r="E603" s="1">
        <v>40532.513194444444</v>
      </c>
      <c r="F603">
        <v>2.95</v>
      </c>
      <c r="G603">
        <v>14107</v>
      </c>
      <c r="H603" t="s">
        <v>10</v>
      </c>
    </row>
    <row r="604" spans="1:8" x14ac:dyDescent="0.3">
      <c r="A604" t="s">
        <v>3435</v>
      </c>
      <c r="B604">
        <v>22768</v>
      </c>
      <c r="C604" t="s">
        <v>275</v>
      </c>
      <c r="D604">
        <v>-1</v>
      </c>
      <c r="E604" s="1">
        <v>40532.515972222223</v>
      </c>
      <c r="F604">
        <v>9.9499999999999993</v>
      </c>
      <c r="G604">
        <v>16713</v>
      </c>
      <c r="H604" t="s">
        <v>10</v>
      </c>
    </row>
    <row r="605" spans="1:8" x14ac:dyDescent="0.3">
      <c r="A605" t="s">
        <v>3435</v>
      </c>
      <c r="B605">
        <v>22766</v>
      </c>
      <c r="C605" t="s">
        <v>262</v>
      </c>
      <c r="D605">
        <v>-1</v>
      </c>
      <c r="E605" s="1">
        <v>40532.515972222223</v>
      </c>
      <c r="F605">
        <v>2.95</v>
      </c>
      <c r="G605">
        <v>16713</v>
      </c>
      <c r="H605" t="s">
        <v>10</v>
      </c>
    </row>
    <row r="606" spans="1:8" x14ac:dyDescent="0.3">
      <c r="A606" t="s">
        <v>3436</v>
      </c>
      <c r="B606">
        <v>84949</v>
      </c>
      <c r="C606" t="s">
        <v>355</v>
      </c>
      <c r="D606">
        <v>-36</v>
      </c>
      <c r="E606" s="1">
        <v>40532.515972222223</v>
      </c>
      <c r="F606">
        <v>1.45</v>
      </c>
      <c r="G606">
        <v>13089</v>
      </c>
      <c r="H606" t="s">
        <v>10</v>
      </c>
    </row>
    <row r="607" spans="1:8" x14ac:dyDescent="0.3">
      <c r="A607" t="s">
        <v>3436</v>
      </c>
      <c r="B607">
        <v>22360</v>
      </c>
      <c r="C607" t="s">
        <v>738</v>
      </c>
      <c r="D607">
        <v>-11</v>
      </c>
      <c r="E607" s="1">
        <v>40532.515972222223</v>
      </c>
      <c r="F607">
        <v>2.5499999999999998</v>
      </c>
      <c r="G607">
        <v>13089</v>
      </c>
      <c r="H607" t="s">
        <v>10</v>
      </c>
    </row>
    <row r="608" spans="1:8" x14ac:dyDescent="0.3">
      <c r="A608" t="s">
        <v>3436</v>
      </c>
      <c r="B608">
        <v>21363</v>
      </c>
      <c r="C608" t="s">
        <v>175</v>
      </c>
      <c r="D608">
        <v>-1</v>
      </c>
      <c r="E608" s="1">
        <v>40532.515972222223</v>
      </c>
      <c r="F608">
        <v>4.95</v>
      </c>
      <c r="G608">
        <v>13089</v>
      </c>
      <c r="H608" t="s">
        <v>10</v>
      </c>
    </row>
    <row r="609" spans="1:8" x14ac:dyDescent="0.3">
      <c r="A609" t="s">
        <v>3437</v>
      </c>
      <c r="B609" t="s">
        <v>8</v>
      </c>
      <c r="C609" t="s">
        <v>9</v>
      </c>
      <c r="D609">
        <v>-24</v>
      </c>
      <c r="E609" s="1">
        <v>40532.517361111109</v>
      </c>
      <c r="F609">
        <v>2.95</v>
      </c>
      <c r="G609">
        <v>14911</v>
      </c>
      <c r="H609" t="s">
        <v>835</v>
      </c>
    </row>
    <row r="610" spans="1:8" x14ac:dyDescent="0.3">
      <c r="A610" t="s">
        <v>3437</v>
      </c>
      <c r="B610" t="s">
        <v>480</v>
      </c>
      <c r="C610" t="s">
        <v>481</v>
      </c>
      <c r="D610">
        <v>-24</v>
      </c>
      <c r="E610" s="1">
        <v>40532.517361111109</v>
      </c>
      <c r="F610">
        <v>2.95</v>
      </c>
      <c r="G610">
        <v>14911</v>
      </c>
      <c r="H610" t="s">
        <v>835</v>
      </c>
    </row>
    <row r="611" spans="1:8" x14ac:dyDescent="0.3">
      <c r="A611" t="s">
        <v>3437</v>
      </c>
      <c r="B611" t="s">
        <v>1008</v>
      </c>
      <c r="C611" t="s">
        <v>1009</v>
      </c>
      <c r="D611">
        <v>-24</v>
      </c>
      <c r="E611" s="1">
        <v>40532.517361111109</v>
      </c>
      <c r="F611">
        <v>2.95</v>
      </c>
      <c r="G611">
        <v>14911</v>
      </c>
      <c r="H611" t="s">
        <v>835</v>
      </c>
    </row>
    <row r="612" spans="1:8" x14ac:dyDescent="0.3">
      <c r="A612" t="s">
        <v>3437</v>
      </c>
      <c r="B612">
        <v>72818</v>
      </c>
      <c r="C612" t="s">
        <v>584</v>
      </c>
      <c r="D612">
        <v>-36</v>
      </c>
      <c r="E612" s="1">
        <v>40532.517361111109</v>
      </c>
      <c r="F612">
        <v>0.72</v>
      </c>
      <c r="G612">
        <v>14911</v>
      </c>
      <c r="H612" t="s">
        <v>835</v>
      </c>
    </row>
    <row r="613" spans="1:8" x14ac:dyDescent="0.3">
      <c r="A613" t="s">
        <v>3437</v>
      </c>
      <c r="B613">
        <v>72817</v>
      </c>
      <c r="C613" t="s">
        <v>800</v>
      </c>
      <c r="D613">
        <v>-24</v>
      </c>
      <c r="E613" s="1">
        <v>40532.517361111109</v>
      </c>
      <c r="F613">
        <v>1.25</v>
      </c>
      <c r="G613">
        <v>14911</v>
      </c>
      <c r="H613" t="s">
        <v>835</v>
      </c>
    </row>
    <row r="614" spans="1:8" x14ac:dyDescent="0.3">
      <c r="A614" t="s">
        <v>3437</v>
      </c>
      <c r="B614">
        <v>72816</v>
      </c>
      <c r="C614" t="s">
        <v>994</v>
      </c>
      <c r="D614">
        <v>-24</v>
      </c>
      <c r="E614" s="1">
        <v>40532.517361111109</v>
      </c>
      <c r="F614">
        <v>1.25</v>
      </c>
      <c r="G614">
        <v>14911</v>
      </c>
      <c r="H614" t="s">
        <v>835</v>
      </c>
    </row>
    <row r="615" spans="1:8" x14ac:dyDescent="0.3">
      <c r="A615" t="s">
        <v>3437</v>
      </c>
      <c r="B615" t="s">
        <v>974</v>
      </c>
      <c r="C615" t="s">
        <v>975</v>
      </c>
      <c r="D615">
        <v>-20</v>
      </c>
      <c r="E615" s="1">
        <v>40532.517361111109</v>
      </c>
      <c r="F615">
        <v>1.25</v>
      </c>
      <c r="G615">
        <v>14911</v>
      </c>
      <c r="H615" t="s">
        <v>835</v>
      </c>
    </row>
    <row r="616" spans="1:8" x14ac:dyDescent="0.3">
      <c r="A616" t="s">
        <v>3437</v>
      </c>
      <c r="B616">
        <v>35957</v>
      </c>
      <c r="C616" t="s">
        <v>970</v>
      </c>
      <c r="D616">
        <v>-96</v>
      </c>
      <c r="E616" s="1">
        <v>40532.517361111109</v>
      </c>
      <c r="F616">
        <v>0.19</v>
      </c>
      <c r="G616">
        <v>14911</v>
      </c>
      <c r="H616" t="s">
        <v>835</v>
      </c>
    </row>
    <row r="617" spans="1:8" x14ac:dyDescent="0.3">
      <c r="A617" t="s">
        <v>3437</v>
      </c>
      <c r="B617">
        <v>22939</v>
      </c>
      <c r="C617" t="s">
        <v>2158</v>
      </c>
      <c r="D617">
        <v>-12</v>
      </c>
      <c r="E617" s="1">
        <v>40532.517361111109</v>
      </c>
      <c r="F617">
        <v>4.95</v>
      </c>
      <c r="G617">
        <v>14911</v>
      </c>
      <c r="H617" t="s">
        <v>835</v>
      </c>
    </row>
    <row r="618" spans="1:8" x14ac:dyDescent="0.3">
      <c r="A618" t="s">
        <v>3437</v>
      </c>
      <c r="B618">
        <v>22897</v>
      </c>
      <c r="C618" t="s">
        <v>1380</v>
      </c>
      <c r="D618">
        <v>-10</v>
      </c>
      <c r="E618" s="1">
        <v>40532.517361111109</v>
      </c>
      <c r="F618">
        <v>1.45</v>
      </c>
      <c r="G618">
        <v>14911</v>
      </c>
      <c r="H618" t="s">
        <v>835</v>
      </c>
    </row>
    <row r="619" spans="1:8" x14ac:dyDescent="0.3">
      <c r="A619" t="s">
        <v>3437</v>
      </c>
      <c r="B619">
        <v>22896</v>
      </c>
      <c r="C619" t="s">
        <v>1579</v>
      </c>
      <c r="D619">
        <v>-12</v>
      </c>
      <c r="E619" s="1">
        <v>40532.517361111109</v>
      </c>
      <c r="F619">
        <v>2.5499999999999998</v>
      </c>
      <c r="G619">
        <v>14911</v>
      </c>
      <c r="H619" t="s">
        <v>835</v>
      </c>
    </row>
    <row r="620" spans="1:8" x14ac:dyDescent="0.3">
      <c r="A620" t="s">
        <v>3437</v>
      </c>
      <c r="B620">
        <v>22795</v>
      </c>
      <c r="C620" t="s">
        <v>1198</v>
      </c>
      <c r="D620">
        <v>-10</v>
      </c>
      <c r="E620" s="1">
        <v>40532.517361111109</v>
      </c>
      <c r="F620">
        <v>6.75</v>
      </c>
      <c r="G620">
        <v>14911</v>
      </c>
      <c r="H620" t="s">
        <v>835</v>
      </c>
    </row>
    <row r="621" spans="1:8" x14ac:dyDescent="0.3">
      <c r="A621" t="s">
        <v>3437</v>
      </c>
      <c r="B621">
        <v>21411</v>
      </c>
      <c r="C621" t="s">
        <v>176</v>
      </c>
      <c r="D621">
        <v>-6</v>
      </c>
      <c r="E621" s="1">
        <v>40532.517361111109</v>
      </c>
      <c r="F621">
        <v>4.25</v>
      </c>
      <c r="G621">
        <v>14911</v>
      </c>
      <c r="H621" t="s">
        <v>835</v>
      </c>
    </row>
    <row r="622" spans="1:8" x14ac:dyDescent="0.3">
      <c r="A622" t="s">
        <v>3437</v>
      </c>
      <c r="B622">
        <v>21155</v>
      </c>
      <c r="C622" t="s">
        <v>1725</v>
      </c>
      <c r="D622">
        <v>-12</v>
      </c>
      <c r="E622" s="1">
        <v>40532.517361111109</v>
      </c>
      <c r="F622">
        <v>2.1</v>
      </c>
      <c r="G622">
        <v>14911</v>
      </c>
      <c r="H622" t="s">
        <v>835</v>
      </c>
    </row>
    <row r="623" spans="1:8" x14ac:dyDescent="0.3">
      <c r="A623" t="s">
        <v>3437</v>
      </c>
      <c r="B623">
        <v>20679</v>
      </c>
      <c r="C623" t="s">
        <v>62</v>
      </c>
      <c r="D623">
        <v>-6</v>
      </c>
      <c r="E623" s="1">
        <v>40532.517361111109</v>
      </c>
      <c r="F623">
        <v>5.95</v>
      </c>
      <c r="G623">
        <v>14911</v>
      </c>
      <c r="H623" t="s">
        <v>835</v>
      </c>
    </row>
    <row r="624" spans="1:8" x14ac:dyDescent="0.3">
      <c r="A624" t="s">
        <v>3437</v>
      </c>
      <c r="B624" t="s">
        <v>1255</v>
      </c>
      <c r="C624" t="s">
        <v>1256</v>
      </c>
      <c r="D624">
        <v>-6</v>
      </c>
      <c r="E624" s="1">
        <v>40532.517361111109</v>
      </c>
      <c r="F624">
        <v>5.95</v>
      </c>
      <c r="G624">
        <v>14911</v>
      </c>
      <c r="H624" t="s">
        <v>835</v>
      </c>
    </row>
    <row r="625" spans="1:8" x14ac:dyDescent="0.3">
      <c r="A625" t="s">
        <v>3437</v>
      </c>
      <c r="B625" t="s">
        <v>128</v>
      </c>
      <c r="C625" t="s">
        <v>129</v>
      </c>
      <c r="D625">
        <v>-6</v>
      </c>
      <c r="E625" s="1">
        <v>40532.517361111109</v>
      </c>
      <c r="F625">
        <v>5.95</v>
      </c>
      <c r="G625">
        <v>14911</v>
      </c>
      <c r="H625" t="s">
        <v>835</v>
      </c>
    </row>
    <row r="626" spans="1:8" x14ac:dyDescent="0.3">
      <c r="A626" t="s">
        <v>3437</v>
      </c>
      <c r="B626" t="s">
        <v>126</v>
      </c>
      <c r="C626" t="s">
        <v>127</v>
      </c>
      <c r="D626">
        <v>-6</v>
      </c>
      <c r="E626" s="1">
        <v>40532.517361111109</v>
      </c>
      <c r="F626">
        <v>5.95</v>
      </c>
      <c r="G626">
        <v>14911</v>
      </c>
      <c r="H626" t="s">
        <v>835</v>
      </c>
    </row>
    <row r="627" spans="1:8" x14ac:dyDescent="0.3">
      <c r="A627" t="s">
        <v>3438</v>
      </c>
      <c r="B627">
        <v>22941</v>
      </c>
      <c r="C627" t="s">
        <v>184</v>
      </c>
      <c r="D627">
        <v>-1</v>
      </c>
      <c r="E627" s="1">
        <v>40532.52847222222</v>
      </c>
      <c r="F627">
        <v>8.5</v>
      </c>
      <c r="G627">
        <v>17924</v>
      </c>
      <c r="H627" t="s">
        <v>10</v>
      </c>
    </row>
    <row r="628" spans="1:8" x14ac:dyDescent="0.3">
      <c r="A628" t="s">
        <v>3442</v>
      </c>
      <c r="B628" t="s">
        <v>137</v>
      </c>
      <c r="C628" t="s">
        <v>138</v>
      </c>
      <c r="D628">
        <v>-1</v>
      </c>
      <c r="E628" s="1">
        <v>40532.551388888889</v>
      </c>
      <c r="F628">
        <v>13.88</v>
      </c>
      <c r="G628">
        <v>14527</v>
      </c>
      <c r="H628" t="s">
        <v>10</v>
      </c>
    </row>
    <row r="629" spans="1:8" x14ac:dyDescent="0.3">
      <c r="A629" t="s">
        <v>3444</v>
      </c>
      <c r="B629">
        <v>20801</v>
      </c>
      <c r="C629" t="s">
        <v>2613</v>
      </c>
      <c r="D629">
        <v>-16</v>
      </c>
      <c r="E629" s="1">
        <v>40532.57708333333</v>
      </c>
      <c r="F629">
        <v>0.75</v>
      </c>
      <c r="G629">
        <v>13694</v>
      </c>
      <c r="H629" t="s">
        <v>10</v>
      </c>
    </row>
    <row r="630" spans="1:8" x14ac:dyDescent="0.3">
      <c r="A630" t="s">
        <v>3445</v>
      </c>
      <c r="B630">
        <v>21843</v>
      </c>
      <c r="C630" t="s">
        <v>795</v>
      </c>
      <c r="D630">
        <v>-11</v>
      </c>
      <c r="E630" s="1">
        <v>40532.57916666667</v>
      </c>
      <c r="F630">
        <v>9.9499999999999993</v>
      </c>
      <c r="G630">
        <v>14299</v>
      </c>
      <c r="H630" t="s">
        <v>10</v>
      </c>
    </row>
    <row r="631" spans="1:8" x14ac:dyDescent="0.3">
      <c r="A631" t="s">
        <v>3445</v>
      </c>
      <c r="B631">
        <v>22423</v>
      </c>
      <c r="C631" t="s">
        <v>591</v>
      </c>
      <c r="D631">
        <v>-12</v>
      </c>
      <c r="E631" s="1">
        <v>40532.57916666667</v>
      </c>
      <c r="F631">
        <v>10.95</v>
      </c>
      <c r="G631">
        <v>14299</v>
      </c>
      <c r="H631" t="s">
        <v>10</v>
      </c>
    </row>
    <row r="632" spans="1:8" x14ac:dyDescent="0.3">
      <c r="A632" t="s">
        <v>3446</v>
      </c>
      <c r="B632">
        <v>22810</v>
      </c>
      <c r="C632" t="s">
        <v>289</v>
      </c>
      <c r="D632">
        <v>-6</v>
      </c>
      <c r="E632" s="1">
        <v>40532.579861111109</v>
      </c>
      <c r="F632">
        <v>2.95</v>
      </c>
      <c r="G632">
        <v>17951</v>
      </c>
      <c r="H632" t="s">
        <v>10</v>
      </c>
    </row>
    <row r="633" spans="1:8" x14ac:dyDescent="0.3">
      <c r="A633" t="s">
        <v>3447</v>
      </c>
      <c r="B633">
        <v>22910</v>
      </c>
      <c r="C633" t="s">
        <v>203</v>
      </c>
      <c r="D633">
        <v>-12</v>
      </c>
      <c r="E633" s="1">
        <v>40532.581250000003</v>
      </c>
      <c r="F633">
        <v>2.95</v>
      </c>
      <c r="G633">
        <v>13329</v>
      </c>
      <c r="H633" t="s">
        <v>10</v>
      </c>
    </row>
    <row r="634" spans="1:8" x14ac:dyDescent="0.3">
      <c r="A634" t="s">
        <v>3448</v>
      </c>
      <c r="B634">
        <v>22768</v>
      </c>
      <c r="C634" t="s">
        <v>275</v>
      </c>
      <c r="D634">
        <v>-2</v>
      </c>
      <c r="E634" s="1">
        <v>40532.581944444442</v>
      </c>
      <c r="F634">
        <v>9.9499999999999993</v>
      </c>
      <c r="G634">
        <v>14119</v>
      </c>
      <c r="H634" t="s">
        <v>10</v>
      </c>
    </row>
    <row r="635" spans="1:8" x14ac:dyDescent="0.3">
      <c r="A635" t="s">
        <v>3449</v>
      </c>
      <c r="B635" t="s">
        <v>2688</v>
      </c>
      <c r="C635" t="s">
        <v>2689</v>
      </c>
      <c r="D635">
        <v>-2</v>
      </c>
      <c r="E635" s="1">
        <v>40532.584722222222</v>
      </c>
      <c r="F635">
        <v>5.95</v>
      </c>
      <c r="G635">
        <v>13369</v>
      </c>
      <c r="H635" t="s">
        <v>10</v>
      </c>
    </row>
    <row r="636" spans="1:8" x14ac:dyDescent="0.3">
      <c r="A636" t="s">
        <v>3449</v>
      </c>
      <c r="B636">
        <v>21231</v>
      </c>
      <c r="C636" t="s">
        <v>1141</v>
      </c>
      <c r="D636">
        <v>-4</v>
      </c>
      <c r="E636" s="1">
        <v>40532.584722222222</v>
      </c>
      <c r="F636">
        <v>1.25</v>
      </c>
      <c r="G636">
        <v>13369</v>
      </c>
      <c r="H636" t="s">
        <v>10</v>
      </c>
    </row>
    <row r="637" spans="1:8" x14ac:dyDescent="0.3">
      <c r="A637" t="s">
        <v>3449</v>
      </c>
      <c r="B637">
        <v>22893</v>
      </c>
      <c r="C637" t="s">
        <v>1638</v>
      </c>
      <c r="D637">
        <v>-9</v>
      </c>
      <c r="E637" s="1">
        <v>40532.584722222222</v>
      </c>
      <c r="F637">
        <v>0.42</v>
      </c>
      <c r="G637">
        <v>13369</v>
      </c>
      <c r="H637" t="s">
        <v>10</v>
      </c>
    </row>
    <row r="638" spans="1:8" x14ac:dyDescent="0.3">
      <c r="A638" t="s">
        <v>3449</v>
      </c>
      <c r="B638">
        <v>21733</v>
      </c>
      <c r="C638" t="s">
        <v>74</v>
      </c>
      <c r="D638">
        <v>-3</v>
      </c>
      <c r="E638" s="1">
        <v>40532.584722222222</v>
      </c>
      <c r="F638">
        <v>2.95</v>
      </c>
      <c r="G638">
        <v>13369</v>
      </c>
      <c r="H638" t="s">
        <v>10</v>
      </c>
    </row>
    <row r="639" spans="1:8" x14ac:dyDescent="0.3">
      <c r="A639" t="s">
        <v>3449</v>
      </c>
      <c r="B639">
        <v>37495</v>
      </c>
      <c r="C639" t="s">
        <v>826</v>
      </c>
      <c r="D639">
        <v>-4</v>
      </c>
      <c r="E639" s="1">
        <v>40532.584722222222</v>
      </c>
      <c r="F639">
        <v>3.75</v>
      </c>
      <c r="G639">
        <v>13369</v>
      </c>
      <c r="H639" t="s">
        <v>10</v>
      </c>
    </row>
    <row r="640" spans="1:8" x14ac:dyDescent="0.3">
      <c r="A640" t="s">
        <v>3450</v>
      </c>
      <c r="B640">
        <v>22198</v>
      </c>
      <c r="C640" t="s">
        <v>206</v>
      </c>
      <c r="D640">
        <v>-1</v>
      </c>
      <c r="E640" s="1">
        <v>40532.586805555555</v>
      </c>
      <c r="F640">
        <v>1.65</v>
      </c>
      <c r="G640">
        <v>14911</v>
      </c>
      <c r="H640" t="s">
        <v>835</v>
      </c>
    </row>
    <row r="641" spans="1:8" x14ac:dyDescent="0.3">
      <c r="A641" t="s">
        <v>3450</v>
      </c>
      <c r="B641">
        <v>22197</v>
      </c>
      <c r="C641" t="s">
        <v>205</v>
      </c>
      <c r="D641">
        <v>-2</v>
      </c>
      <c r="E641" s="1">
        <v>40532.586805555555</v>
      </c>
      <c r="F641">
        <v>0.85</v>
      </c>
      <c r="G641">
        <v>14911</v>
      </c>
      <c r="H641" t="s">
        <v>835</v>
      </c>
    </row>
    <row r="642" spans="1:8" x14ac:dyDescent="0.3">
      <c r="A642" t="s">
        <v>3450</v>
      </c>
      <c r="B642">
        <v>22769</v>
      </c>
      <c r="C642" t="s">
        <v>944</v>
      </c>
      <c r="D642">
        <v>-2</v>
      </c>
      <c r="E642" s="1">
        <v>40532.586805555555</v>
      </c>
      <c r="F642">
        <v>24.95</v>
      </c>
      <c r="G642">
        <v>14911</v>
      </c>
      <c r="H642" t="s">
        <v>835</v>
      </c>
    </row>
    <row r="643" spans="1:8" x14ac:dyDescent="0.3">
      <c r="A643" t="s">
        <v>3451</v>
      </c>
      <c r="B643">
        <v>21314</v>
      </c>
      <c r="C643" t="s">
        <v>242</v>
      </c>
      <c r="D643">
        <v>-3</v>
      </c>
      <c r="E643" s="1">
        <v>40532.588194444441</v>
      </c>
      <c r="F643">
        <v>2.1</v>
      </c>
      <c r="G643">
        <v>13050</v>
      </c>
      <c r="H643" t="s">
        <v>10</v>
      </c>
    </row>
    <row r="644" spans="1:8" x14ac:dyDescent="0.3">
      <c r="A644" t="s">
        <v>3451</v>
      </c>
      <c r="B644">
        <v>21868</v>
      </c>
      <c r="C644" t="s">
        <v>1332</v>
      </c>
      <c r="D644">
        <v>-4</v>
      </c>
      <c r="E644" s="1">
        <v>40532.588194444441</v>
      </c>
      <c r="F644">
        <v>1.25</v>
      </c>
      <c r="G644">
        <v>13050</v>
      </c>
      <c r="H644" t="s">
        <v>10</v>
      </c>
    </row>
    <row r="645" spans="1:8" x14ac:dyDescent="0.3">
      <c r="A645" t="s">
        <v>3452</v>
      </c>
      <c r="B645" t="s">
        <v>307</v>
      </c>
      <c r="C645" t="s">
        <v>308</v>
      </c>
      <c r="D645">
        <v>-7</v>
      </c>
      <c r="E645" s="1">
        <v>40532.589583333334</v>
      </c>
      <c r="F645">
        <v>0.85</v>
      </c>
      <c r="G645">
        <v>16145</v>
      </c>
      <c r="H645" t="s">
        <v>10</v>
      </c>
    </row>
    <row r="646" spans="1:8" x14ac:dyDescent="0.3">
      <c r="A646" t="s">
        <v>3452</v>
      </c>
      <c r="B646">
        <v>21314</v>
      </c>
      <c r="C646" t="s">
        <v>242</v>
      </c>
      <c r="D646">
        <v>-2</v>
      </c>
      <c r="E646" s="1">
        <v>40532.589583333334</v>
      </c>
      <c r="F646">
        <v>1.85</v>
      </c>
      <c r="G646">
        <v>16145</v>
      </c>
      <c r="H646" t="s">
        <v>10</v>
      </c>
    </row>
    <row r="647" spans="1:8" x14ac:dyDescent="0.3">
      <c r="A647" t="s">
        <v>3452</v>
      </c>
      <c r="B647">
        <v>20705</v>
      </c>
      <c r="C647" t="s">
        <v>3178</v>
      </c>
      <c r="D647">
        <v>-1</v>
      </c>
      <c r="E647" s="1">
        <v>40532.589583333334</v>
      </c>
      <c r="F647">
        <v>1.95</v>
      </c>
      <c r="G647">
        <v>16145</v>
      </c>
      <c r="H647" t="s">
        <v>10</v>
      </c>
    </row>
    <row r="648" spans="1:8" x14ac:dyDescent="0.3">
      <c r="A648" t="s">
        <v>3453</v>
      </c>
      <c r="B648">
        <v>85066</v>
      </c>
      <c r="C648" t="s">
        <v>1782</v>
      </c>
      <c r="D648">
        <v>-1</v>
      </c>
      <c r="E648" s="1">
        <v>40532.590277777781</v>
      </c>
      <c r="F648">
        <v>12.75</v>
      </c>
      <c r="G648">
        <v>16873</v>
      </c>
      <c r="H648" t="s">
        <v>10</v>
      </c>
    </row>
    <row r="649" spans="1:8" x14ac:dyDescent="0.3">
      <c r="A649" t="s">
        <v>3453</v>
      </c>
      <c r="B649">
        <v>22487</v>
      </c>
      <c r="C649" t="s">
        <v>737</v>
      </c>
      <c r="D649">
        <v>-2</v>
      </c>
      <c r="E649" s="1">
        <v>40532.590277777781</v>
      </c>
      <c r="F649">
        <v>8.5</v>
      </c>
      <c r="G649">
        <v>16873</v>
      </c>
      <c r="H649" t="s">
        <v>10</v>
      </c>
    </row>
    <row r="650" spans="1:8" x14ac:dyDescent="0.3">
      <c r="A650" t="s">
        <v>3457</v>
      </c>
      <c r="B650">
        <v>21166</v>
      </c>
      <c r="C650" t="s">
        <v>112</v>
      </c>
      <c r="D650">
        <v>-48</v>
      </c>
      <c r="E650" s="1">
        <v>40532.629861111112</v>
      </c>
      <c r="F650">
        <v>1.69</v>
      </c>
      <c r="G650">
        <v>17230</v>
      </c>
      <c r="H650" t="s">
        <v>10</v>
      </c>
    </row>
    <row r="651" spans="1:8" x14ac:dyDescent="0.3">
      <c r="A651" t="s">
        <v>3457</v>
      </c>
      <c r="B651">
        <v>85152</v>
      </c>
      <c r="C651" t="s">
        <v>239</v>
      </c>
      <c r="D651">
        <v>-48</v>
      </c>
      <c r="E651" s="1">
        <v>40532.629861111112</v>
      </c>
      <c r="F651">
        <v>1.69</v>
      </c>
      <c r="G651">
        <v>17230</v>
      </c>
      <c r="H651" t="s">
        <v>10</v>
      </c>
    </row>
    <row r="652" spans="1:8" x14ac:dyDescent="0.3">
      <c r="A652" t="s">
        <v>3458</v>
      </c>
      <c r="B652">
        <v>20829</v>
      </c>
      <c r="C652" t="s">
        <v>2102</v>
      </c>
      <c r="D652">
        <v>-2</v>
      </c>
      <c r="E652" s="1">
        <v>40532.643750000003</v>
      </c>
      <c r="F652">
        <v>2.1</v>
      </c>
      <c r="G652">
        <v>15311</v>
      </c>
      <c r="H652" t="s">
        <v>10</v>
      </c>
    </row>
    <row r="653" spans="1:8" x14ac:dyDescent="0.3">
      <c r="A653" t="s">
        <v>3458</v>
      </c>
      <c r="B653" t="s">
        <v>149</v>
      </c>
      <c r="C653" t="s">
        <v>150</v>
      </c>
      <c r="D653">
        <v>-3</v>
      </c>
      <c r="E653" s="1">
        <v>40532.643750000003</v>
      </c>
      <c r="F653">
        <v>4.6500000000000004</v>
      </c>
      <c r="G653">
        <v>15311</v>
      </c>
      <c r="H653" t="s">
        <v>10</v>
      </c>
    </row>
    <row r="654" spans="1:8" x14ac:dyDescent="0.3">
      <c r="A654" t="s">
        <v>3458</v>
      </c>
      <c r="B654">
        <v>21668</v>
      </c>
      <c r="C654" t="s">
        <v>1222</v>
      </c>
      <c r="D654">
        <v>-1</v>
      </c>
      <c r="E654" s="1">
        <v>40532.643750000003</v>
      </c>
      <c r="F654">
        <v>1.06</v>
      </c>
      <c r="G654">
        <v>15311</v>
      </c>
      <c r="H654" t="s">
        <v>10</v>
      </c>
    </row>
    <row r="655" spans="1:8" x14ac:dyDescent="0.3">
      <c r="A655" t="s">
        <v>3458</v>
      </c>
      <c r="B655">
        <v>22774</v>
      </c>
      <c r="C655" t="s">
        <v>105</v>
      </c>
      <c r="D655">
        <v>-1</v>
      </c>
      <c r="E655" s="1">
        <v>40532.643750000003</v>
      </c>
      <c r="F655">
        <v>1.06</v>
      </c>
      <c r="G655">
        <v>15311</v>
      </c>
      <c r="H655" t="s">
        <v>10</v>
      </c>
    </row>
    <row r="656" spans="1:8" x14ac:dyDescent="0.3">
      <c r="A656" t="s">
        <v>3460</v>
      </c>
      <c r="B656">
        <v>22968</v>
      </c>
      <c r="C656" t="s">
        <v>200</v>
      </c>
      <c r="D656">
        <v>-1</v>
      </c>
      <c r="E656" s="1">
        <v>40532.661111111112</v>
      </c>
      <c r="F656">
        <v>9.9499999999999993</v>
      </c>
      <c r="G656">
        <v>12471</v>
      </c>
      <c r="H656" t="s">
        <v>709</v>
      </c>
    </row>
    <row r="657" spans="1:8" x14ac:dyDescent="0.3">
      <c r="A657" t="s">
        <v>3460</v>
      </c>
      <c r="B657">
        <v>22897</v>
      </c>
      <c r="C657" t="s">
        <v>1380</v>
      </c>
      <c r="D657">
        <v>-1</v>
      </c>
      <c r="E657" s="1">
        <v>40532.661111111112</v>
      </c>
      <c r="F657">
        <v>1.45</v>
      </c>
      <c r="G657">
        <v>12471</v>
      </c>
      <c r="H657" t="s">
        <v>709</v>
      </c>
    </row>
    <row r="658" spans="1:8" x14ac:dyDescent="0.3">
      <c r="A658" t="s">
        <v>3460</v>
      </c>
      <c r="B658">
        <v>22646</v>
      </c>
      <c r="C658" t="s">
        <v>130</v>
      </c>
      <c r="D658">
        <v>-8</v>
      </c>
      <c r="E658" s="1">
        <v>40532.661111111112</v>
      </c>
      <c r="F658">
        <v>1.45</v>
      </c>
      <c r="G658">
        <v>12471</v>
      </c>
      <c r="H658" t="s">
        <v>709</v>
      </c>
    </row>
    <row r="659" spans="1:8" x14ac:dyDescent="0.3">
      <c r="A659" t="s">
        <v>3460</v>
      </c>
      <c r="B659">
        <v>21232</v>
      </c>
      <c r="C659" t="s">
        <v>252</v>
      </c>
      <c r="D659">
        <v>-2</v>
      </c>
      <c r="E659" s="1">
        <v>40532.661111111112</v>
      </c>
      <c r="F659">
        <v>1.25</v>
      </c>
      <c r="G659">
        <v>12471</v>
      </c>
      <c r="H659" t="s">
        <v>709</v>
      </c>
    </row>
    <row r="660" spans="1:8" x14ac:dyDescent="0.3">
      <c r="A660" t="s">
        <v>3460</v>
      </c>
      <c r="B660">
        <v>22423</v>
      </c>
      <c r="C660" t="s">
        <v>591</v>
      </c>
      <c r="D660">
        <v>-21</v>
      </c>
      <c r="E660" s="1">
        <v>40532.661111111112</v>
      </c>
      <c r="F660">
        <v>10.95</v>
      </c>
      <c r="G660">
        <v>12471</v>
      </c>
      <c r="H660" t="s">
        <v>709</v>
      </c>
    </row>
    <row r="661" spans="1:8" x14ac:dyDescent="0.3">
      <c r="A661" t="s">
        <v>3460</v>
      </c>
      <c r="B661">
        <v>20914</v>
      </c>
      <c r="C661" t="s">
        <v>341</v>
      </c>
      <c r="D661">
        <v>-5</v>
      </c>
      <c r="E661" s="1">
        <v>40532.661111111112</v>
      </c>
      <c r="F661">
        <v>2.95</v>
      </c>
      <c r="G661">
        <v>12471</v>
      </c>
      <c r="H661" t="s">
        <v>709</v>
      </c>
    </row>
    <row r="662" spans="1:8" x14ac:dyDescent="0.3">
      <c r="A662" t="s">
        <v>3460</v>
      </c>
      <c r="B662">
        <v>22908</v>
      </c>
      <c r="C662" t="s">
        <v>1901</v>
      </c>
      <c r="D662">
        <v>-1</v>
      </c>
      <c r="E662" s="1">
        <v>40532.661111111112</v>
      </c>
      <c r="F662">
        <v>0.85</v>
      </c>
      <c r="G662">
        <v>12471</v>
      </c>
      <c r="H662" t="s">
        <v>709</v>
      </c>
    </row>
    <row r="663" spans="1:8" x14ac:dyDescent="0.3">
      <c r="A663" t="s">
        <v>3460</v>
      </c>
      <c r="B663">
        <v>22820</v>
      </c>
      <c r="C663" t="s">
        <v>2790</v>
      </c>
      <c r="D663">
        <v>-2</v>
      </c>
      <c r="E663" s="1">
        <v>40532.661111111112</v>
      </c>
      <c r="F663">
        <v>0.65</v>
      </c>
      <c r="G663">
        <v>12471</v>
      </c>
      <c r="H663" t="s">
        <v>709</v>
      </c>
    </row>
    <row r="664" spans="1:8" x14ac:dyDescent="0.3">
      <c r="A664" t="s">
        <v>3460</v>
      </c>
      <c r="B664">
        <v>22923</v>
      </c>
      <c r="C664" t="s">
        <v>181</v>
      </c>
      <c r="D664">
        <v>-2</v>
      </c>
      <c r="E664" s="1">
        <v>40532.661111111112</v>
      </c>
      <c r="F664">
        <v>0.85</v>
      </c>
      <c r="G664">
        <v>12471</v>
      </c>
      <c r="H664" t="s">
        <v>709</v>
      </c>
    </row>
    <row r="665" spans="1:8" x14ac:dyDescent="0.3">
      <c r="A665" t="s">
        <v>3460</v>
      </c>
      <c r="B665">
        <v>22554</v>
      </c>
      <c r="C665" t="s">
        <v>476</v>
      </c>
      <c r="D665">
        <v>-2</v>
      </c>
      <c r="E665" s="1">
        <v>40532.661111111112</v>
      </c>
      <c r="F665">
        <v>1.65</v>
      </c>
      <c r="G665">
        <v>12471</v>
      </c>
      <c r="H665" t="s">
        <v>709</v>
      </c>
    </row>
    <row r="666" spans="1:8" x14ac:dyDescent="0.3">
      <c r="A666" t="s">
        <v>3460</v>
      </c>
      <c r="B666">
        <v>22555</v>
      </c>
      <c r="C666" t="s">
        <v>763</v>
      </c>
      <c r="D666">
        <v>-4</v>
      </c>
      <c r="E666" s="1">
        <v>40532.661111111112</v>
      </c>
      <c r="F666">
        <v>1.65</v>
      </c>
      <c r="G666">
        <v>12471</v>
      </c>
      <c r="H666" t="s">
        <v>709</v>
      </c>
    </row>
    <row r="667" spans="1:8" x14ac:dyDescent="0.3">
      <c r="A667" t="s">
        <v>3460</v>
      </c>
      <c r="B667">
        <v>21577</v>
      </c>
      <c r="C667" t="s">
        <v>597</v>
      </c>
      <c r="D667">
        <v>-1</v>
      </c>
      <c r="E667" s="1">
        <v>40532.661111111112</v>
      </c>
      <c r="F667">
        <v>2.25</v>
      </c>
      <c r="G667">
        <v>12471</v>
      </c>
      <c r="H667" t="s">
        <v>709</v>
      </c>
    </row>
    <row r="668" spans="1:8" x14ac:dyDescent="0.3">
      <c r="A668" t="s">
        <v>3460</v>
      </c>
      <c r="B668">
        <v>22472</v>
      </c>
      <c r="C668" t="s">
        <v>474</v>
      </c>
      <c r="D668">
        <v>-1</v>
      </c>
      <c r="E668" s="1">
        <v>40532.661111111112</v>
      </c>
      <c r="F668">
        <v>4.95</v>
      </c>
      <c r="G668">
        <v>12471</v>
      </c>
      <c r="H668" t="s">
        <v>709</v>
      </c>
    </row>
    <row r="669" spans="1:8" x14ac:dyDescent="0.3">
      <c r="A669" t="s">
        <v>3460</v>
      </c>
      <c r="B669">
        <v>21578</v>
      </c>
      <c r="C669" t="s">
        <v>1759</v>
      </c>
      <c r="D669">
        <v>-2</v>
      </c>
      <c r="E669" s="1">
        <v>40532.661111111112</v>
      </c>
      <c r="F669">
        <v>2.25</v>
      </c>
      <c r="G669">
        <v>12471</v>
      </c>
      <c r="H669" t="s">
        <v>709</v>
      </c>
    </row>
    <row r="670" spans="1:8" x14ac:dyDescent="0.3">
      <c r="A670" t="s">
        <v>3462</v>
      </c>
      <c r="B670">
        <v>84949</v>
      </c>
      <c r="C670" t="s">
        <v>355</v>
      </c>
      <c r="D670">
        <v>-24</v>
      </c>
      <c r="E670" s="1">
        <v>40532.713194444441</v>
      </c>
      <c r="F670">
        <v>1.45</v>
      </c>
      <c r="G670">
        <v>13089</v>
      </c>
      <c r="H670" t="s">
        <v>10</v>
      </c>
    </row>
    <row r="671" spans="1:8" x14ac:dyDescent="0.3">
      <c r="A671" t="s">
        <v>3463</v>
      </c>
      <c r="B671">
        <v>22348</v>
      </c>
      <c r="C671" t="s">
        <v>909</v>
      </c>
      <c r="D671">
        <v>-12</v>
      </c>
      <c r="E671" s="1">
        <v>40532.724999999999</v>
      </c>
      <c r="F671">
        <v>0.85</v>
      </c>
      <c r="G671">
        <v>16134</v>
      </c>
      <c r="H671" t="s">
        <v>10</v>
      </c>
    </row>
    <row r="672" spans="1:8" x14ac:dyDescent="0.3">
      <c r="A672" t="s">
        <v>3463</v>
      </c>
      <c r="B672">
        <v>21876</v>
      </c>
      <c r="C672" t="s">
        <v>1846</v>
      </c>
      <c r="D672">
        <v>-1</v>
      </c>
      <c r="E672" s="1">
        <v>40532.724999999999</v>
      </c>
      <c r="F672">
        <v>1.25</v>
      </c>
      <c r="G672">
        <v>16134</v>
      </c>
      <c r="H672" t="s">
        <v>10</v>
      </c>
    </row>
    <row r="673" spans="1:8" x14ac:dyDescent="0.3">
      <c r="A673" t="s">
        <v>3463</v>
      </c>
      <c r="B673">
        <v>22667</v>
      </c>
      <c r="C673" t="s">
        <v>784</v>
      </c>
      <c r="D673">
        <v>-1</v>
      </c>
      <c r="E673" s="1">
        <v>40532.724999999999</v>
      </c>
      <c r="F673">
        <v>2.95</v>
      </c>
      <c r="G673">
        <v>16134</v>
      </c>
      <c r="H673" t="s">
        <v>10</v>
      </c>
    </row>
    <row r="674" spans="1:8" x14ac:dyDescent="0.3">
      <c r="A674" t="s">
        <v>3466</v>
      </c>
      <c r="B674">
        <v>15036</v>
      </c>
      <c r="C674" t="s">
        <v>1738</v>
      </c>
      <c r="D674">
        <v>-48</v>
      </c>
      <c r="E674" s="1">
        <v>40533.427777777775</v>
      </c>
      <c r="F674">
        <v>0.75</v>
      </c>
      <c r="G674">
        <v>12971</v>
      </c>
      <c r="H674" t="s">
        <v>10</v>
      </c>
    </row>
    <row r="675" spans="1:8" x14ac:dyDescent="0.3">
      <c r="A675" t="s">
        <v>3468</v>
      </c>
      <c r="B675" t="s">
        <v>1838</v>
      </c>
      <c r="C675" t="s">
        <v>1839</v>
      </c>
      <c r="D675">
        <v>-6</v>
      </c>
      <c r="E675" s="1">
        <v>40533.449305555558</v>
      </c>
      <c r="F675">
        <v>0.42</v>
      </c>
      <c r="G675">
        <v>13148</v>
      </c>
      <c r="H675" t="s">
        <v>10</v>
      </c>
    </row>
    <row r="676" spans="1:8" x14ac:dyDescent="0.3">
      <c r="A676" t="s">
        <v>3468</v>
      </c>
      <c r="B676">
        <v>21533</v>
      </c>
      <c r="C676" t="s">
        <v>124</v>
      </c>
      <c r="D676">
        <v>-1</v>
      </c>
      <c r="E676" s="1">
        <v>40533.449305555558</v>
      </c>
      <c r="F676">
        <v>4.95</v>
      </c>
      <c r="G676">
        <v>13148</v>
      </c>
      <c r="H676" t="s">
        <v>10</v>
      </c>
    </row>
    <row r="677" spans="1:8" x14ac:dyDescent="0.3">
      <c r="A677" t="s">
        <v>3468</v>
      </c>
      <c r="B677">
        <v>21285</v>
      </c>
      <c r="C677" t="s">
        <v>2773</v>
      </c>
      <c r="D677">
        <v>-24</v>
      </c>
      <c r="E677" s="1">
        <v>40533.449305555558</v>
      </c>
      <c r="F677">
        <v>0.65</v>
      </c>
      <c r="G677">
        <v>13148</v>
      </c>
      <c r="H677" t="s">
        <v>10</v>
      </c>
    </row>
    <row r="678" spans="1:8" x14ac:dyDescent="0.3">
      <c r="A678" t="s">
        <v>3468</v>
      </c>
      <c r="B678">
        <v>21284</v>
      </c>
      <c r="C678" t="s">
        <v>2826</v>
      </c>
      <c r="D678">
        <v>-24</v>
      </c>
      <c r="E678" s="1">
        <v>40533.449305555558</v>
      </c>
      <c r="F678">
        <v>0.42</v>
      </c>
      <c r="G678">
        <v>13148</v>
      </c>
      <c r="H678" t="s">
        <v>10</v>
      </c>
    </row>
    <row r="679" spans="1:8" x14ac:dyDescent="0.3">
      <c r="A679" t="s">
        <v>3468</v>
      </c>
      <c r="B679">
        <v>21658</v>
      </c>
      <c r="C679" t="s">
        <v>750</v>
      </c>
      <c r="D679">
        <v>-1</v>
      </c>
      <c r="E679" s="1">
        <v>40533.449305555558</v>
      </c>
      <c r="F679">
        <v>3.95</v>
      </c>
      <c r="G679">
        <v>13148</v>
      </c>
      <c r="H679" t="s">
        <v>10</v>
      </c>
    </row>
    <row r="680" spans="1:8" x14ac:dyDescent="0.3">
      <c r="A680" t="s">
        <v>3468</v>
      </c>
      <c r="B680">
        <v>22784</v>
      </c>
      <c r="C680" t="s">
        <v>614</v>
      </c>
      <c r="D680">
        <v>-1</v>
      </c>
      <c r="E680" s="1">
        <v>40533.449305555558</v>
      </c>
      <c r="F680">
        <v>4.95</v>
      </c>
      <c r="G680">
        <v>13148</v>
      </c>
      <c r="H680" t="s">
        <v>10</v>
      </c>
    </row>
    <row r="681" spans="1:8" x14ac:dyDescent="0.3">
      <c r="A681" t="s">
        <v>3469</v>
      </c>
      <c r="B681">
        <v>22890</v>
      </c>
      <c r="C681" t="s">
        <v>1379</v>
      </c>
      <c r="D681">
        <v>-2</v>
      </c>
      <c r="E681" s="1">
        <v>40533.511805555558</v>
      </c>
      <c r="F681">
        <v>9.9499999999999993</v>
      </c>
      <c r="G681">
        <v>18223</v>
      </c>
      <c r="H681" t="s">
        <v>10</v>
      </c>
    </row>
    <row r="682" spans="1:8" x14ac:dyDescent="0.3">
      <c r="A682" t="s">
        <v>3470</v>
      </c>
      <c r="B682">
        <v>84978</v>
      </c>
      <c r="C682" t="s">
        <v>2179</v>
      </c>
      <c r="D682">
        <v>-1</v>
      </c>
      <c r="E682" s="1">
        <v>40533.522916666669</v>
      </c>
      <c r="F682">
        <v>1.25</v>
      </c>
      <c r="G682">
        <v>18176</v>
      </c>
      <c r="H682" t="s">
        <v>10</v>
      </c>
    </row>
    <row r="683" spans="1:8" x14ac:dyDescent="0.3">
      <c r="A683" t="s">
        <v>3470</v>
      </c>
      <c r="B683">
        <v>21485</v>
      </c>
      <c r="C683" t="s">
        <v>211</v>
      </c>
      <c r="D683">
        <v>-1</v>
      </c>
      <c r="E683" s="1">
        <v>40533.522916666669</v>
      </c>
      <c r="F683">
        <v>4.95</v>
      </c>
      <c r="G683">
        <v>18176</v>
      </c>
      <c r="H683" t="s">
        <v>10</v>
      </c>
    </row>
    <row r="684" spans="1:8" x14ac:dyDescent="0.3">
      <c r="A684" t="s">
        <v>3470</v>
      </c>
      <c r="B684">
        <v>22832</v>
      </c>
      <c r="C684" t="s">
        <v>1568</v>
      </c>
      <c r="D684">
        <v>-2</v>
      </c>
      <c r="E684" s="1">
        <v>40533.522916666669</v>
      </c>
      <c r="F684">
        <v>10.75</v>
      </c>
      <c r="G684">
        <v>18176</v>
      </c>
      <c r="H684" t="s">
        <v>10</v>
      </c>
    </row>
    <row r="685" spans="1:8" x14ac:dyDescent="0.3">
      <c r="A685" t="s">
        <v>3471</v>
      </c>
      <c r="B685">
        <v>82483</v>
      </c>
      <c r="C685" t="s">
        <v>67</v>
      </c>
      <c r="D685">
        <v>-1</v>
      </c>
      <c r="E685" s="1">
        <v>40533.524305555555</v>
      </c>
      <c r="F685">
        <v>5.95</v>
      </c>
      <c r="G685">
        <v>14769</v>
      </c>
      <c r="H685" t="s">
        <v>10</v>
      </c>
    </row>
    <row r="686" spans="1:8" x14ac:dyDescent="0.3">
      <c r="A686" t="s">
        <v>3471</v>
      </c>
      <c r="B686">
        <v>21314</v>
      </c>
      <c r="C686" t="s">
        <v>242</v>
      </c>
      <c r="D686">
        <v>-2</v>
      </c>
      <c r="E686" s="1">
        <v>40533.524305555555</v>
      </c>
      <c r="F686">
        <v>2.1</v>
      </c>
      <c r="G686">
        <v>14769</v>
      </c>
      <c r="H686" t="s">
        <v>10</v>
      </c>
    </row>
    <row r="687" spans="1:8" x14ac:dyDescent="0.3">
      <c r="A687" t="s">
        <v>3472</v>
      </c>
      <c r="B687">
        <v>22720</v>
      </c>
      <c r="C687" t="s">
        <v>3094</v>
      </c>
      <c r="D687">
        <v>-1</v>
      </c>
      <c r="E687" s="1">
        <v>40533.526388888888</v>
      </c>
      <c r="F687">
        <v>4.95</v>
      </c>
      <c r="G687">
        <v>13319</v>
      </c>
      <c r="H687" t="s">
        <v>10</v>
      </c>
    </row>
    <row r="688" spans="1:8" x14ac:dyDescent="0.3">
      <c r="A688" t="s">
        <v>3472</v>
      </c>
      <c r="B688">
        <v>22940</v>
      </c>
      <c r="C688" t="s">
        <v>418</v>
      </c>
      <c r="D688">
        <v>-4</v>
      </c>
      <c r="E688" s="1">
        <v>40533.526388888888</v>
      </c>
      <c r="F688">
        <v>4.25</v>
      </c>
      <c r="G688">
        <v>13319</v>
      </c>
      <c r="H688" t="s">
        <v>10</v>
      </c>
    </row>
    <row r="689" spans="1:8" x14ac:dyDescent="0.3">
      <c r="A689" t="s">
        <v>3473</v>
      </c>
      <c r="B689" t="s">
        <v>59</v>
      </c>
      <c r="C689" t="s">
        <v>60</v>
      </c>
      <c r="D689">
        <v>-1</v>
      </c>
      <c r="E689" s="1">
        <v>40533.527777777781</v>
      </c>
      <c r="F689">
        <v>5.75</v>
      </c>
      <c r="G689">
        <v>15602</v>
      </c>
      <c r="H689" t="s">
        <v>10</v>
      </c>
    </row>
    <row r="690" spans="1:8" x14ac:dyDescent="0.3">
      <c r="A690" t="s">
        <v>3475</v>
      </c>
      <c r="B690" t="s">
        <v>1002</v>
      </c>
      <c r="C690" t="s">
        <v>1003</v>
      </c>
      <c r="D690">
        <v>-20</v>
      </c>
      <c r="E690" s="1">
        <v>40533.552083333336</v>
      </c>
      <c r="F690">
        <v>0.42</v>
      </c>
      <c r="G690">
        <v>14643</v>
      </c>
      <c r="H690" t="s">
        <v>10</v>
      </c>
    </row>
    <row r="691" spans="1:8" x14ac:dyDescent="0.3">
      <c r="A691" t="s">
        <v>3475</v>
      </c>
      <c r="B691" t="s">
        <v>1001</v>
      </c>
      <c r="C691" t="s">
        <v>1000</v>
      </c>
      <c r="D691">
        <v>-20</v>
      </c>
      <c r="E691" s="1">
        <v>40533.552083333336</v>
      </c>
      <c r="F691">
        <v>0.42</v>
      </c>
      <c r="G691">
        <v>14643</v>
      </c>
      <c r="H691" t="s">
        <v>10</v>
      </c>
    </row>
    <row r="692" spans="1:8" x14ac:dyDescent="0.3">
      <c r="A692" t="s">
        <v>3475</v>
      </c>
      <c r="B692" t="s">
        <v>999</v>
      </c>
      <c r="C692" t="s">
        <v>1000</v>
      </c>
      <c r="D692">
        <v>-20</v>
      </c>
      <c r="E692" s="1">
        <v>40533.552083333336</v>
      </c>
      <c r="F692">
        <v>0.42</v>
      </c>
      <c r="G692">
        <v>14643</v>
      </c>
      <c r="H692" t="s">
        <v>10</v>
      </c>
    </row>
    <row r="693" spans="1:8" x14ac:dyDescent="0.3">
      <c r="A693" t="s">
        <v>3476</v>
      </c>
      <c r="B693">
        <v>22791</v>
      </c>
      <c r="C693" t="s">
        <v>813</v>
      </c>
      <c r="D693">
        <v>-10</v>
      </c>
      <c r="E693" s="1">
        <v>40533.599999999999</v>
      </c>
      <c r="F693">
        <v>1.25</v>
      </c>
      <c r="G693">
        <v>17007</v>
      </c>
      <c r="H693" t="s">
        <v>10</v>
      </c>
    </row>
    <row r="694" spans="1:8" x14ac:dyDescent="0.3">
      <c r="A694" t="s">
        <v>3481</v>
      </c>
      <c r="B694">
        <v>22720</v>
      </c>
      <c r="C694" t="s">
        <v>3094</v>
      </c>
      <c r="D694">
        <v>-1</v>
      </c>
      <c r="E694" s="1">
        <v>40533.688194444447</v>
      </c>
      <c r="F694">
        <v>4.95</v>
      </c>
      <c r="H694" t="s">
        <v>10</v>
      </c>
    </row>
    <row r="695" spans="1:8" x14ac:dyDescent="0.3">
      <c r="A695" t="s">
        <v>3482</v>
      </c>
      <c r="B695">
        <v>22745</v>
      </c>
      <c r="C695" t="s">
        <v>23</v>
      </c>
      <c r="D695">
        <v>-1</v>
      </c>
      <c r="E695" s="1">
        <v>40534.529861111114</v>
      </c>
      <c r="F695">
        <v>2.1</v>
      </c>
      <c r="G695">
        <v>15044</v>
      </c>
      <c r="H695" t="s">
        <v>10</v>
      </c>
    </row>
    <row r="696" spans="1:8" x14ac:dyDescent="0.3">
      <c r="A696" t="s">
        <v>3483</v>
      </c>
      <c r="B696">
        <v>22943</v>
      </c>
      <c r="C696" t="s">
        <v>688</v>
      </c>
      <c r="D696">
        <v>-8</v>
      </c>
      <c r="E696" s="1">
        <v>40534.550694444442</v>
      </c>
      <c r="F696">
        <v>4.95</v>
      </c>
      <c r="G696">
        <v>14944</v>
      </c>
      <c r="H696" t="s">
        <v>10</v>
      </c>
    </row>
    <row r="697" spans="1:8" x14ac:dyDescent="0.3">
      <c r="A697" t="s">
        <v>3484</v>
      </c>
      <c r="B697" t="s">
        <v>8</v>
      </c>
      <c r="C697" t="s">
        <v>9</v>
      </c>
      <c r="D697">
        <v>-1</v>
      </c>
      <c r="E697" s="1">
        <v>40534.555555555555</v>
      </c>
      <c r="F697">
        <v>2.5499999999999998</v>
      </c>
      <c r="G697">
        <v>17239</v>
      </c>
      <c r="H697" t="s">
        <v>10</v>
      </c>
    </row>
    <row r="698" spans="1:8" x14ac:dyDescent="0.3">
      <c r="A698" t="s">
        <v>3485</v>
      </c>
      <c r="B698">
        <v>22198</v>
      </c>
      <c r="C698" t="s">
        <v>206</v>
      </c>
      <c r="D698">
        <v>-10</v>
      </c>
      <c r="E698" s="1">
        <v>40534.582638888889</v>
      </c>
      <c r="F698">
        <v>1.65</v>
      </c>
      <c r="G698">
        <v>13458</v>
      </c>
      <c r="H698" t="s">
        <v>10</v>
      </c>
    </row>
    <row r="699" spans="1:8" x14ac:dyDescent="0.3">
      <c r="A699" t="s">
        <v>3488</v>
      </c>
      <c r="B699" t="s">
        <v>1400</v>
      </c>
      <c r="C699" t="s">
        <v>1401</v>
      </c>
      <c r="D699">
        <v>-1</v>
      </c>
      <c r="E699" s="1">
        <v>40534.634027777778</v>
      </c>
      <c r="F699">
        <v>4.6500000000000004</v>
      </c>
      <c r="G699">
        <v>15358</v>
      </c>
      <c r="H699" t="s">
        <v>10</v>
      </c>
    </row>
    <row r="700" spans="1:8" x14ac:dyDescent="0.3">
      <c r="A700" t="s">
        <v>3489</v>
      </c>
      <c r="B700">
        <v>22300</v>
      </c>
      <c r="C700" t="s">
        <v>902</v>
      </c>
      <c r="D700">
        <v>-3</v>
      </c>
      <c r="E700" s="1">
        <v>40535.430555555555</v>
      </c>
      <c r="F700">
        <v>2.5499999999999998</v>
      </c>
      <c r="G700">
        <v>12427</v>
      </c>
      <c r="H700" t="s">
        <v>709</v>
      </c>
    </row>
    <row r="701" spans="1:8" x14ac:dyDescent="0.3">
      <c r="A701" t="s">
        <v>3489</v>
      </c>
      <c r="B701">
        <v>22634</v>
      </c>
      <c r="C701" t="s">
        <v>731</v>
      </c>
      <c r="D701">
        <v>-4</v>
      </c>
      <c r="E701" s="1">
        <v>40535.430555555555</v>
      </c>
      <c r="F701">
        <v>8.5</v>
      </c>
      <c r="G701">
        <v>12427</v>
      </c>
      <c r="H701" t="s">
        <v>709</v>
      </c>
    </row>
    <row r="702" spans="1:8" x14ac:dyDescent="0.3">
      <c r="A702" t="s">
        <v>3489</v>
      </c>
      <c r="B702">
        <v>22636</v>
      </c>
      <c r="C702" t="s">
        <v>1765</v>
      </c>
      <c r="D702">
        <v>-2</v>
      </c>
      <c r="E702" s="1">
        <v>40535.430555555555</v>
      </c>
      <c r="F702">
        <v>7.65</v>
      </c>
      <c r="G702">
        <v>12427</v>
      </c>
      <c r="H702" t="s">
        <v>709</v>
      </c>
    </row>
    <row r="703" spans="1:8" x14ac:dyDescent="0.3">
      <c r="A703" t="s">
        <v>3490</v>
      </c>
      <c r="B703">
        <v>22892</v>
      </c>
      <c r="C703" t="s">
        <v>1168</v>
      </c>
      <c r="D703">
        <v>-1</v>
      </c>
      <c r="E703" s="1">
        <v>40535.48333333333</v>
      </c>
      <c r="F703">
        <v>1.25</v>
      </c>
      <c r="G703">
        <v>14032</v>
      </c>
      <c r="H703" t="s">
        <v>10</v>
      </c>
    </row>
    <row r="704" spans="1:8" x14ac:dyDescent="0.3">
      <c r="A704" t="s">
        <v>3490</v>
      </c>
      <c r="B704">
        <v>22198</v>
      </c>
      <c r="C704" t="s">
        <v>206</v>
      </c>
      <c r="D704">
        <v>-3</v>
      </c>
      <c r="E704" s="1">
        <v>40535.48333333333</v>
      </c>
      <c r="F704">
        <v>1.65</v>
      </c>
      <c r="G704">
        <v>14032</v>
      </c>
      <c r="H704" t="s">
        <v>10</v>
      </c>
    </row>
    <row r="705" spans="1:8" x14ac:dyDescent="0.3">
      <c r="A705" t="s">
        <v>3491</v>
      </c>
      <c r="B705">
        <v>22776</v>
      </c>
      <c r="C705" t="s">
        <v>672</v>
      </c>
      <c r="D705">
        <v>-1</v>
      </c>
      <c r="E705" s="1">
        <v>40535.484722222223</v>
      </c>
      <c r="F705">
        <v>9.9499999999999993</v>
      </c>
      <c r="G705">
        <v>14560</v>
      </c>
      <c r="H705" t="s">
        <v>10</v>
      </c>
    </row>
    <row r="706" spans="1:8" x14ac:dyDescent="0.3">
      <c r="A706" t="s">
        <v>3492</v>
      </c>
      <c r="B706" t="s">
        <v>201</v>
      </c>
      <c r="C706" t="s">
        <v>202</v>
      </c>
      <c r="D706">
        <v>-1</v>
      </c>
      <c r="E706" s="1">
        <v>40535.486111111109</v>
      </c>
      <c r="F706">
        <v>0.85</v>
      </c>
      <c r="G706">
        <v>17069</v>
      </c>
      <c r="H706" t="s">
        <v>10</v>
      </c>
    </row>
    <row r="707" spans="1:8" x14ac:dyDescent="0.3">
      <c r="A707" t="s">
        <v>3492</v>
      </c>
      <c r="B707">
        <v>71459</v>
      </c>
      <c r="C707" t="s">
        <v>982</v>
      </c>
      <c r="D707">
        <v>-1</v>
      </c>
      <c r="E707" s="1">
        <v>40535.486111111109</v>
      </c>
      <c r="F707">
        <v>0.85</v>
      </c>
      <c r="G707">
        <v>17069</v>
      </c>
      <c r="H707" t="s">
        <v>10</v>
      </c>
    </row>
    <row r="708" spans="1:8" x14ac:dyDescent="0.3">
      <c r="A708" t="s">
        <v>3492</v>
      </c>
      <c r="B708">
        <v>22667</v>
      </c>
      <c r="C708" t="s">
        <v>784</v>
      </c>
      <c r="D708">
        <v>-1</v>
      </c>
      <c r="E708" s="1">
        <v>40535.486111111109</v>
      </c>
      <c r="F708">
        <v>2.95</v>
      </c>
      <c r="G708">
        <v>17069</v>
      </c>
      <c r="H708" t="s">
        <v>10</v>
      </c>
    </row>
    <row r="709" spans="1:8" x14ac:dyDescent="0.3">
      <c r="A709" t="s">
        <v>3492</v>
      </c>
      <c r="B709">
        <v>22665</v>
      </c>
      <c r="C709" t="s">
        <v>786</v>
      </c>
      <c r="D709">
        <v>-3</v>
      </c>
      <c r="E709" s="1">
        <v>40535.486111111109</v>
      </c>
      <c r="F709">
        <v>2.95</v>
      </c>
      <c r="G709">
        <v>17069</v>
      </c>
      <c r="H709" t="s">
        <v>10</v>
      </c>
    </row>
    <row r="710" spans="1:8" x14ac:dyDescent="0.3">
      <c r="A710" t="s">
        <v>3494</v>
      </c>
      <c r="B710">
        <v>21363</v>
      </c>
      <c r="C710" t="s">
        <v>175</v>
      </c>
      <c r="D710">
        <v>-6</v>
      </c>
      <c r="E710" s="1">
        <v>40535.490972222222</v>
      </c>
      <c r="F710">
        <v>4.95</v>
      </c>
      <c r="G710">
        <v>13854</v>
      </c>
      <c r="H710" t="s">
        <v>10</v>
      </c>
    </row>
    <row r="711" spans="1:8" x14ac:dyDescent="0.3">
      <c r="A711" t="s">
        <v>3495</v>
      </c>
      <c r="B711">
        <v>21888</v>
      </c>
      <c r="C711" t="s">
        <v>869</v>
      </c>
      <c r="D711">
        <v>-4</v>
      </c>
      <c r="E711" s="1">
        <v>40535.491666666669</v>
      </c>
      <c r="F711">
        <v>3.75</v>
      </c>
      <c r="H711" t="s">
        <v>835</v>
      </c>
    </row>
    <row r="712" spans="1:8" x14ac:dyDescent="0.3">
      <c r="A712" t="s">
        <v>3496</v>
      </c>
      <c r="B712">
        <v>22083</v>
      </c>
      <c r="C712" t="s">
        <v>117</v>
      </c>
      <c r="D712">
        <v>-6</v>
      </c>
      <c r="E712" s="1">
        <v>40535.492361111108</v>
      </c>
      <c r="F712">
        <v>2.95</v>
      </c>
      <c r="G712">
        <v>17581</v>
      </c>
      <c r="H712" t="s">
        <v>10</v>
      </c>
    </row>
    <row r="713" spans="1:8" x14ac:dyDescent="0.3">
      <c r="A713" t="s">
        <v>3497</v>
      </c>
      <c r="B713" t="s">
        <v>76</v>
      </c>
      <c r="C713" t="s">
        <v>77</v>
      </c>
      <c r="D713">
        <v>-1</v>
      </c>
      <c r="E713" s="1">
        <v>40535.493055555555</v>
      </c>
      <c r="F713">
        <v>1.95</v>
      </c>
      <c r="G713">
        <v>13534</v>
      </c>
      <c r="H713" t="s">
        <v>10</v>
      </c>
    </row>
    <row r="714" spans="1:8" x14ac:dyDescent="0.3">
      <c r="A714" t="s">
        <v>3497</v>
      </c>
      <c r="B714" t="s">
        <v>169</v>
      </c>
      <c r="C714" t="s">
        <v>170</v>
      </c>
      <c r="D714">
        <v>-10</v>
      </c>
      <c r="E714" s="1">
        <v>40535.493055555555</v>
      </c>
      <c r="F714">
        <v>1.95</v>
      </c>
      <c r="G714">
        <v>13534</v>
      </c>
      <c r="H714" t="s">
        <v>10</v>
      </c>
    </row>
    <row r="715" spans="1:8" x14ac:dyDescent="0.3">
      <c r="A715" t="s">
        <v>3497</v>
      </c>
      <c r="B715">
        <v>22720</v>
      </c>
      <c r="C715" t="s">
        <v>3094</v>
      </c>
      <c r="D715">
        <v>-2</v>
      </c>
      <c r="E715" s="1">
        <v>40535.493055555555</v>
      </c>
      <c r="F715">
        <v>4.95</v>
      </c>
      <c r="G715">
        <v>13534</v>
      </c>
      <c r="H715" t="s">
        <v>10</v>
      </c>
    </row>
    <row r="716" spans="1:8" x14ac:dyDescent="0.3">
      <c r="A716" t="s">
        <v>3498</v>
      </c>
      <c r="B716" t="s">
        <v>149</v>
      </c>
      <c r="C716" t="s">
        <v>150</v>
      </c>
      <c r="D716">
        <v>-15</v>
      </c>
      <c r="E716" s="1">
        <v>40535.538194444445</v>
      </c>
      <c r="F716">
        <v>4.6500000000000004</v>
      </c>
      <c r="G716">
        <v>12980</v>
      </c>
      <c r="H716" t="s">
        <v>10</v>
      </c>
    </row>
    <row r="717" spans="1:8" x14ac:dyDescent="0.3">
      <c r="A717" t="s">
        <v>3522</v>
      </c>
      <c r="B717">
        <v>82483</v>
      </c>
      <c r="C717" t="s">
        <v>67</v>
      </c>
      <c r="D717">
        <v>-6</v>
      </c>
      <c r="E717" s="1">
        <v>40535.617361111108</v>
      </c>
      <c r="F717">
        <v>4.95</v>
      </c>
      <c r="G717">
        <v>15856</v>
      </c>
      <c r="H717" t="s">
        <v>10</v>
      </c>
    </row>
    <row r="718" spans="1:8" x14ac:dyDescent="0.3">
      <c r="A718" t="s">
        <v>3528</v>
      </c>
      <c r="B718">
        <v>21306</v>
      </c>
      <c r="C718" t="s">
        <v>2255</v>
      </c>
      <c r="D718">
        <v>-1</v>
      </c>
      <c r="E718" s="1">
        <v>40547.449999999997</v>
      </c>
      <c r="F718">
        <v>2.1</v>
      </c>
      <c r="G718">
        <v>14606</v>
      </c>
      <c r="H718" t="s">
        <v>10</v>
      </c>
    </row>
    <row r="719" spans="1:8" x14ac:dyDescent="0.3">
      <c r="A719" t="s">
        <v>3528</v>
      </c>
      <c r="B719">
        <v>84352</v>
      </c>
      <c r="C719" t="s">
        <v>1197</v>
      </c>
      <c r="D719">
        <v>-1</v>
      </c>
      <c r="E719" s="1">
        <v>40547.449999999997</v>
      </c>
      <c r="F719">
        <v>16.95</v>
      </c>
      <c r="G719">
        <v>14606</v>
      </c>
      <c r="H719" t="s">
        <v>10</v>
      </c>
    </row>
    <row r="720" spans="1:8" x14ac:dyDescent="0.3">
      <c r="A720" t="s">
        <v>3528</v>
      </c>
      <c r="B720">
        <v>22423</v>
      </c>
      <c r="C720" t="s">
        <v>591</v>
      </c>
      <c r="D720">
        <v>-1</v>
      </c>
      <c r="E720" s="1">
        <v>40547.449999999997</v>
      </c>
      <c r="F720">
        <v>12.75</v>
      </c>
      <c r="G720">
        <v>14606</v>
      </c>
      <c r="H720" t="s">
        <v>10</v>
      </c>
    </row>
    <row r="721" spans="1:8" x14ac:dyDescent="0.3">
      <c r="A721" t="s">
        <v>3529</v>
      </c>
      <c r="B721">
        <v>21055</v>
      </c>
      <c r="C721" t="s">
        <v>850</v>
      </c>
      <c r="D721">
        <v>-6</v>
      </c>
      <c r="E721" s="1">
        <v>40547.463888888888</v>
      </c>
      <c r="F721">
        <v>8.9499999999999993</v>
      </c>
      <c r="G721">
        <v>15379</v>
      </c>
      <c r="H721" t="s">
        <v>10</v>
      </c>
    </row>
    <row r="722" spans="1:8" x14ac:dyDescent="0.3">
      <c r="A722" t="s">
        <v>3529</v>
      </c>
      <c r="B722">
        <v>22274</v>
      </c>
      <c r="C722" t="s">
        <v>428</v>
      </c>
      <c r="D722">
        <v>-6</v>
      </c>
      <c r="E722" s="1">
        <v>40547.463888888888</v>
      </c>
      <c r="F722">
        <v>2.95</v>
      </c>
      <c r="G722">
        <v>15379</v>
      </c>
      <c r="H722" t="s">
        <v>10</v>
      </c>
    </row>
    <row r="723" spans="1:8" x14ac:dyDescent="0.3">
      <c r="A723">
        <v>540010</v>
      </c>
      <c r="B723">
        <v>22501</v>
      </c>
      <c r="C723" t="s">
        <v>3530</v>
      </c>
      <c r="D723">
        <v>-100</v>
      </c>
      <c r="E723" s="1">
        <v>40547.467361111114</v>
      </c>
      <c r="F723">
        <v>0</v>
      </c>
      <c r="H723" t="s">
        <v>10</v>
      </c>
    </row>
    <row r="724" spans="1:8" x14ac:dyDescent="0.3">
      <c r="A724">
        <v>540012</v>
      </c>
      <c r="B724">
        <v>22502</v>
      </c>
      <c r="C724" t="s">
        <v>3530</v>
      </c>
      <c r="D724">
        <v>-100</v>
      </c>
      <c r="E724" s="1">
        <v>40547.468055555553</v>
      </c>
      <c r="F724">
        <v>0</v>
      </c>
      <c r="H724" t="s">
        <v>10</v>
      </c>
    </row>
    <row r="725" spans="1:8" x14ac:dyDescent="0.3">
      <c r="A725" t="s">
        <v>3540</v>
      </c>
      <c r="B725">
        <v>22070</v>
      </c>
      <c r="C725" t="s">
        <v>1582</v>
      </c>
      <c r="D725">
        <v>-24</v>
      </c>
      <c r="E725" s="1">
        <v>40547.574305555558</v>
      </c>
      <c r="F725">
        <v>3.75</v>
      </c>
      <c r="G725">
        <v>16029</v>
      </c>
      <c r="H725" t="s">
        <v>10</v>
      </c>
    </row>
    <row r="726" spans="1:8" x14ac:dyDescent="0.3">
      <c r="A726" t="s">
        <v>3541</v>
      </c>
      <c r="B726" t="s">
        <v>59</v>
      </c>
      <c r="C726" t="s">
        <v>60</v>
      </c>
      <c r="D726">
        <v>-1</v>
      </c>
      <c r="E726" s="1">
        <v>40547.603472222225</v>
      </c>
      <c r="F726">
        <v>40</v>
      </c>
      <c r="G726">
        <v>12483</v>
      </c>
      <c r="H726" t="s">
        <v>3188</v>
      </c>
    </row>
    <row r="727" spans="1:8" x14ac:dyDescent="0.3">
      <c r="A727" t="s">
        <v>3542</v>
      </c>
      <c r="B727">
        <v>22835</v>
      </c>
      <c r="C727" t="s">
        <v>255</v>
      </c>
      <c r="D727">
        <v>-4</v>
      </c>
      <c r="E727" s="1">
        <v>40547.656944444447</v>
      </c>
      <c r="F727">
        <v>4.6500000000000004</v>
      </c>
      <c r="G727">
        <v>15373</v>
      </c>
      <c r="H727" t="s">
        <v>10</v>
      </c>
    </row>
    <row r="728" spans="1:8" x14ac:dyDescent="0.3">
      <c r="A728" t="s">
        <v>3542</v>
      </c>
      <c r="B728">
        <v>22423</v>
      </c>
      <c r="C728" t="s">
        <v>591</v>
      </c>
      <c r="D728">
        <v>-6</v>
      </c>
      <c r="E728" s="1">
        <v>40547.656944444447</v>
      </c>
      <c r="F728">
        <v>12.75</v>
      </c>
      <c r="G728">
        <v>15373</v>
      </c>
      <c r="H728" t="s">
        <v>10</v>
      </c>
    </row>
    <row r="729" spans="1:8" x14ac:dyDescent="0.3">
      <c r="A729" t="s">
        <v>3542</v>
      </c>
      <c r="B729">
        <v>22179</v>
      </c>
      <c r="C729" t="s">
        <v>437</v>
      </c>
      <c r="D729">
        <v>-4</v>
      </c>
      <c r="E729" s="1">
        <v>40547.656944444447</v>
      </c>
      <c r="F729">
        <v>6.75</v>
      </c>
      <c r="G729">
        <v>15373</v>
      </c>
      <c r="H729" t="s">
        <v>10</v>
      </c>
    </row>
    <row r="730" spans="1:8" x14ac:dyDescent="0.3">
      <c r="A730" t="s">
        <v>3542</v>
      </c>
      <c r="B730">
        <v>22113</v>
      </c>
      <c r="C730" t="s">
        <v>492</v>
      </c>
      <c r="D730">
        <v>-4</v>
      </c>
      <c r="E730" s="1">
        <v>40547.656944444447</v>
      </c>
      <c r="F730">
        <v>3.75</v>
      </c>
      <c r="G730">
        <v>15373</v>
      </c>
      <c r="H730" t="s">
        <v>10</v>
      </c>
    </row>
    <row r="731" spans="1:8" x14ac:dyDescent="0.3">
      <c r="A731" t="s">
        <v>3542</v>
      </c>
      <c r="B731">
        <v>21843</v>
      </c>
      <c r="C731" t="s">
        <v>795</v>
      </c>
      <c r="D731">
        <v>-6</v>
      </c>
      <c r="E731" s="1">
        <v>40547.656944444447</v>
      </c>
      <c r="F731">
        <v>10.95</v>
      </c>
      <c r="G731">
        <v>15373</v>
      </c>
      <c r="H731" t="s">
        <v>10</v>
      </c>
    </row>
    <row r="732" spans="1:8" x14ac:dyDescent="0.3">
      <c r="A732">
        <v>540100</v>
      </c>
      <c r="B732">
        <v>22837</v>
      </c>
      <c r="C732" t="s">
        <v>2101</v>
      </c>
      <c r="D732">
        <v>-106</v>
      </c>
      <c r="E732" s="1">
        <v>40547.703472222223</v>
      </c>
      <c r="F732">
        <v>0</v>
      </c>
      <c r="H732" t="s">
        <v>10</v>
      </c>
    </row>
    <row r="733" spans="1:8" x14ac:dyDescent="0.3">
      <c r="A733" t="s">
        <v>3543</v>
      </c>
      <c r="B733" t="s">
        <v>836</v>
      </c>
      <c r="C733" t="s">
        <v>837</v>
      </c>
      <c r="D733">
        <v>-150</v>
      </c>
      <c r="E733" s="1">
        <v>40547.716666666667</v>
      </c>
      <c r="F733">
        <v>2.95</v>
      </c>
      <c r="G733">
        <v>17389</v>
      </c>
      <c r="H733" t="s">
        <v>10</v>
      </c>
    </row>
    <row r="734" spans="1:8" x14ac:dyDescent="0.3">
      <c r="A734" t="s">
        <v>3544</v>
      </c>
      <c r="B734">
        <v>21735</v>
      </c>
      <c r="C734" t="s">
        <v>1736</v>
      </c>
      <c r="D734">
        <v>-18</v>
      </c>
      <c r="E734" s="1">
        <v>40547.718055555553</v>
      </c>
      <c r="F734">
        <v>10.95</v>
      </c>
      <c r="G734">
        <v>15973</v>
      </c>
      <c r="H734" t="s">
        <v>10</v>
      </c>
    </row>
    <row r="735" spans="1:8" x14ac:dyDescent="0.3">
      <c r="A735" t="s">
        <v>3548</v>
      </c>
      <c r="B735" t="s">
        <v>2595</v>
      </c>
      <c r="C735" t="s">
        <v>2596</v>
      </c>
      <c r="D735">
        <v>-1</v>
      </c>
      <c r="E735" s="1">
        <v>40548.413194444445</v>
      </c>
      <c r="F735">
        <v>16888.02</v>
      </c>
      <c r="H735" t="s">
        <v>10</v>
      </c>
    </row>
    <row r="736" spans="1:8" x14ac:dyDescent="0.3">
      <c r="A736" t="s">
        <v>3549</v>
      </c>
      <c r="B736" t="s">
        <v>2595</v>
      </c>
      <c r="C736" t="s">
        <v>2596</v>
      </c>
      <c r="D736">
        <v>-1</v>
      </c>
      <c r="E736" s="1">
        <v>40548.414583333331</v>
      </c>
      <c r="F736">
        <v>16453.71</v>
      </c>
      <c r="H736" t="s">
        <v>10</v>
      </c>
    </row>
    <row r="737" spans="1:8" x14ac:dyDescent="0.3">
      <c r="A737" t="s">
        <v>3550</v>
      </c>
      <c r="B737">
        <v>22352</v>
      </c>
      <c r="C737" t="s">
        <v>87</v>
      </c>
      <c r="D737">
        <v>-3</v>
      </c>
      <c r="E737" s="1">
        <v>40548.448611111111</v>
      </c>
      <c r="F737">
        <v>2.5499999999999998</v>
      </c>
      <c r="G737">
        <v>12578</v>
      </c>
      <c r="H737" t="s">
        <v>2082</v>
      </c>
    </row>
    <row r="738" spans="1:8" x14ac:dyDescent="0.3">
      <c r="A738" t="s">
        <v>3551</v>
      </c>
      <c r="B738">
        <v>22667</v>
      </c>
      <c r="C738" t="s">
        <v>784</v>
      </c>
      <c r="D738">
        <v>-2</v>
      </c>
      <c r="E738" s="1">
        <v>40548.451388888891</v>
      </c>
      <c r="F738">
        <v>2.95</v>
      </c>
      <c r="G738">
        <v>12782</v>
      </c>
      <c r="H738" t="s">
        <v>2071</v>
      </c>
    </row>
    <row r="739" spans="1:8" x14ac:dyDescent="0.3">
      <c r="A739" t="s">
        <v>3551</v>
      </c>
      <c r="B739">
        <v>22666</v>
      </c>
      <c r="C739" t="s">
        <v>785</v>
      </c>
      <c r="D739">
        <v>-1</v>
      </c>
      <c r="E739" s="1">
        <v>40548.451388888891</v>
      </c>
      <c r="F739">
        <v>2.95</v>
      </c>
      <c r="G739">
        <v>12782</v>
      </c>
      <c r="H739" t="s">
        <v>2071</v>
      </c>
    </row>
    <row r="740" spans="1:8" x14ac:dyDescent="0.3">
      <c r="A740" t="s">
        <v>3551</v>
      </c>
      <c r="B740">
        <v>21430</v>
      </c>
      <c r="C740" t="s">
        <v>1581</v>
      </c>
      <c r="D740">
        <v>-1</v>
      </c>
      <c r="E740" s="1">
        <v>40548.451388888891</v>
      </c>
      <c r="F740">
        <v>3.75</v>
      </c>
      <c r="G740">
        <v>12782</v>
      </c>
      <c r="H740" t="s">
        <v>2071</v>
      </c>
    </row>
    <row r="741" spans="1:8" x14ac:dyDescent="0.3">
      <c r="A741" t="s">
        <v>3551</v>
      </c>
      <c r="B741">
        <v>22960</v>
      </c>
      <c r="C741" t="s">
        <v>34</v>
      </c>
      <c r="D741">
        <v>-12</v>
      </c>
      <c r="E741" s="1">
        <v>40548.451388888891</v>
      </c>
      <c r="F741">
        <v>3.75</v>
      </c>
      <c r="G741">
        <v>12782</v>
      </c>
      <c r="H741" t="s">
        <v>2071</v>
      </c>
    </row>
    <row r="742" spans="1:8" x14ac:dyDescent="0.3">
      <c r="A742" t="s">
        <v>3552</v>
      </c>
      <c r="B742">
        <v>21843</v>
      </c>
      <c r="C742" t="s">
        <v>795</v>
      </c>
      <c r="D742">
        <v>-1</v>
      </c>
      <c r="E742" s="1">
        <v>40548.467361111114</v>
      </c>
      <c r="F742">
        <v>10.95</v>
      </c>
      <c r="G742">
        <v>12494</v>
      </c>
      <c r="H742" t="s">
        <v>40</v>
      </c>
    </row>
    <row r="743" spans="1:8" x14ac:dyDescent="0.3">
      <c r="A743" t="s">
        <v>3553</v>
      </c>
      <c r="B743">
        <v>22666</v>
      </c>
      <c r="C743" t="s">
        <v>785</v>
      </c>
      <c r="D743">
        <v>-1</v>
      </c>
      <c r="E743" s="1">
        <v>40548.472916666666</v>
      </c>
      <c r="F743">
        <v>2.95</v>
      </c>
      <c r="G743">
        <v>12395</v>
      </c>
      <c r="H743" t="s">
        <v>2100</v>
      </c>
    </row>
    <row r="744" spans="1:8" x14ac:dyDescent="0.3">
      <c r="A744" t="s">
        <v>3564</v>
      </c>
      <c r="B744" t="s">
        <v>2069</v>
      </c>
      <c r="C744" t="s">
        <v>2070</v>
      </c>
      <c r="D744">
        <v>-54</v>
      </c>
      <c r="E744" s="1">
        <v>40548.479861111111</v>
      </c>
      <c r="F744">
        <v>3.81</v>
      </c>
      <c r="H744" t="s">
        <v>3429</v>
      </c>
    </row>
    <row r="745" spans="1:8" x14ac:dyDescent="0.3">
      <c r="A745" t="s">
        <v>3565</v>
      </c>
      <c r="B745">
        <v>21843</v>
      </c>
      <c r="C745" t="s">
        <v>795</v>
      </c>
      <c r="D745">
        <v>-1</v>
      </c>
      <c r="E745" s="1">
        <v>40548.48333333333</v>
      </c>
      <c r="F745">
        <v>10.95</v>
      </c>
      <c r="G745">
        <v>12683</v>
      </c>
      <c r="H745" t="s">
        <v>40</v>
      </c>
    </row>
    <row r="746" spans="1:8" x14ac:dyDescent="0.3">
      <c r="A746" t="s">
        <v>3566</v>
      </c>
      <c r="B746">
        <v>22968</v>
      </c>
      <c r="C746" t="s">
        <v>200</v>
      </c>
      <c r="D746">
        <v>-2</v>
      </c>
      <c r="E746" s="1">
        <v>40548.487500000003</v>
      </c>
      <c r="F746">
        <v>9.9499999999999993</v>
      </c>
      <c r="G746">
        <v>12471</v>
      </c>
      <c r="H746" t="s">
        <v>709</v>
      </c>
    </row>
    <row r="747" spans="1:8" x14ac:dyDescent="0.3">
      <c r="A747" t="s">
        <v>3566</v>
      </c>
      <c r="B747">
        <v>22964</v>
      </c>
      <c r="C747" t="s">
        <v>333</v>
      </c>
      <c r="D747">
        <v>-2</v>
      </c>
      <c r="E747" s="1">
        <v>40548.487500000003</v>
      </c>
      <c r="F747">
        <v>2.1</v>
      </c>
      <c r="G747">
        <v>12471</v>
      </c>
      <c r="H747" t="s">
        <v>709</v>
      </c>
    </row>
    <row r="748" spans="1:8" x14ac:dyDescent="0.3">
      <c r="A748" t="s">
        <v>3566</v>
      </c>
      <c r="B748">
        <v>22962</v>
      </c>
      <c r="C748" t="s">
        <v>198</v>
      </c>
      <c r="D748">
        <v>-17</v>
      </c>
      <c r="E748" s="1">
        <v>40548.487500000003</v>
      </c>
      <c r="F748">
        <v>0.85</v>
      </c>
      <c r="G748">
        <v>12471</v>
      </c>
      <c r="H748" t="s">
        <v>709</v>
      </c>
    </row>
    <row r="749" spans="1:8" x14ac:dyDescent="0.3">
      <c r="A749" t="s">
        <v>3566</v>
      </c>
      <c r="B749">
        <v>22961</v>
      </c>
      <c r="C749" t="s">
        <v>100</v>
      </c>
      <c r="D749">
        <v>-2</v>
      </c>
      <c r="E749" s="1">
        <v>40548.487500000003</v>
      </c>
      <c r="F749">
        <v>1.45</v>
      </c>
      <c r="G749">
        <v>12471</v>
      </c>
      <c r="H749" t="s">
        <v>709</v>
      </c>
    </row>
    <row r="750" spans="1:8" x14ac:dyDescent="0.3">
      <c r="A750" t="s">
        <v>3566</v>
      </c>
      <c r="B750">
        <v>22923</v>
      </c>
      <c r="C750" t="s">
        <v>181</v>
      </c>
      <c r="D750">
        <v>-5</v>
      </c>
      <c r="E750" s="1">
        <v>40548.487500000003</v>
      </c>
      <c r="F750">
        <v>0.85</v>
      </c>
      <c r="G750">
        <v>12471</v>
      </c>
      <c r="H750" t="s">
        <v>709</v>
      </c>
    </row>
    <row r="751" spans="1:8" x14ac:dyDescent="0.3">
      <c r="A751" t="s">
        <v>3566</v>
      </c>
      <c r="B751">
        <v>22728</v>
      </c>
      <c r="C751" t="s">
        <v>39</v>
      </c>
      <c r="D751">
        <v>-4</v>
      </c>
      <c r="E751" s="1">
        <v>40548.487500000003</v>
      </c>
      <c r="F751">
        <v>3.75</v>
      </c>
      <c r="G751">
        <v>12471</v>
      </c>
      <c r="H751" t="s">
        <v>709</v>
      </c>
    </row>
    <row r="752" spans="1:8" x14ac:dyDescent="0.3">
      <c r="A752" t="s">
        <v>3566</v>
      </c>
      <c r="B752">
        <v>22649</v>
      </c>
      <c r="C752" t="s">
        <v>1367</v>
      </c>
      <c r="D752">
        <v>-2</v>
      </c>
      <c r="E752" s="1">
        <v>40548.487500000003</v>
      </c>
      <c r="F752">
        <v>4.95</v>
      </c>
      <c r="G752">
        <v>12471</v>
      </c>
      <c r="H752" t="s">
        <v>709</v>
      </c>
    </row>
    <row r="753" spans="1:8" x14ac:dyDescent="0.3">
      <c r="A753" t="s">
        <v>3566</v>
      </c>
      <c r="B753">
        <v>22423</v>
      </c>
      <c r="C753" t="s">
        <v>591</v>
      </c>
      <c r="D753">
        <v>-2</v>
      </c>
      <c r="E753" s="1">
        <v>40548.487500000003</v>
      </c>
      <c r="F753">
        <v>10.95</v>
      </c>
      <c r="G753">
        <v>12471</v>
      </c>
      <c r="H753" t="s">
        <v>709</v>
      </c>
    </row>
    <row r="754" spans="1:8" x14ac:dyDescent="0.3">
      <c r="A754" t="s">
        <v>3567</v>
      </c>
      <c r="B754" t="s">
        <v>164</v>
      </c>
      <c r="C754" t="s">
        <v>165</v>
      </c>
      <c r="D754">
        <v>-12</v>
      </c>
      <c r="E754" s="1">
        <v>40548.501388888886</v>
      </c>
      <c r="F754">
        <v>1.25</v>
      </c>
      <c r="G754">
        <v>14911</v>
      </c>
      <c r="H754" t="s">
        <v>835</v>
      </c>
    </row>
    <row r="755" spans="1:8" x14ac:dyDescent="0.3">
      <c r="A755" t="s">
        <v>3567</v>
      </c>
      <c r="B755" t="s">
        <v>2139</v>
      </c>
      <c r="C755" t="s">
        <v>2140</v>
      </c>
      <c r="D755">
        <v>-6</v>
      </c>
      <c r="E755" s="1">
        <v>40548.501388888886</v>
      </c>
      <c r="F755">
        <v>2.5499999999999998</v>
      </c>
      <c r="G755">
        <v>14911</v>
      </c>
      <c r="H755" t="s">
        <v>835</v>
      </c>
    </row>
    <row r="756" spans="1:8" x14ac:dyDescent="0.3">
      <c r="A756" t="s">
        <v>3567</v>
      </c>
      <c r="B756">
        <v>72815</v>
      </c>
      <c r="C756" t="s">
        <v>2908</v>
      </c>
      <c r="D756">
        <v>-4</v>
      </c>
      <c r="E756" s="1">
        <v>40548.501388888886</v>
      </c>
      <c r="F756">
        <v>3.75</v>
      </c>
      <c r="G756">
        <v>14911</v>
      </c>
      <c r="H756" t="s">
        <v>835</v>
      </c>
    </row>
    <row r="757" spans="1:8" x14ac:dyDescent="0.3">
      <c r="A757" t="s">
        <v>3567</v>
      </c>
      <c r="B757">
        <v>22034</v>
      </c>
      <c r="C757" t="s">
        <v>2201</v>
      </c>
      <c r="D757">
        <v>-12</v>
      </c>
      <c r="E757" s="1">
        <v>40548.501388888886</v>
      </c>
      <c r="F757">
        <v>0.42</v>
      </c>
      <c r="G757">
        <v>14911</v>
      </c>
      <c r="H757" t="s">
        <v>835</v>
      </c>
    </row>
    <row r="758" spans="1:8" x14ac:dyDescent="0.3">
      <c r="A758" t="s">
        <v>3567</v>
      </c>
      <c r="B758">
        <v>21144</v>
      </c>
      <c r="C758" t="s">
        <v>2906</v>
      </c>
      <c r="D758">
        <v>-12</v>
      </c>
      <c r="E758" s="1">
        <v>40548.501388888886</v>
      </c>
      <c r="F758">
        <v>0.38</v>
      </c>
      <c r="G758">
        <v>14911</v>
      </c>
      <c r="H758" t="s">
        <v>835</v>
      </c>
    </row>
    <row r="759" spans="1:8" x14ac:dyDescent="0.3">
      <c r="A759" t="s">
        <v>3567</v>
      </c>
      <c r="B759">
        <v>21412</v>
      </c>
      <c r="C759" t="s">
        <v>3568</v>
      </c>
      <c r="D759">
        <v>-6</v>
      </c>
      <c r="E759" s="1">
        <v>40548.501388888886</v>
      </c>
      <c r="F759">
        <v>0.42</v>
      </c>
      <c r="G759">
        <v>14911</v>
      </c>
      <c r="H759" t="s">
        <v>835</v>
      </c>
    </row>
    <row r="760" spans="1:8" x14ac:dyDescent="0.3">
      <c r="A760" t="s">
        <v>3567</v>
      </c>
      <c r="B760">
        <v>21351</v>
      </c>
      <c r="C760" t="s">
        <v>1230</v>
      </c>
      <c r="D760">
        <v>-2</v>
      </c>
      <c r="E760" s="1">
        <v>40548.501388888886</v>
      </c>
      <c r="F760">
        <v>6.75</v>
      </c>
      <c r="G760">
        <v>14911</v>
      </c>
      <c r="H760" t="s">
        <v>835</v>
      </c>
    </row>
    <row r="761" spans="1:8" x14ac:dyDescent="0.3">
      <c r="A761" t="s">
        <v>3567</v>
      </c>
      <c r="B761">
        <v>20914</v>
      </c>
      <c r="C761" t="s">
        <v>341</v>
      </c>
      <c r="D761">
        <v>-6</v>
      </c>
      <c r="E761" s="1">
        <v>40548.501388888886</v>
      </c>
      <c r="F761">
        <v>2.95</v>
      </c>
      <c r="G761">
        <v>14911</v>
      </c>
      <c r="H761" t="s">
        <v>835</v>
      </c>
    </row>
    <row r="762" spans="1:8" x14ac:dyDescent="0.3">
      <c r="A762" t="s">
        <v>3567</v>
      </c>
      <c r="B762" t="s">
        <v>852</v>
      </c>
      <c r="C762" t="s">
        <v>853</v>
      </c>
      <c r="D762">
        <v>-1</v>
      </c>
      <c r="E762" s="1">
        <v>40548.501388888886</v>
      </c>
      <c r="F762">
        <v>50</v>
      </c>
      <c r="G762">
        <v>14911</v>
      </c>
      <c r="H762" t="s">
        <v>835</v>
      </c>
    </row>
    <row r="763" spans="1:8" x14ac:dyDescent="0.3">
      <c r="A763" t="s">
        <v>3567</v>
      </c>
      <c r="B763">
        <v>84347</v>
      </c>
      <c r="C763" t="s">
        <v>368</v>
      </c>
      <c r="D763">
        <v>-6</v>
      </c>
      <c r="E763" s="1">
        <v>40548.501388888886</v>
      </c>
      <c r="F763">
        <v>2.5499999999999998</v>
      </c>
      <c r="G763">
        <v>14911</v>
      </c>
      <c r="H763" t="s">
        <v>835</v>
      </c>
    </row>
    <row r="764" spans="1:8" x14ac:dyDescent="0.3">
      <c r="A764" t="s">
        <v>3567</v>
      </c>
      <c r="B764">
        <v>72741</v>
      </c>
      <c r="C764" t="s">
        <v>825</v>
      </c>
      <c r="D764">
        <v>-9</v>
      </c>
      <c r="E764" s="1">
        <v>40548.501388888886</v>
      </c>
      <c r="F764">
        <v>1.45</v>
      </c>
      <c r="G764">
        <v>14911</v>
      </c>
      <c r="H764" t="s">
        <v>835</v>
      </c>
    </row>
    <row r="765" spans="1:8" x14ac:dyDescent="0.3">
      <c r="A765" t="s">
        <v>3567</v>
      </c>
      <c r="B765">
        <v>35400</v>
      </c>
      <c r="C765" t="s">
        <v>2444</v>
      </c>
      <c r="D765">
        <v>-2</v>
      </c>
      <c r="E765" s="1">
        <v>40548.501388888886</v>
      </c>
      <c r="F765">
        <v>8.9499999999999993</v>
      </c>
      <c r="G765">
        <v>14911</v>
      </c>
      <c r="H765" t="s">
        <v>835</v>
      </c>
    </row>
    <row r="766" spans="1:8" x14ac:dyDescent="0.3">
      <c r="A766" t="s">
        <v>3567</v>
      </c>
      <c r="B766">
        <v>22939</v>
      </c>
      <c r="C766" t="s">
        <v>2158</v>
      </c>
      <c r="D766">
        <v>-2</v>
      </c>
      <c r="E766" s="1">
        <v>40548.501388888886</v>
      </c>
      <c r="F766">
        <v>4.95</v>
      </c>
      <c r="G766">
        <v>14911</v>
      </c>
      <c r="H766" t="s">
        <v>835</v>
      </c>
    </row>
    <row r="767" spans="1:8" x14ac:dyDescent="0.3">
      <c r="A767" t="s">
        <v>3567</v>
      </c>
      <c r="B767">
        <v>22897</v>
      </c>
      <c r="C767" t="s">
        <v>1380</v>
      </c>
      <c r="D767">
        <v>-10</v>
      </c>
      <c r="E767" s="1">
        <v>40548.501388888886</v>
      </c>
      <c r="F767">
        <v>1.45</v>
      </c>
      <c r="G767">
        <v>14911</v>
      </c>
      <c r="H767" t="s">
        <v>835</v>
      </c>
    </row>
    <row r="768" spans="1:8" x14ac:dyDescent="0.3">
      <c r="A768" t="s">
        <v>3567</v>
      </c>
      <c r="B768">
        <v>22246</v>
      </c>
      <c r="C768" t="s">
        <v>1346</v>
      </c>
      <c r="D768">
        <v>-12</v>
      </c>
      <c r="E768" s="1">
        <v>40548.501388888886</v>
      </c>
      <c r="F768">
        <v>1.95</v>
      </c>
      <c r="G768">
        <v>14911</v>
      </c>
      <c r="H768" t="s">
        <v>835</v>
      </c>
    </row>
    <row r="769" spans="1:8" x14ac:dyDescent="0.3">
      <c r="A769" t="s">
        <v>3569</v>
      </c>
      <c r="B769">
        <v>84817</v>
      </c>
      <c r="C769" t="s">
        <v>3133</v>
      </c>
      <c r="D769">
        <v>-1</v>
      </c>
      <c r="E769" s="1">
        <v>40548.503472222219</v>
      </c>
      <c r="F769">
        <v>2.1</v>
      </c>
      <c r="G769">
        <v>18109</v>
      </c>
      <c r="H769" t="s">
        <v>10</v>
      </c>
    </row>
    <row r="770" spans="1:8" x14ac:dyDescent="0.3">
      <c r="A770" t="s">
        <v>3569</v>
      </c>
      <c r="B770">
        <v>85066</v>
      </c>
      <c r="C770" t="s">
        <v>1782</v>
      </c>
      <c r="D770">
        <v>-1</v>
      </c>
      <c r="E770" s="1">
        <v>40548.503472222219</v>
      </c>
      <c r="F770">
        <v>12.75</v>
      </c>
      <c r="G770">
        <v>18109</v>
      </c>
      <c r="H770" t="s">
        <v>10</v>
      </c>
    </row>
    <row r="771" spans="1:8" x14ac:dyDescent="0.3">
      <c r="A771" t="s">
        <v>3569</v>
      </c>
      <c r="B771">
        <v>82486</v>
      </c>
      <c r="C771" t="s">
        <v>68</v>
      </c>
      <c r="D771">
        <v>-1</v>
      </c>
      <c r="E771" s="1">
        <v>40548.503472222219</v>
      </c>
      <c r="F771">
        <v>7.95</v>
      </c>
      <c r="G771">
        <v>18109</v>
      </c>
      <c r="H771" t="s">
        <v>10</v>
      </c>
    </row>
    <row r="772" spans="1:8" x14ac:dyDescent="0.3">
      <c r="A772" t="s">
        <v>3573</v>
      </c>
      <c r="B772" t="s">
        <v>137</v>
      </c>
      <c r="C772" t="s">
        <v>138</v>
      </c>
      <c r="D772">
        <v>-1</v>
      </c>
      <c r="E772" s="1">
        <v>40548.518055555556</v>
      </c>
      <c r="F772">
        <v>22.97</v>
      </c>
      <c r="G772">
        <v>14527</v>
      </c>
      <c r="H772" t="s">
        <v>10</v>
      </c>
    </row>
    <row r="773" spans="1:8" x14ac:dyDescent="0.3">
      <c r="A773" t="s">
        <v>3574</v>
      </c>
      <c r="B773">
        <v>22781</v>
      </c>
      <c r="C773" t="s">
        <v>807</v>
      </c>
      <c r="D773">
        <v>-4</v>
      </c>
      <c r="E773" s="1">
        <v>40548.529166666667</v>
      </c>
      <c r="F773">
        <v>7.65</v>
      </c>
      <c r="G773">
        <v>16316</v>
      </c>
      <c r="H773" t="s">
        <v>10</v>
      </c>
    </row>
    <row r="774" spans="1:8" x14ac:dyDescent="0.3">
      <c r="A774" t="s">
        <v>3581</v>
      </c>
      <c r="B774">
        <v>22851</v>
      </c>
      <c r="C774" t="s">
        <v>288</v>
      </c>
      <c r="D774">
        <v>-1</v>
      </c>
      <c r="E774" s="1">
        <v>40548.647222222222</v>
      </c>
      <c r="F774">
        <v>0.85</v>
      </c>
      <c r="G774">
        <v>12585</v>
      </c>
      <c r="H774" t="s">
        <v>709</v>
      </c>
    </row>
    <row r="775" spans="1:8" x14ac:dyDescent="0.3">
      <c r="A775" t="s">
        <v>3581</v>
      </c>
      <c r="B775">
        <v>22091</v>
      </c>
      <c r="C775" t="s">
        <v>1341</v>
      </c>
      <c r="D775">
        <v>-7</v>
      </c>
      <c r="E775" s="1">
        <v>40548.647222222222</v>
      </c>
      <c r="F775">
        <v>1.25</v>
      </c>
      <c r="G775">
        <v>12585</v>
      </c>
      <c r="H775" t="s">
        <v>709</v>
      </c>
    </row>
    <row r="776" spans="1:8" x14ac:dyDescent="0.3">
      <c r="A776" t="s">
        <v>3581</v>
      </c>
      <c r="B776">
        <v>22316</v>
      </c>
      <c r="C776" t="s">
        <v>1631</v>
      </c>
      <c r="D776">
        <v>-1</v>
      </c>
      <c r="E776" s="1">
        <v>40548.647222222222</v>
      </c>
      <c r="F776">
        <v>1.25</v>
      </c>
      <c r="G776">
        <v>12585</v>
      </c>
      <c r="H776" t="s">
        <v>709</v>
      </c>
    </row>
    <row r="777" spans="1:8" x14ac:dyDescent="0.3">
      <c r="A777" t="s">
        <v>3581</v>
      </c>
      <c r="B777">
        <v>22638</v>
      </c>
      <c r="C777" t="s">
        <v>1236</v>
      </c>
      <c r="D777">
        <v>-1</v>
      </c>
      <c r="E777" s="1">
        <v>40548.647222222222</v>
      </c>
      <c r="F777">
        <v>2.5499999999999998</v>
      </c>
      <c r="G777">
        <v>12585</v>
      </c>
      <c r="H777" t="s">
        <v>709</v>
      </c>
    </row>
    <row r="778" spans="1:8" x14ac:dyDescent="0.3">
      <c r="A778" t="s">
        <v>3581</v>
      </c>
      <c r="B778">
        <v>22558</v>
      </c>
      <c r="C778" t="s">
        <v>238</v>
      </c>
      <c r="D778">
        <v>-1</v>
      </c>
      <c r="E778" s="1">
        <v>40548.647222222222</v>
      </c>
      <c r="F778">
        <v>1.49</v>
      </c>
      <c r="G778">
        <v>12585</v>
      </c>
      <c r="H778" t="s">
        <v>709</v>
      </c>
    </row>
    <row r="779" spans="1:8" x14ac:dyDescent="0.3">
      <c r="A779" t="s">
        <v>3581</v>
      </c>
      <c r="B779">
        <v>84945</v>
      </c>
      <c r="C779" t="s">
        <v>710</v>
      </c>
      <c r="D779">
        <v>-5</v>
      </c>
      <c r="E779" s="1">
        <v>40548.647222222222</v>
      </c>
      <c r="F779">
        <v>0.85</v>
      </c>
      <c r="G779">
        <v>12585</v>
      </c>
      <c r="H779" t="s">
        <v>709</v>
      </c>
    </row>
    <row r="780" spans="1:8" x14ac:dyDescent="0.3">
      <c r="A780" t="s">
        <v>3581</v>
      </c>
      <c r="B780">
        <v>22778</v>
      </c>
      <c r="C780" t="s">
        <v>133</v>
      </c>
      <c r="D780">
        <v>-1</v>
      </c>
      <c r="E780" s="1">
        <v>40548.647222222222</v>
      </c>
      <c r="F780">
        <v>3.95</v>
      </c>
      <c r="G780">
        <v>12585</v>
      </c>
      <c r="H780" t="s">
        <v>709</v>
      </c>
    </row>
    <row r="781" spans="1:8" x14ac:dyDescent="0.3">
      <c r="A781" t="s">
        <v>3581</v>
      </c>
      <c r="B781">
        <v>22777</v>
      </c>
      <c r="C781" t="s">
        <v>1772</v>
      </c>
      <c r="D781">
        <v>-2</v>
      </c>
      <c r="E781" s="1">
        <v>40548.647222222222</v>
      </c>
      <c r="F781">
        <v>8.5</v>
      </c>
      <c r="G781">
        <v>12585</v>
      </c>
      <c r="H781" t="s">
        <v>709</v>
      </c>
    </row>
    <row r="782" spans="1:8" x14ac:dyDescent="0.3">
      <c r="A782" t="s">
        <v>3581</v>
      </c>
      <c r="B782">
        <v>22606</v>
      </c>
      <c r="C782" t="s">
        <v>2428</v>
      </c>
      <c r="D782">
        <v>-1</v>
      </c>
      <c r="E782" s="1">
        <v>40548.647222222222</v>
      </c>
      <c r="F782">
        <v>15.95</v>
      </c>
      <c r="G782">
        <v>12585</v>
      </c>
      <c r="H782" t="s">
        <v>709</v>
      </c>
    </row>
    <row r="783" spans="1:8" x14ac:dyDescent="0.3">
      <c r="A783" t="s">
        <v>3582</v>
      </c>
      <c r="B783">
        <v>71459</v>
      </c>
      <c r="C783" t="s">
        <v>982</v>
      </c>
      <c r="D783">
        <v>-1</v>
      </c>
      <c r="E783" s="1">
        <v>40548.652777777781</v>
      </c>
      <c r="F783">
        <v>0.85</v>
      </c>
      <c r="G783">
        <v>17213</v>
      </c>
      <c r="H783" t="s">
        <v>10</v>
      </c>
    </row>
    <row r="784" spans="1:8" x14ac:dyDescent="0.3">
      <c r="A784" t="s">
        <v>3582</v>
      </c>
      <c r="B784" t="s">
        <v>8</v>
      </c>
      <c r="C784" t="s">
        <v>9</v>
      </c>
      <c r="D784">
        <v>-1</v>
      </c>
      <c r="E784" s="1">
        <v>40548.652777777781</v>
      </c>
      <c r="F784">
        <v>2.95</v>
      </c>
      <c r="G784">
        <v>17213</v>
      </c>
      <c r="H784" t="s">
        <v>10</v>
      </c>
    </row>
    <row r="785" spans="1:8" x14ac:dyDescent="0.3">
      <c r="A785" t="s">
        <v>3583</v>
      </c>
      <c r="B785">
        <v>22423</v>
      </c>
      <c r="C785" t="s">
        <v>591</v>
      </c>
      <c r="D785">
        <v>-1</v>
      </c>
      <c r="E785" s="1">
        <v>40548.654861111114</v>
      </c>
      <c r="F785">
        <v>12.75</v>
      </c>
      <c r="G785">
        <v>13081</v>
      </c>
      <c r="H785" t="s">
        <v>10</v>
      </c>
    </row>
    <row r="786" spans="1:8" x14ac:dyDescent="0.3">
      <c r="A786" t="s">
        <v>3583</v>
      </c>
      <c r="B786">
        <v>22632</v>
      </c>
      <c r="C786" t="s">
        <v>236</v>
      </c>
      <c r="D786">
        <v>-1</v>
      </c>
      <c r="E786" s="1">
        <v>40548.654861111114</v>
      </c>
      <c r="F786">
        <v>1.85</v>
      </c>
      <c r="G786">
        <v>13081</v>
      </c>
      <c r="H786" t="s">
        <v>10</v>
      </c>
    </row>
    <row r="787" spans="1:8" x14ac:dyDescent="0.3">
      <c r="A787" t="s">
        <v>3583</v>
      </c>
      <c r="B787" t="s">
        <v>963</v>
      </c>
      <c r="C787" t="s">
        <v>964</v>
      </c>
      <c r="D787">
        <v>-1</v>
      </c>
      <c r="E787" s="1">
        <v>40548.654861111114</v>
      </c>
      <c r="F787">
        <v>0.65</v>
      </c>
      <c r="G787">
        <v>13081</v>
      </c>
      <c r="H787" t="s">
        <v>10</v>
      </c>
    </row>
    <row r="788" spans="1:8" x14ac:dyDescent="0.3">
      <c r="A788" t="s">
        <v>3583</v>
      </c>
      <c r="B788">
        <v>35400</v>
      </c>
      <c r="C788" t="s">
        <v>2444</v>
      </c>
      <c r="D788">
        <v>-1</v>
      </c>
      <c r="E788" s="1">
        <v>40548.654861111114</v>
      </c>
      <c r="F788">
        <v>8.9499999999999993</v>
      </c>
      <c r="G788">
        <v>13081</v>
      </c>
      <c r="H788" t="s">
        <v>10</v>
      </c>
    </row>
    <row r="789" spans="1:8" x14ac:dyDescent="0.3">
      <c r="A789" t="s">
        <v>3583</v>
      </c>
      <c r="B789">
        <v>21733</v>
      </c>
      <c r="C789" t="s">
        <v>74</v>
      </c>
      <c r="D789">
        <v>-1</v>
      </c>
      <c r="E789" s="1">
        <v>40548.654861111114</v>
      </c>
      <c r="F789">
        <v>2.5499999999999998</v>
      </c>
      <c r="G789">
        <v>13081</v>
      </c>
      <c r="H789" t="s">
        <v>10</v>
      </c>
    </row>
    <row r="790" spans="1:8" x14ac:dyDescent="0.3">
      <c r="A790" t="s">
        <v>3583</v>
      </c>
      <c r="B790">
        <v>79320</v>
      </c>
      <c r="C790" t="s">
        <v>3584</v>
      </c>
      <c r="D790">
        <v>-1</v>
      </c>
      <c r="E790" s="1">
        <v>40548.654861111114</v>
      </c>
      <c r="F790">
        <v>4.95</v>
      </c>
      <c r="G790">
        <v>13081</v>
      </c>
      <c r="H790" t="s">
        <v>10</v>
      </c>
    </row>
    <row r="791" spans="1:8" x14ac:dyDescent="0.3">
      <c r="A791" t="s">
        <v>3583</v>
      </c>
      <c r="B791">
        <v>22942</v>
      </c>
      <c r="C791" t="s">
        <v>466</v>
      </c>
      <c r="D791">
        <v>-1</v>
      </c>
      <c r="E791" s="1">
        <v>40548.654861111114</v>
      </c>
      <c r="F791">
        <v>8.5</v>
      </c>
      <c r="G791">
        <v>13081</v>
      </c>
      <c r="H791" t="s">
        <v>10</v>
      </c>
    </row>
    <row r="792" spans="1:8" x14ac:dyDescent="0.3">
      <c r="A792" t="s">
        <v>3583</v>
      </c>
      <c r="B792">
        <v>22201</v>
      </c>
      <c r="C792" t="s">
        <v>2827</v>
      </c>
      <c r="D792">
        <v>-1</v>
      </c>
      <c r="E792" s="1">
        <v>40548.654861111114</v>
      </c>
      <c r="F792">
        <v>4.25</v>
      </c>
      <c r="G792">
        <v>13081</v>
      </c>
      <c r="H792" t="s">
        <v>10</v>
      </c>
    </row>
    <row r="793" spans="1:8" x14ac:dyDescent="0.3">
      <c r="A793" t="s">
        <v>3583</v>
      </c>
      <c r="B793" t="s">
        <v>2673</v>
      </c>
      <c r="C793" t="s">
        <v>2674</v>
      </c>
      <c r="D793">
        <v>-1</v>
      </c>
      <c r="E793" s="1">
        <v>40548.654861111114</v>
      </c>
      <c r="F793">
        <v>1.65</v>
      </c>
      <c r="G793">
        <v>13081</v>
      </c>
      <c r="H793" t="s">
        <v>10</v>
      </c>
    </row>
    <row r="794" spans="1:8" x14ac:dyDescent="0.3">
      <c r="A794" t="s">
        <v>3583</v>
      </c>
      <c r="B794">
        <v>21232</v>
      </c>
      <c r="C794" t="s">
        <v>252</v>
      </c>
      <c r="D794">
        <v>-1</v>
      </c>
      <c r="E794" s="1">
        <v>40548.654861111114</v>
      </c>
      <c r="F794">
        <v>1.25</v>
      </c>
      <c r="G794">
        <v>13081</v>
      </c>
      <c r="H794" t="s">
        <v>10</v>
      </c>
    </row>
    <row r="795" spans="1:8" x14ac:dyDescent="0.3">
      <c r="A795" t="s">
        <v>3583</v>
      </c>
      <c r="B795">
        <v>84006</v>
      </c>
      <c r="C795" t="s">
        <v>1854</v>
      </c>
      <c r="D795">
        <v>-1</v>
      </c>
      <c r="E795" s="1">
        <v>40548.654861111114</v>
      </c>
      <c r="F795">
        <v>0.85</v>
      </c>
      <c r="G795">
        <v>13081</v>
      </c>
      <c r="H795" t="s">
        <v>10</v>
      </c>
    </row>
    <row r="796" spans="1:8" x14ac:dyDescent="0.3">
      <c r="A796" t="s">
        <v>3583</v>
      </c>
      <c r="B796">
        <v>22198</v>
      </c>
      <c r="C796" t="s">
        <v>206</v>
      </c>
      <c r="D796">
        <v>-1</v>
      </c>
      <c r="E796" s="1">
        <v>40548.654861111114</v>
      </c>
      <c r="F796">
        <v>1.65</v>
      </c>
      <c r="G796">
        <v>13081</v>
      </c>
      <c r="H796" t="s">
        <v>10</v>
      </c>
    </row>
    <row r="797" spans="1:8" x14ac:dyDescent="0.3">
      <c r="A797" t="s">
        <v>3583</v>
      </c>
      <c r="B797">
        <v>22352</v>
      </c>
      <c r="C797" t="s">
        <v>87</v>
      </c>
      <c r="D797">
        <v>-1</v>
      </c>
      <c r="E797" s="1">
        <v>40548.654861111114</v>
      </c>
      <c r="F797">
        <v>2.5499999999999998</v>
      </c>
      <c r="G797">
        <v>13081</v>
      </c>
      <c r="H797" t="s">
        <v>10</v>
      </c>
    </row>
    <row r="798" spans="1:8" x14ac:dyDescent="0.3">
      <c r="A798" t="s">
        <v>3583</v>
      </c>
      <c r="B798">
        <v>85042</v>
      </c>
      <c r="C798" t="s">
        <v>3585</v>
      </c>
      <c r="D798">
        <v>-2</v>
      </c>
      <c r="E798" s="1">
        <v>40548.654861111114</v>
      </c>
      <c r="F798">
        <v>4.95</v>
      </c>
      <c r="G798">
        <v>13081</v>
      </c>
      <c r="H798" t="s">
        <v>10</v>
      </c>
    </row>
    <row r="799" spans="1:8" x14ac:dyDescent="0.3">
      <c r="A799" t="s">
        <v>3583</v>
      </c>
      <c r="B799">
        <v>22834</v>
      </c>
      <c r="C799" t="s">
        <v>469</v>
      </c>
      <c r="D799">
        <v>-1</v>
      </c>
      <c r="E799" s="1">
        <v>40548.654861111114</v>
      </c>
      <c r="F799">
        <v>1.85</v>
      </c>
      <c r="G799">
        <v>13081</v>
      </c>
      <c r="H799" t="s">
        <v>10</v>
      </c>
    </row>
    <row r="800" spans="1:8" x14ac:dyDescent="0.3">
      <c r="A800" t="s">
        <v>3592</v>
      </c>
      <c r="B800">
        <v>79321</v>
      </c>
      <c r="C800" t="s">
        <v>171</v>
      </c>
      <c r="D800">
        <v>-1</v>
      </c>
      <c r="E800" s="1">
        <v>40548.668055555558</v>
      </c>
      <c r="F800">
        <v>4.25</v>
      </c>
      <c r="G800">
        <v>17511</v>
      </c>
      <c r="H800" t="s">
        <v>10</v>
      </c>
    </row>
    <row r="801" spans="1:8" x14ac:dyDescent="0.3">
      <c r="A801" t="s">
        <v>3592</v>
      </c>
      <c r="B801">
        <v>22617</v>
      </c>
      <c r="C801" t="s">
        <v>1518</v>
      </c>
      <c r="D801">
        <v>-2</v>
      </c>
      <c r="E801" s="1">
        <v>40548.668055555558</v>
      </c>
      <c r="F801">
        <v>4.25</v>
      </c>
      <c r="G801">
        <v>17511</v>
      </c>
      <c r="H801" t="s">
        <v>10</v>
      </c>
    </row>
    <row r="802" spans="1:8" x14ac:dyDescent="0.3">
      <c r="A802" t="s">
        <v>3592</v>
      </c>
      <c r="B802">
        <v>22411</v>
      </c>
      <c r="C802" t="s">
        <v>102</v>
      </c>
      <c r="D802">
        <v>-1</v>
      </c>
      <c r="E802" s="1">
        <v>40548.668055555558</v>
      </c>
      <c r="F802">
        <v>1.65</v>
      </c>
      <c r="G802">
        <v>17511</v>
      </c>
      <c r="H802" t="s">
        <v>10</v>
      </c>
    </row>
    <row r="803" spans="1:8" x14ac:dyDescent="0.3">
      <c r="A803" t="s">
        <v>3592</v>
      </c>
      <c r="B803">
        <v>21928</v>
      </c>
      <c r="C803" t="s">
        <v>854</v>
      </c>
      <c r="D803">
        <v>-1</v>
      </c>
      <c r="E803" s="1">
        <v>40548.668055555558</v>
      </c>
      <c r="F803">
        <v>1.65</v>
      </c>
      <c r="G803">
        <v>17511</v>
      </c>
      <c r="H803" t="s">
        <v>10</v>
      </c>
    </row>
    <row r="804" spans="1:8" x14ac:dyDescent="0.3">
      <c r="A804" t="s">
        <v>3592</v>
      </c>
      <c r="B804">
        <v>22942</v>
      </c>
      <c r="C804" t="s">
        <v>466</v>
      </c>
      <c r="D804">
        <v>-1</v>
      </c>
      <c r="E804" s="1">
        <v>40548.668055555558</v>
      </c>
      <c r="F804">
        <v>8.5</v>
      </c>
      <c r="G804">
        <v>17511</v>
      </c>
      <c r="H804" t="s">
        <v>10</v>
      </c>
    </row>
    <row r="805" spans="1:8" x14ac:dyDescent="0.3">
      <c r="A805" t="s">
        <v>3592</v>
      </c>
      <c r="B805">
        <v>22198</v>
      </c>
      <c r="C805" t="s">
        <v>206</v>
      </c>
      <c r="D805">
        <v>-2</v>
      </c>
      <c r="E805" s="1">
        <v>40548.668055555558</v>
      </c>
      <c r="F805">
        <v>1.45</v>
      </c>
      <c r="G805">
        <v>17511</v>
      </c>
      <c r="H805" t="s">
        <v>10</v>
      </c>
    </row>
    <row r="806" spans="1:8" x14ac:dyDescent="0.3">
      <c r="A806" t="s">
        <v>3592</v>
      </c>
      <c r="B806" t="s">
        <v>407</v>
      </c>
      <c r="C806" t="s">
        <v>408</v>
      </c>
      <c r="D806">
        <v>-1</v>
      </c>
      <c r="E806" s="1">
        <v>40548.668055555558</v>
      </c>
      <c r="F806">
        <v>1.65</v>
      </c>
      <c r="G806">
        <v>17511</v>
      </c>
      <c r="H806" t="s">
        <v>10</v>
      </c>
    </row>
    <row r="807" spans="1:8" x14ac:dyDescent="0.3">
      <c r="A807" t="s">
        <v>3592</v>
      </c>
      <c r="B807">
        <v>22941</v>
      </c>
      <c r="C807" t="s">
        <v>184</v>
      </c>
      <c r="D807">
        <v>-1</v>
      </c>
      <c r="E807" s="1">
        <v>40548.668055555558</v>
      </c>
      <c r="F807">
        <v>8.5</v>
      </c>
      <c r="G807">
        <v>17511</v>
      </c>
      <c r="H807" t="s">
        <v>10</v>
      </c>
    </row>
    <row r="808" spans="1:8" x14ac:dyDescent="0.3">
      <c r="A808" t="s">
        <v>3594</v>
      </c>
      <c r="B808" t="s">
        <v>1241</v>
      </c>
      <c r="C808" t="s">
        <v>1242</v>
      </c>
      <c r="D808">
        <v>-1</v>
      </c>
      <c r="E808" s="1">
        <v>40549.461805555555</v>
      </c>
      <c r="F808">
        <v>458.29</v>
      </c>
      <c r="H808" t="s">
        <v>10</v>
      </c>
    </row>
    <row r="809" spans="1:8" x14ac:dyDescent="0.3">
      <c r="A809" t="s">
        <v>3594</v>
      </c>
      <c r="B809" t="s">
        <v>59</v>
      </c>
      <c r="C809" t="s">
        <v>60</v>
      </c>
      <c r="D809">
        <v>-1</v>
      </c>
      <c r="E809" s="1">
        <v>40549.461805555555</v>
      </c>
      <c r="F809">
        <v>35.090000000000003</v>
      </c>
      <c r="H809" t="s">
        <v>10</v>
      </c>
    </row>
    <row r="810" spans="1:8" x14ac:dyDescent="0.3">
      <c r="A810" t="s">
        <v>3595</v>
      </c>
      <c r="B810">
        <v>20725</v>
      </c>
      <c r="C810" t="s">
        <v>85</v>
      </c>
      <c r="D810">
        <v>-1</v>
      </c>
      <c r="E810" s="1">
        <v>40549.486111111109</v>
      </c>
      <c r="F810">
        <v>1.45</v>
      </c>
      <c r="G810">
        <v>14680</v>
      </c>
      <c r="H810" t="s">
        <v>10</v>
      </c>
    </row>
    <row r="811" spans="1:8" x14ac:dyDescent="0.3">
      <c r="A811" t="s">
        <v>3595</v>
      </c>
      <c r="B811">
        <v>22667</v>
      </c>
      <c r="C811" t="s">
        <v>784</v>
      </c>
      <c r="D811">
        <v>-1</v>
      </c>
      <c r="E811" s="1">
        <v>40549.486111111109</v>
      </c>
      <c r="F811">
        <v>2.5499999999999998</v>
      </c>
      <c r="G811">
        <v>14680</v>
      </c>
      <c r="H811" t="s">
        <v>10</v>
      </c>
    </row>
    <row r="812" spans="1:8" x14ac:dyDescent="0.3">
      <c r="A812" t="s">
        <v>3595</v>
      </c>
      <c r="B812">
        <v>22197</v>
      </c>
      <c r="C812" t="s">
        <v>205</v>
      </c>
      <c r="D812">
        <v>-3</v>
      </c>
      <c r="E812" s="1">
        <v>40549.486111111109</v>
      </c>
      <c r="F812">
        <v>0.85</v>
      </c>
      <c r="G812">
        <v>14680</v>
      </c>
      <c r="H812" t="s">
        <v>10</v>
      </c>
    </row>
    <row r="813" spans="1:8" x14ac:dyDescent="0.3">
      <c r="A813" t="s">
        <v>3595</v>
      </c>
      <c r="B813">
        <v>21258</v>
      </c>
      <c r="C813" t="s">
        <v>72</v>
      </c>
      <c r="D813">
        <v>-3</v>
      </c>
      <c r="E813" s="1">
        <v>40549.486111111109</v>
      </c>
      <c r="F813">
        <v>10.95</v>
      </c>
      <c r="G813">
        <v>14680</v>
      </c>
      <c r="H813" t="s">
        <v>10</v>
      </c>
    </row>
    <row r="814" spans="1:8" x14ac:dyDescent="0.3">
      <c r="A814" t="s">
        <v>3596</v>
      </c>
      <c r="B814" t="s">
        <v>1241</v>
      </c>
      <c r="C814" t="s">
        <v>1242</v>
      </c>
      <c r="D814">
        <v>-1</v>
      </c>
      <c r="E814" s="1">
        <v>40549.493750000001</v>
      </c>
      <c r="F814">
        <v>1126</v>
      </c>
      <c r="G814">
        <v>12503</v>
      </c>
      <c r="H814" t="s">
        <v>1993</v>
      </c>
    </row>
    <row r="815" spans="1:8" x14ac:dyDescent="0.3">
      <c r="A815" t="s">
        <v>3597</v>
      </c>
      <c r="B815">
        <v>22107</v>
      </c>
      <c r="C815" t="s">
        <v>624</v>
      </c>
      <c r="D815">
        <v>-8</v>
      </c>
      <c r="E815" s="1">
        <v>40549.540277777778</v>
      </c>
      <c r="F815">
        <v>3.75</v>
      </c>
      <c r="G815">
        <v>15823</v>
      </c>
      <c r="H815" t="s">
        <v>10</v>
      </c>
    </row>
    <row r="816" spans="1:8" x14ac:dyDescent="0.3">
      <c r="A816" t="s">
        <v>3597</v>
      </c>
      <c r="B816">
        <v>22109</v>
      </c>
      <c r="C816" t="s">
        <v>389</v>
      </c>
      <c r="D816">
        <v>-24</v>
      </c>
      <c r="E816" s="1">
        <v>40549.540277777778</v>
      </c>
      <c r="F816">
        <v>3.39</v>
      </c>
      <c r="G816">
        <v>15823</v>
      </c>
      <c r="H816" t="s">
        <v>10</v>
      </c>
    </row>
    <row r="817" spans="1:8" x14ac:dyDescent="0.3">
      <c r="A817" t="s">
        <v>3597</v>
      </c>
      <c r="B817">
        <v>22303</v>
      </c>
      <c r="C817" t="s">
        <v>3196</v>
      </c>
      <c r="D817">
        <v>-18</v>
      </c>
      <c r="E817" s="1">
        <v>40549.540277777778</v>
      </c>
      <c r="F817">
        <v>2.5499999999999998</v>
      </c>
      <c r="G817">
        <v>15823</v>
      </c>
      <c r="H817" t="s">
        <v>10</v>
      </c>
    </row>
    <row r="818" spans="1:8" x14ac:dyDescent="0.3">
      <c r="A818" t="s">
        <v>3597</v>
      </c>
      <c r="B818">
        <v>21533</v>
      </c>
      <c r="C818" t="s">
        <v>124</v>
      </c>
      <c r="D818">
        <v>-6</v>
      </c>
      <c r="E818" s="1">
        <v>40549.540277777778</v>
      </c>
      <c r="F818">
        <v>4.95</v>
      </c>
      <c r="G818">
        <v>15823</v>
      </c>
      <c r="H818" t="s">
        <v>10</v>
      </c>
    </row>
    <row r="819" spans="1:8" x14ac:dyDescent="0.3">
      <c r="A819" t="s">
        <v>3597</v>
      </c>
      <c r="B819">
        <v>21537</v>
      </c>
      <c r="C819" t="s">
        <v>1319</v>
      </c>
      <c r="D819">
        <v>-48</v>
      </c>
      <c r="E819" s="1">
        <v>40549.540277777778</v>
      </c>
      <c r="F819">
        <v>3.75</v>
      </c>
      <c r="G819">
        <v>15823</v>
      </c>
      <c r="H819" t="s">
        <v>10</v>
      </c>
    </row>
    <row r="820" spans="1:8" x14ac:dyDescent="0.3">
      <c r="A820" t="s">
        <v>3597</v>
      </c>
      <c r="B820">
        <v>22094</v>
      </c>
      <c r="C820" t="s">
        <v>777</v>
      </c>
      <c r="D820">
        <v>-12</v>
      </c>
      <c r="E820" s="1">
        <v>40549.540277777778</v>
      </c>
      <c r="F820">
        <v>1.25</v>
      </c>
      <c r="G820">
        <v>15823</v>
      </c>
      <c r="H820" t="s">
        <v>10</v>
      </c>
    </row>
    <row r="821" spans="1:8" x14ac:dyDescent="0.3">
      <c r="A821" t="s">
        <v>3597</v>
      </c>
      <c r="B821">
        <v>22093</v>
      </c>
      <c r="C821" t="s">
        <v>2215</v>
      </c>
      <c r="D821">
        <v>-12</v>
      </c>
      <c r="E821" s="1">
        <v>40549.540277777778</v>
      </c>
      <c r="F821">
        <v>1.25</v>
      </c>
      <c r="G821">
        <v>15823</v>
      </c>
      <c r="H821" t="s">
        <v>10</v>
      </c>
    </row>
    <row r="822" spans="1:8" x14ac:dyDescent="0.3">
      <c r="A822" t="s">
        <v>3597</v>
      </c>
      <c r="B822">
        <v>22212</v>
      </c>
      <c r="C822" t="s">
        <v>1187</v>
      </c>
      <c r="D822">
        <v>-12</v>
      </c>
      <c r="E822" s="1">
        <v>40549.540277777778</v>
      </c>
      <c r="F822">
        <v>2.1</v>
      </c>
      <c r="G822">
        <v>15823</v>
      </c>
      <c r="H822" t="s">
        <v>10</v>
      </c>
    </row>
    <row r="823" spans="1:8" x14ac:dyDescent="0.3">
      <c r="A823" t="s">
        <v>3597</v>
      </c>
      <c r="B823">
        <v>22113</v>
      </c>
      <c r="C823" t="s">
        <v>492</v>
      </c>
      <c r="D823">
        <v>-12</v>
      </c>
      <c r="E823" s="1">
        <v>40549.540277777778</v>
      </c>
      <c r="F823">
        <v>3.75</v>
      </c>
      <c r="G823">
        <v>15823</v>
      </c>
      <c r="H823" t="s">
        <v>10</v>
      </c>
    </row>
    <row r="824" spans="1:8" x14ac:dyDescent="0.3">
      <c r="A824" t="s">
        <v>3597</v>
      </c>
      <c r="B824">
        <v>22083</v>
      </c>
      <c r="C824" t="s">
        <v>117</v>
      </c>
      <c r="D824">
        <v>-36</v>
      </c>
      <c r="E824" s="1">
        <v>40549.540277777778</v>
      </c>
      <c r="F824">
        <v>2.95</v>
      </c>
      <c r="G824">
        <v>15823</v>
      </c>
      <c r="H824" t="s">
        <v>10</v>
      </c>
    </row>
    <row r="825" spans="1:8" x14ac:dyDescent="0.3">
      <c r="A825" t="s">
        <v>3597</v>
      </c>
      <c r="B825">
        <v>22084</v>
      </c>
      <c r="C825" t="s">
        <v>1340</v>
      </c>
      <c r="D825">
        <v>-36</v>
      </c>
      <c r="E825" s="1">
        <v>40549.540277777778</v>
      </c>
      <c r="F825">
        <v>2.95</v>
      </c>
      <c r="G825">
        <v>15823</v>
      </c>
      <c r="H825" t="s">
        <v>10</v>
      </c>
    </row>
    <row r="826" spans="1:8" x14ac:dyDescent="0.3">
      <c r="A826" t="s">
        <v>3597</v>
      </c>
      <c r="B826" t="s">
        <v>191</v>
      </c>
      <c r="C826" t="s">
        <v>192</v>
      </c>
      <c r="D826">
        <v>-6</v>
      </c>
      <c r="E826" s="1">
        <v>40549.540277777778</v>
      </c>
      <c r="F826">
        <v>5.95</v>
      </c>
      <c r="G826">
        <v>15823</v>
      </c>
      <c r="H826" t="s">
        <v>10</v>
      </c>
    </row>
    <row r="827" spans="1:8" x14ac:dyDescent="0.3">
      <c r="A827" t="s">
        <v>3597</v>
      </c>
      <c r="B827" t="s">
        <v>3598</v>
      </c>
      <c r="C827" t="s">
        <v>3599</v>
      </c>
      <c r="D827">
        <v>-4</v>
      </c>
      <c r="E827" s="1">
        <v>40549.540277777778</v>
      </c>
      <c r="F827">
        <v>6.75</v>
      </c>
      <c r="G827">
        <v>15823</v>
      </c>
      <c r="H827" t="s">
        <v>10</v>
      </c>
    </row>
    <row r="828" spans="1:8" x14ac:dyDescent="0.3">
      <c r="A828" t="s">
        <v>3597</v>
      </c>
      <c r="B828" t="s">
        <v>1241</v>
      </c>
      <c r="C828" t="s">
        <v>1242</v>
      </c>
      <c r="D828">
        <v>-2</v>
      </c>
      <c r="E828" s="1">
        <v>40549.540277777778</v>
      </c>
      <c r="F828">
        <v>21.95</v>
      </c>
      <c r="G828">
        <v>15823</v>
      </c>
      <c r="H828" t="s">
        <v>10</v>
      </c>
    </row>
    <row r="829" spans="1:8" x14ac:dyDescent="0.3">
      <c r="A829" t="s">
        <v>3597</v>
      </c>
      <c r="B829">
        <v>21644</v>
      </c>
      <c r="C829" t="s">
        <v>2482</v>
      </c>
      <c r="D829">
        <v>-24</v>
      </c>
      <c r="E829" s="1">
        <v>40549.540277777778</v>
      </c>
      <c r="F829">
        <v>1.25</v>
      </c>
      <c r="G829">
        <v>15823</v>
      </c>
      <c r="H829" t="s">
        <v>10</v>
      </c>
    </row>
    <row r="830" spans="1:8" x14ac:dyDescent="0.3">
      <c r="A830" t="s">
        <v>3597</v>
      </c>
      <c r="B830">
        <v>21645</v>
      </c>
      <c r="C830" t="s">
        <v>3600</v>
      </c>
      <c r="D830">
        <v>-24</v>
      </c>
      <c r="E830" s="1">
        <v>40549.540277777778</v>
      </c>
      <c r="F830">
        <v>1.65</v>
      </c>
      <c r="G830">
        <v>15823</v>
      </c>
      <c r="H830" t="s">
        <v>10</v>
      </c>
    </row>
    <row r="831" spans="1:8" x14ac:dyDescent="0.3">
      <c r="A831" t="s">
        <v>3601</v>
      </c>
      <c r="B831">
        <v>22077</v>
      </c>
      <c r="C831" t="s">
        <v>421</v>
      </c>
      <c r="D831">
        <v>-4</v>
      </c>
      <c r="E831" s="1">
        <v>40549.570138888892</v>
      </c>
      <c r="F831">
        <v>1.65</v>
      </c>
      <c r="G831">
        <v>12471</v>
      </c>
      <c r="H831" t="s">
        <v>709</v>
      </c>
    </row>
    <row r="832" spans="1:8" x14ac:dyDescent="0.3">
      <c r="A832" t="s">
        <v>3602</v>
      </c>
      <c r="B832">
        <v>22191</v>
      </c>
      <c r="C832" t="s">
        <v>195</v>
      </c>
      <c r="D832">
        <v>-6</v>
      </c>
      <c r="E832" s="1">
        <v>40549.580555555556</v>
      </c>
      <c r="F832">
        <v>8.5</v>
      </c>
      <c r="G832">
        <v>16424</v>
      </c>
      <c r="H832" t="s">
        <v>10</v>
      </c>
    </row>
    <row r="833" spans="1:8" x14ac:dyDescent="0.3">
      <c r="A833" t="s">
        <v>3609</v>
      </c>
      <c r="B833" t="s">
        <v>656</v>
      </c>
      <c r="C833" t="s">
        <v>657</v>
      </c>
      <c r="D833">
        <v>-5</v>
      </c>
      <c r="E833" s="1">
        <v>40549.649305555555</v>
      </c>
      <c r="F833">
        <v>1.45</v>
      </c>
      <c r="G833">
        <v>18041</v>
      </c>
      <c r="H833" t="s">
        <v>10</v>
      </c>
    </row>
    <row r="834" spans="1:8" x14ac:dyDescent="0.3">
      <c r="A834" t="s">
        <v>3609</v>
      </c>
      <c r="B834" t="s">
        <v>80</v>
      </c>
      <c r="C834" t="s">
        <v>81</v>
      </c>
      <c r="D834">
        <v>-4</v>
      </c>
      <c r="E834" s="1">
        <v>40549.649305555555</v>
      </c>
      <c r="F834">
        <v>3.75</v>
      </c>
      <c r="G834">
        <v>18041</v>
      </c>
      <c r="H834" t="s">
        <v>10</v>
      </c>
    </row>
    <row r="835" spans="1:8" x14ac:dyDescent="0.3">
      <c r="A835" t="s">
        <v>3610</v>
      </c>
      <c r="B835">
        <v>20719</v>
      </c>
      <c r="C835" t="s">
        <v>1116</v>
      </c>
      <c r="D835">
        <v>-30</v>
      </c>
      <c r="E835" s="1">
        <v>40549.676388888889</v>
      </c>
      <c r="F835">
        <v>0.72</v>
      </c>
      <c r="G835">
        <v>15061</v>
      </c>
      <c r="H835" t="s">
        <v>10</v>
      </c>
    </row>
    <row r="836" spans="1:8" x14ac:dyDescent="0.3">
      <c r="A836" t="s">
        <v>3611</v>
      </c>
      <c r="B836" t="s">
        <v>59</v>
      </c>
      <c r="C836" t="s">
        <v>60</v>
      </c>
      <c r="D836">
        <v>-3</v>
      </c>
      <c r="E836" s="1">
        <v>40549.678472222222</v>
      </c>
      <c r="F836">
        <v>18</v>
      </c>
      <c r="G836">
        <v>12413</v>
      </c>
      <c r="H836" t="s">
        <v>40</v>
      </c>
    </row>
    <row r="837" spans="1:8" x14ac:dyDescent="0.3">
      <c r="A837" t="s">
        <v>3612</v>
      </c>
      <c r="B837">
        <v>22623</v>
      </c>
      <c r="C837" t="s">
        <v>28</v>
      </c>
      <c r="D837">
        <v>-1</v>
      </c>
      <c r="E837" s="1">
        <v>40549.727083333331</v>
      </c>
      <c r="F837">
        <v>4.95</v>
      </c>
      <c r="G837">
        <v>13488</v>
      </c>
      <c r="H837" t="s">
        <v>10</v>
      </c>
    </row>
    <row r="838" spans="1:8" x14ac:dyDescent="0.3">
      <c r="A838" t="s">
        <v>3613</v>
      </c>
      <c r="B838">
        <v>21911</v>
      </c>
      <c r="C838" t="s">
        <v>870</v>
      </c>
      <c r="D838">
        <v>-12</v>
      </c>
      <c r="E838" s="1">
        <v>40549.729861111111</v>
      </c>
      <c r="F838">
        <v>1.65</v>
      </c>
      <c r="G838">
        <v>16656</v>
      </c>
      <c r="H838" t="s">
        <v>10</v>
      </c>
    </row>
    <row r="839" spans="1:8" x14ac:dyDescent="0.3">
      <c r="A839" t="s">
        <v>3613</v>
      </c>
      <c r="B839">
        <v>21259</v>
      </c>
      <c r="C839" t="s">
        <v>530</v>
      </c>
      <c r="D839">
        <v>-3</v>
      </c>
      <c r="E839" s="1">
        <v>40549.729861111111</v>
      </c>
      <c r="F839">
        <v>4.95</v>
      </c>
      <c r="G839">
        <v>16656</v>
      </c>
      <c r="H839" t="s">
        <v>10</v>
      </c>
    </row>
    <row r="840" spans="1:8" x14ac:dyDescent="0.3">
      <c r="A840" t="s">
        <v>3614</v>
      </c>
      <c r="B840">
        <v>21445</v>
      </c>
      <c r="C840" t="s">
        <v>2152</v>
      </c>
      <c r="D840">
        <v>-4</v>
      </c>
      <c r="E840" s="1">
        <v>40549.730555555558</v>
      </c>
      <c r="F840">
        <v>1.25</v>
      </c>
      <c r="G840">
        <v>13715</v>
      </c>
      <c r="H840" t="s">
        <v>10</v>
      </c>
    </row>
    <row r="841" spans="1:8" x14ac:dyDescent="0.3">
      <c r="A841" t="s">
        <v>3615</v>
      </c>
      <c r="B841" t="s">
        <v>1012</v>
      </c>
      <c r="C841" t="s">
        <v>1013</v>
      </c>
      <c r="D841">
        <v>-2</v>
      </c>
      <c r="E841" s="1">
        <v>40549.731944444444</v>
      </c>
      <c r="F841">
        <v>3.75</v>
      </c>
      <c r="G841">
        <v>15101</v>
      </c>
      <c r="H841" t="s">
        <v>10</v>
      </c>
    </row>
    <row r="842" spans="1:8" x14ac:dyDescent="0.3">
      <c r="A842" t="s">
        <v>3616</v>
      </c>
      <c r="B842">
        <v>84945</v>
      </c>
      <c r="C842" t="s">
        <v>710</v>
      </c>
      <c r="D842">
        <v>-7</v>
      </c>
      <c r="E842" s="1">
        <v>40549.73333333333</v>
      </c>
      <c r="F842">
        <v>0.85</v>
      </c>
      <c r="G842">
        <v>16094</v>
      </c>
      <c r="H842" t="s">
        <v>10</v>
      </c>
    </row>
    <row r="843" spans="1:8" x14ac:dyDescent="0.3">
      <c r="A843" t="s">
        <v>3616</v>
      </c>
      <c r="B843">
        <v>71053</v>
      </c>
      <c r="C843" t="s">
        <v>11</v>
      </c>
      <c r="D843">
        <v>-5</v>
      </c>
      <c r="E843" s="1">
        <v>40549.73333333333</v>
      </c>
      <c r="F843">
        <v>3.75</v>
      </c>
      <c r="G843">
        <v>16094</v>
      </c>
      <c r="H843" t="s">
        <v>10</v>
      </c>
    </row>
    <row r="844" spans="1:8" x14ac:dyDescent="0.3">
      <c r="A844" t="s">
        <v>3617</v>
      </c>
      <c r="B844">
        <v>22962</v>
      </c>
      <c r="C844" t="s">
        <v>198</v>
      </c>
      <c r="D844">
        <v>-1</v>
      </c>
      <c r="E844" s="1">
        <v>40549.734027777777</v>
      </c>
      <c r="F844">
        <v>0.72</v>
      </c>
      <c r="G844">
        <v>16705</v>
      </c>
      <c r="H844" t="s">
        <v>10</v>
      </c>
    </row>
    <row r="845" spans="1:8" x14ac:dyDescent="0.3">
      <c r="A845" t="s">
        <v>3618</v>
      </c>
      <c r="B845">
        <v>21868</v>
      </c>
      <c r="C845" t="s">
        <v>1332</v>
      </c>
      <c r="D845">
        <v>-4</v>
      </c>
      <c r="E845" s="1">
        <v>40549.734722222223</v>
      </c>
      <c r="F845">
        <v>1.25</v>
      </c>
      <c r="G845">
        <v>12957</v>
      </c>
      <c r="H845" t="s">
        <v>10</v>
      </c>
    </row>
    <row r="846" spans="1:8" x14ac:dyDescent="0.3">
      <c r="A846" t="s">
        <v>3618</v>
      </c>
      <c r="B846">
        <v>84949</v>
      </c>
      <c r="C846" t="s">
        <v>355</v>
      </c>
      <c r="D846">
        <v>-1</v>
      </c>
      <c r="E846" s="1">
        <v>40549.734722222223</v>
      </c>
      <c r="F846">
        <v>1.65</v>
      </c>
      <c r="G846">
        <v>12957</v>
      </c>
      <c r="H846" t="s">
        <v>10</v>
      </c>
    </row>
    <row r="847" spans="1:8" x14ac:dyDescent="0.3">
      <c r="A847" t="s">
        <v>3619</v>
      </c>
      <c r="B847">
        <v>22384</v>
      </c>
      <c r="C847" t="s">
        <v>305</v>
      </c>
      <c r="D847">
        <v>-1</v>
      </c>
      <c r="E847" s="1">
        <v>40549.741666666669</v>
      </c>
      <c r="F847">
        <v>1.65</v>
      </c>
      <c r="G847">
        <v>14961</v>
      </c>
      <c r="H847" t="s">
        <v>10</v>
      </c>
    </row>
    <row r="848" spans="1:8" x14ac:dyDescent="0.3">
      <c r="A848" t="s">
        <v>3619</v>
      </c>
      <c r="B848">
        <v>22198</v>
      </c>
      <c r="C848" t="s">
        <v>206</v>
      </c>
      <c r="D848">
        <v>-5</v>
      </c>
      <c r="E848" s="1">
        <v>40549.741666666669</v>
      </c>
      <c r="F848">
        <v>1.65</v>
      </c>
      <c r="G848">
        <v>14961</v>
      </c>
      <c r="H848" t="s">
        <v>10</v>
      </c>
    </row>
    <row r="849" spans="1:8" x14ac:dyDescent="0.3">
      <c r="A849" t="s">
        <v>3619</v>
      </c>
      <c r="B849">
        <v>22795</v>
      </c>
      <c r="C849" t="s">
        <v>1198</v>
      </c>
      <c r="D849">
        <v>-1</v>
      </c>
      <c r="E849" s="1">
        <v>40549.741666666669</v>
      </c>
      <c r="F849">
        <v>6.75</v>
      </c>
      <c r="G849">
        <v>14961</v>
      </c>
      <c r="H849" t="s">
        <v>10</v>
      </c>
    </row>
    <row r="850" spans="1:8" x14ac:dyDescent="0.3">
      <c r="A850" t="s">
        <v>3620</v>
      </c>
      <c r="B850">
        <v>21843</v>
      </c>
      <c r="C850" t="s">
        <v>795</v>
      </c>
      <c r="D850">
        <v>-1</v>
      </c>
      <c r="E850" s="1">
        <v>40549.744444444441</v>
      </c>
      <c r="F850">
        <v>10.95</v>
      </c>
      <c r="G850">
        <v>14426</v>
      </c>
      <c r="H850" t="s">
        <v>10</v>
      </c>
    </row>
    <row r="851" spans="1:8" x14ac:dyDescent="0.3">
      <c r="A851" t="s">
        <v>3621</v>
      </c>
      <c r="B851">
        <v>22060</v>
      </c>
      <c r="C851" t="s">
        <v>1805</v>
      </c>
      <c r="D851">
        <v>-1</v>
      </c>
      <c r="E851" s="1">
        <v>40549.747916666667</v>
      </c>
      <c r="F851">
        <v>9.9499999999999993</v>
      </c>
      <c r="G851">
        <v>12417</v>
      </c>
      <c r="H851" t="s">
        <v>2100</v>
      </c>
    </row>
    <row r="852" spans="1:8" x14ac:dyDescent="0.3">
      <c r="A852" t="s">
        <v>3621</v>
      </c>
      <c r="B852">
        <v>22666</v>
      </c>
      <c r="C852" t="s">
        <v>785</v>
      </c>
      <c r="D852">
        <v>-1</v>
      </c>
      <c r="E852" s="1">
        <v>40549.747916666667</v>
      </c>
      <c r="F852">
        <v>2.95</v>
      </c>
      <c r="G852">
        <v>12417</v>
      </c>
      <c r="H852" t="s">
        <v>2100</v>
      </c>
    </row>
    <row r="853" spans="1:8" x14ac:dyDescent="0.3">
      <c r="A853" t="s">
        <v>3621</v>
      </c>
      <c r="B853">
        <v>22845</v>
      </c>
      <c r="C853" t="s">
        <v>1093</v>
      </c>
      <c r="D853">
        <v>-3</v>
      </c>
      <c r="E853" s="1">
        <v>40549.747916666667</v>
      </c>
      <c r="F853">
        <v>6.35</v>
      </c>
      <c r="G853">
        <v>12417</v>
      </c>
      <c r="H853" t="s">
        <v>2100</v>
      </c>
    </row>
    <row r="854" spans="1:8" x14ac:dyDescent="0.3">
      <c r="A854" t="s">
        <v>3622</v>
      </c>
      <c r="B854">
        <v>85048</v>
      </c>
      <c r="C854" t="s">
        <v>1023</v>
      </c>
      <c r="D854">
        <v>-1</v>
      </c>
      <c r="E854" s="1">
        <v>40549.749305555553</v>
      </c>
      <c r="F854">
        <v>7.95</v>
      </c>
      <c r="G854">
        <v>13115</v>
      </c>
      <c r="H854" t="s">
        <v>10</v>
      </c>
    </row>
    <row r="855" spans="1:8" x14ac:dyDescent="0.3">
      <c r="A855" t="s">
        <v>3623</v>
      </c>
      <c r="B855">
        <v>20752</v>
      </c>
      <c r="C855" t="s">
        <v>1300</v>
      </c>
      <c r="D855">
        <v>-1</v>
      </c>
      <c r="E855" s="1">
        <v>40549.75</v>
      </c>
      <c r="F855">
        <v>2.1</v>
      </c>
      <c r="G855">
        <v>14426</v>
      </c>
      <c r="H855" t="s">
        <v>10</v>
      </c>
    </row>
    <row r="856" spans="1:8" x14ac:dyDescent="0.3">
      <c r="A856" t="s">
        <v>3624</v>
      </c>
      <c r="B856">
        <v>22701</v>
      </c>
      <c r="C856" t="s">
        <v>2076</v>
      </c>
      <c r="D856">
        <v>-2</v>
      </c>
      <c r="E856" s="1">
        <v>40549.750694444447</v>
      </c>
      <c r="F856">
        <v>2.95</v>
      </c>
      <c r="G856">
        <v>16191</v>
      </c>
      <c r="H856" t="s">
        <v>10</v>
      </c>
    </row>
    <row r="857" spans="1:8" x14ac:dyDescent="0.3">
      <c r="A857" t="s">
        <v>3624</v>
      </c>
      <c r="B857">
        <v>22700</v>
      </c>
      <c r="C857" t="s">
        <v>2479</v>
      </c>
      <c r="D857">
        <v>-3</v>
      </c>
      <c r="E857" s="1">
        <v>40549.750694444447</v>
      </c>
      <c r="F857">
        <v>2.95</v>
      </c>
      <c r="G857">
        <v>16191</v>
      </c>
      <c r="H857" t="s">
        <v>10</v>
      </c>
    </row>
    <row r="858" spans="1:8" x14ac:dyDescent="0.3">
      <c r="A858" t="s">
        <v>3625</v>
      </c>
      <c r="B858">
        <v>22274</v>
      </c>
      <c r="C858" t="s">
        <v>428</v>
      </c>
      <c r="D858">
        <v>-1</v>
      </c>
      <c r="E858" s="1">
        <v>40549.751388888886</v>
      </c>
      <c r="F858">
        <v>2.95</v>
      </c>
      <c r="G858">
        <v>13047</v>
      </c>
      <c r="H858" t="s">
        <v>10</v>
      </c>
    </row>
    <row r="859" spans="1:8" x14ac:dyDescent="0.3">
      <c r="A859" t="s">
        <v>3626</v>
      </c>
      <c r="B859">
        <v>21155</v>
      </c>
      <c r="C859" t="s">
        <v>1725</v>
      </c>
      <c r="D859">
        <v>-1</v>
      </c>
      <c r="E859" s="1">
        <v>40549.754166666666</v>
      </c>
      <c r="F859">
        <v>2.1</v>
      </c>
      <c r="G859">
        <v>12753</v>
      </c>
      <c r="H859" t="s">
        <v>2274</v>
      </c>
    </row>
    <row r="860" spans="1:8" x14ac:dyDescent="0.3">
      <c r="A860" t="s">
        <v>3626</v>
      </c>
      <c r="B860">
        <v>22244</v>
      </c>
      <c r="C860" t="s">
        <v>711</v>
      </c>
      <c r="D860">
        <v>-1</v>
      </c>
      <c r="E860" s="1">
        <v>40549.754166666666</v>
      </c>
      <c r="F860">
        <v>1.95</v>
      </c>
      <c r="G860">
        <v>12753</v>
      </c>
      <c r="H860" t="s">
        <v>2274</v>
      </c>
    </row>
    <row r="861" spans="1:8" x14ac:dyDescent="0.3">
      <c r="A861" t="s">
        <v>3626</v>
      </c>
      <c r="B861">
        <v>22088</v>
      </c>
      <c r="C861" t="s">
        <v>815</v>
      </c>
      <c r="D861">
        <v>-40</v>
      </c>
      <c r="E861" s="1">
        <v>40549.754166666666</v>
      </c>
      <c r="F861">
        <v>2.5499999999999998</v>
      </c>
      <c r="G861">
        <v>12753</v>
      </c>
      <c r="H861" t="s">
        <v>2274</v>
      </c>
    </row>
    <row r="862" spans="1:8" x14ac:dyDescent="0.3">
      <c r="A862" t="s">
        <v>3626</v>
      </c>
      <c r="B862">
        <v>22567</v>
      </c>
      <c r="C862" t="s">
        <v>787</v>
      </c>
      <c r="D862">
        <v>-3</v>
      </c>
      <c r="E862" s="1">
        <v>40549.754166666666</v>
      </c>
      <c r="F862">
        <v>1.25</v>
      </c>
      <c r="G862">
        <v>12753</v>
      </c>
      <c r="H862" t="s">
        <v>2274</v>
      </c>
    </row>
    <row r="863" spans="1:8" x14ac:dyDescent="0.3">
      <c r="A863" t="s">
        <v>3627</v>
      </c>
      <c r="B863">
        <v>21843</v>
      </c>
      <c r="C863" t="s">
        <v>795</v>
      </c>
      <c r="D863">
        <v>-1</v>
      </c>
      <c r="E863" s="1">
        <v>40549.755555555559</v>
      </c>
      <c r="F863">
        <v>10.95</v>
      </c>
      <c r="G863">
        <v>17428</v>
      </c>
      <c r="H863" t="s">
        <v>10</v>
      </c>
    </row>
    <row r="864" spans="1:8" x14ac:dyDescent="0.3">
      <c r="A864" t="s">
        <v>3627</v>
      </c>
      <c r="B864">
        <v>22699</v>
      </c>
      <c r="C864" t="s">
        <v>689</v>
      </c>
      <c r="D864">
        <v>-4</v>
      </c>
      <c r="E864" s="1">
        <v>40549.755555555559</v>
      </c>
      <c r="F864">
        <v>2.95</v>
      </c>
      <c r="G864">
        <v>17428</v>
      </c>
      <c r="H864" t="s">
        <v>10</v>
      </c>
    </row>
    <row r="865" spans="1:8" x14ac:dyDescent="0.3">
      <c r="A865" t="s">
        <v>3627</v>
      </c>
      <c r="B865">
        <v>71477</v>
      </c>
      <c r="C865" t="s">
        <v>1269</v>
      </c>
      <c r="D865">
        <v>-1</v>
      </c>
      <c r="E865" s="1">
        <v>40549.755555555559</v>
      </c>
      <c r="F865">
        <v>3.25</v>
      </c>
      <c r="G865">
        <v>17428</v>
      </c>
      <c r="H865" t="s">
        <v>10</v>
      </c>
    </row>
    <row r="866" spans="1:8" x14ac:dyDescent="0.3">
      <c r="A866" t="s">
        <v>3627</v>
      </c>
      <c r="B866">
        <v>85042</v>
      </c>
      <c r="C866" t="s">
        <v>3585</v>
      </c>
      <c r="D866">
        <v>-1</v>
      </c>
      <c r="E866" s="1">
        <v>40549.755555555559</v>
      </c>
      <c r="F866">
        <v>4.95</v>
      </c>
      <c r="G866">
        <v>17428</v>
      </c>
      <c r="H866" t="s">
        <v>10</v>
      </c>
    </row>
    <row r="867" spans="1:8" x14ac:dyDescent="0.3">
      <c r="A867" t="s">
        <v>3627</v>
      </c>
      <c r="B867">
        <v>22457</v>
      </c>
      <c r="C867" t="s">
        <v>154</v>
      </c>
      <c r="D867">
        <v>-1</v>
      </c>
      <c r="E867" s="1">
        <v>40549.755555555559</v>
      </c>
      <c r="F867">
        <v>2.95</v>
      </c>
      <c r="G867">
        <v>17428</v>
      </c>
      <c r="H867" t="s">
        <v>10</v>
      </c>
    </row>
    <row r="868" spans="1:8" x14ac:dyDescent="0.3">
      <c r="A868" t="s">
        <v>3628</v>
      </c>
      <c r="B868">
        <v>22649</v>
      </c>
      <c r="C868" t="s">
        <v>1367</v>
      </c>
      <c r="D868">
        <v>-1</v>
      </c>
      <c r="E868" s="1">
        <v>40549.756249999999</v>
      </c>
      <c r="F868">
        <v>4.95</v>
      </c>
      <c r="G868">
        <v>17696</v>
      </c>
      <c r="H868" t="s">
        <v>10</v>
      </c>
    </row>
    <row r="869" spans="1:8" x14ac:dyDescent="0.3">
      <c r="A869" t="s">
        <v>3629</v>
      </c>
      <c r="B869">
        <v>84792</v>
      </c>
      <c r="C869" t="s">
        <v>1537</v>
      </c>
      <c r="D869">
        <v>-2</v>
      </c>
      <c r="E869" s="1">
        <v>40550.38958333333</v>
      </c>
      <c r="F869">
        <v>4.6500000000000004</v>
      </c>
      <c r="G869">
        <v>14047</v>
      </c>
      <c r="H869" t="s">
        <v>10</v>
      </c>
    </row>
    <row r="870" spans="1:8" x14ac:dyDescent="0.3">
      <c r="A870" t="s">
        <v>3630</v>
      </c>
      <c r="B870">
        <v>22768</v>
      </c>
      <c r="C870" t="s">
        <v>275</v>
      </c>
      <c r="D870">
        <v>-4</v>
      </c>
      <c r="E870" s="1">
        <v>40550.392361111109</v>
      </c>
      <c r="F870">
        <v>9.9499999999999993</v>
      </c>
      <c r="G870">
        <v>16150</v>
      </c>
      <c r="H870" t="s">
        <v>10</v>
      </c>
    </row>
    <row r="871" spans="1:8" x14ac:dyDescent="0.3">
      <c r="A871" t="s">
        <v>3630</v>
      </c>
      <c r="B871">
        <v>22766</v>
      </c>
      <c r="C871" t="s">
        <v>262</v>
      </c>
      <c r="D871">
        <v>-3</v>
      </c>
      <c r="E871" s="1">
        <v>40550.392361111109</v>
      </c>
      <c r="F871">
        <v>2.95</v>
      </c>
      <c r="G871">
        <v>16150</v>
      </c>
      <c r="H871" t="s">
        <v>10</v>
      </c>
    </row>
    <row r="872" spans="1:8" x14ac:dyDescent="0.3">
      <c r="A872" t="s">
        <v>3630</v>
      </c>
      <c r="B872">
        <v>22469</v>
      </c>
      <c r="C872" t="s">
        <v>155</v>
      </c>
      <c r="D872">
        <v>-1</v>
      </c>
      <c r="E872" s="1">
        <v>40550.392361111109</v>
      </c>
      <c r="F872">
        <v>1.65</v>
      </c>
      <c r="G872">
        <v>16150</v>
      </c>
      <c r="H872" t="s">
        <v>10</v>
      </c>
    </row>
    <row r="873" spans="1:8" x14ac:dyDescent="0.3">
      <c r="A873" t="s">
        <v>3630</v>
      </c>
      <c r="B873">
        <v>21260</v>
      </c>
      <c r="C873" t="s">
        <v>551</v>
      </c>
      <c r="D873">
        <v>-3</v>
      </c>
      <c r="E873" s="1">
        <v>40550.392361111109</v>
      </c>
      <c r="F873">
        <v>3.25</v>
      </c>
      <c r="G873">
        <v>16150</v>
      </c>
      <c r="H873" t="s">
        <v>10</v>
      </c>
    </row>
    <row r="874" spans="1:8" x14ac:dyDescent="0.3">
      <c r="A874" t="s">
        <v>3631</v>
      </c>
      <c r="B874" t="s">
        <v>8</v>
      </c>
      <c r="C874" t="s">
        <v>9</v>
      </c>
      <c r="D874">
        <v>-1</v>
      </c>
      <c r="E874" s="1">
        <v>40550.397222222222</v>
      </c>
      <c r="F874">
        <v>2.5499999999999998</v>
      </c>
      <c r="G874">
        <v>17230</v>
      </c>
      <c r="H874" t="s">
        <v>10</v>
      </c>
    </row>
    <row r="875" spans="1:8" x14ac:dyDescent="0.3">
      <c r="A875" t="s">
        <v>3633</v>
      </c>
      <c r="B875">
        <v>79321</v>
      </c>
      <c r="C875" t="s">
        <v>171</v>
      </c>
      <c r="D875">
        <v>-72</v>
      </c>
      <c r="E875" s="1">
        <v>40550.455555555556</v>
      </c>
      <c r="F875">
        <v>4.25</v>
      </c>
      <c r="G875">
        <v>13680</v>
      </c>
      <c r="H875" t="s">
        <v>10</v>
      </c>
    </row>
    <row r="876" spans="1:8" x14ac:dyDescent="0.3">
      <c r="A876" t="s">
        <v>3633</v>
      </c>
      <c r="B876" t="s">
        <v>1398</v>
      </c>
      <c r="C876" t="s">
        <v>1399</v>
      </c>
      <c r="D876">
        <v>-50</v>
      </c>
      <c r="E876" s="1">
        <v>40550.455555555556</v>
      </c>
      <c r="F876">
        <v>3.75</v>
      </c>
      <c r="G876">
        <v>13680</v>
      </c>
      <c r="H876" t="s">
        <v>10</v>
      </c>
    </row>
    <row r="877" spans="1:8" x14ac:dyDescent="0.3">
      <c r="A877" t="s">
        <v>3633</v>
      </c>
      <c r="B877">
        <v>22628</v>
      </c>
      <c r="C877" t="s">
        <v>1871</v>
      </c>
      <c r="D877">
        <v>-4</v>
      </c>
      <c r="E877" s="1">
        <v>40550.455555555556</v>
      </c>
      <c r="F877">
        <v>4.95</v>
      </c>
      <c r="G877">
        <v>13680</v>
      </c>
      <c r="H877" t="s">
        <v>10</v>
      </c>
    </row>
    <row r="878" spans="1:8" x14ac:dyDescent="0.3">
      <c r="A878" t="s">
        <v>3633</v>
      </c>
      <c r="B878">
        <v>22386</v>
      </c>
      <c r="C878" t="s">
        <v>75</v>
      </c>
      <c r="D878">
        <v>-20</v>
      </c>
      <c r="E878" s="1">
        <v>40550.455555555556</v>
      </c>
      <c r="F878">
        <v>1.95</v>
      </c>
      <c r="G878">
        <v>13680</v>
      </c>
      <c r="H878" t="s">
        <v>10</v>
      </c>
    </row>
    <row r="879" spans="1:8" x14ac:dyDescent="0.3">
      <c r="A879" t="s">
        <v>3633</v>
      </c>
      <c r="B879">
        <v>22352</v>
      </c>
      <c r="C879" t="s">
        <v>87</v>
      </c>
      <c r="D879">
        <v>-6</v>
      </c>
      <c r="E879" s="1">
        <v>40550.455555555556</v>
      </c>
      <c r="F879">
        <v>2.5499999999999998</v>
      </c>
      <c r="G879">
        <v>13680</v>
      </c>
      <c r="H879" t="s">
        <v>10</v>
      </c>
    </row>
    <row r="880" spans="1:8" x14ac:dyDescent="0.3">
      <c r="A880" t="s">
        <v>3633</v>
      </c>
      <c r="B880">
        <v>22328</v>
      </c>
      <c r="C880" t="s">
        <v>410</v>
      </c>
      <c r="D880">
        <v>-5</v>
      </c>
      <c r="E880" s="1">
        <v>40550.455555555556</v>
      </c>
      <c r="F880">
        <v>2.95</v>
      </c>
      <c r="G880">
        <v>13680</v>
      </c>
      <c r="H880" t="s">
        <v>10</v>
      </c>
    </row>
    <row r="881" spans="1:8" x14ac:dyDescent="0.3">
      <c r="A881" t="s">
        <v>3633</v>
      </c>
      <c r="B881">
        <v>22326</v>
      </c>
      <c r="C881" t="s">
        <v>48</v>
      </c>
      <c r="D881">
        <v>-6</v>
      </c>
      <c r="E881" s="1">
        <v>40550.455555555556</v>
      </c>
      <c r="F881">
        <v>2.95</v>
      </c>
      <c r="G881">
        <v>13680</v>
      </c>
      <c r="H881" t="s">
        <v>10</v>
      </c>
    </row>
    <row r="882" spans="1:8" x14ac:dyDescent="0.3">
      <c r="A882" t="s">
        <v>3633</v>
      </c>
      <c r="B882">
        <v>22197</v>
      </c>
      <c r="C882" t="s">
        <v>205</v>
      </c>
      <c r="D882">
        <v>-10</v>
      </c>
      <c r="E882" s="1">
        <v>40550.455555555556</v>
      </c>
      <c r="F882">
        <v>0.85</v>
      </c>
      <c r="G882">
        <v>13680</v>
      </c>
      <c r="H882" t="s">
        <v>10</v>
      </c>
    </row>
    <row r="883" spans="1:8" x14ac:dyDescent="0.3">
      <c r="A883" t="s">
        <v>3633</v>
      </c>
      <c r="B883">
        <v>21430</v>
      </c>
      <c r="C883" t="s">
        <v>1581</v>
      </c>
      <c r="D883">
        <v>-24</v>
      </c>
      <c r="E883" s="1">
        <v>40550.455555555556</v>
      </c>
      <c r="F883">
        <v>3.39</v>
      </c>
      <c r="G883">
        <v>13680</v>
      </c>
      <c r="H883" t="s">
        <v>10</v>
      </c>
    </row>
    <row r="884" spans="1:8" x14ac:dyDescent="0.3">
      <c r="A884" t="s">
        <v>3633</v>
      </c>
      <c r="B884">
        <v>20728</v>
      </c>
      <c r="C884" t="s">
        <v>338</v>
      </c>
      <c r="D884">
        <v>-30</v>
      </c>
      <c r="E884" s="1">
        <v>40550.455555555556</v>
      </c>
      <c r="F884">
        <v>1.65</v>
      </c>
      <c r="G884">
        <v>13680</v>
      </c>
      <c r="H884" t="s">
        <v>10</v>
      </c>
    </row>
    <row r="885" spans="1:8" x14ac:dyDescent="0.3">
      <c r="A885" t="s">
        <v>3633</v>
      </c>
      <c r="B885">
        <v>20727</v>
      </c>
      <c r="C885" t="s">
        <v>339</v>
      </c>
      <c r="D885">
        <v>-30</v>
      </c>
      <c r="E885" s="1">
        <v>40550.455555555556</v>
      </c>
      <c r="F885">
        <v>1.65</v>
      </c>
      <c r="G885">
        <v>13680</v>
      </c>
      <c r="H885" t="s">
        <v>10</v>
      </c>
    </row>
    <row r="886" spans="1:8" x14ac:dyDescent="0.3">
      <c r="A886" t="s">
        <v>3633</v>
      </c>
      <c r="B886">
        <v>20726</v>
      </c>
      <c r="C886" t="s">
        <v>304</v>
      </c>
      <c r="D886">
        <v>-40</v>
      </c>
      <c r="E886" s="1">
        <v>40550.455555555556</v>
      </c>
      <c r="F886">
        <v>1.65</v>
      </c>
      <c r="G886">
        <v>13680</v>
      </c>
      <c r="H886" t="s">
        <v>10</v>
      </c>
    </row>
    <row r="887" spans="1:8" x14ac:dyDescent="0.3">
      <c r="A887" t="s">
        <v>3633</v>
      </c>
      <c r="B887">
        <v>20725</v>
      </c>
      <c r="C887" t="s">
        <v>85</v>
      </c>
      <c r="D887">
        <v>-100</v>
      </c>
      <c r="E887" s="1">
        <v>40550.455555555556</v>
      </c>
      <c r="F887">
        <v>1.45</v>
      </c>
      <c r="G887">
        <v>13680</v>
      </c>
      <c r="H887" t="s">
        <v>10</v>
      </c>
    </row>
    <row r="888" spans="1:8" x14ac:dyDescent="0.3">
      <c r="A888" t="s">
        <v>3633</v>
      </c>
      <c r="B888">
        <v>20719</v>
      </c>
      <c r="C888" t="s">
        <v>1116</v>
      </c>
      <c r="D888">
        <v>-30</v>
      </c>
      <c r="E888" s="1">
        <v>40550.455555555556</v>
      </c>
      <c r="F888">
        <v>0.85</v>
      </c>
      <c r="G888">
        <v>13680</v>
      </c>
      <c r="H888" t="s">
        <v>10</v>
      </c>
    </row>
    <row r="889" spans="1:8" x14ac:dyDescent="0.3">
      <c r="A889" t="s">
        <v>3633</v>
      </c>
      <c r="B889">
        <v>20713</v>
      </c>
      <c r="C889" t="s">
        <v>402</v>
      </c>
      <c r="D889">
        <v>-10</v>
      </c>
      <c r="E889" s="1">
        <v>40550.455555555556</v>
      </c>
      <c r="F889">
        <v>1.95</v>
      </c>
      <c r="G889">
        <v>13680</v>
      </c>
      <c r="H889" t="s">
        <v>10</v>
      </c>
    </row>
    <row r="890" spans="1:8" x14ac:dyDescent="0.3">
      <c r="A890" t="s">
        <v>3633</v>
      </c>
      <c r="B890">
        <v>20712</v>
      </c>
      <c r="C890" t="s">
        <v>713</v>
      </c>
      <c r="D890">
        <v>-30</v>
      </c>
      <c r="E890" s="1">
        <v>40550.455555555556</v>
      </c>
      <c r="F890">
        <v>1.95</v>
      </c>
      <c r="G890">
        <v>13680</v>
      </c>
      <c r="H890" t="s">
        <v>10</v>
      </c>
    </row>
    <row r="891" spans="1:8" x14ac:dyDescent="0.3">
      <c r="A891" t="s">
        <v>3633</v>
      </c>
      <c r="B891" t="s">
        <v>76</v>
      </c>
      <c r="C891" t="s">
        <v>77</v>
      </c>
      <c r="D891">
        <v>-30</v>
      </c>
      <c r="E891" s="1">
        <v>40550.455555555556</v>
      </c>
      <c r="F891">
        <v>1.95</v>
      </c>
      <c r="G891">
        <v>13680</v>
      </c>
      <c r="H891" t="s">
        <v>10</v>
      </c>
    </row>
    <row r="892" spans="1:8" x14ac:dyDescent="0.3">
      <c r="A892" t="s">
        <v>3633</v>
      </c>
      <c r="B892" t="s">
        <v>169</v>
      </c>
      <c r="C892" t="s">
        <v>170</v>
      </c>
      <c r="D892">
        <v>-100</v>
      </c>
      <c r="E892" s="1">
        <v>40550.455555555556</v>
      </c>
      <c r="F892">
        <v>1.65</v>
      </c>
      <c r="G892">
        <v>13680</v>
      </c>
      <c r="H892" t="s">
        <v>10</v>
      </c>
    </row>
    <row r="893" spans="1:8" x14ac:dyDescent="0.3">
      <c r="A893" t="s">
        <v>3633</v>
      </c>
      <c r="B893" t="s">
        <v>663</v>
      </c>
      <c r="C893" t="s">
        <v>664</v>
      </c>
      <c r="D893">
        <v>-24</v>
      </c>
      <c r="E893" s="1">
        <v>40550.455555555556</v>
      </c>
      <c r="F893">
        <v>3.75</v>
      </c>
      <c r="G893">
        <v>13680</v>
      </c>
      <c r="H893" t="s">
        <v>10</v>
      </c>
    </row>
    <row r="894" spans="1:8" x14ac:dyDescent="0.3">
      <c r="A894" t="s">
        <v>3633</v>
      </c>
      <c r="B894" t="s">
        <v>80</v>
      </c>
      <c r="C894" t="s">
        <v>81</v>
      </c>
      <c r="D894">
        <v>-24</v>
      </c>
      <c r="E894" s="1">
        <v>40550.455555555556</v>
      </c>
      <c r="F894">
        <v>3.75</v>
      </c>
      <c r="G894">
        <v>13680</v>
      </c>
      <c r="H894" t="s">
        <v>10</v>
      </c>
    </row>
    <row r="895" spans="1:8" x14ac:dyDescent="0.3">
      <c r="A895" t="s">
        <v>3633</v>
      </c>
      <c r="B895">
        <v>84991</v>
      </c>
      <c r="C895" t="s">
        <v>91</v>
      </c>
      <c r="D895">
        <v>-24</v>
      </c>
      <c r="E895" s="1">
        <v>40550.455555555556</v>
      </c>
      <c r="F895">
        <v>0.55000000000000004</v>
      </c>
      <c r="G895">
        <v>13680</v>
      </c>
      <c r="H895" t="s">
        <v>10</v>
      </c>
    </row>
    <row r="896" spans="1:8" x14ac:dyDescent="0.3">
      <c r="A896" t="s">
        <v>3640</v>
      </c>
      <c r="B896" t="s">
        <v>3183</v>
      </c>
      <c r="C896" t="s">
        <v>3184</v>
      </c>
      <c r="D896">
        <v>-2</v>
      </c>
      <c r="E896" s="1">
        <v>40550.589583333334</v>
      </c>
      <c r="F896">
        <v>5.72</v>
      </c>
      <c r="G896">
        <v>14505</v>
      </c>
      <c r="H896" t="s">
        <v>10</v>
      </c>
    </row>
    <row r="897" spans="1:8" x14ac:dyDescent="0.3">
      <c r="A897" t="s">
        <v>3646</v>
      </c>
      <c r="B897">
        <v>22184</v>
      </c>
      <c r="C897" t="s">
        <v>1344</v>
      </c>
      <c r="D897">
        <v>-1</v>
      </c>
      <c r="E897" s="1">
        <v>40552.457638888889</v>
      </c>
      <c r="F897">
        <v>8.5</v>
      </c>
      <c r="G897">
        <v>13668</v>
      </c>
      <c r="H897" t="s">
        <v>10</v>
      </c>
    </row>
    <row r="898" spans="1:8" x14ac:dyDescent="0.3">
      <c r="A898" t="s">
        <v>3646</v>
      </c>
      <c r="B898">
        <v>22158</v>
      </c>
      <c r="C898" t="s">
        <v>1830</v>
      </c>
      <c r="D898">
        <v>-1</v>
      </c>
      <c r="E898" s="1">
        <v>40552.457638888889</v>
      </c>
      <c r="F898">
        <v>2.95</v>
      </c>
      <c r="G898">
        <v>13668</v>
      </c>
      <c r="H898" t="s">
        <v>10</v>
      </c>
    </row>
    <row r="899" spans="1:8" x14ac:dyDescent="0.3">
      <c r="A899" t="s">
        <v>3646</v>
      </c>
      <c r="B899">
        <v>21586</v>
      </c>
      <c r="C899" t="s">
        <v>522</v>
      </c>
      <c r="D899">
        <v>-1</v>
      </c>
      <c r="E899" s="1">
        <v>40552.457638888889</v>
      </c>
      <c r="F899">
        <v>2.5499999999999998</v>
      </c>
      <c r="G899">
        <v>13668</v>
      </c>
      <c r="H899" t="s">
        <v>10</v>
      </c>
    </row>
    <row r="900" spans="1:8" x14ac:dyDescent="0.3">
      <c r="A900" t="s">
        <v>3655</v>
      </c>
      <c r="B900">
        <v>21056</v>
      </c>
      <c r="C900" t="s">
        <v>851</v>
      </c>
      <c r="D900">
        <v>-1</v>
      </c>
      <c r="E900" s="1">
        <v>40552.570833333331</v>
      </c>
      <c r="F900">
        <v>8.9499999999999993</v>
      </c>
      <c r="G900">
        <v>14606</v>
      </c>
      <c r="H900" t="s">
        <v>10</v>
      </c>
    </row>
    <row r="901" spans="1:8" x14ac:dyDescent="0.3">
      <c r="A901" t="s">
        <v>3655</v>
      </c>
      <c r="B901">
        <v>20772</v>
      </c>
      <c r="C901" t="s">
        <v>653</v>
      </c>
      <c r="D901">
        <v>-1</v>
      </c>
      <c r="E901" s="1">
        <v>40552.570833333331</v>
      </c>
      <c r="F901">
        <v>2.5499999999999998</v>
      </c>
      <c r="G901">
        <v>14606</v>
      </c>
      <c r="H901" t="s">
        <v>10</v>
      </c>
    </row>
    <row r="902" spans="1:8" x14ac:dyDescent="0.3">
      <c r="A902" t="s">
        <v>3656</v>
      </c>
      <c r="B902" t="s">
        <v>3657</v>
      </c>
      <c r="C902" t="s">
        <v>3658</v>
      </c>
      <c r="D902">
        <v>-1</v>
      </c>
      <c r="E902" s="1">
        <v>40552.595138888886</v>
      </c>
      <c r="F902">
        <v>2.5499999999999998</v>
      </c>
      <c r="G902">
        <v>15005</v>
      </c>
      <c r="H902" t="s">
        <v>10</v>
      </c>
    </row>
    <row r="903" spans="1:8" x14ac:dyDescent="0.3">
      <c r="A903" t="s">
        <v>3656</v>
      </c>
      <c r="B903">
        <v>82483</v>
      </c>
      <c r="C903" t="s">
        <v>67</v>
      </c>
      <c r="D903">
        <v>-1</v>
      </c>
      <c r="E903" s="1">
        <v>40552.595138888886</v>
      </c>
      <c r="F903">
        <v>5.95</v>
      </c>
      <c r="G903">
        <v>15005</v>
      </c>
      <c r="H903" t="s">
        <v>10</v>
      </c>
    </row>
    <row r="904" spans="1:8" x14ac:dyDescent="0.3">
      <c r="A904" t="s">
        <v>3656</v>
      </c>
      <c r="B904">
        <v>20914</v>
      </c>
      <c r="C904" t="s">
        <v>341</v>
      </c>
      <c r="D904">
        <v>-2</v>
      </c>
      <c r="E904" s="1">
        <v>40552.595138888886</v>
      </c>
      <c r="F904">
        <v>2.95</v>
      </c>
      <c r="G904">
        <v>15005</v>
      </c>
      <c r="H904" t="s">
        <v>10</v>
      </c>
    </row>
    <row r="905" spans="1:8" x14ac:dyDescent="0.3">
      <c r="A905" t="s">
        <v>3656</v>
      </c>
      <c r="B905">
        <v>20724</v>
      </c>
      <c r="C905" t="s">
        <v>1117</v>
      </c>
      <c r="D905">
        <v>-1</v>
      </c>
      <c r="E905" s="1">
        <v>40552.595138888886</v>
      </c>
      <c r="F905">
        <v>0.85</v>
      </c>
      <c r="G905">
        <v>15005</v>
      </c>
      <c r="H905" t="s">
        <v>10</v>
      </c>
    </row>
    <row r="906" spans="1:8" x14ac:dyDescent="0.3">
      <c r="A906" t="s">
        <v>3656</v>
      </c>
      <c r="B906" t="s">
        <v>1922</v>
      </c>
      <c r="C906" t="s">
        <v>1923</v>
      </c>
      <c r="D906">
        <v>-1</v>
      </c>
      <c r="E906" s="1">
        <v>40552.595138888886</v>
      </c>
      <c r="F906">
        <v>1.65</v>
      </c>
      <c r="G906">
        <v>15005</v>
      </c>
      <c r="H906" t="s">
        <v>10</v>
      </c>
    </row>
    <row r="907" spans="1:8" x14ac:dyDescent="0.3">
      <c r="A907" t="s">
        <v>3656</v>
      </c>
      <c r="B907">
        <v>21232</v>
      </c>
      <c r="C907" t="s">
        <v>252</v>
      </c>
      <c r="D907">
        <v>-2</v>
      </c>
      <c r="E907" s="1">
        <v>40552.595138888886</v>
      </c>
      <c r="F907">
        <v>1.25</v>
      </c>
      <c r="G907">
        <v>15005</v>
      </c>
      <c r="H907" t="s">
        <v>10</v>
      </c>
    </row>
    <row r="908" spans="1:8" x14ac:dyDescent="0.3">
      <c r="A908" t="s">
        <v>3656</v>
      </c>
      <c r="B908" t="s">
        <v>1183</v>
      </c>
      <c r="C908" t="s">
        <v>1184</v>
      </c>
      <c r="D908">
        <v>-1</v>
      </c>
      <c r="E908" s="1">
        <v>40552.595138888886</v>
      </c>
      <c r="F908">
        <v>2.5499999999999998</v>
      </c>
      <c r="G908">
        <v>15005</v>
      </c>
      <c r="H908" t="s">
        <v>10</v>
      </c>
    </row>
    <row r="909" spans="1:8" x14ac:dyDescent="0.3">
      <c r="A909" t="s">
        <v>3656</v>
      </c>
      <c r="B909" t="s">
        <v>663</v>
      </c>
      <c r="C909" t="s">
        <v>664</v>
      </c>
      <c r="D909">
        <v>-1</v>
      </c>
      <c r="E909" s="1">
        <v>40552.595138888886</v>
      </c>
      <c r="F909">
        <v>3.75</v>
      </c>
      <c r="G909">
        <v>15005</v>
      </c>
      <c r="H909" t="s">
        <v>10</v>
      </c>
    </row>
    <row r="910" spans="1:8" x14ac:dyDescent="0.3">
      <c r="A910" t="s">
        <v>3656</v>
      </c>
      <c r="B910" t="s">
        <v>70</v>
      </c>
      <c r="C910" t="s">
        <v>71</v>
      </c>
      <c r="D910">
        <v>-1</v>
      </c>
      <c r="E910" s="1">
        <v>40552.595138888886</v>
      </c>
      <c r="F910">
        <v>2.95</v>
      </c>
      <c r="G910">
        <v>15005</v>
      </c>
      <c r="H910" t="s">
        <v>10</v>
      </c>
    </row>
    <row r="911" spans="1:8" x14ac:dyDescent="0.3">
      <c r="A911" t="s">
        <v>3656</v>
      </c>
      <c r="B911" t="s">
        <v>3396</v>
      </c>
      <c r="C911" t="s">
        <v>3397</v>
      </c>
      <c r="D911">
        <v>-1</v>
      </c>
      <c r="E911" s="1">
        <v>40552.595138888886</v>
      </c>
      <c r="F911">
        <v>2.5499999999999998</v>
      </c>
      <c r="G911">
        <v>15005</v>
      </c>
      <c r="H911" t="s">
        <v>10</v>
      </c>
    </row>
    <row r="912" spans="1:8" x14ac:dyDescent="0.3">
      <c r="A912" t="s">
        <v>3656</v>
      </c>
      <c r="B912">
        <v>20681</v>
      </c>
      <c r="C912" t="s">
        <v>1296</v>
      </c>
      <c r="D912">
        <v>-1</v>
      </c>
      <c r="E912" s="1">
        <v>40552.595138888886</v>
      </c>
      <c r="F912">
        <v>3.25</v>
      </c>
      <c r="G912">
        <v>15005</v>
      </c>
      <c r="H912" t="s">
        <v>10</v>
      </c>
    </row>
    <row r="913" spans="1:8" x14ac:dyDescent="0.3">
      <c r="A913" t="s">
        <v>3656</v>
      </c>
      <c r="B913">
        <v>22649</v>
      </c>
      <c r="C913" t="s">
        <v>1367</v>
      </c>
      <c r="D913">
        <v>-1</v>
      </c>
      <c r="E913" s="1">
        <v>40552.595138888886</v>
      </c>
      <c r="F913">
        <v>4.95</v>
      </c>
      <c r="G913">
        <v>15005</v>
      </c>
      <c r="H913" t="s">
        <v>10</v>
      </c>
    </row>
    <row r="914" spans="1:8" x14ac:dyDescent="0.3">
      <c r="A914" t="s">
        <v>3666</v>
      </c>
      <c r="B914">
        <v>22617</v>
      </c>
      <c r="C914" t="s">
        <v>1518</v>
      </c>
      <c r="D914">
        <v>-1</v>
      </c>
      <c r="E914" s="1">
        <v>40553.413888888892</v>
      </c>
      <c r="F914">
        <v>4.95</v>
      </c>
      <c r="G914">
        <v>16279</v>
      </c>
      <c r="H914" t="s">
        <v>10</v>
      </c>
    </row>
    <row r="915" spans="1:8" x14ac:dyDescent="0.3">
      <c r="A915" t="s">
        <v>3666</v>
      </c>
      <c r="B915">
        <v>21527</v>
      </c>
      <c r="C915" t="s">
        <v>1584</v>
      </c>
      <c r="D915">
        <v>-1</v>
      </c>
      <c r="E915" s="1">
        <v>40553.413888888892</v>
      </c>
      <c r="F915">
        <v>7.95</v>
      </c>
      <c r="G915">
        <v>16279</v>
      </c>
      <c r="H915" t="s">
        <v>10</v>
      </c>
    </row>
    <row r="916" spans="1:8" x14ac:dyDescent="0.3">
      <c r="A916">
        <v>540558</v>
      </c>
      <c r="B916">
        <v>21258</v>
      </c>
      <c r="C916" t="s">
        <v>2101</v>
      </c>
      <c r="D916">
        <v>-29</v>
      </c>
      <c r="E916" s="1">
        <v>40553.419444444444</v>
      </c>
      <c r="F916">
        <v>0</v>
      </c>
      <c r="H916" t="s">
        <v>10</v>
      </c>
    </row>
    <row r="917" spans="1:8" x14ac:dyDescent="0.3">
      <c r="A917" t="s">
        <v>3667</v>
      </c>
      <c r="B917">
        <v>21888</v>
      </c>
      <c r="C917" t="s">
        <v>869</v>
      </c>
      <c r="D917">
        <v>-4</v>
      </c>
      <c r="E917" s="1">
        <v>40553.421527777777</v>
      </c>
      <c r="F917">
        <v>3.75</v>
      </c>
      <c r="H917" t="s">
        <v>835</v>
      </c>
    </row>
    <row r="918" spans="1:8" x14ac:dyDescent="0.3">
      <c r="A918">
        <v>540564</v>
      </c>
      <c r="B918">
        <v>22617</v>
      </c>
      <c r="C918" t="s">
        <v>3668</v>
      </c>
      <c r="D918">
        <v>-2600</v>
      </c>
      <c r="E918" s="1">
        <v>40553.441666666666</v>
      </c>
      <c r="F918">
        <v>0</v>
      </c>
      <c r="H918" t="s">
        <v>10</v>
      </c>
    </row>
    <row r="919" spans="1:8" x14ac:dyDescent="0.3">
      <c r="A919" t="s">
        <v>3669</v>
      </c>
      <c r="B919" t="s">
        <v>1039</v>
      </c>
      <c r="C919" t="s">
        <v>1040</v>
      </c>
      <c r="D919">
        <v>-3</v>
      </c>
      <c r="E919" s="1">
        <v>40553.501388888886</v>
      </c>
      <c r="F919">
        <v>4.95</v>
      </c>
      <c r="G919">
        <v>13672</v>
      </c>
      <c r="H919" t="s">
        <v>10</v>
      </c>
    </row>
    <row r="920" spans="1:8" x14ac:dyDescent="0.3">
      <c r="A920" t="s">
        <v>3669</v>
      </c>
      <c r="B920">
        <v>21655</v>
      </c>
      <c r="C920" t="s">
        <v>3670</v>
      </c>
      <c r="D920">
        <v>-12</v>
      </c>
      <c r="E920" s="1">
        <v>40553.501388888886</v>
      </c>
      <c r="F920">
        <v>1.69</v>
      </c>
      <c r="G920">
        <v>13672</v>
      </c>
      <c r="H920" t="s">
        <v>10</v>
      </c>
    </row>
    <row r="921" spans="1:8" x14ac:dyDescent="0.3">
      <c r="A921" t="s">
        <v>3669</v>
      </c>
      <c r="B921" t="s">
        <v>3671</v>
      </c>
      <c r="C921" t="s">
        <v>3672</v>
      </c>
      <c r="D921">
        <v>-4</v>
      </c>
      <c r="E921" s="1">
        <v>40553.501388888886</v>
      </c>
      <c r="F921">
        <v>6.75</v>
      </c>
      <c r="G921">
        <v>13672</v>
      </c>
      <c r="H921" t="s">
        <v>10</v>
      </c>
    </row>
    <row r="922" spans="1:8" x14ac:dyDescent="0.3">
      <c r="A922">
        <v>540638</v>
      </c>
      <c r="B922" t="s">
        <v>3673</v>
      </c>
      <c r="C922" t="s">
        <v>2515</v>
      </c>
      <c r="D922">
        <v>-990</v>
      </c>
      <c r="E922" s="1">
        <v>40553.509722222225</v>
      </c>
      <c r="F922">
        <v>0</v>
      </c>
      <c r="H922" t="s">
        <v>10</v>
      </c>
    </row>
    <row r="923" spans="1:8" x14ac:dyDescent="0.3">
      <c r="A923" t="s">
        <v>3674</v>
      </c>
      <c r="B923">
        <v>22423</v>
      </c>
      <c r="C923" t="s">
        <v>591</v>
      </c>
      <c r="D923">
        <v>-2</v>
      </c>
      <c r="E923" s="1">
        <v>40553.588888888888</v>
      </c>
      <c r="F923">
        <v>10.95</v>
      </c>
      <c r="G923">
        <v>12471</v>
      </c>
      <c r="H923" t="s">
        <v>709</v>
      </c>
    </row>
    <row r="924" spans="1:8" x14ac:dyDescent="0.3">
      <c r="A924">
        <v>540651</v>
      </c>
      <c r="B924">
        <v>82599</v>
      </c>
      <c r="C924" t="s">
        <v>2101</v>
      </c>
      <c r="D924">
        <v>-290</v>
      </c>
      <c r="E924" s="1">
        <v>40553.625</v>
      </c>
      <c r="F924">
        <v>0</v>
      </c>
      <c r="H924" t="s">
        <v>10</v>
      </c>
    </row>
    <row r="925" spans="1:8" x14ac:dyDescent="0.3">
      <c r="A925" t="s">
        <v>3682</v>
      </c>
      <c r="B925">
        <v>22655</v>
      </c>
      <c r="C925" t="s">
        <v>1804</v>
      </c>
      <c r="D925">
        <v>-1</v>
      </c>
      <c r="E925" s="1">
        <v>40553.62777777778</v>
      </c>
      <c r="F925">
        <v>265.5</v>
      </c>
      <c r="G925">
        <v>17406</v>
      </c>
      <c r="H925" t="s">
        <v>10</v>
      </c>
    </row>
    <row r="926" spans="1:8" x14ac:dyDescent="0.3">
      <c r="A926" t="s">
        <v>3691</v>
      </c>
      <c r="B926">
        <v>22423</v>
      </c>
      <c r="C926" t="s">
        <v>591</v>
      </c>
      <c r="D926">
        <v>-23</v>
      </c>
      <c r="E926" s="1">
        <v>40554.47152777778</v>
      </c>
      <c r="F926">
        <v>10.95</v>
      </c>
      <c r="G926">
        <v>14299</v>
      </c>
      <c r="H926" t="s">
        <v>10</v>
      </c>
    </row>
    <row r="927" spans="1:8" x14ac:dyDescent="0.3">
      <c r="A927" t="s">
        <v>3691</v>
      </c>
      <c r="B927">
        <v>21843</v>
      </c>
      <c r="C927" t="s">
        <v>795</v>
      </c>
      <c r="D927">
        <v>-4</v>
      </c>
      <c r="E927" s="1">
        <v>40554.47152777778</v>
      </c>
      <c r="F927">
        <v>10.95</v>
      </c>
      <c r="G927">
        <v>14299</v>
      </c>
      <c r="H927" t="s">
        <v>10</v>
      </c>
    </row>
    <row r="928" spans="1:8" x14ac:dyDescent="0.3">
      <c r="A928" t="s">
        <v>3691</v>
      </c>
      <c r="B928">
        <v>22865</v>
      </c>
      <c r="C928" t="s">
        <v>235</v>
      </c>
      <c r="D928">
        <v>-24</v>
      </c>
      <c r="E928" s="1">
        <v>40554.47152777778</v>
      </c>
      <c r="F928">
        <v>2.1</v>
      </c>
      <c r="G928">
        <v>14299</v>
      </c>
      <c r="H928" t="s">
        <v>10</v>
      </c>
    </row>
    <row r="929" spans="1:8" x14ac:dyDescent="0.3">
      <c r="A929" t="s">
        <v>3691</v>
      </c>
      <c r="B929">
        <v>84988</v>
      </c>
      <c r="C929" t="s">
        <v>1089</v>
      </c>
      <c r="D929">
        <v>-1</v>
      </c>
      <c r="E929" s="1">
        <v>40554.47152777778</v>
      </c>
      <c r="F929">
        <v>1.45</v>
      </c>
      <c r="G929">
        <v>14299</v>
      </c>
      <c r="H929" t="s">
        <v>10</v>
      </c>
    </row>
    <row r="930" spans="1:8" x14ac:dyDescent="0.3">
      <c r="A930" t="s">
        <v>3692</v>
      </c>
      <c r="B930">
        <v>22963</v>
      </c>
      <c r="C930" t="s">
        <v>199</v>
      </c>
      <c r="D930">
        <v>-8</v>
      </c>
      <c r="E930" s="1">
        <v>40554.473611111112</v>
      </c>
      <c r="F930">
        <v>0.85</v>
      </c>
      <c r="G930">
        <v>16875</v>
      </c>
      <c r="H930" t="s">
        <v>10</v>
      </c>
    </row>
    <row r="931" spans="1:8" x14ac:dyDescent="0.3">
      <c r="A931" t="s">
        <v>3692</v>
      </c>
      <c r="B931">
        <v>22962</v>
      </c>
      <c r="C931" t="s">
        <v>198</v>
      </c>
      <c r="D931">
        <v>-2</v>
      </c>
      <c r="E931" s="1">
        <v>40554.473611111112</v>
      </c>
      <c r="F931">
        <v>0.85</v>
      </c>
      <c r="G931">
        <v>16875</v>
      </c>
      <c r="H931" t="s">
        <v>10</v>
      </c>
    </row>
    <row r="932" spans="1:8" x14ac:dyDescent="0.3">
      <c r="A932" t="s">
        <v>3692</v>
      </c>
      <c r="B932">
        <v>22776</v>
      </c>
      <c r="C932" t="s">
        <v>672</v>
      </c>
      <c r="D932">
        <v>-1</v>
      </c>
      <c r="E932" s="1">
        <v>40554.473611111112</v>
      </c>
      <c r="F932">
        <v>9.9499999999999993</v>
      </c>
      <c r="G932">
        <v>16875</v>
      </c>
      <c r="H932" t="s">
        <v>10</v>
      </c>
    </row>
    <row r="933" spans="1:8" x14ac:dyDescent="0.3">
      <c r="A933" t="s">
        <v>3692</v>
      </c>
      <c r="B933">
        <v>22767</v>
      </c>
      <c r="C933" t="s">
        <v>274</v>
      </c>
      <c r="D933">
        <v>-1</v>
      </c>
      <c r="E933" s="1">
        <v>40554.473611111112</v>
      </c>
      <c r="F933">
        <v>9.9499999999999993</v>
      </c>
      <c r="G933">
        <v>16875</v>
      </c>
      <c r="H933" t="s">
        <v>10</v>
      </c>
    </row>
    <row r="934" spans="1:8" x14ac:dyDescent="0.3">
      <c r="A934" t="s">
        <v>3692</v>
      </c>
      <c r="B934">
        <v>22720</v>
      </c>
      <c r="C934" t="s">
        <v>3094</v>
      </c>
      <c r="D934">
        <v>-1</v>
      </c>
      <c r="E934" s="1">
        <v>40554.473611111112</v>
      </c>
      <c r="F934">
        <v>4.95</v>
      </c>
      <c r="G934">
        <v>16875</v>
      </c>
      <c r="H934" t="s">
        <v>10</v>
      </c>
    </row>
    <row r="935" spans="1:8" x14ac:dyDescent="0.3">
      <c r="A935" t="s">
        <v>3692</v>
      </c>
      <c r="B935">
        <v>22171</v>
      </c>
      <c r="C935" t="s">
        <v>827</v>
      </c>
      <c r="D935">
        <v>-1</v>
      </c>
      <c r="E935" s="1">
        <v>40554.473611111112</v>
      </c>
      <c r="F935">
        <v>8.5</v>
      </c>
      <c r="G935">
        <v>16875</v>
      </c>
      <c r="H935" t="s">
        <v>10</v>
      </c>
    </row>
    <row r="936" spans="1:8" x14ac:dyDescent="0.3">
      <c r="A936" t="s">
        <v>3693</v>
      </c>
      <c r="B936" t="s">
        <v>16</v>
      </c>
      <c r="C936" t="s">
        <v>17</v>
      </c>
      <c r="D936">
        <v>-8</v>
      </c>
      <c r="E936" s="1">
        <v>40554.484722222223</v>
      </c>
      <c r="F936">
        <v>3.75</v>
      </c>
      <c r="G936">
        <v>17629</v>
      </c>
      <c r="H936" t="s">
        <v>10</v>
      </c>
    </row>
    <row r="937" spans="1:8" x14ac:dyDescent="0.3">
      <c r="A937" t="s">
        <v>3694</v>
      </c>
      <c r="B937">
        <v>84766</v>
      </c>
      <c r="C937" t="s">
        <v>3109</v>
      </c>
      <c r="D937">
        <v>-12</v>
      </c>
      <c r="E937" s="1">
        <v>40554.48541666667</v>
      </c>
      <c r="F937">
        <v>1.95</v>
      </c>
      <c r="G937">
        <v>13126</v>
      </c>
      <c r="H937" t="s">
        <v>10</v>
      </c>
    </row>
    <row r="938" spans="1:8" x14ac:dyDescent="0.3">
      <c r="A938" t="s">
        <v>3695</v>
      </c>
      <c r="B938">
        <v>22156</v>
      </c>
      <c r="C938" t="s">
        <v>891</v>
      </c>
      <c r="D938">
        <v>-3</v>
      </c>
      <c r="E938" s="1">
        <v>40554.487500000003</v>
      </c>
      <c r="F938">
        <v>0.85</v>
      </c>
      <c r="G938">
        <v>15194</v>
      </c>
      <c r="H938" t="s">
        <v>10</v>
      </c>
    </row>
    <row r="939" spans="1:8" x14ac:dyDescent="0.3">
      <c r="A939" t="s">
        <v>3695</v>
      </c>
      <c r="B939">
        <v>22666</v>
      </c>
      <c r="C939" t="s">
        <v>785</v>
      </c>
      <c r="D939">
        <v>-1</v>
      </c>
      <c r="E939" s="1">
        <v>40554.487500000003</v>
      </c>
      <c r="F939">
        <v>2.95</v>
      </c>
      <c r="G939">
        <v>15194</v>
      </c>
      <c r="H939" t="s">
        <v>10</v>
      </c>
    </row>
    <row r="940" spans="1:8" x14ac:dyDescent="0.3">
      <c r="A940" t="s">
        <v>3695</v>
      </c>
      <c r="B940">
        <v>22720</v>
      </c>
      <c r="C940" t="s">
        <v>3094</v>
      </c>
      <c r="D940">
        <v>-1</v>
      </c>
      <c r="E940" s="1">
        <v>40554.487500000003</v>
      </c>
      <c r="F940">
        <v>4.95</v>
      </c>
      <c r="G940">
        <v>15194</v>
      </c>
      <c r="H940" t="s">
        <v>10</v>
      </c>
    </row>
    <row r="941" spans="1:8" x14ac:dyDescent="0.3">
      <c r="A941" t="s">
        <v>3695</v>
      </c>
      <c r="B941">
        <v>22907</v>
      </c>
      <c r="C941" t="s">
        <v>671</v>
      </c>
      <c r="D941">
        <v>-7</v>
      </c>
      <c r="E941" s="1">
        <v>40554.487500000003</v>
      </c>
      <c r="F941">
        <v>0.85</v>
      </c>
      <c r="G941">
        <v>15194</v>
      </c>
      <c r="H941" t="s">
        <v>10</v>
      </c>
    </row>
    <row r="942" spans="1:8" x14ac:dyDescent="0.3">
      <c r="A942" t="s">
        <v>3696</v>
      </c>
      <c r="B942">
        <v>22364</v>
      </c>
      <c r="C942" t="s">
        <v>739</v>
      </c>
      <c r="D942">
        <v>-12</v>
      </c>
      <c r="E942" s="1">
        <v>40554.489583333336</v>
      </c>
      <c r="F942">
        <v>2.5499999999999998</v>
      </c>
      <c r="G942">
        <v>13408</v>
      </c>
      <c r="H942" t="s">
        <v>10</v>
      </c>
    </row>
    <row r="943" spans="1:8" x14ac:dyDescent="0.3">
      <c r="A943" t="s">
        <v>3696</v>
      </c>
      <c r="B943">
        <v>22360</v>
      </c>
      <c r="C943" t="s">
        <v>738</v>
      </c>
      <c r="D943">
        <v>-4</v>
      </c>
      <c r="E943" s="1">
        <v>40554.489583333336</v>
      </c>
      <c r="F943">
        <v>2.5499999999999998</v>
      </c>
      <c r="G943">
        <v>13408</v>
      </c>
      <c r="H943" t="s">
        <v>10</v>
      </c>
    </row>
    <row r="944" spans="1:8" x14ac:dyDescent="0.3">
      <c r="A944" t="s">
        <v>3697</v>
      </c>
      <c r="B944">
        <v>84813</v>
      </c>
      <c r="C944" t="s">
        <v>2345</v>
      </c>
      <c r="D944">
        <v>-1</v>
      </c>
      <c r="E944" s="1">
        <v>40554.490277777775</v>
      </c>
      <c r="F944">
        <v>3.95</v>
      </c>
      <c r="G944">
        <v>13576</v>
      </c>
      <c r="H944" t="s">
        <v>10</v>
      </c>
    </row>
    <row r="945" spans="1:8" x14ac:dyDescent="0.3">
      <c r="A945" t="s">
        <v>3697</v>
      </c>
      <c r="B945">
        <v>21231</v>
      </c>
      <c r="C945" t="s">
        <v>1141</v>
      </c>
      <c r="D945">
        <v>-2</v>
      </c>
      <c r="E945" s="1">
        <v>40554.490277777775</v>
      </c>
      <c r="F945">
        <v>1.25</v>
      </c>
      <c r="G945">
        <v>13576</v>
      </c>
      <c r="H945" t="s">
        <v>10</v>
      </c>
    </row>
    <row r="946" spans="1:8" x14ac:dyDescent="0.3">
      <c r="A946" t="s">
        <v>3697</v>
      </c>
      <c r="B946">
        <v>20829</v>
      </c>
      <c r="C946" t="s">
        <v>2102</v>
      </c>
      <c r="D946">
        <v>-2</v>
      </c>
      <c r="E946" s="1">
        <v>40554.490277777775</v>
      </c>
      <c r="F946">
        <v>2.1</v>
      </c>
      <c r="G946">
        <v>13576</v>
      </c>
      <c r="H946" t="s">
        <v>10</v>
      </c>
    </row>
    <row r="947" spans="1:8" x14ac:dyDescent="0.3">
      <c r="A947" t="s">
        <v>3698</v>
      </c>
      <c r="B947" t="s">
        <v>1444</v>
      </c>
      <c r="C947" t="s">
        <v>1445</v>
      </c>
      <c r="D947">
        <v>-2</v>
      </c>
      <c r="E947" s="1">
        <v>40554.491666666669</v>
      </c>
      <c r="F947">
        <v>0.85</v>
      </c>
      <c r="G947">
        <v>16145</v>
      </c>
      <c r="H947" t="s">
        <v>10</v>
      </c>
    </row>
    <row r="948" spans="1:8" x14ac:dyDescent="0.3">
      <c r="A948" t="s">
        <v>3699</v>
      </c>
      <c r="B948">
        <v>22780</v>
      </c>
      <c r="C948" t="s">
        <v>172</v>
      </c>
      <c r="D948">
        <v>-1</v>
      </c>
      <c r="E948" s="1">
        <v>40554.492361111108</v>
      </c>
      <c r="F948">
        <v>4.25</v>
      </c>
      <c r="G948">
        <v>13534</v>
      </c>
      <c r="H948" t="s">
        <v>10</v>
      </c>
    </row>
    <row r="949" spans="1:8" x14ac:dyDescent="0.3">
      <c r="A949" t="s">
        <v>3700</v>
      </c>
      <c r="B949">
        <v>22725</v>
      </c>
      <c r="C949" t="s">
        <v>1263</v>
      </c>
      <c r="D949">
        <v>-1</v>
      </c>
      <c r="E949" s="1">
        <v>40554.493055555555</v>
      </c>
      <c r="F949">
        <v>3.75</v>
      </c>
      <c r="G949">
        <v>16203</v>
      </c>
      <c r="H949" t="s">
        <v>10</v>
      </c>
    </row>
    <row r="950" spans="1:8" x14ac:dyDescent="0.3">
      <c r="A950" t="s">
        <v>3701</v>
      </c>
      <c r="B950" t="s">
        <v>59</v>
      </c>
      <c r="C950" t="s">
        <v>60</v>
      </c>
      <c r="D950">
        <v>-1</v>
      </c>
      <c r="E950" s="1">
        <v>40554.495138888888</v>
      </c>
      <c r="F950">
        <v>3</v>
      </c>
      <c r="G950">
        <v>14295</v>
      </c>
      <c r="H950" t="s">
        <v>10</v>
      </c>
    </row>
    <row r="951" spans="1:8" x14ac:dyDescent="0.3">
      <c r="A951" t="s">
        <v>3701</v>
      </c>
      <c r="B951">
        <v>22942</v>
      </c>
      <c r="C951" t="s">
        <v>466</v>
      </c>
      <c r="D951">
        <v>-1</v>
      </c>
      <c r="E951" s="1">
        <v>40554.495138888888</v>
      </c>
      <c r="F951">
        <v>8.5</v>
      </c>
      <c r="G951">
        <v>14295</v>
      </c>
      <c r="H951" t="s">
        <v>10</v>
      </c>
    </row>
    <row r="952" spans="1:8" x14ac:dyDescent="0.3">
      <c r="A952" t="s">
        <v>3702</v>
      </c>
      <c r="B952">
        <v>22168</v>
      </c>
      <c r="C952" t="s">
        <v>166</v>
      </c>
      <c r="D952">
        <v>-1</v>
      </c>
      <c r="E952" s="1">
        <v>40554.502083333333</v>
      </c>
      <c r="F952">
        <v>8.5</v>
      </c>
      <c r="G952">
        <v>15107</v>
      </c>
      <c r="H952" t="s">
        <v>10</v>
      </c>
    </row>
    <row r="953" spans="1:8" x14ac:dyDescent="0.3">
      <c r="A953" t="s">
        <v>3707</v>
      </c>
      <c r="B953">
        <v>20914</v>
      </c>
      <c r="C953" t="s">
        <v>341</v>
      </c>
      <c r="D953">
        <v>-1</v>
      </c>
      <c r="E953" s="1">
        <v>40554.534722222219</v>
      </c>
      <c r="F953">
        <v>2.95</v>
      </c>
      <c r="G953">
        <v>15518</v>
      </c>
      <c r="H953" t="s">
        <v>10</v>
      </c>
    </row>
    <row r="954" spans="1:8" x14ac:dyDescent="0.3">
      <c r="A954" t="s">
        <v>3708</v>
      </c>
      <c r="B954">
        <v>22659</v>
      </c>
      <c r="C954" t="s">
        <v>50</v>
      </c>
      <c r="D954">
        <v>-6</v>
      </c>
      <c r="E954" s="1">
        <v>40554.54791666667</v>
      </c>
      <c r="F954">
        <v>1.95</v>
      </c>
      <c r="G954">
        <v>15518</v>
      </c>
      <c r="H954" t="s">
        <v>10</v>
      </c>
    </row>
    <row r="955" spans="1:8" x14ac:dyDescent="0.3">
      <c r="A955" t="s">
        <v>3712</v>
      </c>
      <c r="B955">
        <v>21733</v>
      </c>
      <c r="C955" t="s">
        <v>74</v>
      </c>
      <c r="D955">
        <v>-1</v>
      </c>
      <c r="E955" s="1">
        <v>40554.626388888886</v>
      </c>
      <c r="F955">
        <v>2.5499999999999998</v>
      </c>
      <c r="G955">
        <v>14733</v>
      </c>
      <c r="H955" t="s">
        <v>10</v>
      </c>
    </row>
    <row r="956" spans="1:8" x14ac:dyDescent="0.3">
      <c r="A956" t="s">
        <v>3712</v>
      </c>
      <c r="B956">
        <v>22776</v>
      </c>
      <c r="C956" t="s">
        <v>672</v>
      </c>
      <c r="D956">
        <v>-2</v>
      </c>
      <c r="E956" s="1">
        <v>40554.626388888886</v>
      </c>
      <c r="F956">
        <v>8.5</v>
      </c>
      <c r="G956">
        <v>14733</v>
      </c>
      <c r="H956" t="s">
        <v>10</v>
      </c>
    </row>
    <row r="957" spans="1:8" x14ac:dyDescent="0.3">
      <c r="A957" t="s">
        <v>3712</v>
      </c>
      <c r="B957">
        <v>21844</v>
      </c>
      <c r="C957" t="s">
        <v>249</v>
      </c>
      <c r="D957">
        <v>-1</v>
      </c>
      <c r="E957" s="1">
        <v>40554.626388888886</v>
      </c>
      <c r="F957">
        <v>2.95</v>
      </c>
      <c r="G957">
        <v>14733</v>
      </c>
      <c r="H957" t="s">
        <v>10</v>
      </c>
    </row>
    <row r="958" spans="1:8" x14ac:dyDescent="0.3">
      <c r="A958" t="s">
        <v>3712</v>
      </c>
      <c r="B958">
        <v>21527</v>
      </c>
      <c r="C958" t="s">
        <v>1584</v>
      </c>
      <c r="D958">
        <v>-2</v>
      </c>
      <c r="E958" s="1">
        <v>40554.626388888886</v>
      </c>
      <c r="F958">
        <v>7.95</v>
      </c>
      <c r="G958">
        <v>14733</v>
      </c>
      <c r="H958" t="s">
        <v>10</v>
      </c>
    </row>
    <row r="959" spans="1:8" x14ac:dyDescent="0.3">
      <c r="A959" t="s">
        <v>3712</v>
      </c>
      <c r="B959" t="s">
        <v>8</v>
      </c>
      <c r="C959" t="s">
        <v>9</v>
      </c>
      <c r="D959">
        <v>-1</v>
      </c>
      <c r="E959" s="1">
        <v>40554.626388888886</v>
      </c>
      <c r="F959">
        <v>2.5499999999999998</v>
      </c>
      <c r="G959">
        <v>14733</v>
      </c>
      <c r="H959" t="s">
        <v>10</v>
      </c>
    </row>
    <row r="960" spans="1:8" x14ac:dyDescent="0.3">
      <c r="A960" t="s">
        <v>3712</v>
      </c>
      <c r="B960">
        <v>22890</v>
      </c>
      <c r="C960" t="s">
        <v>1379</v>
      </c>
      <c r="D960">
        <v>-1</v>
      </c>
      <c r="E960" s="1">
        <v>40554.626388888886</v>
      </c>
      <c r="F960">
        <v>8.5</v>
      </c>
      <c r="G960">
        <v>14733</v>
      </c>
      <c r="H960" t="s">
        <v>10</v>
      </c>
    </row>
    <row r="961" spans="1:8" x14ac:dyDescent="0.3">
      <c r="A961" t="s">
        <v>3712</v>
      </c>
      <c r="B961">
        <v>84978</v>
      </c>
      <c r="C961" t="s">
        <v>2179</v>
      </c>
      <c r="D961">
        <v>-2</v>
      </c>
      <c r="E961" s="1">
        <v>40554.626388888886</v>
      </c>
      <c r="F961">
        <v>1.06</v>
      </c>
      <c r="G961">
        <v>14733</v>
      </c>
      <c r="H961" t="s">
        <v>10</v>
      </c>
    </row>
    <row r="962" spans="1:8" x14ac:dyDescent="0.3">
      <c r="A962" t="s">
        <v>3712</v>
      </c>
      <c r="B962">
        <v>84949</v>
      </c>
      <c r="C962" t="s">
        <v>355</v>
      </c>
      <c r="D962">
        <v>-15</v>
      </c>
      <c r="E962" s="1">
        <v>40554.626388888886</v>
      </c>
      <c r="F962">
        <v>1.65</v>
      </c>
      <c r="G962">
        <v>14733</v>
      </c>
      <c r="H962" t="s">
        <v>10</v>
      </c>
    </row>
    <row r="963" spans="1:8" x14ac:dyDescent="0.3">
      <c r="A963" t="s">
        <v>3712</v>
      </c>
      <c r="B963">
        <v>71477</v>
      </c>
      <c r="C963" t="s">
        <v>1269</v>
      </c>
      <c r="D963">
        <v>-4</v>
      </c>
      <c r="E963" s="1">
        <v>40554.626388888886</v>
      </c>
      <c r="F963">
        <v>2.75</v>
      </c>
      <c r="G963">
        <v>14733</v>
      </c>
      <c r="H963" t="s">
        <v>10</v>
      </c>
    </row>
    <row r="964" spans="1:8" x14ac:dyDescent="0.3">
      <c r="A964" t="s">
        <v>3712</v>
      </c>
      <c r="B964">
        <v>82483</v>
      </c>
      <c r="C964" t="s">
        <v>67</v>
      </c>
      <c r="D964">
        <v>-2</v>
      </c>
      <c r="E964" s="1">
        <v>40554.626388888886</v>
      </c>
      <c r="F964">
        <v>4.95</v>
      </c>
      <c r="G964">
        <v>14733</v>
      </c>
      <c r="H964" t="s">
        <v>10</v>
      </c>
    </row>
    <row r="965" spans="1:8" x14ac:dyDescent="0.3">
      <c r="A965" t="s">
        <v>3713</v>
      </c>
      <c r="B965" t="s">
        <v>59</v>
      </c>
      <c r="C965" t="s">
        <v>60</v>
      </c>
      <c r="D965">
        <v>-1</v>
      </c>
      <c r="E965" s="1">
        <v>40554.676388888889</v>
      </c>
      <c r="F965">
        <v>12.99</v>
      </c>
      <c r="G965">
        <v>15602</v>
      </c>
      <c r="H965" t="s">
        <v>10</v>
      </c>
    </row>
    <row r="966" spans="1:8" x14ac:dyDescent="0.3">
      <c r="A966" t="s">
        <v>3713</v>
      </c>
      <c r="B966">
        <v>22217</v>
      </c>
      <c r="C966" t="s">
        <v>690</v>
      </c>
      <c r="D966">
        <v>-40</v>
      </c>
      <c r="E966" s="1">
        <v>40554.676388888889</v>
      </c>
      <c r="F966">
        <v>1.25</v>
      </c>
      <c r="G966">
        <v>15602</v>
      </c>
      <c r="H966" t="s">
        <v>10</v>
      </c>
    </row>
    <row r="967" spans="1:8" x14ac:dyDescent="0.3">
      <c r="A967" t="s">
        <v>3714</v>
      </c>
      <c r="B967">
        <v>22178</v>
      </c>
      <c r="C967" t="s">
        <v>351</v>
      </c>
      <c r="D967">
        <v>-48</v>
      </c>
      <c r="E967" s="1">
        <v>40554.681250000001</v>
      </c>
      <c r="F967">
        <v>1.25</v>
      </c>
      <c r="G967">
        <v>15602</v>
      </c>
      <c r="H967" t="s">
        <v>10</v>
      </c>
    </row>
    <row r="968" spans="1:8" x14ac:dyDescent="0.3">
      <c r="A968" t="s">
        <v>3715</v>
      </c>
      <c r="B968">
        <v>22970</v>
      </c>
      <c r="C968" t="s">
        <v>3264</v>
      </c>
      <c r="D968">
        <v>-4</v>
      </c>
      <c r="E968" s="1">
        <v>40554.706250000003</v>
      </c>
      <c r="F968">
        <v>2.1</v>
      </c>
      <c r="G968">
        <v>16191</v>
      </c>
      <c r="H968" t="s">
        <v>10</v>
      </c>
    </row>
    <row r="969" spans="1:8" x14ac:dyDescent="0.3">
      <c r="A969" t="s">
        <v>3716</v>
      </c>
      <c r="B969">
        <v>37342</v>
      </c>
      <c r="C969" t="s">
        <v>3289</v>
      </c>
      <c r="D969">
        <v>-24</v>
      </c>
      <c r="E969" s="1">
        <v>40554.707638888889</v>
      </c>
      <c r="F969">
        <v>0.85</v>
      </c>
      <c r="G969">
        <v>13162</v>
      </c>
      <c r="H969" t="s">
        <v>10</v>
      </c>
    </row>
    <row r="970" spans="1:8" x14ac:dyDescent="0.3">
      <c r="A970" t="s">
        <v>3716</v>
      </c>
      <c r="B970">
        <v>22342</v>
      </c>
      <c r="C970" t="s">
        <v>1354</v>
      </c>
      <c r="D970">
        <v>-24</v>
      </c>
      <c r="E970" s="1">
        <v>40554.707638888889</v>
      </c>
      <c r="F970">
        <v>0.85</v>
      </c>
      <c r="G970">
        <v>13162</v>
      </c>
      <c r="H970" t="s">
        <v>10</v>
      </c>
    </row>
    <row r="971" spans="1:8" x14ac:dyDescent="0.3">
      <c r="A971" t="s">
        <v>3716</v>
      </c>
      <c r="B971" t="s">
        <v>2089</v>
      </c>
      <c r="C971" t="s">
        <v>2090</v>
      </c>
      <c r="D971">
        <v>-2</v>
      </c>
      <c r="E971" s="1">
        <v>40554.707638888889</v>
      </c>
      <c r="F971">
        <v>1.25</v>
      </c>
      <c r="G971">
        <v>13162</v>
      </c>
      <c r="H971" t="s">
        <v>10</v>
      </c>
    </row>
    <row r="972" spans="1:8" x14ac:dyDescent="0.3">
      <c r="A972" t="s">
        <v>3717</v>
      </c>
      <c r="B972">
        <v>22198</v>
      </c>
      <c r="C972" t="s">
        <v>206</v>
      </c>
      <c r="D972">
        <v>-6</v>
      </c>
      <c r="E972" s="1">
        <v>40554.732638888891</v>
      </c>
      <c r="F972">
        <v>1.65</v>
      </c>
      <c r="G972">
        <v>13458</v>
      </c>
      <c r="H972" t="s">
        <v>10</v>
      </c>
    </row>
    <row r="973" spans="1:8" x14ac:dyDescent="0.3">
      <c r="A973" t="s">
        <v>3717</v>
      </c>
      <c r="B973">
        <v>22197</v>
      </c>
      <c r="C973" t="s">
        <v>205</v>
      </c>
      <c r="D973">
        <v>-2</v>
      </c>
      <c r="E973" s="1">
        <v>40554.732638888891</v>
      </c>
      <c r="F973">
        <v>0.85</v>
      </c>
      <c r="G973">
        <v>13458</v>
      </c>
      <c r="H973" t="s">
        <v>10</v>
      </c>
    </row>
    <row r="974" spans="1:8" x14ac:dyDescent="0.3">
      <c r="A974" t="s">
        <v>3726</v>
      </c>
      <c r="B974">
        <v>21231</v>
      </c>
      <c r="C974" t="s">
        <v>1141</v>
      </c>
      <c r="D974">
        <v>-1</v>
      </c>
      <c r="E974" s="1">
        <v>40555.40347222222</v>
      </c>
      <c r="F974">
        <v>1.25</v>
      </c>
      <c r="G974">
        <v>12665</v>
      </c>
      <c r="H974" t="s">
        <v>709</v>
      </c>
    </row>
    <row r="975" spans="1:8" x14ac:dyDescent="0.3">
      <c r="A975" t="s">
        <v>3727</v>
      </c>
      <c r="B975" t="s">
        <v>2340</v>
      </c>
      <c r="C975" t="s">
        <v>2341</v>
      </c>
      <c r="D975">
        <v>-12</v>
      </c>
      <c r="E975" s="1">
        <v>40555.408333333333</v>
      </c>
      <c r="F975">
        <v>34.950000000000003</v>
      </c>
      <c r="G975">
        <v>15197</v>
      </c>
      <c r="H975" t="s">
        <v>10</v>
      </c>
    </row>
    <row r="976" spans="1:8" x14ac:dyDescent="0.3">
      <c r="A976" t="s">
        <v>3728</v>
      </c>
      <c r="B976">
        <v>22634</v>
      </c>
      <c r="C976" t="s">
        <v>731</v>
      </c>
      <c r="D976">
        <v>-1</v>
      </c>
      <c r="E976" s="1">
        <v>40555.411111111112</v>
      </c>
      <c r="F976">
        <v>9.9499999999999993</v>
      </c>
      <c r="G976">
        <v>12413</v>
      </c>
      <c r="H976" t="s">
        <v>40</v>
      </c>
    </row>
    <row r="977" spans="1:8" x14ac:dyDescent="0.3">
      <c r="A977" t="s">
        <v>3729</v>
      </c>
      <c r="B977">
        <v>22461</v>
      </c>
      <c r="C977" t="s">
        <v>2284</v>
      </c>
      <c r="D977">
        <v>-1</v>
      </c>
      <c r="E977" s="1">
        <v>40555.412499999999</v>
      </c>
      <c r="F977">
        <v>12.75</v>
      </c>
      <c r="H977" t="s">
        <v>10</v>
      </c>
    </row>
    <row r="978" spans="1:8" x14ac:dyDescent="0.3">
      <c r="A978" t="s">
        <v>3730</v>
      </c>
      <c r="B978">
        <v>35400</v>
      </c>
      <c r="C978" t="s">
        <v>2444</v>
      </c>
      <c r="D978">
        <v>-1</v>
      </c>
      <c r="E978" s="1">
        <v>40555.461111111108</v>
      </c>
      <c r="F978">
        <v>8.9499999999999993</v>
      </c>
      <c r="G978">
        <v>15953</v>
      </c>
      <c r="H978" t="s">
        <v>10</v>
      </c>
    </row>
    <row r="979" spans="1:8" x14ac:dyDescent="0.3">
      <c r="A979" t="s">
        <v>3730</v>
      </c>
      <c r="B979">
        <v>22776</v>
      </c>
      <c r="C979" t="s">
        <v>672</v>
      </c>
      <c r="D979">
        <v>-1</v>
      </c>
      <c r="E979" s="1">
        <v>40555.461111111108</v>
      </c>
      <c r="F979">
        <v>9.9499999999999993</v>
      </c>
      <c r="G979">
        <v>15953</v>
      </c>
      <c r="H979" t="s">
        <v>10</v>
      </c>
    </row>
    <row r="980" spans="1:8" x14ac:dyDescent="0.3">
      <c r="A980" t="s">
        <v>3731</v>
      </c>
      <c r="B980">
        <v>21217</v>
      </c>
      <c r="C980" t="s">
        <v>1140</v>
      </c>
      <c r="D980">
        <v>-1</v>
      </c>
      <c r="E980" s="1">
        <v>40555.489583333336</v>
      </c>
      <c r="F980">
        <v>9.9499999999999993</v>
      </c>
      <c r="G980">
        <v>17095</v>
      </c>
      <c r="H980" t="s">
        <v>10</v>
      </c>
    </row>
    <row r="981" spans="1:8" x14ac:dyDescent="0.3">
      <c r="A981" t="s">
        <v>3732</v>
      </c>
      <c r="B981" t="s">
        <v>59</v>
      </c>
      <c r="C981" t="s">
        <v>60</v>
      </c>
      <c r="D981">
        <v>-1</v>
      </c>
      <c r="E981" s="1">
        <v>40555.506249999999</v>
      </c>
      <c r="F981">
        <v>7.06</v>
      </c>
      <c r="G981">
        <v>14748</v>
      </c>
      <c r="H981" t="s">
        <v>10</v>
      </c>
    </row>
    <row r="982" spans="1:8" x14ac:dyDescent="0.3">
      <c r="A982" t="s">
        <v>3732</v>
      </c>
      <c r="B982">
        <v>22932</v>
      </c>
      <c r="C982" t="s">
        <v>2708</v>
      </c>
      <c r="D982">
        <v>-24</v>
      </c>
      <c r="E982" s="1">
        <v>40555.506249999999</v>
      </c>
      <c r="F982">
        <v>2.5499999999999998</v>
      </c>
      <c r="G982">
        <v>14748</v>
      </c>
      <c r="H982" t="s">
        <v>10</v>
      </c>
    </row>
    <row r="983" spans="1:8" x14ac:dyDescent="0.3">
      <c r="A983" t="s">
        <v>3732</v>
      </c>
      <c r="B983">
        <v>22654</v>
      </c>
      <c r="C983" t="s">
        <v>210</v>
      </c>
      <c r="D983">
        <v>-6</v>
      </c>
      <c r="E983" s="1">
        <v>40555.506249999999</v>
      </c>
      <c r="F983">
        <v>5.95</v>
      </c>
      <c r="G983">
        <v>14748</v>
      </c>
      <c r="H983" t="s">
        <v>10</v>
      </c>
    </row>
    <row r="984" spans="1:8" x14ac:dyDescent="0.3">
      <c r="A984" t="s">
        <v>3733</v>
      </c>
      <c r="B984">
        <v>85178</v>
      </c>
      <c r="C984" t="s">
        <v>1036</v>
      </c>
      <c r="D984">
        <v>-48</v>
      </c>
      <c r="E984" s="1">
        <v>40555.506944444445</v>
      </c>
      <c r="F984">
        <v>0.85</v>
      </c>
      <c r="G984">
        <v>15061</v>
      </c>
      <c r="H984" t="s">
        <v>10</v>
      </c>
    </row>
    <row r="985" spans="1:8" x14ac:dyDescent="0.3">
      <c r="A985" t="s">
        <v>3734</v>
      </c>
      <c r="B985">
        <v>85066</v>
      </c>
      <c r="C985" t="s">
        <v>1782</v>
      </c>
      <c r="D985">
        <v>-2</v>
      </c>
      <c r="E985" s="1">
        <v>40555.520833333336</v>
      </c>
      <c r="F985">
        <v>10.95</v>
      </c>
      <c r="G985">
        <v>13113</v>
      </c>
      <c r="H985" t="s">
        <v>10</v>
      </c>
    </row>
    <row r="986" spans="1:8" x14ac:dyDescent="0.3">
      <c r="A986" t="s">
        <v>3734</v>
      </c>
      <c r="B986">
        <v>37448</v>
      </c>
      <c r="C986" t="s">
        <v>1264</v>
      </c>
      <c r="D986">
        <v>-1</v>
      </c>
      <c r="E986" s="1">
        <v>40555.520833333336</v>
      </c>
      <c r="F986">
        <v>1.49</v>
      </c>
      <c r="G986">
        <v>13113</v>
      </c>
      <c r="H986" t="s">
        <v>10</v>
      </c>
    </row>
    <row r="987" spans="1:8" x14ac:dyDescent="0.3">
      <c r="A987" t="s">
        <v>3734</v>
      </c>
      <c r="B987">
        <v>22423</v>
      </c>
      <c r="C987" t="s">
        <v>591</v>
      </c>
      <c r="D987">
        <v>-3</v>
      </c>
      <c r="E987" s="1">
        <v>40555.520833333336</v>
      </c>
      <c r="F987">
        <v>10.95</v>
      </c>
      <c r="G987">
        <v>13113</v>
      </c>
      <c r="H987" t="s">
        <v>10</v>
      </c>
    </row>
    <row r="988" spans="1:8" x14ac:dyDescent="0.3">
      <c r="A988" t="s">
        <v>3736</v>
      </c>
      <c r="B988">
        <v>22822</v>
      </c>
      <c r="C988" t="s">
        <v>948</v>
      </c>
      <c r="D988">
        <v>-1</v>
      </c>
      <c r="E988" s="1">
        <v>40555.527777777781</v>
      </c>
      <c r="F988">
        <v>5.95</v>
      </c>
      <c r="G988">
        <v>16554</v>
      </c>
      <c r="H988" t="s">
        <v>10</v>
      </c>
    </row>
    <row r="989" spans="1:8" x14ac:dyDescent="0.3">
      <c r="A989" t="s">
        <v>3737</v>
      </c>
      <c r="B989">
        <v>22941</v>
      </c>
      <c r="C989" t="s">
        <v>184</v>
      </c>
      <c r="D989">
        <v>-2</v>
      </c>
      <c r="E989" s="1">
        <v>40555.532638888886</v>
      </c>
      <c r="F989">
        <v>8.5</v>
      </c>
      <c r="G989">
        <v>13093</v>
      </c>
      <c r="H989" t="s">
        <v>10</v>
      </c>
    </row>
    <row r="990" spans="1:8" x14ac:dyDescent="0.3">
      <c r="A990" t="s">
        <v>3737</v>
      </c>
      <c r="B990">
        <v>22943</v>
      </c>
      <c r="C990" t="s">
        <v>688</v>
      </c>
      <c r="D990">
        <v>-4</v>
      </c>
      <c r="E990" s="1">
        <v>40555.532638888886</v>
      </c>
      <c r="F990">
        <v>4.95</v>
      </c>
      <c r="G990">
        <v>13093</v>
      </c>
      <c r="H990" t="s">
        <v>10</v>
      </c>
    </row>
    <row r="991" spans="1:8" x14ac:dyDescent="0.3">
      <c r="A991" t="s">
        <v>3737</v>
      </c>
      <c r="B991">
        <v>22665</v>
      </c>
      <c r="C991" t="s">
        <v>786</v>
      </c>
      <c r="D991">
        <v>-1</v>
      </c>
      <c r="E991" s="1">
        <v>40555.532638888886</v>
      </c>
      <c r="F991">
        <v>2.95</v>
      </c>
      <c r="G991">
        <v>13093</v>
      </c>
      <c r="H991" t="s">
        <v>10</v>
      </c>
    </row>
    <row r="992" spans="1:8" x14ac:dyDescent="0.3">
      <c r="A992" t="s">
        <v>3737</v>
      </c>
      <c r="B992">
        <v>20914</v>
      </c>
      <c r="C992" t="s">
        <v>341</v>
      </c>
      <c r="D992">
        <v>-2</v>
      </c>
      <c r="E992" s="1">
        <v>40555.532638888886</v>
      </c>
      <c r="F992">
        <v>2.95</v>
      </c>
      <c r="G992">
        <v>13093</v>
      </c>
      <c r="H992" t="s">
        <v>10</v>
      </c>
    </row>
    <row r="993" spans="1:8" x14ac:dyDescent="0.3">
      <c r="A993" t="s">
        <v>3738</v>
      </c>
      <c r="B993">
        <v>22962</v>
      </c>
      <c r="C993" t="s">
        <v>198</v>
      </c>
      <c r="D993">
        <v>-2</v>
      </c>
      <c r="E993" s="1">
        <v>40555.53402777778</v>
      </c>
      <c r="F993">
        <v>0.85</v>
      </c>
      <c r="G993">
        <v>13093</v>
      </c>
      <c r="H993" t="s">
        <v>10</v>
      </c>
    </row>
    <row r="994" spans="1:8" x14ac:dyDescent="0.3">
      <c r="A994" t="s">
        <v>3738</v>
      </c>
      <c r="B994">
        <v>21209</v>
      </c>
      <c r="C994" t="s">
        <v>2173</v>
      </c>
      <c r="D994">
        <v>-2</v>
      </c>
      <c r="E994" s="1">
        <v>40555.53402777778</v>
      </c>
      <c r="F994">
        <v>0.85</v>
      </c>
      <c r="G994">
        <v>13093</v>
      </c>
      <c r="H994" t="s">
        <v>10</v>
      </c>
    </row>
    <row r="995" spans="1:8" x14ac:dyDescent="0.3">
      <c r="A995" t="s">
        <v>3739</v>
      </c>
      <c r="B995">
        <v>22960</v>
      </c>
      <c r="C995" t="s">
        <v>34</v>
      </c>
      <c r="D995">
        <v>-1</v>
      </c>
      <c r="E995" s="1">
        <v>40555.535416666666</v>
      </c>
      <c r="F995">
        <v>4.25</v>
      </c>
      <c r="G995">
        <v>18226</v>
      </c>
      <c r="H995" t="s">
        <v>10</v>
      </c>
    </row>
    <row r="996" spans="1:8" x14ac:dyDescent="0.3">
      <c r="A996" t="s">
        <v>3740</v>
      </c>
      <c r="B996">
        <v>21531</v>
      </c>
      <c r="C996" t="s">
        <v>1807</v>
      </c>
      <c r="D996">
        <v>-1</v>
      </c>
      <c r="E996" s="1">
        <v>40555.550000000003</v>
      </c>
      <c r="F996">
        <v>2.5499999999999998</v>
      </c>
      <c r="G996">
        <v>14606</v>
      </c>
      <c r="H996" t="s">
        <v>10</v>
      </c>
    </row>
    <row r="997" spans="1:8" x14ac:dyDescent="0.3">
      <c r="A997">
        <v>540978</v>
      </c>
      <c r="B997">
        <v>84050</v>
      </c>
      <c r="C997" t="s">
        <v>3747</v>
      </c>
      <c r="D997">
        <v>-310</v>
      </c>
      <c r="E997" s="1">
        <v>40555.62777777778</v>
      </c>
      <c r="F997">
        <v>0</v>
      </c>
      <c r="H997" t="s">
        <v>10</v>
      </c>
    </row>
    <row r="998" spans="1:8" x14ac:dyDescent="0.3">
      <c r="A998" t="s">
        <v>3757</v>
      </c>
      <c r="B998" t="s">
        <v>247</v>
      </c>
      <c r="C998" t="s">
        <v>248</v>
      </c>
      <c r="D998">
        <v>-4</v>
      </c>
      <c r="E998" s="1">
        <v>40556.449305555558</v>
      </c>
      <c r="F998">
        <v>4.6500000000000004</v>
      </c>
      <c r="G998">
        <v>13078</v>
      </c>
      <c r="H998" t="s">
        <v>10</v>
      </c>
    </row>
    <row r="999" spans="1:8" x14ac:dyDescent="0.3">
      <c r="A999" t="s">
        <v>3758</v>
      </c>
      <c r="B999">
        <v>22943</v>
      </c>
      <c r="C999" t="s">
        <v>688</v>
      </c>
      <c r="D999">
        <v>-1</v>
      </c>
      <c r="E999" s="1">
        <v>40556.455555555556</v>
      </c>
      <c r="F999">
        <v>4.95</v>
      </c>
      <c r="G999">
        <v>17581</v>
      </c>
      <c r="H999" t="s">
        <v>10</v>
      </c>
    </row>
    <row r="1000" spans="1:8" x14ac:dyDescent="0.3">
      <c r="A1000" t="s">
        <v>3758</v>
      </c>
      <c r="B1000">
        <v>22411</v>
      </c>
      <c r="C1000" t="s">
        <v>102</v>
      </c>
      <c r="D1000">
        <v>-1</v>
      </c>
      <c r="E1000" s="1">
        <v>40556.455555555556</v>
      </c>
      <c r="F1000">
        <v>1.95</v>
      </c>
      <c r="G1000">
        <v>17581</v>
      </c>
      <c r="H1000" t="s">
        <v>10</v>
      </c>
    </row>
    <row r="1001" spans="1:8" x14ac:dyDescent="0.3">
      <c r="A1001" t="s">
        <v>3758</v>
      </c>
      <c r="B1001">
        <v>21735</v>
      </c>
      <c r="C1001" t="s">
        <v>1736</v>
      </c>
      <c r="D1001">
        <v>-1</v>
      </c>
      <c r="E1001" s="1">
        <v>40556.455555555556</v>
      </c>
      <c r="F1001">
        <v>12.75</v>
      </c>
      <c r="G1001">
        <v>17581</v>
      </c>
      <c r="H1001" t="s">
        <v>10</v>
      </c>
    </row>
    <row r="1002" spans="1:8" x14ac:dyDescent="0.3">
      <c r="A1002" t="s">
        <v>3758</v>
      </c>
      <c r="B1002">
        <v>22727</v>
      </c>
      <c r="C1002" t="s">
        <v>41</v>
      </c>
      <c r="D1002">
        <v>-1</v>
      </c>
      <c r="E1002" s="1">
        <v>40556.455555555556</v>
      </c>
      <c r="F1002">
        <v>3.75</v>
      </c>
      <c r="G1002">
        <v>17581</v>
      </c>
      <c r="H1002" t="s">
        <v>10</v>
      </c>
    </row>
    <row r="1003" spans="1:8" x14ac:dyDescent="0.3">
      <c r="A1003" t="s">
        <v>3762</v>
      </c>
      <c r="B1003">
        <v>22456</v>
      </c>
      <c r="C1003" t="s">
        <v>1861</v>
      </c>
      <c r="D1003">
        <v>-1</v>
      </c>
      <c r="E1003" s="1">
        <v>40556.52847222222</v>
      </c>
      <c r="F1003">
        <v>4.95</v>
      </c>
      <c r="G1003">
        <v>14229</v>
      </c>
      <c r="H1003" t="s">
        <v>10</v>
      </c>
    </row>
    <row r="1004" spans="1:8" x14ac:dyDescent="0.3">
      <c r="A1004" t="s">
        <v>3763</v>
      </c>
      <c r="B1004">
        <v>22649</v>
      </c>
      <c r="C1004" t="s">
        <v>1367</v>
      </c>
      <c r="D1004">
        <v>-1</v>
      </c>
      <c r="E1004" s="1">
        <v>40556.536111111112</v>
      </c>
      <c r="F1004">
        <v>4.95</v>
      </c>
      <c r="G1004">
        <v>17406</v>
      </c>
      <c r="H1004" t="s">
        <v>10</v>
      </c>
    </row>
    <row r="1005" spans="1:8" x14ac:dyDescent="0.3">
      <c r="A1005" t="s">
        <v>3763</v>
      </c>
      <c r="B1005" t="s">
        <v>961</v>
      </c>
      <c r="C1005" t="s">
        <v>962</v>
      </c>
      <c r="D1005">
        <v>-1</v>
      </c>
      <c r="E1005" s="1">
        <v>40556.536111111112</v>
      </c>
      <c r="F1005">
        <v>1.25</v>
      </c>
      <c r="G1005">
        <v>17406</v>
      </c>
      <c r="H1005" t="s">
        <v>10</v>
      </c>
    </row>
    <row r="1006" spans="1:8" x14ac:dyDescent="0.3">
      <c r="A1006" t="s">
        <v>3764</v>
      </c>
      <c r="B1006">
        <v>22700</v>
      </c>
      <c r="C1006" t="s">
        <v>2479</v>
      </c>
      <c r="D1006">
        <v>-6</v>
      </c>
      <c r="E1006" s="1">
        <v>40556.538888888892</v>
      </c>
      <c r="F1006">
        <v>0.85</v>
      </c>
      <c r="G1006">
        <v>13473</v>
      </c>
      <c r="H1006" t="s">
        <v>10</v>
      </c>
    </row>
    <row r="1007" spans="1:8" x14ac:dyDescent="0.3">
      <c r="A1007" t="s">
        <v>3772</v>
      </c>
      <c r="B1007">
        <v>21258</v>
      </c>
      <c r="C1007" t="s">
        <v>72</v>
      </c>
      <c r="D1007">
        <v>-3</v>
      </c>
      <c r="E1007" s="1">
        <v>40556.714583333334</v>
      </c>
      <c r="F1007">
        <v>10.95</v>
      </c>
      <c r="G1007">
        <v>15100</v>
      </c>
      <c r="H1007" t="s">
        <v>10</v>
      </c>
    </row>
    <row r="1008" spans="1:8" x14ac:dyDescent="0.3">
      <c r="A1008" t="s">
        <v>3775</v>
      </c>
      <c r="B1008">
        <v>22951</v>
      </c>
      <c r="C1008" t="s">
        <v>468</v>
      </c>
      <c r="D1008">
        <v>-24</v>
      </c>
      <c r="E1008" s="1">
        <v>40557.503472222219</v>
      </c>
      <c r="F1008">
        <v>0.55000000000000004</v>
      </c>
      <c r="G1008">
        <v>13081</v>
      </c>
      <c r="H1008" t="s">
        <v>10</v>
      </c>
    </row>
    <row r="1009" spans="1:8" x14ac:dyDescent="0.3">
      <c r="A1009" t="s">
        <v>3780</v>
      </c>
      <c r="B1009">
        <v>22423</v>
      </c>
      <c r="C1009" t="s">
        <v>591</v>
      </c>
      <c r="D1009">
        <v>-9</v>
      </c>
      <c r="E1009" s="1">
        <v>40557.606249999997</v>
      </c>
      <c r="F1009">
        <v>10.95</v>
      </c>
      <c r="G1009">
        <v>14299</v>
      </c>
      <c r="H1009" t="s">
        <v>10</v>
      </c>
    </row>
    <row r="1010" spans="1:8" x14ac:dyDescent="0.3">
      <c r="A1010" t="s">
        <v>3781</v>
      </c>
      <c r="B1010">
        <v>22496</v>
      </c>
      <c r="C1010" t="s">
        <v>1224</v>
      </c>
      <c r="D1010">
        <v>-4</v>
      </c>
      <c r="E1010" s="1">
        <v>40557.696527777778</v>
      </c>
      <c r="F1010">
        <v>2.95</v>
      </c>
      <c r="G1010">
        <v>16359</v>
      </c>
      <c r="H1010" t="s">
        <v>10</v>
      </c>
    </row>
    <row r="1011" spans="1:8" x14ac:dyDescent="0.3">
      <c r="A1011" t="s">
        <v>3782</v>
      </c>
      <c r="B1011" t="s">
        <v>988</v>
      </c>
      <c r="C1011" t="s">
        <v>989</v>
      </c>
      <c r="D1011">
        <v>-1</v>
      </c>
      <c r="E1011" s="1">
        <v>40557.704861111109</v>
      </c>
      <c r="F1011">
        <v>4.25</v>
      </c>
      <c r="G1011">
        <v>13455</v>
      </c>
      <c r="H1011" t="s">
        <v>10</v>
      </c>
    </row>
    <row r="1012" spans="1:8" x14ac:dyDescent="0.3">
      <c r="A1012" t="s">
        <v>3782</v>
      </c>
      <c r="B1012">
        <v>22800</v>
      </c>
      <c r="C1012" t="s">
        <v>805</v>
      </c>
      <c r="D1012">
        <v>-1</v>
      </c>
      <c r="E1012" s="1">
        <v>40557.704861111109</v>
      </c>
      <c r="F1012">
        <v>3.75</v>
      </c>
      <c r="G1012">
        <v>13455</v>
      </c>
      <c r="H1012" t="s">
        <v>10</v>
      </c>
    </row>
    <row r="1013" spans="1:8" x14ac:dyDescent="0.3">
      <c r="A1013" t="s">
        <v>3782</v>
      </c>
      <c r="B1013">
        <v>22423</v>
      </c>
      <c r="C1013" t="s">
        <v>591</v>
      </c>
      <c r="D1013">
        <v>-1</v>
      </c>
      <c r="E1013" s="1">
        <v>40557.704861111109</v>
      </c>
      <c r="F1013">
        <v>12.75</v>
      </c>
      <c r="G1013">
        <v>13455</v>
      </c>
      <c r="H1013" t="s">
        <v>10</v>
      </c>
    </row>
    <row r="1014" spans="1:8" x14ac:dyDescent="0.3">
      <c r="A1014" t="s">
        <v>3782</v>
      </c>
      <c r="B1014">
        <v>22278</v>
      </c>
      <c r="C1014" t="s">
        <v>1199</v>
      </c>
      <c r="D1014">
        <v>-3</v>
      </c>
      <c r="E1014" s="1">
        <v>40557.704861111109</v>
      </c>
      <c r="F1014">
        <v>4.95</v>
      </c>
      <c r="G1014">
        <v>13455</v>
      </c>
      <c r="H1014" t="s">
        <v>10</v>
      </c>
    </row>
    <row r="1015" spans="1:8" x14ac:dyDescent="0.3">
      <c r="A1015" t="s">
        <v>3782</v>
      </c>
      <c r="B1015">
        <v>22059</v>
      </c>
      <c r="C1015" t="s">
        <v>506</v>
      </c>
      <c r="D1015">
        <v>-1</v>
      </c>
      <c r="E1015" s="1">
        <v>40557.704861111109</v>
      </c>
      <c r="F1015">
        <v>1.49</v>
      </c>
      <c r="G1015">
        <v>13455</v>
      </c>
      <c r="H1015" t="s">
        <v>10</v>
      </c>
    </row>
    <row r="1016" spans="1:8" x14ac:dyDescent="0.3">
      <c r="A1016" t="s">
        <v>3782</v>
      </c>
      <c r="B1016">
        <v>21539</v>
      </c>
      <c r="C1016" t="s">
        <v>1741</v>
      </c>
      <c r="D1016">
        <v>-1</v>
      </c>
      <c r="E1016" s="1">
        <v>40557.704861111109</v>
      </c>
      <c r="F1016">
        <v>4.95</v>
      </c>
      <c r="G1016">
        <v>13455</v>
      </c>
      <c r="H1016" t="s">
        <v>10</v>
      </c>
    </row>
    <row r="1017" spans="1:8" x14ac:dyDescent="0.3">
      <c r="A1017" t="s">
        <v>3783</v>
      </c>
      <c r="B1017">
        <v>22722</v>
      </c>
      <c r="C1017" t="s">
        <v>3093</v>
      </c>
      <c r="D1017">
        <v>-1</v>
      </c>
      <c r="E1017" s="1">
        <v>40557.706944444442</v>
      </c>
      <c r="F1017">
        <v>3.95</v>
      </c>
      <c r="G1017">
        <v>16235</v>
      </c>
      <c r="H1017" t="s">
        <v>10</v>
      </c>
    </row>
    <row r="1018" spans="1:8" x14ac:dyDescent="0.3">
      <c r="A1018" t="s">
        <v>3783</v>
      </c>
      <c r="B1018">
        <v>22720</v>
      </c>
      <c r="C1018" t="s">
        <v>3094</v>
      </c>
      <c r="D1018">
        <v>-1</v>
      </c>
      <c r="E1018" s="1">
        <v>40557.706944444442</v>
      </c>
      <c r="F1018">
        <v>4.95</v>
      </c>
      <c r="G1018">
        <v>16235</v>
      </c>
      <c r="H1018" t="s">
        <v>10</v>
      </c>
    </row>
    <row r="1019" spans="1:8" x14ac:dyDescent="0.3">
      <c r="A1019" t="s">
        <v>3784</v>
      </c>
      <c r="B1019">
        <v>22439</v>
      </c>
      <c r="C1019" t="s">
        <v>1717</v>
      </c>
      <c r="D1019">
        <v>-4</v>
      </c>
      <c r="E1019" s="1">
        <v>40557.708333333336</v>
      </c>
      <c r="F1019">
        <v>0.65</v>
      </c>
      <c r="G1019">
        <v>13107</v>
      </c>
      <c r="H1019" t="s">
        <v>10</v>
      </c>
    </row>
    <row r="1020" spans="1:8" x14ac:dyDescent="0.3">
      <c r="A1020" t="s">
        <v>3784</v>
      </c>
      <c r="B1020">
        <v>21539</v>
      </c>
      <c r="C1020" t="s">
        <v>1741</v>
      </c>
      <c r="D1020">
        <v>-1</v>
      </c>
      <c r="E1020" s="1">
        <v>40557.708333333336</v>
      </c>
      <c r="F1020">
        <v>4.95</v>
      </c>
      <c r="G1020">
        <v>13107</v>
      </c>
      <c r="H1020" t="s">
        <v>10</v>
      </c>
    </row>
    <row r="1021" spans="1:8" x14ac:dyDescent="0.3">
      <c r="A1021" t="s">
        <v>3785</v>
      </c>
      <c r="B1021">
        <v>22441</v>
      </c>
      <c r="C1021" t="s">
        <v>286</v>
      </c>
      <c r="D1021">
        <v>-1</v>
      </c>
      <c r="E1021" s="1">
        <v>40557.71597222222</v>
      </c>
      <c r="F1021">
        <v>2.1</v>
      </c>
      <c r="G1021">
        <v>13862</v>
      </c>
      <c r="H1021" t="s">
        <v>10</v>
      </c>
    </row>
    <row r="1022" spans="1:8" x14ac:dyDescent="0.3">
      <c r="A1022" t="s">
        <v>3785</v>
      </c>
      <c r="B1022">
        <v>22960</v>
      </c>
      <c r="C1022" t="s">
        <v>34</v>
      </c>
      <c r="D1022">
        <v>-2</v>
      </c>
      <c r="E1022" s="1">
        <v>40557.71597222222</v>
      </c>
      <c r="F1022">
        <v>3.75</v>
      </c>
      <c r="G1022">
        <v>13862</v>
      </c>
      <c r="H1022" t="s">
        <v>10</v>
      </c>
    </row>
    <row r="1023" spans="1:8" x14ac:dyDescent="0.3">
      <c r="A1023" t="s">
        <v>3786</v>
      </c>
      <c r="B1023">
        <v>22358</v>
      </c>
      <c r="C1023" t="s">
        <v>493</v>
      </c>
      <c r="D1023">
        <v>-2</v>
      </c>
      <c r="E1023" s="1">
        <v>40557.717361111114</v>
      </c>
      <c r="F1023">
        <v>2.95</v>
      </c>
      <c r="G1023">
        <v>16670</v>
      </c>
      <c r="H1023" t="s">
        <v>10</v>
      </c>
    </row>
    <row r="1024" spans="1:8" x14ac:dyDescent="0.3">
      <c r="A1024" t="s">
        <v>3787</v>
      </c>
      <c r="B1024">
        <v>22664</v>
      </c>
      <c r="C1024" t="s">
        <v>378</v>
      </c>
      <c r="D1024">
        <v>-1</v>
      </c>
      <c r="E1024" s="1">
        <v>40557.726388888892</v>
      </c>
      <c r="F1024">
        <v>2.1</v>
      </c>
      <c r="G1024">
        <v>13599</v>
      </c>
      <c r="H1024" t="s">
        <v>10</v>
      </c>
    </row>
    <row r="1025" spans="1:8" x14ac:dyDescent="0.3">
      <c r="A1025" t="s">
        <v>3789</v>
      </c>
      <c r="B1025" t="s">
        <v>2276</v>
      </c>
      <c r="C1025" t="s">
        <v>2277</v>
      </c>
      <c r="D1025">
        <v>-12</v>
      </c>
      <c r="E1025" s="1">
        <v>40559.527777777781</v>
      </c>
      <c r="F1025">
        <v>4.25</v>
      </c>
      <c r="G1025">
        <v>15535</v>
      </c>
      <c r="H1025" t="s">
        <v>10</v>
      </c>
    </row>
    <row r="1026" spans="1:8" x14ac:dyDescent="0.3">
      <c r="A1026" t="s">
        <v>3792</v>
      </c>
      <c r="B1026">
        <v>21667</v>
      </c>
      <c r="C1026" t="s">
        <v>3735</v>
      </c>
      <c r="D1026">
        <v>-2</v>
      </c>
      <c r="E1026" s="1">
        <v>40559.578472222223</v>
      </c>
      <c r="F1026">
        <v>14.95</v>
      </c>
      <c r="G1026">
        <v>17841</v>
      </c>
      <c r="H1026" t="s">
        <v>10</v>
      </c>
    </row>
    <row r="1027" spans="1:8" x14ac:dyDescent="0.3">
      <c r="A1027" t="s">
        <v>3793</v>
      </c>
      <c r="B1027">
        <v>22111</v>
      </c>
      <c r="C1027" t="s">
        <v>258</v>
      </c>
      <c r="D1027">
        <v>-1</v>
      </c>
      <c r="E1027" s="1">
        <v>40559.616666666669</v>
      </c>
      <c r="F1027">
        <v>4.95</v>
      </c>
      <c r="G1027">
        <v>18069</v>
      </c>
      <c r="H1027" t="s">
        <v>10</v>
      </c>
    </row>
    <row r="1028" spans="1:8" x14ac:dyDescent="0.3">
      <c r="A1028" t="s">
        <v>3794</v>
      </c>
      <c r="B1028">
        <v>22476</v>
      </c>
      <c r="C1028" t="s">
        <v>924</v>
      </c>
      <c r="D1028">
        <v>-8</v>
      </c>
      <c r="E1028" s="1">
        <v>40559.658333333333</v>
      </c>
      <c r="F1028">
        <v>4.95</v>
      </c>
      <c r="G1028">
        <v>14404</v>
      </c>
      <c r="H1028" t="s">
        <v>10</v>
      </c>
    </row>
    <row r="1029" spans="1:8" x14ac:dyDescent="0.3">
      <c r="A1029" t="s">
        <v>3802</v>
      </c>
      <c r="B1029" t="s">
        <v>1241</v>
      </c>
      <c r="C1029" t="s">
        <v>1242</v>
      </c>
      <c r="D1029">
        <v>-36</v>
      </c>
      <c r="E1029" s="1">
        <v>40560.53125</v>
      </c>
      <c r="F1029">
        <v>0.87</v>
      </c>
      <c r="G1029">
        <v>17744</v>
      </c>
      <c r="H1029" t="s">
        <v>10</v>
      </c>
    </row>
    <row r="1030" spans="1:8" x14ac:dyDescent="0.3">
      <c r="A1030" t="s">
        <v>3806</v>
      </c>
      <c r="B1030">
        <v>21527</v>
      </c>
      <c r="C1030" t="s">
        <v>1584</v>
      </c>
      <c r="D1030">
        <v>-1</v>
      </c>
      <c r="E1030" s="1">
        <v>40560.680555555555</v>
      </c>
      <c r="F1030">
        <v>7.95</v>
      </c>
      <c r="G1030">
        <v>14292</v>
      </c>
      <c r="H1030" t="s">
        <v>10</v>
      </c>
    </row>
    <row r="1031" spans="1:8" x14ac:dyDescent="0.3">
      <c r="A1031" t="s">
        <v>3806</v>
      </c>
      <c r="B1031" t="s">
        <v>8</v>
      </c>
      <c r="C1031" t="s">
        <v>9</v>
      </c>
      <c r="D1031">
        <v>-1</v>
      </c>
      <c r="E1031" s="1">
        <v>40560.680555555555</v>
      </c>
      <c r="F1031">
        <v>2.5499999999999998</v>
      </c>
      <c r="G1031">
        <v>14292</v>
      </c>
      <c r="H1031" t="s">
        <v>10</v>
      </c>
    </row>
    <row r="1032" spans="1:8" x14ac:dyDescent="0.3">
      <c r="A1032" t="s">
        <v>3806</v>
      </c>
      <c r="B1032">
        <v>22464</v>
      </c>
      <c r="C1032" t="s">
        <v>153</v>
      </c>
      <c r="D1032">
        <v>-1</v>
      </c>
      <c r="E1032" s="1">
        <v>40560.680555555555</v>
      </c>
      <c r="F1032">
        <v>1.65</v>
      </c>
      <c r="G1032">
        <v>14292</v>
      </c>
      <c r="H1032" t="s">
        <v>10</v>
      </c>
    </row>
    <row r="1033" spans="1:8" x14ac:dyDescent="0.3">
      <c r="A1033" t="s">
        <v>3807</v>
      </c>
      <c r="B1033">
        <v>22327</v>
      </c>
      <c r="C1033" t="s">
        <v>411</v>
      </c>
      <c r="D1033">
        <v>-1</v>
      </c>
      <c r="E1033" s="1">
        <v>40560.682638888888</v>
      </c>
      <c r="F1033">
        <v>2.95</v>
      </c>
      <c r="G1033">
        <v>14606</v>
      </c>
      <c r="H1033" t="s">
        <v>10</v>
      </c>
    </row>
    <row r="1034" spans="1:8" x14ac:dyDescent="0.3">
      <c r="A1034" t="s">
        <v>3808</v>
      </c>
      <c r="B1034">
        <v>22809</v>
      </c>
      <c r="C1034" t="s">
        <v>290</v>
      </c>
      <c r="D1034">
        <v>-12</v>
      </c>
      <c r="E1034" s="1">
        <v>40560.697916666664</v>
      </c>
      <c r="F1034">
        <v>2.5499999999999998</v>
      </c>
      <c r="G1034">
        <v>13883</v>
      </c>
      <c r="H1034" t="s">
        <v>10</v>
      </c>
    </row>
    <row r="1035" spans="1:8" x14ac:dyDescent="0.3">
      <c r="A1035" t="s">
        <v>3813</v>
      </c>
      <c r="B1035">
        <v>23166</v>
      </c>
      <c r="C1035" t="s">
        <v>3812</v>
      </c>
      <c r="D1035">
        <v>-74215</v>
      </c>
      <c r="E1035" s="1">
        <v>40561.428472222222</v>
      </c>
      <c r="F1035">
        <v>1.04</v>
      </c>
      <c r="G1035">
        <v>12346</v>
      </c>
      <c r="H1035" t="s">
        <v>10</v>
      </c>
    </row>
    <row r="1036" spans="1:8" x14ac:dyDescent="0.3">
      <c r="A1036" t="s">
        <v>3816</v>
      </c>
      <c r="B1036" t="s">
        <v>1227</v>
      </c>
      <c r="C1036" t="s">
        <v>1228</v>
      </c>
      <c r="D1036">
        <v>-1</v>
      </c>
      <c r="E1036" s="1">
        <v>40561.599999999999</v>
      </c>
      <c r="F1036">
        <v>3.75</v>
      </c>
      <c r="H1036" t="s">
        <v>10</v>
      </c>
    </row>
    <row r="1037" spans="1:8" x14ac:dyDescent="0.3">
      <c r="A1037" t="s">
        <v>3816</v>
      </c>
      <c r="B1037" t="s">
        <v>1931</v>
      </c>
      <c r="C1037" t="s">
        <v>1932</v>
      </c>
      <c r="D1037">
        <v>-1</v>
      </c>
      <c r="E1037" s="1">
        <v>40561.599999999999</v>
      </c>
      <c r="F1037">
        <v>1.25</v>
      </c>
      <c r="H1037" t="s">
        <v>10</v>
      </c>
    </row>
    <row r="1038" spans="1:8" x14ac:dyDescent="0.3">
      <c r="A1038" t="s">
        <v>3816</v>
      </c>
      <c r="B1038">
        <v>22511</v>
      </c>
      <c r="C1038" t="s">
        <v>502</v>
      </c>
      <c r="D1038">
        <v>-1</v>
      </c>
      <c r="E1038" s="1">
        <v>40561.599999999999</v>
      </c>
      <c r="F1038">
        <v>3.75</v>
      </c>
      <c r="H1038" t="s">
        <v>10</v>
      </c>
    </row>
    <row r="1039" spans="1:8" x14ac:dyDescent="0.3">
      <c r="A1039" t="s">
        <v>3816</v>
      </c>
      <c r="B1039">
        <v>85174</v>
      </c>
      <c r="C1039" t="s">
        <v>1257</v>
      </c>
      <c r="D1039">
        <v>-1</v>
      </c>
      <c r="E1039" s="1">
        <v>40561.599999999999</v>
      </c>
      <c r="F1039">
        <v>4.95</v>
      </c>
      <c r="H1039" t="s">
        <v>10</v>
      </c>
    </row>
    <row r="1040" spans="1:8" x14ac:dyDescent="0.3">
      <c r="A1040" t="s">
        <v>3816</v>
      </c>
      <c r="B1040">
        <v>20931</v>
      </c>
      <c r="C1040" t="s">
        <v>1303</v>
      </c>
      <c r="D1040">
        <v>-1</v>
      </c>
      <c r="E1040" s="1">
        <v>40561.599999999999</v>
      </c>
      <c r="F1040">
        <v>3.75</v>
      </c>
      <c r="H1040" t="s">
        <v>10</v>
      </c>
    </row>
    <row r="1041" spans="1:8" x14ac:dyDescent="0.3">
      <c r="A1041" t="s">
        <v>3816</v>
      </c>
      <c r="B1041" t="s">
        <v>2673</v>
      </c>
      <c r="C1041" t="s">
        <v>2674</v>
      </c>
      <c r="D1041">
        <v>-1</v>
      </c>
      <c r="E1041" s="1">
        <v>40561.599999999999</v>
      </c>
      <c r="F1041">
        <v>1.65</v>
      </c>
      <c r="H1041" t="s">
        <v>10</v>
      </c>
    </row>
    <row r="1042" spans="1:8" x14ac:dyDescent="0.3">
      <c r="A1042" t="s">
        <v>3816</v>
      </c>
      <c r="B1042" t="s">
        <v>1021</v>
      </c>
      <c r="C1042" t="s">
        <v>1022</v>
      </c>
      <c r="D1042">
        <v>-1</v>
      </c>
      <c r="E1042" s="1">
        <v>40561.599999999999</v>
      </c>
      <c r="F1042">
        <v>1.65</v>
      </c>
      <c r="H1042" t="s">
        <v>10</v>
      </c>
    </row>
    <row r="1043" spans="1:8" x14ac:dyDescent="0.3">
      <c r="A1043" t="s">
        <v>3816</v>
      </c>
      <c r="B1043">
        <v>37500</v>
      </c>
      <c r="C1043" t="s">
        <v>2624</v>
      </c>
      <c r="D1043">
        <v>-1</v>
      </c>
      <c r="E1043" s="1">
        <v>40561.599999999999</v>
      </c>
      <c r="F1043">
        <v>9.9499999999999993</v>
      </c>
      <c r="H1043" t="s">
        <v>10</v>
      </c>
    </row>
    <row r="1044" spans="1:8" x14ac:dyDescent="0.3">
      <c r="A1044" t="s">
        <v>3818</v>
      </c>
      <c r="B1044">
        <v>22776</v>
      </c>
      <c r="C1044" t="s">
        <v>672</v>
      </c>
      <c r="D1044">
        <v>-1</v>
      </c>
      <c r="E1044" s="1">
        <v>40561.63958333333</v>
      </c>
      <c r="F1044">
        <v>9.9499999999999993</v>
      </c>
      <c r="G1044">
        <v>13693</v>
      </c>
      <c r="H1044" t="s">
        <v>10</v>
      </c>
    </row>
    <row r="1045" spans="1:8" x14ac:dyDescent="0.3">
      <c r="A1045" t="s">
        <v>3819</v>
      </c>
      <c r="B1045">
        <v>84819</v>
      </c>
      <c r="C1045" t="s">
        <v>2119</v>
      </c>
      <c r="D1045">
        <v>-1</v>
      </c>
      <c r="E1045" s="1">
        <v>40561.640972222223</v>
      </c>
      <c r="F1045">
        <v>4.25</v>
      </c>
      <c r="G1045">
        <v>13693</v>
      </c>
      <c r="H1045" t="s">
        <v>10</v>
      </c>
    </row>
    <row r="1046" spans="1:8" x14ac:dyDescent="0.3">
      <c r="A1046" t="s">
        <v>3819</v>
      </c>
      <c r="B1046">
        <v>22766</v>
      </c>
      <c r="C1046" t="s">
        <v>262</v>
      </c>
      <c r="D1046">
        <v>-1</v>
      </c>
      <c r="E1046" s="1">
        <v>40561.640972222223</v>
      </c>
      <c r="F1046">
        <v>2.95</v>
      </c>
      <c r="G1046">
        <v>13693</v>
      </c>
      <c r="H1046" t="s">
        <v>10</v>
      </c>
    </row>
    <row r="1047" spans="1:8" x14ac:dyDescent="0.3">
      <c r="A1047" t="s">
        <v>3819</v>
      </c>
      <c r="B1047">
        <v>22325</v>
      </c>
      <c r="C1047" t="s">
        <v>1352</v>
      </c>
      <c r="D1047">
        <v>-3</v>
      </c>
      <c r="E1047" s="1">
        <v>40561.640972222223</v>
      </c>
      <c r="F1047">
        <v>4.95</v>
      </c>
      <c r="G1047">
        <v>13693</v>
      </c>
      <c r="H1047" t="s">
        <v>10</v>
      </c>
    </row>
    <row r="1048" spans="1:8" x14ac:dyDescent="0.3">
      <c r="A1048" t="s">
        <v>3820</v>
      </c>
      <c r="B1048">
        <v>85118</v>
      </c>
      <c r="C1048" t="s">
        <v>2740</v>
      </c>
      <c r="D1048">
        <v>-7</v>
      </c>
      <c r="E1048" s="1">
        <v>40561.643055555556</v>
      </c>
      <c r="F1048">
        <v>1.25</v>
      </c>
      <c r="G1048">
        <v>13458</v>
      </c>
      <c r="H1048" t="s">
        <v>10</v>
      </c>
    </row>
    <row r="1049" spans="1:8" x14ac:dyDescent="0.3">
      <c r="A1049" t="s">
        <v>3821</v>
      </c>
      <c r="B1049">
        <v>22768</v>
      </c>
      <c r="C1049" t="s">
        <v>275</v>
      </c>
      <c r="D1049">
        <v>-1</v>
      </c>
      <c r="E1049" s="1">
        <v>40561.645833333336</v>
      </c>
      <c r="F1049">
        <v>9.9499999999999993</v>
      </c>
      <c r="G1049">
        <v>18190</v>
      </c>
      <c r="H1049" t="s">
        <v>10</v>
      </c>
    </row>
    <row r="1050" spans="1:8" x14ac:dyDescent="0.3">
      <c r="A1050" t="s">
        <v>3822</v>
      </c>
      <c r="B1050">
        <v>22170</v>
      </c>
      <c r="C1050" t="s">
        <v>1570</v>
      </c>
      <c r="D1050">
        <v>-1</v>
      </c>
      <c r="E1050" s="1">
        <v>40561.646527777775</v>
      </c>
      <c r="F1050">
        <v>6.75</v>
      </c>
      <c r="G1050">
        <v>15291</v>
      </c>
      <c r="H1050" t="s">
        <v>10</v>
      </c>
    </row>
    <row r="1051" spans="1:8" x14ac:dyDescent="0.3">
      <c r="A1051" t="s">
        <v>3823</v>
      </c>
      <c r="B1051" t="s">
        <v>2088</v>
      </c>
      <c r="C1051" t="s">
        <v>1874</v>
      </c>
      <c r="D1051">
        <v>-6</v>
      </c>
      <c r="E1051" s="1">
        <v>40561.702777777777</v>
      </c>
      <c r="F1051">
        <v>4.25</v>
      </c>
      <c r="G1051">
        <v>17576</v>
      </c>
      <c r="H1051" t="s">
        <v>10</v>
      </c>
    </row>
    <row r="1052" spans="1:8" x14ac:dyDescent="0.3">
      <c r="A1052" t="s">
        <v>3825</v>
      </c>
      <c r="B1052">
        <v>22669</v>
      </c>
      <c r="C1052" t="s">
        <v>937</v>
      </c>
      <c r="D1052">
        <v>-50</v>
      </c>
      <c r="E1052" s="1">
        <v>40562.527083333334</v>
      </c>
      <c r="F1052">
        <v>2.5499999999999998</v>
      </c>
      <c r="G1052">
        <v>15171</v>
      </c>
      <c r="H1052" t="s">
        <v>10</v>
      </c>
    </row>
    <row r="1053" spans="1:8" x14ac:dyDescent="0.3">
      <c r="A1053" t="s">
        <v>3825</v>
      </c>
      <c r="B1053">
        <v>22668</v>
      </c>
      <c r="C1053" t="s">
        <v>1368</v>
      </c>
      <c r="D1053">
        <v>-50</v>
      </c>
      <c r="E1053" s="1">
        <v>40562.527083333334</v>
      </c>
      <c r="F1053">
        <v>2.5499999999999998</v>
      </c>
      <c r="G1053">
        <v>15171</v>
      </c>
      <c r="H1053" t="s">
        <v>10</v>
      </c>
    </row>
    <row r="1054" spans="1:8" x14ac:dyDescent="0.3">
      <c r="A1054" t="s">
        <v>3826</v>
      </c>
      <c r="B1054">
        <v>22778</v>
      </c>
      <c r="C1054" t="s">
        <v>133</v>
      </c>
      <c r="D1054">
        <v>-4</v>
      </c>
      <c r="E1054" s="1">
        <v>40562.532638888886</v>
      </c>
      <c r="F1054">
        <v>3.39</v>
      </c>
      <c r="G1054">
        <v>15311</v>
      </c>
      <c r="H1054" t="s">
        <v>10</v>
      </c>
    </row>
    <row r="1055" spans="1:8" x14ac:dyDescent="0.3">
      <c r="A1055" t="s">
        <v>3827</v>
      </c>
      <c r="B1055">
        <v>21218</v>
      </c>
      <c r="C1055" t="s">
        <v>1092</v>
      </c>
      <c r="D1055">
        <v>-3</v>
      </c>
      <c r="E1055" s="1">
        <v>40562.60833333333</v>
      </c>
      <c r="F1055">
        <v>3.75</v>
      </c>
      <c r="G1055">
        <v>12383</v>
      </c>
      <c r="H1055" t="s">
        <v>2100</v>
      </c>
    </row>
    <row r="1056" spans="1:8" x14ac:dyDescent="0.3">
      <c r="A1056" t="s">
        <v>3828</v>
      </c>
      <c r="B1056" t="s">
        <v>3829</v>
      </c>
      <c r="C1056" t="s">
        <v>3830</v>
      </c>
      <c r="D1056">
        <v>-8</v>
      </c>
      <c r="E1056" s="1">
        <v>40562.613888888889</v>
      </c>
      <c r="F1056">
        <v>6.75</v>
      </c>
      <c r="G1056">
        <v>15831</v>
      </c>
      <c r="H1056" t="s">
        <v>10</v>
      </c>
    </row>
    <row r="1057" spans="1:8" x14ac:dyDescent="0.3">
      <c r="A1057" t="s">
        <v>3834</v>
      </c>
      <c r="B1057">
        <v>22838</v>
      </c>
      <c r="C1057" t="s">
        <v>146</v>
      </c>
      <c r="D1057">
        <v>-1</v>
      </c>
      <c r="E1057" s="1">
        <v>40562.722916666666</v>
      </c>
      <c r="F1057">
        <v>14.95</v>
      </c>
      <c r="G1057">
        <v>14572</v>
      </c>
      <c r="H1057" t="s">
        <v>10</v>
      </c>
    </row>
    <row r="1058" spans="1:8" x14ac:dyDescent="0.3">
      <c r="A1058" t="s">
        <v>3838</v>
      </c>
      <c r="B1058">
        <v>21671</v>
      </c>
      <c r="C1058" t="s">
        <v>1324</v>
      </c>
      <c r="D1058">
        <v>-1</v>
      </c>
      <c r="E1058" s="1">
        <v>40563.458333333336</v>
      </c>
      <c r="F1058">
        <v>1.25</v>
      </c>
      <c r="G1058">
        <v>17841</v>
      </c>
      <c r="H1058" t="s">
        <v>10</v>
      </c>
    </row>
    <row r="1059" spans="1:8" x14ac:dyDescent="0.3">
      <c r="A1059" t="s">
        <v>3838</v>
      </c>
      <c r="B1059">
        <v>21672</v>
      </c>
      <c r="C1059" t="s">
        <v>104</v>
      </c>
      <c r="D1059">
        <v>-1</v>
      </c>
      <c r="E1059" s="1">
        <v>40563.458333333336</v>
      </c>
      <c r="F1059">
        <v>1.25</v>
      </c>
      <c r="G1059">
        <v>17841</v>
      </c>
      <c r="H1059" t="s">
        <v>10</v>
      </c>
    </row>
    <row r="1060" spans="1:8" x14ac:dyDescent="0.3">
      <c r="A1060" t="s">
        <v>3839</v>
      </c>
      <c r="B1060" t="s">
        <v>1241</v>
      </c>
      <c r="C1060" t="s">
        <v>1242</v>
      </c>
      <c r="D1060">
        <v>-1</v>
      </c>
      <c r="E1060" s="1">
        <v>40563.488888888889</v>
      </c>
      <c r="F1060">
        <v>544.4</v>
      </c>
      <c r="H1060" t="s">
        <v>10</v>
      </c>
    </row>
    <row r="1061" spans="1:8" x14ac:dyDescent="0.3">
      <c r="A1061" t="s">
        <v>3840</v>
      </c>
      <c r="B1061" t="s">
        <v>1241</v>
      </c>
      <c r="C1061" t="s">
        <v>1242</v>
      </c>
      <c r="D1061">
        <v>-1</v>
      </c>
      <c r="E1061" s="1">
        <v>40563.491666666669</v>
      </c>
      <c r="F1061">
        <v>1283.8</v>
      </c>
      <c r="H1061" t="s">
        <v>10</v>
      </c>
    </row>
    <row r="1062" spans="1:8" x14ac:dyDescent="0.3">
      <c r="A1062" t="s">
        <v>3841</v>
      </c>
      <c r="B1062" t="s">
        <v>1739</v>
      </c>
      <c r="C1062" t="s">
        <v>1740</v>
      </c>
      <c r="D1062">
        <v>-1</v>
      </c>
      <c r="E1062" s="1">
        <v>40563.493055555555</v>
      </c>
      <c r="F1062">
        <v>1050.1500000000001</v>
      </c>
      <c r="H1062" t="s">
        <v>10</v>
      </c>
    </row>
    <row r="1063" spans="1:8" x14ac:dyDescent="0.3">
      <c r="A1063" t="s">
        <v>3842</v>
      </c>
      <c r="B1063">
        <v>21843</v>
      </c>
      <c r="C1063" t="s">
        <v>795</v>
      </c>
      <c r="D1063">
        <v>-6</v>
      </c>
      <c r="E1063" s="1">
        <v>40563.495138888888</v>
      </c>
      <c r="F1063">
        <v>10.95</v>
      </c>
      <c r="G1063">
        <v>12540</v>
      </c>
      <c r="H1063" t="s">
        <v>1993</v>
      </c>
    </row>
    <row r="1064" spans="1:8" x14ac:dyDescent="0.3">
      <c r="A1064" t="s">
        <v>3846</v>
      </c>
      <c r="B1064">
        <v>21528</v>
      </c>
      <c r="C1064" t="s">
        <v>1819</v>
      </c>
      <c r="D1064">
        <v>-1</v>
      </c>
      <c r="E1064" s="1">
        <v>40563.504861111112</v>
      </c>
      <c r="F1064">
        <v>6.95</v>
      </c>
      <c r="G1064">
        <v>17315</v>
      </c>
      <c r="H1064" t="s">
        <v>10</v>
      </c>
    </row>
    <row r="1065" spans="1:8" x14ac:dyDescent="0.3">
      <c r="A1065" t="s">
        <v>3846</v>
      </c>
      <c r="B1065">
        <v>22178</v>
      </c>
      <c r="C1065" t="s">
        <v>351</v>
      </c>
      <c r="D1065">
        <v>-1</v>
      </c>
      <c r="E1065" s="1">
        <v>40563.504861111112</v>
      </c>
      <c r="F1065">
        <v>1.25</v>
      </c>
      <c r="G1065">
        <v>17315</v>
      </c>
      <c r="H1065" t="s">
        <v>10</v>
      </c>
    </row>
    <row r="1066" spans="1:8" x14ac:dyDescent="0.3">
      <c r="A1066" t="s">
        <v>3846</v>
      </c>
      <c r="B1066">
        <v>21537</v>
      </c>
      <c r="C1066" t="s">
        <v>1319</v>
      </c>
      <c r="D1066">
        <v>-1</v>
      </c>
      <c r="E1066" s="1">
        <v>40563.504861111112</v>
      </c>
      <c r="F1066">
        <v>4.25</v>
      </c>
      <c r="G1066">
        <v>17315</v>
      </c>
      <c r="H1066" t="s">
        <v>10</v>
      </c>
    </row>
    <row r="1067" spans="1:8" x14ac:dyDescent="0.3">
      <c r="A1067" t="s">
        <v>3849</v>
      </c>
      <c r="B1067">
        <v>22606</v>
      </c>
      <c r="C1067" t="s">
        <v>2428</v>
      </c>
      <c r="D1067">
        <v>-1</v>
      </c>
      <c r="E1067" s="1">
        <v>40563.554861111108</v>
      </c>
      <c r="F1067">
        <v>15.95</v>
      </c>
      <c r="G1067">
        <v>16892</v>
      </c>
      <c r="H1067" t="s">
        <v>10</v>
      </c>
    </row>
    <row r="1068" spans="1:8" x14ac:dyDescent="0.3">
      <c r="A1068">
        <v>541685</v>
      </c>
      <c r="B1068">
        <v>22351</v>
      </c>
      <c r="C1068" t="s">
        <v>3850</v>
      </c>
      <c r="D1068">
        <v>-1400</v>
      </c>
      <c r="E1068" s="1">
        <v>40563.65347222222</v>
      </c>
      <c r="F1068">
        <v>0</v>
      </c>
      <c r="H1068" t="s">
        <v>10</v>
      </c>
    </row>
    <row r="1069" spans="1:8" x14ac:dyDescent="0.3">
      <c r="A1069">
        <v>541687</v>
      </c>
      <c r="B1069" t="s">
        <v>1180</v>
      </c>
      <c r="C1069" t="s">
        <v>3851</v>
      </c>
      <c r="D1069">
        <v>-300</v>
      </c>
      <c r="E1069" s="1">
        <v>40563.654166666667</v>
      </c>
      <c r="F1069">
        <v>0</v>
      </c>
      <c r="H1069" t="s">
        <v>10</v>
      </c>
    </row>
    <row r="1070" spans="1:8" x14ac:dyDescent="0.3">
      <c r="A1070" t="s">
        <v>3852</v>
      </c>
      <c r="B1070">
        <v>22423</v>
      </c>
      <c r="C1070" t="s">
        <v>591</v>
      </c>
      <c r="D1070">
        <v>-4</v>
      </c>
      <c r="E1070" s="1">
        <v>40563.677083333336</v>
      </c>
      <c r="F1070">
        <v>10.95</v>
      </c>
      <c r="G1070">
        <v>12683</v>
      </c>
      <c r="H1070" t="s">
        <v>40</v>
      </c>
    </row>
    <row r="1071" spans="1:8" x14ac:dyDescent="0.3">
      <c r="A1071" t="s">
        <v>3853</v>
      </c>
      <c r="B1071">
        <v>22618</v>
      </c>
      <c r="C1071" t="s">
        <v>521</v>
      </c>
      <c r="D1071">
        <v>-17</v>
      </c>
      <c r="E1071" s="1">
        <v>40563.677777777775</v>
      </c>
      <c r="F1071">
        <v>8.49</v>
      </c>
      <c r="G1071">
        <v>13090</v>
      </c>
      <c r="H1071" t="s">
        <v>10</v>
      </c>
    </row>
    <row r="1072" spans="1:8" x14ac:dyDescent="0.3">
      <c r="A1072" t="s">
        <v>3854</v>
      </c>
      <c r="B1072">
        <v>22138</v>
      </c>
      <c r="C1072" t="s">
        <v>2784</v>
      </c>
      <c r="D1072">
        <v>-6</v>
      </c>
      <c r="E1072" s="1">
        <v>40563.681944444441</v>
      </c>
      <c r="F1072">
        <v>4.95</v>
      </c>
      <c r="G1072">
        <v>13090</v>
      </c>
      <c r="H1072" t="s">
        <v>10</v>
      </c>
    </row>
    <row r="1073" spans="1:8" x14ac:dyDescent="0.3">
      <c r="A1073" t="s">
        <v>3855</v>
      </c>
      <c r="B1073">
        <v>20941</v>
      </c>
      <c r="C1073" t="s">
        <v>1842</v>
      </c>
      <c r="D1073">
        <v>-2</v>
      </c>
      <c r="E1073" s="1">
        <v>40563.709722222222</v>
      </c>
      <c r="F1073">
        <v>1.25</v>
      </c>
      <c r="G1073">
        <v>14309</v>
      </c>
      <c r="H1073" t="s">
        <v>10</v>
      </c>
    </row>
    <row r="1074" spans="1:8" x14ac:dyDescent="0.3">
      <c r="A1074" t="s">
        <v>3855</v>
      </c>
      <c r="B1074">
        <v>22699</v>
      </c>
      <c r="C1074" t="s">
        <v>689</v>
      </c>
      <c r="D1074">
        <v>-1</v>
      </c>
      <c r="E1074" s="1">
        <v>40563.709722222222</v>
      </c>
      <c r="F1074">
        <v>2.95</v>
      </c>
      <c r="G1074">
        <v>14309</v>
      </c>
      <c r="H1074" t="s">
        <v>10</v>
      </c>
    </row>
    <row r="1075" spans="1:8" x14ac:dyDescent="0.3">
      <c r="A1075" t="s">
        <v>3855</v>
      </c>
      <c r="B1075">
        <v>22697</v>
      </c>
      <c r="C1075" t="s">
        <v>694</v>
      </c>
      <c r="D1075">
        <v>-3</v>
      </c>
      <c r="E1075" s="1">
        <v>40563.709722222222</v>
      </c>
      <c r="F1075">
        <v>2.95</v>
      </c>
      <c r="G1075">
        <v>14309</v>
      </c>
      <c r="H1075" t="s">
        <v>10</v>
      </c>
    </row>
    <row r="1076" spans="1:8" x14ac:dyDescent="0.3">
      <c r="A1076" t="s">
        <v>3855</v>
      </c>
      <c r="B1076">
        <v>22617</v>
      </c>
      <c r="C1076" t="s">
        <v>1518</v>
      </c>
      <c r="D1076">
        <v>-1</v>
      </c>
      <c r="E1076" s="1">
        <v>40563.709722222222</v>
      </c>
      <c r="F1076">
        <v>4.95</v>
      </c>
      <c r="G1076">
        <v>14309</v>
      </c>
      <c r="H1076" t="s">
        <v>10</v>
      </c>
    </row>
    <row r="1077" spans="1:8" x14ac:dyDescent="0.3">
      <c r="A1077" t="s">
        <v>3855</v>
      </c>
      <c r="B1077">
        <v>22636</v>
      </c>
      <c r="C1077" t="s">
        <v>1765</v>
      </c>
      <c r="D1077">
        <v>-1</v>
      </c>
      <c r="E1077" s="1">
        <v>40563.709722222222</v>
      </c>
      <c r="F1077">
        <v>8.5</v>
      </c>
      <c r="G1077">
        <v>14309</v>
      </c>
      <c r="H1077" t="s">
        <v>10</v>
      </c>
    </row>
    <row r="1078" spans="1:8" x14ac:dyDescent="0.3">
      <c r="A1078" t="s">
        <v>3855</v>
      </c>
      <c r="B1078">
        <v>84945</v>
      </c>
      <c r="C1078" t="s">
        <v>710</v>
      </c>
      <c r="D1078">
        <v>-6</v>
      </c>
      <c r="E1078" s="1">
        <v>40563.709722222222</v>
      </c>
      <c r="F1078">
        <v>0.85</v>
      </c>
      <c r="G1078">
        <v>14309</v>
      </c>
      <c r="H1078" t="s">
        <v>10</v>
      </c>
    </row>
    <row r="1079" spans="1:8" x14ac:dyDescent="0.3">
      <c r="A1079" t="s">
        <v>3856</v>
      </c>
      <c r="B1079">
        <v>22440</v>
      </c>
      <c r="C1079" t="s">
        <v>1540</v>
      </c>
      <c r="D1079">
        <v>-10</v>
      </c>
      <c r="E1079" s="1">
        <v>40563.712500000001</v>
      </c>
      <c r="F1079">
        <v>0.42</v>
      </c>
      <c r="G1079">
        <v>17364</v>
      </c>
      <c r="H1079" t="s">
        <v>10</v>
      </c>
    </row>
    <row r="1080" spans="1:8" x14ac:dyDescent="0.3">
      <c r="A1080" t="s">
        <v>3856</v>
      </c>
      <c r="B1080">
        <v>22437</v>
      </c>
      <c r="C1080" t="s">
        <v>922</v>
      </c>
      <c r="D1080">
        <v>-10</v>
      </c>
      <c r="E1080" s="1">
        <v>40563.712500000001</v>
      </c>
      <c r="F1080">
        <v>0.85</v>
      </c>
      <c r="G1080">
        <v>17364</v>
      </c>
      <c r="H1080" t="s">
        <v>10</v>
      </c>
    </row>
    <row r="1081" spans="1:8" x14ac:dyDescent="0.3">
      <c r="A1081" t="s">
        <v>3856</v>
      </c>
      <c r="B1081">
        <v>22423</v>
      </c>
      <c r="C1081" t="s">
        <v>591</v>
      </c>
      <c r="D1081">
        <v>-1</v>
      </c>
      <c r="E1081" s="1">
        <v>40563.712500000001</v>
      </c>
      <c r="F1081">
        <v>12.75</v>
      </c>
      <c r="G1081">
        <v>17364</v>
      </c>
      <c r="H1081" t="s">
        <v>10</v>
      </c>
    </row>
    <row r="1082" spans="1:8" x14ac:dyDescent="0.3">
      <c r="A1082" t="s">
        <v>3862</v>
      </c>
      <c r="B1082">
        <v>22359</v>
      </c>
      <c r="C1082" t="s">
        <v>911</v>
      </c>
      <c r="D1082">
        <v>-2</v>
      </c>
      <c r="E1082" s="1">
        <v>40564.393055555556</v>
      </c>
      <c r="F1082">
        <v>2.95</v>
      </c>
      <c r="G1082">
        <v>14895</v>
      </c>
      <c r="H1082" t="s">
        <v>10</v>
      </c>
    </row>
    <row r="1083" spans="1:8" x14ac:dyDescent="0.3">
      <c r="A1083" t="s">
        <v>3862</v>
      </c>
      <c r="B1083">
        <v>35400</v>
      </c>
      <c r="C1083" t="s">
        <v>2444</v>
      </c>
      <c r="D1083">
        <v>-4</v>
      </c>
      <c r="E1083" s="1">
        <v>40564.393055555556</v>
      </c>
      <c r="F1083">
        <v>7.95</v>
      </c>
      <c r="G1083">
        <v>14895</v>
      </c>
      <c r="H1083" t="s">
        <v>10</v>
      </c>
    </row>
    <row r="1084" spans="1:8" x14ac:dyDescent="0.3">
      <c r="A1084" t="s">
        <v>3862</v>
      </c>
      <c r="B1084">
        <v>21527</v>
      </c>
      <c r="C1084" t="s">
        <v>1584</v>
      </c>
      <c r="D1084">
        <v>-1</v>
      </c>
      <c r="E1084" s="1">
        <v>40564.393055555556</v>
      </c>
      <c r="F1084">
        <v>7.95</v>
      </c>
      <c r="G1084">
        <v>14895</v>
      </c>
      <c r="H1084" t="s">
        <v>10</v>
      </c>
    </row>
    <row r="1085" spans="1:8" x14ac:dyDescent="0.3">
      <c r="A1085" t="s">
        <v>3863</v>
      </c>
      <c r="B1085">
        <v>21519</v>
      </c>
      <c r="C1085" t="s">
        <v>751</v>
      </c>
      <c r="D1085">
        <v>-12</v>
      </c>
      <c r="E1085" s="1">
        <v>40564.434027777781</v>
      </c>
      <c r="F1085">
        <v>0.42</v>
      </c>
      <c r="G1085">
        <v>13284</v>
      </c>
      <c r="H1085" t="s">
        <v>10</v>
      </c>
    </row>
    <row r="1086" spans="1:8" x14ac:dyDescent="0.3">
      <c r="A1086" t="s">
        <v>3864</v>
      </c>
      <c r="B1086">
        <v>22487</v>
      </c>
      <c r="C1086" t="s">
        <v>737</v>
      </c>
      <c r="D1086">
        <v>-4</v>
      </c>
      <c r="E1086" s="1">
        <v>40564.436805555553</v>
      </c>
      <c r="F1086">
        <v>8.5</v>
      </c>
      <c r="G1086">
        <v>13854</v>
      </c>
      <c r="H1086" t="s">
        <v>10</v>
      </c>
    </row>
    <row r="1087" spans="1:8" x14ac:dyDescent="0.3">
      <c r="A1087" t="s">
        <v>3865</v>
      </c>
      <c r="B1087" t="s">
        <v>76</v>
      </c>
      <c r="C1087" t="s">
        <v>77</v>
      </c>
      <c r="D1087">
        <v>-10</v>
      </c>
      <c r="E1087" s="1">
        <v>40564.463194444441</v>
      </c>
      <c r="F1087">
        <v>1.95</v>
      </c>
      <c r="G1087">
        <v>18223</v>
      </c>
      <c r="H1087" t="s">
        <v>10</v>
      </c>
    </row>
    <row r="1088" spans="1:8" x14ac:dyDescent="0.3">
      <c r="A1088" t="s">
        <v>3865</v>
      </c>
      <c r="B1088">
        <v>22196</v>
      </c>
      <c r="C1088" t="s">
        <v>197</v>
      </c>
      <c r="D1088">
        <v>-1</v>
      </c>
      <c r="E1088" s="1">
        <v>40564.463194444441</v>
      </c>
      <c r="F1088">
        <v>0.85</v>
      </c>
      <c r="G1088">
        <v>18223</v>
      </c>
      <c r="H1088" t="s">
        <v>10</v>
      </c>
    </row>
    <row r="1089" spans="1:8" x14ac:dyDescent="0.3">
      <c r="A1089" t="s">
        <v>3865</v>
      </c>
      <c r="B1089">
        <v>21231</v>
      </c>
      <c r="C1089" t="s">
        <v>1141</v>
      </c>
      <c r="D1089">
        <v>-4</v>
      </c>
      <c r="E1089" s="1">
        <v>40564.463194444441</v>
      </c>
      <c r="F1089">
        <v>1.06</v>
      </c>
      <c r="G1089">
        <v>18223</v>
      </c>
      <c r="H1089" t="s">
        <v>10</v>
      </c>
    </row>
    <row r="1090" spans="1:8" x14ac:dyDescent="0.3">
      <c r="A1090" t="s">
        <v>3865</v>
      </c>
      <c r="B1090">
        <v>22198</v>
      </c>
      <c r="C1090" t="s">
        <v>206</v>
      </c>
      <c r="D1090">
        <v>-3</v>
      </c>
      <c r="E1090" s="1">
        <v>40564.463194444441</v>
      </c>
      <c r="F1090">
        <v>1.65</v>
      </c>
      <c r="G1090">
        <v>18223</v>
      </c>
      <c r="H1090" t="s">
        <v>10</v>
      </c>
    </row>
    <row r="1091" spans="1:8" x14ac:dyDescent="0.3">
      <c r="A1091" t="s">
        <v>3866</v>
      </c>
      <c r="B1091" t="s">
        <v>8</v>
      </c>
      <c r="C1091" t="s">
        <v>9</v>
      </c>
      <c r="D1091">
        <v>-3</v>
      </c>
      <c r="E1091" s="1">
        <v>40564.470138888886</v>
      </c>
      <c r="F1091">
        <v>2.95</v>
      </c>
      <c r="G1091">
        <v>14320</v>
      </c>
      <c r="H1091" t="s">
        <v>10</v>
      </c>
    </row>
    <row r="1092" spans="1:8" x14ac:dyDescent="0.3">
      <c r="A1092" t="s">
        <v>3866</v>
      </c>
      <c r="B1092">
        <v>22904</v>
      </c>
      <c r="C1092" t="s">
        <v>645</v>
      </c>
      <c r="D1092">
        <v>-2</v>
      </c>
      <c r="E1092" s="1">
        <v>40564.470138888886</v>
      </c>
      <c r="F1092">
        <v>2.95</v>
      </c>
      <c r="G1092">
        <v>14320</v>
      </c>
      <c r="H1092" t="s">
        <v>10</v>
      </c>
    </row>
    <row r="1093" spans="1:8" x14ac:dyDescent="0.3">
      <c r="A1093" t="s">
        <v>3866</v>
      </c>
      <c r="B1093">
        <v>22561</v>
      </c>
      <c r="C1093" t="s">
        <v>767</v>
      </c>
      <c r="D1093">
        <v>-12</v>
      </c>
      <c r="E1093" s="1">
        <v>40564.470138888886</v>
      </c>
      <c r="F1093">
        <v>1.65</v>
      </c>
      <c r="G1093">
        <v>14320</v>
      </c>
      <c r="H1093" t="s">
        <v>10</v>
      </c>
    </row>
    <row r="1094" spans="1:8" x14ac:dyDescent="0.3">
      <c r="A1094" t="s">
        <v>3866</v>
      </c>
      <c r="B1094">
        <v>22558</v>
      </c>
      <c r="C1094" t="s">
        <v>238</v>
      </c>
      <c r="D1094">
        <v>-12</v>
      </c>
      <c r="E1094" s="1">
        <v>40564.470138888886</v>
      </c>
      <c r="F1094">
        <v>1.49</v>
      </c>
      <c r="G1094">
        <v>14320</v>
      </c>
      <c r="H1094" t="s">
        <v>10</v>
      </c>
    </row>
    <row r="1095" spans="1:8" x14ac:dyDescent="0.3">
      <c r="A1095" t="s">
        <v>3866</v>
      </c>
      <c r="B1095">
        <v>21974</v>
      </c>
      <c r="C1095" t="s">
        <v>1338</v>
      </c>
      <c r="D1095">
        <v>-12</v>
      </c>
      <c r="E1095" s="1">
        <v>40564.470138888886</v>
      </c>
      <c r="F1095">
        <v>1.45</v>
      </c>
      <c r="G1095">
        <v>14320</v>
      </c>
      <c r="H1095" t="s">
        <v>10</v>
      </c>
    </row>
    <row r="1096" spans="1:8" x14ac:dyDescent="0.3">
      <c r="A1096" t="s">
        <v>3866</v>
      </c>
      <c r="B1096">
        <v>21880</v>
      </c>
      <c r="C1096" t="s">
        <v>420</v>
      </c>
      <c r="D1096">
        <v>-12</v>
      </c>
      <c r="E1096" s="1">
        <v>40564.470138888886</v>
      </c>
      <c r="F1096">
        <v>0.65</v>
      </c>
      <c r="G1096">
        <v>14320</v>
      </c>
      <c r="H1096" t="s">
        <v>10</v>
      </c>
    </row>
    <row r="1097" spans="1:8" x14ac:dyDescent="0.3">
      <c r="A1097" t="s">
        <v>3866</v>
      </c>
      <c r="B1097">
        <v>21874</v>
      </c>
      <c r="C1097" t="s">
        <v>779</v>
      </c>
      <c r="D1097">
        <v>-3</v>
      </c>
      <c r="E1097" s="1">
        <v>40564.470138888886</v>
      </c>
      <c r="F1097">
        <v>1.25</v>
      </c>
      <c r="G1097">
        <v>14320</v>
      </c>
      <c r="H1097" t="s">
        <v>10</v>
      </c>
    </row>
    <row r="1098" spans="1:8" x14ac:dyDescent="0.3">
      <c r="A1098" t="s">
        <v>3866</v>
      </c>
      <c r="B1098">
        <v>21791</v>
      </c>
      <c r="C1098" t="s">
        <v>46</v>
      </c>
      <c r="D1098">
        <v>-12</v>
      </c>
      <c r="E1098" s="1">
        <v>40564.470138888886</v>
      </c>
      <c r="F1098">
        <v>1.25</v>
      </c>
      <c r="G1098">
        <v>14320</v>
      </c>
      <c r="H1098" t="s">
        <v>10</v>
      </c>
    </row>
    <row r="1099" spans="1:8" x14ac:dyDescent="0.3">
      <c r="A1099" t="s">
        <v>3866</v>
      </c>
      <c r="B1099">
        <v>21733</v>
      </c>
      <c r="C1099" t="s">
        <v>74</v>
      </c>
      <c r="D1099">
        <v>-2</v>
      </c>
      <c r="E1099" s="1">
        <v>40564.470138888886</v>
      </c>
      <c r="F1099">
        <v>2.95</v>
      </c>
      <c r="G1099">
        <v>14320</v>
      </c>
      <c r="H1099" t="s">
        <v>10</v>
      </c>
    </row>
    <row r="1100" spans="1:8" x14ac:dyDescent="0.3">
      <c r="A1100" t="s">
        <v>3866</v>
      </c>
      <c r="B1100">
        <v>21470</v>
      </c>
      <c r="C1100" t="s">
        <v>1669</v>
      </c>
      <c r="D1100">
        <v>-4</v>
      </c>
      <c r="E1100" s="1">
        <v>40564.470138888886</v>
      </c>
      <c r="F1100">
        <v>3.75</v>
      </c>
      <c r="G1100">
        <v>14320</v>
      </c>
      <c r="H1100" t="s">
        <v>10</v>
      </c>
    </row>
    <row r="1101" spans="1:8" x14ac:dyDescent="0.3">
      <c r="A1101" t="s">
        <v>3866</v>
      </c>
      <c r="B1101">
        <v>21210</v>
      </c>
      <c r="C1101" t="s">
        <v>364</v>
      </c>
      <c r="D1101">
        <v>-12</v>
      </c>
      <c r="E1101" s="1">
        <v>40564.470138888886</v>
      </c>
      <c r="F1101">
        <v>1.45</v>
      </c>
      <c r="G1101">
        <v>14320</v>
      </c>
      <c r="H1101" t="s">
        <v>10</v>
      </c>
    </row>
    <row r="1102" spans="1:8" x14ac:dyDescent="0.3">
      <c r="A1102" t="s">
        <v>3867</v>
      </c>
      <c r="B1102">
        <v>22138</v>
      </c>
      <c r="C1102" t="s">
        <v>2784</v>
      </c>
      <c r="D1102">
        <v>-6</v>
      </c>
      <c r="E1102" s="1">
        <v>40564.482638888891</v>
      </c>
      <c r="F1102">
        <v>4.95</v>
      </c>
      <c r="G1102">
        <v>12626</v>
      </c>
      <c r="H1102" t="s">
        <v>709</v>
      </c>
    </row>
    <row r="1103" spans="1:8" x14ac:dyDescent="0.3">
      <c r="A1103" t="s">
        <v>3867</v>
      </c>
      <c r="B1103">
        <v>22617</v>
      </c>
      <c r="C1103" t="s">
        <v>1518</v>
      </c>
      <c r="D1103">
        <v>-3</v>
      </c>
      <c r="E1103" s="1">
        <v>40564.482638888891</v>
      </c>
      <c r="F1103">
        <v>4.95</v>
      </c>
      <c r="G1103">
        <v>12626</v>
      </c>
      <c r="H1103" t="s">
        <v>709</v>
      </c>
    </row>
    <row r="1104" spans="1:8" x14ac:dyDescent="0.3">
      <c r="A1104" t="s">
        <v>3867</v>
      </c>
      <c r="B1104">
        <v>21080</v>
      </c>
      <c r="C1104" t="s">
        <v>207</v>
      </c>
      <c r="D1104">
        <v>-5</v>
      </c>
      <c r="E1104" s="1">
        <v>40564.482638888891</v>
      </c>
      <c r="F1104">
        <v>0.85</v>
      </c>
      <c r="G1104">
        <v>12626</v>
      </c>
      <c r="H1104" t="s">
        <v>709</v>
      </c>
    </row>
    <row r="1105" spans="1:8" x14ac:dyDescent="0.3">
      <c r="A1105" t="s">
        <v>3867</v>
      </c>
      <c r="B1105">
        <v>22908</v>
      </c>
      <c r="C1105" t="s">
        <v>1901</v>
      </c>
      <c r="D1105">
        <v>-2</v>
      </c>
      <c r="E1105" s="1">
        <v>40564.482638888891</v>
      </c>
      <c r="F1105">
        <v>0.85</v>
      </c>
      <c r="G1105">
        <v>12626</v>
      </c>
      <c r="H1105" t="s">
        <v>709</v>
      </c>
    </row>
    <row r="1106" spans="1:8" x14ac:dyDescent="0.3">
      <c r="A1106" t="s">
        <v>3867</v>
      </c>
      <c r="B1106">
        <v>37495</v>
      </c>
      <c r="C1106" t="s">
        <v>826</v>
      </c>
      <c r="D1106">
        <v>-2</v>
      </c>
      <c r="E1106" s="1">
        <v>40564.482638888891</v>
      </c>
      <c r="F1106">
        <v>3.75</v>
      </c>
      <c r="G1106">
        <v>12626</v>
      </c>
      <c r="H1106" t="s">
        <v>709</v>
      </c>
    </row>
    <row r="1107" spans="1:8" x14ac:dyDescent="0.3">
      <c r="A1107" t="s">
        <v>3867</v>
      </c>
      <c r="B1107">
        <v>22960</v>
      </c>
      <c r="C1107" t="s">
        <v>34</v>
      </c>
      <c r="D1107">
        <v>-1</v>
      </c>
      <c r="E1107" s="1">
        <v>40564.482638888891</v>
      </c>
      <c r="F1107">
        <v>4.25</v>
      </c>
      <c r="G1107">
        <v>12626</v>
      </c>
      <c r="H1107" t="s">
        <v>709</v>
      </c>
    </row>
    <row r="1108" spans="1:8" x14ac:dyDescent="0.3">
      <c r="A1108" t="s">
        <v>3868</v>
      </c>
      <c r="B1108">
        <v>21481</v>
      </c>
      <c r="C1108" t="s">
        <v>496</v>
      </c>
      <c r="D1108">
        <v>-2</v>
      </c>
      <c r="E1108" s="1">
        <v>40564.493055555555</v>
      </c>
      <c r="F1108">
        <v>2.95</v>
      </c>
      <c r="G1108">
        <v>13102</v>
      </c>
      <c r="H1108" t="s">
        <v>10</v>
      </c>
    </row>
    <row r="1109" spans="1:8" x14ac:dyDescent="0.3">
      <c r="A1109" t="s">
        <v>3868</v>
      </c>
      <c r="B1109">
        <v>22663</v>
      </c>
      <c r="C1109" t="s">
        <v>163</v>
      </c>
      <c r="D1109">
        <v>-10</v>
      </c>
      <c r="E1109" s="1">
        <v>40564.493055555555</v>
      </c>
      <c r="F1109">
        <v>1.95</v>
      </c>
      <c r="G1109">
        <v>13102</v>
      </c>
      <c r="H1109" t="s">
        <v>10</v>
      </c>
    </row>
    <row r="1110" spans="1:8" x14ac:dyDescent="0.3">
      <c r="A1110" t="s">
        <v>3868</v>
      </c>
      <c r="B1110">
        <v>22659</v>
      </c>
      <c r="C1110" t="s">
        <v>50</v>
      </c>
      <c r="D1110">
        <v>-12</v>
      </c>
      <c r="E1110" s="1">
        <v>40564.493055555555</v>
      </c>
      <c r="F1110">
        <v>1.95</v>
      </c>
      <c r="G1110">
        <v>13102</v>
      </c>
      <c r="H1110" t="s">
        <v>10</v>
      </c>
    </row>
    <row r="1111" spans="1:8" x14ac:dyDescent="0.3">
      <c r="A1111" t="s">
        <v>3869</v>
      </c>
      <c r="B1111">
        <v>22423</v>
      </c>
      <c r="C1111" t="s">
        <v>591</v>
      </c>
      <c r="D1111">
        <v>-3</v>
      </c>
      <c r="E1111" s="1">
        <v>40564.537499999999</v>
      </c>
      <c r="F1111">
        <v>10.95</v>
      </c>
      <c r="G1111">
        <v>14441</v>
      </c>
      <c r="H1111" t="s">
        <v>10</v>
      </c>
    </row>
    <row r="1112" spans="1:8" x14ac:dyDescent="0.3">
      <c r="A1112" t="s">
        <v>3870</v>
      </c>
      <c r="B1112">
        <v>84816</v>
      </c>
      <c r="C1112" t="s">
        <v>3056</v>
      </c>
      <c r="D1112">
        <v>-1</v>
      </c>
      <c r="E1112" s="1">
        <v>40564.538888888892</v>
      </c>
      <c r="F1112">
        <v>39.950000000000003</v>
      </c>
      <c r="G1112">
        <v>12829</v>
      </c>
      <c r="H1112" t="s">
        <v>10</v>
      </c>
    </row>
    <row r="1113" spans="1:8" x14ac:dyDescent="0.3">
      <c r="A1113" t="s">
        <v>3871</v>
      </c>
      <c r="B1113">
        <v>82581</v>
      </c>
      <c r="C1113" t="s">
        <v>283</v>
      </c>
      <c r="D1113">
        <v>-12</v>
      </c>
      <c r="E1113" s="1">
        <v>40564.546527777777</v>
      </c>
      <c r="F1113">
        <v>0.55000000000000004</v>
      </c>
      <c r="G1113">
        <v>14175</v>
      </c>
      <c r="H1113" t="s">
        <v>10</v>
      </c>
    </row>
    <row r="1114" spans="1:8" x14ac:dyDescent="0.3">
      <c r="A1114" t="s">
        <v>3871</v>
      </c>
      <c r="B1114">
        <v>82580</v>
      </c>
      <c r="C1114" t="s">
        <v>281</v>
      </c>
      <c r="D1114">
        <v>-12</v>
      </c>
      <c r="E1114" s="1">
        <v>40564.546527777777</v>
      </c>
      <c r="F1114">
        <v>0.55000000000000004</v>
      </c>
      <c r="G1114">
        <v>14175</v>
      </c>
      <c r="H1114" t="s">
        <v>10</v>
      </c>
    </row>
    <row r="1115" spans="1:8" x14ac:dyDescent="0.3">
      <c r="A1115" t="s">
        <v>3871</v>
      </c>
      <c r="B1115">
        <v>82578</v>
      </c>
      <c r="C1115" t="s">
        <v>282</v>
      </c>
      <c r="D1115">
        <v>-12</v>
      </c>
      <c r="E1115" s="1">
        <v>40564.546527777777</v>
      </c>
      <c r="F1115">
        <v>0.55000000000000004</v>
      </c>
      <c r="G1115">
        <v>14175</v>
      </c>
      <c r="H1115" t="s">
        <v>10</v>
      </c>
    </row>
    <row r="1116" spans="1:8" x14ac:dyDescent="0.3">
      <c r="A1116" t="s">
        <v>3873</v>
      </c>
      <c r="B1116">
        <v>21340</v>
      </c>
      <c r="C1116" t="s">
        <v>158</v>
      </c>
      <c r="D1116">
        <v>-4</v>
      </c>
      <c r="E1116" s="1">
        <v>40564.674305555556</v>
      </c>
      <c r="F1116">
        <v>9.9499999999999993</v>
      </c>
      <c r="G1116">
        <v>13929</v>
      </c>
      <c r="H1116" t="s">
        <v>10</v>
      </c>
    </row>
    <row r="1117" spans="1:8" x14ac:dyDescent="0.3">
      <c r="A1117" t="s">
        <v>3874</v>
      </c>
      <c r="B1117">
        <v>22207</v>
      </c>
      <c r="C1117" t="s">
        <v>898</v>
      </c>
      <c r="D1117">
        <v>-1</v>
      </c>
      <c r="E1117" s="1">
        <v>40564.69027777778</v>
      </c>
      <c r="F1117">
        <v>3.75</v>
      </c>
      <c r="G1117">
        <v>17389</v>
      </c>
      <c r="H1117" t="s">
        <v>10</v>
      </c>
    </row>
    <row r="1118" spans="1:8" x14ac:dyDescent="0.3">
      <c r="A1118" t="s">
        <v>3875</v>
      </c>
      <c r="B1118" t="s">
        <v>2604</v>
      </c>
      <c r="C1118" t="s">
        <v>2605</v>
      </c>
      <c r="D1118">
        <v>-1</v>
      </c>
      <c r="E1118" s="1">
        <v>40564.695138888892</v>
      </c>
      <c r="F1118">
        <v>12.75</v>
      </c>
      <c r="G1118">
        <v>15281</v>
      </c>
      <c r="H1118" t="s">
        <v>10</v>
      </c>
    </row>
    <row r="1119" spans="1:8" x14ac:dyDescent="0.3">
      <c r="A1119" t="s">
        <v>3875</v>
      </c>
      <c r="B1119">
        <v>84818</v>
      </c>
      <c r="C1119" t="s">
        <v>2872</v>
      </c>
      <c r="D1119">
        <v>-3</v>
      </c>
      <c r="E1119" s="1">
        <v>40564.695138888892</v>
      </c>
      <c r="F1119">
        <v>2.5499999999999998</v>
      </c>
      <c r="G1119">
        <v>15281</v>
      </c>
      <c r="H1119" t="s">
        <v>10</v>
      </c>
    </row>
    <row r="1120" spans="1:8" x14ac:dyDescent="0.3">
      <c r="A1120" t="s">
        <v>3875</v>
      </c>
      <c r="B1120">
        <v>84631</v>
      </c>
      <c r="C1120" t="s">
        <v>2960</v>
      </c>
      <c r="D1120">
        <v>-1</v>
      </c>
      <c r="E1120" s="1">
        <v>40564.695138888892</v>
      </c>
      <c r="F1120">
        <v>7.95</v>
      </c>
      <c r="G1120">
        <v>15281</v>
      </c>
      <c r="H1120" t="s">
        <v>10</v>
      </c>
    </row>
    <row r="1121" spans="1:8" x14ac:dyDescent="0.3">
      <c r="A1121" t="s">
        <v>3875</v>
      </c>
      <c r="B1121">
        <v>22973</v>
      </c>
      <c r="C1121" t="s">
        <v>714</v>
      </c>
      <c r="D1121">
        <v>-1</v>
      </c>
      <c r="E1121" s="1">
        <v>40564.695138888892</v>
      </c>
      <c r="F1121">
        <v>1.65</v>
      </c>
      <c r="G1121">
        <v>15281</v>
      </c>
      <c r="H1121" t="s">
        <v>10</v>
      </c>
    </row>
    <row r="1122" spans="1:8" x14ac:dyDescent="0.3">
      <c r="A1122" t="s">
        <v>3875</v>
      </c>
      <c r="B1122">
        <v>22960</v>
      </c>
      <c r="C1122" t="s">
        <v>34</v>
      </c>
      <c r="D1122">
        <v>-2</v>
      </c>
      <c r="E1122" s="1">
        <v>40564.695138888892</v>
      </c>
      <c r="F1122">
        <v>4.25</v>
      </c>
      <c r="G1122">
        <v>15281</v>
      </c>
      <c r="H1122" t="s">
        <v>10</v>
      </c>
    </row>
    <row r="1123" spans="1:8" x14ac:dyDescent="0.3">
      <c r="A1123" t="s">
        <v>3876</v>
      </c>
      <c r="B1123">
        <v>22778</v>
      </c>
      <c r="C1123" t="s">
        <v>133</v>
      </c>
      <c r="D1123">
        <v>-2</v>
      </c>
      <c r="E1123" s="1">
        <v>40564.703472222223</v>
      </c>
      <c r="F1123">
        <v>3.95</v>
      </c>
      <c r="G1123">
        <v>15658</v>
      </c>
      <c r="H1123" t="s">
        <v>10</v>
      </c>
    </row>
    <row r="1124" spans="1:8" x14ac:dyDescent="0.3">
      <c r="A1124" t="s">
        <v>3876</v>
      </c>
      <c r="B1124">
        <v>22697</v>
      </c>
      <c r="C1124" t="s">
        <v>694</v>
      </c>
      <c r="D1124">
        <v>-1</v>
      </c>
      <c r="E1124" s="1">
        <v>40564.703472222223</v>
      </c>
      <c r="F1124">
        <v>2.95</v>
      </c>
      <c r="G1124">
        <v>15658</v>
      </c>
      <c r="H1124" t="s">
        <v>10</v>
      </c>
    </row>
    <row r="1125" spans="1:8" x14ac:dyDescent="0.3">
      <c r="A1125" t="s">
        <v>3876</v>
      </c>
      <c r="B1125">
        <v>22699</v>
      </c>
      <c r="C1125" t="s">
        <v>689</v>
      </c>
      <c r="D1125">
        <v>-2</v>
      </c>
      <c r="E1125" s="1">
        <v>40564.703472222223</v>
      </c>
      <c r="F1125">
        <v>2.95</v>
      </c>
      <c r="G1125">
        <v>15658</v>
      </c>
      <c r="H1125" t="s">
        <v>10</v>
      </c>
    </row>
    <row r="1126" spans="1:8" x14ac:dyDescent="0.3">
      <c r="A1126" t="s">
        <v>3876</v>
      </c>
      <c r="B1126">
        <v>22926</v>
      </c>
      <c r="C1126" t="s">
        <v>144</v>
      </c>
      <c r="D1126">
        <v>-1</v>
      </c>
      <c r="E1126" s="1">
        <v>40564.703472222223</v>
      </c>
      <c r="F1126">
        <v>5.95</v>
      </c>
      <c r="G1126">
        <v>15658</v>
      </c>
      <c r="H1126" t="s">
        <v>10</v>
      </c>
    </row>
    <row r="1127" spans="1:8" x14ac:dyDescent="0.3">
      <c r="A1127" t="s">
        <v>3877</v>
      </c>
      <c r="B1127">
        <v>21155</v>
      </c>
      <c r="C1127" t="s">
        <v>1725</v>
      </c>
      <c r="D1127">
        <v>-1</v>
      </c>
      <c r="E1127" s="1">
        <v>40564.704861111109</v>
      </c>
      <c r="F1127">
        <v>2.1</v>
      </c>
      <c r="G1127">
        <v>17677</v>
      </c>
      <c r="H1127" t="s">
        <v>10</v>
      </c>
    </row>
    <row r="1128" spans="1:8" x14ac:dyDescent="0.3">
      <c r="A1128" t="s">
        <v>3878</v>
      </c>
      <c r="B1128">
        <v>22456</v>
      </c>
      <c r="C1128" t="s">
        <v>1861</v>
      </c>
      <c r="D1128">
        <v>-3</v>
      </c>
      <c r="E1128" s="1">
        <v>40564.706944444442</v>
      </c>
      <c r="F1128">
        <v>4.25</v>
      </c>
      <c r="G1128">
        <v>15939</v>
      </c>
      <c r="H1128" t="s">
        <v>10</v>
      </c>
    </row>
    <row r="1129" spans="1:8" x14ac:dyDescent="0.3">
      <c r="A1129" t="s">
        <v>3879</v>
      </c>
      <c r="B1129">
        <v>21877</v>
      </c>
      <c r="C1129" t="s">
        <v>1496</v>
      </c>
      <c r="D1129">
        <v>-1</v>
      </c>
      <c r="E1129" s="1">
        <v>40564.709027777775</v>
      </c>
      <c r="F1129">
        <v>1.25</v>
      </c>
      <c r="G1129">
        <v>12652</v>
      </c>
      <c r="H1129" t="s">
        <v>40</v>
      </c>
    </row>
    <row r="1130" spans="1:8" x14ac:dyDescent="0.3">
      <c r="A1130" t="s">
        <v>3879</v>
      </c>
      <c r="B1130">
        <v>21875</v>
      </c>
      <c r="C1130" t="s">
        <v>1333</v>
      </c>
      <c r="D1130">
        <v>-1</v>
      </c>
      <c r="E1130" s="1">
        <v>40564.709027777775</v>
      </c>
      <c r="F1130">
        <v>1.25</v>
      </c>
      <c r="G1130">
        <v>12652</v>
      </c>
      <c r="H1130" t="s">
        <v>40</v>
      </c>
    </row>
    <row r="1131" spans="1:8" x14ac:dyDescent="0.3">
      <c r="A1131" t="s">
        <v>3879</v>
      </c>
      <c r="B1131">
        <v>20914</v>
      </c>
      <c r="C1131" t="s">
        <v>341</v>
      </c>
      <c r="D1131">
        <v>-1</v>
      </c>
      <c r="E1131" s="1">
        <v>40564.709027777775</v>
      </c>
      <c r="F1131">
        <v>2.95</v>
      </c>
      <c r="G1131">
        <v>12652</v>
      </c>
      <c r="H1131" t="s">
        <v>40</v>
      </c>
    </row>
    <row r="1132" spans="1:8" x14ac:dyDescent="0.3">
      <c r="A1132" t="s">
        <v>3880</v>
      </c>
      <c r="B1132">
        <v>22149</v>
      </c>
      <c r="C1132" t="s">
        <v>455</v>
      </c>
      <c r="D1132">
        <v>-1</v>
      </c>
      <c r="E1132" s="1">
        <v>40564.711111111108</v>
      </c>
      <c r="F1132">
        <v>2.1</v>
      </c>
      <c r="G1132">
        <v>18260</v>
      </c>
      <c r="H1132" t="s">
        <v>10</v>
      </c>
    </row>
    <row r="1133" spans="1:8" x14ac:dyDescent="0.3">
      <c r="A1133" t="s">
        <v>3880</v>
      </c>
      <c r="B1133">
        <v>22423</v>
      </c>
      <c r="C1133" t="s">
        <v>591</v>
      </c>
      <c r="D1133">
        <v>-1</v>
      </c>
      <c r="E1133" s="1">
        <v>40564.711111111108</v>
      </c>
      <c r="F1133">
        <v>12.75</v>
      </c>
      <c r="G1133">
        <v>18260</v>
      </c>
      <c r="H1133" t="s">
        <v>10</v>
      </c>
    </row>
    <row r="1134" spans="1:8" x14ac:dyDescent="0.3">
      <c r="A1134" t="s">
        <v>3880</v>
      </c>
      <c r="B1134">
        <v>71459</v>
      </c>
      <c r="C1134" t="s">
        <v>982</v>
      </c>
      <c r="D1134">
        <v>-4</v>
      </c>
      <c r="E1134" s="1">
        <v>40564.711111111108</v>
      </c>
      <c r="F1134">
        <v>0.85</v>
      </c>
      <c r="G1134">
        <v>18260</v>
      </c>
      <c r="H1134" t="s">
        <v>10</v>
      </c>
    </row>
    <row r="1135" spans="1:8" x14ac:dyDescent="0.3">
      <c r="A1135" t="s">
        <v>3883</v>
      </c>
      <c r="B1135">
        <v>84945</v>
      </c>
      <c r="C1135" t="s">
        <v>710</v>
      </c>
      <c r="D1135">
        <v>-2</v>
      </c>
      <c r="E1135" s="1">
        <v>40564.712500000001</v>
      </c>
      <c r="F1135">
        <v>0.85</v>
      </c>
      <c r="G1135">
        <v>13769</v>
      </c>
      <c r="H1135" t="s">
        <v>10</v>
      </c>
    </row>
    <row r="1136" spans="1:8" x14ac:dyDescent="0.3">
      <c r="A1136" t="s">
        <v>3883</v>
      </c>
      <c r="B1136">
        <v>21903</v>
      </c>
      <c r="C1136" t="s">
        <v>1981</v>
      </c>
      <c r="D1136">
        <v>-1</v>
      </c>
      <c r="E1136" s="1">
        <v>40564.712500000001</v>
      </c>
      <c r="F1136">
        <v>2.1</v>
      </c>
      <c r="G1136">
        <v>13769</v>
      </c>
      <c r="H1136" t="s">
        <v>10</v>
      </c>
    </row>
    <row r="1137" spans="1:8" x14ac:dyDescent="0.3">
      <c r="A1137" t="s">
        <v>3884</v>
      </c>
      <c r="B1137">
        <v>22220</v>
      </c>
      <c r="C1137" t="s">
        <v>1508</v>
      </c>
      <c r="D1137">
        <v>-2</v>
      </c>
      <c r="E1137" s="1">
        <v>40564.713888888888</v>
      </c>
      <c r="F1137">
        <v>9.9499999999999993</v>
      </c>
      <c r="G1137">
        <v>14175</v>
      </c>
      <c r="H1137" t="s">
        <v>10</v>
      </c>
    </row>
    <row r="1138" spans="1:8" x14ac:dyDescent="0.3">
      <c r="A1138" t="s">
        <v>3884</v>
      </c>
      <c r="B1138">
        <v>22060</v>
      </c>
      <c r="C1138" t="s">
        <v>1805</v>
      </c>
      <c r="D1138">
        <v>-2</v>
      </c>
      <c r="E1138" s="1">
        <v>40564.713888888888</v>
      </c>
      <c r="F1138">
        <v>9.9499999999999993</v>
      </c>
      <c r="G1138">
        <v>14175</v>
      </c>
      <c r="H1138" t="s">
        <v>10</v>
      </c>
    </row>
    <row r="1139" spans="1:8" x14ac:dyDescent="0.3">
      <c r="A1139" t="s">
        <v>3885</v>
      </c>
      <c r="B1139">
        <v>22943</v>
      </c>
      <c r="C1139" t="s">
        <v>688</v>
      </c>
      <c r="D1139">
        <v>-1</v>
      </c>
      <c r="E1139" s="1">
        <v>40564.716666666667</v>
      </c>
      <c r="F1139">
        <v>4.95</v>
      </c>
      <c r="G1139">
        <v>18223</v>
      </c>
      <c r="H1139" t="s">
        <v>10</v>
      </c>
    </row>
    <row r="1140" spans="1:8" x14ac:dyDescent="0.3">
      <c r="A1140" t="s">
        <v>3887</v>
      </c>
      <c r="B1140">
        <v>22634</v>
      </c>
      <c r="C1140" t="s">
        <v>731</v>
      </c>
      <c r="D1140">
        <v>-1</v>
      </c>
      <c r="E1140" s="1">
        <v>40564.720833333333</v>
      </c>
      <c r="F1140">
        <v>9.9499999999999993</v>
      </c>
      <c r="G1140">
        <v>17644</v>
      </c>
      <c r="H1140" t="s">
        <v>10</v>
      </c>
    </row>
    <row r="1141" spans="1:8" x14ac:dyDescent="0.3">
      <c r="A1141" t="s">
        <v>3888</v>
      </c>
      <c r="B1141">
        <v>85118</v>
      </c>
      <c r="C1141" t="s">
        <v>2740</v>
      </c>
      <c r="D1141">
        <v>-6</v>
      </c>
      <c r="E1141" s="1">
        <v>40564.724999999999</v>
      </c>
      <c r="F1141">
        <v>1.25</v>
      </c>
      <c r="G1141">
        <v>17048</v>
      </c>
      <c r="H1141" t="s">
        <v>10</v>
      </c>
    </row>
    <row r="1142" spans="1:8" x14ac:dyDescent="0.3">
      <c r="A1142" t="s">
        <v>3895</v>
      </c>
      <c r="B1142">
        <v>21781</v>
      </c>
      <c r="C1142" t="s">
        <v>1245</v>
      </c>
      <c r="D1142">
        <v>-1</v>
      </c>
      <c r="E1142" s="1">
        <v>40566.597916666666</v>
      </c>
      <c r="F1142">
        <v>14.95</v>
      </c>
      <c r="G1142">
        <v>17841</v>
      </c>
      <c r="H1142" t="s">
        <v>10</v>
      </c>
    </row>
    <row r="1143" spans="1:8" x14ac:dyDescent="0.3">
      <c r="A1143" t="s">
        <v>3897</v>
      </c>
      <c r="B1143">
        <v>22796</v>
      </c>
      <c r="C1143" t="s">
        <v>1576</v>
      </c>
      <c r="D1143">
        <v>-2</v>
      </c>
      <c r="E1143" s="1">
        <v>40566.658333333333</v>
      </c>
      <c r="F1143">
        <v>9.9499999999999993</v>
      </c>
      <c r="G1143">
        <v>13742</v>
      </c>
      <c r="H1143" t="s">
        <v>10</v>
      </c>
    </row>
    <row r="1144" spans="1:8" x14ac:dyDescent="0.3">
      <c r="A1144" t="s">
        <v>3898</v>
      </c>
      <c r="B1144">
        <v>21231</v>
      </c>
      <c r="C1144" t="s">
        <v>1141</v>
      </c>
      <c r="D1144">
        <v>-4</v>
      </c>
      <c r="E1144" s="1">
        <v>40566.672222222223</v>
      </c>
      <c r="F1144">
        <v>1.06</v>
      </c>
      <c r="G1144">
        <v>13798</v>
      </c>
      <c r="H1144" t="s">
        <v>10</v>
      </c>
    </row>
    <row r="1145" spans="1:8" x14ac:dyDescent="0.3">
      <c r="A1145" t="s">
        <v>3898</v>
      </c>
      <c r="B1145">
        <v>20711</v>
      </c>
      <c r="C1145" t="s">
        <v>855</v>
      </c>
      <c r="D1145">
        <v>-4</v>
      </c>
      <c r="E1145" s="1">
        <v>40566.672222222223</v>
      </c>
      <c r="F1145">
        <v>1.65</v>
      </c>
      <c r="G1145">
        <v>13798</v>
      </c>
      <c r="H1145" t="s">
        <v>10</v>
      </c>
    </row>
    <row r="1146" spans="1:8" x14ac:dyDescent="0.3">
      <c r="A1146" t="s">
        <v>3898</v>
      </c>
      <c r="B1146">
        <v>21936</v>
      </c>
      <c r="C1146" t="s">
        <v>1982</v>
      </c>
      <c r="D1146">
        <v>-1</v>
      </c>
      <c r="E1146" s="1">
        <v>40566.672222222223</v>
      </c>
      <c r="F1146">
        <v>2.5499999999999998</v>
      </c>
      <c r="G1146">
        <v>13798</v>
      </c>
      <c r="H1146" t="s">
        <v>10</v>
      </c>
    </row>
    <row r="1147" spans="1:8" x14ac:dyDescent="0.3">
      <c r="A1147" t="s">
        <v>3898</v>
      </c>
      <c r="B1147">
        <v>21932</v>
      </c>
      <c r="C1147" t="s">
        <v>2015</v>
      </c>
      <c r="D1147">
        <v>-1</v>
      </c>
      <c r="E1147" s="1">
        <v>40566.672222222223</v>
      </c>
      <c r="F1147">
        <v>2.5499999999999998</v>
      </c>
      <c r="G1147">
        <v>13798</v>
      </c>
      <c r="H1147" t="s">
        <v>10</v>
      </c>
    </row>
    <row r="1148" spans="1:8" x14ac:dyDescent="0.3">
      <c r="A1148" t="s">
        <v>3898</v>
      </c>
      <c r="B1148">
        <v>20725</v>
      </c>
      <c r="C1148" t="s">
        <v>85</v>
      </c>
      <c r="D1148">
        <v>-1</v>
      </c>
      <c r="E1148" s="1">
        <v>40566.672222222223</v>
      </c>
      <c r="F1148">
        <v>1.45</v>
      </c>
      <c r="G1148">
        <v>13798</v>
      </c>
      <c r="H1148" t="s">
        <v>10</v>
      </c>
    </row>
    <row r="1149" spans="1:8" x14ac:dyDescent="0.3">
      <c r="A1149" t="s">
        <v>3898</v>
      </c>
      <c r="B1149" t="s">
        <v>169</v>
      </c>
      <c r="C1149" t="s">
        <v>170</v>
      </c>
      <c r="D1149">
        <v>-6</v>
      </c>
      <c r="E1149" s="1">
        <v>40566.672222222223</v>
      </c>
      <c r="F1149">
        <v>1.65</v>
      </c>
      <c r="G1149">
        <v>13798</v>
      </c>
      <c r="H1149" t="s">
        <v>10</v>
      </c>
    </row>
    <row r="1150" spans="1:8" x14ac:dyDescent="0.3">
      <c r="A1150" t="s">
        <v>3898</v>
      </c>
      <c r="B1150">
        <v>21181</v>
      </c>
      <c r="C1150" t="s">
        <v>1221</v>
      </c>
      <c r="D1150">
        <v>-1</v>
      </c>
      <c r="E1150" s="1">
        <v>40566.672222222223</v>
      </c>
      <c r="F1150">
        <v>1.85</v>
      </c>
      <c r="G1150">
        <v>13798</v>
      </c>
      <c r="H1150" t="s">
        <v>10</v>
      </c>
    </row>
    <row r="1151" spans="1:8" x14ac:dyDescent="0.3">
      <c r="A1151" t="s">
        <v>3898</v>
      </c>
      <c r="B1151">
        <v>82551</v>
      </c>
      <c r="C1151" t="s">
        <v>997</v>
      </c>
      <c r="D1151">
        <v>-2</v>
      </c>
      <c r="E1151" s="1">
        <v>40566.672222222223</v>
      </c>
      <c r="F1151">
        <v>1.25</v>
      </c>
      <c r="G1151">
        <v>13798</v>
      </c>
      <c r="H1151" t="s">
        <v>10</v>
      </c>
    </row>
    <row r="1152" spans="1:8" x14ac:dyDescent="0.3">
      <c r="A1152" t="s">
        <v>3898</v>
      </c>
      <c r="B1152">
        <v>82583</v>
      </c>
      <c r="C1152" t="s">
        <v>998</v>
      </c>
      <c r="D1152">
        <v>-1</v>
      </c>
      <c r="E1152" s="1">
        <v>40566.672222222223</v>
      </c>
      <c r="F1152">
        <v>1.69</v>
      </c>
      <c r="G1152">
        <v>13798</v>
      </c>
      <c r="H1152" t="s">
        <v>10</v>
      </c>
    </row>
    <row r="1153" spans="1:8" x14ac:dyDescent="0.3">
      <c r="A1153" t="s">
        <v>3898</v>
      </c>
      <c r="B1153">
        <v>20727</v>
      </c>
      <c r="C1153" t="s">
        <v>339</v>
      </c>
      <c r="D1153">
        <v>-1</v>
      </c>
      <c r="E1153" s="1">
        <v>40566.672222222223</v>
      </c>
      <c r="F1153">
        <v>1.45</v>
      </c>
      <c r="G1153">
        <v>13798</v>
      </c>
      <c r="H1153" t="s">
        <v>10</v>
      </c>
    </row>
    <row r="1154" spans="1:8" x14ac:dyDescent="0.3">
      <c r="A1154" t="s">
        <v>3898</v>
      </c>
      <c r="B1154">
        <v>37446</v>
      </c>
      <c r="C1154" t="s">
        <v>1217</v>
      </c>
      <c r="D1154">
        <v>-1</v>
      </c>
      <c r="E1154" s="1">
        <v>40566.672222222223</v>
      </c>
      <c r="F1154">
        <v>1.25</v>
      </c>
      <c r="G1154">
        <v>13798</v>
      </c>
      <c r="H1154" t="s">
        <v>10</v>
      </c>
    </row>
    <row r="1155" spans="1:8" x14ac:dyDescent="0.3">
      <c r="A1155" t="s">
        <v>3898</v>
      </c>
      <c r="B1155">
        <v>37449</v>
      </c>
      <c r="C1155" t="s">
        <v>973</v>
      </c>
      <c r="D1155">
        <v>-2</v>
      </c>
      <c r="E1155" s="1">
        <v>40566.672222222223</v>
      </c>
      <c r="F1155">
        <v>8.5</v>
      </c>
      <c r="G1155">
        <v>13798</v>
      </c>
      <c r="H1155" t="s">
        <v>10</v>
      </c>
    </row>
    <row r="1156" spans="1:8" x14ac:dyDescent="0.3">
      <c r="A1156" t="s">
        <v>3898</v>
      </c>
      <c r="B1156">
        <v>35924</v>
      </c>
      <c r="C1156" t="s">
        <v>2229</v>
      </c>
      <c r="D1156">
        <v>-2</v>
      </c>
      <c r="E1156" s="1">
        <v>40566.672222222223</v>
      </c>
      <c r="F1156">
        <v>1.69</v>
      </c>
      <c r="G1156">
        <v>13798</v>
      </c>
      <c r="H1156" t="s">
        <v>10</v>
      </c>
    </row>
    <row r="1157" spans="1:8" x14ac:dyDescent="0.3">
      <c r="A1157" t="s">
        <v>3898</v>
      </c>
      <c r="B1157">
        <v>37450</v>
      </c>
      <c r="C1157" t="s">
        <v>1391</v>
      </c>
      <c r="D1157">
        <v>-1</v>
      </c>
      <c r="E1157" s="1">
        <v>40566.672222222223</v>
      </c>
      <c r="F1157">
        <v>2.5499999999999998</v>
      </c>
      <c r="G1157">
        <v>13798</v>
      </c>
      <c r="H1157" t="s">
        <v>10</v>
      </c>
    </row>
    <row r="1158" spans="1:8" x14ac:dyDescent="0.3">
      <c r="A1158" t="s">
        <v>3898</v>
      </c>
      <c r="B1158">
        <v>22065</v>
      </c>
      <c r="C1158" t="s">
        <v>881</v>
      </c>
      <c r="D1158">
        <v>-2</v>
      </c>
      <c r="E1158" s="1">
        <v>40566.672222222223</v>
      </c>
      <c r="F1158">
        <v>1.25</v>
      </c>
      <c r="G1158">
        <v>13798</v>
      </c>
      <c r="H1158" t="s">
        <v>10</v>
      </c>
    </row>
    <row r="1159" spans="1:8" x14ac:dyDescent="0.3">
      <c r="A1159" t="s">
        <v>3899</v>
      </c>
      <c r="B1159">
        <v>21232</v>
      </c>
      <c r="C1159" t="s">
        <v>252</v>
      </c>
      <c r="D1159">
        <v>-2</v>
      </c>
      <c r="E1159" s="1">
        <v>40567.395833333336</v>
      </c>
      <c r="F1159">
        <v>1.25</v>
      </c>
      <c r="G1159">
        <v>14796</v>
      </c>
      <c r="H1159" t="s">
        <v>10</v>
      </c>
    </row>
    <row r="1160" spans="1:8" x14ac:dyDescent="0.3">
      <c r="A1160" t="s">
        <v>3899</v>
      </c>
      <c r="B1160">
        <v>22423</v>
      </c>
      <c r="C1160" t="s">
        <v>591</v>
      </c>
      <c r="D1160">
        <v>-1</v>
      </c>
      <c r="E1160" s="1">
        <v>40567.395833333336</v>
      </c>
      <c r="F1160">
        <v>12.75</v>
      </c>
      <c r="G1160">
        <v>14796</v>
      </c>
      <c r="H1160" t="s">
        <v>10</v>
      </c>
    </row>
    <row r="1161" spans="1:8" x14ac:dyDescent="0.3">
      <c r="A1161" t="s">
        <v>3899</v>
      </c>
      <c r="B1161">
        <v>22059</v>
      </c>
      <c r="C1161" t="s">
        <v>506</v>
      </c>
      <c r="D1161">
        <v>-3</v>
      </c>
      <c r="E1161" s="1">
        <v>40567.395833333336</v>
      </c>
      <c r="F1161">
        <v>1.49</v>
      </c>
      <c r="G1161">
        <v>14796</v>
      </c>
      <c r="H1161" t="s">
        <v>10</v>
      </c>
    </row>
    <row r="1162" spans="1:8" x14ac:dyDescent="0.3">
      <c r="A1162" t="s">
        <v>3899</v>
      </c>
      <c r="B1162">
        <v>37448</v>
      </c>
      <c r="C1162" t="s">
        <v>1264</v>
      </c>
      <c r="D1162">
        <v>-4</v>
      </c>
      <c r="E1162" s="1">
        <v>40567.395833333336</v>
      </c>
      <c r="F1162">
        <v>1.49</v>
      </c>
      <c r="G1162">
        <v>14796</v>
      </c>
      <c r="H1162" t="s">
        <v>10</v>
      </c>
    </row>
    <row r="1163" spans="1:8" x14ac:dyDescent="0.3">
      <c r="A1163" t="s">
        <v>3899</v>
      </c>
      <c r="B1163">
        <v>22067</v>
      </c>
      <c r="C1163" t="s">
        <v>882</v>
      </c>
      <c r="D1163">
        <v>-2</v>
      </c>
      <c r="E1163" s="1">
        <v>40567.395833333336</v>
      </c>
      <c r="F1163">
        <v>1.65</v>
      </c>
      <c r="G1163">
        <v>14796</v>
      </c>
      <c r="H1163" t="s">
        <v>10</v>
      </c>
    </row>
    <row r="1164" spans="1:8" x14ac:dyDescent="0.3">
      <c r="A1164">
        <v>541882</v>
      </c>
      <c r="B1164">
        <v>48185</v>
      </c>
      <c r="C1164" t="s">
        <v>2101</v>
      </c>
      <c r="D1164">
        <v>-57</v>
      </c>
      <c r="E1164" s="1">
        <v>40567.45416666667</v>
      </c>
      <c r="F1164">
        <v>0</v>
      </c>
      <c r="H1164" t="s">
        <v>10</v>
      </c>
    </row>
    <row r="1165" spans="1:8" x14ac:dyDescent="0.3">
      <c r="A1165" t="s">
        <v>3900</v>
      </c>
      <c r="B1165" t="s">
        <v>8</v>
      </c>
      <c r="C1165" t="s">
        <v>9</v>
      </c>
      <c r="D1165">
        <v>-1</v>
      </c>
      <c r="E1165" s="1">
        <v>40567.468055555553</v>
      </c>
      <c r="F1165">
        <v>2.95</v>
      </c>
      <c r="G1165">
        <v>16782</v>
      </c>
      <c r="H1165" t="s">
        <v>10</v>
      </c>
    </row>
    <row r="1166" spans="1:8" x14ac:dyDescent="0.3">
      <c r="A1166" t="s">
        <v>3901</v>
      </c>
      <c r="B1166">
        <v>22170</v>
      </c>
      <c r="C1166" t="s">
        <v>1570</v>
      </c>
      <c r="D1166">
        <v>-12</v>
      </c>
      <c r="E1166" s="1">
        <v>40567.479166666664</v>
      </c>
      <c r="F1166">
        <v>5.95</v>
      </c>
      <c r="G1166">
        <v>15039</v>
      </c>
      <c r="H1166" t="s">
        <v>10</v>
      </c>
    </row>
    <row r="1167" spans="1:8" x14ac:dyDescent="0.3">
      <c r="A1167" t="s">
        <v>3903</v>
      </c>
      <c r="B1167">
        <v>21034</v>
      </c>
      <c r="C1167" t="s">
        <v>430</v>
      </c>
      <c r="D1167">
        <v>-10</v>
      </c>
      <c r="E1167" s="1">
        <v>40567.524305555555</v>
      </c>
      <c r="F1167">
        <v>0.95</v>
      </c>
      <c r="G1167">
        <v>14692</v>
      </c>
      <c r="H1167" t="s">
        <v>10</v>
      </c>
    </row>
    <row r="1168" spans="1:8" x14ac:dyDescent="0.3">
      <c r="A1168" t="s">
        <v>3904</v>
      </c>
      <c r="B1168">
        <v>22767</v>
      </c>
      <c r="C1168" t="s">
        <v>274</v>
      </c>
      <c r="D1168">
        <v>-2</v>
      </c>
      <c r="E1168" s="1">
        <v>40567.540277777778</v>
      </c>
      <c r="F1168">
        <v>9.9499999999999993</v>
      </c>
      <c r="G1168">
        <v>17799</v>
      </c>
      <c r="H1168" t="s">
        <v>10</v>
      </c>
    </row>
    <row r="1169" spans="1:8" x14ac:dyDescent="0.3">
      <c r="A1169" t="s">
        <v>3904</v>
      </c>
      <c r="B1169">
        <v>22768</v>
      </c>
      <c r="C1169" t="s">
        <v>275</v>
      </c>
      <c r="D1169">
        <v>-1</v>
      </c>
      <c r="E1169" s="1">
        <v>40567.540277777778</v>
      </c>
      <c r="F1169">
        <v>9.9499999999999993</v>
      </c>
      <c r="G1169">
        <v>17799</v>
      </c>
      <c r="H1169" t="s">
        <v>10</v>
      </c>
    </row>
    <row r="1170" spans="1:8" x14ac:dyDescent="0.3">
      <c r="A1170" t="s">
        <v>3905</v>
      </c>
      <c r="B1170" t="s">
        <v>2038</v>
      </c>
      <c r="C1170" t="s">
        <v>2039</v>
      </c>
      <c r="D1170">
        <v>-21</v>
      </c>
      <c r="E1170" s="1">
        <v>40567.550694444442</v>
      </c>
      <c r="F1170">
        <v>1.69</v>
      </c>
      <c r="G1170">
        <v>15291</v>
      </c>
      <c r="H1170" t="s">
        <v>10</v>
      </c>
    </row>
    <row r="1171" spans="1:8" x14ac:dyDescent="0.3">
      <c r="A1171" t="s">
        <v>3908</v>
      </c>
      <c r="B1171">
        <v>22111</v>
      </c>
      <c r="C1171" t="s">
        <v>258</v>
      </c>
      <c r="D1171">
        <v>-24</v>
      </c>
      <c r="E1171" s="1">
        <v>40568.40902777778</v>
      </c>
      <c r="F1171">
        <v>4.25</v>
      </c>
      <c r="G1171">
        <v>14113</v>
      </c>
      <c r="H1171" t="s">
        <v>10</v>
      </c>
    </row>
    <row r="1172" spans="1:8" x14ac:dyDescent="0.3">
      <c r="A1172" t="s">
        <v>3913</v>
      </c>
      <c r="B1172">
        <v>22778</v>
      </c>
      <c r="C1172" t="s">
        <v>133</v>
      </c>
      <c r="D1172">
        <v>-7</v>
      </c>
      <c r="E1172" s="1">
        <v>40568.489583333336</v>
      </c>
      <c r="F1172">
        <v>3.39</v>
      </c>
      <c r="G1172">
        <v>15311</v>
      </c>
      <c r="H1172" t="s">
        <v>10</v>
      </c>
    </row>
    <row r="1173" spans="1:8" x14ac:dyDescent="0.3">
      <c r="A1173" t="s">
        <v>3914</v>
      </c>
      <c r="B1173">
        <v>22727</v>
      </c>
      <c r="C1173" t="s">
        <v>41</v>
      </c>
      <c r="D1173">
        <v>-1</v>
      </c>
      <c r="E1173" s="1">
        <v>40568.490972222222</v>
      </c>
      <c r="F1173">
        <v>3.75</v>
      </c>
      <c r="G1173">
        <v>14534</v>
      </c>
      <c r="H1173" t="s">
        <v>10</v>
      </c>
    </row>
    <row r="1174" spans="1:8" x14ac:dyDescent="0.3">
      <c r="A1174" t="s">
        <v>3915</v>
      </c>
      <c r="B1174">
        <v>22198</v>
      </c>
      <c r="C1174" t="s">
        <v>206</v>
      </c>
      <c r="D1174">
        <v>-1</v>
      </c>
      <c r="E1174" s="1">
        <v>40568.500694444447</v>
      </c>
      <c r="F1174">
        <v>1.65</v>
      </c>
      <c r="G1174">
        <v>14680</v>
      </c>
      <c r="H1174" t="s">
        <v>10</v>
      </c>
    </row>
    <row r="1175" spans="1:8" x14ac:dyDescent="0.3">
      <c r="A1175" t="s">
        <v>3915</v>
      </c>
      <c r="B1175">
        <v>20726</v>
      </c>
      <c r="C1175" t="s">
        <v>304</v>
      </c>
      <c r="D1175">
        <v>-2</v>
      </c>
      <c r="E1175" s="1">
        <v>40568.500694444447</v>
      </c>
      <c r="F1175">
        <v>1.65</v>
      </c>
      <c r="G1175">
        <v>14680</v>
      </c>
      <c r="H1175" t="s">
        <v>10</v>
      </c>
    </row>
    <row r="1176" spans="1:8" x14ac:dyDescent="0.3">
      <c r="A1176" t="s">
        <v>3915</v>
      </c>
      <c r="B1176">
        <v>20725</v>
      </c>
      <c r="C1176" t="s">
        <v>85</v>
      </c>
      <c r="D1176">
        <v>-2</v>
      </c>
      <c r="E1176" s="1">
        <v>40568.500694444447</v>
      </c>
      <c r="F1176">
        <v>1.45</v>
      </c>
      <c r="G1176">
        <v>14680</v>
      </c>
      <c r="H1176" t="s">
        <v>10</v>
      </c>
    </row>
    <row r="1177" spans="1:8" x14ac:dyDescent="0.3">
      <c r="A1177" t="s">
        <v>3915</v>
      </c>
      <c r="B1177">
        <v>20728</v>
      </c>
      <c r="C1177" t="s">
        <v>338</v>
      </c>
      <c r="D1177">
        <v>-3</v>
      </c>
      <c r="E1177" s="1">
        <v>40568.500694444447</v>
      </c>
      <c r="F1177">
        <v>1.65</v>
      </c>
      <c r="G1177">
        <v>14680</v>
      </c>
      <c r="H1177" t="s">
        <v>10</v>
      </c>
    </row>
    <row r="1178" spans="1:8" x14ac:dyDescent="0.3">
      <c r="A1178" t="s">
        <v>3915</v>
      </c>
      <c r="B1178">
        <v>21936</v>
      </c>
      <c r="C1178" t="s">
        <v>1982</v>
      </c>
      <c r="D1178">
        <v>-1</v>
      </c>
      <c r="E1178" s="1">
        <v>40568.500694444447</v>
      </c>
      <c r="F1178">
        <v>2.95</v>
      </c>
      <c r="G1178">
        <v>14680</v>
      </c>
      <c r="H1178" t="s">
        <v>10</v>
      </c>
    </row>
    <row r="1179" spans="1:8" x14ac:dyDescent="0.3">
      <c r="A1179" t="s">
        <v>3915</v>
      </c>
      <c r="B1179">
        <v>21430</v>
      </c>
      <c r="C1179" t="s">
        <v>1581</v>
      </c>
      <c r="D1179">
        <v>-2</v>
      </c>
      <c r="E1179" s="1">
        <v>40568.500694444447</v>
      </c>
      <c r="F1179">
        <v>3.39</v>
      </c>
      <c r="G1179">
        <v>14680</v>
      </c>
      <c r="H1179" t="s">
        <v>10</v>
      </c>
    </row>
    <row r="1180" spans="1:8" x14ac:dyDescent="0.3">
      <c r="A1180" t="s">
        <v>3915</v>
      </c>
      <c r="B1180">
        <v>21258</v>
      </c>
      <c r="C1180" t="s">
        <v>72</v>
      </c>
      <c r="D1180">
        <v>-3</v>
      </c>
      <c r="E1180" s="1">
        <v>40568.500694444447</v>
      </c>
      <c r="F1180">
        <v>10.95</v>
      </c>
      <c r="G1180">
        <v>14680</v>
      </c>
      <c r="H1180" t="s">
        <v>10</v>
      </c>
    </row>
    <row r="1181" spans="1:8" x14ac:dyDescent="0.3">
      <c r="A1181" t="s">
        <v>3916</v>
      </c>
      <c r="B1181">
        <v>22461</v>
      </c>
      <c r="C1181" t="s">
        <v>2284</v>
      </c>
      <c r="D1181">
        <v>-1</v>
      </c>
      <c r="E1181" s="1">
        <v>40568.507638888892</v>
      </c>
      <c r="F1181">
        <v>12.75</v>
      </c>
      <c r="G1181">
        <v>12854</v>
      </c>
      <c r="H1181" t="s">
        <v>10</v>
      </c>
    </row>
    <row r="1182" spans="1:8" x14ac:dyDescent="0.3">
      <c r="A1182" t="s">
        <v>3916</v>
      </c>
      <c r="B1182">
        <v>22189</v>
      </c>
      <c r="C1182" t="s">
        <v>159</v>
      </c>
      <c r="D1182">
        <v>-1</v>
      </c>
      <c r="E1182" s="1">
        <v>40568.507638888892</v>
      </c>
      <c r="F1182">
        <v>3.95</v>
      </c>
      <c r="G1182">
        <v>12854</v>
      </c>
      <c r="H1182" t="s">
        <v>10</v>
      </c>
    </row>
    <row r="1183" spans="1:8" x14ac:dyDescent="0.3">
      <c r="A1183" t="s">
        <v>3917</v>
      </c>
      <c r="B1183">
        <v>20725</v>
      </c>
      <c r="C1183" t="s">
        <v>85</v>
      </c>
      <c r="D1183">
        <v>-2</v>
      </c>
      <c r="E1183" s="1">
        <v>40568.517361111109</v>
      </c>
      <c r="F1183">
        <v>1.65</v>
      </c>
      <c r="G1183">
        <v>15213</v>
      </c>
      <c r="H1183" t="s">
        <v>10</v>
      </c>
    </row>
    <row r="1184" spans="1:8" x14ac:dyDescent="0.3">
      <c r="A1184" t="s">
        <v>3918</v>
      </c>
      <c r="B1184">
        <v>22423</v>
      </c>
      <c r="C1184" t="s">
        <v>591</v>
      </c>
      <c r="D1184">
        <v>-1</v>
      </c>
      <c r="E1184" s="1">
        <v>40568.523611111108</v>
      </c>
      <c r="F1184">
        <v>12.75</v>
      </c>
      <c r="G1184">
        <v>18277</v>
      </c>
      <c r="H1184" t="s">
        <v>10</v>
      </c>
    </row>
    <row r="1185" spans="1:8" x14ac:dyDescent="0.3">
      <c r="A1185" t="s">
        <v>3919</v>
      </c>
      <c r="B1185">
        <v>22556</v>
      </c>
      <c r="C1185" t="s">
        <v>216</v>
      </c>
      <c r="D1185">
        <v>-12</v>
      </c>
      <c r="E1185" s="1">
        <v>40568.525000000001</v>
      </c>
      <c r="F1185">
        <v>1.65</v>
      </c>
      <c r="G1185">
        <v>12553</v>
      </c>
      <c r="H1185" t="s">
        <v>40</v>
      </c>
    </row>
    <row r="1186" spans="1:8" x14ac:dyDescent="0.3">
      <c r="A1186" t="s">
        <v>3920</v>
      </c>
      <c r="B1186">
        <v>22301</v>
      </c>
      <c r="C1186" t="s">
        <v>903</v>
      </c>
      <c r="D1186">
        <v>-3</v>
      </c>
      <c r="E1186" s="1">
        <v>40568.527083333334</v>
      </c>
      <c r="F1186">
        <v>2.5499999999999998</v>
      </c>
      <c r="G1186">
        <v>12681</v>
      </c>
      <c r="H1186" t="s">
        <v>40</v>
      </c>
    </row>
    <row r="1187" spans="1:8" x14ac:dyDescent="0.3">
      <c r="A1187" t="s">
        <v>3920</v>
      </c>
      <c r="B1187">
        <v>22300</v>
      </c>
      <c r="C1187" t="s">
        <v>902</v>
      </c>
      <c r="D1187">
        <v>-2</v>
      </c>
      <c r="E1187" s="1">
        <v>40568.527083333334</v>
      </c>
      <c r="F1187">
        <v>2.5499999999999998</v>
      </c>
      <c r="G1187">
        <v>12681</v>
      </c>
      <c r="H1187" t="s">
        <v>40</v>
      </c>
    </row>
    <row r="1188" spans="1:8" x14ac:dyDescent="0.3">
      <c r="A1188" t="s">
        <v>3921</v>
      </c>
      <c r="B1188">
        <v>22485</v>
      </c>
      <c r="C1188" t="s">
        <v>618</v>
      </c>
      <c r="D1188">
        <v>-1</v>
      </c>
      <c r="E1188" s="1">
        <v>40568.52847222222</v>
      </c>
      <c r="F1188">
        <v>12.75</v>
      </c>
      <c r="G1188">
        <v>17091</v>
      </c>
      <c r="H1188" t="s">
        <v>10</v>
      </c>
    </row>
    <row r="1189" spans="1:8" x14ac:dyDescent="0.3">
      <c r="A1189" t="s">
        <v>3921</v>
      </c>
      <c r="B1189">
        <v>22442</v>
      </c>
      <c r="C1189" t="s">
        <v>1617</v>
      </c>
      <c r="D1189">
        <v>-1</v>
      </c>
      <c r="E1189" s="1">
        <v>40568.52847222222</v>
      </c>
      <c r="F1189">
        <v>7.95</v>
      </c>
      <c r="G1189">
        <v>17091</v>
      </c>
      <c r="H1189" t="s">
        <v>10</v>
      </c>
    </row>
    <row r="1190" spans="1:8" x14ac:dyDescent="0.3">
      <c r="A1190" t="s">
        <v>3921</v>
      </c>
      <c r="B1190">
        <v>22960</v>
      </c>
      <c r="C1190" t="s">
        <v>34</v>
      </c>
      <c r="D1190">
        <v>-1</v>
      </c>
      <c r="E1190" s="1">
        <v>40568.52847222222</v>
      </c>
      <c r="F1190">
        <v>4.25</v>
      </c>
      <c r="G1190">
        <v>17091</v>
      </c>
      <c r="H1190" t="s">
        <v>10</v>
      </c>
    </row>
    <row r="1191" spans="1:8" x14ac:dyDescent="0.3">
      <c r="A1191" t="s">
        <v>3922</v>
      </c>
      <c r="B1191">
        <v>20725</v>
      </c>
      <c r="C1191" t="s">
        <v>85</v>
      </c>
      <c r="D1191">
        <v>-1</v>
      </c>
      <c r="E1191" s="1">
        <v>40568.53125</v>
      </c>
      <c r="F1191">
        <v>1.65</v>
      </c>
      <c r="G1191">
        <v>14389</v>
      </c>
      <c r="H1191" t="s">
        <v>10</v>
      </c>
    </row>
    <row r="1192" spans="1:8" x14ac:dyDescent="0.3">
      <c r="A1192" t="s">
        <v>3922</v>
      </c>
      <c r="B1192">
        <v>21931</v>
      </c>
      <c r="C1192" t="s">
        <v>98</v>
      </c>
      <c r="D1192">
        <v>-1</v>
      </c>
      <c r="E1192" s="1">
        <v>40568.53125</v>
      </c>
      <c r="F1192">
        <v>1.95</v>
      </c>
      <c r="G1192">
        <v>14389</v>
      </c>
      <c r="H1192" t="s">
        <v>10</v>
      </c>
    </row>
    <row r="1193" spans="1:8" x14ac:dyDescent="0.3">
      <c r="A1193" t="s">
        <v>3922</v>
      </c>
      <c r="B1193">
        <v>20723</v>
      </c>
      <c r="C1193" t="s">
        <v>79</v>
      </c>
      <c r="D1193">
        <v>-2</v>
      </c>
      <c r="E1193" s="1">
        <v>40568.53125</v>
      </c>
      <c r="F1193">
        <v>0.72</v>
      </c>
      <c r="G1193">
        <v>14389</v>
      </c>
      <c r="H1193" t="s">
        <v>10</v>
      </c>
    </row>
    <row r="1194" spans="1:8" x14ac:dyDescent="0.3">
      <c r="A1194" t="s">
        <v>3922</v>
      </c>
      <c r="B1194">
        <v>20727</v>
      </c>
      <c r="C1194" t="s">
        <v>339</v>
      </c>
      <c r="D1194">
        <v>-1</v>
      </c>
      <c r="E1194" s="1">
        <v>40568.53125</v>
      </c>
      <c r="F1194">
        <v>1.65</v>
      </c>
      <c r="G1194">
        <v>14389</v>
      </c>
      <c r="H1194" t="s">
        <v>10</v>
      </c>
    </row>
    <row r="1195" spans="1:8" x14ac:dyDescent="0.3">
      <c r="A1195" t="s">
        <v>3922</v>
      </c>
      <c r="B1195">
        <v>22663</v>
      </c>
      <c r="C1195" t="s">
        <v>163</v>
      </c>
      <c r="D1195">
        <v>-1</v>
      </c>
      <c r="E1195" s="1">
        <v>40568.53125</v>
      </c>
      <c r="F1195">
        <v>1.95</v>
      </c>
      <c r="G1195">
        <v>14389</v>
      </c>
      <c r="H1195" t="s">
        <v>10</v>
      </c>
    </row>
    <row r="1196" spans="1:8" x14ac:dyDescent="0.3">
      <c r="A1196" t="s">
        <v>3922</v>
      </c>
      <c r="B1196" t="s">
        <v>169</v>
      </c>
      <c r="C1196" t="s">
        <v>170</v>
      </c>
      <c r="D1196">
        <v>-2</v>
      </c>
      <c r="E1196" s="1">
        <v>40568.53125</v>
      </c>
      <c r="F1196">
        <v>1.95</v>
      </c>
      <c r="G1196">
        <v>14389</v>
      </c>
      <c r="H1196" t="s">
        <v>10</v>
      </c>
    </row>
    <row r="1197" spans="1:8" x14ac:dyDescent="0.3">
      <c r="A1197" t="s">
        <v>3923</v>
      </c>
      <c r="B1197">
        <v>22236</v>
      </c>
      <c r="C1197" t="s">
        <v>2813</v>
      </c>
      <c r="D1197">
        <v>-1</v>
      </c>
      <c r="E1197" s="1">
        <v>40568.532638888886</v>
      </c>
      <c r="F1197">
        <v>12.75</v>
      </c>
      <c r="G1197">
        <v>13310</v>
      </c>
      <c r="H1197" t="s">
        <v>10</v>
      </c>
    </row>
    <row r="1198" spans="1:8" x14ac:dyDescent="0.3">
      <c r="A1198" t="s">
        <v>3923</v>
      </c>
      <c r="B1198">
        <v>21537</v>
      </c>
      <c r="C1198" t="s">
        <v>1319</v>
      </c>
      <c r="D1198">
        <v>-2</v>
      </c>
      <c r="E1198" s="1">
        <v>40568.532638888886</v>
      </c>
      <c r="F1198">
        <v>4.25</v>
      </c>
      <c r="G1198">
        <v>13310</v>
      </c>
      <c r="H1198" t="s">
        <v>10</v>
      </c>
    </row>
    <row r="1199" spans="1:8" x14ac:dyDescent="0.3">
      <c r="A1199" t="s">
        <v>3924</v>
      </c>
      <c r="B1199">
        <v>21877</v>
      </c>
      <c r="C1199" t="s">
        <v>1496</v>
      </c>
      <c r="D1199">
        <v>-5</v>
      </c>
      <c r="E1199" s="1">
        <v>40568.53402777778</v>
      </c>
      <c r="F1199">
        <v>1.25</v>
      </c>
      <c r="G1199">
        <v>17730</v>
      </c>
      <c r="H1199" t="s">
        <v>10</v>
      </c>
    </row>
    <row r="1200" spans="1:8" x14ac:dyDescent="0.3">
      <c r="A1200" t="s">
        <v>3925</v>
      </c>
      <c r="B1200">
        <v>22701</v>
      </c>
      <c r="C1200" t="s">
        <v>2076</v>
      </c>
      <c r="D1200">
        <v>-4</v>
      </c>
      <c r="E1200" s="1">
        <v>40568.536111111112</v>
      </c>
      <c r="F1200">
        <v>2.95</v>
      </c>
      <c r="G1200">
        <v>14215</v>
      </c>
      <c r="H1200" t="s">
        <v>10</v>
      </c>
    </row>
    <row r="1201" spans="1:8" x14ac:dyDescent="0.3">
      <c r="A1201" t="s">
        <v>3928</v>
      </c>
      <c r="B1201">
        <v>22937</v>
      </c>
      <c r="C1201" t="s">
        <v>2709</v>
      </c>
      <c r="D1201">
        <v>-7</v>
      </c>
      <c r="E1201" s="1">
        <v>40568.552083333336</v>
      </c>
      <c r="F1201">
        <v>2.5499999999999998</v>
      </c>
      <c r="G1201">
        <v>12471</v>
      </c>
      <c r="H1201" t="s">
        <v>709</v>
      </c>
    </row>
    <row r="1202" spans="1:8" x14ac:dyDescent="0.3">
      <c r="A1202" t="s">
        <v>3928</v>
      </c>
      <c r="B1202">
        <v>22649</v>
      </c>
      <c r="C1202" t="s">
        <v>1367</v>
      </c>
      <c r="D1202">
        <v>-1</v>
      </c>
      <c r="E1202" s="1">
        <v>40568.552083333336</v>
      </c>
      <c r="F1202">
        <v>4.95</v>
      </c>
      <c r="G1202">
        <v>12471</v>
      </c>
      <c r="H1202" t="s">
        <v>709</v>
      </c>
    </row>
    <row r="1203" spans="1:8" x14ac:dyDescent="0.3">
      <c r="A1203" t="s">
        <v>3928</v>
      </c>
      <c r="B1203">
        <v>22423</v>
      </c>
      <c r="C1203" t="s">
        <v>591</v>
      </c>
      <c r="D1203">
        <v>-2</v>
      </c>
      <c r="E1203" s="1">
        <v>40568.552083333336</v>
      </c>
      <c r="F1203">
        <v>10.95</v>
      </c>
      <c r="G1203">
        <v>12471</v>
      </c>
      <c r="H1203" t="s">
        <v>709</v>
      </c>
    </row>
    <row r="1204" spans="1:8" x14ac:dyDescent="0.3">
      <c r="A1204" t="s">
        <v>3930</v>
      </c>
      <c r="B1204">
        <v>22865</v>
      </c>
      <c r="C1204" t="s">
        <v>235</v>
      </c>
      <c r="D1204">
        <v>-1</v>
      </c>
      <c r="E1204" s="1">
        <v>40568.55972222222</v>
      </c>
      <c r="F1204">
        <v>1.85</v>
      </c>
      <c r="G1204">
        <v>16191</v>
      </c>
      <c r="H1204" t="s">
        <v>10</v>
      </c>
    </row>
    <row r="1205" spans="1:8" x14ac:dyDescent="0.3">
      <c r="A1205" t="s">
        <v>3930</v>
      </c>
      <c r="B1205">
        <v>22960</v>
      </c>
      <c r="C1205" t="s">
        <v>34</v>
      </c>
      <c r="D1205">
        <v>-2</v>
      </c>
      <c r="E1205" s="1">
        <v>40568.55972222222</v>
      </c>
      <c r="F1205">
        <v>3.75</v>
      </c>
      <c r="G1205">
        <v>16191</v>
      </c>
      <c r="H1205" t="s">
        <v>10</v>
      </c>
    </row>
    <row r="1206" spans="1:8" x14ac:dyDescent="0.3">
      <c r="A1206" t="s">
        <v>3934</v>
      </c>
      <c r="B1206" t="s">
        <v>1078</v>
      </c>
      <c r="C1206" t="s">
        <v>1079</v>
      </c>
      <c r="D1206">
        <v>-32</v>
      </c>
      <c r="E1206" s="1">
        <v>40568.722916666666</v>
      </c>
      <c r="F1206">
        <v>0.42</v>
      </c>
      <c r="G1206">
        <v>17368</v>
      </c>
      <c r="H1206" t="s">
        <v>10</v>
      </c>
    </row>
    <row r="1207" spans="1:8" x14ac:dyDescent="0.3">
      <c r="A1207" t="s">
        <v>3934</v>
      </c>
      <c r="B1207" t="s">
        <v>1076</v>
      </c>
      <c r="C1207" t="s">
        <v>1077</v>
      </c>
      <c r="D1207">
        <v>-32</v>
      </c>
      <c r="E1207" s="1">
        <v>40568.722916666666</v>
      </c>
      <c r="F1207">
        <v>0.42</v>
      </c>
      <c r="G1207">
        <v>17368</v>
      </c>
      <c r="H1207" t="s">
        <v>10</v>
      </c>
    </row>
    <row r="1208" spans="1:8" x14ac:dyDescent="0.3">
      <c r="A1208" t="s">
        <v>3934</v>
      </c>
      <c r="B1208" t="s">
        <v>1205</v>
      </c>
      <c r="C1208" t="s">
        <v>1206</v>
      </c>
      <c r="D1208">
        <v>-72</v>
      </c>
      <c r="E1208" s="1">
        <v>40568.722916666666</v>
      </c>
      <c r="F1208">
        <v>0.85</v>
      </c>
      <c r="G1208">
        <v>17368</v>
      </c>
      <c r="H1208" t="s">
        <v>10</v>
      </c>
    </row>
    <row r="1209" spans="1:8" x14ac:dyDescent="0.3">
      <c r="A1209" t="s">
        <v>3934</v>
      </c>
      <c r="B1209" t="s">
        <v>1207</v>
      </c>
      <c r="C1209" t="s">
        <v>1208</v>
      </c>
      <c r="D1209">
        <v>-72</v>
      </c>
      <c r="E1209" s="1">
        <v>40568.722916666666</v>
      </c>
      <c r="F1209">
        <v>0.85</v>
      </c>
      <c r="G1209">
        <v>17368</v>
      </c>
      <c r="H1209" t="s">
        <v>10</v>
      </c>
    </row>
    <row r="1210" spans="1:8" x14ac:dyDescent="0.3">
      <c r="A1210" t="s">
        <v>3934</v>
      </c>
      <c r="B1210">
        <v>22537</v>
      </c>
      <c r="C1210" t="s">
        <v>342</v>
      </c>
      <c r="D1210">
        <v>-48</v>
      </c>
      <c r="E1210" s="1">
        <v>40568.722916666666</v>
      </c>
      <c r="F1210">
        <v>0.42</v>
      </c>
      <c r="G1210">
        <v>17368</v>
      </c>
      <c r="H1210" t="s">
        <v>10</v>
      </c>
    </row>
    <row r="1211" spans="1:8" x14ac:dyDescent="0.3">
      <c r="A1211" t="s">
        <v>3934</v>
      </c>
      <c r="B1211">
        <v>22535</v>
      </c>
      <c r="C1211" t="s">
        <v>2510</v>
      </c>
      <c r="D1211">
        <v>-48</v>
      </c>
      <c r="E1211" s="1">
        <v>40568.722916666666</v>
      </c>
      <c r="F1211">
        <v>0.42</v>
      </c>
      <c r="G1211">
        <v>17368</v>
      </c>
      <c r="H1211" t="s">
        <v>10</v>
      </c>
    </row>
    <row r="1212" spans="1:8" x14ac:dyDescent="0.3">
      <c r="A1212" t="s">
        <v>3934</v>
      </c>
      <c r="B1212">
        <v>22418</v>
      </c>
      <c r="C1212" t="s">
        <v>350</v>
      </c>
      <c r="D1212">
        <v>-24</v>
      </c>
      <c r="E1212" s="1">
        <v>40568.722916666666</v>
      </c>
      <c r="F1212">
        <v>0.85</v>
      </c>
      <c r="G1212">
        <v>17368</v>
      </c>
      <c r="H1212" t="s">
        <v>10</v>
      </c>
    </row>
    <row r="1213" spans="1:8" x14ac:dyDescent="0.3">
      <c r="A1213" t="s">
        <v>3934</v>
      </c>
      <c r="B1213">
        <v>22356</v>
      </c>
      <c r="C1213" t="s">
        <v>910</v>
      </c>
      <c r="D1213">
        <v>-10</v>
      </c>
      <c r="E1213" s="1">
        <v>40568.722916666666</v>
      </c>
      <c r="F1213">
        <v>0.85</v>
      </c>
      <c r="G1213">
        <v>17368</v>
      </c>
      <c r="H1213" t="s">
        <v>10</v>
      </c>
    </row>
    <row r="1214" spans="1:8" x14ac:dyDescent="0.3">
      <c r="A1214" t="s">
        <v>3934</v>
      </c>
      <c r="B1214">
        <v>22211</v>
      </c>
      <c r="C1214" t="s">
        <v>2606</v>
      </c>
      <c r="D1214">
        <v>-48</v>
      </c>
      <c r="E1214" s="1">
        <v>40568.722916666666</v>
      </c>
      <c r="F1214">
        <v>1.45</v>
      </c>
      <c r="G1214">
        <v>17368</v>
      </c>
      <c r="H1214" t="s">
        <v>10</v>
      </c>
    </row>
    <row r="1215" spans="1:8" x14ac:dyDescent="0.3">
      <c r="A1215" t="s">
        <v>3934</v>
      </c>
      <c r="B1215">
        <v>20975</v>
      </c>
      <c r="C1215" t="s">
        <v>1126</v>
      </c>
      <c r="D1215">
        <v>-48</v>
      </c>
      <c r="E1215" s="1">
        <v>40568.722916666666</v>
      </c>
      <c r="F1215">
        <v>0.65</v>
      </c>
      <c r="G1215">
        <v>17368</v>
      </c>
      <c r="H1215" t="s">
        <v>10</v>
      </c>
    </row>
    <row r="1216" spans="1:8" x14ac:dyDescent="0.3">
      <c r="A1216" t="s">
        <v>3934</v>
      </c>
      <c r="B1216">
        <v>20974</v>
      </c>
      <c r="C1216" t="s">
        <v>700</v>
      </c>
      <c r="D1216">
        <v>-48</v>
      </c>
      <c r="E1216" s="1">
        <v>40568.722916666666</v>
      </c>
      <c r="F1216">
        <v>0.65</v>
      </c>
      <c r="G1216">
        <v>17368</v>
      </c>
      <c r="H1216" t="s">
        <v>10</v>
      </c>
    </row>
    <row r="1217" spans="1:8" x14ac:dyDescent="0.3">
      <c r="A1217" t="s">
        <v>3934</v>
      </c>
      <c r="B1217">
        <v>20866</v>
      </c>
      <c r="C1217" t="s">
        <v>566</v>
      </c>
      <c r="D1217">
        <v>-120</v>
      </c>
      <c r="E1217" s="1">
        <v>40568.722916666666</v>
      </c>
      <c r="F1217">
        <v>1.06</v>
      </c>
      <c r="G1217">
        <v>17368</v>
      </c>
      <c r="H1217" t="s">
        <v>10</v>
      </c>
    </row>
    <row r="1218" spans="1:8" x14ac:dyDescent="0.3">
      <c r="A1218" t="s">
        <v>3934</v>
      </c>
      <c r="B1218">
        <v>20857</v>
      </c>
      <c r="C1218" t="s">
        <v>2578</v>
      </c>
      <c r="D1218">
        <v>-15</v>
      </c>
      <c r="E1218" s="1">
        <v>40568.722916666666</v>
      </c>
      <c r="F1218">
        <v>1.65</v>
      </c>
      <c r="G1218">
        <v>17368</v>
      </c>
      <c r="H1218" t="s">
        <v>10</v>
      </c>
    </row>
    <row r="1219" spans="1:8" x14ac:dyDescent="0.3">
      <c r="A1219" t="s">
        <v>3934</v>
      </c>
      <c r="B1219">
        <v>20856</v>
      </c>
      <c r="C1219" t="s">
        <v>1090</v>
      </c>
      <c r="D1219">
        <v>-10</v>
      </c>
      <c r="E1219" s="1">
        <v>40568.722916666666</v>
      </c>
      <c r="F1219">
        <v>1.65</v>
      </c>
      <c r="G1219">
        <v>17368</v>
      </c>
      <c r="H1219" t="s">
        <v>10</v>
      </c>
    </row>
    <row r="1220" spans="1:8" x14ac:dyDescent="0.3">
      <c r="A1220" t="s">
        <v>3934</v>
      </c>
      <c r="B1220">
        <v>20854</v>
      </c>
      <c r="C1220" t="s">
        <v>1091</v>
      </c>
      <c r="D1220">
        <v>-14</v>
      </c>
      <c r="E1220" s="1">
        <v>40568.722916666666</v>
      </c>
      <c r="F1220">
        <v>1.65</v>
      </c>
      <c r="G1220">
        <v>17368</v>
      </c>
      <c r="H1220" t="s">
        <v>10</v>
      </c>
    </row>
    <row r="1221" spans="1:8" x14ac:dyDescent="0.3">
      <c r="A1221" t="s">
        <v>3934</v>
      </c>
      <c r="B1221">
        <v>20723</v>
      </c>
      <c r="C1221" t="s">
        <v>79</v>
      </c>
      <c r="D1221">
        <v>-10</v>
      </c>
      <c r="E1221" s="1">
        <v>40568.722916666666</v>
      </c>
      <c r="F1221">
        <v>0.85</v>
      </c>
      <c r="G1221">
        <v>17368</v>
      </c>
      <c r="H1221" t="s">
        <v>10</v>
      </c>
    </row>
    <row r="1222" spans="1:8" x14ac:dyDescent="0.3">
      <c r="A1222" t="s">
        <v>3934</v>
      </c>
      <c r="B1222">
        <v>16237</v>
      </c>
      <c r="C1222" t="s">
        <v>365</v>
      </c>
      <c r="D1222">
        <v>-60</v>
      </c>
      <c r="E1222" s="1">
        <v>40568.722916666666</v>
      </c>
      <c r="F1222">
        <v>0.21</v>
      </c>
      <c r="G1222">
        <v>17368</v>
      </c>
      <c r="H1222" t="s">
        <v>10</v>
      </c>
    </row>
    <row r="1223" spans="1:8" x14ac:dyDescent="0.3">
      <c r="A1223" t="s">
        <v>3935</v>
      </c>
      <c r="B1223">
        <v>22442</v>
      </c>
      <c r="C1223" t="s">
        <v>1617</v>
      </c>
      <c r="D1223">
        <v>-4</v>
      </c>
      <c r="E1223" s="1">
        <v>40568.724999999999</v>
      </c>
      <c r="F1223">
        <v>7.95</v>
      </c>
      <c r="G1223">
        <v>17094</v>
      </c>
      <c r="H1223" t="s">
        <v>10</v>
      </c>
    </row>
    <row r="1224" spans="1:8" x14ac:dyDescent="0.3">
      <c r="A1224" t="s">
        <v>3936</v>
      </c>
      <c r="B1224">
        <v>22929</v>
      </c>
      <c r="C1224" t="s">
        <v>3332</v>
      </c>
      <c r="D1224">
        <v>-2</v>
      </c>
      <c r="E1224" s="1">
        <v>40568.731249999997</v>
      </c>
      <c r="F1224">
        <v>65</v>
      </c>
      <c r="G1224">
        <v>12947</v>
      </c>
      <c r="H1224" t="s">
        <v>10</v>
      </c>
    </row>
    <row r="1225" spans="1:8" x14ac:dyDescent="0.3">
      <c r="A1225" t="s">
        <v>3937</v>
      </c>
      <c r="B1225">
        <v>22319</v>
      </c>
      <c r="C1225" t="s">
        <v>2869</v>
      </c>
      <c r="D1225">
        <v>-6</v>
      </c>
      <c r="E1225" s="1">
        <v>40569.4375</v>
      </c>
      <c r="F1225">
        <v>0.65</v>
      </c>
      <c r="G1225">
        <v>14049</v>
      </c>
      <c r="H1225" t="s">
        <v>10</v>
      </c>
    </row>
    <row r="1226" spans="1:8" x14ac:dyDescent="0.3">
      <c r="A1226" t="s">
        <v>3937</v>
      </c>
      <c r="B1226">
        <v>22492</v>
      </c>
      <c r="C1226" t="s">
        <v>58</v>
      </c>
      <c r="D1226">
        <v>-1</v>
      </c>
      <c r="E1226" s="1">
        <v>40569.4375</v>
      </c>
      <c r="F1226">
        <v>0.65</v>
      </c>
      <c r="G1226">
        <v>14049</v>
      </c>
      <c r="H1226" t="s">
        <v>10</v>
      </c>
    </row>
    <row r="1227" spans="1:8" x14ac:dyDescent="0.3">
      <c r="A1227" t="s">
        <v>3937</v>
      </c>
      <c r="B1227">
        <v>21559</v>
      </c>
      <c r="C1227" t="s">
        <v>86</v>
      </c>
      <c r="D1227">
        <v>-1</v>
      </c>
      <c r="E1227" s="1">
        <v>40569.4375</v>
      </c>
      <c r="F1227">
        <v>2.5499999999999998</v>
      </c>
      <c r="G1227">
        <v>14049</v>
      </c>
      <c r="H1227" t="s">
        <v>10</v>
      </c>
    </row>
    <row r="1228" spans="1:8" x14ac:dyDescent="0.3">
      <c r="A1228" t="s">
        <v>3937</v>
      </c>
      <c r="B1228">
        <v>21703</v>
      </c>
      <c r="C1228" t="s">
        <v>1162</v>
      </c>
      <c r="D1228">
        <v>-1</v>
      </c>
      <c r="E1228" s="1">
        <v>40569.4375</v>
      </c>
      <c r="F1228">
        <v>0.42</v>
      </c>
      <c r="G1228">
        <v>14049</v>
      </c>
      <c r="H1228" t="s">
        <v>10</v>
      </c>
    </row>
    <row r="1229" spans="1:8" x14ac:dyDescent="0.3">
      <c r="A1229" t="s">
        <v>3937</v>
      </c>
      <c r="B1229">
        <v>21579</v>
      </c>
      <c r="C1229" t="s">
        <v>841</v>
      </c>
      <c r="D1229">
        <v>-2</v>
      </c>
      <c r="E1229" s="1">
        <v>40569.4375</v>
      </c>
      <c r="F1229">
        <v>2.25</v>
      </c>
      <c r="G1229">
        <v>14049</v>
      </c>
      <c r="H1229" t="s">
        <v>10</v>
      </c>
    </row>
    <row r="1230" spans="1:8" x14ac:dyDescent="0.3">
      <c r="A1230" t="s">
        <v>3938</v>
      </c>
      <c r="B1230">
        <v>22198</v>
      </c>
      <c r="C1230" t="s">
        <v>206</v>
      </c>
      <c r="D1230">
        <v>-1</v>
      </c>
      <c r="E1230" s="1">
        <v>40569.525000000001</v>
      </c>
      <c r="F1230">
        <v>1.65</v>
      </c>
      <c r="G1230">
        <v>14606</v>
      </c>
      <c r="H1230" t="s">
        <v>10</v>
      </c>
    </row>
    <row r="1231" spans="1:8" x14ac:dyDescent="0.3">
      <c r="A1231" t="s">
        <v>3938</v>
      </c>
      <c r="B1231">
        <v>22494</v>
      </c>
      <c r="C1231" t="s">
        <v>790</v>
      </c>
      <c r="D1231">
        <v>-1</v>
      </c>
      <c r="E1231" s="1">
        <v>40569.525000000001</v>
      </c>
      <c r="F1231">
        <v>1.25</v>
      </c>
      <c r="G1231">
        <v>14606</v>
      </c>
      <c r="H1231" t="s">
        <v>10</v>
      </c>
    </row>
    <row r="1232" spans="1:8" x14ac:dyDescent="0.3">
      <c r="A1232" t="s">
        <v>3938</v>
      </c>
      <c r="B1232">
        <v>35971</v>
      </c>
      <c r="C1232" t="s">
        <v>972</v>
      </c>
      <c r="D1232">
        <v>-1</v>
      </c>
      <c r="E1232" s="1">
        <v>40569.525000000001</v>
      </c>
      <c r="F1232">
        <v>1.25</v>
      </c>
      <c r="G1232">
        <v>14606</v>
      </c>
      <c r="H1232" t="s">
        <v>10</v>
      </c>
    </row>
    <row r="1233" spans="1:8" x14ac:dyDescent="0.3">
      <c r="A1233">
        <v>542225</v>
      </c>
      <c r="B1233">
        <v>85096</v>
      </c>
      <c r="C1233" t="s">
        <v>3939</v>
      </c>
      <c r="D1233">
        <v>-59</v>
      </c>
      <c r="E1233" s="1">
        <v>40569.548611111109</v>
      </c>
      <c r="F1233">
        <v>0</v>
      </c>
      <c r="H1233" t="s">
        <v>10</v>
      </c>
    </row>
    <row r="1234" spans="1:8" x14ac:dyDescent="0.3">
      <c r="A1234" t="s">
        <v>3940</v>
      </c>
      <c r="B1234">
        <v>22655</v>
      </c>
      <c r="C1234" t="s">
        <v>1804</v>
      </c>
      <c r="D1234">
        <v>-2</v>
      </c>
      <c r="E1234" s="1">
        <v>40569.572222222225</v>
      </c>
      <c r="F1234">
        <v>125</v>
      </c>
      <c r="G1234">
        <v>16714</v>
      </c>
      <c r="H1234" t="s">
        <v>10</v>
      </c>
    </row>
    <row r="1235" spans="1:8" x14ac:dyDescent="0.3">
      <c r="A1235" t="s">
        <v>3941</v>
      </c>
      <c r="B1235">
        <v>22960</v>
      </c>
      <c r="C1235" t="s">
        <v>34</v>
      </c>
      <c r="D1235">
        <v>-1</v>
      </c>
      <c r="E1235" s="1">
        <v>40569.62777777778</v>
      </c>
      <c r="F1235">
        <v>3.75</v>
      </c>
      <c r="G1235">
        <v>13098</v>
      </c>
      <c r="H1235" t="s">
        <v>10</v>
      </c>
    </row>
    <row r="1236" spans="1:8" x14ac:dyDescent="0.3">
      <c r="A1236" t="s">
        <v>3942</v>
      </c>
      <c r="B1236">
        <v>22380</v>
      </c>
      <c r="C1236" t="s">
        <v>915</v>
      </c>
      <c r="D1236">
        <v>-1</v>
      </c>
      <c r="E1236" s="1">
        <v>40569.629166666666</v>
      </c>
      <c r="F1236">
        <v>2.1</v>
      </c>
      <c r="G1236">
        <v>13098</v>
      </c>
      <c r="H1236" t="s">
        <v>10</v>
      </c>
    </row>
    <row r="1237" spans="1:8" x14ac:dyDescent="0.3">
      <c r="A1237" t="s">
        <v>3942</v>
      </c>
      <c r="B1237">
        <v>22383</v>
      </c>
      <c r="C1237" t="s">
        <v>337</v>
      </c>
      <c r="D1237">
        <v>-1</v>
      </c>
      <c r="E1237" s="1">
        <v>40569.629166666666</v>
      </c>
      <c r="F1237">
        <v>1.65</v>
      </c>
      <c r="G1237">
        <v>13098</v>
      </c>
      <c r="H1237" t="s">
        <v>10</v>
      </c>
    </row>
    <row r="1238" spans="1:8" x14ac:dyDescent="0.3">
      <c r="A1238" t="s">
        <v>3942</v>
      </c>
      <c r="B1238">
        <v>20726</v>
      </c>
      <c r="C1238" t="s">
        <v>304</v>
      </c>
      <c r="D1238">
        <v>-1</v>
      </c>
      <c r="E1238" s="1">
        <v>40569.629166666666</v>
      </c>
      <c r="F1238">
        <v>1.65</v>
      </c>
      <c r="G1238">
        <v>13098</v>
      </c>
      <c r="H1238" t="s">
        <v>10</v>
      </c>
    </row>
    <row r="1239" spans="1:8" x14ac:dyDescent="0.3">
      <c r="A1239" t="s">
        <v>3942</v>
      </c>
      <c r="B1239">
        <v>22729</v>
      </c>
      <c r="C1239" t="s">
        <v>244</v>
      </c>
      <c r="D1239">
        <v>-1</v>
      </c>
      <c r="E1239" s="1">
        <v>40569.629166666666</v>
      </c>
      <c r="F1239">
        <v>3.75</v>
      </c>
      <c r="G1239">
        <v>13098</v>
      </c>
      <c r="H1239" t="s">
        <v>10</v>
      </c>
    </row>
    <row r="1240" spans="1:8" x14ac:dyDescent="0.3">
      <c r="A1240" t="s">
        <v>3942</v>
      </c>
      <c r="B1240">
        <v>22727</v>
      </c>
      <c r="C1240" t="s">
        <v>41</v>
      </c>
      <c r="D1240">
        <v>-2</v>
      </c>
      <c r="E1240" s="1">
        <v>40569.629166666666</v>
      </c>
      <c r="F1240">
        <v>3.75</v>
      </c>
      <c r="G1240">
        <v>13098</v>
      </c>
      <c r="H1240" t="s">
        <v>10</v>
      </c>
    </row>
    <row r="1241" spans="1:8" x14ac:dyDescent="0.3">
      <c r="A1241" t="s">
        <v>3942</v>
      </c>
      <c r="B1241">
        <v>22726</v>
      </c>
      <c r="C1241" t="s">
        <v>42</v>
      </c>
      <c r="D1241">
        <v>-2</v>
      </c>
      <c r="E1241" s="1">
        <v>40569.629166666666</v>
      </c>
      <c r="F1241">
        <v>3.75</v>
      </c>
      <c r="G1241">
        <v>13098</v>
      </c>
      <c r="H1241" t="s">
        <v>10</v>
      </c>
    </row>
    <row r="1242" spans="1:8" x14ac:dyDescent="0.3">
      <c r="A1242" t="s">
        <v>3942</v>
      </c>
      <c r="B1242">
        <v>22943</v>
      </c>
      <c r="C1242" t="s">
        <v>688</v>
      </c>
      <c r="D1242">
        <v>-2</v>
      </c>
      <c r="E1242" s="1">
        <v>40569.629166666666</v>
      </c>
      <c r="F1242">
        <v>4.25</v>
      </c>
      <c r="G1242">
        <v>13098</v>
      </c>
      <c r="H1242" t="s">
        <v>10</v>
      </c>
    </row>
    <row r="1243" spans="1:8" x14ac:dyDescent="0.3">
      <c r="A1243" t="s">
        <v>3942</v>
      </c>
      <c r="B1243">
        <v>22941</v>
      </c>
      <c r="C1243" t="s">
        <v>184</v>
      </c>
      <c r="D1243">
        <v>-3</v>
      </c>
      <c r="E1243" s="1">
        <v>40569.629166666666</v>
      </c>
      <c r="F1243">
        <v>7.65</v>
      </c>
      <c r="G1243">
        <v>13098</v>
      </c>
      <c r="H1243" t="s">
        <v>10</v>
      </c>
    </row>
    <row r="1244" spans="1:8" x14ac:dyDescent="0.3">
      <c r="A1244" t="s">
        <v>3944</v>
      </c>
      <c r="B1244">
        <v>22116</v>
      </c>
      <c r="C1244" t="s">
        <v>2022</v>
      </c>
      <c r="D1244">
        <v>-12</v>
      </c>
      <c r="E1244" s="1">
        <v>40569.711111111108</v>
      </c>
      <c r="F1244">
        <v>0.85</v>
      </c>
      <c r="G1244">
        <v>17722</v>
      </c>
      <c r="H1244" t="s">
        <v>10</v>
      </c>
    </row>
    <row r="1245" spans="1:8" x14ac:dyDescent="0.3">
      <c r="A1245" t="s">
        <v>3944</v>
      </c>
      <c r="B1245">
        <v>21883</v>
      </c>
      <c r="C1245" t="s">
        <v>44</v>
      </c>
      <c r="D1245">
        <v>-1</v>
      </c>
      <c r="E1245" s="1">
        <v>40569.711111111108</v>
      </c>
      <c r="F1245">
        <v>0.19</v>
      </c>
      <c r="G1245">
        <v>17722</v>
      </c>
      <c r="H1245" t="s">
        <v>10</v>
      </c>
    </row>
    <row r="1246" spans="1:8" x14ac:dyDescent="0.3">
      <c r="A1246" t="s">
        <v>3944</v>
      </c>
      <c r="B1246">
        <v>22471</v>
      </c>
      <c r="C1246" t="s">
        <v>923</v>
      </c>
      <c r="D1246">
        <v>-1</v>
      </c>
      <c r="E1246" s="1">
        <v>40569.711111111108</v>
      </c>
      <c r="F1246">
        <v>1.95</v>
      </c>
      <c r="G1246">
        <v>17722</v>
      </c>
      <c r="H1246" t="s">
        <v>10</v>
      </c>
    </row>
    <row r="1247" spans="1:8" x14ac:dyDescent="0.3">
      <c r="A1247" t="s">
        <v>3944</v>
      </c>
      <c r="B1247">
        <v>22095</v>
      </c>
      <c r="C1247" t="s">
        <v>776</v>
      </c>
      <c r="D1247">
        <v>-1</v>
      </c>
      <c r="E1247" s="1">
        <v>40569.711111111108</v>
      </c>
      <c r="F1247">
        <v>1.06</v>
      </c>
      <c r="G1247">
        <v>17722</v>
      </c>
      <c r="H1247" t="s">
        <v>10</v>
      </c>
    </row>
    <row r="1248" spans="1:8" x14ac:dyDescent="0.3">
      <c r="A1248" t="s">
        <v>3945</v>
      </c>
      <c r="B1248">
        <v>22841</v>
      </c>
      <c r="C1248" t="s">
        <v>1376</v>
      </c>
      <c r="D1248">
        <v>-2</v>
      </c>
      <c r="E1248" s="1">
        <v>40569.712500000001</v>
      </c>
      <c r="F1248">
        <v>7.95</v>
      </c>
      <c r="G1248">
        <v>14341</v>
      </c>
      <c r="H1248" t="s">
        <v>10</v>
      </c>
    </row>
    <row r="1249" spans="1:8" x14ac:dyDescent="0.3">
      <c r="A1249" t="s">
        <v>3946</v>
      </c>
      <c r="B1249">
        <v>22625</v>
      </c>
      <c r="C1249" t="s">
        <v>707</v>
      </c>
      <c r="D1249">
        <v>-1</v>
      </c>
      <c r="E1249" s="1">
        <v>40569.714583333334</v>
      </c>
      <c r="F1249">
        <v>8.5</v>
      </c>
      <c r="G1249">
        <v>16656</v>
      </c>
      <c r="H1249" t="s">
        <v>10</v>
      </c>
    </row>
    <row r="1250" spans="1:8" x14ac:dyDescent="0.3">
      <c r="A1250" t="s">
        <v>3947</v>
      </c>
      <c r="B1250">
        <v>85150</v>
      </c>
      <c r="C1250" t="s">
        <v>278</v>
      </c>
      <c r="D1250">
        <v>-2</v>
      </c>
      <c r="E1250" s="1">
        <v>40569.71597222222</v>
      </c>
      <c r="F1250">
        <v>2.5499999999999998</v>
      </c>
      <c r="G1250">
        <v>13890</v>
      </c>
      <c r="H1250" t="s">
        <v>10</v>
      </c>
    </row>
    <row r="1251" spans="1:8" x14ac:dyDescent="0.3">
      <c r="A1251" t="s">
        <v>3948</v>
      </c>
      <c r="B1251">
        <v>22971</v>
      </c>
      <c r="C1251" t="s">
        <v>3272</v>
      </c>
      <c r="D1251">
        <v>-2</v>
      </c>
      <c r="E1251" s="1">
        <v>40569.717361111114</v>
      </c>
      <c r="F1251">
        <v>2.1</v>
      </c>
      <c r="G1251">
        <v>17306</v>
      </c>
      <c r="H1251" t="s">
        <v>10</v>
      </c>
    </row>
    <row r="1252" spans="1:8" x14ac:dyDescent="0.3">
      <c r="A1252" t="s">
        <v>3948</v>
      </c>
      <c r="B1252">
        <v>22970</v>
      </c>
      <c r="C1252" t="s">
        <v>3264</v>
      </c>
      <c r="D1252">
        <v>-6</v>
      </c>
      <c r="E1252" s="1">
        <v>40569.717361111114</v>
      </c>
      <c r="F1252">
        <v>2.1</v>
      </c>
      <c r="G1252">
        <v>17306</v>
      </c>
      <c r="H1252" t="s">
        <v>10</v>
      </c>
    </row>
    <row r="1253" spans="1:8" x14ac:dyDescent="0.3">
      <c r="A1253" t="s">
        <v>3949</v>
      </c>
      <c r="B1253">
        <v>21843</v>
      </c>
      <c r="C1253" t="s">
        <v>795</v>
      </c>
      <c r="D1253">
        <v>-1</v>
      </c>
      <c r="E1253" s="1">
        <v>40569.71875</v>
      </c>
      <c r="F1253">
        <v>10.95</v>
      </c>
      <c r="G1253">
        <v>17591</v>
      </c>
      <c r="H1253" t="s">
        <v>10</v>
      </c>
    </row>
    <row r="1254" spans="1:8" x14ac:dyDescent="0.3">
      <c r="A1254" t="s">
        <v>3950</v>
      </c>
      <c r="B1254">
        <v>22699</v>
      </c>
      <c r="C1254" t="s">
        <v>689</v>
      </c>
      <c r="D1254">
        <v>-1</v>
      </c>
      <c r="E1254" s="1">
        <v>40569.719444444447</v>
      </c>
      <c r="F1254">
        <v>2.95</v>
      </c>
      <c r="G1254">
        <v>14849</v>
      </c>
      <c r="H1254" t="s">
        <v>10</v>
      </c>
    </row>
    <row r="1255" spans="1:8" x14ac:dyDescent="0.3">
      <c r="A1255" t="s">
        <v>3951</v>
      </c>
      <c r="B1255">
        <v>22423</v>
      </c>
      <c r="C1255" t="s">
        <v>591</v>
      </c>
      <c r="D1255">
        <v>-2</v>
      </c>
      <c r="E1255" s="1">
        <v>40569.725694444445</v>
      </c>
      <c r="F1255">
        <v>10.95</v>
      </c>
      <c r="G1255">
        <v>15215</v>
      </c>
      <c r="H1255" t="s">
        <v>10</v>
      </c>
    </row>
    <row r="1256" spans="1:8" x14ac:dyDescent="0.3">
      <c r="A1256" t="s">
        <v>3951</v>
      </c>
      <c r="B1256">
        <v>48138</v>
      </c>
      <c r="C1256" t="s">
        <v>829</v>
      </c>
      <c r="D1256">
        <v>-1</v>
      </c>
      <c r="E1256" s="1">
        <v>40569.725694444445</v>
      </c>
      <c r="F1256">
        <v>7.95</v>
      </c>
      <c r="G1256">
        <v>15215</v>
      </c>
      <c r="H1256" t="s">
        <v>10</v>
      </c>
    </row>
    <row r="1257" spans="1:8" x14ac:dyDescent="0.3">
      <c r="A1257" t="s">
        <v>3953</v>
      </c>
      <c r="B1257">
        <v>22960</v>
      </c>
      <c r="C1257" t="s">
        <v>34</v>
      </c>
      <c r="D1257">
        <v>-1</v>
      </c>
      <c r="E1257" s="1">
        <v>40570.399305555555</v>
      </c>
      <c r="F1257">
        <v>4.25</v>
      </c>
      <c r="G1257">
        <v>13050</v>
      </c>
      <c r="H1257" t="s">
        <v>10</v>
      </c>
    </row>
    <row r="1258" spans="1:8" x14ac:dyDescent="0.3">
      <c r="A1258" t="s">
        <v>3954</v>
      </c>
      <c r="B1258" t="s">
        <v>3054</v>
      </c>
      <c r="C1258" t="s">
        <v>3055</v>
      </c>
      <c r="D1258">
        <v>-2</v>
      </c>
      <c r="E1258" s="1">
        <v>40570.402777777781</v>
      </c>
      <c r="F1258">
        <v>2.1</v>
      </c>
      <c r="G1258">
        <v>12637</v>
      </c>
      <c r="H1258" t="s">
        <v>40</v>
      </c>
    </row>
    <row r="1259" spans="1:8" x14ac:dyDescent="0.3">
      <c r="A1259" t="s">
        <v>3954</v>
      </c>
      <c r="B1259" t="s">
        <v>2671</v>
      </c>
      <c r="C1259" t="s">
        <v>2672</v>
      </c>
      <c r="D1259">
        <v>-2</v>
      </c>
      <c r="E1259" s="1">
        <v>40570.402777777781</v>
      </c>
      <c r="F1259">
        <v>2.1</v>
      </c>
      <c r="G1259">
        <v>12637</v>
      </c>
      <c r="H1259" t="s">
        <v>40</v>
      </c>
    </row>
    <row r="1260" spans="1:8" x14ac:dyDescent="0.3">
      <c r="A1260" t="s">
        <v>3954</v>
      </c>
      <c r="B1260">
        <v>21068</v>
      </c>
      <c r="C1260" t="s">
        <v>66</v>
      </c>
      <c r="D1260">
        <v>-5</v>
      </c>
      <c r="E1260" s="1">
        <v>40570.402777777781</v>
      </c>
      <c r="F1260">
        <v>1.25</v>
      </c>
      <c r="G1260">
        <v>12637</v>
      </c>
      <c r="H1260" t="s">
        <v>40</v>
      </c>
    </row>
    <row r="1261" spans="1:8" x14ac:dyDescent="0.3">
      <c r="A1261" t="s">
        <v>3955</v>
      </c>
      <c r="B1261">
        <v>21936</v>
      </c>
      <c r="C1261" t="s">
        <v>1982</v>
      </c>
      <c r="D1261">
        <v>-2</v>
      </c>
      <c r="E1261" s="1">
        <v>40570.417361111111</v>
      </c>
      <c r="F1261">
        <v>2.95</v>
      </c>
      <c r="G1261">
        <v>12578</v>
      </c>
      <c r="H1261" t="s">
        <v>2082</v>
      </c>
    </row>
    <row r="1262" spans="1:8" x14ac:dyDescent="0.3">
      <c r="A1262" t="s">
        <v>3955</v>
      </c>
      <c r="B1262">
        <v>22099</v>
      </c>
      <c r="C1262" t="s">
        <v>629</v>
      </c>
      <c r="D1262">
        <v>-9</v>
      </c>
      <c r="E1262" s="1">
        <v>40570.417361111111</v>
      </c>
      <c r="F1262">
        <v>1.25</v>
      </c>
      <c r="G1262">
        <v>12578</v>
      </c>
      <c r="H1262" t="s">
        <v>2082</v>
      </c>
    </row>
    <row r="1263" spans="1:8" x14ac:dyDescent="0.3">
      <c r="A1263" t="s">
        <v>3955</v>
      </c>
      <c r="B1263">
        <v>20980</v>
      </c>
      <c r="C1263" t="s">
        <v>2202</v>
      </c>
      <c r="D1263">
        <v>-9</v>
      </c>
      <c r="E1263" s="1">
        <v>40570.417361111111</v>
      </c>
      <c r="F1263">
        <v>1.25</v>
      </c>
      <c r="G1263">
        <v>12578</v>
      </c>
      <c r="H1263" t="s">
        <v>2082</v>
      </c>
    </row>
    <row r="1264" spans="1:8" x14ac:dyDescent="0.3">
      <c r="A1264" t="s">
        <v>3955</v>
      </c>
      <c r="B1264">
        <v>22301</v>
      </c>
      <c r="C1264" t="s">
        <v>903</v>
      </c>
      <c r="D1264">
        <v>-1</v>
      </c>
      <c r="E1264" s="1">
        <v>40570.417361111111</v>
      </c>
      <c r="F1264">
        <v>2.5499999999999998</v>
      </c>
      <c r="G1264">
        <v>12578</v>
      </c>
      <c r="H1264" t="s">
        <v>2082</v>
      </c>
    </row>
    <row r="1265" spans="1:8" x14ac:dyDescent="0.3">
      <c r="A1265" t="s">
        <v>3955</v>
      </c>
      <c r="B1265">
        <v>22300</v>
      </c>
      <c r="C1265" t="s">
        <v>902</v>
      </c>
      <c r="D1265">
        <v>-1</v>
      </c>
      <c r="E1265" s="1">
        <v>40570.417361111111</v>
      </c>
      <c r="F1265">
        <v>2.5499999999999998</v>
      </c>
      <c r="G1265">
        <v>12578</v>
      </c>
      <c r="H1265" t="s">
        <v>2082</v>
      </c>
    </row>
    <row r="1266" spans="1:8" x14ac:dyDescent="0.3">
      <c r="A1266" t="s">
        <v>3957</v>
      </c>
      <c r="B1266">
        <v>21896</v>
      </c>
      <c r="C1266" t="s">
        <v>1334</v>
      </c>
      <c r="D1266">
        <v>-2</v>
      </c>
      <c r="E1266" s="1">
        <v>40570.5</v>
      </c>
      <c r="F1266">
        <v>1.85</v>
      </c>
      <c r="G1266">
        <v>12709</v>
      </c>
      <c r="H1266" t="s">
        <v>709</v>
      </c>
    </row>
    <row r="1267" spans="1:8" x14ac:dyDescent="0.3">
      <c r="A1267" t="s">
        <v>3957</v>
      </c>
      <c r="B1267">
        <v>22591</v>
      </c>
      <c r="C1267" t="s">
        <v>1826</v>
      </c>
      <c r="D1267">
        <v>-1</v>
      </c>
      <c r="E1267" s="1">
        <v>40570.5</v>
      </c>
      <c r="F1267">
        <v>2.5499999999999998</v>
      </c>
      <c r="G1267">
        <v>12709</v>
      </c>
      <c r="H1267" t="s">
        <v>709</v>
      </c>
    </row>
    <row r="1268" spans="1:8" x14ac:dyDescent="0.3">
      <c r="A1268" t="s">
        <v>3957</v>
      </c>
      <c r="B1268">
        <v>22423</v>
      </c>
      <c r="C1268" t="s">
        <v>591</v>
      </c>
      <c r="D1268">
        <v>-4</v>
      </c>
      <c r="E1268" s="1">
        <v>40570.5</v>
      </c>
      <c r="F1268">
        <v>10.95</v>
      </c>
      <c r="G1268">
        <v>12709</v>
      </c>
      <c r="H1268" t="s">
        <v>709</v>
      </c>
    </row>
    <row r="1269" spans="1:8" x14ac:dyDescent="0.3">
      <c r="A1269" t="s">
        <v>3957</v>
      </c>
      <c r="B1269">
        <v>22467</v>
      </c>
      <c r="C1269" t="s">
        <v>306</v>
      </c>
      <c r="D1269">
        <v>-3</v>
      </c>
      <c r="E1269" s="1">
        <v>40570.5</v>
      </c>
      <c r="F1269">
        <v>2.1</v>
      </c>
      <c r="G1269">
        <v>12709</v>
      </c>
      <c r="H1269" t="s">
        <v>709</v>
      </c>
    </row>
    <row r="1270" spans="1:8" x14ac:dyDescent="0.3">
      <c r="A1270" t="s">
        <v>3957</v>
      </c>
      <c r="B1270" t="s">
        <v>1039</v>
      </c>
      <c r="C1270" t="s">
        <v>1040</v>
      </c>
      <c r="D1270">
        <v>-5</v>
      </c>
      <c r="E1270" s="1">
        <v>40570.5</v>
      </c>
      <c r="F1270">
        <v>4.25</v>
      </c>
      <c r="G1270">
        <v>12709</v>
      </c>
      <c r="H1270" t="s">
        <v>709</v>
      </c>
    </row>
    <row r="1271" spans="1:8" x14ac:dyDescent="0.3">
      <c r="A1271" t="s">
        <v>3957</v>
      </c>
      <c r="B1271">
        <v>21658</v>
      </c>
      <c r="C1271" t="s">
        <v>750</v>
      </c>
      <c r="D1271">
        <v>-1</v>
      </c>
      <c r="E1271" s="1">
        <v>40570.5</v>
      </c>
      <c r="F1271">
        <v>3.39</v>
      </c>
      <c r="G1271">
        <v>12709</v>
      </c>
      <c r="H1271" t="s">
        <v>709</v>
      </c>
    </row>
    <row r="1272" spans="1:8" x14ac:dyDescent="0.3">
      <c r="A1272" t="s">
        <v>3957</v>
      </c>
      <c r="B1272">
        <v>22596</v>
      </c>
      <c r="C1272" t="s">
        <v>3958</v>
      </c>
      <c r="D1272">
        <v>-1</v>
      </c>
      <c r="E1272" s="1">
        <v>40570.5</v>
      </c>
      <c r="F1272">
        <v>0.72</v>
      </c>
      <c r="G1272">
        <v>12709</v>
      </c>
      <c r="H1272" t="s">
        <v>709</v>
      </c>
    </row>
    <row r="1273" spans="1:8" x14ac:dyDescent="0.3">
      <c r="A1273" t="s">
        <v>3957</v>
      </c>
      <c r="B1273">
        <v>22606</v>
      </c>
      <c r="C1273" t="s">
        <v>2428</v>
      </c>
      <c r="D1273">
        <v>-1</v>
      </c>
      <c r="E1273" s="1">
        <v>40570.5</v>
      </c>
      <c r="F1273">
        <v>12.75</v>
      </c>
      <c r="G1273">
        <v>12709</v>
      </c>
      <c r="H1273" t="s">
        <v>709</v>
      </c>
    </row>
    <row r="1274" spans="1:8" x14ac:dyDescent="0.3">
      <c r="A1274" t="s">
        <v>3959</v>
      </c>
      <c r="B1274" t="s">
        <v>1241</v>
      </c>
      <c r="C1274" t="s">
        <v>1242</v>
      </c>
      <c r="D1274">
        <v>-1</v>
      </c>
      <c r="E1274" s="1">
        <v>40570.506249999999</v>
      </c>
      <c r="F1274">
        <v>1715.85</v>
      </c>
      <c r="G1274">
        <v>12539</v>
      </c>
      <c r="H1274" t="s">
        <v>1993</v>
      </c>
    </row>
    <row r="1275" spans="1:8" x14ac:dyDescent="0.3">
      <c r="A1275" t="s">
        <v>3960</v>
      </c>
      <c r="B1275">
        <v>22666</v>
      </c>
      <c r="C1275" t="s">
        <v>785</v>
      </c>
      <c r="D1275">
        <v>-1</v>
      </c>
      <c r="E1275" s="1">
        <v>40570.512499999997</v>
      </c>
      <c r="F1275">
        <v>2.95</v>
      </c>
      <c r="G1275">
        <v>15596</v>
      </c>
      <c r="H1275" t="s">
        <v>10</v>
      </c>
    </row>
    <row r="1276" spans="1:8" x14ac:dyDescent="0.3">
      <c r="A1276">
        <v>542361</v>
      </c>
      <c r="B1276">
        <v>85161</v>
      </c>
      <c r="C1276" t="s">
        <v>3961</v>
      </c>
      <c r="D1276">
        <v>-20</v>
      </c>
      <c r="E1276" s="1">
        <v>40570.532638888886</v>
      </c>
      <c r="F1276">
        <v>0</v>
      </c>
      <c r="H1276" t="s">
        <v>10</v>
      </c>
    </row>
    <row r="1277" spans="1:8" x14ac:dyDescent="0.3">
      <c r="A1277" t="s">
        <v>3962</v>
      </c>
      <c r="B1277">
        <v>85174</v>
      </c>
      <c r="C1277" t="s">
        <v>1257</v>
      </c>
      <c r="D1277">
        <v>-1</v>
      </c>
      <c r="E1277" s="1">
        <v>40570.537499999999</v>
      </c>
      <c r="F1277">
        <v>4.25</v>
      </c>
      <c r="G1277">
        <v>13777</v>
      </c>
      <c r="H1277" t="s">
        <v>10</v>
      </c>
    </row>
    <row r="1278" spans="1:8" x14ac:dyDescent="0.3">
      <c r="A1278" t="s">
        <v>3962</v>
      </c>
      <c r="B1278">
        <v>20934</v>
      </c>
      <c r="C1278" t="s">
        <v>3371</v>
      </c>
      <c r="D1278">
        <v>-2</v>
      </c>
      <c r="E1278" s="1">
        <v>40570.537499999999</v>
      </c>
      <c r="F1278">
        <v>4.95</v>
      </c>
      <c r="G1278">
        <v>13777</v>
      </c>
      <c r="H1278" t="s">
        <v>10</v>
      </c>
    </row>
    <row r="1279" spans="1:8" x14ac:dyDescent="0.3">
      <c r="A1279" t="s">
        <v>3962</v>
      </c>
      <c r="B1279">
        <v>21137</v>
      </c>
      <c r="C1279" t="s">
        <v>586</v>
      </c>
      <c r="D1279">
        <v>-2</v>
      </c>
      <c r="E1279" s="1">
        <v>40570.537499999999</v>
      </c>
      <c r="F1279">
        <v>3.39</v>
      </c>
      <c r="G1279">
        <v>13777</v>
      </c>
      <c r="H1279" t="s">
        <v>10</v>
      </c>
    </row>
    <row r="1280" spans="1:8" x14ac:dyDescent="0.3">
      <c r="A1280" t="s">
        <v>3962</v>
      </c>
      <c r="B1280">
        <v>22041</v>
      </c>
      <c r="C1280" t="s">
        <v>587</v>
      </c>
      <c r="D1280">
        <v>-7</v>
      </c>
      <c r="E1280" s="1">
        <v>40570.537499999999</v>
      </c>
      <c r="F1280">
        <v>2.1</v>
      </c>
      <c r="G1280">
        <v>13777</v>
      </c>
      <c r="H1280" t="s">
        <v>10</v>
      </c>
    </row>
    <row r="1281" spans="1:8" x14ac:dyDescent="0.3">
      <c r="A1281" t="s">
        <v>3962</v>
      </c>
      <c r="B1281">
        <v>21232</v>
      </c>
      <c r="C1281" t="s">
        <v>252</v>
      </c>
      <c r="D1281">
        <v>-10</v>
      </c>
      <c r="E1281" s="1">
        <v>40570.537499999999</v>
      </c>
      <c r="F1281">
        <v>1.06</v>
      </c>
      <c r="G1281">
        <v>13777</v>
      </c>
      <c r="H1281" t="s">
        <v>10</v>
      </c>
    </row>
    <row r="1282" spans="1:8" x14ac:dyDescent="0.3">
      <c r="A1282" t="s">
        <v>3962</v>
      </c>
      <c r="B1282">
        <v>22095</v>
      </c>
      <c r="C1282" t="s">
        <v>776</v>
      </c>
      <c r="D1282">
        <v>-8</v>
      </c>
      <c r="E1282" s="1">
        <v>40570.537499999999</v>
      </c>
      <c r="F1282">
        <v>1.25</v>
      </c>
      <c r="G1282">
        <v>13777</v>
      </c>
      <c r="H1282" t="s">
        <v>10</v>
      </c>
    </row>
    <row r="1283" spans="1:8" x14ac:dyDescent="0.3">
      <c r="A1283" t="s">
        <v>3962</v>
      </c>
      <c r="B1283" t="s">
        <v>149</v>
      </c>
      <c r="C1283" t="s">
        <v>150</v>
      </c>
      <c r="D1283">
        <v>-10</v>
      </c>
      <c r="E1283" s="1">
        <v>40570.537499999999</v>
      </c>
      <c r="F1283">
        <v>4.6500000000000004</v>
      </c>
      <c r="G1283">
        <v>13777</v>
      </c>
      <c r="H1283" t="s">
        <v>10</v>
      </c>
    </row>
    <row r="1284" spans="1:8" x14ac:dyDescent="0.3">
      <c r="A1284" t="s">
        <v>3962</v>
      </c>
      <c r="B1284" t="s">
        <v>1255</v>
      </c>
      <c r="C1284" t="s">
        <v>1256</v>
      </c>
      <c r="D1284">
        <v>-1</v>
      </c>
      <c r="E1284" s="1">
        <v>40570.537499999999</v>
      </c>
      <c r="F1284">
        <v>4.6500000000000004</v>
      </c>
      <c r="G1284">
        <v>13777</v>
      </c>
      <c r="H1284" t="s">
        <v>10</v>
      </c>
    </row>
    <row r="1285" spans="1:8" x14ac:dyDescent="0.3">
      <c r="A1285" t="s">
        <v>3962</v>
      </c>
      <c r="B1285" t="s">
        <v>128</v>
      </c>
      <c r="C1285" t="s">
        <v>129</v>
      </c>
      <c r="D1285">
        <v>-1</v>
      </c>
      <c r="E1285" s="1">
        <v>40570.537499999999</v>
      </c>
      <c r="F1285">
        <v>4.25</v>
      </c>
      <c r="G1285">
        <v>13777</v>
      </c>
      <c r="H1285" t="s">
        <v>10</v>
      </c>
    </row>
    <row r="1286" spans="1:8" x14ac:dyDescent="0.3">
      <c r="A1286" t="s">
        <v>3962</v>
      </c>
      <c r="B1286" t="s">
        <v>2067</v>
      </c>
      <c r="C1286" t="s">
        <v>2068</v>
      </c>
      <c r="D1286">
        <v>-1</v>
      </c>
      <c r="E1286" s="1">
        <v>40570.537499999999</v>
      </c>
      <c r="F1286">
        <v>3.81</v>
      </c>
      <c r="G1286">
        <v>13777</v>
      </c>
      <c r="H1286" t="s">
        <v>10</v>
      </c>
    </row>
    <row r="1287" spans="1:8" x14ac:dyDescent="0.3">
      <c r="A1287" t="s">
        <v>3963</v>
      </c>
      <c r="B1287" t="s">
        <v>1241</v>
      </c>
      <c r="C1287" t="s">
        <v>1242</v>
      </c>
      <c r="D1287">
        <v>-1</v>
      </c>
      <c r="E1287" s="1">
        <v>40570.572222222225</v>
      </c>
      <c r="F1287">
        <v>4.6500000000000004</v>
      </c>
      <c r="G1287">
        <v>13777</v>
      </c>
      <c r="H1287" t="s">
        <v>10</v>
      </c>
    </row>
    <row r="1288" spans="1:8" x14ac:dyDescent="0.3">
      <c r="A1288" t="s">
        <v>3965</v>
      </c>
      <c r="B1288">
        <v>22423</v>
      </c>
      <c r="C1288" t="s">
        <v>591</v>
      </c>
      <c r="D1288">
        <v>-13</v>
      </c>
      <c r="E1288" s="1">
        <v>40570.601388888892</v>
      </c>
      <c r="F1288">
        <v>10.95</v>
      </c>
      <c r="G1288">
        <v>14299</v>
      </c>
      <c r="H1288" t="s">
        <v>10</v>
      </c>
    </row>
    <row r="1289" spans="1:8" x14ac:dyDescent="0.3">
      <c r="A1289" t="s">
        <v>3966</v>
      </c>
      <c r="B1289">
        <v>22457</v>
      </c>
      <c r="C1289" t="s">
        <v>154</v>
      </c>
      <c r="D1289">
        <v>-1</v>
      </c>
      <c r="E1289" s="1">
        <v>40570.605555555558</v>
      </c>
      <c r="F1289">
        <v>2.95</v>
      </c>
      <c r="G1289">
        <v>14290</v>
      </c>
      <c r="H1289" t="s">
        <v>10</v>
      </c>
    </row>
    <row r="1290" spans="1:8" x14ac:dyDescent="0.3">
      <c r="A1290" t="s">
        <v>3966</v>
      </c>
      <c r="B1290">
        <v>22943</v>
      </c>
      <c r="C1290" t="s">
        <v>688</v>
      </c>
      <c r="D1290">
        <v>-1</v>
      </c>
      <c r="E1290" s="1">
        <v>40570.605555555558</v>
      </c>
      <c r="F1290">
        <v>4.25</v>
      </c>
      <c r="G1290">
        <v>14290</v>
      </c>
      <c r="H1290" t="s">
        <v>10</v>
      </c>
    </row>
    <row r="1291" spans="1:8" x14ac:dyDescent="0.3">
      <c r="A1291" t="s">
        <v>3967</v>
      </c>
      <c r="B1291">
        <v>85126</v>
      </c>
      <c r="C1291" t="s">
        <v>3479</v>
      </c>
      <c r="D1291">
        <v>-1</v>
      </c>
      <c r="E1291" s="1">
        <v>40570.633333333331</v>
      </c>
      <c r="F1291">
        <v>6.75</v>
      </c>
      <c r="G1291">
        <v>17389</v>
      </c>
      <c r="H1291" t="s">
        <v>10</v>
      </c>
    </row>
    <row r="1292" spans="1:8" x14ac:dyDescent="0.3">
      <c r="A1292" t="s">
        <v>3978</v>
      </c>
      <c r="B1292">
        <v>22183</v>
      </c>
      <c r="C1292" t="s">
        <v>391</v>
      </c>
      <c r="D1292">
        <v>-1</v>
      </c>
      <c r="E1292" s="1">
        <v>40570.65902777778</v>
      </c>
      <c r="F1292">
        <v>5.95</v>
      </c>
      <c r="G1292">
        <v>15189</v>
      </c>
      <c r="H1292" t="s">
        <v>10</v>
      </c>
    </row>
    <row r="1293" spans="1:8" x14ac:dyDescent="0.3">
      <c r="A1293" t="s">
        <v>3980</v>
      </c>
      <c r="B1293">
        <v>22960</v>
      </c>
      <c r="C1293" t="s">
        <v>34</v>
      </c>
      <c r="D1293">
        <v>-2</v>
      </c>
      <c r="E1293" s="1">
        <v>40570.670138888891</v>
      </c>
      <c r="F1293">
        <v>4.25</v>
      </c>
      <c r="G1293">
        <v>16124</v>
      </c>
      <c r="H1293" t="s">
        <v>10</v>
      </c>
    </row>
    <row r="1294" spans="1:8" x14ac:dyDescent="0.3">
      <c r="A1294" t="s">
        <v>3980</v>
      </c>
      <c r="B1294">
        <v>22847</v>
      </c>
      <c r="C1294" t="s">
        <v>950</v>
      </c>
      <c r="D1294">
        <v>-1</v>
      </c>
      <c r="E1294" s="1">
        <v>40570.670138888891</v>
      </c>
      <c r="F1294">
        <v>16.95</v>
      </c>
      <c r="G1294">
        <v>16124</v>
      </c>
      <c r="H1294" t="s">
        <v>10</v>
      </c>
    </row>
    <row r="1295" spans="1:8" x14ac:dyDescent="0.3">
      <c r="A1295" t="s">
        <v>3980</v>
      </c>
      <c r="B1295">
        <v>22849</v>
      </c>
      <c r="C1295" t="s">
        <v>1642</v>
      </c>
      <c r="D1295">
        <v>-1</v>
      </c>
      <c r="E1295" s="1">
        <v>40570.670138888891</v>
      </c>
      <c r="F1295">
        <v>16.95</v>
      </c>
      <c r="G1295">
        <v>16124</v>
      </c>
      <c r="H1295" t="s">
        <v>10</v>
      </c>
    </row>
    <row r="1296" spans="1:8" x14ac:dyDescent="0.3">
      <c r="A1296" t="s">
        <v>3980</v>
      </c>
      <c r="B1296">
        <v>22848</v>
      </c>
      <c r="C1296" t="s">
        <v>312</v>
      </c>
      <c r="D1296">
        <v>-1</v>
      </c>
      <c r="E1296" s="1">
        <v>40570.670138888891</v>
      </c>
      <c r="F1296">
        <v>16.95</v>
      </c>
      <c r="G1296">
        <v>16124</v>
      </c>
      <c r="H1296" t="s">
        <v>10</v>
      </c>
    </row>
    <row r="1297" spans="1:8" x14ac:dyDescent="0.3">
      <c r="A1297" t="s">
        <v>3980</v>
      </c>
      <c r="B1297">
        <v>84978</v>
      </c>
      <c r="C1297" t="s">
        <v>2179</v>
      </c>
      <c r="D1297">
        <v>-2</v>
      </c>
      <c r="E1297" s="1">
        <v>40570.670138888891</v>
      </c>
      <c r="F1297">
        <v>1.25</v>
      </c>
      <c r="G1297">
        <v>16124</v>
      </c>
      <c r="H1297" t="s">
        <v>10</v>
      </c>
    </row>
    <row r="1298" spans="1:8" x14ac:dyDescent="0.3">
      <c r="A1298" t="s">
        <v>3981</v>
      </c>
      <c r="B1298">
        <v>22776</v>
      </c>
      <c r="C1298" t="s">
        <v>672</v>
      </c>
      <c r="D1298">
        <v>-3</v>
      </c>
      <c r="E1298" s="1">
        <v>40570.671527777777</v>
      </c>
      <c r="F1298">
        <v>9.9499999999999993</v>
      </c>
      <c r="G1298">
        <v>13534</v>
      </c>
      <c r="H1298" t="s">
        <v>10</v>
      </c>
    </row>
    <row r="1299" spans="1:8" x14ac:dyDescent="0.3">
      <c r="A1299" t="s">
        <v>3981</v>
      </c>
      <c r="B1299">
        <v>22789</v>
      </c>
      <c r="C1299" t="s">
        <v>2618</v>
      </c>
      <c r="D1299">
        <v>-1</v>
      </c>
      <c r="E1299" s="1">
        <v>40570.671527777777</v>
      </c>
      <c r="F1299">
        <v>1.95</v>
      </c>
      <c r="G1299">
        <v>13534</v>
      </c>
      <c r="H1299" t="s">
        <v>10</v>
      </c>
    </row>
    <row r="1300" spans="1:8" x14ac:dyDescent="0.3">
      <c r="A1300" t="s">
        <v>3982</v>
      </c>
      <c r="B1300">
        <v>22776</v>
      </c>
      <c r="C1300" t="s">
        <v>672</v>
      </c>
      <c r="D1300">
        <v>-3</v>
      </c>
      <c r="E1300" s="1">
        <v>40570.672222222223</v>
      </c>
      <c r="F1300">
        <v>9.9499999999999993</v>
      </c>
      <c r="G1300">
        <v>13534</v>
      </c>
      <c r="H1300" t="s">
        <v>10</v>
      </c>
    </row>
    <row r="1301" spans="1:8" x14ac:dyDescent="0.3">
      <c r="A1301" t="s">
        <v>3982</v>
      </c>
      <c r="B1301" t="s">
        <v>407</v>
      </c>
      <c r="C1301" t="s">
        <v>408</v>
      </c>
      <c r="D1301">
        <v>-1</v>
      </c>
      <c r="E1301" s="1">
        <v>40570.672222222223</v>
      </c>
      <c r="F1301">
        <v>1.95</v>
      </c>
      <c r="G1301">
        <v>13534</v>
      </c>
      <c r="H1301" t="s">
        <v>10</v>
      </c>
    </row>
    <row r="1302" spans="1:8" x14ac:dyDescent="0.3">
      <c r="A1302" t="s">
        <v>3982</v>
      </c>
      <c r="B1302">
        <v>20711</v>
      </c>
      <c r="C1302" t="s">
        <v>855</v>
      </c>
      <c r="D1302">
        <v>-1</v>
      </c>
      <c r="E1302" s="1">
        <v>40570.672222222223</v>
      </c>
      <c r="F1302">
        <v>1.95</v>
      </c>
      <c r="G1302">
        <v>13534</v>
      </c>
      <c r="H1302" t="s">
        <v>10</v>
      </c>
    </row>
    <row r="1303" spans="1:8" x14ac:dyDescent="0.3">
      <c r="A1303" t="s">
        <v>3983</v>
      </c>
      <c r="B1303">
        <v>21876</v>
      </c>
      <c r="C1303" t="s">
        <v>1846</v>
      </c>
      <c r="D1303">
        <v>-1</v>
      </c>
      <c r="E1303" s="1">
        <v>40570.71597222222</v>
      </c>
      <c r="F1303">
        <v>1.25</v>
      </c>
      <c r="G1303">
        <v>16923</v>
      </c>
      <c r="H1303" t="s">
        <v>10</v>
      </c>
    </row>
    <row r="1304" spans="1:8" x14ac:dyDescent="0.3">
      <c r="A1304" t="s">
        <v>3983</v>
      </c>
      <c r="B1304">
        <v>22699</v>
      </c>
      <c r="C1304" t="s">
        <v>689</v>
      </c>
      <c r="D1304">
        <v>-2</v>
      </c>
      <c r="E1304" s="1">
        <v>40570.71597222222</v>
      </c>
      <c r="F1304">
        <v>2.95</v>
      </c>
      <c r="G1304">
        <v>16923</v>
      </c>
      <c r="H1304" t="s">
        <v>10</v>
      </c>
    </row>
    <row r="1305" spans="1:8" x14ac:dyDescent="0.3">
      <c r="A1305" t="s">
        <v>3983</v>
      </c>
      <c r="B1305">
        <v>22940</v>
      </c>
      <c r="C1305" t="s">
        <v>418</v>
      </c>
      <c r="D1305">
        <v>-12</v>
      </c>
      <c r="E1305" s="1">
        <v>40570.71597222222</v>
      </c>
      <c r="F1305">
        <v>4.25</v>
      </c>
      <c r="G1305">
        <v>16923</v>
      </c>
      <c r="H1305" t="s">
        <v>10</v>
      </c>
    </row>
    <row r="1306" spans="1:8" x14ac:dyDescent="0.3">
      <c r="A1306" t="s">
        <v>3983</v>
      </c>
      <c r="B1306">
        <v>22144</v>
      </c>
      <c r="C1306" t="s">
        <v>425</v>
      </c>
      <c r="D1306">
        <v>-30</v>
      </c>
      <c r="E1306" s="1">
        <v>40570.71597222222</v>
      </c>
      <c r="F1306">
        <v>2.1</v>
      </c>
      <c r="G1306">
        <v>16923</v>
      </c>
      <c r="H1306" t="s">
        <v>10</v>
      </c>
    </row>
    <row r="1307" spans="1:8" x14ac:dyDescent="0.3">
      <c r="A1307" t="s">
        <v>3983</v>
      </c>
      <c r="B1307">
        <v>21756</v>
      </c>
      <c r="C1307" t="s">
        <v>38</v>
      </c>
      <c r="D1307">
        <v>-2</v>
      </c>
      <c r="E1307" s="1">
        <v>40570.71597222222</v>
      </c>
      <c r="F1307">
        <v>5.95</v>
      </c>
      <c r="G1307">
        <v>16923</v>
      </c>
      <c r="H1307" t="s">
        <v>10</v>
      </c>
    </row>
    <row r="1308" spans="1:8" x14ac:dyDescent="0.3">
      <c r="A1308" t="s">
        <v>3983</v>
      </c>
      <c r="B1308">
        <v>22952</v>
      </c>
      <c r="C1308" t="s">
        <v>443</v>
      </c>
      <c r="D1308">
        <v>-24</v>
      </c>
      <c r="E1308" s="1">
        <v>40570.71597222222</v>
      </c>
      <c r="F1308">
        <v>0.55000000000000004</v>
      </c>
      <c r="G1308">
        <v>16923</v>
      </c>
      <c r="H1308" t="s">
        <v>10</v>
      </c>
    </row>
    <row r="1309" spans="1:8" x14ac:dyDescent="0.3">
      <c r="A1309" t="s">
        <v>3983</v>
      </c>
      <c r="B1309">
        <v>22149</v>
      </c>
      <c r="C1309" t="s">
        <v>455</v>
      </c>
      <c r="D1309">
        <v>-10</v>
      </c>
      <c r="E1309" s="1">
        <v>40570.71597222222</v>
      </c>
      <c r="F1309">
        <v>2.1</v>
      </c>
      <c r="G1309">
        <v>16923</v>
      </c>
      <c r="H1309" t="s">
        <v>10</v>
      </c>
    </row>
    <row r="1310" spans="1:8" x14ac:dyDescent="0.3">
      <c r="A1310" t="s">
        <v>3983</v>
      </c>
      <c r="B1310">
        <v>22112</v>
      </c>
      <c r="C1310" t="s">
        <v>256</v>
      </c>
      <c r="D1310">
        <v>-6</v>
      </c>
      <c r="E1310" s="1">
        <v>40570.71597222222</v>
      </c>
      <c r="F1310">
        <v>4.95</v>
      </c>
      <c r="G1310">
        <v>16923</v>
      </c>
      <c r="H1310" t="s">
        <v>10</v>
      </c>
    </row>
    <row r="1311" spans="1:8" x14ac:dyDescent="0.3">
      <c r="A1311" t="s">
        <v>3983</v>
      </c>
      <c r="B1311">
        <v>22960</v>
      </c>
      <c r="C1311" t="s">
        <v>34</v>
      </c>
      <c r="D1311">
        <v>-4</v>
      </c>
      <c r="E1311" s="1">
        <v>40570.71597222222</v>
      </c>
      <c r="F1311">
        <v>4.25</v>
      </c>
      <c r="G1311">
        <v>16923</v>
      </c>
      <c r="H1311" t="s">
        <v>10</v>
      </c>
    </row>
    <row r="1312" spans="1:8" x14ac:dyDescent="0.3">
      <c r="A1312" t="s">
        <v>3983</v>
      </c>
      <c r="B1312">
        <v>22910</v>
      </c>
      <c r="C1312" t="s">
        <v>203</v>
      </c>
      <c r="D1312">
        <v>-18</v>
      </c>
      <c r="E1312" s="1">
        <v>40570.71597222222</v>
      </c>
      <c r="F1312">
        <v>2.95</v>
      </c>
      <c r="G1312">
        <v>16923</v>
      </c>
      <c r="H1312" t="s">
        <v>10</v>
      </c>
    </row>
    <row r="1313" spans="1:8" x14ac:dyDescent="0.3">
      <c r="A1313" t="s">
        <v>3983</v>
      </c>
      <c r="B1313">
        <v>22909</v>
      </c>
      <c r="C1313" t="s">
        <v>446</v>
      </c>
      <c r="D1313">
        <v>-24</v>
      </c>
      <c r="E1313" s="1">
        <v>40570.71597222222</v>
      </c>
      <c r="F1313">
        <v>0.85</v>
      </c>
      <c r="G1313">
        <v>16923</v>
      </c>
      <c r="H1313" t="s">
        <v>10</v>
      </c>
    </row>
    <row r="1314" spans="1:8" x14ac:dyDescent="0.3">
      <c r="A1314" t="s">
        <v>3983</v>
      </c>
      <c r="B1314">
        <v>22141</v>
      </c>
      <c r="C1314" t="s">
        <v>424</v>
      </c>
      <c r="D1314">
        <v>-6</v>
      </c>
      <c r="E1314" s="1">
        <v>40570.71597222222</v>
      </c>
      <c r="F1314">
        <v>2.1</v>
      </c>
      <c r="G1314">
        <v>16923</v>
      </c>
      <c r="H1314" t="s">
        <v>10</v>
      </c>
    </row>
    <row r="1315" spans="1:8" x14ac:dyDescent="0.3">
      <c r="A1315" t="s">
        <v>3983</v>
      </c>
      <c r="B1315">
        <v>22142</v>
      </c>
      <c r="C1315" t="s">
        <v>509</v>
      </c>
      <c r="D1315">
        <v>-10</v>
      </c>
      <c r="E1315" s="1">
        <v>40570.71597222222</v>
      </c>
      <c r="F1315">
        <v>1.45</v>
      </c>
      <c r="G1315">
        <v>16923</v>
      </c>
      <c r="H1315" t="s">
        <v>10</v>
      </c>
    </row>
    <row r="1316" spans="1:8" x14ac:dyDescent="0.3">
      <c r="A1316" t="s">
        <v>3983</v>
      </c>
      <c r="B1316">
        <v>21485</v>
      </c>
      <c r="C1316" t="s">
        <v>211</v>
      </c>
      <c r="D1316">
        <v>-6</v>
      </c>
      <c r="E1316" s="1">
        <v>40570.71597222222</v>
      </c>
      <c r="F1316">
        <v>4.95</v>
      </c>
      <c r="G1316">
        <v>16923</v>
      </c>
      <c r="H1316" t="s">
        <v>10</v>
      </c>
    </row>
    <row r="1317" spans="1:8" x14ac:dyDescent="0.3">
      <c r="A1317" t="s">
        <v>3986</v>
      </c>
      <c r="B1317">
        <v>85059</v>
      </c>
      <c r="C1317" t="s">
        <v>2660</v>
      </c>
      <c r="D1317">
        <v>-3</v>
      </c>
      <c r="E1317" s="1">
        <v>40570.724305555559</v>
      </c>
      <c r="F1317">
        <v>1.25</v>
      </c>
      <c r="G1317">
        <v>16133</v>
      </c>
      <c r="H1317" t="s">
        <v>10</v>
      </c>
    </row>
    <row r="1318" spans="1:8" x14ac:dyDescent="0.3">
      <c r="A1318" t="s">
        <v>3986</v>
      </c>
      <c r="B1318">
        <v>85054</v>
      </c>
      <c r="C1318" t="s">
        <v>1924</v>
      </c>
      <c r="D1318">
        <v>-2</v>
      </c>
      <c r="E1318" s="1">
        <v>40570.724305555559</v>
      </c>
      <c r="F1318">
        <v>1.25</v>
      </c>
      <c r="G1318">
        <v>16133</v>
      </c>
      <c r="H1318" t="s">
        <v>10</v>
      </c>
    </row>
    <row r="1319" spans="1:8" x14ac:dyDescent="0.3">
      <c r="A1319" t="s">
        <v>3989</v>
      </c>
      <c r="B1319">
        <v>37446</v>
      </c>
      <c r="C1319" t="s">
        <v>1217</v>
      </c>
      <c r="D1319">
        <v>-1</v>
      </c>
      <c r="E1319" s="1">
        <v>40570.755555555559</v>
      </c>
      <c r="F1319">
        <v>1.45</v>
      </c>
      <c r="G1319">
        <v>17180</v>
      </c>
      <c r="H1319" t="s">
        <v>10</v>
      </c>
    </row>
    <row r="1320" spans="1:8" x14ac:dyDescent="0.3">
      <c r="A1320" t="s">
        <v>3990</v>
      </c>
      <c r="B1320">
        <v>22456</v>
      </c>
      <c r="C1320" t="s">
        <v>1861</v>
      </c>
      <c r="D1320">
        <v>-1</v>
      </c>
      <c r="E1320" s="1">
        <v>40571.387499999997</v>
      </c>
      <c r="F1320">
        <v>4.95</v>
      </c>
      <c r="G1320">
        <v>18075</v>
      </c>
      <c r="H1320" t="s">
        <v>10</v>
      </c>
    </row>
    <row r="1321" spans="1:8" x14ac:dyDescent="0.3">
      <c r="A1321" t="s">
        <v>3990</v>
      </c>
      <c r="B1321" t="s">
        <v>8</v>
      </c>
      <c r="C1321" t="s">
        <v>9</v>
      </c>
      <c r="D1321">
        <v>-3</v>
      </c>
      <c r="E1321" s="1">
        <v>40571.387499999997</v>
      </c>
      <c r="F1321">
        <v>2.95</v>
      </c>
      <c r="G1321">
        <v>18075</v>
      </c>
      <c r="H1321" t="s">
        <v>10</v>
      </c>
    </row>
    <row r="1322" spans="1:8" x14ac:dyDescent="0.3">
      <c r="A1322" t="s">
        <v>3990</v>
      </c>
      <c r="B1322">
        <v>22178</v>
      </c>
      <c r="C1322" t="s">
        <v>351</v>
      </c>
      <c r="D1322">
        <v>-1</v>
      </c>
      <c r="E1322" s="1">
        <v>40571.387499999997</v>
      </c>
      <c r="F1322">
        <v>1.25</v>
      </c>
      <c r="G1322">
        <v>18075</v>
      </c>
      <c r="H1322" t="s">
        <v>10</v>
      </c>
    </row>
    <row r="1323" spans="1:8" x14ac:dyDescent="0.3">
      <c r="A1323" t="s">
        <v>3990</v>
      </c>
      <c r="B1323">
        <v>22156</v>
      </c>
      <c r="C1323" t="s">
        <v>891</v>
      </c>
      <c r="D1323">
        <v>-5</v>
      </c>
      <c r="E1323" s="1">
        <v>40571.387499999997</v>
      </c>
      <c r="F1323">
        <v>0.85</v>
      </c>
      <c r="G1323">
        <v>18075</v>
      </c>
      <c r="H1323" t="s">
        <v>10</v>
      </c>
    </row>
    <row r="1324" spans="1:8" x14ac:dyDescent="0.3">
      <c r="A1324" t="s">
        <v>3990</v>
      </c>
      <c r="B1324">
        <v>21733</v>
      </c>
      <c r="C1324" t="s">
        <v>74</v>
      </c>
      <c r="D1324">
        <v>-1</v>
      </c>
      <c r="E1324" s="1">
        <v>40571.387499999997</v>
      </c>
      <c r="F1324">
        <v>2.95</v>
      </c>
      <c r="G1324">
        <v>18075</v>
      </c>
      <c r="H1324" t="s">
        <v>10</v>
      </c>
    </row>
    <row r="1325" spans="1:8" x14ac:dyDescent="0.3">
      <c r="A1325" t="s">
        <v>3991</v>
      </c>
      <c r="B1325" t="s">
        <v>823</v>
      </c>
      <c r="C1325" t="s">
        <v>824</v>
      </c>
      <c r="D1325">
        <v>-24</v>
      </c>
      <c r="E1325" s="1">
        <v>40571.397222222222</v>
      </c>
      <c r="F1325">
        <v>0.42</v>
      </c>
      <c r="G1325">
        <v>14146</v>
      </c>
      <c r="H1325" t="s">
        <v>10</v>
      </c>
    </row>
    <row r="1326" spans="1:8" x14ac:dyDescent="0.3">
      <c r="A1326" t="s">
        <v>3991</v>
      </c>
      <c r="B1326" t="s">
        <v>821</v>
      </c>
      <c r="C1326" t="s">
        <v>822</v>
      </c>
      <c r="D1326">
        <v>-12</v>
      </c>
      <c r="E1326" s="1">
        <v>40571.397222222222</v>
      </c>
      <c r="F1326">
        <v>0.65</v>
      </c>
      <c r="G1326">
        <v>14146</v>
      </c>
      <c r="H1326" t="s">
        <v>10</v>
      </c>
    </row>
    <row r="1327" spans="1:8" x14ac:dyDescent="0.3">
      <c r="A1327" t="s">
        <v>3991</v>
      </c>
      <c r="B1327" t="s">
        <v>265</v>
      </c>
      <c r="C1327" t="s">
        <v>266</v>
      </c>
      <c r="D1327">
        <v>-12</v>
      </c>
      <c r="E1327" s="1">
        <v>40571.397222222222</v>
      </c>
      <c r="F1327">
        <v>1.25</v>
      </c>
      <c r="G1327">
        <v>14146</v>
      </c>
      <c r="H1327" t="s">
        <v>10</v>
      </c>
    </row>
    <row r="1328" spans="1:8" x14ac:dyDescent="0.3">
      <c r="A1328" t="s">
        <v>3991</v>
      </c>
      <c r="B1328">
        <v>84946</v>
      </c>
      <c r="C1328" t="s">
        <v>1088</v>
      </c>
      <c r="D1328">
        <v>-12</v>
      </c>
      <c r="E1328" s="1">
        <v>40571.397222222222</v>
      </c>
      <c r="F1328">
        <v>1.25</v>
      </c>
      <c r="G1328">
        <v>14146</v>
      </c>
      <c r="H1328" t="s">
        <v>10</v>
      </c>
    </row>
    <row r="1329" spans="1:8" x14ac:dyDescent="0.3">
      <c r="A1329" t="s">
        <v>3991</v>
      </c>
      <c r="B1329">
        <v>84945</v>
      </c>
      <c r="C1329" t="s">
        <v>710</v>
      </c>
      <c r="D1329">
        <v>-12</v>
      </c>
      <c r="E1329" s="1">
        <v>40571.397222222222</v>
      </c>
      <c r="F1329">
        <v>0.85</v>
      </c>
      <c r="G1329">
        <v>14146</v>
      </c>
      <c r="H1329" t="s">
        <v>10</v>
      </c>
    </row>
    <row r="1330" spans="1:8" x14ac:dyDescent="0.3">
      <c r="A1330" t="s">
        <v>3991</v>
      </c>
      <c r="B1330">
        <v>22969</v>
      </c>
      <c r="C1330" t="s">
        <v>180</v>
      </c>
      <c r="D1330">
        <v>-24</v>
      </c>
      <c r="E1330" s="1">
        <v>40571.397222222222</v>
      </c>
      <c r="F1330">
        <v>1.45</v>
      </c>
      <c r="G1330">
        <v>14146</v>
      </c>
      <c r="H1330" t="s">
        <v>10</v>
      </c>
    </row>
    <row r="1331" spans="1:8" x14ac:dyDescent="0.3">
      <c r="A1331" t="s">
        <v>3991</v>
      </c>
      <c r="B1331">
        <v>22853</v>
      </c>
      <c r="C1331" t="s">
        <v>2114</v>
      </c>
      <c r="D1331">
        <v>-6</v>
      </c>
      <c r="E1331" s="1">
        <v>40571.397222222222</v>
      </c>
      <c r="F1331">
        <v>3.25</v>
      </c>
      <c r="G1331">
        <v>14146</v>
      </c>
      <c r="H1331" t="s">
        <v>10</v>
      </c>
    </row>
    <row r="1332" spans="1:8" x14ac:dyDescent="0.3">
      <c r="A1332" t="s">
        <v>3991</v>
      </c>
      <c r="B1332">
        <v>22852</v>
      </c>
      <c r="C1332" t="s">
        <v>2994</v>
      </c>
      <c r="D1332">
        <v>-4</v>
      </c>
      <c r="E1332" s="1">
        <v>40571.397222222222</v>
      </c>
      <c r="F1332">
        <v>4.25</v>
      </c>
      <c r="G1332">
        <v>14146</v>
      </c>
      <c r="H1332" t="s">
        <v>10</v>
      </c>
    </row>
    <row r="1333" spans="1:8" x14ac:dyDescent="0.3">
      <c r="A1333" t="s">
        <v>3991</v>
      </c>
      <c r="B1333">
        <v>22845</v>
      </c>
      <c r="C1333" t="s">
        <v>1093</v>
      </c>
      <c r="D1333">
        <v>-2</v>
      </c>
      <c r="E1333" s="1">
        <v>40571.397222222222</v>
      </c>
      <c r="F1333">
        <v>6.35</v>
      </c>
      <c r="G1333">
        <v>14146</v>
      </c>
      <c r="H1333" t="s">
        <v>10</v>
      </c>
    </row>
    <row r="1334" spans="1:8" x14ac:dyDescent="0.3">
      <c r="A1334" t="s">
        <v>3991</v>
      </c>
      <c r="B1334">
        <v>22844</v>
      </c>
      <c r="C1334" t="s">
        <v>949</v>
      </c>
      <c r="D1334">
        <v>-2</v>
      </c>
      <c r="E1334" s="1">
        <v>40571.397222222222</v>
      </c>
      <c r="F1334">
        <v>8.5</v>
      </c>
      <c r="G1334">
        <v>14146</v>
      </c>
      <c r="H1334" t="s">
        <v>10</v>
      </c>
    </row>
    <row r="1335" spans="1:8" x14ac:dyDescent="0.3">
      <c r="A1335" t="s">
        <v>3991</v>
      </c>
      <c r="B1335">
        <v>22837</v>
      </c>
      <c r="C1335" t="s">
        <v>315</v>
      </c>
      <c r="D1335">
        <v>-36</v>
      </c>
      <c r="E1335" s="1">
        <v>40571.397222222222</v>
      </c>
      <c r="F1335">
        <v>4.25</v>
      </c>
      <c r="G1335">
        <v>14146</v>
      </c>
      <c r="H1335" t="s">
        <v>10</v>
      </c>
    </row>
    <row r="1336" spans="1:8" x14ac:dyDescent="0.3">
      <c r="A1336" t="s">
        <v>3991</v>
      </c>
      <c r="B1336">
        <v>22834</v>
      </c>
      <c r="C1336" t="s">
        <v>469</v>
      </c>
      <c r="D1336">
        <v>-48</v>
      </c>
      <c r="E1336" s="1">
        <v>40571.397222222222</v>
      </c>
      <c r="F1336">
        <v>0.85</v>
      </c>
      <c r="G1336">
        <v>14146</v>
      </c>
      <c r="H1336" t="s">
        <v>10</v>
      </c>
    </row>
    <row r="1337" spans="1:8" x14ac:dyDescent="0.3">
      <c r="A1337" t="s">
        <v>3991</v>
      </c>
      <c r="B1337">
        <v>22810</v>
      </c>
      <c r="C1337" t="s">
        <v>289</v>
      </c>
      <c r="D1337">
        <v>-48</v>
      </c>
      <c r="E1337" s="1">
        <v>40571.397222222222</v>
      </c>
      <c r="F1337">
        <v>2.5499999999999998</v>
      </c>
      <c r="G1337">
        <v>14146</v>
      </c>
      <c r="H1337" t="s">
        <v>10</v>
      </c>
    </row>
    <row r="1338" spans="1:8" x14ac:dyDescent="0.3">
      <c r="A1338" t="s">
        <v>3991</v>
      </c>
      <c r="B1338">
        <v>22752</v>
      </c>
      <c r="C1338" t="s">
        <v>18</v>
      </c>
      <c r="D1338">
        <v>-24</v>
      </c>
      <c r="E1338" s="1">
        <v>40571.397222222222</v>
      </c>
      <c r="F1338">
        <v>7.65</v>
      </c>
      <c r="G1338">
        <v>14146</v>
      </c>
      <c r="H1338" t="s">
        <v>10</v>
      </c>
    </row>
    <row r="1339" spans="1:8" x14ac:dyDescent="0.3">
      <c r="A1339" t="s">
        <v>3991</v>
      </c>
      <c r="B1339">
        <v>22746</v>
      </c>
      <c r="C1339" t="s">
        <v>1371</v>
      </c>
      <c r="D1339">
        <v>-6</v>
      </c>
      <c r="E1339" s="1">
        <v>40571.397222222222</v>
      </c>
      <c r="F1339">
        <v>2.1</v>
      </c>
      <c r="G1339">
        <v>14146</v>
      </c>
      <c r="H1339" t="s">
        <v>10</v>
      </c>
    </row>
    <row r="1340" spans="1:8" x14ac:dyDescent="0.3">
      <c r="A1340" t="s">
        <v>3991</v>
      </c>
      <c r="B1340">
        <v>22745</v>
      </c>
      <c r="C1340" t="s">
        <v>23</v>
      </c>
      <c r="D1340">
        <v>-6</v>
      </c>
      <c r="E1340" s="1">
        <v>40571.397222222222</v>
      </c>
      <c r="F1340">
        <v>2.1</v>
      </c>
      <c r="G1340">
        <v>14146</v>
      </c>
      <c r="H1340" t="s">
        <v>10</v>
      </c>
    </row>
    <row r="1341" spans="1:8" x14ac:dyDescent="0.3">
      <c r="A1341" t="s">
        <v>3991</v>
      </c>
      <c r="B1341">
        <v>22654</v>
      </c>
      <c r="C1341" t="s">
        <v>210</v>
      </c>
      <c r="D1341">
        <v>-3</v>
      </c>
      <c r="E1341" s="1">
        <v>40571.397222222222</v>
      </c>
      <c r="F1341">
        <v>5.95</v>
      </c>
      <c r="G1341">
        <v>14146</v>
      </c>
      <c r="H1341" t="s">
        <v>10</v>
      </c>
    </row>
    <row r="1342" spans="1:8" x14ac:dyDescent="0.3">
      <c r="A1342" t="s">
        <v>3991</v>
      </c>
      <c r="B1342">
        <v>22653</v>
      </c>
      <c r="C1342" t="s">
        <v>630</v>
      </c>
      <c r="D1342">
        <v>-10</v>
      </c>
      <c r="E1342" s="1">
        <v>40571.397222222222</v>
      </c>
      <c r="F1342">
        <v>1.95</v>
      </c>
      <c r="G1342">
        <v>14146</v>
      </c>
      <c r="H1342" t="s">
        <v>10</v>
      </c>
    </row>
    <row r="1343" spans="1:8" x14ac:dyDescent="0.3">
      <c r="A1343" t="s">
        <v>3991</v>
      </c>
      <c r="B1343">
        <v>22652</v>
      </c>
      <c r="C1343" t="s">
        <v>240</v>
      </c>
      <c r="D1343">
        <v>-10</v>
      </c>
      <c r="E1343" s="1">
        <v>40571.397222222222</v>
      </c>
      <c r="F1343">
        <v>1.65</v>
      </c>
      <c r="G1343">
        <v>14146</v>
      </c>
      <c r="H1343" t="s">
        <v>10</v>
      </c>
    </row>
    <row r="1344" spans="1:8" x14ac:dyDescent="0.3">
      <c r="A1344" t="s">
        <v>3991</v>
      </c>
      <c r="B1344">
        <v>22423</v>
      </c>
      <c r="C1344" t="s">
        <v>591</v>
      </c>
      <c r="D1344">
        <v>-2</v>
      </c>
      <c r="E1344" s="1">
        <v>40571.397222222222</v>
      </c>
      <c r="F1344">
        <v>12.75</v>
      </c>
      <c r="G1344">
        <v>14146</v>
      </c>
      <c r="H1344" t="s">
        <v>10</v>
      </c>
    </row>
    <row r="1345" spans="1:8" x14ac:dyDescent="0.3">
      <c r="A1345" t="s">
        <v>3991</v>
      </c>
      <c r="B1345">
        <v>22418</v>
      </c>
      <c r="C1345" t="s">
        <v>350</v>
      </c>
      <c r="D1345">
        <v>-24</v>
      </c>
      <c r="E1345" s="1">
        <v>40571.397222222222</v>
      </c>
      <c r="F1345">
        <v>0.85</v>
      </c>
      <c r="G1345">
        <v>14146</v>
      </c>
      <c r="H1345" t="s">
        <v>10</v>
      </c>
    </row>
    <row r="1346" spans="1:8" x14ac:dyDescent="0.3">
      <c r="A1346" t="s">
        <v>3991</v>
      </c>
      <c r="B1346">
        <v>22398</v>
      </c>
      <c r="C1346" t="s">
        <v>2056</v>
      </c>
      <c r="D1346">
        <v>-12</v>
      </c>
      <c r="E1346" s="1">
        <v>40571.397222222222</v>
      </c>
      <c r="F1346">
        <v>1.25</v>
      </c>
      <c r="G1346">
        <v>14146</v>
      </c>
      <c r="H1346" t="s">
        <v>10</v>
      </c>
    </row>
    <row r="1347" spans="1:8" x14ac:dyDescent="0.3">
      <c r="A1347" t="s">
        <v>3991</v>
      </c>
      <c r="B1347">
        <v>22299</v>
      </c>
      <c r="C1347" t="s">
        <v>901</v>
      </c>
      <c r="D1347">
        <v>-24</v>
      </c>
      <c r="E1347" s="1">
        <v>40571.397222222222</v>
      </c>
      <c r="F1347">
        <v>1.25</v>
      </c>
      <c r="G1347">
        <v>14146</v>
      </c>
      <c r="H1347" t="s">
        <v>10</v>
      </c>
    </row>
    <row r="1348" spans="1:8" x14ac:dyDescent="0.3">
      <c r="A1348" t="s">
        <v>3991</v>
      </c>
      <c r="B1348">
        <v>22219</v>
      </c>
      <c r="C1348" t="s">
        <v>359</v>
      </c>
      <c r="D1348">
        <v>-12</v>
      </c>
      <c r="E1348" s="1">
        <v>40571.397222222222</v>
      </c>
      <c r="F1348">
        <v>0.85</v>
      </c>
      <c r="G1348">
        <v>14146</v>
      </c>
      <c r="H1348" t="s">
        <v>10</v>
      </c>
    </row>
    <row r="1349" spans="1:8" x14ac:dyDescent="0.3">
      <c r="A1349" t="s">
        <v>3991</v>
      </c>
      <c r="B1349">
        <v>22077</v>
      </c>
      <c r="C1349" t="s">
        <v>421</v>
      </c>
      <c r="D1349">
        <v>-12</v>
      </c>
      <c r="E1349" s="1">
        <v>40571.397222222222</v>
      </c>
      <c r="F1349">
        <v>1.65</v>
      </c>
      <c r="G1349">
        <v>14146</v>
      </c>
      <c r="H1349" t="s">
        <v>10</v>
      </c>
    </row>
    <row r="1350" spans="1:8" x14ac:dyDescent="0.3">
      <c r="A1350" t="s">
        <v>3991</v>
      </c>
      <c r="B1350">
        <v>22075</v>
      </c>
      <c r="C1350" t="s">
        <v>398</v>
      </c>
      <c r="D1350">
        <v>-12</v>
      </c>
      <c r="E1350" s="1">
        <v>40571.397222222222</v>
      </c>
      <c r="F1350">
        <v>1.65</v>
      </c>
      <c r="G1350">
        <v>14146</v>
      </c>
      <c r="H1350" t="s">
        <v>10</v>
      </c>
    </row>
    <row r="1351" spans="1:8" x14ac:dyDescent="0.3">
      <c r="A1351" t="s">
        <v>3991</v>
      </c>
      <c r="B1351">
        <v>22074</v>
      </c>
      <c r="C1351" t="s">
        <v>401</v>
      </c>
      <c r="D1351">
        <v>-12</v>
      </c>
      <c r="E1351" s="1">
        <v>40571.397222222222</v>
      </c>
      <c r="F1351">
        <v>1.65</v>
      </c>
      <c r="G1351">
        <v>14146</v>
      </c>
      <c r="H1351" t="s">
        <v>10</v>
      </c>
    </row>
    <row r="1352" spans="1:8" x14ac:dyDescent="0.3">
      <c r="A1352" t="s">
        <v>3991</v>
      </c>
      <c r="B1352">
        <v>21874</v>
      </c>
      <c r="C1352" t="s">
        <v>779</v>
      </c>
      <c r="D1352">
        <v>-12</v>
      </c>
      <c r="E1352" s="1">
        <v>40571.397222222222</v>
      </c>
      <c r="F1352">
        <v>1.25</v>
      </c>
      <c r="G1352">
        <v>14146</v>
      </c>
      <c r="H1352" t="s">
        <v>10</v>
      </c>
    </row>
    <row r="1353" spans="1:8" x14ac:dyDescent="0.3">
      <c r="A1353" t="s">
        <v>3991</v>
      </c>
      <c r="B1353">
        <v>21677</v>
      </c>
      <c r="C1353" t="s">
        <v>2001</v>
      </c>
      <c r="D1353">
        <v>-12</v>
      </c>
      <c r="E1353" s="1">
        <v>40571.397222222222</v>
      </c>
      <c r="F1353">
        <v>0.85</v>
      </c>
      <c r="G1353">
        <v>14146</v>
      </c>
      <c r="H1353" t="s">
        <v>10</v>
      </c>
    </row>
    <row r="1354" spans="1:8" x14ac:dyDescent="0.3">
      <c r="A1354" t="s">
        <v>3991</v>
      </c>
      <c r="B1354">
        <v>21675</v>
      </c>
      <c r="C1354" t="s">
        <v>1977</v>
      </c>
      <c r="D1354">
        <v>-12</v>
      </c>
      <c r="E1354" s="1">
        <v>40571.397222222222</v>
      </c>
      <c r="F1354">
        <v>0.85</v>
      </c>
      <c r="G1354">
        <v>14146</v>
      </c>
      <c r="H1354" t="s">
        <v>10</v>
      </c>
    </row>
    <row r="1355" spans="1:8" x14ac:dyDescent="0.3">
      <c r="A1355" t="s">
        <v>3991</v>
      </c>
      <c r="B1355">
        <v>21484</v>
      </c>
      <c r="C1355" t="s">
        <v>220</v>
      </c>
      <c r="D1355">
        <v>-36</v>
      </c>
      <c r="E1355" s="1">
        <v>40571.397222222222</v>
      </c>
      <c r="F1355">
        <v>2.95</v>
      </c>
      <c r="G1355">
        <v>14146</v>
      </c>
      <c r="H1355" t="s">
        <v>10</v>
      </c>
    </row>
    <row r="1356" spans="1:8" x14ac:dyDescent="0.3">
      <c r="A1356" t="s">
        <v>3991</v>
      </c>
      <c r="B1356">
        <v>21481</v>
      </c>
      <c r="C1356" t="s">
        <v>496</v>
      </c>
      <c r="D1356">
        <v>-36</v>
      </c>
      <c r="E1356" s="1">
        <v>40571.397222222222</v>
      </c>
      <c r="F1356">
        <v>2.5499999999999998</v>
      </c>
      <c r="G1356">
        <v>14146</v>
      </c>
      <c r="H1356" t="s">
        <v>10</v>
      </c>
    </row>
    <row r="1357" spans="1:8" x14ac:dyDescent="0.3">
      <c r="A1357" t="s">
        <v>3991</v>
      </c>
      <c r="B1357">
        <v>21340</v>
      </c>
      <c r="C1357" t="s">
        <v>158</v>
      </c>
      <c r="D1357">
        <v>-8</v>
      </c>
      <c r="E1357" s="1">
        <v>40571.397222222222</v>
      </c>
      <c r="F1357">
        <v>9.9499999999999993</v>
      </c>
      <c r="G1357">
        <v>14146</v>
      </c>
      <c r="H1357" t="s">
        <v>10</v>
      </c>
    </row>
    <row r="1358" spans="1:8" x14ac:dyDescent="0.3">
      <c r="A1358" t="s">
        <v>3991</v>
      </c>
      <c r="B1358">
        <v>20972</v>
      </c>
      <c r="C1358" t="s">
        <v>669</v>
      </c>
      <c r="D1358">
        <v>-12</v>
      </c>
      <c r="E1358" s="1">
        <v>40571.397222222222</v>
      </c>
      <c r="F1358">
        <v>1.25</v>
      </c>
      <c r="G1358">
        <v>14146</v>
      </c>
      <c r="H1358" t="s">
        <v>10</v>
      </c>
    </row>
    <row r="1359" spans="1:8" x14ac:dyDescent="0.3">
      <c r="A1359" t="s">
        <v>3991</v>
      </c>
      <c r="B1359">
        <v>20971</v>
      </c>
      <c r="C1359" t="s">
        <v>1125</v>
      </c>
      <c r="D1359">
        <v>-12</v>
      </c>
      <c r="E1359" s="1">
        <v>40571.397222222222</v>
      </c>
      <c r="F1359">
        <v>1.25</v>
      </c>
      <c r="G1359">
        <v>14146</v>
      </c>
      <c r="H1359" t="s">
        <v>10</v>
      </c>
    </row>
    <row r="1360" spans="1:8" x14ac:dyDescent="0.3">
      <c r="A1360" t="s">
        <v>3992</v>
      </c>
      <c r="B1360" t="s">
        <v>1639</v>
      </c>
      <c r="C1360" t="s">
        <v>1640</v>
      </c>
      <c r="D1360">
        <v>-1</v>
      </c>
      <c r="E1360" s="1">
        <v>40571.398611111108</v>
      </c>
      <c r="F1360">
        <v>6.35</v>
      </c>
      <c r="G1360">
        <v>14180</v>
      </c>
      <c r="H1360" t="s">
        <v>10</v>
      </c>
    </row>
    <row r="1361" spans="1:8" x14ac:dyDescent="0.3">
      <c r="A1361" t="s">
        <v>3997</v>
      </c>
      <c r="B1361">
        <v>22654</v>
      </c>
      <c r="C1361" t="s">
        <v>210</v>
      </c>
      <c r="D1361">
        <v>-1</v>
      </c>
      <c r="E1361" s="1">
        <v>40571.57916666667</v>
      </c>
      <c r="F1361">
        <v>5.95</v>
      </c>
      <c r="G1361">
        <v>12501</v>
      </c>
      <c r="H1361" t="s">
        <v>709</v>
      </c>
    </row>
    <row r="1362" spans="1:8" x14ac:dyDescent="0.3">
      <c r="A1362" t="s">
        <v>3997</v>
      </c>
      <c r="B1362">
        <v>22138</v>
      </c>
      <c r="C1362" t="s">
        <v>2784</v>
      </c>
      <c r="D1362">
        <v>-1</v>
      </c>
      <c r="E1362" s="1">
        <v>40571.57916666667</v>
      </c>
      <c r="F1362">
        <v>4.95</v>
      </c>
      <c r="G1362">
        <v>12501</v>
      </c>
      <c r="H1362" t="s">
        <v>709</v>
      </c>
    </row>
    <row r="1363" spans="1:8" x14ac:dyDescent="0.3">
      <c r="A1363" t="s">
        <v>3997</v>
      </c>
      <c r="B1363">
        <v>22892</v>
      </c>
      <c r="C1363" t="s">
        <v>1168</v>
      </c>
      <c r="D1363">
        <v>-3</v>
      </c>
      <c r="E1363" s="1">
        <v>40571.57916666667</v>
      </c>
      <c r="F1363">
        <v>1.25</v>
      </c>
      <c r="G1363">
        <v>12501</v>
      </c>
      <c r="H1363" t="s">
        <v>709</v>
      </c>
    </row>
    <row r="1364" spans="1:8" x14ac:dyDescent="0.3">
      <c r="A1364" t="s">
        <v>3997</v>
      </c>
      <c r="B1364">
        <v>21041</v>
      </c>
      <c r="C1364" t="s">
        <v>670</v>
      </c>
      <c r="D1364">
        <v>-1</v>
      </c>
      <c r="E1364" s="1">
        <v>40571.57916666667</v>
      </c>
      <c r="F1364">
        <v>2.95</v>
      </c>
      <c r="G1364">
        <v>12501</v>
      </c>
      <c r="H1364" t="s">
        <v>709</v>
      </c>
    </row>
    <row r="1365" spans="1:8" x14ac:dyDescent="0.3">
      <c r="A1365" t="s">
        <v>3997</v>
      </c>
      <c r="B1365">
        <v>22352</v>
      </c>
      <c r="C1365" t="s">
        <v>87</v>
      </c>
      <c r="D1365">
        <v>-1</v>
      </c>
      <c r="E1365" s="1">
        <v>40571.57916666667</v>
      </c>
      <c r="F1365">
        <v>2.5499999999999998</v>
      </c>
      <c r="G1365">
        <v>12501</v>
      </c>
      <c r="H1365" t="s">
        <v>709</v>
      </c>
    </row>
    <row r="1366" spans="1:8" x14ac:dyDescent="0.3">
      <c r="A1366" t="s">
        <v>3997</v>
      </c>
      <c r="B1366">
        <v>22195</v>
      </c>
      <c r="C1366" t="s">
        <v>196</v>
      </c>
      <c r="D1366">
        <v>-1</v>
      </c>
      <c r="E1366" s="1">
        <v>40571.57916666667</v>
      </c>
      <c r="F1366">
        <v>1.65</v>
      </c>
      <c r="G1366">
        <v>12501</v>
      </c>
      <c r="H1366" t="s">
        <v>709</v>
      </c>
    </row>
    <row r="1367" spans="1:8" x14ac:dyDescent="0.3">
      <c r="A1367" t="s">
        <v>3997</v>
      </c>
      <c r="B1367">
        <v>21121</v>
      </c>
      <c r="C1367" t="s">
        <v>532</v>
      </c>
      <c r="D1367">
        <v>-24</v>
      </c>
      <c r="E1367" s="1">
        <v>40571.57916666667</v>
      </c>
      <c r="F1367">
        <v>1.25</v>
      </c>
      <c r="G1367">
        <v>12501</v>
      </c>
      <c r="H1367" t="s">
        <v>709</v>
      </c>
    </row>
    <row r="1368" spans="1:8" x14ac:dyDescent="0.3">
      <c r="A1368" t="s">
        <v>3997</v>
      </c>
      <c r="B1368">
        <v>21918</v>
      </c>
      <c r="C1368" t="s">
        <v>1533</v>
      </c>
      <c r="D1368">
        <v>-12</v>
      </c>
      <c r="E1368" s="1">
        <v>40571.57916666667</v>
      </c>
      <c r="F1368">
        <v>0.42</v>
      </c>
      <c r="G1368">
        <v>12501</v>
      </c>
      <c r="H1368" t="s">
        <v>709</v>
      </c>
    </row>
    <row r="1369" spans="1:8" x14ac:dyDescent="0.3">
      <c r="A1369" t="s">
        <v>3997</v>
      </c>
      <c r="B1369">
        <v>21917</v>
      </c>
      <c r="C1369" t="s">
        <v>1174</v>
      </c>
      <c r="D1369">
        <v>-12</v>
      </c>
      <c r="E1369" s="1">
        <v>40571.57916666667</v>
      </c>
      <c r="F1369">
        <v>0.42</v>
      </c>
      <c r="G1369">
        <v>12501</v>
      </c>
      <c r="H1369" t="s">
        <v>709</v>
      </c>
    </row>
    <row r="1370" spans="1:8" x14ac:dyDescent="0.3">
      <c r="A1370" t="s">
        <v>3997</v>
      </c>
      <c r="B1370">
        <v>22558</v>
      </c>
      <c r="C1370" t="s">
        <v>238</v>
      </c>
      <c r="D1370">
        <v>-2</v>
      </c>
      <c r="E1370" s="1">
        <v>40571.57916666667</v>
      </c>
      <c r="F1370">
        <v>1.49</v>
      </c>
      <c r="G1370">
        <v>12501</v>
      </c>
      <c r="H1370" t="s">
        <v>709</v>
      </c>
    </row>
    <row r="1371" spans="1:8" x14ac:dyDescent="0.3">
      <c r="A1371" t="s">
        <v>3997</v>
      </c>
      <c r="B1371">
        <v>21216</v>
      </c>
      <c r="C1371" t="s">
        <v>1139</v>
      </c>
      <c r="D1371">
        <v>-3</v>
      </c>
      <c r="E1371" s="1">
        <v>40571.57916666667</v>
      </c>
      <c r="F1371">
        <v>4.95</v>
      </c>
      <c r="G1371">
        <v>12501</v>
      </c>
      <c r="H1371" t="s">
        <v>709</v>
      </c>
    </row>
    <row r="1372" spans="1:8" x14ac:dyDescent="0.3">
      <c r="A1372" t="s">
        <v>3998</v>
      </c>
      <c r="B1372">
        <v>22567</v>
      </c>
      <c r="C1372" t="s">
        <v>787</v>
      </c>
      <c r="D1372">
        <v>-12</v>
      </c>
      <c r="E1372" s="1">
        <v>40571.588194444441</v>
      </c>
      <c r="F1372">
        <v>1.25</v>
      </c>
      <c r="G1372">
        <v>14229</v>
      </c>
      <c r="H1372" t="s">
        <v>10</v>
      </c>
    </row>
    <row r="1373" spans="1:8" x14ac:dyDescent="0.3">
      <c r="A1373" t="s">
        <v>3998</v>
      </c>
      <c r="B1373">
        <v>22423</v>
      </c>
      <c r="C1373" t="s">
        <v>591</v>
      </c>
      <c r="D1373">
        <v>-7</v>
      </c>
      <c r="E1373" s="1">
        <v>40571.588194444441</v>
      </c>
      <c r="F1373">
        <v>10.95</v>
      </c>
      <c r="G1373">
        <v>14229</v>
      </c>
      <c r="H1373" t="s">
        <v>10</v>
      </c>
    </row>
    <row r="1374" spans="1:8" x14ac:dyDescent="0.3">
      <c r="A1374" t="s">
        <v>3999</v>
      </c>
      <c r="B1374" t="s">
        <v>59</v>
      </c>
      <c r="C1374" t="s">
        <v>60</v>
      </c>
      <c r="D1374">
        <v>-1</v>
      </c>
      <c r="E1374" s="1">
        <v>40571.597222222219</v>
      </c>
      <c r="F1374">
        <v>4.41</v>
      </c>
      <c r="H1374" t="s">
        <v>10</v>
      </c>
    </row>
    <row r="1375" spans="1:8" x14ac:dyDescent="0.3">
      <c r="A1375" t="s">
        <v>3999</v>
      </c>
      <c r="B1375" t="s">
        <v>1071</v>
      </c>
      <c r="C1375" t="s">
        <v>1072</v>
      </c>
      <c r="D1375">
        <v>-1</v>
      </c>
      <c r="E1375" s="1">
        <v>40571.597222222219</v>
      </c>
      <c r="F1375">
        <v>3.29</v>
      </c>
      <c r="H1375" t="s">
        <v>10</v>
      </c>
    </row>
    <row r="1376" spans="1:8" x14ac:dyDescent="0.3">
      <c r="A1376" t="s">
        <v>3999</v>
      </c>
      <c r="B1376">
        <v>21658</v>
      </c>
      <c r="C1376" t="s">
        <v>750</v>
      </c>
      <c r="D1376">
        <v>-1</v>
      </c>
      <c r="E1376" s="1">
        <v>40571.597222222219</v>
      </c>
      <c r="F1376">
        <v>8.2899999999999991</v>
      </c>
      <c r="H1376" t="s">
        <v>10</v>
      </c>
    </row>
    <row r="1377" spans="1:8" x14ac:dyDescent="0.3">
      <c r="A1377" t="s">
        <v>4011</v>
      </c>
      <c r="B1377">
        <v>21730</v>
      </c>
      <c r="C1377" t="s">
        <v>19</v>
      </c>
      <c r="D1377">
        <v>-2</v>
      </c>
      <c r="E1377" s="1">
        <v>40571.664583333331</v>
      </c>
      <c r="F1377">
        <v>4.95</v>
      </c>
      <c r="G1377">
        <v>12997</v>
      </c>
      <c r="H1377" t="s">
        <v>10</v>
      </c>
    </row>
    <row r="1378" spans="1:8" x14ac:dyDescent="0.3">
      <c r="A1378" t="s">
        <v>4011</v>
      </c>
      <c r="B1378">
        <v>21658</v>
      </c>
      <c r="C1378" t="s">
        <v>750</v>
      </c>
      <c r="D1378">
        <v>-1</v>
      </c>
      <c r="E1378" s="1">
        <v>40571.664583333331</v>
      </c>
      <c r="F1378">
        <v>3.95</v>
      </c>
      <c r="G1378">
        <v>12997</v>
      </c>
      <c r="H1378" t="s">
        <v>10</v>
      </c>
    </row>
    <row r="1379" spans="1:8" x14ac:dyDescent="0.3">
      <c r="A1379" t="s">
        <v>4011</v>
      </c>
      <c r="B1379">
        <v>21313</v>
      </c>
      <c r="C1379" t="s">
        <v>1145</v>
      </c>
      <c r="D1379">
        <v>-5</v>
      </c>
      <c r="E1379" s="1">
        <v>40571.664583333331</v>
      </c>
      <c r="F1379">
        <v>0.85</v>
      </c>
      <c r="G1379">
        <v>12997</v>
      </c>
      <c r="H1379" t="s">
        <v>10</v>
      </c>
    </row>
    <row r="1380" spans="1:8" x14ac:dyDescent="0.3">
      <c r="A1380" t="s">
        <v>4012</v>
      </c>
      <c r="B1380">
        <v>22456</v>
      </c>
      <c r="C1380" t="s">
        <v>1861</v>
      </c>
      <c r="D1380">
        <v>-2</v>
      </c>
      <c r="E1380" s="1">
        <v>40571.665277777778</v>
      </c>
      <c r="F1380">
        <v>4.95</v>
      </c>
      <c r="G1380">
        <v>14709</v>
      </c>
      <c r="H1380" t="s">
        <v>10</v>
      </c>
    </row>
    <row r="1381" spans="1:8" x14ac:dyDescent="0.3">
      <c r="A1381" t="s">
        <v>4013</v>
      </c>
      <c r="B1381">
        <v>22073</v>
      </c>
      <c r="C1381" t="s">
        <v>2314</v>
      </c>
      <c r="D1381">
        <v>-10</v>
      </c>
      <c r="E1381" s="1">
        <v>40571.701388888891</v>
      </c>
      <c r="F1381">
        <v>3.75</v>
      </c>
      <c r="G1381">
        <v>15549</v>
      </c>
      <c r="H1381" t="s">
        <v>10</v>
      </c>
    </row>
    <row r="1382" spans="1:8" x14ac:dyDescent="0.3">
      <c r="A1382" t="s">
        <v>4014</v>
      </c>
      <c r="B1382">
        <v>22796</v>
      </c>
      <c r="C1382" t="s">
        <v>1576</v>
      </c>
      <c r="D1382">
        <v>-3</v>
      </c>
      <c r="E1382" s="1">
        <v>40573.524305555555</v>
      </c>
      <c r="F1382">
        <v>9.9499999999999993</v>
      </c>
      <c r="G1382">
        <v>13148</v>
      </c>
      <c r="H1382" t="s">
        <v>10</v>
      </c>
    </row>
    <row r="1383" spans="1:8" x14ac:dyDescent="0.3">
      <c r="A1383" t="s">
        <v>4014</v>
      </c>
      <c r="B1383">
        <v>22625</v>
      </c>
      <c r="C1383" t="s">
        <v>707</v>
      </c>
      <c r="D1383">
        <v>-1</v>
      </c>
      <c r="E1383" s="1">
        <v>40573.524305555555</v>
      </c>
      <c r="F1383">
        <v>8.5</v>
      </c>
      <c r="G1383">
        <v>13148</v>
      </c>
      <c r="H1383" t="s">
        <v>10</v>
      </c>
    </row>
    <row r="1384" spans="1:8" x14ac:dyDescent="0.3">
      <c r="A1384" t="s">
        <v>4014</v>
      </c>
      <c r="B1384">
        <v>22768</v>
      </c>
      <c r="C1384" t="s">
        <v>275</v>
      </c>
      <c r="D1384">
        <v>-1</v>
      </c>
      <c r="E1384" s="1">
        <v>40573.524305555555</v>
      </c>
      <c r="F1384">
        <v>9.9499999999999993</v>
      </c>
      <c r="G1384">
        <v>13148</v>
      </c>
      <c r="H1384" t="s">
        <v>10</v>
      </c>
    </row>
    <row r="1385" spans="1:8" x14ac:dyDescent="0.3">
      <c r="A1385" t="s">
        <v>4014</v>
      </c>
      <c r="B1385">
        <v>22666</v>
      </c>
      <c r="C1385" t="s">
        <v>785</v>
      </c>
      <c r="D1385">
        <v>-1</v>
      </c>
      <c r="E1385" s="1">
        <v>40573.524305555555</v>
      </c>
      <c r="F1385">
        <v>2.95</v>
      </c>
      <c r="G1385">
        <v>13148</v>
      </c>
      <c r="H1385" t="s">
        <v>10</v>
      </c>
    </row>
    <row r="1386" spans="1:8" x14ac:dyDescent="0.3">
      <c r="A1386" t="s">
        <v>4014</v>
      </c>
      <c r="B1386">
        <v>21352</v>
      </c>
      <c r="C1386" t="s">
        <v>1147</v>
      </c>
      <c r="D1386">
        <v>-3</v>
      </c>
      <c r="E1386" s="1">
        <v>40573.524305555555</v>
      </c>
      <c r="F1386">
        <v>6.75</v>
      </c>
      <c r="G1386">
        <v>13148</v>
      </c>
      <c r="H1386" t="s">
        <v>10</v>
      </c>
    </row>
    <row r="1387" spans="1:8" x14ac:dyDescent="0.3">
      <c r="A1387" t="s">
        <v>4014</v>
      </c>
      <c r="B1387">
        <v>21351</v>
      </c>
      <c r="C1387" t="s">
        <v>1230</v>
      </c>
      <c r="D1387">
        <v>-5</v>
      </c>
      <c r="E1387" s="1">
        <v>40573.524305555555</v>
      </c>
      <c r="F1387">
        <v>6.75</v>
      </c>
      <c r="G1387">
        <v>13148</v>
      </c>
      <c r="H1387" t="s">
        <v>10</v>
      </c>
    </row>
    <row r="1388" spans="1:8" x14ac:dyDescent="0.3">
      <c r="A1388" t="s">
        <v>4014</v>
      </c>
      <c r="B1388">
        <v>21262</v>
      </c>
      <c r="C1388" t="s">
        <v>1144</v>
      </c>
      <c r="D1388">
        <v>-2</v>
      </c>
      <c r="E1388" s="1">
        <v>40573.524305555555</v>
      </c>
      <c r="F1388">
        <v>16.95</v>
      </c>
      <c r="G1388">
        <v>13148</v>
      </c>
      <c r="H1388" t="s">
        <v>10</v>
      </c>
    </row>
    <row r="1389" spans="1:8" x14ac:dyDescent="0.3">
      <c r="A1389" t="s">
        <v>4014</v>
      </c>
      <c r="B1389">
        <v>84799</v>
      </c>
      <c r="C1389" t="s">
        <v>2961</v>
      </c>
      <c r="D1389">
        <v>-48</v>
      </c>
      <c r="E1389" s="1">
        <v>40573.524305555555</v>
      </c>
      <c r="F1389">
        <v>0.42</v>
      </c>
      <c r="G1389">
        <v>13148</v>
      </c>
      <c r="H1389" t="s">
        <v>10</v>
      </c>
    </row>
    <row r="1390" spans="1:8" x14ac:dyDescent="0.3">
      <c r="A1390" t="s">
        <v>4019</v>
      </c>
      <c r="B1390">
        <v>21977</v>
      </c>
      <c r="C1390" t="s">
        <v>90</v>
      </c>
      <c r="D1390">
        <v>-1</v>
      </c>
      <c r="E1390" s="1">
        <v>40574.446527777778</v>
      </c>
      <c r="F1390">
        <v>0.55000000000000004</v>
      </c>
      <c r="G1390">
        <v>14688</v>
      </c>
      <c r="H1390" t="s">
        <v>10</v>
      </c>
    </row>
    <row r="1391" spans="1:8" x14ac:dyDescent="0.3">
      <c r="A1391" t="s">
        <v>4019</v>
      </c>
      <c r="B1391">
        <v>21212</v>
      </c>
      <c r="C1391" t="s">
        <v>88</v>
      </c>
      <c r="D1391">
        <v>-2</v>
      </c>
      <c r="E1391" s="1">
        <v>40574.446527777778</v>
      </c>
      <c r="F1391">
        <v>0.42</v>
      </c>
      <c r="G1391">
        <v>14688</v>
      </c>
      <c r="H1391" t="s">
        <v>10</v>
      </c>
    </row>
    <row r="1392" spans="1:8" x14ac:dyDescent="0.3">
      <c r="A1392" t="s">
        <v>4020</v>
      </c>
      <c r="B1392">
        <v>22667</v>
      </c>
      <c r="C1392" t="s">
        <v>784</v>
      </c>
      <c r="D1392">
        <v>-6</v>
      </c>
      <c r="E1392" s="1">
        <v>40574.447222222225</v>
      </c>
      <c r="F1392">
        <v>2.95</v>
      </c>
      <c r="G1392">
        <v>14688</v>
      </c>
      <c r="H1392" t="s">
        <v>10</v>
      </c>
    </row>
    <row r="1393" spans="1:8" x14ac:dyDescent="0.3">
      <c r="A1393" t="s">
        <v>4021</v>
      </c>
      <c r="B1393" t="s">
        <v>149</v>
      </c>
      <c r="C1393" t="s">
        <v>150</v>
      </c>
      <c r="D1393">
        <v>-3</v>
      </c>
      <c r="E1393" s="1">
        <v>40574.46875</v>
      </c>
      <c r="F1393">
        <v>5.45</v>
      </c>
      <c r="G1393">
        <v>13396</v>
      </c>
      <c r="H1393" t="s">
        <v>10</v>
      </c>
    </row>
    <row r="1394" spans="1:8" x14ac:dyDescent="0.3">
      <c r="A1394" t="s">
        <v>4022</v>
      </c>
      <c r="B1394">
        <v>22941</v>
      </c>
      <c r="C1394" t="s">
        <v>184</v>
      </c>
      <c r="D1394">
        <v>-1</v>
      </c>
      <c r="E1394" s="1">
        <v>40574.470833333333</v>
      </c>
      <c r="F1394">
        <v>8.5</v>
      </c>
      <c r="G1394">
        <v>16570</v>
      </c>
      <c r="H1394" t="s">
        <v>10</v>
      </c>
    </row>
    <row r="1395" spans="1:8" x14ac:dyDescent="0.3">
      <c r="A1395" t="s">
        <v>4023</v>
      </c>
      <c r="B1395">
        <v>22423</v>
      </c>
      <c r="C1395" t="s">
        <v>591</v>
      </c>
      <c r="D1395">
        <v>-4</v>
      </c>
      <c r="E1395" s="1">
        <v>40574.473611111112</v>
      </c>
      <c r="F1395">
        <v>10.95</v>
      </c>
      <c r="G1395">
        <v>16839</v>
      </c>
      <c r="H1395" t="s">
        <v>10</v>
      </c>
    </row>
    <row r="1396" spans="1:8" x14ac:dyDescent="0.3">
      <c r="A1396" t="s">
        <v>4024</v>
      </c>
      <c r="B1396">
        <v>22841</v>
      </c>
      <c r="C1396" t="s">
        <v>1376</v>
      </c>
      <c r="D1396">
        <v>-2</v>
      </c>
      <c r="E1396" s="1">
        <v>40574.477083333331</v>
      </c>
      <c r="F1396">
        <v>7.95</v>
      </c>
      <c r="G1396">
        <v>15827</v>
      </c>
      <c r="H1396" t="s">
        <v>10</v>
      </c>
    </row>
    <row r="1397" spans="1:8" x14ac:dyDescent="0.3">
      <c r="A1397" t="s">
        <v>4024</v>
      </c>
      <c r="B1397">
        <v>22720</v>
      </c>
      <c r="C1397" t="s">
        <v>3094</v>
      </c>
      <c r="D1397">
        <v>-1</v>
      </c>
      <c r="E1397" s="1">
        <v>40574.477083333331</v>
      </c>
      <c r="F1397">
        <v>4.95</v>
      </c>
      <c r="G1397">
        <v>15827</v>
      </c>
      <c r="H1397" t="s">
        <v>10</v>
      </c>
    </row>
    <row r="1398" spans="1:8" x14ac:dyDescent="0.3">
      <c r="A1398" t="s">
        <v>4024</v>
      </c>
      <c r="B1398">
        <v>22423</v>
      </c>
      <c r="C1398" t="s">
        <v>591</v>
      </c>
      <c r="D1398">
        <v>-1</v>
      </c>
      <c r="E1398" s="1">
        <v>40574.477083333331</v>
      </c>
      <c r="F1398">
        <v>12.75</v>
      </c>
      <c r="G1398">
        <v>15827</v>
      </c>
      <c r="H1398" t="s">
        <v>10</v>
      </c>
    </row>
    <row r="1399" spans="1:8" x14ac:dyDescent="0.3">
      <c r="A1399" t="s">
        <v>4025</v>
      </c>
      <c r="B1399">
        <v>22087</v>
      </c>
      <c r="C1399" t="s">
        <v>598</v>
      </c>
      <c r="D1399">
        <v>-6</v>
      </c>
      <c r="E1399" s="1">
        <v>40574.478472222225</v>
      </c>
      <c r="F1399">
        <v>2.95</v>
      </c>
      <c r="G1399">
        <v>13615</v>
      </c>
      <c r="H1399" t="s">
        <v>10</v>
      </c>
    </row>
    <row r="1400" spans="1:8" x14ac:dyDescent="0.3">
      <c r="A1400" t="s">
        <v>4026</v>
      </c>
      <c r="B1400">
        <v>84678</v>
      </c>
      <c r="C1400" t="s">
        <v>507</v>
      </c>
      <c r="D1400">
        <v>-2</v>
      </c>
      <c r="E1400" s="1">
        <v>40574.481249999997</v>
      </c>
      <c r="F1400">
        <v>1.25</v>
      </c>
      <c r="G1400">
        <v>15497</v>
      </c>
      <c r="H1400" t="s">
        <v>10</v>
      </c>
    </row>
    <row r="1401" spans="1:8" x14ac:dyDescent="0.3">
      <c r="A1401" t="s">
        <v>4027</v>
      </c>
      <c r="B1401">
        <v>22760</v>
      </c>
      <c r="C1401" t="s">
        <v>623</v>
      </c>
      <c r="D1401">
        <v>-1</v>
      </c>
      <c r="E1401" s="1">
        <v>40574.484027777777</v>
      </c>
      <c r="F1401">
        <v>12.75</v>
      </c>
      <c r="G1401">
        <v>14180</v>
      </c>
      <c r="H1401" t="s">
        <v>10</v>
      </c>
    </row>
    <row r="1402" spans="1:8" x14ac:dyDescent="0.3">
      <c r="A1402" t="s">
        <v>4030</v>
      </c>
      <c r="B1402">
        <v>15036</v>
      </c>
      <c r="C1402" t="s">
        <v>1738</v>
      </c>
      <c r="D1402">
        <v>-600</v>
      </c>
      <c r="E1402" s="1">
        <v>40574.525000000001</v>
      </c>
      <c r="F1402">
        <v>0.65</v>
      </c>
      <c r="G1402">
        <v>12908</v>
      </c>
      <c r="H1402" t="s">
        <v>10</v>
      </c>
    </row>
    <row r="1403" spans="1:8" x14ac:dyDescent="0.3">
      <c r="A1403" t="s">
        <v>4031</v>
      </c>
      <c r="B1403">
        <v>22178</v>
      </c>
      <c r="C1403" t="s">
        <v>351</v>
      </c>
      <c r="D1403">
        <v>-42</v>
      </c>
      <c r="E1403" s="1">
        <v>40574.533333333333</v>
      </c>
      <c r="F1403">
        <v>1.06</v>
      </c>
      <c r="G1403">
        <v>15189</v>
      </c>
      <c r="H1403" t="s">
        <v>10</v>
      </c>
    </row>
    <row r="1404" spans="1:8" x14ac:dyDescent="0.3">
      <c r="A1404" t="s">
        <v>4032</v>
      </c>
      <c r="B1404">
        <v>21843</v>
      </c>
      <c r="C1404" t="s">
        <v>795</v>
      </c>
      <c r="D1404">
        <v>-5</v>
      </c>
      <c r="E1404" s="1">
        <v>40574.561111111114</v>
      </c>
      <c r="F1404">
        <v>10.95</v>
      </c>
      <c r="G1404">
        <v>12437</v>
      </c>
      <c r="H1404" t="s">
        <v>40</v>
      </c>
    </row>
    <row r="1405" spans="1:8" x14ac:dyDescent="0.3">
      <c r="A1405" t="s">
        <v>4033</v>
      </c>
      <c r="B1405">
        <v>22138</v>
      </c>
      <c r="C1405" t="s">
        <v>2784</v>
      </c>
      <c r="D1405">
        <v>-1</v>
      </c>
      <c r="E1405" s="1">
        <v>40574.609027777777</v>
      </c>
      <c r="F1405">
        <v>4.95</v>
      </c>
      <c r="G1405">
        <v>14502</v>
      </c>
      <c r="H1405" t="s">
        <v>10</v>
      </c>
    </row>
    <row r="1406" spans="1:8" x14ac:dyDescent="0.3">
      <c r="A1406" t="s">
        <v>4033</v>
      </c>
      <c r="B1406">
        <v>21430</v>
      </c>
      <c r="C1406" t="s">
        <v>1581</v>
      </c>
      <c r="D1406">
        <v>-1</v>
      </c>
      <c r="E1406" s="1">
        <v>40574.609027777777</v>
      </c>
      <c r="F1406">
        <v>3.75</v>
      </c>
      <c r="G1406">
        <v>14502</v>
      </c>
      <c r="H1406" t="s">
        <v>10</v>
      </c>
    </row>
    <row r="1407" spans="1:8" x14ac:dyDescent="0.3">
      <c r="A1407" t="s">
        <v>4034</v>
      </c>
      <c r="B1407">
        <v>22701</v>
      </c>
      <c r="C1407" t="s">
        <v>2076</v>
      </c>
      <c r="D1407">
        <v>-2</v>
      </c>
      <c r="E1407" s="1">
        <v>40574.630555555559</v>
      </c>
      <c r="F1407">
        <v>2.95</v>
      </c>
      <c r="G1407">
        <v>16191</v>
      </c>
      <c r="H1407" t="s">
        <v>10</v>
      </c>
    </row>
    <row r="1408" spans="1:8" x14ac:dyDescent="0.3">
      <c r="A1408" t="s">
        <v>4034</v>
      </c>
      <c r="B1408">
        <v>22700</v>
      </c>
      <c r="C1408" t="s">
        <v>2479</v>
      </c>
      <c r="D1408">
        <v>-3</v>
      </c>
      <c r="E1408" s="1">
        <v>40574.630555555559</v>
      </c>
      <c r="F1408">
        <v>2.95</v>
      </c>
      <c r="G1408">
        <v>16191</v>
      </c>
      <c r="H1408" t="s">
        <v>10</v>
      </c>
    </row>
    <row r="1409" spans="1:8" x14ac:dyDescent="0.3">
      <c r="A1409" t="s">
        <v>4040</v>
      </c>
      <c r="B1409">
        <v>22798</v>
      </c>
      <c r="C1409" t="s">
        <v>143</v>
      </c>
      <c r="D1409">
        <v>-1</v>
      </c>
      <c r="E1409" s="1">
        <v>40574.643750000003</v>
      </c>
      <c r="F1409">
        <v>2.95</v>
      </c>
      <c r="G1409">
        <v>13506</v>
      </c>
      <c r="H1409" t="s">
        <v>10</v>
      </c>
    </row>
    <row r="1410" spans="1:8" x14ac:dyDescent="0.3">
      <c r="A1410" t="s">
        <v>4040</v>
      </c>
      <c r="B1410">
        <v>22227</v>
      </c>
      <c r="C1410" t="s">
        <v>691</v>
      </c>
      <c r="D1410">
        <v>-1</v>
      </c>
      <c r="E1410" s="1">
        <v>40574.643750000003</v>
      </c>
      <c r="F1410">
        <v>0.65</v>
      </c>
      <c r="G1410">
        <v>13506</v>
      </c>
      <c r="H1410" t="s">
        <v>10</v>
      </c>
    </row>
    <row r="1411" spans="1:8" x14ac:dyDescent="0.3">
      <c r="A1411" t="s">
        <v>4040</v>
      </c>
      <c r="B1411">
        <v>21314</v>
      </c>
      <c r="C1411" t="s">
        <v>242</v>
      </c>
      <c r="D1411">
        <v>-1</v>
      </c>
      <c r="E1411" s="1">
        <v>40574.643750000003</v>
      </c>
      <c r="F1411">
        <v>2.1</v>
      </c>
      <c r="G1411">
        <v>13506</v>
      </c>
      <c r="H1411" t="s">
        <v>10</v>
      </c>
    </row>
    <row r="1412" spans="1:8" x14ac:dyDescent="0.3">
      <c r="A1412" t="s">
        <v>4041</v>
      </c>
      <c r="B1412">
        <v>22763</v>
      </c>
      <c r="C1412" t="s">
        <v>1802</v>
      </c>
      <c r="D1412">
        <v>-2</v>
      </c>
      <c r="E1412" s="1">
        <v>40574.646527777775</v>
      </c>
      <c r="F1412">
        <v>9.9499999999999993</v>
      </c>
      <c r="G1412">
        <v>14180</v>
      </c>
      <c r="H1412" t="s">
        <v>10</v>
      </c>
    </row>
    <row r="1413" spans="1:8" x14ac:dyDescent="0.3">
      <c r="A1413" t="s">
        <v>4042</v>
      </c>
      <c r="B1413">
        <v>22169</v>
      </c>
      <c r="C1413" t="s">
        <v>894</v>
      </c>
      <c r="D1413">
        <v>-2</v>
      </c>
      <c r="E1413" s="1">
        <v>40574.65</v>
      </c>
      <c r="F1413">
        <v>8.5</v>
      </c>
      <c r="G1413">
        <v>14442</v>
      </c>
      <c r="H1413" t="s">
        <v>2808</v>
      </c>
    </row>
    <row r="1414" spans="1:8" x14ac:dyDescent="0.3">
      <c r="A1414" t="s">
        <v>4042</v>
      </c>
      <c r="B1414">
        <v>22170</v>
      </c>
      <c r="C1414" t="s">
        <v>1570</v>
      </c>
      <c r="D1414">
        <v>-2</v>
      </c>
      <c r="E1414" s="1">
        <v>40574.65</v>
      </c>
      <c r="F1414">
        <v>6.75</v>
      </c>
      <c r="G1414">
        <v>14442</v>
      </c>
      <c r="H1414" t="s">
        <v>2808</v>
      </c>
    </row>
    <row r="1415" spans="1:8" x14ac:dyDescent="0.3">
      <c r="A1415" t="s">
        <v>4043</v>
      </c>
      <c r="B1415" t="s">
        <v>2340</v>
      </c>
      <c r="C1415" t="s">
        <v>2341</v>
      </c>
      <c r="D1415">
        <v>-12</v>
      </c>
      <c r="E1415" s="1">
        <v>40574.661805555559</v>
      </c>
      <c r="F1415">
        <v>34.950000000000003</v>
      </c>
      <c r="G1415">
        <v>13089</v>
      </c>
      <c r="H1415" t="s">
        <v>10</v>
      </c>
    </row>
    <row r="1416" spans="1:8" x14ac:dyDescent="0.3">
      <c r="A1416" t="s">
        <v>4044</v>
      </c>
      <c r="B1416">
        <v>22652</v>
      </c>
      <c r="C1416" t="s">
        <v>240</v>
      </c>
      <c r="D1416">
        <v>-1</v>
      </c>
      <c r="E1416" s="1">
        <v>40574.665972222225</v>
      </c>
      <c r="F1416">
        <v>1.65</v>
      </c>
      <c r="G1416">
        <v>12853</v>
      </c>
      <c r="H1416" t="s">
        <v>10</v>
      </c>
    </row>
    <row r="1417" spans="1:8" x14ac:dyDescent="0.3">
      <c r="A1417" t="s">
        <v>4044</v>
      </c>
      <c r="B1417">
        <v>22926</v>
      </c>
      <c r="C1417" t="s">
        <v>144</v>
      </c>
      <c r="D1417">
        <v>-1</v>
      </c>
      <c r="E1417" s="1">
        <v>40574.665972222225</v>
      </c>
      <c r="F1417">
        <v>5.95</v>
      </c>
      <c r="G1417">
        <v>12853</v>
      </c>
      <c r="H1417" t="s">
        <v>10</v>
      </c>
    </row>
    <row r="1418" spans="1:8" x14ac:dyDescent="0.3">
      <c r="A1418" t="s">
        <v>4044</v>
      </c>
      <c r="B1418">
        <v>22934</v>
      </c>
      <c r="C1418" t="s">
        <v>2918</v>
      </c>
      <c r="D1418">
        <v>-3</v>
      </c>
      <c r="E1418" s="1">
        <v>40574.665972222225</v>
      </c>
      <c r="F1418">
        <v>2.95</v>
      </c>
      <c r="G1418">
        <v>12853</v>
      </c>
      <c r="H1418" t="s">
        <v>10</v>
      </c>
    </row>
    <row r="1419" spans="1:8" x14ac:dyDescent="0.3">
      <c r="A1419" t="s">
        <v>4047</v>
      </c>
      <c r="B1419" t="s">
        <v>1674</v>
      </c>
      <c r="C1419" t="s">
        <v>1675</v>
      </c>
      <c r="D1419">
        <v>-6</v>
      </c>
      <c r="E1419" s="1">
        <v>40574.68472222222</v>
      </c>
      <c r="F1419">
        <v>2.5499999999999998</v>
      </c>
      <c r="G1419">
        <v>15358</v>
      </c>
      <c r="H1419" t="s">
        <v>10</v>
      </c>
    </row>
    <row r="1420" spans="1:8" x14ac:dyDescent="0.3">
      <c r="A1420" t="s">
        <v>4047</v>
      </c>
      <c r="B1420">
        <v>22821</v>
      </c>
      <c r="C1420" t="s">
        <v>1729</v>
      </c>
      <c r="D1420">
        <v>-12</v>
      </c>
      <c r="E1420" s="1">
        <v>40574.68472222222</v>
      </c>
      <c r="F1420">
        <v>0.65</v>
      </c>
      <c r="G1420">
        <v>15358</v>
      </c>
      <c r="H1420" t="s">
        <v>10</v>
      </c>
    </row>
    <row r="1421" spans="1:8" x14ac:dyDescent="0.3">
      <c r="A1421" t="s">
        <v>4047</v>
      </c>
      <c r="B1421" t="s">
        <v>1074</v>
      </c>
      <c r="C1421" t="s">
        <v>1075</v>
      </c>
      <c r="D1421">
        <v>-94</v>
      </c>
      <c r="E1421" s="1">
        <v>40574.68472222222</v>
      </c>
      <c r="F1421">
        <v>0.65</v>
      </c>
      <c r="G1421">
        <v>15358</v>
      </c>
      <c r="H1421" t="s">
        <v>10</v>
      </c>
    </row>
    <row r="1422" spans="1:8" x14ac:dyDescent="0.3">
      <c r="A1422" t="s">
        <v>4048</v>
      </c>
      <c r="B1422">
        <v>22700</v>
      </c>
      <c r="C1422" t="s">
        <v>2479</v>
      </c>
      <c r="D1422">
        <v>-10</v>
      </c>
      <c r="E1422" s="1">
        <v>40574.688888888886</v>
      </c>
      <c r="F1422">
        <v>0.85</v>
      </c>
      <c r="G1422">
        <v>16191</v>
      </c>
      <c r="H1422" t="s">
        <v>10</v>
      </c>
    </row>
    <row r="1423" spans="1:8" x14ac:dyDescent="0.3">
      <c r="A1423" t="s">
        <v>4048</v>
      </c>
      <c r="B1423">
        <v>22701</v>
      </c>
      <c r="C1423" t="s">
        <v>2076</v>
      </c>
      <c r="D1423">
        <v>-2</v>
      </c>
      <c r="E1423" s="1">
        <v>40574.688888888886</v>
      </c>
      <c r="F1423">
        <v>0.85</v>
      </c>
      <c r="G1423">
        <v>16191</v>
      </c>
      <c r="H1423" t="s">
        <v>10</v>
      </c>
    </row>
    <row r="1424" spans="1:8" x14ac:dyDescent="0.3">
      <c r="A1424" t="s">
        <v>4049</v>
      </c>
      <c r="B1424">
        <v>22969</v>
      </c>
      <c r="C1424" t="s">
        <v>180</v>
      </c>
      <c r="D1424">
        <v>-12</v>
      </c>
      <c r="E1424" s="1">
        <v>40574.703472222223</v>
      </c>
      <c r="F1424">
        <v>1.45</v>
      </c>
      <c r="G1424">
        <v>15881</v>
      </c>
      <c r="H1424" t="s">
        <v>10</v>
      </c>
    </row>
    <row r="1425" spans="1:8" x14ac:dyDescent="0.3">
      <c r="A1425" t="s">
        <v>4050</v>
      </c>
      <c r="B1425">
        <v>22649</v>
      </c>
      <c r="C1425" t="s">
        <v>1367</v>
      </c>
      <c r="D1425">
        <v>-1</v>
      </c>
      <c r="E1425" s="1">
        <v>40574.706250000003</v>
      </c>
      <c r="F1425">
        <v>4.95</v>
      </c>
      <c r="G1425">
        <v>15881</v>
      </c>
      <c r="H1425" t="s">
        <v>10</v>
      </c>
    </row>
    <row r="1426" spans="1:8" x14ac:dyDescent="0.3">
      <c r="A1426" t="s">
        <v>4052</v>
      </c>
      <c r="B1426">
        <v>21731</v>
      </c>
      <c r="C1426" t="s">
        <v>53</v>
      </c>
      <c r="D1426">
        <v>-12</v>
      </c>
      <c r="E1426" s="1">
        <v>40575.401388888888</v>
      </c>
      <c r="F1426">
        <v>1.65</v>
      </c>
      <c r="G1426">
        <v>12626</v>
      </c>
      <c r="H1426" t="s">
        <v>709</v>
      </c>
    </row>
    <row r="1427" spans="1:8" x14ac:dyDescent="0.3">
      <c r="A1427" t="s">
        <v>4052</v>
      </c>
      <c r="B1427">
        <v>22634</v>
      </c>
      <c r="C1427" t="s">
        <v>731</v>
      </c>
      <c r="D1427">
        <v>-3</v>
      </c>
      <c r="E1427" s="1">
        <v>40575.401388888888</v>
      </c>
      <c r="F1427">
        <v>8.5</v>
      </c>
      <c r="G1427">
        <v>12626</v>
      </c>
      <c r="H1427" t="s">
        <v>709</v>
      </c>
    </row>
    <row r="1428" spans="1:8" x14ac:dyDescent="0.3">
      <c r="A1428" t="s">
        <v>4053</v>
      </c>
      <c r="B1428">
        <v>85141</v>
      </c>
      <c r="C1428" t="s">
        <v>3219</v>
      </c>
      <c r="D1428">
        <v>-1</v>
      </c>
      <c r="E1428" s="1">
        <v>40575.431944444441</v>
      </c>
      <c r="F1428">
        <v>8.9499999999999993</v>
      </c>
      <c r="G1428">
        <v>15864</v>
      </c>
      <c r="H1428" t="s">
        <v>10</v>
      </c>
    </row>
    <row r="1429" spans="1:8" x14ac:dyDescent="0.3">
      <c r="A1429" t="s">
        <v>4053</v>
      </c>
      <c r="B1429">
        <v>21319</v>
      </c>
      <c r="C1429" t="s">
        <v>2319</v>
      </c>
      <c r="D1429">
        <v>-1</v>
      </c>
      <c r="E1429" s="1">
        <v>40575.431944444441</v>
      </c>
      <c r="F1429">
        <v>1.65</v>
      </c>
      <c r="G1429">
        <v>15864</v>
      </c>
      <c r="H1429" t="s">
        <v>10</v>
      </c>
    </row>
    <row r="1430" spans="1:8" x14ac:dyDescent="0.3">
      <c r="A1430" t="s">
        <v>4053</v>
      </c>
      <c r="B1430">
        <v>21318</v>
      </c>
      <c r="C1430" t="s">
        <v>2970</v>
      </c>
      <c r="D1430">
        <v>-2</v>
      </c>
      <c r="E1430" s="1">
        <v>40575.431944444441</v>
      </c>
      <c r="F1430">
        <v>1.65</v>
      </c>
      <c r="G1430">
        <v>15864</v>
      </c>
      <c r="H1430" t="s">
        <v>10</v>
      </c>
    </row>
    <row r="1431" spans="1:8" x14ac:dyDescent="0.3">
      <c r="A1431" t="s">
        <v>4054</v>
      </c>
      <c r="B1431">
        <v>22730</v>
      </c>
      <c r="C1431" t="s">
        <v>243</v>
      </c>
      <c r="D1431">
        <v>-1</v>
      </c>
      <c r="E1431" s="1">
        <v>40575.450694444444</v>
      </c>
      <c r="F1431">
        <v>3.75</v>
      </c>
      <c r="G1431">
        <v>14627</v>
      </c>
      <c r="H1431" t="s">
        <v>10</v>
      </c>
    </row>
    <row r="1432" spans="1:8" x14ac:dyDescent="0.3">
      <c r="A1432" t="s">
        <v>4054</v>
      </c>
      <c r="B1432">
        <v>22505</v>
      </c>
      <c r="C1432" t="s">
        <v>1655</v>
      </c>
      <c r="D1432">
        <v>-1</v>
      </c>
      <c r="E1432" s="1">
        <v>40575.450694444444</v>
      </c>
      <c r="F1432">
        <v>4.95</v>
      </c>
      <c r="G1432">
        <v>14627</v>
      </c>
      <c r="H1432" t="s">
        <v>10</v>
      </c>
    </row>
    <row r="1433" spans="1:8" x14ac:dyDescent="0.3">
      <c r="A1433" t="s">
        <v>4054</v>
      </c>
      <c r="B1433">
        <v>21259</v>
      </c>
      <c r="C1433" t="s">
        <v>530</v>
      </c>
      <c r="D1433">
        <v>-1</v>
      </c>
      <c r="E1433" s="1">
        <v>40575.450694444444</v>
      </c>
      <c r="F1433">
        <v>5.95</v>
      </c>
      <c r="G1433">
        <v>14627</v>
      </c>
      <c r="H1433" t="s">
        <v>10</v>
      </c>
    </row>
    <row r="1434" spans="1:8" x14ac:dyDescent="0.3">
      <c r="A1434" t="s">
        <v>4054</v>
      </c>
      <c r="B1434">
        <v>22891</v>
      </c>
      <c r="C1434" t="s">
        <v>1862</v>
      </c>
      <c r="D1434">
        <v>-1</v>
      </c>
      <c r="E1434" s="1">
        <v>40575.450694444444</v>
      </c>
      <c r="F1434">
        <v>4.25</v>
      </c>
      <c r="G1434">
        <v>14627</v>
      </c>
      <c r="H1434" t="s">
        <v>10</v>
      </c>
    </row>
    <row r="1435" spans="1:8" x14ac:dyDescent="0.3">
      <c r="A1435" t="s">
        <v>4054</v>
      </c>
      <c r="B1435" t="s">
        <v>8</v>
      </c>
      <c r="C1435" t="s">
        <v>9</v>
      </c>
      <c r="D1435">
        <v>-1</v>
      </c>
      <c r="E1435" s="1">
        <v>40575.450694444444</v>
      </c>
      <c r="F1435">
        <v>2.95</v>
      </c>
      <c r="G1435">
        <v>14627</v>
      </c>
      <c r="H1435" t="s">
        <v>10</v>
      </c>
    </row>
    <row r="1436" spans="1:8" x14ac:dyDescent="0.3">
      <c r="A1436" t="s">
        <v>4055</v>
      </c>
      <c r="B1436">
        <v>22891</v>
      </c>
      <c r="C1436" t="s">
        <v>1862</v>
      </c>
      <c r="D1436">
        <v>-6</v>
      </c>
      <c r="E1436" s="1">
        <v>40575.452777777777</v>
      </c>
      <c r="F1436">
        <v>4.25</v>
      </c>
      <c r="G1436">
        <v>14113</v>
      </c>
      <c r="H1436" t="s">
        <v>10</v>
      </c>
    </row>
    <row r="1437" spans="1:8" x14ac:dyDescent="0.3">
      <c r="A1437" t="s">
        <v>4055</v>
      </c>
      <c r="B1437">
        <v>22111</v>
      </c>
      <c r="C1437" t="s">
        <v>258</v>
      </c>
      <c r="D1437">
        <v>-72</v>
      </c>
      <c r="E1437" s="1">
        <v>40575.452777777777</v>
      </c>
      <c r="F1437">
        <v>4.25</v>
      </c>
      <c r="G1437">
        <v>14113</v>
      </c>
      <c r="H1437" t="s">
        <v>10</v>
      </c>
    </row>
    <row r="1438" spans="1:8" x14ac:dyDescent="0.3">
      <c r="A1438" t="s">
        <v>4056</v>
      </c>
      <c r="B1438">
        <v>21531</v>
      </c>
      <c r="C1438" t="s">
        <v>1807</v>
      </c>
      <c r="D1438">
        <v>-1</v>
      </c>
      <c r="E1438" s="1">
        <v>40575.464583333334</v>
      </c>
      <c r="F1438">
        <v>2.5499999999999998</v>
      </c>
      <c r="G1438">
        <v>12477</v>
      </c>
      <c r="H1438" t="s">
        <v>709</v>
      </c>
    </row>
    <row r="1439" spans="1:8" x14ac:dyDescent="0.3">
      <c r="A1439" t="s">
        <v>4056</v>
      </c>
      <c r="B1439">
        <v>21429</v>
      </c>
      <c r="C1439" t="s">
        <v>834</v>
      </c>
      <c r="D1439">
        <v>-1</v>
      </c>
      <c r="E1439" s="1">
        <v>40575.464583333334</v>
      </c>
      <c r="F1439">
        <v>1.65</v>
      </c>
      <c r="G1439">
        <v>12477</v>
      </c>
      <c r="H1439" t="s">
        <v>709</v>
      </c>
    </row>
    <row r="1440" spans="1:8" x14ac:dyDescent="0.3">
      <c r="A1440" t="s">
        <v>4057</v>
      </c>
      <c r="B1440">
        <v>22156</v>
      </c>
      <c r="C1440" t="s">
        <v>891</v>
      </c>
      <c r="D1440">
        <v>-1</v>
      </c>
      <c r="E1440" s="1">
        <v>40575.466666666667</v>
      </c>
      <c r="F1440">
        <v>0.72</v>
      </c>
      <c r="G1440">
        <v>14606</v>
      </c>
      <c r="H1440" t="s">
        <v>10</v>
      </c>
    </row>
    <row r="1441" spans="1:8" x14ac:dyDescent="0.3">
      <c r="A1441" t="s">
        <v>4057</v>
      </c>
      <c r="B1441">
        <v>85054</v>
      </c>
      <c r="C1441" t="s">
        <v>1924</v>
      </c>
      <c r="D1441">
        <v>-1</v>
      </c>
      <c r="E1441" s="1">
        <v>40575.466666666667</v>
      </c>
      <c r="F1441">
        <v>2.95</v>
      </c>
      <c r="G1441">
        <v>14606</v>
      </c>
      <c r="H1441" t="s">
        <v>10</v>
      </c>
    </row>
    <row r="1442" spans="1:8" x14ac:dyDescent="0.3">
      <c r="A1442" t="s">
        <v>4058</v>
      </c>
      <c r="B1442">
        <v>22156</v>
      </c>
      <c r="C1442" t="s">
        <v>891</v>
      </c>
      <c r="D1442">
        <v>-1</v>
      </c>
      <c r="E1442" s="1">
        <v>40575.47152777778</v>
      </c>
      <c r="F1442">
        <v>0.85</v>
      </c>
      <c r="G1442">
        <v>14606</v>
      </c>
      <c r="H1442" t="s">
        <v>10</v>
      </c>
    </row>
    <row r="1443" spans="1:8" x14ac:dyDescent="0.3">
      <c r="A1443" t="s">
        <v>4058</v>
      </c>
      <c r="B1443">
        <v>85054</v>
      </c>
      <c r="C1443" t="s">
        <v>1924</v>
      </c>
      <c r="D1443">
        <v>-1</v>
      </c>
      <c r="E1443" s="1">
        <v>40575.47152777778</v>
      </c>
      <c r="F1443">
        <v>2.95</v>
      </c>
      <c r="G1443">
        <v>14606</v>
      </c>
      <c r="H1443" t="s">
        <v>10</v>
      </c>
    </row>
    <row r="1444" spans="1:8" x14ac:dyDescent="0.3">
      <c r="A1444" t="s">
        <v>4059</v>
      </c>
      <c r="B1444" t="s">
        <v>247</v>
      </c>
      <c r="C1444" t="s">
        <v>248</v>
      </c>
      <c r="D1444">
        <v>-12</v>
      </c>
      <c r="E1444" s="1">
        <v>40575.477777777778</v>
      </c>
      <c r="F1444">
        <v>4.6500000000000004</v>
      </c>
      <c r="G1444">
        <v>15694</v>
      </c>
      <c r="H1444" t="s">
        <v>10</v>
      </c>
    </row>
    <row r="1445" spans="1:8" x14ac:dyDescent="0.3">
      <c r="A1445" t="s">
        <v>4060</v>
      </c>
      <c r="B1445">
        <v>22580</v>
      </c>
      <c r="C1445" t="s">
        <v>450</v>
      </c>
      <c r="D1445">
        <v>-1</v>
      </c>
      <c r="E1445" s="1">
        <v>40575.488194444442</v>
      </c>
      <c r="F1445">
        <v>5.95</v>
      </c>
      <c r="H1445" t="s">
        <v>10</v>
      </c>
    </row>
    <row r="1446" spans="1:8" x14ac:dyDescent="0.3">
      <c r="A1446">
        <v>542861</v>
      </c>
      <c r="B1446" t="s">
        <v>976</v>
      </c>
      <c r="C1446" t="s">
        <v>2101</v>
      </c>
      <c r="D1446">
        <v>-207</v>
      </c>
      <c r="E1446" s="1">
        <v>40575.490972222222</v>
      </c>
      <c r="F1446">
        <v>0</v>
      </c>
      <c r="H1446" t="s">
        <v>10</v>
      </c>
    </row>
    <row r="1447" spans="1:8" x14ac:dyDescent="0.3">
      <c r="A1447" t="s">
        <v>4061</v>
      </c>
      <c r="B1447">
        <v>85063</v>
      </c>
      <c r="C1447" t="s">
        <v>4062</v>
      </c>
      <c r="D1447">
        <v>-2</v>
      </c>
      <c r="E1447" s="1">
        <v>40575.509722222225</v>
      </c>
      <c r="F1447">
        <v>14.95</v>
      </c>
      <c r="G1447">
        <v>15311</v>
      </c>
      <c r="H1447" t="s">
        <v>10</v>
      </c>
    </row>
    <row r="1448" spans="1:8" x14ac:dyDescent="0.3">
      <c r="A1448" t="s">
        <v>4061</v>
      </c>
      <c r="B1448" t="s">
        <v>187</v>
      </c>
      <c r="C1448" t="s">
        <v>188</v>
      </c>
      <c r="D1448">
        <v>-2</v>
      </c>
      <c r="E1448" s="1">
        <v>40575.509722222225</v>
      </c>
      <c r="F1448">
        <v>1.95</v>
      </c>
      <c r="G1448">
        <v>15311</v>
      </c>
      <c r="H1448" t="s">
        <v>10</v>
      </c>
    </row>
    <row r="1449" spans="1:8" x14ac:dyDescent="0.3">
      <c r="A1449" t="s">
        <v>4061</v>
      </c>
      <c r="B1449" t="s">
        <v>149</v>
      </c>
      <c r="C1449" t="s">
        <v>150</v>
      </c>
      <c r="D1449">
        <v>-2</v>
      </c>
      <c r="E1449" s="1">
        <v>40575.509722222225</v>
      </c>
      <c r="F1449">
        <v>4.6500000000000004</v>
      </c>
      <c r="G1449">
        <v>15311</v>
      </c>
      <c r="H1449" t="s">
        <v>10</v>
      </c>
    </row>
    <row r="1450" spans="1:8" x14ac:dyDescent="0.3">
      <c r="A1450" t="s">
        <v>4067</v>
      </c>
      <c r="B1450">
        <v>20726</v>
      </c>
      <c r="C1450" t="s">
        <v>304</v>
      </c>
      <c r="D1450">
        <v>-1</v>
      </c>
      <c r="E1450" s="1">
        <v>40575.651388888888</v>
      </c>
      <c r="F1450">
        <v>1.45</v>
      </c>
      <c r="G1450">
        <v>17511</v>
      </c>
      <c r="H1450" t="s">
        <v>10</v>
      </c>
    </row>
    <row r="1451" spans="1:8" x14ac:dyDescent="0.3">
      <c r="A1451" t="s">
        <v>4067</v>
      </c>
      <c r="B1451">
        <v>22671</v>
      </c>
      <c r="C1451" t="s">
        <v>2105</v>
      </c>
      <c r="D1451">
        <v>-1</v>
      </c>
      <c r="E1451" s="1">
        <v>40575.651388888888</v>
      </c>
      <c r="F1451">
        <v>1.45</v>
      </c>
      <c r="G1451">
        <v>17511</v>
      </c>
      <c r="H1451" t="s">
        <v>10</v>
      </c>
    </row>
    <row r="1452" spans="1:8" x14ac:dyDescent="0.3">
      <c r="A1452" t="s">
        <v>4067</v>
      </c>
      <c r="B1452" t="s">
        <v>169</v>
      </c>
      <c r="C1452" t="s">
        <v>170</v>
      </c>
      <c r="D1452">
        <v>-1</v>
      </c>
      <c r="E1452" s="1">
        <v>40575.651388888888</v>
      </c>
      <c r="F1452">
        <v>1.65</v>
      </c>
      <c r="G1452">
        <v>17511</v>
      </c>
      <c r="H1452" t="s">
        <v>10</v>
      </c>
    </row>
    <row r="1453" spans="1:8" x14ac:dyDescent="0.3">
      <c r="A1453" t="s">
        <v>4067</v>
      </c>
      <c r="B1453" t="s">
        <v>8</v>
      </c>
      <c r="C1453" t="s">
        <v>9</v>
      </c>
      <c r="D1453">
        <v>-1</v>
      </c>
      <c r="E1453" s="1">
        <v>40575.651388888888</v>
      </c>
      <c r="F1453">
        <v>2.5499999999999998</v>
      </c>
      <c r="G1453">
        <v>17511</v>
      </c>
      <c r="H1453" t="s">
        <v>10</v>
      </c>
    </row>
    <row r="1454" spans="1:8" x14ac:dyDescent="0.3">
      <c r="A1454" t="s">
        <v>4067</v>
      </c>
      <c r="B1454">
        <v>22360</v>
      </c>
      <c r="C1454" t="s">
        <v>738</v>
      </c>
      <c r="D1454">
        <v>-3</v>
      </c>
      <c r="E1454" s="1">
        <v>40575.651388888888</v>
      </c>
      <c r="F1454">
        <v>2.5499999999999998</v>
      </c>
      <c r="G1454">
        <v>17511</v>
      </c>
      <c r="H1454" t="s">
        <v>10</v>
      </c>
    </row>
    <row r="1455" spans="1:8" x14ac:dyDescent="0.3">
      <c r="A1455" t="s">
        <v>4067</v>
      </c>
      <c r="B1455">
        <v>22659</v>
      </c>
      <c r="C1455" t="s">
        <v>50</v>
      </c>
      <c r="D1455">
        <v>-1</v>
      </c>
      <c r="E1455" s="1">
        <v>40575.651388888888</v>
      </c>
      <c r="F1455">
        <v>1.65</v>
      </c>
      <c r="G1455">
        <v>17511</v>
      </c>
      <c r="H1455" t="s">
        <v>10</v>
      </c>
    </row>
    <row r="1456" spans="1:8" x14ac:dyDescent="0.3">
      <c r="A1456" t="s">
        <v>4067</v>
      </c>
      <c r="B1456">
        <v>22061</v>
      </c>
      <c r="C1456" t="s">
        <v>1806</v>
      </c>
      <c r="D1456">
        <v>-1</v>
      </c>
      <c r="E1456" s="1">
        <v>40575.651388888888</v>
      </c>
      <c r="F1456">
        <v>8.5</v>
      </c>
      <c r="G1456">
        <v>17511</v>
      </c>
      <c r="H1456" t="s">
        <v>10</v>
      </c>
    </row>
    <row r="1457" spans="1:8" x14ac:dyDescent="0.3">
      <c r="A1457" t="s">
        <v>4067</v>
      </c>
      <c r="B1457">
        <v>21537</v>
      </c>
      <c r="C1457" t="s">
        <v>1319</v>
      </c>
      <c r="D1457">
        <v>-1</v>
      </c>
      <c r="E1457" s="1">
        <v>40575.651388888888</v>
      </c>
      <c r="F1457">
        <v>3.75</v>
      </c>
      <c r="G1457">
        <v>17511</v>
      </c>
      <c r="H1457" t="s">
        <v>10</v>
      </c>
    </row>
    <row r="1458" spans="1:8" x14ac:dyDescent="0.3">
      <c r="A1458" t="s">
        <v>4067</v>
      </c>
      <c r="B1458">
        <v>20727</v>
      </c>
      <c r="C1458" t="s">
        <v>339</v>
      </c>
      <c r="D1458">
        <v>-2</v>
      </c>
      <c r="E1458" s="1">
        <v>40575.651388888888</v>
      </c>
      <c r="F1458">
        <v>1.45</v>
      </c>
      <c r="G1458">
        <v>17511</v>
      </c>
      <c r="H1458" t="s">
        <v>10</v>
      </c>
    </row>
    <row r="1459" spans="1:8" x14ac:dyDescent="0.3">
      <c r="A1459" t="s">
        <v>4067</v>
      </c>
      <c r="B1459">
        <v>22169</v>
      </c>
      <c r="C1459" t="s">
        <v>894</v>
      </c>
      <c r="D1459">
        <v>-1</v>
      </c>
      <c r="E1459" s="1">
        <v>40575.651388888888</v>
      </c>
      <c r="F1459">
        <v>7.65</v>
      </c>
      <c r="G1459">
        <v>17511</v>
      </c>
      <c r="H1459" t="s">
        <v>10</v>
      </c>
    </row>
    <row r="1460" spans="1:8" x14ac:dyDescent="0.3">
      <c r="A1460" t="s">
        <v>4067</v>
      </c>
      <c r="B1460">
        <v>22423</v>
      </c>
      <c r="C1460" t="s">
        <v>591</v>
      </c>
      <c r="D1460">
        <v>-2</v>
      </c>
      <c r="E1460" s="1">
        <v>40575.651388888888</v>
      </c>
      <c r="F1460">
        <v>10.95</v>
      </c>
      <c r="G1460">
        <v>17511</v>
      </c>
      <c r="H1460" t="s">
        <v>10</v>
      </c>
    </row>
    <row r="1461" spans="1:8" x14ac:dyDescent="0.3">
      <c r="A1461" t="s">
        <v>4068</v>
      </c>
      <c r="B1461">
        <v>22697</v>
      </c>
      <c r="C1461" t="s">
        <v>694</v>
      </c>
      <c r="D1461">
        <v>-1</v>
      </c>
      <c r="E1461" s="1">
        <v>40575.65902777778</v>
      </c>
      <c r="F1461">
        <v>2.95</v>
      </c>
      <c r="G1461">
        <v>13141</v>
      </c>
      <c r="H1461" t="s">
        <v>10</v>
      </c>
    </row>
    <row r="1462" spans="1:8" x14ac:dyDescent="0.3">
      <c r="A1462" t="s">
        <v>4069</v>
      </c>
      <c r="B1462">
        <v>22197</v>
      </c>
      <c r="C1462" t="s">
        <v>205</v>
      </c>
      <c r="D1462">
        <v>-2</v>
      </c>
      <c r="E1462" s="1">
        <v>40575.664583333331</v>
      </c>
      <c r="F1462">
        <v>0.85</v>
      </c>
      <c r="G1462">
        <v>16779</v>
      </c>
      <c r="H1462" t="s">
        <v>10</v>
      </c>
    </row>
    <row r="1463" spans="1:8" x14ac:dyDescent="0.3">
      <c r="A1463" t="s">
        <v>4069</v>
      </c>
      <c r="B1463">
        <v>21041</v>
      </c>
      <c r="C1463" t="s">
        <v>670</v>
      </c>
      <c r="D1463">
        <v>-1</v>
      </c>
      <c r="E1463" s="1">
        <v>40575.664583333331</v>
      </c>
      <c r="F1463">
        <v>2.95</v>
      </c>
      <c r="G1463">
        <v>16779</v>
      </c>
      <c r="H1463" t="s">
        <v>10</v>
      </c>
    </row>
    <row r="1464" spans="1:8" x14ac:dyDescent="0.3">
      <c r="A1464" t="s">
        <v>4070</v>
      </c>
      <c r="B1464" t="s">
        <v>1241</v>
      </c>
      <c r="C1464" t="s">
        <v>1242</v>
      </c>
      <c r="D1464">
        <v>-1</v>
      </c>
      <c r="E1464" s="1">
        <v>40575.681250000001</v>
      </c>
      <c r="F1464">
        <v>4</v>
      </c>
      <c r="G1464">
        <v>15940</v>
      </c>
      <c r="H1464" t="s">
        <v>10</v>
      </c>
    </row>
    <row r="1465" spans="1:8" x14ac:dyDescent="0.3">
      <c r="A1465" t="s">
        <v>4071</v>
      </c>
      <c r="B1465">
        <v>22423</v>
      </c>
      <c r="C1465" t="s">
        <v>591</v>
      </c>
      <c r="D1465">
        <v>-2</v>
      </c>
      <c r="E1465" s="1">
        <v>40576.402083333334</v>
      </c>
      <c r="F1465">
        <v>12.75</v>
      </c>
      <c r="G1465">
        <v>12559</v>
      </c>
      <c r="H1465" t="s">
        <v>709</v>
      </c>
    </row>
    <row r="1466" spans="1:8" x14ac:dyDescent="0.3">
      <c r="A1466" t="s">
        <v>4072</v>
      </c>
      <c r="B1466">
        <v>22856</v>
      </c>
      <c r="C1466" t="s">
        <v>2917</v>
      </c>
      <c r="D1466">
        <v>-2</v>
      </c>
      <c r="E1466" s="1">
        <v>40576.469444444447</v>
      </c>
      <c r="F1466">
        <v>1.25</v>
      </c>
      <c r="G1466">
        <v>16985</v>
      </c>
      <c r="H1466" t="s">
        <v>10</v>
      </c>
    </row>
    <row r="1467" spans="1:8" x14ac:dyDescent="0.3">
      <c r="A1467" t="s">
        <v>4073</v>
      </c>
      <c r="B1467" t="s">
        <v>832</v>
      </c>
      <c r="C1467" t="s">
        <v>833</v>
      </c>
      <c r="D1467">
        <v>-12</v>
      </c>
      <c r="E1467" s="1">
        <v>40576.495833333334</v>
      </c>
      <c r="F1467">
        <v>4.25</v>
      </c>
      <c r="G1467">
        <v>14460</v>
      </c>
      <c r="H1467" t="s">
        <v>10</v>
      </c>
    </row>
    <row r="1468" spans="1:8" x14ac:dyDescent="0.3">
      <c r="A1468" t="s">
        <v>4076</v>
      </c>
      <c r="B1468">
        <v>22470</v>
      </c>
      <c r="C1468" t="s">
        <v>156</v>
      </c>
      <c r="D1468">
        <v>-4</v>
      </c>
      <c r="E1468" s="1">
        <v>40576.527777777781</v>
      </c>
      <c r="F1468">
        <v>2.95</v>
      </c>
      <c r="G1468">
        <v>13939</v>
      </c>
      <c r="H1468" t="s">
        <v>10</v>
      </c>
    </row>
    <row r="1469" spans="1:8" x14ac:dyDescent="0.3">
      <c r="A1469" t="s">
        <v>4081</v>
      </c>
      <c r="B1469">
        <v>22198</v>
      </c>
      <c r="C1469" t="s">
        <v>206</v>
      </c>
      <c r="D1469">
        <v>-2</v>
      </c>
      <c r="E1469" s="1">
        <v>40576.613888888889</v>
      </c>
      <c r="F1469">
        <v>1.65</v>
      </c>
      <c r="G1469">
        <v>16717</v>
      </c>
      <c r="H1469" t="s">
        <v>10</v>
      </c>
    </row>
    <row r="1470" spans="1:8" x14ac:dyDescent="0.3">
      <c r="A1470" t="s">
        <v>4081</v>
      </c>
      <c r="B1470">
        <v>22768</v>
      </c>
      <c r="C1470" t="s">
        <v>275</v>
      </c>
      <c r="D1470">
        <v>-2</v>
      </c>
      <c r="E1470" s="1">
        <v>40576.613888888889</v>
      </c>
      <c r="F1470">
        <v>9.9499999999999993</v>
      </c>
      <c r="G1470">
        <v>16717</v>
      </c>
      <c r="H1470" t="s">
        <v>10</v>
      </c>
    </row>
    <row r="1471" spans="1:8" x14ac:dyDescent="0.3">
      <c r="A1471" t="s">
        <v>4081</v>
      </c>
      <c r="B1471">
        <v>21844</v>
      </c>
      <c r="C1471" t="s">
        <v>249</v>
      </c>
      <c r="D1471">
        <v>-2</v>
      </c>
      <c r="E1471" s="1">
        <v>40576.613888888889</v>
      </c>
      <c r="F1471">
        <v>2.95</v>
      </c>
      <c r="G1471">
        <v>16717</v>
      </c>
      <c r="H1471" t="s">
        <v>10</v>
      </c>
    </row>
    <row r="1472" spans="1:8" x14ac:dyDescent="0.3">
      <c r="A1472" t="s">
        <v>4082</v>
      </c>
      <c r="B1472">
        <v>84946</v>
      </c>
      <c r="C1472" t="s">
        <v>1088</v>
      </c>
      <c r="D1472">
        <v>-2</v>
      </c>
      <c r="E1472" s="1">
        <v>40576.688194444447</v>
      </c>
      <c r="F1472">
        <v>1.25</v>
      </c>
      <c r="G1472">
        <v>16992</v>
      </c>
      <c r="H1472" t="s">
        <v>10</v>
      </c>
    </row>
    <row r="1473" spans="1:8" x14ac:dyDescent="0.3">
      <c r="A1473" t="s">
        <v>4082</v>
      </c>
      <c r="B1473">
        <v>22768</v>
      </c>
      <c r="C1473" t="s">
        <v>275</v>
      </c>
      <c r="D1473">
        <v>-1</v>
      </c>
      <c r="E1473" s="1">
        <v>40576.688194444447</v>
      </c>
      <c r="F1473">
        <v>9.9499999999999993</v>
      </c>
      <c r="G1473">
        <v>16992</v>
      </c>
      <c r="H1473" t="s">
        <v>10</v>
      </c>
    </row>
    <row r="1474" spans="1:8" x14ac:dyDescent="0.3">
      <c r="A1474" t="s">
        <v>4083</v>
      </c>
      <c r="B1474">
        <v>22087</v>
      </c>
      <c r="C1474" t="s">
        <v>598</v>
      </c>
      <c r="D1474">
        <v>-12</v>
      </c>
      <c r="E1474" s="1">
        <v>40576.714583333334</v>
      </c>
      <c r="F1474">
        <v>2.95</v>
      </c>
      <c r="G1474">
        <v>17337</v>
      </c>
      <c r="H1474" t="s">
        <v>10</v>
      </c>
    </row>
    <row r="1475" spans="1:8" x14ac:dyDescent="0.3">
      <c r="A1475" t="s">
        <v>4085</v>
      </c>
      <c r="B1475" t="s">
        <v>59</v>
      </c>
      <c r="C1475" t="s">
        <v>60</v>
      </c>
      <c r="D1475">
        <v>-1</v>
      </c>
      <c r="E1475" s="1">
        <v>40577.426388888889</v>
      </c>
      <c r="F1475">
        <v>18</v>
      </c>
      <c r="G1475">
        <v>12625</v>
      </c>
      <c r="H1475" t="s">
        <v>709</v>
      </c>
    </row>
    <row r="1476" spans="1:8" x14ac:dyDescent="0.3">
      <c r="A1476" t="s">
        <v>4085</v>
      </c>
      <c r="B1476">
        <v>22242</v>
      </c>
      <c r="C1476" t="s">
        <v>183</v>
      </c>
      <c r="D1476">
        <v>-24</v>
      </c>
      <c r="E1476" s="1">
        <v>40577.426388888889</v>
      </c>
      <c r="F1476">
        <v>1.65</v>
      </c>
      <c r="G1476">
        <v>12625</v>
      </c>
      <c r="H1476" t="s">
        <v>709</v>
      </c>
    </row>
    <row r="1477" spans="1:8" x14ac:dyDescent="0.3">
      <c r="A1477" t="s">
        <v>4085</v>
      </c>
      <c r="B1477">
        <v>22962</v>
      </c>
      <c r="C1477" t="s">
        <v>198</v>
      </c>
      <c r="D1477">
        <v>-2</v>
      </c>
      <c r="E1477" s="1">
        <v>40577.426388888889</v>
      </c>
      <c r="F1477">
        <v>0.85</v>
      </c>
      <c r="G1477">
        <v>12625</v>
      </c>
      <c r="H1477" t="s">
        <v>709</v>
      </c>
    </row>
    <row r="1478" spans="1:8" x14ac:dyDescent="0.3">
      <c r="A1478" t="s">
        <v>4085</v>
      </c>
      <c r="B1478">
        <v>22637</v>
      </c>
      <c r="C1478" t="s">
        <v>109</v>
      </c>
      <c r="D1478">
        <v>-2</v>
      </c>
      <c r="E1478" s="1">
        <v>40577.426388888889</v>
      </c>
      <c r="F1478">
        <v>2.5499999999999998</v>
      </c>
      <c r="G1478">
        <v>12625</v>
      </c>
      <c r="H1478" t="s">
        <v>709</v>
      </c>
    </row>
    <row r="1479" spans="1:8" x14ac:dyDescent="0.3">
      <c r="A1479" t="s">
        <v>4085</v>
      </c>
      <c r="B1479">
        <v>22963</v>
      </c>
      <c r="C1479" t="s">
        <v>199</v>
      </c>
      <c r="D1479">
        <v>-6</v>
      </c>
      <c r="E1479" s="1">
        <v>40577.426388888889</v>
      </c>
      <c r="F1479">
        <v>0.85</v>
      </c>
      <c r="G1479">
        <v>12625</v>
      </c>
      <c r="H1479" t="s">
        <v>709</v>
      </c>
    </row>
    <row r="1480" spans="1:8" x14ac:dyDescent="0.3">
      <c r="A1480" t="s">
        <v>4087</v>
      </c>
      <c r="B1480">
        <v>22797</v>
      </c>
      <c r="C1480" t="s">
        <v>794</v>
      </c>
      <c r="D1480">
        <v>-1</v>
      </c>
      <c r="E1480" s="1">
        <v>40577.430555555555</v>
      </c>
      <c r="F1480">
        <v>16.95</v>
      </c>
      <c r="G1480">
        <v>14180</v>
      </c>
      <c r="H1480" t="s">
        <v>10</v>
      </c>
    </row>
    <row r="1481" spans="1:8" x14ac:dyDescent="0.3">
      <c r="A1481" t="s">
        <v>4088</v>
      </c>
      <c r="B1481">
        <v>22291</v>
      </c>
      <c r="C1481" t="s">
        <v>2942</v>
      </c>
      <c r="D1481">
        <v>-24</v>
      </c>
      <c r="E1481" s="1">
        <v>40577.527083333334</v>
      </c>
      <c r="F1481">
        <v>1.45</v>
      </c>
      <c r="G1481">
        <v>12775</v>
      </c>
      <c r="H1481" t="s">
        <v>316</v>
      </c>
    </row>
    <row r="1482" spans="1:8" x14ac:dyDescent="0.3">
      <c r="A1482" t="s">
        <v>4089</v>
      </c>
      <c r="B1482">
        <v>22960</v>
      </c>
      <c r="C1482" t="s">
        <v>34</v>
      </c>
      <c r="D1482">
        <v>-3</v>
      </c>
      <c r="E1482" s="1">
        <v>40577.540972222225</v>
      </c>
      <c r="F1482">
        <v>4.25</v>
      </c>
      <c r="G1482">
        <v>14133</v>
      </c>
      <c r="H1482" t="s">
        <v>10</v>
      </c>
    </row>
    <row r="1483" spans="1:8" x14ac:dyDescent="0.3">
      <c r="A1483" t="s">
        <v>4090</v>
      </c>
      <c r="B1483">
        <v>84380</v>
      </c>
      <c r="C1483" t="s">
        <v>331</v>
      </c>
      <c r="D1483">
        <v>-1</v>
      </c>
      <c r="E1483" s="1">
        <v>40577.563194444447</v>
      </c>
      <c r="F1483">
        <v>1.25</v>
      </c>
      <c r="G1483">
        <v>14606</v>
      </c>
      <c r="H1483" t="s">
        <v>10</v>
      </c>
    </row>
    <row r="1484" spans="1:8" x14ac:dyDescent="0.3">
      <c r="A1484" t="s">
        <v>4095</v>
      </c>
      <c r="B1484" t="s">
        <v>59</v>
      </c>
      <c r="C1484" t="s">
        <v>60</v>
      </c>
      <c r="D1484">
        <v>-1</v>
      </c>
      <c r="E1484" s="1">
        <v>40578.406944444447</v>
      </c>
      <c r="F1484">
        <v>18</v>
      </c>
      <c r="G1484">
        <v>12712</v>
      </c>
      <c r="H1484" t="s">
        <v>709</v>
      </c>
    </row>
    <row r="1485" spans="1:8" x14ac:dyDescent="0.3">
      <c r="A1485" t="s">
        <v>4095</v>
      </c>
      <c r="B1485">
        <v>22763</v>
      </c>
      <c r="C1485" t="s">
        <v>1802</v>
      </c>
      <c r="D1485">
        <v>-2</v>
      </c>
      <c r="E1485" s="1">
        <v>40578.406944444447</v>
      </c>
      <c r="F1485">
        <v>9.9499999999999993</v>
      </c>
      <c r="G1485">
        <v>12712</v>
      </c>
      <c r="H1485" t="s">
        <v>709</v>
      </c>
    </row>
    <row r="1486" spans="1:8" x14ac:dyDescent="0.3">
      <c r="A1486" t="s">
        <v>4095</v>
      </c>
      <c r="B1486">
        <v>22171</v>
      </c>
      <c r="C1486" t="s">
        <v>827</v>
      </c>
      <c r="D1486">
        <v>-2</v>
      </c>
      <c r="E1486" s="1">
        <v>40578.406944444447</v>
      </c>
      <c r="F1486">
        <v>8.5</v>
      </c>
      <c r="G1486">
        <v>12712</v>
      </c>
      <c r="H1486" t="s">
        <v>709</v>
      </c>
    </row>
    <row r="1487" spans="1:8" x14ac:dyDescent="0.3">
      <c r="A1487" t="s">
        <v>4095</v>
      </c>
      <c r="B1487">
        <v>22168</v>
      </c>
      <c r="C1487" t="s">
        <v>166</v>
      </c>
      <c r="D1487">
        <v>-2</v>
      </c>
      <c r="E1487" s="1">
        <v>40578.406944444447</v>
      </c>
      <c r="F1487">
        <v>8.5</v>
      </c>
      <c r="G1487">
        <v>12712</v>
      </c>
      <c r="H1487" t="s">
        <v>709</v>
      </c>
    </row>
    <row r="1488" spans="1:8" x14ac:dyDescent="0.3">
      <c r="A1488" t="s">
        <v>4096</v>
      </c>
      <c r="B1488">
        <v>22333</v>
      </c>
      <c r="C1488" t="s">
        <v>568</v>
      </c>
      <c r="D1488">
        <v>-14</v>
      </c>
      <c r="E1488" s="1">
        <v>40578.473611111112</v>
      </c>
      <c r="F1488">
        <v>1.65</v>
      </c>
      <c r="H1488" t="s">
        <v>10</v>
      </c>
    </row>
    <row r="1489" spans="1:8" x14ac:dyDescent="0.3">
      <c r="A1489" t="s">
        <v>4096</v>
      </c>
      <c r="B1489">
        <v>22332</v>
      </c>
      <c r="C1489" t="s">
        <v>1632</v>
      </c>
      <c r="D1489">
        <v>-14</v>
      </c>
      <c r="E1489" s="1">
        <v>40578.473611111112</v>
      </c>
      <c r="F1489">
        <v>1.65</v>
      </c>
      <c r="H1489" t="s">
        <v>10</v>
      </c>
    </row>
    <row r="1490" spans="1:8" x14ac:dyDescent="0.3">
      <c r="A1490" t="s">
        <v>4097</v>
      </c>
      <c r="B1490">
        <v>22061</v>
      </c>
      <c r="C1490" t="s">
        <v>1806</v>
      </c>
      <c r="D1490">
        <v>-1</v>
      </c>
      <c r="E1490" s="1">
        <v>40578.520138888889</v>
      </c>
      <c r="F1490">
        <v>8.5</v>
      </c>
      <c r="G1490">
        <v>13113</v>
      </c>
      <c r="H1490" t="s">
        <v>10</v>
      </c>
    </row>
    <row r="1491" spans="1:8" x14ac:dyDescent="0.3">
      <c r="A1491" t="s">
        <v>4097</v>
      </c>
      <c r="B1491">
        <v>22423</v>
      </c>
      <c r="C1491" t="s">
        <v>591</v>
      </c>
      <c r="D1491">
        <v>-1</v>
      </c>
      <c r="E1491" s="1">
        <v>40578.520138888889</v>
      </c>
      <c r="F1491">
        <v>10.95</v>
      </c>
      <c r="G1491">
        <v>13113</v>
      </c>
      <c r="H1491" t="s">
        <v>10</v>
      </c>
    </row>
    <row r="1492" spans="1:8" x14ac:dyDescent="0.3">
      <c r="A1492" t="s">
        <v>4098</v>
      </c>
      <c r="B1492" t="s">
        <v>3402</v>
      </c>
      <c r="C1492" t="s">
        <v>3403</v>
      </c>
      <c r="D1492">
        <v>-3</v>
      </c>
      <c r="E1492" s="1">
        <v>40578.574305555558</v>
      </c>
      <c r="F1492">
        <v>1.69</v>
      </c>
      <c r="G1492">
        <v>14462</v>
      </c>
      <c r="H1492" t="s">
        <v>10</v>
      </c>
    </row>
    <row r="1493" spans="1:8" x14ac:dyDescent="0.3">
      <c r="A1493" t="s">
        <v>4098</v>
      </c>
      <c r="B1493" t="s">
        <v>3843</v>
      </c>
      <c r="C1493" t="s">
        <v>3844</v>
      </c>
      <c r="D1493">
        <v>-2</v>
      </c>
      <c r="E1493" s="1">
        <v>40578.574305555558</v>
      </c>
      <c r="F1493">
        <v>1.25</v>
      </c>
      <c r="G1493">
        <v>14462</v>
      </c>
      <c r="H1493" t="s">
        <v>10</v>
      </c>
    </row>
    <row r="1494" spans="1:8" x14ac:dyDescent="0.3">
      <c r="A1494" t="s">
        <v>4098</v>
      </c>
      <c r="B1494">
        <v>84799</v>
      </c>
      <c r="C1494" t="s">
        <v>2961</v>
      </c>
      <c r="D1494">
        <v>-12</v>
      </c>
      <c r="E1494" s="1">
        <v>40578.574305555558</v>
      </c>
      <c r="F1494">
        <v>1.25</v>
      </c>
      <c r="G1494">
        <v>14462</v>
      </c>
      <c r="H1494" t="s">
        <v>10</v>
      </c>
    </row>
    <row r="1495" spans="1:8" x14ac:dyDescent="0.3">
      <c r="A1495" t="s">
        <v>4099</v>
      </c>
      <c r="B1495">
        <v>84766</v>
      </c>
      <c r="C1495" t="s">
        <v>3109</v>
      </c>
      <c r="D1495">
        <v>-1</v>
      </c>
      <c r="E1495" s="1">
        <v>40578.584722222222</v>
      </c>
      <c r="F1495">
        <v>1.95</v>
      </c>
      <c r="G1495">
        <v>17315</v>
      </c>
      <c r="H1495" t="s">
        <v>10</v>
      </c>
    </row>
    <row r="1496" spans="1:8" x14ac:dyDescent="0.3">
      <c r="A1496" t="s">
        <v>4100</v>
      </c>
      <c r="B1496">
        <v>21463</v>
      </c>
      <c r="C1496" t="s">
        <v>276</v>
      </c>
      <c r="D1496">
        <v>-1</v>
      </c>
      <c r="E1496" s="1">
        <v>40578.587500000001</v>
      </c>
      <c r="F1496">
        <v>5.95</v>
      </c>
      <c r="G1496">
        <v>16725</v>
      </c>
      <c r="H1496" t="s">
        <v>10</v>
      </c>
    </row>
    <row r="1497" spans="1:8" x14ac:dyDescent="0.3">
      <c r="A1497">
        <v>543257</v>
      </c>
      <c r="B1497" t="s">
        <v>4102</v>
      </c>
      <c r="C1497" t="s">
        <v>4103</v>
      </c>
      <c r="D1497">
        <v>-1430</v>
      </c>
      <c r="E1497" s="1">
        <v>40578.67083333333</v>
      </c>
      <c r="F1497">
        <v>0</v>
      </c>
      <c r="H1497" t="s">
        <v>10</v>
      </c>
    </row>
    <row r="1498" spans="1:8" x14ac:dyDescent="0.3">
      <c r="A1498">
        <v>543259</v>
      </c>
      <c r="B1498" t="s">
        <v>4104</v>
      </c>
      <c r="C1498" t="s">
        <v>4103</v>
      </c>
      <c r="D1498">
        <v>-162</v>
      </c>
      <c r="E1498" s="1">
        <v>40578.671527777777</v>
      </c>
      <c r="F1498">
        <v>0</v>
      </c>
      <c r="H1498" t="s">
        <v>10</v>
      </c>
    </row>
    <row r="1499" spans="1:8" x14ac:dyDescent="0.3">
      <c r="A1499">
        <v>543260</v>
      </c>
      <c r="B1499" t="s">
        <v>3283</v>
      </c>
      <c r="C1499" t="s">
        <v>4103</v>
      </c>
      <c r="D1499">
        <v>-230</v>
      </c>
      <c r="E1499" s="1">
        <v>40578.671527777777</v>
      </c>
      <c r="F1499">
        <v>0</v>
      </c>
      <c r="H1499" t="s">
        <v>10</v>
      </c>
    </row>
    <row r="1500" spans="1:8" x14ac:dyDescent="0.3">
      <c r="A1500">
        <v>543262</v>
      </c>
      <c r="B1500" t="s">
        <v>2091</v>
      </c>
      <c r="C1500" t="s">
        <v>4103</v>
      </c>
      <c r="D1500">
        <v>-390</v>
      </c>
      <c r="E1500" s="1">
        <v>40578.672222222223</v>
      </c>
      <c r="F1500">
        <v>0</v>
      </c>
      <c r="H1500" t="s">
        <v>10</v>
      </c>
    </row>
    <row r="1501" spans="1:8" x14ac:dyDescent="0.3">
      <c r="A1501" t="s">
        <v>4106</v>
      </c>
      <c r="B1501">
        <v>22617</v>
      </c>
      <c r="C1501" t="s">
        <v>1518</v>
      </c>
      <c r="D1501">
        <v>-2</v>
      </c>
      <c r="E1501" s="1">
        <v>40581.447222222225</v>
      </c>
      <c r="F1501">
        <v>4.95</v>
      </c>
      <c r="G1501">
        <v>16686</v>
      </c>
      <c r="H1501" t="s">
        <v>10</v>
      </c>
    </row>
    <row r="1502" spans="1:8" x14ac:dyDescent="0.3">
      <c r="A1502" t="s">
        <v>4106</v>
      </c>
      <c r="B1502">
        <v>21579</v>
      </c>
      <c r="C1502" t="s">
        <v>841</v>
      </c>
      <c r="D1502">
        <v>-2</v>
      </c>
      <c r="E1502" s="1">
        <v>40581.447222222225</v>
      </c>
      <c r="F1502">
        <v>2.25</v>
      </c>
      <c r="G1502">
        <v>16686</v>
      </c>
      <c r="H1502" t="s">
        <v>10</v>
      </c>
    </row>
    <row r="1503" spans="1:8" x14ac:dyDescent="0.3">
      <c r="A1503" t="s">
        <v>4107</v>
      </c>
      <c r="B1503">
        <v>22838</v>
      </c>
      <c r="C1503" t="s">
        <v>146</v>
      </c>
      <c r="D1503">
        <v>-1</v>
      </c>
      <c r="E1503" s="1">
        <v>40581.498611111114</v>
      </c>
      <c r="F1503">
        <v>14.95</v>
      </c>
      <c r="G1503">
        <v>18118</v>
      </c>
      <c r="H1503" t="s">
        <v>10</v>
      </c>
    </row>
    <row r="1504" spans="1:8" x14ac:dyDescent="0.3">
      <c r="A1504" t="s">
        <v>4108</v>
      </c>
      <c r="B1504" t="s">
        <v>326</v>
      </c>
      <c r="C1504" t="s">
        <v>327</v>
      </c>
      <c r="D1504">
        <v>-2</v>
      </c>
      <c r="E1504" s="1">
        <v>40581.530555555553</v>
      </c>
      <c r="F1504">
        <v>1.25</v>
      </c>
      <c r="G1504">
        <v>12472</v>
      </c>
      <c r="H1504" t="s">
        <v>709</v>
      </c>
    </row>
    <row r="1505" spans="1:8" x14ac:dyDescent="0.3">
      <c r="A1505" t="s">
        <v>4108</v>
      </c>
      <c r="B1505" t="s">
        <v>265</v>
      </c>
      <c r="C1505" t="s">
        <v>266</v>
      </c>
      <c r="D1505">
        <v>-3</v>
      </c>
      <c r="E1505" s="1">
        <v>40581.530555555553</v>
      </c>
      <c r="F1505">
        <v>1.25</v>
      </c>
      <c r="G1505">
        <v>12472</v>
      </c>
      <c r="H1505" t="s">
        <v>709</v>
      </c>
    </row>
    <row r="1506" spans="1:8" x14ac:dyDescent="0.3">
      <c r="A1506" t="s">
        <v>4108</v>
      </c>
      <c r="B1506">
        <v>22629</v>
      </c>
      <c r="C1506" t="s">
        <v>49</v>
      </c>
      <c r="D1506">
        <v>-1</v>
      </c>
      <c r="E1506" s="1">
        <v>40581.530555555553</v>
      </c>
      <c r="F1506">
        <v>1.95</v>
      </c>
      <c r="G1506">
        <v>12472</v>
      </c>
      <c r="H1506" t="s">
        <v>709</v>
      </c>
    </row>
    <row r="1507" spans="1:8" x14ac:dyDescent="0.3">
      <c r="A1507" t="s">
        <v>4108</v>
      </c>
      <c r="B1507">
        <v>22467</v>
      </c>
      <c r="C1507" t="s">
        <v>306</v>
      </c>
      <c r="D1507">
        <v>-6</v>
      </c>
      <c r="E1507" s="1">
        <v>40581.530555555553</v>
      </c>
      <c r="F1507">
        <v>2.5499999999999998</v>
      </c>
      <c r="G1507">
        <v>12472</v>
      </c>
      <c r="H1507" t="s">
        <v>709</v>
      </c>
    </row>
    <row r="1508" spans="1:8" x14ac:dyDescent="0.3">
      <c r="A1508" t="s">
        <v>4108</v>
      </c>
      <c r="B1508">
        <v>22423</v>
      </c>
      <c r="C1508" t="s">
        <v>591</v>
      </c>
      <c r="D1508">
        <v>-2</v>
      </c>
      <c r="E1508" s="1">
        <v>40581.530555555553</v>
      </c>
      <c r="F1508">
        <v>12.75</v>
      </c>
      <c r="G1508">
        <v>12472</v>
      </c>
      <c r="H1508" t="s">
        <v>709</v>
      </c>
    </row>
    <row r="1509" spans="1:8" x14ac:dyDescent="0.3">
      <c r="A1509" t="s">
        <v>4108</v>
      </c>
      <c r="B1509">
        <v>22328</v>
      </c>
      <c r="C1509" t="s">
        <v>410</v>
      </c>
      <c r="D1509">
        <v>-2</v>
      </c>
      <c r="E1509" s="1">
        <v>40581.530555555553</v>
      </c>
      <c r="F1509">
        <v>2.95</v>
      </c>
      <c r="G1509">
        <v>12472</v>
      </c>
      <c r="H1509" t="s">
        <v>709</v>
      </c>
    </row>
    <row r="1510" spans="1:8" x14ac:dyDescent="0.3">
      <c r="A1510" t="s">
        <v>4108</v>
      </c>
      <c r="B1510">
        <v>22326</v>
      </c>
      <c r="C1510" t="s">
        <v>48</v>
      </c>
      <c r="D1510">
        <v>-3</v>
      </c>
      <c r="E1510" s="1">
        <v>40581.530555555553</v>
      </c>
      <c r="F1510">
        <v>2.95</v>
      </c>
      <c r="G1510">
        <v>12472</v>
      </c>
      <c r="H1510" t="s">
        <v>709</v>
      </c>
    </row>
    <row r="1511" spans="1:8" x14ac:dyDescent="0.3">
      <c r="A1511" t="s">
        <v>4108</v>
      </c>
      <c r="B1511">
        <v>22245</v>
      </c>
      <c r="C1511" t="s">
        <v>1169</v>
      </c>
      <c r="D1511">
        <v>-3</v>
      </c>
      <c r="E1511" s="1">
        <v>40581.530555555553</v>
      </c>
      <c r="F1511">
        <v>0.85</v>
      </c>
      <c r="G1511">
        <v>12472</v>
      </c>
      <c r="H1511" t="s">
        <v>709</v>
      </c>
    </row>
    <row r="1512" spans="1:8" x14ac:dyDescent="0.3">
      <c r="A1512" t="s">
        <v>4108</v>
      </c>
      <c r="B1512">
        <v>22242</v>
      </c>
      <c r="C1512" t="s">
        <v>183</v>
      </c>
      <c r="D1512">
        <v>-5</v>
      </c>
      <c r="E1512" s="1">
        <v>40581.530555555553</v>
      </c>
      <c r="F1512">
        <v>1.65</v>
      </c>
      <c r="G1512">
        <v>12472</v>
      </c>
      <c r="H1512" t="s">
        <v>709</v>
      </c>
    </row>
    <row r="1513" spans="1:8" x14ac:dyDescent="0.3">
      <c r="A1513" t="s">
        <v>4108</v>
      </c>
      <c r="B1513">
        <v>22077</v>
      </c>
      <c r="C1513" t="s">
        <v>421</v>
      </c>
      <c r="D1513">
        <v>-5</v>
      </c>
      <c r="E1513" s="1">
        <v>40581.530555555553</v>
      </c>
      <c r="F1513">
        <v>1.65</v>
      </c>
      <c r="G1513">
        <v>12472</v>
      </c>
      <c r="H1513" t="s">
        <v>709</v>
      </c>
    </row>
    <row r="1514" spans="1:8" x14ac:dyDescent="0.3">
      <c r="A1514" t="s">
        <v>4108</v>
      </c>
      <c r="B1514">
        <v>21673</v>
      </c>
      <c r="C1514" t="s">
        <v>1559</v>
      </c>
      <c r="D1514">
        <v>-2</v>
      </c>
      <c r="E1514" s="1">
        <v>40581.530555555553</v>
      </c>
      <c r="F1514">
        <v>1.25</v>
      </c>
      <c r="G1514">
        <v>12472</v>
      </c>
      <c r="H1514" t="s">
        <v>709</v>
      </c>
    </row>
    <row r="1515" spans="1:8" x14ac:dyDescent="0.3">
      <c r="A1515" t="s">
        <v>4108</v>
      </c>
      <c r="B1515">
        <v>21672</v>
      </c>
      <c r="C1515" t="s">
        <v>104</v>
      </c>
      <c r="D1515">
        <v>-2</v>
      </c>
      <c r="E1515" s="1">
        <v>40581.530555555553</v>
      </c>
      <c r="F1515">
        <v>1.25</v>
      </c>
      <c r="G1515">
        <v>12472</v>
      </c>
      <c r="H1515" t="s">
        <v>709</v>
      </c>
    </row>
    <row r="1516" spans="1:8" x14ac:dyDescent="0.3">
      <c r="A1516" t="s">
        <v>4108</v>
      </c>
      <c r="B1516">
        <v>21668</v>
      </c>
      <c r="C1516" t="s">
        <v>1222</v>
      </c>
      <c r="D1516">
        <v>-1</v>
      </c>
      <c r="E1516" s="1">
        <v>40581.530555555553</v>
      </c>
      <c r="F1516">
        <v>1.25</v>
      </c>
      <c r="G1516">
        <v>12472</v>
      </c>
      <c r="H1516" t="s">
        <v>709</v>
      </c>
    </row>
    <row r="1517" spans="1:8" x14ac:dyDescent="0.3">
      <c r="A1517" t="s">
        <v>4108</v>
      </c>
      <c r="B1517">
        <v>21244</v>
      </c>
      <c r="C1517" t="s">
        <v>414</v>
      </c>
      <c r="D1517">
        <v>-2</v>
      </c>
      <c r="E1517" s="1">
        <v>40581.530555555553</v>
      </c>
      <c r="F1517">
        <v>1.69</v>
      </c>
      <c r="G1517">
        <v>12472</v>
      </c>
      <c r="H1517" t="s">
        <v>709</v>
      </c>
    </row>
    <row r="1518" spans="1:8" x14ac:dyDescent="0.3">
      <c r="A1518" t="s">
        <v>4108</v>
      </c>
      <c r="B1518">
        <v>20676</v>
      </c>
      <c r="C1518" t="s">
        <v>1115</v>
      </c>
      <c r="D1518">
        <v>-2</v>
      </c>
      <c r="E1518" s="1">
        <v>40581.530555555553</v>
      </c>
      <c r="F1518">
        <v>1.25</v>
      </c>
      <c r="G1518">
        <v>12472</v>
      </c>
      <c r="H1518" t="s">
        <v>709</v>
      </c>
    </row>
    <row r="1519" spans="1:8" x14ac:dyDescent="0.3">
      <c r="A1519" t="s">
        <v>4109</v>
      </c>
      <c r="B1519">
        <v>22771</v>
      </c>
      <c r="C1519" t="s">
        <v>106</v>
      </c>
      <c r="D1519">
        <v>-1</v>
      </c>
      <c r="E1519" s="1">
        <v>40581.570138888892</v>
      </c>
      <c r="F1519">
        <v>1.25</v>
      </c>
      <c r="G1519">
        <v>16033</v>
      </c>
      <c r="H1519" t="s">
        <v>10</v>
      </c>
    </row>
    <row r="1520" spans="1:8" x14ac:dyDescent="0.3">
      <c r="A1520" t="s">
        <v>4109</v>
      </c>
      <c r="B1520">
        <v>22637</v>
      </c>
      <c r="C1520" t="s">
        <v>109</v>
      </c>
      <c r="D1520">
        <v>-1</v>
      </c>
      <c r="E1520" s="1">
        <v>40581.570138888892</v>
      </c>
      <c r="F1520">
        <v>2.5499999999999998</v>
      </c>
      <c r="G1520">
        <v>16033</v>
      </c>
      <c r="H1520" t="s">
        <v>10</v>
      </c>
    </row>
    <row r="1521" spans="1:8" x14ac:dyDescent="0.3">
      <c r="A1521" t="s">
        <v>4109</v>
      </c>
      <c r="B1521">
        <v>22727</v>
      </c>
      <c r="C1521" t="s">
        <v>41</v>
      </c>
      <c r="D1521">
        <v>-2</v>
      </c>
      <c r="E1521" s="1">
        <v>40581.570138888892</v>
      </c>
      <c r="F1521">
        <v>3.75</v>
      </c>
      <c r="G1521">
        <v>16033</v>
      </c>
      <c r="H1521" t="s">
        <v>10</v>
      </c>
    </row>
    <row r="1522" spans="1:8" x14ac:dyDescent="0.3">
      <c r="A1522" t="s">
        <v>4109</v>
      </c>
      <c r="B1522">
        <v>22384</v>
      </c>
      <c r="C1522" t="s">
        <v>305</v>
      </c>
      <c r="D1522">
        <v>-1</v>
      </c>
      <c r="E1522" s="1">
        <v>40581.570138888892</v>
      </c>
      <c r="F1522">
        <v>1.65</v>
      </c>
      <c r="G1522">
        <v>16033</v>
      </c>
      <c r="H1522" t="s">
        <v>10</v>
      </c>
    </row>
    <row r="1523" spans="1:8" x14ac:dyDescent="0.3">
      <c r="A1523" t="s">
        <v>4110</v>
      </c>
      <c r="B1523">
        <v>22791</v>
      </c>
      <c r="C1523" t="s">
        <v>813</v>
      </c>
      <c r="D1523">
        <v>-2</v>
      </c>
      <c r="E1523" s="1">
        <v>40581.577777777777</v>
      </c>
      <c r="F1523">
        <v>1.25</v>
      </c>
      <c r="G1523">
        <v>14443</v>
      </c>
      <c r="H1523" t="s">
        <v>10</v>
      </c>
    </row>
    <row r="1524" spans="1:8" x14ac:dyDescent="0.3">
      <c r="A1524" t="s">
        <v>4110</v>
      </c>
      <c r="B1524">
        <v>21232</v>
      </c>
      <c r="C1524" t="s">
        <v>252</v>
      </c>
      <c r="D1524">
        <v>-1</v>
      </c>
      <c r="E1524" s="1">
        <v>40581.577777777777</v>
      </c>
      <c r="F1524">
        <v>1.25</v>
      </c>
      <c r="G1524">
        <v>14443</v>
      </c>
      <c r="H1524" t="s">
        <v>10</v>
      </c>
    </row>
    <row r="1525" spans="1:8" x14ac:dyDescent="0.3">
      <c r="A1525" t="s">
        <v>4115</v>
      </c>
      <c r="B1525">
        <v>22942</v>
      </c>
      <c r="C1525" t="s">
        <v>466</v>
      </c>
      <c r="D1525">
        <v>-3</v>
      </c>
      <c r="E1525" s="1">
        <v>40581.615277777775</v>
      </c>
      <c r="F1525">
        <v>8.5</v>
      </c>
      <c r="G1525">
        <v>18245</v>
      </c>
      <c r="H1525" t="s">
        <v>10</v>
      </c>
    </row>
    <row r="1526" spans="1:8" x14ac:dyDescent="0.3">
      <c r="A1526" t="s">
        <v>4115</v>
      </c>
      <c r="B1526">
        <v>22941</v>
      </c>
      <c r="C1526" t="s">
        <v>184</v>
      </c>
      <c r="D1526">
        <v>-4</v>
      </c>
      <c r="E1526" s="1">
        <v>40581.615277777775</v>
      </c>
      <c r="F1526">
        <v>8.5</v>
      </c>
      <c r="G1526">
        <v>18245</v>
      </c>
      <c r="H1526" t="s">
        <v>10</v>
      </c>
    </row>
    <row r="1527" spans="1:8" x14ac:dyDescent="0.3">
      <c r="A1527" t="s">
        <v>4117</v>
      </c>
      <c r="B1527">
        <v>22325</v>
      </c>
      <c r="C1527" t="s">
        <v>1352</v>
      </c>
      <c r="D1527">
        <v>-3</v>
      </c>
      <c r="E1527" s="1">
        <v>40581.631249999999</v>
      </c>
      <c r="F1527">
        <v>4.95</v>
      </c>
      <c r="G1527">
        <v>16321</v>
      </c>
      <c r="H1527" t="s">
        <v>185</v>
      </c>
    </row>
    <row r="1528" spans="1:8" x14ac:dyDescent="0.3">
      <c r="A1528" t="s">
        <v>4117</v>
      </c>
      <c r="B1528">
        <v>22087</v>
      </c>
      <c r="C1528" t="s">
        <v>598</v>
      </c>
      <c r="D1528">
        <v>-18</v>
      </c>
      <c r="E1528" s="1">
        <v>40581.631249999999</v>
      </c>
      <c r="F1528">
        <v>2.95</v>
      </c>
      <c r="G1528">
        <v>16321</v>
      </c>
      <c r="H1528" t="s">
        <v>185</v>
      </c>
    </row>
    <row r="1529" spans="1:8" x14ac:dyDescent="0.3">
      <c r="A1529" t="s">
        <v>4118</v>
      </c>
      <c r="B1529">
        <v>84754</v>
      </c>
      <c r="C1529" t="s">
        <v>524</v>
      </c>
      <c r="D1529">
        <v>-144</v>
      </c>
      <c r="E1529" s="1">
        <v>40581.661111111112</v>
      </c>
      <c r="F1529">
        <v>1.06</v>
      </c>
      <c r="G1529">
        <v>15513</v>
      </c>
      <c r="H1529" t="s">
        <v>10</v>
      </c>
    </row>
    <row r="1530" spans="1:8" x14ac:dyDescent="0.3">
      <c r="A1530" t="s">
        <v>4119</v>
      </c>
      <c r="B1530" t="s">
        <v>582</v>
      </c>
      <c r="C1530" t="s">
        <v>583</v>
      </c>
      <c r="D1530">
        <v>-1</v>
      </c>
      <c r="E1530" s="1">
        <v>40581.683333333334</v>
      </c>
      <c r="F1530">
        <v>7.95</v>
      </c>
      <c r="H1530" t="s">
        <v>10</v>
      </c>
    </row>
    <row r="1531" spans="1:8" x14ac:dyDescent="0.3">
      <c r="A1531" t="s">
        <v>4120</v>
      </c>
      <c r="B1531" t="s">
        <v>59</v>
      </c>
      <c r="C1531" t="s">
        <v>60</v>
      </c>
      <c r="D1531">
        <v>-3</v>
      </c>
      <c r="E1531" s="1">
        <v>40582.405555555553</v>
      </c>
      <c r="F1531">
        <v>15</v>
      </c>
      <c r="G1531">
        <v>14646</v>
      </c>
      <c r="H1531" t="s">
        <v>316</v>
      </c>
    </row>
    <row r="1532" spans="1:8" x14ac:dyDescent="0.3">
      <c r="A1532" t="s">
        <v>4121</v>
      </c>
      <c r="B1532">
        <v>21559</v>
      </c>
      <c r="C1532" t="s">
        <v>86</v>
      </c>
      <c r="D1532">
        <v>-1</v>
      </c>
      <c r="E1532" s="1">
        <v>40582.484027777777</v>
      </c>
      <c r="F1532">
        <v>2.5499999999999998</v>
      </c>
      <c r="G1532">
        <v>12474</v>
      </c>
      <c r="H1532" t="s">
        <v>709</v>
      </c>
    </row>
    <row r="1533" spans="1:8" x14ac:dyDescent="0.3">
      <c r="A1533" t="s">
        <v>4121</v>
      </c>
      <c r="B1533">
        <v>22090</v>
      </c>
      <c r="C1533" t="s">
        <v>888</v>
      </c>
      <c r="D1533">
        <v>-1</v>
      </c>
      <c r="E1533" s="1">
        <v>40582.484027777777</v>
      </c>
      <c r="F1533">
        <v>2.95</v>
      </c>
      <c r="G1533">
        <v>12474</v>
      </c>
      <c r="H1533" t="s">
        <v>709</v>
      </c>
    </row>
    <row r="1534" spans="1:8" x14ac:dyDescent="0.3">
      <c r="A1534" t="s">
        <v>4121</v>
      </c>
      <c r="B1534">
        <v>22551</v>
      </c>
      <c r="C1534" t="s">
        <v>475</v>
      </c>
      <c r="D1534">
        <v>-1</v>
      </c>
      <c r="E1534" s="1">
        <v>40582.484027777777</v>
      </c>
      <c r="F1534">
        <v>1.65</v>
      </c>
      <c r="G1534">
        <v>12474</v>
      </c>
      <c r="H1534" t="s">
        <v>709</v>
      </c>
    </row>
    <row r="1535" spans="1:8" x14ac:dyDescent="0.3">
      <c r="A1535" t="s">
        <v>4121</v>
      </c>
      <c r="B1535">
        <v>22212</v>
      </c>
      <c r="C1535" t="s">
        <v>1187</v>
      </c>
      <c r="D1535">
        <v>-1</v>
      </c>
      <c r="E1535" s="1">
        <v>40582.484027777777</v>
      </c>
      <c r="F1535">
        <v>2.1</v>
      </c>
      <c r="G1535">
        <v>12474</v>
      </c>
      <c r="H1535" t="s">
        <v>709</v>
      </c>
    </row>
    <row r="1536" spans="1:8" x14ac:dyDescent="0.3">
      <c r="A1536" t="s">
        <v>4122</v>
      </c>
      <c r="B1536" t="s">
        <v>309</v>
      </c>
      <c r="C1536" t="s">
        <v>310</v>
      </c>
      <c r="D1536">
        <v>-3</v>
      </c>
      <c r="E1536" s="1">
        <v>40582.486111111109</v>
      </c>
      <c r="F1536">
        <v>2.95</v>
      </c>
      <c r="G1536">
        <v>14911</v>
      </c>
      <c r="H1536" t="s">
        <v>835</v>
      </c>
    </row>
    <row r="1537" spans="1:8" x14ac:dyDescent="0.3">
      <c r="A1537" t="s">
        <v>4122</v>
      </c>
      <c r="B1537">
        <v>22797</v>
      </c>
      <c r="C1537" t="s">
        <v>794</v>
      </c>
      <c r="D1537">
        <v>-1</v>
      </c>
      <c r="E1537" s="1">
        <v>40582.486111111109</v>
      </c>
      <c r="F1537">
        <v>16.95</v>
      </c>
      <c r="G1537">
        <v>14911</v>
      </c>
      <c r="H1537" t="s">
        <v>835</v>
      </c>
    </row>
    <row r="1538" spans="1:8" x14ac:dyDescent="0.3">
      <c r="A1538" t="s">
        <v>4123</v>
      </c>
      <c r="B1538">
        <v>90098</v>
      </c>
      <c r="C1538" t="s">
        <v>4091</v>
      </c>
      <c r="D1538">
        <v>-6</v>
      </c>
      <c r="E1538" s="1">
        <v>40582.489583333336</v>
      </c>
      <c r="F1538">
        <v>2.5499999999999998</v>
      </c>
      <c r="G1538">
        <v>12662</v>
      </c>
      <c r="H1538" t="s">
        <v>709</v>
      </c>
    </row>
    <row r="1539" spans="1:8" x14ac:dyDescent="0.3">
      <c r="A1539" t="s">
        <v>4123</v>
      </c>
      <c r="B1539">
        <v>22231</v>
      </c>
      <c r="C1539" t="s">
        <v>2212</v>
      </c>
      <c r="D1539">
        <v>-12</v>
      </c>
      <c r="E1539" s="1">
        <v>40582.489583333336</v>
      </c>
      <c r="F1539">
        <v>1.45</v>
      </c>
      <c r="G1539">
        <v>12662</v>
      </c>
      <c r="H1539" t="s">
        <v>709</v>
      </c>
    </row>
    <row r="1540" spans="1:8" x14ac:dyDescent="0.3">
      <c r="A1540" t="s">
        <v>4124</v>
      </c>
      <c r="B1540">
        <v>22778</v>
      </c>
      <c r="C1540" t="s">
        <v>133</v>
      </c>
      <c r="D1540">
        <v>-2</v>
      </c>
      <c r="E1540" s="1">
        <v>40582.605555555558</v>
      </c>
      <c r="F1540">
        <v>3.95</v>
      </c>
      <c r="G1540">
        <v>13873</v>
      </c>
      <c r="H1540" t="s">
        <v>10</v>
      </c>
    </row>
    <row r="1541" spans="1:8" x14ac:dyDescent="0.3">
      <c r="A1541" t="s">
        <v>4125</v>
      </c>
      <c r="B1541">
        <v>21258</v>
      </c>
      <c r="C1541" t="s">
        <v>72</v>
      </c>
      <c r="D1541">
        <v>-1</v>
      </c>
      <c r="E1541" s="1">
        <v>40582.621527777781</v>
      </c>
      <c r="F1541">
        <v>10.95</v>
      </c>
      <c r="G1541">
        <v>12709</v>
      </c>
      <c r="H1541" t="s">
        <v>709</v>
      </c>
    </row>
    <row r="1542" spans="1:8" x14ac:dyDescent="0.3">
      <c r="A1542" t="s">
        <v>4125</v>
      </c>
      <c r="B1542">
        <v>22503</v>
      </c>
      <c r="C1542" t="s">
        <v>1363</v>
      </c>
      <c r="D1542">
        <v>-1</v>
      </c>
      <c r="E1542" s="1">
        <v>40582.621527777781</v>
      </c>
      <c r="F1542">
        <v>12.75</v>
      </c>
      <c r="G1542">
        <v>12709</v>
      </c>
      <c r="H1542" t="s">
        <v>709</v>
      </c>
    </row>
    <row r="1543" spans="1:8" x14ac:dyDescent="0.3">
      <c r="A1543" t="s">
        <v>4125</v>
      </c>
      <c r="B1543">
        <v>21452</v>
      </c>
      <c r="C1543" t="s">
        <v>724</v>
      </c>
      <c r="D1543">
        <v>-2</v>
      </c>
      <c r="E1543" s="1">
        <v>40582.621527777781</v>
      </c>
      <c r="F1543">
        <v>2.5499999999999998</v>
      </c>
      <c r="G1543">
        <v>12709</v>
      </c>
      <c r="H1543" t="s">
        <v>709</v>
      </c>
    </row>
    <row r="1544" spans="1:8" x14ac:dyDescent="0.3">
      <c r="A1544" t="s">
        <v>4125</v>
      </c>
      <c r="B1544">
        <v>21658</v>
      </c>
      <c r="C1544" t="s">
        <v>750</v>
      </c>
      <c r="D1544">
        <v>-2</v>
      </c>
      <c r="E1544" s="1">
        <v>40582.621527777781</v>
      </c>
      <c r="F1544">
        <v>3.39</v>
      </c>
      <c r="G1544">
        <v>12709</v>
      </c>
      <c r="H1544" t="s">
        <v>709</v>
      </c>
    </row>
    <row r="1545" spans="1:8" x14ac:dyDescent="0.3">
      <c r="A1545" t="s">
        <v>4125</v>
      </c>
      <c r="B1545">
        <v>22504</v>
      </c>
      <c r="C1545" t="s">
        <v>1827</v>
      </c>
      <c r="D1545">
        <v>-1</v>
      </c>
      <c r="E1545" s="1">
        <v>40582.621527777781</v>
      </c>
      <c r="F1545">
        <v>12.75</v>
      </c>
      <c r="G1545">
        <v>12709</v>
      </c>
      <c r="H1545" t="s">
        <v>709</v>
      </c>
    </row>
    <row r="1546" spans="1:8" x14ac:dyDescent="0.3">
      <c r="A1546" t="s">
        <v>4125</v>
      </c>
      <c r="B1546">
        <v>22627</v>
      </c>
      <c r="C1546" t="s">
        <v>736</v>
      </c>
      <c r="D1546">
        <v>-1</v>
      </c>
      <c r="E1546" s="1">
        <v>40582.621527777781</v>
      </c>
      <c r="F1546">
        <v>7.65</v>
      </c>
      <c r="G1546">
        <v>12709</v>
      </c>
      <c r="H1546" t="s">
        <v>709</v>
      </c>
    </row>
    <row r="1547" spans="1:8" x14ac:dyDescent="0.3">
      <c r="A1547" t="s">
        <v>4125</v>
      </c>
      <c r="B1547">
        <v>22423</v>
      </c>
      <c r="C1547" t="s">
        <v>591</v>
      </c>
      <c r="D1547">
        <v>-2</v>
      </c>
      <c r="E1547" s="1">
        <v>40582.621527777781</v>
      </c>
      <c r="F1547">
        <v>10.95</v>
      </c>
      <c r="G1547">
        <v>12709</v>
      </c>
      <c r="H1547" t="s">
        <v>709</v>
      </c>
    </row>
    <row r="1548" spans="1:8" x14ac:dyDescent="0.3">
      <c r="A1548" t="s">
        <v>4125</v>
      </c>
      <c r="B1548" t="s">
        <v>1039</v>
      </c>
      <c r="C1548" t="s">
        <v>1040</v>
      </c>
      <c r="D1548">
        <v>-1</v>
      </c>
      <c r="E1548" s="1">
        <v>40582.621527777781</v>
      </c>
      <c r="F1548">
        <v>4.25</v>
      </c>
      <c r="G1548">
        <v>12709</v>
      </c>
      <c r="H1548" t="s">
        <v>709</v>
      </c>
    </row>
    <row r="1549" spans="1:8" x14ac:dyDescent="0.3">
      <c r="A1549" t="s">
        <v>4125</v>
      </c>
      <c r="B1549">
        <v>21896</v>
      </c>
      <c r="C1549" t="s">
        <v>1334</v>
      </c>
      <c r="D1549">
        <v>-1</v>
      </c>
      <c r="E1549" s="1">
        <v>40582.621527777781</v>
      </c>
      <c r="F1549">
        <v>1.85</v>
      </c>
      <c r="G1549">
        <v>12709</v>
      </c>
      <c r="H1549" t="s">
        <v>709</v>
      </c>
    </row>
    <row r="1550" spans="1:8" x14ac:dyDescent="0.3">
      <c r="A1550" t="s">
        <v>4126</v>
      </c>
      <c r="B1550">
        <v>84881</v>
      </c>
      <c r="C1550" t="s">
        <v>2286</v>
      </c>
      <c r="D1550">
        <v>-1</v>
      </c>
      <c r="E1550" s="1">
        <v>40582.635416666664</v>
      </c>
      <c r="F1550">
        <v>6.35</v>
      </c>
      <c r="G1550">
        <v>14415</v>
      </c>
      <c r="H1550" t="s">
        <v>10</v>
      </c>
    </row>
    <row r="1551" spans="1:8" x14ac:dyDescent="0.3">
      <c r="A1551" t="s">
        <v>4126</v>
      </c>
      <c r="B1551">
        <v>22637</v>
      </c>
      <c r="C1551" t="s">
        <v>109</v>
      </c>
      <c r="D1551">
        <v>-1</v>
      </c>
      <c r="E1551" s="1">
        <v>40582.635416666664</v>
      </c>
      <c r="F1551">
        <v>2.5499999999999998</v>
      </c>
      <c r="G1551">
        <v>14415</v>
      </c>
      <c r="H1551" t="s">
        <v>10</v>
      </c>
    </row>
    <row r="1552" spans="1:8" x14ac:dyDescent="0.3">
      <c r="A1552" t="s">
        <v>4126</v>
      </c>
      <c r="B1552">
        <v>84792</v>
      </c>
      <c r="C1552" t="s">
        <v>1537</v>
      </c>
      <c r="D1552">
        <v>-1</v>
      </c>
      <c r="E1552" s="1">
        <v>40582.635416666664</v>
      </c>
      <c r="F1552">
        <v>4.6500000000000004</v>
      </c>
      <c r="G1552">
        <v>14415</v>
      </c>
      <c r="H1552" t="s">
        <v>10</v>
      </c>
    </row>
    <row r="1553" spans="1:8" x14ac:dyDescent="0.3">
      <c r="A1553" t="s">
        <v>4126</v>
      </c>
      <c r="B1553">
        <v>22244</v>
      </c>
      <c r="C1553" t="s">
        <v>711</v>
      </c>
      <c r="D1553">
        <v>-1</v>
      </c>
      <c r="E1553" s="1">
        <v>40582.635416666664</v>
      </c>
      <c r="F1553">
        <v>1.95</v>
      </c>
      <c r="G1553">
        <v>14415</v>
      </c>
      <c r="H1553" t="s">
        <v>10</v>
      </c>
    </row>
    <row r="1554" spans="1:8" x14ac:dyDescent="0.3">
      <c r="A1554" t="s">
        <v>4126</v>
      </c>
      <c r="B1554">
        <v>22465</v>
      </c>
      <c r="C1554" t="s">
        <v>354</v>
      </c>
      <c r="D1554">
        <v>-1</v>
      </c>
      <c r="E1554" s="1">
        <v>40582.635416666664</v>
      </c>
      <c r="F1554">
        <v>1.65</v>
      </c>
      <c r="G1554">
        <v>14415</v>
      </c>
      <c r="H1554" t="s">
        <v>10</v>
      </c>
    </row>
    <row r="1555" spans="1:8" x14ac:dyDescent="0.3">
      <c r="A1555" t="s">
        <v>4130</v>
      </c>
      <c r="B1555">
        <v>22171</v>
      </c>
      <c r="C1555" t="s">
        <v>827</v>
      </c>
      <c r="D1555">
        <v>-76</v>
      </c>
      <c r="E1555" s="1">
        <v>40584.416666666664</v>
      </c>
      <c r="F1555">
        <v>7.65</v>
      </c>
      <c r="G1555">
        <v>16716</v>
      </c>
      <c r="H1555" t="s">
        <v>10</v>
      </c>
    </row>
    <row r="1556" spans="1:8" x14ac:dyDescent="0.3">
      <c r="A1556" t="s">
        <v>4131</v>
      </c>
      <c r="B1556">
        <v>22727</v>
      </c>
      <c r="C1556" t="s">
        <v>41</v>
      </c>
      <c r="D1556">
        <v>-1</v>
      </c>
      <c r="E1556" s="1">
        <v>40584.569444444445</v>
      </c>
      <c r="F1556">
        <v>3.75</v>
      </c>
      <c r="G1556">
        <v>15570</v>
      </c>
      <c r="H1556" t="s">
        <v>10</v>
      </c>
    </row>
    <row r="1557" spans="1:8" x14ac:dyDescent="0.3">
      <c r="A1557" t="s">
        <v>4131</v>
      </c>
      <c r="B1557">
        <v>21877</v>
      </c>
      <c r="C1557" t="s">
        <v>1496</v>
      </c>
      <c r="D1557">
        <v>-2</v>
      </c>
      <c r="E1557" s="1">
        <v>40584.569444444445</v>
      </c>
      <c r="F1557">
        <v>1.25</v>
      </c>
      <c r="G1557">
        <v>15570</v>
      </c>
      <c r="H1557" t="s">
        <v>10</v>
      </c>
    </row>
    <row r="1558" spans="1:8" x14ac:dyDescent="0.3">
      <c r="A1558" t="s">
        <v>4131</v>
      </c>
      <c r="B1558">
        <v>22487</v>
      </c>
      <c r="C1558" t="s">
        <v>737</v>
      </c>
      <c r="D1558">
        <v>-1</v>
      </c>
      <c r="E1558" s="1">
        <v>40584.569444444445</v>
      </c>
      <c r="F1558">
        <v>9.9499999999999993</v>
      </c>
      <c r="G1558">
        <v>15570</v>
      </c>
      <c r="H1558" t="s">
        <v>10</v>
      </c>
    </row>
    <row r="1559" spans="1:8" x14ac:dyDescent="0.3">
      <c r="A1559" t="s">
        <v>4131</v>
      </c>
      <c r="B1559">
        <v>22941</v>
      </c>
      <c r="C1559" t="s">
        <v>184</v>
      </c>
      <c r="D1559">
        <v>-2</v>
      </c>
      <c r="E1559" s="1">
        <v>40584.569444444445</v>
      </c>
      <c r="F1559">
        <v>8.5</v>
      </c>
      <c r="G1559">
        <v>15570</v>
      </c>
      <c r="H1559" t="s">
        <v>10</v>
      </c>
    </row>
    <row r="1560" spans="1:8" x14ac:dyDescent="0.3">
      <c r="A1560" t="s">
        <v>4131</v>
      </c>
      <c r="B1560" t="s">
        <v>149</v>
      </c>
      <c r="C1560" t="s">
        <v>150</v>
      </c>
      <c r="D1560">
        <v>-1</v>
      </c>
      <c r="E1560" s="1">
        <v>40584.569444444445</v>
      </c>
      <c r="F1560">
        <v>5.45</v>
      </c>
      <c r="G1560">
        <v>15570</v>
      </c>
      <c r="H1560" t="s">
        <v>10</v>
      </c>
    </row>
    <row r="1561" spans="1:8" x14ac:dyDescent="0.3">
      <c r="A1561" t="s">
        <v>4131</v>
      </c>
      <c r="B1561">
        <v>82483</v>
      </c>
      <c r="C1561" t="s">
        <v>67</v>
      </c>
      <c r="D1561">
        <v>-1</v>
      </c>
      <c r="E1561" s="1">
        <v>40584.569444444445</v>
      </c>
      <c r="F1561">
        <v>6.95</v>
      </c>
      <c r="G1561">
        <v>15570</v>
      </c>
      <c r="H1561" t="s">
        <v>10</v>
      </c>
    </row>
    <row r="1562" spans="1:8" x14ac:dyDescent="0.3">
      <c r="A1562" t="s">
        <v>4131</v>
      </c>
      <c r="B1562">
        <v>22776</v>
      </c>
      <c r="C1562" t="s">
        <v>672</v>
      </c>
      <c r="D1562">
        <v>-1</v>
      </c>
      <c r="E1562" s="1">
        <v>40584.569444444445</v>
      </c>
      <c r="F1562">
        <v>9.9499999999999993</v>
      </c>
      <c r="G1562">
        <v>15570</v>
      </c>
      <c r="H1562" t="s">
        <v>10</v>
      </c>
    </row>
    <row r="1563" spans="1:8" x14ac:dyDescent="0.3">
      <c r="A1563" t="s">
        <v>4132</v>
      </c>
      <c r="B1563">
        <v>82486</v>
      </c>
      <c r="C1563" t="s">
        <v>68</v>
      </c>
      <c r="D1563">
        <v>-4</v>
      </c>
      <c r="E1563" s="1">
        <v>40584.59097222222</v>
      </c>
      <c r="F1563">
        <v>8.9499999999999993</v>
      </c>
      <c r="G1563">
        <v>13110</v>
      </c>
      <c r="H1563" t="s">
        <v>10</v>
      </c>
    </row>
    <row r="1564" spans="1:8" x14ac:dyDescent="0.3">
      <c r="A1564" t="s">
        <v>4133</v>
      </c>
      <c r="B1564">
        <v>22963</v>
      </c>
      <c r="C1564" t="s">
        <v>199</v>
      </c>
      <c r="D1564">
        <v>-1</v>
      </c>
      <c r="E1564" s="1">
        <v>40584.592361111114</v>
      </c>
      <c r="F1564">
        <v>0.85</v>
      </c>
      <c r="G1564">
        <v>14665</v>
      </c>
      <c r="H1564" t="s">
        <v>10</v>
      </c>
    </row>
    <row r="1565" spans="1:8" x14ac:dyDescent="0.3">
      <c r="A1565" t="s">
        <v>4133</v>
      </c>
      <c r="B1565">
        <v>22847</v>
      </c>
      <c r="C1565" t="s">
        <v>950</v>
      </c>
      <c r="D1565">
        <v>-1</v>
      </c>
      <c r="E1565" s="1">
        <v>40584.592361111114</v>
      </c>
      <c r="F1565">
        <v>16.95</v>
      </c>
      <c r="G1565">
        <v>14665</v>
      </c>
      <c r="H1565" t="s">
        <v>10</v>
      </c>
    </row>
    <row r="1566" spans="1:8" x14ac:dyDescent="0.3">
      <c r="A1566" t="s">
        <v>4134</v>
      </c>
      <c r="B1566">
        <v>22423</v>
      </c>
      <c r="C1566" t="s">
        <v>591</v>
      </c>
      <c r="D1566">
        <v>-1</v>
      </c>
      <c r="E1566" s="1">
        <v>40584.592361111114</v>
      </c>
      <c r="F1566">
        <v>12.75</v>
      </c>
      <c r="G1566">
        <v>15602</v>
      </c>
      <c r="H1566" t="s">
        <v>10</v>
      </c>
    </row>
    <row r="1567" spans="1:8" x14ac:dyDescent="0.3">
      <c r="A1567" t="s">
        <v>4135</v>
      </c>
      <c r="B1567">
        <v>82483</v>
      </c>
      <c r="C1567" t="s">
        <v>67</v>
      </c>
      <c r="D1567">
        <v>-1</v>
      </c>
      <c r="E1567" s="1">
        <v>40584.59375</v>
      </c>
      <c r="F1567">
        <v>6.95</v>
      </c>
      <c r="G1567">
        <v>17230</v>
      </c>
      <c r="H1567" t="s">
        <v>10</v>
      </c>
    </row>
    <row r="1568" spans="1:8" x14ac:dyDescent="0.3">
      <c r="A1568" t="s">
        <v>4136</v>
      </c>
      <c r="B1568">
        <v>20914</v>
      </c>
      <c r="C1568" t="s">
        <v>341</v>
      </c>
      <c r="D1568">
        <v>-1</v>
      </c>
      <c r="E1568" s="1">
        <v>40584.595138888886</v>
      </c>
      <c r="F1568">
        <v>2.5499999999999998</v>
      </c>
      <c r="G1568">
        <v>16705</v>
      </c>
      <c r="H1568" t="s">
        <v>10</v>
      </c>
    </row>
    <row r="1569" spans="1:8" x14ac:dyDescent="0.3">
      <c r="A1569" t="s">
        <v>4136</v>
      </c>
      <c r="B1569">
        <v>22456</v>
      </c>
      <c r="C1569" t="s">
        <v>1861</v>
      </c>
      <c r="D1569">
        <v>-1</v>
      </c>
      <c r="E1569" s="1">
        <v>40584.595138888886</v>
      </c>
      <c r="F1569">
        <v>4.95</v>
      </c>
      <c r="G1569">
        <v>16705</v>
      </c>
      <c r="H1569" t="s">
        <v>10</v>
      </c>
    </row>
    <row r="1570" spans="1:8" x14ac:dyDescent="0.3">
      <c r="A1570" t="s">
        <v>4138</v>
      </c>
      <c r="B1570">
        <v>82483</v>
      </c>
      <c r="C1570" t="s">
        <v>67</v>
      </c>
      <c r="D1570">
        <v>-1</v>
      </c>
      <c r="E1570" s="1">
        <v>40584.609722222223</v>
      </c>
      <c r="F1570">
        <v>4.95</v>
      </c>
      <c r="G1570">
        <v>17850</v>
      </c>
      <c r="H1570" t="s">
        <v>10</v>
      </c>
    </row>
    <row r="1571" spans="1:8" x14ac:dyDescent="0.3">
      <c r="A1571" t="s">
        <v>4138</v>
      </c>
      <c r="B1571">
        <v>22632</v>
      </c>
      <c r="C1571" t="s">
        <v>236</v>
      </c>
      <c r="D1571">
        <v>-6</v>
      </c>
      <c r="E1571" s="1">
        <v>40584.609722222223</v>
      </c>
      <c r="F1571">
        <v>1.85</v>
      </c>
      <c r="G1571">
        <v>17850</v>
      </c>
      <c r="H1571" t="s">
        <v>10</v>
      </c>
    </row>
    <row r="1572" spans="1:8" x14ac:dyDescent="0.3">
      <c r="A1572" t="s">
        <v>4138</v>
      </c>
      <c r="B1572">
        <v>21871</v>
      </c>
      <c r="C1572" t="s">
        <v>64</v>
      </c>
      <c r="D1572">
        <v>-1</v>
      </c>
      <c r="E1572" s="1">
        <v>40584.609722222223</v>
      </c>
      <c r="F1572">
        <v>1.06</v>
      </c>
      <c r="G1572">
        <v>17850</v>
      </c>
      <c r="H1572" t="s">
        <v>10</v>
      </c>
    </row>
    <row r="1573" spans="1:8" x14ac:dyDescent="0.3">
      <c r="A1573" t="s">
        <v>4138</v>
      </c>
      <c r="B1573" t="s">
        <v>70</v>
      </c>
      <c r="C1573" t="s">
        <v>71</v>
      </c>
      <c r="D1573">
        <v>-2</v>
      </c>
      <c r="E1573" s="1">
        <v>40584.609722222223</v>
      </c>
      <c r="F1573">
        <v>2.5499999999999998</v>
      </c>
      <c r="G1573">
        <v>17850</v>
      </c>
      <c r="H1573" t="s">
        <v>10</v>
      </c>
    </row>
    <row r="1574" spans="1:8" x14ac:dyDescent="0.3">
      <c r="A1574" t="s">
        <v>4138</v>
      </c>
      <c r="B1574">
        <v>21730</v>
      </c>
      <c r="C1574" t="s">
        <v>19</v>
      </c>
      <c r="D1574">
        <v>-1</v>
      </c>
      <c r="E1574" s="1">
        <v>40584.609722222223</v>
      </c>
      <c r="F1574">
        <v>4.25</v>
      </c>
      <c r="G1574">
        <v>17850</v>
      </c>
      <c r="H1574" t="s">
        <v>10</v>
      </c>
    </row>
    <row r="1575" spans="1:8" x14ac:dyDescent="0.3">
      <c r="A1575" t="s">
        <v>4138</v>
      </c>
      <c r="B1575">
        <v>21071</v>
      </c>
      <c r="C1575" t="s">
        <v>65</v>
      </c>
      <c r="D1575">
        <v>-6</v>
      </c>
      <c r="E1575" s="1">
        <v>40584.609722222223</v>
      </c>
      <c r="F1575">
        <v>1.06</v>
      </c>
      <c r="G1575">
        <v>17850</v>
      </c>
      <c r="H1575" t="s">
        <v>10</v>
      </c>
    </row>
    <row r="1576" spans="1:8" x14ac:dyDescent="0.3">
      <c r="A1576" t="s">
        <v>4138</v>
      </c>
      <c r="B1576">
        <v>21874</v>
      </c>
      <c r="C1576" t="s">
        <v>779</v>
      </c>
      <c r="D1576">
        <v>-1</v>
      </c>
      <c r="E1576" s="1">
        <v>40584.609722222223</v>
      </c>
      <c r="F1576">
        <v>1.06</v>
      </c>
      <c r="G1576">
        <v>17850</v>
      </c>
      <c r="H1576" t="s">
        <v>10</v>
      </c>
    </row>
    <row r="1577" spans="1:8" x14ac:dyDescent="0.3">
      <c r="A1577" t="s">
        <v>4138</v>
      </c>
      <c r="B1577">
        <v>71477</v>
      </c>
      <c r="C1577" t="s">
        <v>1269</v>
      </c>
      <c r="D1577">
        <v>-2</v>
      </c>
      <c r="E1577" s="1">
        <v>40584.609722222223</v>
      </c>
      <c r="F1577">
        <v>2.75</v>
      </c>
      <c r="G1577">
        <v>17850</v>
      </c>
      <c r="H1577" t="s">
        <v>10</v>
      </c>
    </row>
    <row r="1578" spans="1:8" x14ac:dyDescent="0.3">
      <c r="A1578" t="s">
        <v>4138</v>
      </c>
      <c r="B1578">
        <v>21169</v>
      </c>
      <c r="C1578" t="s">
        <v>111</v>
      </c>
      <c r="D1578">
        <v>-2</v>
      </c>
      <c r="E1578" s="1">
        <v>40584.609722222223</v>
      </c>
      <c r="F1578">
        <v>1.45</v>
      </c>
      <c r="G1578">
        <v>17850</v>
      </c>
      <c r="H1578" t="s">
        <v>10</v>
      </c>
    </row>
    <row r="1579" spans="1:8" x14ac:dyDescent="0.3">
      <c r="A1579" t="s">
        <v>4139</v>
      </c>
      <c r="B1579">
        <v>21217</v>
      </c>
      <c r="C1579" t="s">
        <v>1140</v>
      </c>
      <c r="D1579">
        <v>-1</v>
      </c>
      <c r="E1579" s="1">
        <v>40584.619444444441</v>
      </c>
      <c r="F1579">
        <v>9.9499999999999993</v>
      </c>
      <c r="G1579">
        <v>14081</v>
      </c>
      <c r="H1579" t="s">
        <v>10</v>
      </c>
    </row>
    <row r="1580" spans="1:8" x14ac:dyDescent="0.3">
      <c r="A1580" t="s">
        <v>4140</v>
      </c>
      <c r="B1580">
        <v>22767</v>
      </c>
      <c r="C1580" t="s">
        <v>274</v>
      </c>
      <c r="D1580">
        <v>-1</v>
      </c>
      <c r="E1580" s="1">
        <v>40584.624305555553</v>
      </c>
      <c r="F1580">
        <v>9.9499999999999993</v>
      </c>
      <c r="G1580">
        <v>14475</v>
      </c>
      <c r="H1580" t="s">
        <v>10</v>
      </c>
    </row>
    <row r="1581" spans="1:8" x14ac:dyDescent="0.3">
      <c r="A1581" t="s">
        <v>4140</v>
      </c>
      <c r="B1581">
        <v>22788</v>
      </c>
      <c r="C1581" t="s">
        <v>1374</v>
      </c>
      <c r="D1581">
        <v>-1</v>
      </c>
      <c r="E1581" s="1">
        <v>40584.624305555553</v>
      </c>
      <c r="F1581">
        <v>9.9499999999999993</v>
      </c>
      <c r="G1581">
        <v>14475</v>
      </c>
      <c r="H1581" t="s">
        <v>10</v>
      </c>
    </row>
    <row r="1582" spans="1:8" x14ac:dyDescent="0.3">
      <c r="A1582" t="s">
        <v>4140</v>
      </c>
      <c r="B1582">
        <v>20725</v>
      </c>
      <c r="C1582" t="s">
        <v>85</v>
      </c>
      <c r="D1582">
        <v>-1</v>
      </c>
      <c r="E1582" s="1">
        <v>40584.624305555553</v>
      </c>
      <c r="F1582">
        <v>1.65</v>
      </c>
      <c r="G1582">
        <v>14475</v>
      </c>
      <c r="H1582" t="s">
        <v>10</v>
      </c>
    </row>
    <row r="1583" spans="1:8" x14ac:dyDescent="0.3">
      <c r="A1583" t="s">
        <v>4141</v>
      </c>
      <c r="B1583" t="s">
        <v>1241</v>
      </c>
      <c r="C1583" t="s">
        <v>1242</v>
      </c>
      <c r="D1583">
        <v>-200</v>
      </c>
      <c r="E1583" s="1">
        <v>40584.647916666669</v>
      </c>
      <c r="F1583">
        <v>0.41</v>
      </c>
      <c r="G1583">
        <v>12931</v>
      </c>
      <c r="H1583" t="s">
        <v>10</v>
      </c>
    </row>
    <row r="1584" spans="1:8" x14ac:dyDescent="0.3">
      <c r="A1584" t="s">
        <v>4142</v>
      </c>
      <c r="B1584">
        <v>21754</v>
      </c>
      <c r="C1584" t="s">
        <v>30</v>
      </c>
      <c r="D1584">
        <v>-1</v>
      </c>
      <c r="E1584" s="1">
        <v>40584.659722222219</v>
      </c>
      <c r="F1584">
        <v>5.95</v>
      </c>
      <c r="G1584">
        <v>15601</v>
      </c>
      <c r="H1584" t="s">
        <v>10</v>
      </c>
    </row>
    <row r="1585" spans="1:8" x14ac:dyDescent="0.3">
      <c r="A1585" t="s">
        <v>4143</v>
      </c>
      <c r="B1585">
        <v>22960</v>
      </c>
      <c r="C1585" t="s">
        <v>34</v>
      </c>
      <c r="D1585">
        <v>-1</v>
      </c>
      <c r="E1585" s="1">
        <v>40584.660416666666</v>
      </c>
      <c r="F1585">
        <v>4.25</v>
      </c>
      <c r="G1585">
        <v>16558</v>
      </c>
      <c r="H1585" t="s">
        <v>10</v>
      </c>
    </row>
    <row r="1586" spans="1:8" x14ac:dyDescent="0.3">
      <c r="A1586" t="s">
        <v>4143</v>
      </c>
      <c r="B1586">
        <v>21232</v>
      </c>
      <c r="C1586" t="s">
        <v>252</v>
      </c>
      <c r="D1586">
        <v>-4</v>
      </c>
      <c r="E1586" s="1">
        <v>40584.660416666666</v>
      </c>
      <c r="F1586">
        <v>1.25</v>
      </c>
      <c r="G1586">
        <v>16558</v>
      </c>
      <c r="H1586" t="s">
        <v>10</v>
      </c>
    </row>
    <row r="1587" spans="1:8" x14ac:dyDescent="0.3">
      <c r="A1587" t="s">
        <v>4144</v>
      </c>
      <c r="B1587">
        <v>22655</v>
      </c>
      <c r="C1587" t="s">
        <v>1804</v>
      </c>
      <c r="D1587">
        <v>-1</v>
      </c>
      <c r="E1587" s="1">
        <v>40584.681944444441</v>
      </c>
      <c r="F1587">
        <v>295</v>
      </c>
      <c r="G1587">
        <v>14842</v>
      </c>
      <c r="H1587" t="s">
        <v>10</v>
      </c>
    </row>
    <row r="1588" spans="1:8" x14ac:dyDescent="0.3">
      <c r="A1588" t="s">
        <v>4145</v>
      </c>
      <c r="B1588">
        <v>85059</v>
      </c>
      <c r="C1588" t="s">
        <v>2660</v>
      </c>
      <c r="D1588">
        <v>-5</v>
      </c>
      <c r="E1588" s="1">
        <v>40584.683333333334</v>
      </c>
      <c r="F1588">
        <v>3.75</v>
      </c>
      <c r="G1588">
        <v>17188</v>
      </c>
      <c r="H1588" t="s">
        <v>10</v>
      </c>
    </row>
    <row r="1589" spans="1:8" x14ac:dyDescent="0.3">
      <c r="A1589" t="s">
        <v>4145</v>
      </c>
      <c r="B1589">
        <v>22895</v>
      </c>
      <c r="C1589" t="s">
        <v>613</v>
      </c>
      <c r="D1589">
        <v>-6</v>
      </c>
      <c r="E1589" s="1">
        <v>40584.683333333334</v>
      </c>
      <c r="F1589">
        <v>2.95</v>
      </c>
      <c r="G1589">
        <v>17188</v>
      </c>
      <c r="H1589" t="s">
        <v>10</v>
      </c>
    </row>
    <row r="1590" spans="1:8" x14ac:dyDescent="0.3">
      <c r="A1590" t="s">
        <v>4145</v>
      </c>
      <c r="B1590">
        <v>22697</v>
      </c>
      <c r="C1590" t="s">
        <v>694</v>
      </c>
      <c r="D1590">
        <v>-1</v>
      </c>
      <c r="E1590" s="1">
        <v>40584.683333333334</v>
      </c>
      <c r="F1590">
        <v>2.95</v>
      </c>
      <c r="G1590">
        <v>17188</v>
      </c>
      <c r="H1590" t="s">
        <v>10</v>
      </c>
    </row>
    <row r="1591" spans="1:8" x14ac:dyDescent="0.3">
      <c r="A1591" t="s">
        <v>4145</v>
      </c>
      <c r="B1591">
        <v>22776</v>
      </c>
      <c r="C1591" t="s">
        <v>672</v>
      </c>
      <c r="D1591">
        <v>-5</v>
      </c>
      <c r="E1591" s="1">
        <v>40584.683333333334</v>
      </c>
      <c r="F1591">
        <v>9.9499999999999993</v>
      </c>
      <c r="G1591">
        <v>17188</v>
      </c>
      <c r="H1591" t="s">
        <v>10</v>
      </c>
    </row>
    <row r="1592" spans="1:8" x14ac:dyDescent="0.3">
      <c r="A1592" t="s">
        <v>4146</v>
      </c>
      <c r="B1592">
        <v>20803</v>
      </c>
      <c r="C1592" t="s">
        <v>2421</v>
      </c>
      <c r="D1592">
        <v>-32</v>
      </c>
      <c r="E1592" s="1">
        <v>40584.688194444447</v>
      </c>
      <c r="F1592">
        <v>0.42</v>
      </c>
      <c r="G1592">
        <v>13599</v>
      </c>
      <c r="H1592" t="s">
        <v>10</v>
      </c>
    </row>
    <row r="1593" spans="1:8" x14ac:dyDescent="0.3">
      <c r="A1593" t="s">
        <v>4146</v>
      </c>
      <c r="B1593">
        <v>20801</v>
      </c>
      <c r="C1593" t="s">
        <v>2613</v>
      </c>
      <c r="D1593">
        <v>-16</v>
      </c>
      <c r="E1593" s="1">
        <v>40584.688194444447</v>
      </c>
      <c r="F1593">
        <v>0.75</v>
      </c>
      <c r="G1593">
        <v>13599</v>
      </c>
      <c r="H1593" t="s">
        <v>10</v>
      </c>
    </row>
    <row r="1594" spans="1:8" x14ac:dyDescent="0.3">
      <c r="A1594" t="s">
        <v>4147</v>
      </c>
      <c r="B1594">
        <v>84949</v>
      </c>
      <c r="C1594" t="s">
        <v>355</v>
      </c>
      <c r="D1594">
        <v>-6</v>
      </c>
      <c r="E1594" s="1">
        <v>40584.689583333333</v>
      </c>
      <c r="F1594">
        <v>1.65</v>
      </c>
      <c r="G1594">
        <v>13894</v>
      </c>
      <c r="H1594" t="s">
        <v>10</v>
      </c>
    </row>
    <row r="1595" spans="1:8" x14ac:dyDescent="0.3">
      <c r="A1595" t="s">
        <v>4148</v>
      </c>
      <c r="B1595">
        <v>22727</v>
      </c>
      <c r="C1595" t="s">
        <v>41</v>
      </c>
      <c r="D1595">
        <v>-1</v>
      </c>
      <c r="E1595" s="1">
        <v>40584.69027777778</v>
      </c>
      <c r="F1595">
        <v>3.75</v>
      </c>
      <c r="G1595">
        <v>13767</v>
      </c>
      <c r="H1595" t="s">
        <v>10</v>
      </c>
    </row>
    <row r="1596" spans="1:8" x14ac:dyDescent="0.3">
      <c r="A1596" t="s">
        <v>4149</v>
      </c>
      <c r="B1596">
        <v>22333</v>
      </c>
      <c r="C1596" t="s">
        <v>568</v>
      </c>
      <c r="D1596">
        <v>-8</v>
      </c>
      <c r="E1596" s="1">
        <v>40584.690972222219</v>
      </c>
      <c r="F1596">
        <v>1.65</v>
      </c>
      <c r="G1596">
        <v>15738</v>
      </c>
      <c r="H1596" t="s">
        <v>10</v>
      </c>
    </row>
    <row r="1597" spans="1:8" x14ac:dyDescent="0.3">
      <c r="A1597" t="s">
        <v>4150</v>
      </c>
      <c r="B1597">
        <v>22551</v>
      </c>
      <c r="C1597" t="s">
        <v>475</v>
      </c>
      <c r="D1597">
        <v>-1</v>
      </c>
      <c r="E1597" s="1">
        <v>40584.694444444445</v>
      </c>
      <c r="F1597">
        <v>1.65</v>
      </c>
      <c r="G1597">
        <v>16403</v>
      </c>
      <c r="H1597" t="s">
        <v>10</v>
      </c>
    </row>
    <row r="1598" spans="1:8" x14ac:dyDescent="0.3">
      <c r="A1598" t="s">
        <v>4150</v>
      </c>
      <c r="B1598">
        <v>22629</v>
      </c>
      <c r="C1598" t="s">
        <v>49</v>
      </c>
      <c r="D1598">
        <v>-1</v>
      </c>
      <c r="E1598" s="1">
        <v>40584.694444444445</v>
      </c>
      <c r="F1598">
        <v>1.95</v>
      </c>
      <c r="G1598">
        <v>16403</v>
      </c>
      <c r="H1598" t="s">
        <v>10</v>
      </c>
    </row>
    <row r="1599" spans="1:8" x14ac:dyDescent="0.3">
      <c r="A1599" t="s">
        <v>4150</v>
      </c>
      <c r="B1599">
        <v>22383</v>
      </c>
      <c r="C1599" t="s">
        <v>337</v>
      </c>
      <c r="D1599">
        <v>-2</v>
      </c>
      <c r="E1599" s="1">
        <v>40584.694444444445</v>
      </c>
      <c r="F1599">
        <v>1.65</v>
      </c>
      <c r="G1599">
        <v>16403</v>
      </c>
      <c r="H1599" t="s">
        <v>10</v>
      </c>
    </row>
    <row r="1600" spans="1:8" x14ac:dyDescent="0.3">
      <c r="A1600" t="s">
        <v>4150</v>
      </c>
      <c r="B1600">
        <v>22646</v>
      </c>
      <c r="C1600" t="s">
        <v>130</v>
      </c>
      <c r="D1600">
        <v>-4</v>
      </c>
      <c r="E1600" s="1">
        <v>40584.694444444445</v>
      </c>
      <c r="F1600">
        <v>1.45</v>
      </c>
      <c r="G1600">
        <v>16403</v>
      </c>
      <c r="H1600" t="s">
        <v>10</v>
      </c>
    </row>
    <row r="1601" spans="1:8" x14ac:dyDescent="0.3">
      <c r="A1601" t="s">
        <v>4150</v>
      </c>
      <c r="B1601">
        <v>21232</v>
      </c>
      <c r="C1601" t="s">
        <v>252</v>
      </c>
      <c r="D1601">
        <v>-3</v>
      </c>
      <c r="E1601" s="1">
        <v>40584.694444444445</v>
      </c>
      <c r="F1601">
        <v>1.25</v>
      </c>
      <c r="G1601">
        <v>16403</v>
      </c>
      <c r="H1601" t="s">
        <v>10</v>
      </c>
    </row>
    <row r="1602" spans="1:8" x14ac:dyDescent="0.3">
      <c r="A1602" t="s">
        <v>4151</v>
      </c>
      <c r="B1602">
        <v>22504</v>
      </c>
      <c r="C1602" t="s">
        <v>1827</v>
      </c>
      <c r="D1602">
        <v>-1</v>
      </c>
      <c r="E1602" s="1">
        <v>40584.712500000001</v>
      </c>
      <c r="F1602">
        <v>29.95</v>
      </c>
      <c r="G1602">
        <v>12967</v>
      </c>
      <c r="H1602" t="s">
        <v>10</v>
      </c>
    </row>
    <row r="1603" spans="1:8" x14ac:dyDescent="0.3">
      <c r="A1603" t="s">
        <v>4152</v>
      </c>
      <c r="B1603">
        <v>22968</v>
      </c>
      <c r="C1603" t="s">
        <v>200</v>
      </c>
      <c r="D1603">
        <v>-1</v>
      </c>
      <c r="E1603" s="1">
        <v>40584.738888888889</v>
      </c>
      <c r="F1603">
        <v>9.9499999999999993</v>
      </c>
      <c r="G1603">
        <v>16161</v>
      </c>
      <c r="H1603" t="s">
        <v>10</v>
      </c>
    </row>
    <row r="1604" spans="1:8" x14ac:dyDescent="0.3">
      <c r="A1604" t="s">
        <v>4152</v>
      </c>
      <c r="B1604">
        <v>21642</v>
      </c>
      <c r="C1604" t="s">
        <v>2061</v>
      </c>
      <c r="D1604">
        <v>-5</v>
      </c>
      <c r="E1604" s="1">
        <v>40584.738888888889</v>
      </c>
      <c r="F1604">
        <v>0.85</v>
      </c>
      <c r="G1604">
        <v>16161</v>
      </c>
      <c r="H1604" t="s">
        <v>10</v>
      </c>
    </row>
    <row r="1605" spans="1:8" x14ac:dyDescent="0.3">
      <c r="A1605" t="s">
        <v>4152</v>
      </c>
      <c r="B1605">
        <v>22470</v>
      </c>
      <c r="C1605" t="s">
        <v>156</v>
      </c>
      <c r="D1605">
        <v>-2</v>
      </c>
      <c r="E1605" s="1">
        <v>40584.738888888889</v>
      </c>
      <c r="F1605">
        <v>2.95</v>
      </c>
      <c r="G1605">
        <v>16161</v>
      </c>
      <c r="H1605" t="s">
        <v>10</v>
      </c>
    </row>
    <row r="1606" spans="1:8" x14ac:dyDescent="0.3">
      <c r="A1606" t="s">
        <v>4152</v>
      </c>
      <c r="B1606">
        <v>21564</v>
      </c>
      <c r="C1606" t="s">
        <v>1158</v>
      </c>
      <c r="D1606">
        <v>-1</v>
      </c>
      <c r="E1606" s="1">
        <v>40584.738888888889</v>
      </c>
      <c r="F1606">
        <v>2.95</v>
      </c>
      <c r="G1606">
        <v>16161</v>
      </c>
      <c r="H1606" t="s">
        <v>10</v>
      </c>
    </row>
    <row r="1607" spans="1:8" x14ac:dyDescent="0.3">
      <c r="A1607" t="s">
        <v>4152</v>
      </c>
      <c r="B1607">
        <v>22866</v>
      </c>
      <c r="C1607" t="s">
        <v>234</v>
      </c>
      <c r="D1607">
        <v>-1</v>
      </c>
      <c r="E1607" s="1">
        <v>40584.738888888889</v>
      </c>
      <c r="F1607">
        <v>2.1</v>
      </c>
      <c r="G1607">
        <v>16161</v>
      </c>
      <c r="H1607" t="s">
        <v>10</v>
      </c>
    </row>
    <row r="1608" spans="1:8" x14ac:dyDescent="0.3">
      <c r="A1608" t="s">
        <v>4152</v>
      </c>
      <c r="B1608">
        <v>22382</v>
      </c>
      <c r="C1608" t="s">
        <v>303</v>
      </c>
      <c r="D1608">
        <v>-1</v>
      </c>
      <c r="E1608" s="1">
        <v>40584.738888888889</v>
      </c>
      <c r="F1608">
        <v>1.65</v>
      </c>
      <c r="G1608">
        <v>16161</v>
      </c>
      <c r="H1608" t="s">
        <v>10</v>
      </c>
    </row>
    <row r="1609" spans="1:8" x14ac:dyDescent="0.3">
      <c r="A1609" t="s">
        <v>4152</v>
      </c>
      <c r="B1609">
        <v>20713</v>
      </c>
      <c r="C1609" t="s">
        <v>402</v>
      </c>
      <c r="D1609">
        <v>-1</v>
      </c>
      <c r="E1609" s="1">
        <v>40584.738888888889</v>
      </c>
      <c r="F1609">
        <v>1.95</v>
      </c>
      <c r="G1609">
        <v>16161</v>
      </c>
      <c r="H1609" t="s">
        <v>10</v>
      </c>
    </row>
    <row r="1610" spans="1:8" x14ac:dyDescent="0.3">
      <c r="A1610" t="s">
        <v>4153</v>
      </c>
      <c r="B1610" t="s">
        <v>12</v>
      </c>
      <c r="C1610" t="s">
        <v>13</v>
      </c>
      <c r="D1610">
        <v>-2</v>
      </c>
      <c r="E1610" s="1">
        <v>40584.743055555555</v>
      </c>
      <c r="F1610">
        <v>4.1500000000000004</v>
      </c>
      <c r="G1610">
        <v>17609</v>
      </c>
      <c r="H1610" t="s">
        <v>10</v>
      </c>
    </row>
    <row r="1611" spans="1:8" x14ac:dyDescent="0.3">
      <c r="A1611" t="s">
        <v>4154</v>
      </c>
      <c r="B1611">
        <v>21198</v>
      </c>
      <c r="C1611" t="s">
        <v>3425</v>
      </c>
      <c r="D1611">
        <v>-48</v>
      </c>
      <c r="E1611" s="1">
        <v>40585.444444444445</v>
      </c>
      <c r="F1611">
        <v>0.42</v>
      </c>
      <c r="G1611">
        <v>16730</v>
      </c>
      <c r="H1611" t="s">
        <v>10</v>
      </c>
    </row>
    <row r="1612" spans="1:8" x14ac:dyDescent="0.3">
      <c r="A1612" t="s">
        <v>4154</v>
      </c>
      <c r="B1612">
        <v>21199</v>
      </c>
      <c r="C1612" t="s">
        <v>3064</v>
      </c>
      <c r="D1612">
        <v>-48</v>
      </c>
      <c r="E1612" s="1">
        <v>40585.444444444445</v>
      </c>
      <c r="F1612">
        <v>0.42</v>
      </c>
      <c r="G1612">
        <v>16730</v>
      </c>
      <c r="H1612" t="s">
        <v>10</v>
      </c>
    </row>
    <row r="1613" spans="1:8" x14ac:dyDescent="0.3">
      <c r="A1613" t="s">
        <v>4155</v>
      </c>
      <c r="B1613">
        <v>22752</v>
      </c>
      <c r="C1613" t="s">
        <v>18</v>
      </c>
      <c r="D1613">
        <v>-1</v>
      </c>
      <c r="E1613" s="1">
        <v>40585.445138888892</v>
      </c>
      <c r="F1613">
        <v>8.5</v>
      </c>
      <c r="G1613">
        <v>12471</v>
      </c>
      <c r="H1613" t="s">
        <v>709</v>
      </c>
    </row>
    <row r="1614" spans="1:8" x14ac:dyDescent="0.3">
      <c r="A1614" t="s">
        <v>4155</v>
      </c>
      <c r="B1614">
        <v>22720</v>
      </c>
      <c r="C1614" t="s">
        <v>3094</v>
      </c>
      <c r="D1614">
        <v>-3</v>
      </c>
      <c r="E1614" s="1">
        <v>40585.445138888892</v>
      </c>
      <c r="F1614">
        <v>4.95</v>
      </c>
      <c r="G1614">
        <v>12471</v>
      </c>
      <c r="H1614" t="s">
        <v>709</v>
      </c>
    </row>
    <row r="1615" spans="1:8" x14ac:dyDescent="0.3">
      <c r="A1615" t="s">
        <v>4155</v>
      </c>
      <c r="B1615">
        <v>22649</v>
      </c>
      <c r="C1615" t="s">
        <v>1367</v>
      </c>
      <c r="D1615">
        <v>-4</v>
      </c>
      <c r="E1615" s="1">
        <v>40585.445138888892</v>
      </c>
      <c r="F1615">
        <v>4.95</v>
      </c>
      <c r="G1615">
        <v>12471</v>
      </c>
      <c r="H1615" t="s">
        <v>709</v>
      </c>
    </row>
    <row r="1616" spans="1:8" x14ac:dyDescent="0.3">
      <c r="A1616" t="s">
        <v>4155</v>
      </c>
      <c r="B1616">
        <v>22423</v>
      </c>
      <c r="C1616" t="s">
        <v>591</v>
      </c>
      <c r="D1616">
        <v>-7</v>
      </c>
      <c r="E1616" s="1">
        <v>40585.445138888892</v>
      </c>
      <c r="F1616">
        <v>10.95</v>
      </c>
      <c r="G1616">
        <v>12471</v>
      </c>
      <c r="H1616" t="s">
        <v>709</v>
      </c>
    </row>
    <row r="1617" spans="1:8" x14ac:dyDescent="0.3">
      <c r="A1617" t="s">
        <v>4155</v>
      </c>
      <c r="B1617">
        <v>21232</v>
      </c>
      <c r="C1617" t="s">
        <v>252</v>
      </c>
      <c r="D1617">
        <v>-2</v>
      </c>
      <c r="E1617" s="1">
        <v>40585.445138888892</v>
      </c>
      <c r="F1617">
        <v>1.25</v>
      </c>
      <c r="G1617">
        <v>12471</v>
      </c>
      <c r="H1617" t="s">
        <v>709</v>
      </c>
    </row>
    <row r="1618" spans="1:8" x14ac:dyDescent="0.3">
      <c r="A1618" t="s">
        <v>4155</v>
      </c>
      <c r="B1618">
        <v>21231</v>
      </c>
      <c r="C1618" t="s">
        <v>1141</v>
      </c>
      <c r="D1618">
        <v>-2</v>
      </c>
      <c r="E1618" s="1">
        <v>40585.445138888892</v>
      </c>
      <c r="F1618">
        <v>1.25</v>
      </c>
      <c r="G1618">
        <v>12471</v>
      </c>
      <c r="H1618" t="s">
        <v>709</v>
      </c>
    </row>
    <row r="1619" spans="1:8" x14ac:dyDescent="0.3">
      <c r="A1619" t="s">
        <v>4156</v>
      </c>
      <c r="B1619">
        <v>22423</v>
      </c>
      <c r="C1619" t="s">
        <v>591</v>
      </c>
      <c r="D1619">
        <v>-5</v>
      </c>
      <c r="E1619" s="1">
        <v>40585.450694444444</v>
      </c>
      <c r="F1619">
        <v>10.95</v>
      </c>
      <c r="G1619">
        <v>14441</v>
      </c>
      <c r="H1619" t="s">
        <v>10</v>
      </c>
    </row>
    <row r="1620" spans="1:8" x14ac:dyDescent="0.3">
      <c r="A1620" t="s">
        <v>4157</v>
      </c>
      <c r="B1620">
        <v>22846</v>
      </c>
      <c r="C1620" t="s">
        <v>1211</v>
      </c>
      <c r="D1620">
        <v>-1</v>
      </c>
      <c r="E1620" s="1">
        <v>40585.451388888891</v>
      </c>
      <c r="F1620">
        <v>16.95</v>
      </c>
      <c r="G1620">
        <v>18118</v>
      </c>
      <c r="H1620" t="s">
        <v>10</v>
      </c>
    </row>
    <row r="1621" spans="1:8" x14ac:dyDescent="0.3">
      <c r="A1621" t="s">
        <v>4158</v>
      </c>
      <c r="B1621">
        <v>22602</v>
      </c>
      <c r="C1621" t="s">
        <v>3956</v>
      </c>
      <c r="D1621">
        <v>-36</v>
      </c>
      <c r="E1621" s="1">
        <v>40585.474999999999</v>
      </c>
      <c r="F1621">
        <v>0.85</v>
      </c>
      <c r="G1621">
        <v>18087</v>
      </c>
      <c r="H1621" t="s">
        <v>10</v>
      </c>
    </row>
    <row r="1622" spans="1:8" x14ac:dyDescent="0.3">
      <c r="A1622" t="s">
        <v>4158</v>
      </c>
      <c r="B1622">
        <v>22600</v>
      </c>
      <c r="C1622" t="s">
        <v>819</v>
      </c>
      <c r="D1622">
        <v>-12</v>
      </c>
      <c r="E1622" s="1">
        <v>40585.474999999999</v>
      </c>
      <c r="F1622">
        <v>0.85</v>
      </c>
      <c r="G1622">
        <v>18087</v>
      </c>
      <c r="H1622" t="s">
        <v>10</v>
      </c>
    </row>
    <row r="1623" spans="1:8" x14ac:dyDescent="0.3">
      <c r="A1623" t="s">
        <v>4159</v>
      </c>
      <c r="B1623">
        <v>22423</v>
      </c>
      <c r="C1623" t="s">
        <v>591</v>
      </c>
      <c r="D1623">
        <v>-1</v>
      </c>
      <c r="E1623" s="1">
        <v>40585.488888888889</v>
      </c>
      <c r="F1623">
        <v>12.75</v>
      </c>
      <c r="G1623">
        <v>15044</v>
      </c>
      <c r="H1623" t="s">
        <v>10</v>
      </c>
    </row>
    <row r="1624" spans="1:8" x14ac:dyDescent="0.3">
      <c r="A1624" t="s">
        <v>4160</v>
      </c>
      <c r="B1624">
        <v>22698</v>
      </c>
      <c r="C1624" t="s">
        <v>2802</v>
      </c>
      <c r="D1624">
        <v>-1</v>
      </c>
      <c r="E1624" s="1">
        <v>40585.496527777781</v>
      </c>
      <c r="F1624">
        <v>2.95</v>
      </c>
      <c r="G1624">
        <v>15796</v>
      </c>
      <c r="H1624" t="s">
        <v>10</v>
      </c>
    </row>
    <row r="1625" spans="1:8" x14ac:dyDescent="0.3">
      <c r="A1625" t="s">
        <v>4161</v>
      </c>
      <c r="B1625">
        <v>22179</v>
      </c>
      <c r="C1625" t="s">
        <v>437</v>
      </c>
      <c r="D1625">
        <v>-1</v>
      </c>
      <c r="E1625" s="1">
        <v>40585.567361111112</v>
      </c>
      <c r="F1625">
        <v>6.75</v>
      </c>
      <c r="G1625">
        <v>13021</v>
      </c>
      <c r="H1625" t="s">
        <v>10</v>
      </c>
    </row>
    <row r="1626" spans="1:8" x14ac:dyDescent="0.3">
      <c r="A1626" t="s">
        <v>4162</v>
      </c>
      <c r="B1626">
        <v>20985</v>
      </c>
      <c r="C1626" t="s">
        <v>2265</v>
      </c>
      <c r="D1626">
        <v>-1</v>
      </c>
      <c r="E1626" s="1">
        <v>40585.568055555559</v>
      </c>
      <c r="F1626">
        <v>1.25</v>
      </c>
      <c r="G1626">
        <v>14676</v>
      </c>
      <c r="H1626" t="s">
        <v>10</v>
      </c>
    </row>
    <row r="1627" spans="1:8" x14ac:dyDescent="0.3">
      <c r="A1627" t="s">
        <v>4163</v>
      </c>
      <c r="B1627" t="s">
        <v>1241</v>
      </c>
      <c r="C1627" t="s">
        <v>1242</v>
      </c>
      <c r="D1627">
        <v>-1</v>
      </c>
      <c r="E1627" s="1">
        <v>40585.568749999999</v>
      </c>
      <c r="F1627">
        <v>4.5</v>
      </c>
      <c r="G1627">
        <v>12505</v>
      </c>
      <c r="H1627" t="s">
        <v>2082</v>
      </c>
    </row>
    <row r="1628" spans="1:8" x14ac:dyDescent="0.3">
      <c r="A1628" t="s">
        <v>4164</v>
      </c>
      <c r="B1628" t="s">
        <v>1039</v>
      </c>
      <c r="C1628" t="s">
        <v>1040</v>
      </c>
      <c r="D1628">
        <v>-3</v>
      </c>
      <c r="E1628" s="1">
        <v>40585.571527777778</v>
      </c>
      <c r="F1628">
        <v>4.95</v>
      </c>
      <c r="G1628">
        <v>13672</v>
      </c>
      <c r="H1628" t="s">
        <v>10</v>
      </c>
    </row>
    <row r="1629" spans="1:8" x14ac:dyDescent="0.3">
      <c r="A1629" t="s">
        <v>4164</v>
      </c>
      <c r="B1629">
        <v>21655</v>
      </c>
      <c r="C1629" t="s">
        <v>3670</v>
      </c>
      <c r="D1629">
        <v>-12</v>
      </c>
      <c r="E1629" s="1">
        <v>40585.571527777778</v>
      </c>
      <c r="F1629">
        <v>1.69</v>
      </c>
      <c r="G1629">
        <v>13672</v>
      </c>
      <c r="H1629" t="s">
        <v>10</v>
      </c>
    </row>
    <row r="1630" spans="1:8" x14ac:dyDescent="0.3">
      <c r="A1630" t="s">
        <v>4164</v>
      </c>
      <c r="B1630" t="s">
        <v>3671</v>
      </c>
      <c r="C1630" t="s">
        <v>3672</v>
      </c>
      <c r="D1630">
        <v>-4</v>
      </c>
      <c r="E1630" s="1">
        <v>40585.571527777778</v>
      </c>
      <c r="F1630">
        <v>6.75</v>
      </c>
      <c r="G1630">
        <v>13672</v>
      </c>
      <c r="H1630" t="s">
        <v>10</v>
      </c>
    </row>
    <row r="1631" spans="1:8" x14ac:dyDescent="0.3">
      <c r="A1631" t="s">
        <v>4165</v>
      </c>
      <c r="B1631" t="s">
        <v>3598</v>
      </c>
      <c r="C1631" t="s">
        <v>3599</v>
      </c>
      <c r="D1631">
        <v>-4</v>
      </c>
      <c r="E1631" s="1">
        <v>40585.573611111111</v>
      </c>
      <c r="F1631">
        <v>6.75</v>
      </c>
      <c r="G1631">
        <v>13672</v>
      </c>
      <c r="H1631" t="s">
        <v>10</v>
      </c>
    </row>
    <row r="1632" spans="1:8" x14ac:dyDescent="0.3">
      <c r="A1632" t="s">
        <v>4165</v>
      </c>
      <c r="B1632" t="s">
        <v>1039</v>
      </c>
      <c r="C1632" t="s">
        <v>1040</v>
      </c>
      <c r="D1632">
        <v>-3</v>
      </c>
      <c r="E1632" s="1">
        <v>40585.573611111111</v>
      </c>
      <c r="F1632">
        <v>4.95</v>
      </c>
      <c r="G1632">
        <v>13672</v>
      </c>
      <c r="H1632" t="s">
        <v>10</v>
      </c>
    </row>
    <row r="1633" spans="1:8" x14ac:dyDescent="0.3">
      <c r="A1633" t="s">
        <v>4165</v>
      </c>
      <c r="B1633">
        <v>21655</v>
      </c>
      <c r="C1633" t="s">
        <v>3670</v>
      </c>
      <c r="D1633">
        <v>-12</v>
      </c>
      <c r="E1633" s="1">
        <v>40585.573611111111</v>
      </c>
      <c r="F1633">
        <v>1.69</v>
      </c>
      <c r="G1633">
        <v>13672</v>
      </c>
      <c r="H1633" t="s">
        <v>10</v>
      </c>
    </row>
    <row r="1634" spans="1:8" x14ac:dyDescent="0.3">
      <c r="A1634" t="s">
        <v>4166</v>
      </c>
      <c r="B1634" t="s">
        <v>1241</v>
      </c>
      <c r="C1634" t="s">
        <v>1242</v>
      </c>
      <c r="D1634">
        <v>-1</v>
      </c>
      <c r="E1634" s="1">
        <v>40585.579861111109</v>
      </c>
      <c r="F1634">
        <v>71.459999999999994</v>
      </c>
      <c r="G1634">
        <v>13672</v>
      </c>
      <c r="H1634" t="s">
        <v>10</v>
      </c>
    </row>
    <row r="1635" spans="1:8" x14ac:dyDescent="0.3">
      <c r="A1635" t="s">
        <v>4167</v>
      </c>
      <c r="B1635">
        <v>22845</v>
      </c>
      <c r="C1635" t="s">
        <v>1093</v>
      </c>
      <c r="D1635">
        <v>-1</v>
      </c>
      <c r="E1635" s="1">
        <v>40585.582638888889</v>
      </c>
      <c r="F1635">
        <v>6.35</v>
      </c>
      <c r="G1635">
        <v>18250</v>
      </c>
      <c r="H1635" t="s">
        <v>10</v>
      </c>
    </row>
    <row r="1636" spans="1:8" x14ac:dyDescent="0.3">
      <c r="A1636" t="s">
        <v>4168</v>
      </c>
      <c r="B1636" t="s">
        <v>137</v>
      </c>
      <c r="C1636" t="s">
        <v>138</v>
      </c>
      <c r="D1636">
        <v>-1</v>
      </c>
      <c r="E1636" s="1">
        <v>40585.591666666667</v>
      </c>
      <c r="F1636">
        <v>64.27</v>
      </c>
      <c r="G1636">
        <v>14031</v>
      </c>
      <c r="H1636" t="s">
        <v>10</v>
      </c>
    </row>
    <row r="1637" spans="1:8" x14ac:dyDescent="0.3">
      <c r="A1637" t="s">
        <v>4169</v>
      </c>
      <c r="B1637" t="s">
        <v>326</v>
      </c>
      <c r="C1637" t="s">
        <v>327</v>
      </c>
      <c r="D1637">
        <v>-12</v>
      </c>
      <c r="E1637" s="1">
        <v>40585.616666666669</v>
      </c>
      <c r="F1637">
        <v>1.25</v>
      </c>
      <c r="G1637">
        <v>14304</v>
      </c>
      <c r="H1637" t="s">
        <v>10</v>
      </c>
    </row>
    <row r="1638" spans="1:8" x14ac:dyDescent="0.3">
      <c r="A1638" t="s">
        <v>4169</v>
      </c>
      <c r="B1638">
        <v>22311</v>
      </c>
      <c r="C1638" t="s">
        <v>799</v>
      </c>
      <c r="D1638">
        <v>-6</v>
      </c>
      <c r="E1638" s="1">
        <v>40585.616666666669</v>
      </c>
      <c r="F1638">
        <v>2.95</v>
      </c>
      <c r="G1638">
        <v>14304</v>
      </c>
      <c r="H1638" t="s">
        <v>10</v>
      </c>
    </row>
    <row r="1639" spans="1:8" x14ac:dyDescent="0.3">
      <c r="A1639" t="s">
        <v>4169</v>
      </c>
      <c r="B1639">
        <v>21591</v>
      </c>
      <c r="C1639" t="s">
        <v>510</v>
      </c>
      <c r="D1639">
        <v>-24</v>
      </c>
      <c r="E1639" s="1">
        <v>40585.616666666669</v>
      </c>
      <c r="F1639">
        <v>1.25</v>
      </c>
      <c r="G1639">
        <v>14304</v>
      </c>
      <c r="H1639" t="s">
        <v>10</v>
      </c>
    </row>
    <row r="1640" spans="1:8" x14ac:dyDescent="0.3">
      <c r="A1640" t="s">
        <v>4169</v>
      </c>
      <c r="B1640">
        <v>85045</v>
      </c>
      <c r="C1640" t="s">
        <v>1249</v>
      </c>
      <c r="D1640">
        <v>-4</v>
      </c>
      <c r="E1640" s="1">
        <v>40585.616666666669</v>
      </c>
      <c r="F1640">
        <v>4.95</v>
      </c>
      <c r="G1640">
        <v>14304</v>
      </c>
      <c r="H1640" t="s">
        <v>10</v>
      </c>
    </row>
    <row r="1641" spans="1:8" x14ac:dyDescent="0.3">
      <c r="A1641" t="s">
        <v>4169</v>
      </c>
      <c r="B1641">
        <v>22087</v>
      </c>
      <c r="C1641" t="s">
        <v>598</v>
      </c>
      <c r="D1641">
        <v>-6</v>
      </c>
      <c r="E1641" s="1">
        <v>40585.616666666669</v>
      </c>
      <c r="F1641">
        <v>2.95</v>
      </c>
      <c r="G1641">
        <v>14304</v>
      </c>
      <c r="H1641" t="s">
        <v>10</v>
      </c>
    </row>
    <row r="1642" spans="1:8" x14ac:dyDescent="0.3">
      <c r="A1642" t="s">
        <v>4169</v>
      </c>
      <c r="B1642">
        <v>21915</v>
      </c>
      <c r="C1642" t="s">
        <v>345</v>
      </c>
      <c r="D1642">
        <v>-12</v>
      </c>
      <c r="E1642" s="1">
        <v>40585.616666666669</v>
      </c>
      <c r="F1642">
        <v>1.25</v>
      </c>
      <c r="G1642">
        <v>14304</v>
      </c>
      <c r="H1642" t="s">
        <v>10</v>
      </c>
    </row>
    <row r="1643" spans="1:8" x14ac:dyDescent="0.3">
      <c r="A1643" t="s">
        <v>4169</v>
      </c>
      <c r="B1643">
        <v>22617</v>
      </c>
      <c r="C1643" t="s">
        <v>1518</v>
      </c>
      <c r="D1643">
        <v>-3</v>
      </c>
      <c r="E1643" s="1">
        <v>40585.616666666669</v>
      </c>
      <c r="F1643">
        <v>4.95</v>
      </c>
      <c r="G1643">
        <v>14304</v>
      </c>
      <c r="H1643" t="s">
        <v>10</v>
      </c>
    </row>
    <row r="1644" spans="1:8" x14ac:dyDescent="0.3">
      <c r="A1644" t="s">
        <v>4169</v>
      </c>
      <c r="B1644">
        <v>22158</v>
      </c>
      <c r="C1644" t="s">
        <v>1830</v>
      </c>
      <c r="D1644">
        <v>-8</v>
      </c>
      <c r="E1644" s="1">
        <v>40585.616666666669</v>
      </c>
      <c r="F1644">
        <v>2.95</v>
      </c>
      <c r="G1644">
        <v>14304</v>
      </c>
      <c r="H1644" t="s">
        <v>10</v>
      </c>
    </row>
    <row r="1645" spans="1:8" x14ac:dyDescent="0.3">
      <c r="A1645" t="s">
        <v>4169</v>
      </c>
      <c r="B1645">
        <v>22568</v>
      </c>
      <c r="C1645" t="s">
        <v>376</v>
      </c>
      <c r="D1645">
        <v>-4</v>
      </c>
      <c r="E1645" s="1">
        <v>40585.616666666669</v>
      </c>
      <c r="F1645">
        <v>3.75</v>
      </c>
      <c r="G1645">
        <v>14304</v>
      </c>
      <c r="H1645" t="s">
        <v>10</v>
      </c>
    </row>
    <row r="1646" spans="1:8" x14ac:dyDescent="0.3">
      <c r="A1646" t="s">
        <v>4169</v>
      </c>
      <c r="B1646">
        <v>22743</v>
      </c>
      <c r="C1646" t="s">
        <v>725</v>
      </c>
      <c r="D1646">
        <v>-6</v>
      </c>
      <c r="E1646" s="1">
        <v>40585.616666666669</v>
      </c>
      <c r="F1646">
        <v>2.95</v>
      </c>
      <c r="G1646">
        <v>14304</v>
      </c>
      <c r="H1646" t="s">
        <v>10</v>
      </c>
    </row>
    <row r="1647" spans="1:8" x14ac:dyDescent="0.3">
      <c r="A1647" t="s">
        <v>4170</v>
      </c>
      <c r="B1647">
        <v>22364</v>
      </c>
      <c r="C1647" t="s">
        <v>739</v>
      </c>
      <c r="D1647">
        <v>-7</v>
      </c>
      <c r="E1647" s="1">
        <v>40585.618055555555</v>
      </c>
      <c r="F1647">
        <v>2.5499999999999998</v>
      </c>
      <c r="G1647">
        <v>13089</v>
      </c>
      <c r="H1647" t="s">
        <v>10</v>
      </c>
    </row>
    <row r="1648" spans="1:8" x14ac:dyDescent="0.3">
      <c r="A1648" t="s">
        <v>4170</v>
      </c>
      <c r="B1648">
        <v>22360</v>
      </c>
      <c r="C1648" t="s">
        <v>738</v>
      </c>
      <c r="D1648">
        <v>-11</v>
      </c>
      <c r="E1648" s="1">
        <v>40585.618055555555</v>
      </c>
      <c r="F1648">
        <v>2.5499999999999998</v>
      </c>
      <c r="G1648">
        <v>13089</v>
      </c>
      <c r="H1648" t="s">
        <v>10</v>
      </c>
    </row>
    <row r="1649" spans="1:8" x14ac:dyDescent="0.3">
      <c r="A1649" t="s">
        <v>4170</v>
      </c>
      <c r="B1649">
        <v>84949</v>
      </c>
      <c r="C1649" t="s">
        <v>355</v>
      </c>
      <c r="D1649">
        <v>-6</v>
      </c>
      <c r="E1649" s="1">
        <v>40585.618055555555</v>
      </c>
      <c r="F1649">
        <v>1.45</v>
      </c>
      <c r="G1649">
        <v>13089</v>
      </c>
      <c r="H1649" t="s">
        <v>10</v>
      </c>
    </row>
    <row r="1650" spans="1:8" x14ac:dyDescent="0.3">
      <c r="A1650" t="s">
        <v>4171</v>
      </c>
      <c r="B1650">
        <v>22068</v>
      </c>
      <c r="C1650" t="s">
        <v>295</v>
      </c>
      <c r="D1650">
        <v>-1</v>
      </c>
      <c r="E1650" s="1">
        <v>40585.628472222219</v>
      </c>
      <c r="F1650">
        <v>1.65</v>
      </c>
      <c r="G1650">
        <v>13115</v>
      </c>
      <c r="H1650" t="s">
        <v>10</v>
      </c>
    </row>
    <row r="1651" spans="1:8" x14ac:dyDescent="0.3">
      <c r="A1651" t="s">
        <v>4172</v>
      </c>
      <c r="B1651" t="s">
        <v>137</v>
      </c>
      <c r="C1651" t="s">
        <v>138</v>
      </c>
      <c r="D1651">
        <v>-1</v>
      </c>
      <c r="E1651" s="1">
        <v>40585.629861111112</v>
      </c>
      <c r="F1651">
        <v>65.91</v>
      </c>
      <c r="G1651">
        <v>15299</v>
      </c>
      <c r="H1651" t="s">
        <v>10</v>
      </c>
    </row>
    <row r="1652" spans="1:8" x14ac:dyDescent="0.3">
      <c r="A1652" t="s">
        <v>4173</v>
      </c>
      <c r="B1652">
        <v>37446</v>
      </c>
      <c r="C1652" t="s">
        <v>1217</v>
      </c>
      <c r="D1652">
        <v>-48</v>
      </c>
      <c r="E1652" s="1">
        <v>40585.633333333331</v>
      </c>
      <c r="F1652">
        <v>1.25</v>
      </c>
      <c r="G1652">
        <v>15638</v>
      </c>
      <c r="H1652" t="s">
        <v>10</v>
      </c>
    </row>
    <row r="1653" spans="1:8" x14ac:dyDescent="0.3">
      <c r="A1653" t="s">
        <v>4173</v>
      </c>
      <c r="B1653">
        <v>37449</v>
      </c>
      <c r="C1653" t="s">
        <v>973</v>
      </c>
      <c r="D1653">
        <v>-4</v>
      </c>
      <c r="E1653" s="1">
        <v>40585.633333333331</v>
      </c>
      <c r="F1653">
        <v>8.5</v>
      </c>
      <c r="G1653">
        <v>15638</v>
      </c>
      <c r="H1653" t="s">
        <v>10</v>
      </c>
    </row>
    <row r="1654" spans="1:8" x14ac:dyDescent="0.3">
      <c r="A1654" t="s">
        <v>4174</v>
      </c>
      <c r="B1654">
        <v>22569</v>
      </c>
      <c r="C1654" t="s">
        <v>432</v>
      </c>
      <c r="D1654">
        <v>-1</v>
      </c>
      <c r="E1654" s="1">
        <v>40585.634027777778</v>
      </c>
      <c r="F1654">
        <v>3.75</v>
      </c>
      <c r="G1654">
        <v>12943</v>
      </c>
      <c r="H1654" t="s">
        <v>10</v>
      </c>
    </row>
    <row r="1655" spans="1:8" x14ac:dyDescent="0.3">
      <c r="A1655" t="s">
        <v>4175</v>
      </c>
      <c r="B1655">
        <v>22770</v>
      </c>
      <c r="C1655" t="s">
        <v>2221</v>
      </c>
      <c r="D1655">
        <v>-1</v>
      </c>
      <c r="E1655" s="1">
        <v>40585.634722222225</v>
      </c>
      <c r="F1655">
        <v>14.95</v>
      </c>
      <c r="G1655">
        <v>13050</v>
      </c>
      <c r="H1655" t="s">
        <v>10</v>
      </c>
    </row>
    <row r="1656" spans="1:8" x14ac:dyDescent="0.3">
      <c r="A1656" t="s">
        <v>4175</v>
      </c>
      <c r="B1656">
        <v>22767</v>
      </c>
      <c r="C1656" t="s">
        <v>274</v>
      </c>
      <c r="D1656">
        <v>-2</v>
      </c>
      <c r="E1656" s="1">
        <v>40585.634722222225</v>
      </c>
      <c r="F1656">
        <v>9.9499999999999993</v>
      </c>
      <c r="G1656">
        <v>13050</v>
      </c>
      <c r="H1656" t="s">
        <v>10</v>
      </c>
    </row>
    <row r="1657" spans="1:8" x14ac:dyDescent="0.3">
      <c r="A1657" t="s">
        <v>4176</v>
      </c>
      <c r="B1657" t="s">
        <v>1573</v>
      </c>
      <c r="C1657" t="s">
        <v>1574</v>
      </c>
      <c r="D1657">
        <v>-12</v>
      </c>
      <c r="E1657" s="1">
        <v>40585.636111111111</v>
      </c>
      <c r="F1657">
        <v>0.85</v>
      </c>
      <c r="G1657">
        <v>17035</v>
      </c>
      <c r="H1657" t="s">
        <v>10</v>
      </c>
    </row>
    <row r="1658" spans="1:8" x14ac:dyDescent="0.3">
      <c r="A1658" t="s">
        <v>4176</v>
      </c>
      <c r="B1658" t="s">
        <v>3443</v>
      </c>
      <c r="C1658" t="s">
        <v>2292</v>
      </c>
      <c r="D1658">
        <v>-12</v>
      </c>
      <c r="E1658" s="1">
        <v>40585.636111111111</v>
      </c>
      <c r="F1658">
        <v>0.85</v>
      </c>
      <c r="G1658">
        <v>17035</v>
      </c>
      <c r="H1658" t="s">
        <v>10</v>
      </c>
    </row>
    <row r="1659" spans="1:8" x14ac:dyDescent="0.3">
      <c r="A1659" t="s">
        <v>4176</v>
      </c>
      <c r="B1659">
        <v>22767</v>
      </c>
      <c r="C1659" t="s">
        <v>274</v>
      </c>
      <c r="D1659">
        <v>-1</v>
      </c>
      <c r="E1659" s="1">
        <v>40585.636111111111</v>
      </c>
      <c r="F1659">
        <v>9.9499999999999993</v>
      </c>
      <c r="G1659">
        <v>17035</v>
      </c>
      <c r="H1659" t="s">
        <v>10</v>
      </c>
    </row>
    <row r="1660" spans="1:8" x14ac:dyDescent="0.3">
      <c r="A1660" t="s">
        <v>4176</v>
      </c>
      <c r="B1660" t="s">
        <v>1448</v>
      </c>
      <c r="C1660" t="s">
        <v>1449</v>
      </c>
      <c r="D1660">
        <v>-3</v>
      </c>
      <c r="E1660" s="1">
        <v>40585.636111111111</v>
      </c>
      <c r="F1660">
        <v>4.95</v>
      </c>
      <c r="G1660">
        <v>17035</v>
      </c>
      <c r="H1660" t="s">
        <v>10</v>
      </c>
    </row>
    <row r="1661" spans="1:8" x14ac:dyDescent="0.3">
      <c r="A1661" t="s">
        <v>4177</v>
      </c>
      <c r="B1661" t="s">
        <v>1573</v>
      </c>
      <c r="C1661" t="s">
        <v>1574</v>
      </c>
      <c r="D1661">
        <v>-12</v>
      </c>
      <c r="E1661" s="1">
        <v>40585.636111111111</v>
      </c>
      <c r="F1661">
        <v>0.85</v>
      </c>
      <c r="G1661">
        <v>16265</v>
      </c>
      <c r="H1661" t="s">
        <v>10</v>
      </c>
    </row>
    <row r="1662" spans="1:8" x14ac:dyDescent="0.3">
      <c r="A1662" t="s">
        <v>4178</v>
      </c>
      <c r="B1662">
        <v>22943</v>
      </c>
      <c r="C1662" t="s">
        <v>688</v>
      </c>
      <c r="D1662">
        <v>-1</v>
      </c>
      <c r="E1662" s="1">
        <v>40585.637499999997</v>
      </c>
      <c r="F1662">
        <v>4.25</v>
      </c>
      <c r="G1662">
        <v>13319</v>
      </c>
      <c r="H1662" t="s">
        <v>10</v>
      </c>
    </row>
    <row r="1663" spans="1:8" x14ac:dyDescent="0.3">
      <c r="A1663" t="s">
        <v>4179</v>
      </c>
      <c r="B1663">
        <v>22726</v>
      </c>
      <c r="C1663" t="s">
        <v>42</v>
      </c>
      <c r="D1663">
        <v>-1</v>
      </c>
      <c r="E1663" s="1">
        <v>40585.638194444444</v>
      </c>
      <c r="F1663">
        <v>3.75</v>
      </c>
      <c r="G1663">
        <v>13767</v>
      </c>
      <c r="H1663" t="s">
        <v>10</v>
      </c>
    </row>
    <row r="1664" spans="1:8" x14ac:dyDescent="0.3">
      <c r="A1664" t="s">
        <v>4179</v>
      </c>
      <c r="B1664">
        <v>22727</v>
      </c>
      <c r="C1664" t="s">
        <v>41</v>
      </c>
      <c r="D1664">
        <v>-1</v>
      </c>
      <c r="E1664" s="1">
        <v>40585.638194444444</v>
      </c>
      <c r="F1664">
        <v>3.75</v>
      </c>
      <c r="G1664">
        <v>13767</v>
      </c>
      <c r="H1664" t="s">
        <v>10</v>
      </c>
    </row>
    <row r="1665" spans="1:8" x14ac:dyDescent="0.3">
      <c r="A1665" t="s">
        <v>4180</v>
      </c>
      <c r="B1665">
        <v>37500</v>
      </c>
      <c r="C1665" t="s">
        <v>2624</v>
      </c>
      <c r="D1665">
        <v>-1</v>
      </c>
      <c r="E1665" s="1">
        <v>40585.638888888891</v>
      </c>
      <c r="F1665">
        <v>9.9499999999999993</v>
      </c>
      <c r="G1665">
        <v>14497</v>
      </c>
      <c r="H1665" t="s">
        <v>10</v>
      </c>
    </row>
    <row r="1666" spans="1:8" x14ac:dyDescent="0.3">
      <c r="A1666" t="s">
        <v>4180</v>
      </c>
      <c r="B1666">
        <v>22794</v>
      </c>
      <c r="C1666" t="s">
        <v>1195</v>
      </c>
      <c r="D1666">
        <v>-1</v>
      </c>
      <c r="E1666" s="1">
        <v>40585.638888888891</v>
      </c>
      <c r="F1666">
        <v>7.95</v>
      </c>
      <c r="G1666">
        <v>14497</v>
      </c>
      <c r="H1666" t="s">
        <v>10</v>
      </c>
    </row>
    <row r="1667" spans="1:8" x14ac:dyDescent="0.3">
      <c r="A1667" t="s">
        <v>4181</v>
      </c>
      <c r="B1667" t="s">
        <v>992</v>
      </c>
      <c r="C1667" t="s">
        <v>993</v>
      </c>
      <c r="D1667">
        <v>-1</v>
      </c>
      <c r="E1667" s="1">
        <v>40585.640277777777</v>
      </c>
      <c r="F1667">
        <v>4.25</v>
      </c>
      <c r="G1667">
        <v>17213</v>
      </c>
      <c r="H1667" t="s">
        <v>10</v>
      </c>
    </row>
    <row r="1668" spans="1:8" x14ac:dyDescent="0.3">
      <c r="A1668" t="s">
        <v>4182</v>
      </c>
      <c r="B1668">
        <v>22423</v>
      </c>
      <c r="C1668" t="s">
        <v>591</v>
      </c>
      <c r="D1668">
        <v>-1</v>
      </c>
      <c r="E1668" s="1">
        <v>40585.654861111114</v>
      </c>
      <c r="F1668">
        <v>12.75</v>
      </c>
      <c r="G1668">
        <v>15658</v>
      </c>
      <c r="H1668" t="s">
        <v>10</v>
      </c>
    </row>
    <row r="1669" spans="1:8" x14ac:dyDescent="0.3">
      <c r="A1669" t="s">
        <v>4182</v>
      </c>
      <c r="B1669">
        <v>22627</v>
      </c>
      <c r="C1669" t="s">
        <v>736</v>
      </c>
      <c r="D1669">
        <v>-1</v>
      </c>
      <c r="E1669" s="1">
        <v>40585.654861111114</v>
      </c>
      <c r="F1669">
        <v>8.5</v>
      </c>
      <c r="G1669">
        <v>15658</v>
      </c>
      <c r="H1669" t="s">
        <v>10</v>
      </c>
    </row>
    <row r="1670" spans="1:8" x14ac:dyDescent="0.3">
      <c r="A1670" t="s">
        <v>4183</v>
      </c>
      <c r="B1670">
        <v>22355</v>
      </c>
      <c r="C1670" t="s">
        <v>840</v>
      </c>
      <c r="D1670">
        <v>-1</v>
      </c>
      <c r="E1670" s="1">
        <v>40585.654861111114</v>
      </c>
      <c r="F1670">
        <v>0.85</v>
      </c>
      <c r="G1670">
        <v>13534</v>
      </c>
      <c r="H1670" t="s">
        <v>10</v>
      </c>
    </row>
    <row r="1671" spans="1:8" x14ac:dyDescent="0.3">
      <c r="A1671" t="s">
        <v>4184</v>
      </c>
      <c r="B1671">
        <v>21218</v>
      </c>
      <c r="C1671" t="s">
        <v>1092</v>
      </c>
      <c r="D1671">
        <v>-1</v>
      </c>
      <c r="E1671" s="1">
        <v>40585.657638888886</v>
      </c>
      <c r="F1671">
        <v>3.75</v>
      </c>
      <c r="G1671">
        <v>12410</v>
      </c>
      <c r="H1671" t="s">
        <v>1836</v>
      </c>
    </row>
    <row r="1672" spans="1:8" x14ac:dyDescent="0.3">
      <c r="A1672" t="s">
        <v>4184</v>
      </c>
      <c r="B1672">
        <v>22626</v>
      </c>
      <c r="C1672" t="s">
        <v>706</v>
      </c>
      <c r="D1672">
        <v>-1</v>
      </c>
      <c r="E1672" s="1">
        <v>40585.657638888886</v>
      </c>
      <c r="F1672">
        <v>8.5</v>
      </c>
      <c r="G1672">
        <v>12410</v>
      </c>
      <c r="H1672" t="s">
        <v>1836</v>
      </c>
    </row>
    <row r="1673" spans="1:8" x14ac:dyDescent="0.3">
      <c r="A1673" t="s">
        <v>4185</v>
      </c>
      <c r="B1673">
        <v>21871</v>
      </c>
      <c r="C1673" t="s">
        <v>64</v>
      </c>
      <c r="D1673">
        <v>-6</v>
      </c>
      <c r="E1673" s="1">
        <v>40585.673611111109</v>
      </c>
      <c r="F1673">
        <v>1.25</v>
      </c>
      <c r="G1673">
        <v>13102</v>
      </c>
      <c r="H1673" t="s">
        <v>10</v>
      </c>
    </row>
    <row r="1674" spans="1:8" x14ac:dyDescent="0.3">
      <c r="A1674" t="s">
        <v>4186</v>
      </c>
      <c r="B1674">
        <v>22962</v>
      </c>
      <c r="C1674" t="s">
        <v>198</v>
      </c>
      <c r="D1674">
        <v>-3</v>
      </c>
      <c r="E1674" s="1">
        <v>40585.675000000003</v>
      </c>
      <c r="F1674">
        <v>0.85</v>
      </c>
      <c r="G1674">
        <v>14133</v>
      </c>
      <c r="H1674" t="s">
        <v>10</v>
      </c>
    </row>
    <row r="1675" spans="1:8" x14ac:dyDescent="0.3">
      <c r="A1675" t="s">
        <v>4196</v>
      </c>
      <c r="B1675">
        <v>22698</v>
      </c>
      <c r="C1675" t="s">
        <v>2802</v>
      </c>
      <c r="D1675">
        <v>-1</v>
      </c>
      <c r="E1675" s="1">
        <v>40585.6875</v>
      </c>
      <c r="F1675">
        <v>2.95</v>
      </c>
      <c r="G1675">
        <v>18084</v>
      </c>
      <c r="H1675" t="s">
        <v>10</v>
      </c>
    </row>
    <row r="1676" spans="1:8" x14ac:dyDescent="0.3">
      <c r="A1676" t="s">
        <v>4197</v>
      </c>
      <c r="B1676">
        <v>22083</v>
      </c>
      <c r="C1676" t="s">
        <v>117</v>
      </c>
      <c r="D1676">
        <v>-4</v>
      </c>
      <c r="E1676" s="1">
        <v>40585.688888888886</v>
      </c>
      <c r="F1676">
        <v>2.95</v>
      </c>
      <c r="G1676">
        <v>15240</v>
      </c>
      <c r="H1676" t="s">
        <v>10</v>
      </c>
    </row>
    <row r="1677" spans="1:8" x14ac:dyDescent="0.3">
      <c r="A1677" t="s">
        <v>4197</v>
      </c>
      <c r="B1677">
        <v>21218</v>
      </c>
      <c r="C1677" t="s">
        <v>1092</v>
      </c>
      <c r="D1677">
        <v>-1</v>
      </c>
      <c r="E1677" s="1">
        <v>40585.688888888886</v>
      </c>
      <c r="F1677">
        <v>3.75</v>
      </c>
      <c r="G1677">
        <v>15240</v>
      </c>
      <c r="H1677" t="s">
        <v>10</v>
      </c>
    </row>
    <row r="1678" spans="1:8" x14ac:dyDescent="0.3">
      <c r="A1678" t="s">
        <v>4198</v>
      </c>
      <c r="B1678">
        <v>22712</v>
      </c>
      <c r="C1678" t="s">
        <v>610</v>
      </c>
      <c r="D1678">
        <v>-1</v>
      </c>
      <c r="E1678" s="1">
        <v>40585.69027777778</v>
      </c>
      <c r="F1678">
        <v>0.42</v>
      </c>
      <c r="G1678">
        <v>17334</v>
      </c>
      <c r="H1678" t="s">
        <v>10</v>
      </c>
    </row>
    <row r="1679" spans="1:8" x14ac:dyDescent="0.3">
      <c r="A1679" t="s">
        <v>4199</v>
      </c>
      <c r="B1679">
        <v>22169</v>
      </c>
      <c r="C1679" t="s">
        <v>894</v>
      </c>
      <c r="D1679">
        <v>-4</v>
      </c>
      <c r="E1679" s="1">
        <v>40585.707638888889</v>
      </c>
      <c r="F1679">
        <v>7.65</v>
      </c>
      <c r="G1679">
        <v>13089</v>
      </c>
      <c r="H1679" t="s">
        <v>10</v>
      </c>
    </row>
    <row r="1680" spans="1:8" x14ac:dyDescent="0.3">
      <c r="A1680" t="s">
        <v>4200</v>
      </c>
      <c r="B1680">
        <v>22846</v>
      </c>
      <c r="C1680" t="s">
        <v>1211</v>
      </c>
      <c r="D1680">
        <v>-2</v>
      </c>
      <c r="E1680" s="1">
        <v>40585.709027777775</v>
      </c>
      <c r="F1680">
        <v>14.95</v>
      </c>
      <c r="G1680">
        <v>13098</v>
      </c>
      <c r="H1680" t="s">
        <v>10</v>
      </c>
    </row>
    <row r="1681" spans="1:8" x14ac:dyDescent="0.3">
      <c r="A1681" t="s">
        <v>4201</v>
      </c>
      <c r="B1681">
        <v>22191</v>
      </c>
      <c r="C1681" t="s">
        <v>195</v>
      </c>
      <c r="D1681">
        <v>-1</v>
      </c>
      <c r="E1681" s="1">
        <v>40585.709027777775</v>
      </c>
      <c r="F1681">
        <v>8.5</v>
      </c>
      <c r="G1681">
        <v>13078</v>
      </c>
      <c r="H1681" t="s">
        <v>10</v>
      </c>
    </row>
    <row r="1682" spans="1:8" x14ac:dyDescent="0.3">
      <c r="A1682" t="s">
        <v>4202</v>
      </c>
      <c r="B1682">
        <v>85178</v>
      </c>
      <c r="C1682" t="s">
        <v>1036</v>
      </c>
      <c r="D1682">
        <v>-48</v>
      </c>
      <c r="E1682" s="1">
        <v>40585.711805555555</v>
      </c>
      <c r="F1682">
        <v>0.85</v>
      </c>
      <c r="G1682">
        <v>15061</v>
      </c>
      <c r="H1682" t="s">
        <v>10</v>
      </c>
    </row>
    <row r="1683" spans="1:8" x14ac:dyDescent="0.3">
      <c r="A1683" t="s">
        <v>4203</v>
      </c>
      <c r="B1683" t="s">
        <v>1241</v>
      </c>
      <c r="C1683" t="s">
        <v>1242</v>
      </c>
      <c r="D1683">
        <v>-1</v>
      </c>
      <c r="E1683" s="1">
        <v>40585.715277777781</v>
      </c>
      <c r="F1683">
        <v>856.48</v>
      </c>
      <c r="G1683">
        <v>17450</v>
      </c>
      <c r="H1683" t="s">
        <v>10</v>
      </c>
    </row>
    <row r="1684" spans="1:8" x14ac:dyDescent="0.3">
      <c r="A1684" t="s">
        <v>4203</v>
      </c>
      <c r="B1684" t="s">
        <v>137</v>
      </c>
      <c r="C1684" t="s">
        <v>138</v>
      </c>
      <c r="D1684">
        <v>-1</v>
      </c>
      <c r="E1684" s="1">
        <v>40585.715277777781</v>
      </c>
      <c r="F1684">
        <v>84.8</v>
      </c>
      <c r="G1684">
        <v>17450</v>
      </c>
      <c r="H1684" t="s">
        <v>10</v>
      </c>
    </row>
    <row r="1685" spans="1:8" x14ac:dyDescent="0.3">
      <c r="A1685" t="s">
        <v>4204</v>
      </c>
      <c r="B1685">
        <v>21232</v>
      </c>
      <c r="C1685" t="s">
        <v>252</v>
      </c>
      <c r="D1685">
        <v>-5</v>
      </c>
      <c r="E1685" s="1">
        <v>40585.716666666667</v>
      </c>
      <c r="F1685">
        <v>1.25</v>
      </c>
      <c r="G1685">
        <v>17071</v>
      </c>
      <c r="H1685" t="s">
        <v>10</v>
      </c>
    </row>
    <row r="1686" spans="1:8" x14ac:dyDescent="0.3">
      <c r="A1686" t="s">
        <v>4204</v>
      </c>
      <c r="B1686">
        <v>22467</v>
      </c>
      <c r="C1686" t="s">
        <v>306</v>
      </c>
      <c r="D1686">
        <v>-1</v>
      </c>
      <c r="E1686" s="1">
        <v>40585.716666666667</v>
      </c>
      <c r="F1686">
        <v>2.5499999999999998</v>
      </c>
      <c r="G1686">
        <v>17071</v>
      </c>
      <c r="H1686" t="s">
        <v>10</v>
      </c>
    </row>
    <row r="1687" spans="1:8" x14ac:dyDescent="0.3">
      <c r="A1687" t="s">
        <v>4205</v>
      </c>
      <c r="B1687" t="s">
        <v>1907</v>
      </c>
      <c r="C1687" t="s">
        <v>1908</v>
      </c>
      <c r="D1687">
        <v>-13</v>
      </c>
      <c r="E1687" s="1">
        <v>40585.717361111114</v>
      </c>
      <c r="F1687">
        <v>0.85</v>
      </c>
      <c r="G1687">
        <v>15270</v>
      </c>
      <c r="H1687" t="s">
        <v>10</v>
      </c>
    </row>
    <row r="1688" spans="1:8" x14ac:dyDescent="0.3">
      <c r="A1688" t="s">
        <v>4205</v>
      </c>
      <c r="B1688" t="s">
        <v>8</v>
      </c>
      <c r="C1688" t="s">
        <v>9</v>
      </c>
      <c r="D1688">
        <v>-1</v>
      </c>
      <c r="E1688" s="1">
        <v>40585.717361111114</v>
      </c>
      <c r="F1688">
        <v>2.5499999999999998</v>
      </c>
      <c r="G1688">
        <v>15270</v>
      </c>
      <c r="H1688" t="s">
        <v>10</v>
      </c>
    </row>
    <row r="1689" spans="1:8" x14ac:dyDescent="0.3">
      <c r="A1689" t="s">
        <v>4205</v>
      </c>
      <c r="B1689">
        <v>21733</v>
      </c>
      <c r="C1689" t="s">
        <v>74</v>
      </c>
      <c r="D1689">
        <v>-2</v>
      </c>
      <c r="E1689" s="1">
        <v>40585.717361111114</v>
      </c>
      <c r="F1689">
        <v>2.95</v>
      </c>
      <c r="G1689">
        <v>15270</v>
      </c>
      <c r="H1689" t="s">
        <v>10</v>
      </c>
    </row>
    <row r="1690" spans="1:8" x14ac:dyDescent="0.3">
      <c r="A1690" t="s">
        <v>4205</v>
      </c>
      <c r="B1690">
        <v>21735</v>
      </c>
      <c r="C1690" t="s">
        <v>1736</v>
      </c>
      <c r="D1690">
        <v>-2</v>
      </c>
      <c r="E1690" s="1">
        <v>40585.717361111114</v>
      </c>
      <c r="F1690">
        <v>10.95</v>
      </c>
      <c r="G1690">
        <v>15270</v>
      </c>
      <c r="H1690" t="s">
        <v>10</v>
      </c>
    </row>
    <row r="1691" spans="1:8" x14ac:dyDescent="0.3">
      <c r="A1691" t="s">
        <v>4206</v>
      </c>
      <c r="B1691">
        <v>22176</v>
      </c>
      <c r="C1691" t="s">
        <v>131</v>
      </c>
      <c r="D1691">
        <v>-1</v>
      </c>
      <c r="E1691" s="1">
        <v>40585.718055555553</v>
      </c>
      <c r="F1691">
        <v>2.95</v>
      </c>
      <c r="G1691">
        <v>13725</v>
      </c>
      <c r="H1691" t="s">
        <v>10</v>
      </c>
    </row>
    <row r="1692" spans="1:8" x14ac:dyDescent="0.3">
      <c r="A1692" t="s">
        <v>4206</v>
      </c>
      <c r="B1692">
        <v>20749</v>
      </c>
      <c r="C1692" t="s">
        <v>302</v>
      </c>
      <c r="D1692">
        <v>-1</v>
      </c>
      <c r="E1692" s="1">
        <v>40585.718055555553</v>
      </c>
      <c r="F1692">
        <v>7.95</v>
      </c>
      <c r="G1692">
        <v>13725</v>
      </c>
      <c r="H1692" t="s">
        <v>10</v>
      </c>
    </row>
    <row r="1693" spans="1:8" x14ac:dyDescent="0.3">
      <c r="A1693" t="s">
        <v>4206</v>
      </c>
      <c r="B1693">
        <v>22849</v>
      </c>
      <c r="C1693" t="s">
        <v>1642</v>
      </c>
      <c r="D1693">
        <v>-1</v>
      </c>
      <c r="E1693" s="1">
        <v>40585.718055555553</v>
      </c>
      <c r="F1693">
        <v>16.95</v>
      </c>
      <c r="G1693">
        <v>13725</v>
      </c>
      <c r="H1693" t="s">
        <v>10</v>
      </c>
    </row>
    <row r="1694" spans="1:8" x14ac:dyDescent="0.3">
      <c r="A1694" t="s">
        <v>4210</v>
      </c>
      <c r="B1694">
        <v>22423</v>
      </c>
      <c r="C1694" t="s">
        <v>591</v>
      </c>
      <c r="D1694">
        <v>-1</v>
      </c>
      <c r="E1694" s="1">
        <v>40587.602777777778</v>
      </c>
      <c r="F1694">
        <v>12.75</v>
      </c>
      <c r="G1694">
        <v>15640</v>
      </c>
      <c r="H1694" t="s">
        <v>10</v>
      </c>
    </row>
    <row r="1695" spans="1:8" x14ac:dyDescent="0.3">
      <c r="A1695" t="s">
        <v>4210</v>
      </c>
      <c r="B1695">
        <v>22634</v>
      </c>
      <c r="C1695" t="s">
        <v>731</v>
      </c>
      <c r="D1695">
        <v>-1</v>
      </c>
      <c r="E1695" s="1">
        <v>40587.602777777778</v>
      </c>
      <c r="F1695">
        <v>9.9499999999999993</v>
      </c>
      <c r="G1695">
        <v>15640</v>
      </c>
      <c r="H1695" t="s">
        <v>10</v>
      </c>
    </row>
    <row r="1696" spans="1:8" x14ac:dyDescent="0.3">
      <c r="A1696" t="s">
        <v>4211</v>
      </c>
      <c r="B1696">
        <v>22179</v>
      </c>
      <c r="C1696" t="s">
        <v>437</v>
      </c>
      <c r="D1696">
        <v>-1</v>
      </c>
      <c r="E1696" s="1">
        <v>40587.644444444442</v>
      </c>
      <c r="F1696">
        <v>6.75</v>
      </c>
      <c r="G1696">
        <v>17841</v>
      </c>
      <c r="H1696" t="s">
        <v>10</v>
      </c>
    </row>
    <row r="1697" spans="1:8" x14ac:dyDescent="0.3">
      <c r="A1697" t="s">
        <v>4211</v>
      </c>
      <c r="B1697">
        <v>22558</v>
      </c>
      <c r="C1697" t="s">
        <v>238</v>
      </c>
      <c r="D1697">
        <v>-2</v>
      </c>
      <c r="E1697" s="1">
        <v>40587.644444444442</v>
      </c>
      <c r="F1697">
        <v>1.49</v>
      </c>
      <c r="G1697">
        <v>17841</v>
      </c>
      <c r="H1697" t="s">
        <v>10</v>
      </c>
    </row>
    <row r="1698" spans="1:8" x14ac:dyDescent="0.3">
      <c r="A1698" t="s">
        <v>4211</v>
      </c>
      <c r="B1698">
        <v>79160</v>
      </c>
      <c r="C1698" t="s">
        <v>2460</v>
      </c>
      <c r="D1698">
        <v>-2</v>
      </c>
      <c r="E1698" s="1">
        <v>40587.644444444442</v>
      </c>
      <c r="F1698">
        <v>2.1</v>
      </c>
      <c r="G1698">
        <v>17841</v>
      </c>
      <c r="H1698" t="s">
        <v>10</v>
      </c>
    </row>
    <row r="1699" spans="1:8" x14ac:dyDescent="0.3">
      <c r="A1699" t="s">
        <v>4212</v>
      </c>
      <c r="B1699">
        <v>21038</v>
      </c>
      <c r="C1699" t="s">
        <v>742</v>
      </c>
      <c r="D1699">
        <v>-2</v>
      </c>
      <c r="E1699" s="1">
        <v>40587.65625</v>
      </c>
      <c r="F1699">
        <v>2.95</v>
      </c>
      <c r="G1699">
        <v>16897</v>
      </c>
      <c r="H1699" t="s">
        <v>10</v>
      </c>
    </row>
    <row r="1700" spans="1:8" x14ac:dyDescent="0.3">
      <c r="A1700" t="s">
        <v>4212</v>
      </c>
      <c r="B1700" t="s">
        <v>96</v>
      </c>
      <c r="C1700" t="s">
        <v>97</v>
      </c>
      <c r="D1700">
        <v>-2</v>
      </c>
      <c r="E1700" s="1">
        <v>40587.65625</v>
      </c>
      <c r="F1700">
        <v>2.95</v>
      </c>
      <c r="G1700">
        <v>16897</v>
      </c>
      <c r="H1700" t="s">
        <v>10</v>
      </c>
    </row>
    <row r="1701" spans="1:8" x14ac:dyDescent="0.3">
      <c r="A1701" t="s">
        <v>4212</v>
      </c>
      <c r="B1701" t="s">
        <v>836</v>
      </c>
      <c r="C1701" t="s">
        <v>837</v>
      </c>
      <c r="D1701">
        <v>-2</v>
      </c>
      <c r="E1701" s="1">
        <v>40587.65625</v>
      </c>
      <c r="F1701">
        <v>2.95</v>
      </c>
      <c r="G1701">
        <v>16897</v>
      </c>
      <c r="H1701" t="s">
        <v>10</v>
      </c>
    </row>
    <row r="1702" spans="1:8" x14ac:dyDescent="0.3">
      <c r="A1702" t="s">
        <v>4212</v>
      </c>
      <c r="B1702">
        <v>22622</v>
      </c>
      <c r="C1702" t="s">
        <v>29</v>
      </c>
      <c r="D1702">
        <v>-2</v>
      </c>
      <c r="E1702" s="1">
        <v>40587.65625</v>
      </c>
      <c r="F1702">
        <v>9.9499999999999993</v>
      </c>
      <c r="G1702">
        <v>16897</v>
      </c>
      <c r="H1702" t="s">
        <v>10</v>
      </c>
    </row>
    <row r="1703" spans="1:8" x14ac:dyDescent="0.3">
      <c r="A1703" t="s">
        <v>4212</v>
      </c>
      <c r="B1703">
        <v>22423</v>
      </c>
      <c r="C1703" t="s">
        <v>591</v>
      </c>
      <c r="D1703">
        <v>-2</v>
      </c>
      <c r="E1703" s="1">
        <v>40587.65625</v>
      </c>
      <c r="F1703">
        <v>12.75</v>
      </c>
      <c r="G1703">
        <v>16897</v>
      </c>
      <c r="H1703" t="s">
        <v>10</v>
      </c>
    </row>
    <row r="1704" spans="1:8" x14ac:dyDescent="0.3">
      <c r="A1704" t="s">
        <v>4212</v>
      </c>
      <c r="B1704">
        <v>22138</v>
      </c>
      <c r="C1704" t="s">
        <v>2784</v>
      </c>
      <c r="D1704">
        <v>-2</v>
      </c>
      <c r="E1704" s="1">
        <v>40587.65625</v>
      </c>
      <c r="F1704">
        <v>4.95</v>
      </c>
      <c r="G1704">
        <v>16897</v>
      </c>
      <c r="H1704" t="s">
        <v>10</v>
      </c>
    </row>
    <row r="1705" spans="1:8" x14ac:dyDescent="0.3">
      <c r="A1705" t="s">
        <v>4212</v>
      </c>
      <c r="B1705">
        <v>21876</v>
      </c>
      <c r="C1705" t="s">
        <v>1846</v>
      </c>
      <c r="D1705">
        <v>-3</v>
      </c>
      <c r="E1705" s="1">
        <v>40587.65625</v>
      </c>
      <c r="F1705">
        <v>1.25</v>
      </c>
      <c r="G1705">
        <v>16897</v>
      </c>
      <c r="H1705" t="s">
        <v>10</v>
      </c>
    </row>
    <row r="1706" spans="1:8" x14ac:dyDescent="0.3">
      <c r="A1706" t="s">
        <v>4213</v>
      </c>
      <c r="B1706">
        <v>21289</v>
      </c>
      <c r="C1706" t="s">
        <v>2426</v>
      </c>
      <c r="D1706">
        <v>-16</v>
      </c>
      <c r="E1706" s="1">
        <v>40587.669444444444</v>
      </c>
      <c r="F1706">
        <v>1.25</v>
      </c>
      <c r="G1706">
        <v>16928</v>
      </c>
      <c r="H1706" t="s">
        <v>10</v>
      </c>
    </row>
    <row r="1707" spans="1:8" x14ac:dyDescent="0.3">
      <c r="A1707" t="s">
        <v>4213</v>
      </c>
      <c r="B1707">
        <v>22839</v>
      </c>
      <c r="C1707" t="s">
        <v>145</v>
      </c>
      <c r="D1707">
        <v>-2</v>
      </c>
      <c r="E1707" s="1">
        <v>40587.669444444444</v>
      </c>
      <c r="F1707">
        <v>14.95</v>
      </c>
      <c r="G1707">
        <v>16928</v>
      </c>
      <c r="H1707" t="s">
        <v>10</v>
      </c>
    </row>
    <row r="1708" spans="1:8" x14ac:dyDescent="0.3">
      <c r="A1708" t="s">
        <v>4213</v>
      </c>
      <c r="B1708">
        <v>22838</v>
      </c>
      <c r="C1708" t="s">
        <v>146</v>
      </c>
      <c r="D1708">
        <v>-1</v>
      </c>
      <c r="E1708" s="1">
        <v>40587.669444444444</v>
      </c>
      <c r="F1708">
        <v>14.95</v>
      </c>
      <c r="G1708">
        <v>16928</v>
      </c>
      <c r="H1708" t="s">
        <v>10</v>
      </c>
    </row>
    <row r="1709" spans="1:8" x14ac:dyDescent="0.3">
      <c r="A1709">
        <v>543827</v>
      </c>
      <c r="B1709" t="s">
        <v>12</v>
      </c>
      <c r="C1709" t="s">
        <v>4216</v>
      </c>
      <c r="D1709">
        <v>-64</v>
      </c>
      <c r="E1709" s="1">
        <v>40588.405555555553</v>
      </c>
      <c r="F1709">
        <v>0</v>
      </c>
      <c r="H1709" t="s">
        <v>10</v>
      </c>
    </row>
    <row r="1710" spans="1:8" x14ac:dyDescent="0.3">
      <c r="A1710" t="s">
        <v>4217</v>
      </c>
      <c r="B1710">
        <v>22328</v>
      </c>
      <c r="C1710" t="s">
        <v>410</v>
      </c>
      <c r="D1710">
        <v>-2</v>
      </c>
      <c r="E1710" s="1">
        <v>40588.412499999999</v>
      </c>
      <c r="F1710">
        <v>2.95</v>
      </c>
      <c r="G1710">
        <v>12476</v>
      </c>
      <c r="H1710" t="s">
        <v>709</v>
      </c>
    </row>
    <row r="1711" spans="1:8" x14ac:dyDescent="0.3">
      <c r="A1711" t="s">
        <v>4217</v>
      </c>
      <c r="B1711">
        <v>22720</v>
      </c>
      <c r="C1711" t="s">
        <v>3094</v>
      </c>
      <c r="D1711">
        <v>-2</v>
      </c>
      <c r="E1711" s="1">
        <v>40588.412499999999</v>
      </c>
      <c r="F1711">
        <v>4.95</v>
      </c>
      <c r="G1711">
        <v>12476</v>
      </c>
      <c r="H1711" t="s">
        <v>709</v>
      </c>
    </row>
    <row r="1712" spans="1:8" x14ac:dyDescent="0.3">
      <c r="A1712" t="s">
        <v>4217</v>
      </c>
      <c r="B1712">
        <v>22847</v>
      </c>
      <c r="C1712" t="s">
        <v>950</v>
      </c>
      <c r="D1712">
        <v>-1</v>
      </c>
      <c r="E1712" s="1">
        <v>40588.412499999999</v>
      </c>
      <c r="F1712">
        <v>16.95</v>
      </c>
      <c r="G1712">
        <v>12476</v>
      </c>
      <c r="H1712" t="s">
        <v>709</v>
      </c>
    </row>
    <row r="1713" spans="1:8" x14ac:dyDescent="0.3">
      <c r="A1713" t="s">
        <v>4218</v>
      </c>
      <c r="B1713" t="s">
        <v>2818</v>
      </c>
      <c r="C1713" t="s">
        <v>1910</v>
      </c>
      <c r="D1713">
        <v>-15</v>
      </c>
      <c r="E1713" s="1">
        <v>40588.433333333334</v>
      </c>
      <c r="F1713">
        <v>0.42</v>
      </c>
      <c r="G1713">
        <v>12553</v>
      </c>
      <c r="H1713" t="s">
        <v>40</v>
      </c>
    </row>
    <row r="1714" spans="1:8" x14ac:dyDescent="0.3">
      <c r="A1714" t="s">
        <v>4219</v>
      </c>
      <c r="B1714" t="s">
        <v>1241</v>
      </c>
      <c r="C1714" t="s">
        <v>1242</v>
      </c>
      <c r="D1714">
        <v>-8</v>
      </c>
      <c r="E1714" s="1">
        <v>40588.444444444445</v>
      </c>
      <c r="F1714">
        <v>1.95</v>
      </c>
      <c r="G1714">
        <v>12963</v>
      </c>
      <c r="H1714" t="s">
        <v>10</v>
      </c>
    </row>
    <row r="1715" spans="1:8" x14ac:dyDescent="0.3">
      <c r="A1715" t="s">
        <v>4220</v>
      </c>
      <c r="B1715">
        <v>22699</v>
      </c>
      <c r="C1715" t="s">
        <v>689</v>
      </c>
      <c r="D1715">
        <v>-2</v>
      </c>
      <c r="E1715" s="1">
        <v>40588.455555555556</v>
      </c>
      <c r="F1715">
        <v>2.95</v>
      </c>
      <c r="G1715">
        <v>14431</v>
      </c>
      <c r="H1715" t="s">
        <v>10</v>
      </c>
    </row>
    <row r="1716" spans="1:8" x14ac:dyDescent="0.3">
      <c r="A1716" t="s">
        <v>4220</v>
      </c>
      <c r="B1716">
        <v>22698</v>
      </c>
      <c r="C1716" t="s">
        <v>2802</v>
      </c>
      <c r="D1716">
        <v>-1</v>
      </c>
      <c r="E1716" s="1">
        <v>40588.455555555556</v>
      </c>
      <c r="F1716">
        <v>2.95</v>
      </c>
      <c r="G1716">
        <v>14431</v>
      </c>
      <c r="H1716" t="s">
        <v>10</v>
      </c>
    </row>
    <row r="1717" spans="1:8" x14ac:dyDescent="0.3">
      <c r="A1717" t="s">
        <v>4220</v>
      </c>
      <c r="B1717">
        <v>22760</v>
      </c>
      <c r="C1717" t="s">
        <v>623</v>
      </c>
      <c r="D1717">
        <v>-1</v>
      </c>
      <c r="E1717" s="1">
        <v>40588.455555555556</v>
      </c>
      <c r="F1717">
        <v>12.75</v>
      </c>
      <c r="G1717">
        <v>14431</v>
      </c>
      <c r="H1717" t="s">
        <v>10</v>
      </c>
    </row>
    <row r="1718" spans="1:8" x14ac:dyDescent="0.3">
      <c r="A1718" t="s">
        <v>4220</v>
      </c>
      <c r="B1718">
        <v>22423</v>
      </c>
      <c r="C1718" t="s">
        <v>591</v>
      </c>
      <c r="D1718">
        <v>-2</v>
      </c>
      <c r="E1718" s="1">
        <v>40588.455555555556</v>
      </c>
      <c r="F1718">
        <v>12.75</v>
      </c>
      <c r="G1718">
        <v>14431</v>
      </c>
      <c r="H1718" t="s">
        <v>10</v>
      </c>
    </row>
    <row r="1719" spans="1:8" x14ac:dyDescent="0.3">
      <c r="A1719" t="s">
        <v>4221</v>
      </c>
      <c r="B1719">
        <v>22730</v>
      </c>
      <c r="C1719" t="s">
        <v>243</v>
      </c>
      <c r="D1719">
        <v>-8</v>
      </c>
      <c r="E1719" s="1">
        <v>40588.457638888889</v>
      </c>
      <c r="F1719">
        <v>3.75</v>
      </c>
      <c r="G1719">
        <v>15827</v>
      </c>
      <c r="H1719" t="s">
        <v>10</v>
      </c>
    </row>
    <row r="1720" spans="1:8" x14ac:dyDescent="0.3">
      <c r="A1720" t="s">
        <v>4221</v>
      </c>
      <c r="B1720" t="s">
        <v>59</v>
      </c>
      <c r="C1720" t="s">
        <v>60</v>
      </c>
      <c r="D1720">
        <v>-1</v>
      </c>
      <c r="E1720" s="1">
        <v>40588.457638888889</v>
      </c>
      <c r="F1720">
        <v>7.06</v>
      </c>
      <c r="G1720">
        <v>15827</v>
      </c>
      <c r="H1720" t="s">
        <v>10</v>
      </c>
    </row>
    <row r="1721" spans="1:8" x14ac:dyDescent="0.3">
      <c r="A1721" t="s">
        <v>4222</v>
      </c>
      <c r="B1721" t="s">
        <v>137</v>
      </c>
      <c r="C1721" t="s">
        <v>138</v>
      </c>
      <c r="D1721">
        <v>-1</v>
      </c>
      <c r="E1721" s="1">
        <v>40588.47152777778</v>
      </c>
      <c r="F1721">
        <v>70.010000000000005</v>
      </c>
      <c r="G1721">
        <v>14527</v>
      </c>
      <c r="H1721" t="s">
        <v>10</v>
      </c>
    </row>
    <row r="1722" spans="1:8" x14ac:dyDescent="0.3">
      <c r="A1722" t="s">
        <v>4223</v>
      </c>
      <c r="B1722" t="s">
        <v>1241</v>
      </c>
      <c r="C1722" t="s">
        <v>1242</v>
      </c>
      <c r="D1722">
        <v>-1</v>
      </c>
      <c r="E1722" s="1">
        <v>40588.472222222219</v>
      </c>
      <c r="F1722">
        <v>208.16</v>
      </c>
      <c r="G1722">
        <v>17095</v>
      </c>
      <c r="H1722" t="s">
        <v>10</v>
      </c>
    </row>
    <row r="1723" spans="1:8" x14ac:dyDescent="0.3">
      <c r="A1723" t="s">
        <v>4228</v>
      </c>
      <c r="B1723">
        <v>22941</v>
      </c>
      <c r="C1723" t="s">
        <v>184</v>
      </c>
      <c r="D1723">
        <v>-1</v>
      </c>
      <c r="E1723" s="1">
        <v>40588.569444444445</v>
      </c>
      <c r="F1723">
        <v>8.5</v>
      </c>
      <c r="G1723">
        <v>12951</v>
      </c>
      <c r="H1723" t="s">
        <v>10</v>
      </c>
    </row>
    <row r="1724" spans="1:8" x14ac:dyDescent="0.3">
      <c r="A1724" t="s">
        <v>4229</v>
      </c>
      <c r="B1724">
        <v>71459</v>
      </c>
      <c r="C1724" t="s">
        <v>982</v>
      </c>
      <c r="D1724">
        <v>-5</v>
      </c>
      <c r="E1724" s="1">
        <v>40588.570833333331</v>
      </c>
      <c r="F1724">
        <v>0.85</v>
      </c>
      <c r="G1724">
        <v>12921</v>
      </c>
      <c r="H1724" t="s">
        <v>10</v>
      </c>
    </row>
    <row r="1725" spans="1:8" x14ac:dyDescent="0.3">
      <c r="A1725" t="s">
        <v>4232</v>
      </c>
      <c r="B1725" t="s">
        <v>247</v>
      </c>
      <c r="C1725" t="s">
        <v>248</v>
      </c>
      <c r="D1725">
        <v>-3</v>
      </c>
      <c r="E1725" s="1">
        <v>40588.635416666664</v>
      </c>
      <c r="F1725">
        <v>4.6500000000000004</v>
      </c>
      <c r="G1725">
        <v>17924</v>
      </c>
      <c r="H1725" t="s">
        <v>10</v>
      </c>
    </row>
    <row r="1726" spans="1:8" x14ac:dyDescent="0.3">
      <c r="A1726" t="s">
        <v>4233</v>
      </c>
      <c r="B1726">
        <v>21326</v>
      </c>
      <c r="C1726" t="s">
        <v>399</v>
      </c>
      <c r="D1726">
        <v>-4</v>
      </c>
      <c r="E1726" s="1">
        <v>40588.638888888891</v>
      </c>
      <c r="F1726">
        <v>0.65</v>
      </c>
      <c r="G1726">
        <v>14606</v>
      </c>
      <c r="H1726" t="s">
        <v>10</v>
      </c>
    </row>
    <row r="1727" spans="1:8" x14ac:dyDescent="0.3">
      <c r="A1727" t="s">
        <v>4233</v>
      </c>
      <c r="B1727">
        <v>21463</v>
      </c>
      <c r="C1727" t="s">
        <v>276</v>
      </c>
      <c r="D1727">
        <v>-1</v>
      </c>
      <c r="E1727" s="1">
        <v>40588.638888888891</v>
      </c>
      <c r="F1727">
        <v>5.95</v>
      </c>
      <c r="G1727">
        <v>14606</v>
      </c>
      <c r="H1727" t="s">
        <v>10</v>
      </c>
    </row>
    <row r="1728" spans="1:8" x14ac:dyDescent="0.3">
      <c r="A1728" t="s">
        <v>4238</v>
      </c>
      <c r="B1728">
        <v>22728</v>
      </c>
      <c r="C1728" t="s">
        <v>39</v>
      </c>
      <c r="D1728">
        <v>-1</v>
      </c>
      <c r="E1728" s="1">
        <v>40588.693749999999</v>
      </c>
      <c r="F1728">
        <v>3.75</v>
      </c>
      <c r="G1728">
        <v>14189</v>
      </c>
      <c r="H1728" t="s">
        <v>10</v>
      </c>
    </row>
    <row r="1729" spans="1:8" x14ac:dyDescent="0.3">
      <c r="A1729" t="s">
        <v>4239</v>
      </c>
      <c r="B1729" t="s">
        <v>59</v>
      </c>
      <c r="C1729" t="s">
        <v>60</v>
      </c>
      <c r="D1729">
        <v>-1</v>
      </c>
      <c r="E1729" s="1">
        <v>40589.436805555553</v>
      </c>
      <c r="F1729">
        <v>18</v>
      </c>
      <c r="G1729">
        <v>12583</v>
      </c>
      <c r="H1729" t="s">
        <v>40</v>
      </c>
    </row>
    <row r="1730" spans="1:8" x14ac:dyDescent="0.3">
      <c r="A1730" t="s">
        <v>4240</v>
      </c>
      <c r="B1730">
        <v>21878</v>
      </c>
      <c r="C1730" t="s">
        <v>1837</v>
      </c>
      <c r="D1730">
        <v>-1</v>
      </c>
      <c r="E1730" s="1">
        <v>40589.477777777778</v>
      </c>
      <c r="F1730">
        <v>0.85</v>
      </c>
      <c r="G1730">
        <v>14701</v>
      </c>
      <c r="H1730" t="s">
        <v>10</v>
      </c>
    </row>
    <row r="1731" spans="1:8" x14ac:dyDescent="0.3">
      <c r="A1731" t="s">
        <v>4240</v>
      </c>
      <c r="B1731">
        <v>21626</v>
      </c>
      <c r="C1731" t="s">
        <v>2129</v>
      </c>
      <c r="D1731">
        <v>-2</v>
      </c>
      <c r="E1731" s="1">
        <v>40589.477777777778</v>
      </c>
      <c r="F1731">
        <v>1.95</v>
      </c>
      <c r="G1731">
        <v>14701</v>
      </c>
      <c r="H1731" t="s">
        <v>10</v>
      </c>
    </row>
    <row r="1732" spans="1:8" x14ac:dyDescent="0.3">
      <c r="A1732" t="s">
        <v>4240</v>
      </c>
      <c r="B1732">
        <v>22197</v>
      </c>
      <c r="C1732" t="s">
        <v>205</v>
      </c>
      <c r="D1732">
        <v>-1</v>
      </c>
      <c r="E1732" s="1">
        <v>40589.477777777778</v>
      </c>
      <c r="F1732">
        <v>0.85</v>
      </c>
      <c r="G1732">
        <v>14701</v>
      </c>
      <c r="H1732" t="s">
        <v>10</v>
      </c>
    </row>
    <row r="1733" spans="1:8" x14ac:dyDescent="0.3">
      <c r="A1733" t="s">
        <v>4240</v>
      </c>
      <c r="B1733">
        <v>22553</v>
      </c>
      <c r="C1733" t="s">
        <v>222</v>
      </c>
      <c r="D1733">
        <v>-1</v>
      </c>
      <c r="E1733" s="1">
        <v>40589.477777777778</v>
      </c>
      <c r="F1733">
        <v>1.65</v>
      </c>
      <c r="G1733">
        <v>14701</v>
      </c>
      <c r="H1733" t="s">
        <v>10</v>
      </c>
    </row>
    <row r="1734" spans="1:8" x14ac:dyDescent="0.3">
      <c r="A1734" t="s">
        <v>4240</v>
      </c>
      <c r="B1734" t="s">
        <v>1596</v>
      </c>
      <c r="C1734" t="s">
        <v>1597</v>
      </c>
      <c r="D1734">
        <v>-1</v>
      </c>
      <c r="E1734" s="1">
        <v>40589.477777777778</v>
      </c>
      <c r="F1734">
        <v>4.25</v>
      </c>
      <c r="G1734">
        <v>14701</v>
      </c>
      <c r="H1734" t="s">
        <v>10</v>
      </c>
    </row>
    <row r="1735" spans="1:8" x14ac:dyDescent="0.3">
      <c r="A1735" t="s">
        <v>4240</v>
      </c>
      <c r="B1735">
        <v>21743</v>
      </c>
      <c r="C1735" t="s">
        <v>296</v>
      </c>
      <c r="D1735">
        <v>-5</v>
      </c>
      <c r="E1735" s="1">
        <v>40589.477777777778</v>
      </c>
      <c r="F1735">
        <v>2.95</v>
      </c>
      <c r="G1735">
        <v>14701</v>
      </c>
      <c r="H1735" t="s">
        <v>10</v>
      </c>
    </row>
    <row r="1736" spans="1:8" x14ac:dyDescent="0.3">
      <c r="A1736" t="s">
        <v>4241</v>
      </c>
      <c r="B1736">
        <v>22798</v>
      </c>
      <c r="C1736" t="s">
        <v>143</v>
      </c>
      <c r="D1736">
        <v>-3</v>
      </c>
      <c r="E1736" s="1">
        <v>40589.480555555558</v>
      </c>
      <c r="F1736">
        <v>2.95</v>
      </c>
      <c r="G1736">
        <v>14659</v>
      </c>
      <c r="H1736" t="s">
        <v>10</v>
      </c>
    </row>
    <row r="1737" spans="1:8" x14ac:dyDescent="0.3">
      <c r="A1737" t="s">
        <v>4241</v>
      </c>
      <c r="B1737">
        <v>22784</v>
      </c>
      <c r="C1737" t="s">
        <v>614</v>
      </c>
      <c r="D1737">
        <v>-4</v>
      </c>
      <c r="E1737" s="1">
        <v>40589.480555555558</v>
      </c>
      <c r="F1737">
        <v>4.95</v>
      </c>
      <c r="G1737">
        <v>14659</v>
      </c>
      <c r="H1737" t="s">
        <v>10</v>
      </c>
    </row>
    <row r="1738" spans="1:8" x14ac:dyDescent="0.3">
      <c r="A1738" t="s">
        <v>4241</v>
      </c>
      <c r="B1738">
        <v>22505</v>
      </c>
      <c r="C1738" t="s">
        <v>1655</v>
      </c>
      <c r="D1738">
        <v>-1</v>
      </c>
      <c r="E1738" s="1">
        <v>40589.480555555558</v>
      </c>
      <c r="F1738">
        <v>4.95</v>
      </c>
      <c r="G1738">
        <v>14659</v>
      </c>
      <c r="H1738" t="s">
        <v>10</v>
      </c>
    </row>
    <row r="1739" spans="1:8" x14ac:dyDescent="0.3">
      <c r="A1739" t="s">
        <v>4241</v>
      </c>
      <c r="B1739">
        <v>22796</v>
      </c>
      <c r="C1739" t="s">
        <v>1576</v>
      </c>
      <c r="D1739">
        <v>-2</v>
      </c>
      <c r="E1739" s="1">
        <v>40589.480555555558</v>
      </c>
      <c r="F1739">
        <v>9.9499999999999993</v>
      </c>
      <c r="G1739">
        <v>14659</v>
      </c>
      <c r="H1739" t="s">
        <v>10</v>
      </c>
    </row>
    <row r="1740" spans="1:8" x14ac:dyDescent="0.3">
      <c r="A1740" t="s">
        <v>4242</v>
      </c>
      <c r="B1740" t="s">
        <v>1241</v>
      </c>
      <c r="C1740" t="s">
        <v>1242</v>
      </c>
      <c r="D1740">
        <v>-1</v>
      </c>
      <c r="E1740" s="1">
        <v>40589.525000000001</v>
      </c>
      <c r="F1740">
        <v>1435.79</v>
      </c>
      <c r="H1740" t="s">
        <v>10</v>
      </c>
    </row>
    <row r="1741" spans="1:8" x14ac:dyDescent="0.3">
      <c r="A1741" t="s">
        <v>4243</v>
      </c>
      <c r="B1741" t="s">
        <v>1739</v>
      </c>
      <c r="C1741" t="s">
        <v>1740</v>
      </c>
      <c r="D1741">
        <v>-1</v>
      </c>
      <c r="E1741" s="1">
        <v>40589.527083333334</v>
      </c>
      <c r="F1741">
        <v>566.37</v>
      </c>
      <c r="H1741" t="s">
        <v>10</v>
      </c>
    </row>
    <row r="1742" spans="1:8" x14ac:dyDescent="0.3">
      <c r="A1742" t="s">
        <v>4244</v>
      </c>
      <c r="B1742" t="s">
        <v>1241</v>
      </c>
      <c r="C1742" t="s">
        <v>1242</v>
      </c>
      <c r="D1742">
        <v>-1</v>
      </c>
      <c r="E1742" s="1">
        <v>40589.52847222222</v>
      </c>
      <c r="F1742">
        <v>869.55</v>
      </c>
      <c r="H1742" t="s">
        <v>10</v>
      </c>
    </row>
    <row r="1743" spans="1:8" x14ac:dyDescent="0.3">
      <c r="A1743" t="s">
        <v>4245</v>
      </c>
      <c r="B1743">
        <v>22061</v>
      </c>
      <c r="C1743" t="s">
        <v>1806</v>
      </c>
      <c r="D1743">
        <v>-1</v>
      </c>
      <c r="E1743" s="1">
        <v>40589.538194444445</v>
      </c>
      <c r="F1743">
        <v>9.9499999999999993</v>
      </c>
      <c r="G1743">
        <v>13623</v>
      </c>
      <c r="H1743" t="s">
        <v>10</v>
      </c>
    </row>
    <row r="1744" spans="1:8" x14ac:dyDescent="0.3">
      <c r="A1744" t="s">
        <v>4245</v>
      </c>
      <c r="B1744">
        <v>22060</v>
      </c>
      <c r="C1744" t="s">
        <v>1805</v>
      </c>
      <c r="D1744">
        <v>-1</v>
      </c>
      <c r="E1744" s="1">
        <v>40589.538194444445</v>
      </c>
      <c r="F1744">
        <v>9.9499999999999993</v>
      </c>
      <c r="G1744">
        <v>13623</v>
      </c>
      <c r="H1744" t="s">
        <v>10</v>
      </c>
    </row>
    <row r="1745" spans="1:8" x14ac:dyDescent="0.3">
      <c r="A1745" t="s">
        <v>4247</v>
      </c>
      <c r="B1745">
        <v>22423</v>
      </c>
      <c r="C1745" t="s">
        <v>591</v>
      </c>
      <c r="D1745">
        <v>-4</v>
      </c>
      <c r="E1745" s="1">
        <v>40589.656944444447</v>
      </c>
      <c r="F1745">
        <v>10.95</v>
      </c>
      <c r="G1745">
        <v>17819</v>
      </c>
      <c r="H1745" t="s">
        <v>10</v>
      </c>
    </row>
    <row r="1746" spans="1:8" x14ac:dyDescent="0.3">
      <c r="A1746" t="s">
        <v>4248</v>
      </c>
      <c r="B1746">
        <v>21528</v>
      </c>
      <c r="C1746" t="s">
        <v>1819</v>
      </c>
      <c r="D1746">
        <v>-1</v>
      </c>
      <c r="E1746" s="1">
        <v>40590.428472222222</v>
      </c>
      <c r="F1746">
        <v>6.95</v>
      </c>
      <c r="G1746">
        <v>15059</v>
      </c>
      <c r="H1746" t="s">
        <v>10</v>
      </c>
    </row>
    <row r="1747" spans="1:8" x14ac:dyDescent="0.3">
      <c r="A1747" t="s">
        <v>4249</v>
      </c>
      <c r="B1747" t="s">
        <v>59</v>
      </c>
      <c r="C1747" t="s">
        <v>60</v>
      </c>
      <c r="D1747">
        <v>-1</v>
      </c>
      <c r="E1747" s="1">
        <v>40590.491666666669</v>
      </c>
      <c r="F1747">
        <v>18</v>
      </c>
      <c r="G1747">
        <v>12727</v>
      </c>
      <c r="H1747" t="s">
        <v>40</v>
      </c>
    </row>
    <row r="1748" spans="1:8" x14ac:dyDescent="0.3">
      <c r="A1748" t="s">
        <v>4250</v>
      </c>
      <c r="B1748">
        <v>21705</v>
      </c>
      <c r="C1748" t="s">
        <v>371</v>
      </c>
      <c r="D1748">
        <v>-12</v>
      </c>
      <c r="E1748" s="1">
        <v>40590.492361111108</v>
      </c>
      <c r="F1748">
        <v>1.65</v>
      </c>
      <c r="G1748">
        <v>16306</v>
      </c>
      <c r="H1748" t="s">
        <v>10</v>
      </c>
    </row>
    <row r="1749" spans="1:8" x14ac:dyDescent="0.3">
      <c r="A1749" t="s">
        <v>4252</v>
      </c>
      <c r="B1749">
        <v>21156</v>
      </c>
      <c r="C1749" t="s">
        <v>513</v>
      </c>
      <c r="D1749">
        <v>-5</v>
      </c>
      <c r="E1749" s="1">
        <v>40590.592361111114</v>
      </c>
      <c r="F1749">
        <v>1.95</v>
      </c>
      <c r="G1749">
        <v>13001</v>
      </c>
      <c r="H1749" t="s">
        <v>10</v>
      </c>
    </row>
    <row r="1750" spans="1:8" x14ac:dyDescent="0.3">
      <c r="A1750" t="s">
        <v>4252</v>
      </c>
      <c r="B1750">
        <v>21363</v>
      </c>
      <c r="C1750" t="s">
        <v>175</v>
      </c>
      <c r="D1750">
        <v>-2</v>
      </c>
      <c r="E1750" s="1">
        <v>40590.592361111114</v>
      </c>
      <c r="F1750">
        <v>4.95</v>
      </c>
      <c r="G1750">
        <v>13001</v>
      </c>
      <c r="H1750" t="s">
        <v>10</v>
      </c>
    </row>
    <row r="1751" spans="1:8" x14ac:dyDescent="0.3">
      <c r="A1751" t="s">
        <v>4253</v>
      </c>
      <c r="B1751">
        <v>21272</v>
      </c>
      <c r="C1751" t="s">
        <v>1313</v>
      </c>
      <c r="D1751">
        <v>-1</v>
      </c>
      <c r="E1751" s="1">
        <v>40590.592361111114</v>
      </c>
      <c r="F1751">
        <v>1.25</v>
      </c>
      <c r="G1751">
        <v>13001</v>
      </c>
      <c r="H1751" t="s">
        <v>10</v>
      </c>
    </row>
    <row r="1752" spans="1:8" x14ac:dyDescent="0.3">
      <c r="A1752" t="s">
        <v>4255</v>
      </c>
      <c r="B1752">
        <v>21877</v>
      </c>
      <c r="C1752" t="s">
        <v>1496</v>
      </c>
      <c r="D1752">
        <v>-144</v>
      </c>
      <c r="E1752" s="1">
        <v>40590.657638888886</v>
      </c>
      <c r="F1752">
        <v>1.06</v>
      </c>
      <c r="G1752">
        <v>16684</v>
      </c>
      <c r="H1752" t="s">
        <v>10</v>
      </c>
    </row>
    <row r="1753" spans="1:8" x14ac:dyDescent="0.3">
      <c r="A1753" t="s">
        <v>4264</v>
      </c>
      <c r="B1753">
        <v>22617</v>
      </c>
      <c r="C1753" t="s">
        <v>1518</v>
      </c>
      <c r="D1753">
        <v>-1</v>
      </c>
      <c r="E1753" s="1">
        <v>40591.502083333333</v>
      </c>
      <c r="F1753">
        <v>4.95</v>
      </c>
      <c r="G1753">
        <v>17954</v>
      </c>
      <c r="H1753" t="s">
        <v>10</v>
      </c>
    </row>
    <row r="1754" spans="1:8" x14ac:dyDescent="0.3">
      <c r="A1754" t="s">
        <v>4268</v>
      </c>
      <c r="B1754" t="s">
        <v>1437</v>
      </c>
      <c r="C1754" t="s">
        <v>1438</v>
      </c>
      <c r="D1754">
        <v>-1</v>
      </c>
      <c r="E1754" s="1">
        <v>40591.538888888892</v>
      </c>
      <c r="F1754">
        <v>1.65</v>
      </c>
      <c r="G1754">
        <v>18125</v>
      </c>
      <c r="H1754" t="s">
        <v>10</v>
      </c>
    </row>
    <row r="1755" spans="1:8" x14ac:dyDescent="0.3">
      <c r="A1755" t="s">
        <v>4272</v>
      </c>
      <c r="B1755">
        <v>79160</v>
      </c>
      <c r="C1755" t="s">
        <v>2460</v>
      </c>
      <c r="D1755">
        <v>-1</v>
      </c>
      <c r="E1755" s="1">
        <v>40591.59652777778</v>
      </c>
      <c r="F1755">
        <v>2.1</v>
      </c>
      <c r="G1755">
        <v>17841</v>
      </c>
      <c r="H1755" t="s">
        <v>10</v>
      </c>
    </row>
    <row r="1756" spans="1:8" x14ac:dyDescent="0.3">
      <c r="A1756" t="s">
        <v>4274</v>
      </c>
      <c r="B1756">
        <v>22301</v>
      </c>
      <c r="C1756" t="s">
        <v>903</v>
      </c>
      <c r="D1756">
        <v>-1</v>
      </c>
      <c r="E1756" s="1">
        <v>40591.626388888886</v>
      </c>
      <c r="F1756">
        <v>2.1</v>
      </c>
      <c r="G1756">
        <v>12989</v>
      </c>
      <c r="H1756" t="s">
        <v>10</v>
      </c>
    </row>
    <row r="1757" spans="1:8" x14ac:dyDescent="0.3">
      <c r="A1757" t="s">
        <v>4275</v>
      </c>
      <c r="B1757">
        <v>21730</v>
      </c>
      <c r="C1757" t="s">
        <v>19</v>
      </c>
      <c r="D1757">
        <v>-1</v>
      </c>
      <c r="E1757" s="1">
        <v>40592.51458333333</v>
      </c>
      <c r="F1757">
        <v>4.95</v>
      </c>
      <c r="G1757">
        <v>12462</v>
      </c>
      <c r="H1757" t="s">
        <v>1993</v>
      </c>
    </row>
    <row r="1758" spans="1:8" x14ac:dyDescent="0.3">
      <c r="A1758" t="s">
        <v>4275</v>
      </c>
      <c r="B1758">
        <v>37450</v>
      </c>
      <c r="C1758" t="s">
        <v>1391</v>
      </c>
      <c r="D1758">
        <v>-1</v>
      </c>
      <c r="E1758" s="1">
        <v>40592.51458333333</v>
      </c>
      <c r="F1758">
        <v>2.95</v>
      </c>
      <c r="G1758">
        <v>12462</v>
      </c>
      <c r="H1758" t="s">
        <v>1993</v>
      </c>
    </row>
    <row r="1759" spans="1:8" x14ac:dyDescent="0.3">
      <c r="A1759" t="s">
        <v>4275</v>
      </c>
      <c r="B1759">
        <v>22063</v>
      </c>
      <c r="C1759" t="s">
        <v>2741</v>
      </c>
      <c r="D1759">
        <v>-1</v>
      </c>
      <c r="E1759" s="1">
        <v>40592.51458333333</v>
      </c>
      <c r="F1759">
        <v>2.95</v>
      </c>
      <c r="G1759">
        <v>12462</v>
      </c>
      <c r="H1759" t="s">
        <v>1993</v>
      </c>
    </row>
    <row r="1760" spans="1:8" x14ac:dyDescent="0.3">
      <c r="A1760" t="s">
        <v>4275</v>
      </c>
      <c r="B1760">
        <v>37449</v>
      </c>
      <c r="C1760" t="s">
        <v>973</v>
      </c>
      <c r="D1760">
        <v>-1</v>
      </c>
      <c r="E1760" s="1">
        <v>40592.51458333333</v>
      </c>
      <c r="F1760">
        <v>9.9499999999999993</v>
      </c>
      <c r="G1760">
        <v>12462</v>
      </c>
      <c r="H1760" t="s">
        <v>1993</v>
      </c>
    </row>
    <row r="1761" spans="1:8" x14ac:dyDescent="0.3">
      <c r="A1761">
        <v>544410</v>
      </c>
      <c r="B1761" t="s">
        <v>82</v>
      </c>
      <c r="C1761" t="s">
        <v>2101</v>
      </c>
      <c r="D1761">
        <v>-741</v>
      </c>
      <c r="E1761" s="1">
        <v>40592.57916666667</v>
      </c>
      <c r="F1761">
        <v>0</v>
      </c>
      <c r="H1761" t="s">
        <v>10</v>
      </c>
    </row>
    <row r="1762" spans="1:8" x14ac:dyDescent="0.3">
      <c r="A1762" t="s">
        <v>4276</v>
      </c>
      <c r="B1762">
        <v>22364</v>
      </c>
      <c r="C1762" t="s">
        <v>739</v>
      </c>
      <c r="D1762">
        <v>-6</v>
      </c>
      <c r="E1762" s="1">
        <v>40592.60833333333</v>
      </c>
      <c r="F1762">
        <v>2.95</v>
      </c>
      <c r="G1762">
        <v>14760</v>
      </c>
      <c r="H1762" t="s">
        <v>10</v>
      </c>
    </row>
    <row r="1763" spans="1:8" x14ac:dyDescent="0.3">
      <c r="A1763" t="s">
        <v>4276</v>
      </c>
      <c r="B1763">
        <v>22363</v>
      </c>
      <c r="C1763" t="s">
        <v>1892</v>
      </c>
      <c r="D1763">
        <v>-6</v>
      </c>
      <c r="E1763" s="1">
        <v>40592.60833333333</v>
      </c>
      <c r="F1763">
        <v>2.95</v>
      </c>
      <c r="G1763">
        <v>14760</v>
      </c>
      <c r="H1763" t="s">
        <v>10</v>
      </c>
    </row>
    <row r="1764" spans="1:8" x14ac:dyDescent="0.3">
      <c r="A1764" t="s">
        <v>4277</v>
      </c>
      <c r="B1764">
        <v>22960</v>
      </c>
      <c r="C1764" t="s">
        <v>34</v>
      </c>
      <c r="D1764">
        <v>-2</v>
      </c>
      <c r="E1764" s="1">
        <v>40592.620833333334</v>
      </c>
      <c r="F1764">
        <v>3.75</v>
      </c>
      <c r="G1764">
        <v>13408</v>
      </c>
      <c r="H1764" t="s">
        <v>10</v>
      </c>
    </row>
    <row r="1765" spans="1:8" x14ac:dyDescent="0.3">
      <c r="A1765" t="s">
        <v>4278</v>
      </c>
      <c r="B1765">
        <v>22625</v>
      </c>
      <c r="C1765" t="s">
        <v>707</v>
      </c>
      <c r="D1765">
        <v>-1</v>
      </c>
      <c r="E1765" s="1">
        <v>40592.62777777778</v>
      </c>
      <c r="F1765">
        <v>8.5</v>
      </c>
      <c r="G1765">
        <v>16133</v>
      </c>
      <c r="H1765" t="s">
        <v>10</v>
      </c>
    </row>
    <row r="1766" spans="1:8" x14ac:dyDescent="0.3">
      <c r="A1766" t="s">
        <v>4279</v>
      </c>
      <c r="B1766" t="s">
        <v>128</v>
      </c>
      <c r="C1766" t="s">
        <v>129</v>
      </c>
      <c r="D1766">
        <v>-2</v>
      </c>
      <c r="E1766" s="1">
        <v>40592.632638888892</v>
      </c>
      <c r="F1766">
        <v>5.95</v>
      </c>
      <c r="G1766">
        <v>16713</v>
      </c>
      <c r="H1766" t="s">
        <v>10</v>
      </c>
    </row>
    <row r="1767" spans="1:8" x14ac:dyDescent="0.3">
      <c r="A1767" t="s">
        <v>4280</v>
      </c>
      <c r="B1767">
        <v>22456</v>
      </c>
      <c r="C1767" t="s">
        <v>1861</v>
      </c>
      <c r="D1767">
        <v>-1</v>
      </c>
      <c r="E1767" s="1">
        <v>40592.634027777778</v>
      </c>
      <c r="F1767">
        <v>4.95</v>
      </c>
      <c r="G1767">
        <v>17512</v>
      </c>
      <c r="H1767" t="s">
        <v>10</v>
      </c>
    </row>
    <row r="1768" spans="1:8" x14ac:dyDescent="0.3">
      <c r="A1768" t="s">
        <v>4281</v>
      </c>
      <c r="B1768" t="s">
        <v>3355</v>
      </c>
      <c r="C1768" t="s">
        <v>3356</v>
      </c>
      <c r="D1768">
        <v>-3</v>
      </c>
      <c r="E1768" s="1">
        <v>40592.636111111111</v>
      </c>
      <c r="F1768">
        <v>4.95</v>
      </c>
      <c r="G1768">
        <v>12395</v>
      </c>
      <c r="H1768" t="s">
        <v>2100</v>
      </c>
    </row>
    <row r="1769" spans="1:8" x14ac:dyDescent="0.3">
      <c r="A1769" t="s">
        <v>4282</v>
      </c>
      <c r="B1769">
        <v>71477</v>
      </c>
      <c r="C1769" t="s">
        <v>1269</v>
      </c>
      <c r="D1769">
        <v>-2</v>
      </c>
      <c r="E1769" s="1">
        <v>40592.637499999997</v>
      </c>
      <c r="F1769">
        <v>2.75</v>
      </c>
      <c r="G1769">
        <v>16191</v>
      </c>
      <c r="H1769" t="s">
        <v>10</v>
      </c>
    </row>
    <row r="1770" spans="1:8" x14ac:dyDescent="0.3">
      <c r="A1770" t="s">
        <v>4283</v>
      </c>
      <c r="B1770" t="s">
        <v>1573</v>
      </c>
      <c r="C1770" t="s">
        <v>1574</v>
      </c>
      <c r="D1770">
        <v>-12</v>
      </c>
      <c r="E1770" s="1">
        <v>40592.640277777777</v>
      </c>
      <c r="F1770">
        <v>0.85</v>
      </c>
      <c r="G1770">
        <v>12553</v>
      </c>
      <c r="H1770" t="s">
        <v>40</v>
      </c>
    </row>
    <row r="1771" spans="1:8" x14ac:dyDescent="0.3">
      <c r="A1771" t="s">
        <v>4284</v>
      </c>
      <c r="B1771">
        <v>22971</v>
      </c>
      <c r="C1771" t="s">
        <v>3272</v>
      </c>
      <c r="D1771">
        <v>-5</v>
      </c>
      <c r="E1771" s="1">
        <v>40592.645138888889</v>
      </c>
      <c r="F1771">
        <v>2.1</v>
      </c>
      <c r="G1771">
        <v>18093</v>
      </c>
      <c r="H1771" t="s">
        <v>10</v>
      </c>
    </row>
    <row r="1772" spans="1:8" x14ac:dyDescent="0.3">
      <c r="A1772" t="s">
        <v>4284</v>
      </c>
      <c r="B1772">
        <v>22970</v>
      </c>
      <c r="C1772" t="s">
        <v>3264</v>
      </c>
      <c r="D1772">
        <v>-6</v>
      </c>
      <c r="E1772" s="1">
        <v>40592.645138888889</v>
      </c>
      <c r="F1772">
        <v>2.1</v>
      </c>
      <c r="G1772">
        <v>18093</v>
      </c>
      <c r="H1772" t="s">
        <v>10</v>
      </c>
    </row>
    <row r="1773" spans="1:8" x14ac:dyDescent="0.3">
      <c r="A1773" t="s">
        <v>4285</v>
      </c>
      <c r="B1773" t="s">
        <v>247</v>
      </c>
      <c r="C1773" t="s">
        <v>248</v>
      </c>
      <c r="D1773">
        <v>-1</v>
      </c>
      <c r="E1773" s="1">
        <v>40592.652777777781</v>
      </c>
      <c r="F1773">
        <v>4.6500000000000004</v>
      </c>
      <c r="G1773">
        <v>13078</v>
      </c>
      <c r="H1773" t="s">
        <v>10</v>
      </c>
    </row>
    <row r="1774" spans="1:8" x14ac:dyDescent="0.3">
      <c r="A1774" t="s">
        <v>4286</v>
      </c>
      <c r="B1774" t="s">
        <v>1429</v>
      </c>
      <c r="C1774" t="s">
        <v>1430</v>
      </c>
      <c r="D1774">
        <v>-1</v>
      </c>
      <c r="E1774" s="1">
        <v>40592.654166666667</v>
      </c>
      <c r="F1774">
        <v>5.95</v>
      </c>
      <c r="G1774">
        <v>17612</v>
      </c>
      <c r="H1774" t="s">
        <v>10</v>
      </c>
    </row>
    <row r="1775" spans="1:8" x14ac:dyDescent="0.3">
      <c r="A1775" t="s">
        <v>4287</v>
      </c>
      <c r="B1775">
        <v>22637</v>
      </c>
      <c r="C1775" t="s">
        <v>109</v>
      </c>
      <c r="D1775">
        <v>-2</v>
      </c>
      <c r="E1775" s="1">
        <v>40592.655555555553</v>
      </c>
      <c r="F1775">
        <v>2.5499999999999998</v>
      </c>
      <c r="G1775">
        <v>16306</v>
      </c>
      <c r="H1775" t="s">
        <v>10</v>
      </c>
    </row>
    <row r="1776" spans="1:8" x14ac:dyDescent="0.3">
      <c r="A1776" t="s">
        <v>4288</v>
      </c>
      <c r="B1776">
        <v>22637</v>
      </c>
      <c r="C1776" t="s">
        <v>109</v>
      </c>
      <c r="D1776">
        <v>-2</v>
      </c>
      <c r="E1776" s="1">
        <v>40592.65625</v>
      </c>
      <c r="F1776">
        <v>2.5499999999999998</v>
      </c>
      <c r="G1776">
        <v>16306</v>
      </c>
      <c r="H1776" t="s">
        <v>10</v>
      </c>
    </row>
    <row r="1777" spans="1:8" x14ac:dyDescent="0.3">
      <c r="A1777" t="s">
        <v>4289</v>
      </c>
      <c r="B1777">
        <v>22487</v>
      </c>
      <c r="C1777" t="s">
        <v>737</v>
      </c>
      <c r="D1777">
        <v>-1</v>
      </c>
      <c r="E1777" s="1">
        <v>40592.662499999999</v>
      </c>
      <c r="F1777">
        <v>9.9499999999999993</v>
      </c>
      <c r="G1777">
        <v>16979</v>
      </c>
      <c r="H1777" t="s">
        <v>10</v>
      </c>
    </row>
    <row r="1778" spans="1:8" x14ac:dyDescent="0.3">
      <c r="A1778" t="s">
        <v>4290</v>
      </c>
      <c r="B1778">
        <v>21232</v>
      </c>
      <c r="C1778" t="s">
        <v>252</v>
      </c>
      <c r="D1778">
        <v>-1</v>
      </c>
      <c r="E1778" s="1">
        <v>40592.665972222225</v>
      </c>
      <c r="F1778">
        <v>1.25</v>
      </c>
      <c r="G1778">
        <v>15601</v>
      </c>
      <c r="H1778" t="s">
        <v>10</v>
      </c>
    </row>
    <row r="1779" spans="1:8" x14ac:dyDescent="0.3">
      <c r="A1779" t="s">
        <v>4293</v>
      </c>
      <c r="B1779">
        <v>22962</v>
      </c>
      <c r="C1779" t="s">
        <v>198</v>
      </c>
      <c r="D1779">
        <v>-4</v>
      </c>
      <c r="E1779" s="1">
        <v>40592.688888888886</v>
      </c>
      <c r="F1779">
        <v>0.85</v>
      </c>
      <c r="G1779">
        <v>15122</v>
      </c>
      <c r="H1779" t="s">
        <v>10</v>
      </c>
    </row>
    <row r="1780" spans="1:8" x14ac:dyDescent="0.3">
      <c r="A1780" t="s">
        <v>4293</v>
      </c>
      <c r="B1780">
        <v>22960</v>
      </c>
      <c r="C1780" t="s">
        <v>34</v>
      </c>
      <c r="D1780">
        <v>-2</v>
      </c>
      <c r="E1780" s="1">
        <v>40592.688888888886</v>
      </c>
      <c r="F1780">
        <v>4.25</v>
      </c>
      <c r="G1780">
        <v>15122</v>
      </c>
      <c r="H1780" t="s">
        <v>10</v>
      </c>
    </row>
    <row r="1781" spans="1:8" x14ac:dyDescent="0.3">
      <c r="A1781" t="s">
        <v>4294</v>
      </c>
      <c r="B1781">
        <v>22556</v>
      </c>
      <c r="C1781" t="s">
        <v>216</v>
      </c>
      <c r="D1781">
        <v>-3</v>
      </c>
      <c r="E1781" s="1">
        <v>40592.702777777777</v>
      </c>
      <c r="F1781">
        <v>1.65</v>
      </c>
      <c r="G1781">
        <v>18172</v>
      </c>
      <c r="H1781" t="s">
        <v>10</v>
      </c>
    </row>
    <row r="1782" spans="1:8" x14ac:dyDescent="0.3">
      <c r="A1782" t="s">
        <v>4294</v>
      </c>
      <c r="B1782">
        <v>22632</v>
      </c>
      <c r="C1782" t="s">
        <v>236</v>
      </c>
      <c r="D1782">
        <v>-1</v>
      </c>
      <c r="E1782" s="1">
        <v>40592.702777777777</v>
      </c>
      <c r="F1782">
        <v>2.1</v>
      </c>
      <c r="G1782">
        <v>18172</v>
      </c>
      <c r="H1782" t="s">
        <v>10</v>
      </c>
    </row>
    <row r="1783" spans="1:8" x14ac:dyDescent="0.3">
      <c r="A1783" t="s">
        <v>4294</v>
      </c>
      <c r="B1783">
        <v>22865</v>
      </c>
      <c r="C1783" t="s">
        <v>235</v>
      </c>
      <c r="D1783">
        <v>-2</v>
      </c>
      <c r="E1783" s="1">
        <v>40592.702777777777</v>
      </c>
      <c r="F1783">
        <v>2.1</v>
      </c>
      <c r="G1783">
        <v>18172</v>
      </c>
      <c r="H1783" t="s">
        <v>10</v>
      </c>
    </row>
    <row r="1784" spans="1:8" x14ac:dyDescent="0.3">
      <c r="A1784" t="s">
        <v>4295</v>
      </c>
      <c r="B1784" t="s">
        <v>1241</v>
      </c>
      <c r="C1784" t="s">
        <v>1242</v>
      </c>
      <c r="D1784">
        <v>-1</v>
      </c>
      <c r="E1784" s="1">
        <v>40592.72152777778</v>
      </c>
      <c r="F1784">
        <v>82.5</v>
      </c>
      <c r="G1784">
        <v>16027</v>
      </c>
      <c r="H1784" t="s">
        <v>10</v>
      </c>
    </row>
    <row r="1785" spans="1:8" x14ac:dyDescent="0.3">
      <c r="A1785" t="s">
        <v>4298</v>
      </c>
      <c r="B1785">
        <v>22423</v>
      </c>
      <c r="C1785" t="s">
        <v>591</v>
      </c>
      <c r="D1785">
        <v>-3</v>
      </c>
      <c r="E1785" s="1">
        <v>40594.4375</v>
      </c>
      <c r="F1785">
        <v>10.95</v>
      </c>
      <c r="G1785">
        <v>15465</v>
      </c>
      <c r="H1785" t="s">
        <v>10</v>
      </c>
    </row>
    <row r="1786" spans="1:8" x14ac:dyDescent="0.3">
      <c r="A1786" t="s">
        <v>4301</v>
      </c>
      <c r="B1786">
        <v>22472</v>
      </c>
      <c r="C1786" t="s">
        <v>474</v>
      </c>
      <c r="D1786">
        <v>-1</v>
      </c>
      <c r="E1786" s="1">
        <v>40594.521527777775</v>
      </c>
      <c r="F1786">
        <v>4.95</v>
      </c>
      <c r="G1786">
        <v>13097</v>
      </c>
      <c r="H1786" t="s">
        <v>10</v>
      </c>
    </row>
    <row r="1787" spans="1:8" x14ac:dyDescent="0.3">
      <c r="A1787" t="s">
        <v>4301</v>
      </c>
      <c r="B1787">
        <v>21658</v>
      </c>
      <c r="C1787" t="s">
        <v>750</v>
      </c>
      <c r="D1787">
        <v>-1</v>
      </c>
      <c r="E1787" s="1">
        <v>40594.521527777775</v>
      </c>
      <c r="F1787">
        <v>3.95</v>
      </c>
      <c r="G1787">
        <v>13097</v>
      </c>
      <c r="H1787" t="s">
        <v>10</v>
      </c>
    </row>
    <row r="1788" spans="1:8" x14ac:dyDescent="0.3">
      <c r="A1788" t="s">
        <v>4302</v>
      </c>
      <c r="B1788" t="s">
        <v>169</v>
      </c>
      <c r="C1788" t="s">
        <v>170</v>
      </c>
      <c r="D1788">
        <v>-1</v>
      </c>
      <c r="E1788" s="1">
        <v>40594.574999999997</v>
      </c>
      <c r="F1788">
        <v>1.95</v>
      </c>
      <c r="G1788">
        <v>14667</v>
      </c>
      <c r="H1788" t="s">
        <v>10</v>
      </c>
    </row>
    <row r="1789" spans="1:8" x14ac:dyDescent="0.3">
      <c r="A1789" t="s">
        <v>4302</v>
      </c>
      <c r="B1789">
        <v>22632</v>
      </c>
      <c r="C1789" t="s">
        <v>236</v>
      </c>
      <c r="D1789">
        <v>-1</v>
      </c>
      <c r="E1789" s="1">
        <v>40594.574999999997</v>
      </c>
      <c r="F1789">
        <v>2.1</v>
      </c>
      <c r="G1789">
        <v>14667</v>
      </c>
      <c r="H1789" t="s">
        <v>10</v>
      </c>
    </row>
    <row r="1790" spans="1:8" x14ac:dyDescent="0.3">
      <c r="A1790" t="s">
        <v>4317</v>
      </c>
      <c r="B1790">
        <v>22423</v>
      </c>
      <c r="C1790" t="s">
        <v>591</v>
      </c>
      <c r="D1790">
        <v>-7</v>
      </c>
      <c r="E1790" s="1">
        <v>40595.490277777775</v>
      </c>
      <c r="F1790">
        <v>10.95</v>
      </c>
      <c r="G1790">
        <v>17865</v>
      </c>
      <c r="H1790" t="s">
        <v>10</v>
      </c>
    </row>
    <row r="1791" spans="1:8" x14ac:dyDescent="0.3">
      <c r="A1791" t="s">
        <v>4318</v>
      </c>
      <c r="B1791">
        <v>22727</v>
      </c>
      <c r="C1791" t="s">
        <v>41</v>
      </c>
      <c r="D1791">
        <v>-1</v>
      </c>
      <c r="E1791" s="1">
        <v>40595.506249999999</v>
      </c>
      <c r="F1791">
        <v>3.75</v>
      </c>
      <c r="G1791">
        <v>14092</v>
      </c>
      <c r="H1791" t="s">
        <v>10</v>
      </c>
    </row>
    <row r="1792" spans="1:8" x14ac:dyDescent="0.3">
      <c r="A1792" t="s">
        <v>4319</v>
      </c>
      <c r="B1792">
        <v>85150</v>
      </c>
      <c r="C1792" t="s">
        <v>278</v>
      </c>
      <c r="D1792">
        <v>-1</v>
      </c>
      <c r="E1792" s="1">
        <v>40595.521527777775</v>
      </c>
      <c r="F1792">
        <v>2.5499999999999998</v>
      </c>
      <c r="G1792">
        <v>17422</v>
      </c>
      <c r="H1792" t="s">
        <v>10</v>
      </c>
    </row>
    <row r="1793" spans="1:8" x14ac:dyDescent="0.3">
      <c r="A1793" t="s">
        <v>4319</v>
      </c>
      <c r="B1793">
        <v>84949</v>
      </c>
      <c r="C1793" t="s">
        <v>355</v>
      </c>
      <c r="D1793">
        <v>-5</v>
      </c>
      <c r="E1793" s="1">
        <v>40595.521527777775</v>
      </c>
      <c r="F1793">
        <v>1.65</v>
      </c>
      <c r="G1793">
        <v>17422</v>
      </c>
      <c r="H1793" t="s">
        <v>10</v>
      </c>
    </row>
    <row r="1794" spans="1:8" x14ac:dyDescent="0.3">
      <c r="A1794" t="s">
        <v>4319</v>
      </c>
      <c r="B1794">
        <v>22914</v>
      </c>
      <c r="C1794" t="s">
        <v>37</v>
      </c>
      <c r="D1794">
        <v>-2</v>
      </c>
      <c r="E1794" s="1">
        <v>40595.521527777775</v>
      </c>
      <c r="F1794">
        <v>4.95</v>
      </c>
      <c r="G1794">
        <v>17422</v>
      </c>
      <c r="H1794" t="s">
        <v>10</v>
      </c>
    </row>
    <row r="1795" spans="1:8" x14ac:dyDescent="0.3">
      <c r="A1795" t="s">
        <v>4319</v>
      </c>
      <c r="B1795">
        <v>22913</v>
      </c>
      <c r="C1795" t="s">
        <v>35</v>
      </c>
      <c r="D1795">
        <v>-3</v>
      </c>
      <c r="E1795" s="1">
        <v>40595.521527777775</v>
      </c>
      <c r="F1795">
        <v>4.95</v>
      </c>
      <c r="G1795">
        <v>17422</v>
      </c>
      <c r="H1795" t="s">
        <v>10</v>
      </c>
    </row>
    <row r="1796" spans="1:8" x14ac:dyDescent="0.3">
      <c r="A1796" t="s">
        <v>4319</v>
      </c>
      <c r="B1796">
        <v>22912</v>
      </c>
      <c r="C1796" t="s">
        <v>36</v>
      </c>
      <c r="D1796">
        <v>-4</v>
      </c>
      <c r="E1796" s="1">
        <v>40595.521527777775</v>
      </c>
      <c r="F1796">
        <v>4.95</v>
      </c>
      <c r="G1796">
        <v>17422</v>
      </c>
      <c r="H1796" t="s">
        <v>10</v>
      </c>
    </row>
    <row r="1797" spans="1:8" x14ac:dyDescent="0.3">
      <c r="A1797" t="s">
        <v>4320</v>
      </c>
      <c r="B1797">
        <v>22360</v>
      </c>
      <c r="C1797" t="s">
        <v>738</v>
      </c>
      <c r="D1797">
        <v>-11</v>
      </c>
      <c r="E1797" s="1">
        <v>40595.522916666669</v>
      </c>
      <c r="F1797">
        <v>2.5499999999999998</v>
      </c>
      <c r="G1797">
        <v>16073</v>
      </c>
      <c r="H1797" t="s">
        <v>10</v>
      </c>
    </row>
    <row r="1798" spans="1:8" x14ac:dyDescent="0.3">
      <c r="A1798" t="s">
        <v>4321</v>
      </c>
      <c r="B1798" t="s">
        <v>3181</v>
      </c>
      <c r="C1798" t="s">
        <v>3182</v>
      </c>
      <c r="D1798">
        <v>-6</v>
      </c>
      <c r="E1798" s="1">
        <v>40595.526388888888</v>
      </c>
      <c r="F1798">
        <v>4.6500000000000004</v>
      </c>
      <c r="G1798">
        <v>14329</v>
      </c>
      <c r="H1798" t="s">
        <v>10</v>
      </c>
    </row>
    <row r="1799" spans="1:8" x14ac:dyDescent="0.3">
      <c r="A1799" t="s">
        <v>4322</v>
      </c>
      <c r="B1799" t="s">
        <v>1907</v>
      </c>
      <c r="C1799" t="s">
        <v>1908</v>
      </c>
      <c r="D1799">
        <v>-8</v>
      </c>
      <c r="E1799" s="1">
        <v>40595.529861111114</v>
      </c>
      <c r="F1799">
        <v>0.85</v>
      </c>
      <c r="G1799">
        <v>17677</v>
      </c>
      <c r="H1799" t="s">
        <v>10</v>
      </c>
    </row>
    <row r="1800" spans="1:8" x14ac:dyDescent="0.3">
      <c r="A1800" t="s">
        <v>4323</v>
      </c>
      <c r="B1800">
        <v>22220</v>
      </c>
      <c r="C1800" t="s">
        <v>1508</v>
      </c>
      <c r="D1800">
        <v>-1</v>
      </c>
      <c r="E1800" s="1">
        <v>40595.530555555553</v>
      </c>
      <c r="F1800">
        <v>9.9499999999999993</v>
      </c>
      <c r="G1800">
        <v>15687</v>
      </c>
      <c r="H1800" t="s">
        <v>10</v>
      </c>
    </row>
    <row r="1801" spans="1:8" x14ac:dyDescent="0.3">
      <c r="A1801" t="s">
        <v>4324</v>
      </c>
      <c r="B1801">
        <v>22625</v>
      </c>
      <c r="C1801" t="s">
        <v>707</v>
      </c>
      <c r="D1801">
        <v>-2</v>
      </c>
      <c r="E1801" s="1">
        <v>40595.540972222225</v>
      </c>
      <c r="F1801">
        <v>8.5</v>
      </c>
      <c r="G1801">
        <v>12471</v>
      </c>
      <c r="H1801" t="s">
        <v>709</v>
      </c>
    </row>
    <row r="1802" spans="1:8" x14ac:dyDescent="0.3">
      <c r="A1802" t="s">
        <v>4325</v>
      </c>
      <c r="B1802" t="s">
        <v>1739</v>
      </c>
      <c r="C1802" t="s">
        <v>1740</v>
      </c>
      <c r="D1802">
        <v>-1</v>
      </c>
      <c r="E1802" s="1">
        <v>40595.581944444442</v>
      </c>
      <c r="F1802">
        <v>134.76</v>
      </c>
      <c r="H1802" t="s">
        <v>10</v>
      </c>
    </row>
    <row r="1803" spans="1:8" x14ac:dyDescent="0.3">
      <c r="A1803" t="s">
        <v>4326</v>
      </c>
      <c r="B1803" t="s">
        <v>1739</v>
      </c>
      <c r="C1803" t="s">
        <v>1740</v>
      </c>
      <c r="D1803">
        <v>-1</v>
      </c>
      <c r="E1803" s="1">
        <v>40595.584027777775</v>
      </c>
      <c r="F1803">
        <v>149.16</v>
      </c>
      <c r="H1803" t="s">
        <v>10</v>
      </c>
    </row>
    <row r="1804" spans="1:8" x14ac:dyDescent="0.3">
      <c r="A1804" t="s">
        <v>4327</v>
      </c>
      <c r="B1804" t="s">
        <v>1241</v>
      </c>
      <c r="C1804" t="s">
        <v>1242</v>
      </c>
      <c r="D1804">
        <v>-1</v>
      </c>
      <c r="E1804" s="1">
        <v>40595.584722222222</v>
      </c>
      <c r="F1804">
        <v>320.69</v>
      </c>
      <c r="G1804">
        <v>12365</v>
      </c>
      <c r="H1804" t="s">
        <v>3163</v>
      </c>
    </row>
    <row r="1805" spans="1:8" x14ac:dyDescent="0.3">
      <c r="A1805" t="s">
        <v>4328</v>
      </c>
      <c r="B1805" t="s">
        <v>2587</v>
      </c>
      <c r="C1805" t="s">
        <v>2588</v>
      </c>
      <c r="D1805">
        <v>-1</v>
      </c>
      <c r="E1805" s="1">
        <v>40595.600694444445</v>
      </c>
      <c r="F1805">
        <v>5.74</v>
      </c>
      <c r="H1805" t="s">
        <v>10</v>
      </c>
    </row>
    <row r="1806" spans="1:8" x14ac:dyDescent="0.3">
      <c r="A1806" t="s">
        <v>4329</v>
      </c>
      <c r="B1806" t="s">
        <v>2587</v>
      </c>
      <c r="C1806" t="s">
        <v>2588</v>
      </c>
      <c r="D1806">
        <v>-1</v>
      </c>
      <c r="E1806" s="1">
        <v>40595.605555555558</v>
      </c>
      <c r="F1806">
        <v>12.94</v>
      </c>
      <c r="H1806" t="s">
        <v>10</v>
      </c>
    </row>
    <row r="1807" spans="1:8" x14ac:dyDescent="0.3">
      <c r="A1807" t="s">
        <v>4330</v>
      </c>
      <c r="B1807" t="s">
        <v>2587</v>
      </c>
      <c r="C1807" t="s">
        <v>2588</v>
      </c>
      <c r="D1807">
        <v>-1</v>
      </c>
      <c r="E1807" s="1">
        <v>40595.616666666669</v>
      </c>
      <c r="F1807">
        <v>128.56</v>
      </c>
      <c r="H1807" t="s">
        <v>10</v>
      </c>
    </row>
    <row r="1808" spans="1:8" x14ac:dyDescent="0.3">
      <c r="A1808" t="s">
        <v>4331</v>
      </c>
      <c r="B1808" t="s">
        <v>1739</v>
      </c>
      <c r="C1808" t="s">
        <v>1740</v>
      </c>
      <c r="D1808">
        <v>-1</v>
      </c>
      <c r="E1808" s="1">
        <v>40595.619444444441</v>
      </c>
      <c r="F1808">
        <v>109.84</v>
      </c>
      <c r="H1808" t="s">
        <v>10</v>
      </c>
    </row>
    <row r="1809" spans="1:8" x14ac:dyDescent="0.3">
      <c r="A1809" t="s">
        <v>4332</v>
      </c>
      <c r="B1809" t="s">
        <v>2595</v>
      </c>
      <c r="C1809" t="s">
        <v>2596</v>
      </c>
      <c r="D1809">
        <v>-1</v>
      </c>
      <c r="E1809" s="1">
        <v>40595.629861111112</v>
      </c>
      <c r="F1809">
        <v>5575.28</v>
      </c>
      <c r="H1809" t="s">
        <v>10</v>
      </c>
    </row>
    <row r="1810" spans="1:8" x14ac:dyDescent="0.3">
      <c r="A1810" t="s">
        <v>4333</v>
      </c>
      <c r="B1810" t="s">
        <v>2595</v>
      </c>
      <c r="C1810" t="s">
        <v>2596</v>
      </c>
      <c r="D1810">
        <v>-1</v>
      </c>
      <c r="E1810" s="1">
        <v>40595.632638888892</v>
      </c>
      <c r="F1810">
        <v>5258.77</v>
      </c>
      <c r="H1810" t="s">
        <v>10</v>
      </c>
    </row>
    <row r="1811" spans="1:8" x14ac:dyDescent="0.3">
      <c r="A1811" t="s">
        <v>4334</v>
      </c>
      <c r="B1811">
        <v>22215</v>
      </c>
      <c r="C1811" t="s">
        <v>1625</v>
      </c>
      <c r="D1811">
        <v>-1</v>
      </c>
      <c r="E1811" s="1">
        <v>40595.633333333331</v>
      </c>
      <c r="F1811">
        <v>8.5</v>
      </c>
      <c r="G1811">
        <v>14744</v>
      </c>
      <c r="H1811" t="s">
        <v>10</v>
      </c>
    </row>
    <row r="1812" spans="1:8" x14ac:dyDescent="0.3">
      <c r="A1812" t="s">
        <v>4335</v>
      </c>
      <c r="B1812" t="s">
        <v>977</v>
      </c>
      <c r="C1812" t="s">
        <v>978</v>
      </c>
      <c r="D1812">
        <v>-1</v>
      </c>
      <c r="E1812" s="1">
        <v>40595.706944444442</v>
      </c>
      <c r="F1812">
        <v>1.95</v>
      </c>
      <c r="G1812">
        <v>15079</v>
      </c>
      <c r="H1812" t="s">
        <v>10</v>
      </c>
    </row>
    <row r="1813" spans="1:8" x14ac:dyDescent="0.3">
      <c r="A1813" t="s">
        <v>4338</v>
      </c>
      <c r="B1813">
        <v>22973</v>
      </c>
      <c r="C1813" t="s">
        <v>714</v>
      </c>
      <c r="D1813">
        <v>-1</v>
      </c>
      <c r="E1813" s="1">
        <v>40596.416666666664</v>
      </c>
      <c r="F1813">
        <v>1.65</v>
      </c>
      <c r="G1813">
        <v>15290</v>
      </c>
      <c r="H1813" t="s">
        <v>10</v>
      </c>
    </row>
    <row r="1814" spans="1:8" x14ac:dyDescent="0.3">
      <c r="A1814" t="s">
        <v>4339</v>
      </c>
      <c r="B1814" t="s">
        <v>1444</v>
      </c>
      <c r="C1814" t="s">
        <v>1445</v>
      </c>
      <c r="D1814">
        <v>-3</v>
      </c>
      <c r="E1814" s="1">
        <v>40596.418749999997</v>
      </c>
      <c r="F1814">
        <v>2.1</v>
      </c>
      <c r="G1814">
        <v>12494</v>
      </c>
      <c r="H1814" t="s">
        <v>40</v>
      </c>
    </row>
    <row r="1815" spans="1:8" x14ac:dyDescent="0.3">
      <c r="A1815" t="s">
        <v>4342</v>
      </c>
      <c r="B1815">
        <v>22993</v>
      </c>
      <c r="C1815" t="s">
        <v>4254</v>
      </c>
      <c r="D1815">
        <v>-12</v>
      </c>
      <c r="E1815" s="1">
        <v>40596.461111111108</v>
      </c>
      <c r="F1815">
        <v>1.25</v>
      </c>
      <c r="G1815">
        <v>18257</v>
      </c>
      <c r="H1815" t="s">
        <v>10</v>
      </c>
    </row>
    <row r="1816" spans="1:8" x14ac:dyDescent="0.3">
      <c r="A1816">
        <v>544649</v>
      </c>
      <c r="B1816">
        <v>21621</v>
      </c>
      <c r="C1816" t="s">
        <v>2101</v>
      </c>
      <c r="D1816">
        <v>-400</v>
      </c>
      <c r="E1816" s="1">
        <v>40596.525694444441</v>
      </c>
      <c r="F1816">
        <v>0</v>
      </c>
      <c r="H1816" t="s">
        <v>10</v>
      </c>
    </row>
    <row r="1817" spans="1:8" x14ac:dyDescent="0.3">
      <c r="A1817" t="s">
        <v>4343</v>
      </c>
      <c r="B1817">
        <v>85065</v>
      </c>
      <c r="C1817" t="s">
        <v>4344</v>
      </c>
      <c r="D1817">
        <v>-1</v>
      </c>
      <c r="E1817" s="1">
        <v>40596.538194444445</v>
      </c>
      <c r="F1817">
        <v>12.75</v>
      </c>
      <c r="G1817">
        <v>13113</v>
      </c>
      <c r="H1817" t="s">
        <v>10</v>
      </c>
    </row>
    <row r="1818" spans="1:8" x14ac:dyDescent="0.3">
      <c r="A1818" t="s">
        <v>4343</v>
      </c>
      <c r="B1818">
        <v>85064</v>
      </c>
      <c r="C1818" t="s">
        <v>1024</v>
      </c>
      <c r="D1818">
        <v>-1</v>
      </c>
      <c r="E1818" s="1">
        <v>40596.538194444445</v>
      </c>
      <c r="F1818">
        <v>4.6500000000000004</v>
      </c>
      <c r="G1818">
        <v>13113</v>
      </c>
      <c r="H1818" t="s">
        <v>10</v>
      </c>
    </row>
    <row r="1819" spans="1:8" x14ac:dyDescent="0.3">
      <c r="A1819" t="s">
        <v>4345</v>
      </c>
      <c r="B1819">
        <v>22061</v>
      </c>
      <c r="C1819" t="s">
        <v>1806</v>
      </c>
      <c r="D1819">
        <v>-1</v>
      </c>
      <c r="E1819" s="1">
        <v>40596.539583333331</v>
      </c>
      <c r="F1819">
        <v>8.5</v>
      </c>
      <c r="G1819">
        <v>13113</v>
      </c>
      <c r="H1819" t="s">
        <v>10</v>
      </c>
    </row>
    <row r="1820" spans="1:8" x14ac:dyDescent="0.3">
      <c r="A1820" t="s">
        <v>4345</v>
      </c>
      <c r="B1820">
        <v>85066</v>
      </c>
      <c r="C1820" t="s">
        <v>1782</v>
      </c>
      <c r="D1820">
        <v>-2</v>
      </c>
      <c r="E1820" s="1">
        <v>40596.539583333331</v>
      </c>
      <c r="F1820">
        <v>10.95</v>
      </c>
      <c r="G1820">
        <v>13113</v>
      </c>
      <c r="H1820" t="s">
        <v>10</v>
      </c>
    </row>
    <row r="1821" spans="1:8" x14ac:dyDescent="0.3">
      <c r="A1821" t="s">
        <v>4345</v>
      </c>
      <c r="B1821">
        <v>37447</v>
      </c>
      <c r="C1821" t="s">
        <v>2333</v>
      </c>
      <c r="D1821">
        <v>-5</v>
      </c>
      <c r="E1821" s="1">
        <v>40596.539583333331</v>
      </c>
      <c r="F1821">
        <v>1.49</v>
      </c>
      <c r="G1821">
        <v>13113</v>
      </c>
      <c r="H1821" t="s">
        <v>10</v>
      </c>
    </row>
    <row r="1822" spans="1:8" x14ac:dyDescent="0.3">
      <c r="A1822" t="s">
        <v>4345</v>
      </c>
      <c r="B1822">
        <v>37448</v>
      </c>
      <c r="C1822" t="s">
        <v>1264</v>
      </c>
      <c r="D1822">
        <v>-2</v>
      </c>
      <c r="E1822" s="1">
        <v>40596.539583333331</v>
      </c>
      <c r="F1822">
        <v>1.49</v>
      </c>
      <c r="G1822">
        <v>13113</v>
      </c>
      <c r="H1822" t="s">
        <v>10</v>
      </c>
    </row>
    <row r="1823" spans="1:8" x14ac:dyDescent="0.3">
      <c r="A1823" t="s">
        <v>4345</v>
      </c>
      <c r="B1823">
        <v>22501</v>
      </c>
      <c r="C1823" t="s">
        <v>661</v>
      </c>
      <c r="D1823">
        <v>-3</v>
      </c>
      <c r="E1823" s="1">
        <v>40596.539583333331</v>
      </c>
      <c r="F1823">
        <v>8.5</v>
      </c>
      <c r="G1823">
        <v>13113</v>
      </c>
      <c r="H1823" t="s">
        <v>10</v>
      </c>
    </row>
    <row r="1824" spans="1:8" x14ac:dyDescent="0.3">
      <c r="A1824" t="s">
        <v>4346</v>
      </c>
      <c r="B1824">
        <v>22697</v>
      </c>
      <c r="C1824" t="s">
        <v>694</v>
      </c>
      <c r="D1824">
        <v>-1</v>
      </c>
      <c r="E1824" s="1">
        <v>40596.62222222222</v>
      </c>
      <c r="F1824">
        <v>2.95</v>
      </c>
      <c r="G1824">
        <v>12852</v>
      </c>
      <c r="H1824" t="s">
        <v>10</v>
      </c>
    </row>
    <row r="1825" spans="1:8" x14ac:dyDescent="0.3">
      <c r="A1825" t="s">
        <v>4346</v>
      </c>
      <c r="B1825">
        <v>22698</v>
      </c>
      <c r="C1825" t="s">
        <v>2802</v>
      </c>
      <c r="D1825">
        <v>-2</v>
      </c>
      <c r="E1825" s="1">
        <v>40596.62222222222</v>
      </c>
      <c r="F1825">
        <v>2.95</v>
      </c>
      <c r="G1825">
        <v>12852</v>
      </c>
      <c r="H1825" t="s">
        <v>10</v>
      </c>
    </row>
    <row r="1826" spans="1:8" x14ac:dyDescent="0.3">
      <c r="A1826" t="s">
        <v>4346</v>
      </c>
      <c r="B1826">
        <v>20914</v>
      </c>
      <c r="C1826" t="s">
        <v>341</v>
      </c>
      <c r="D1826">
        <v>-1</v>
      </c>
      <c r="E1826" s="1">
        <v>40596.62222222222</v>
      </c>
      <c r="F1826">
        <v>2.95</v>
      </c>
      <c r="G1826">
        <v>12852</v>
      </c>
      <c r="H1826" t="s">
        <v>10</v>
      </c>
    </row>
    <row r="1827" spans="1:8" x14ac:dyDescent="0.3">
      <c r="A1827" t="s">
        <v>4347</v>
      </c>
      <c r="B1827">
        <v>22320</v>
      </c>
      <c r="C1827" t="s">
        <v>1619</v>
      </c>
      <c r="D1827">
        <v>-3</v>
      </c>
      <c r="E1827" s="1">
        <v>40596.640277777777</v>
      </c>
      <c r="F1827">
        <v>5.95</v>
      </c>
      <c r="G1827">
        <v>18055</v>
      </c>
      <c r="H1827" t="s">
        <v>10</v>
      </c>
    </row>
    <row r="1828" spans="1:8" x14ac:dyDescent="0.3">
      <c r="A1828" t="s">
        <v>4347</v>
      </c>
      <c r="B1828">
        <v>22423</v>
      </c>
      <c r="C1828" t="s">
        <v>591</v>
      </c>
      <c r="D1828">
        <v>-1</v>
      </c>
      <c r="E1828" s="1">
        <v>40596.640277777777</v>
      </c>
      <c r="F1828">
        <v>12.75</v>
      </c>
      <c r="G1828">
        <v>18055</v>
      </c>
      <c r="H1828" t="s">
        <v>10</v>
      </c>
    </row>
    <row r="1829" spans="1:8" x14ac:dyDescent="0.3">
      <c r="A1829" t="s">
        <v>4347</v>
      </c>
      <c r="B1829">
        <v>22231</v>
      </c>
      <c r="C1829" t="s">
        <v>2212</v>
      </c>
      <c r="D1829">
        <v>-1</v>
      </c>
      <c r="E1829" s="1">
        <v>40596.640277777777</v>
      </c>
      <c r="F1829">
        <v>1.45</v>
      </c>
      <c r="G1829">
        <v>18055</v>
      </c>
      <c r="H1829" t="s">
        <v>10</v>
      </c>
    </row>
    <row r="1830" spans="1:8" x14ac:dyDescent="0.3">
      <c r="A1830" t="s">
        <v>4348</v>
      </c>
      <c r="B1830" t="s">
        <v>2587</v>
      </c>
      <c r="C1830" t="s">
        <v>2588</v>
      </c>
      <c r="D1830">
        <v>-1</v>
      </c>
      <c r="E1830" s="1">
        <v>40596.65625</v>
      </c>
      <c r="F1830">
        <v>21.9</v>
      </c>
      <c r="H1830" t="s">
        <v>10</v>
      </c>
    </row>
    <row r="1831" spans="1:8" x14ac:dyDescent="0.3">
      <c r="A1831" t="s">
        <v>4349</v>
      </c>
      <c r="B1831">
        <v>22379</v>
      </c>
      <c r="C1831" t="s">
        <v>141</v>
      </c>
      <c r="D1831">
        <v>-1</v>
      </c>
      <c r="E1831" s="1">
        <v>40596.658333333333</v>
      </c>
      <c r="F1831">
        <v>2.1</v>
      </c>
      <c r="G1831">
        <v>13421</v>
      </c>
      <c r="H1831" t="s">
        <v>10</v>
      </c>
    </row>
    <row r="1832" spans="1:8" x14ac:dyDescent="0.3">
      <c r="A1832" t="s">
        <v>4350</v>
      </c>
      <c r="B1832">
        <v>22628</v>
      </c>
      <c r="C1832" t="s">
        <v>1871</v>
      </c>
      <c r="D1832">
        <v>-3</v>
      </c>
      <c r="E1832" s="1">
        <v>40596.677083333336</v>
      </c>
      <c r="F1832">
        <v>4.95</v>
      </c>
      <c r="G1832">
        <v>12616</v>
      </c>
      <c r="H1832" t="s">
        <v>40</v>
      </c>
    </row>
    <row r="1833" spans="1:8" x14ac:dyDescent="0.3">
      <c r="A1833" t="s">
        <v>4350</v>
      </c>
      <c r="B1833">
        <v>20983</v>
      </c>
      <c r="C1833" t="s">
        <v>1583</v>
      </c>
      <c r="D1833">
        <v>-4</v>
      </c>
      <c r="E1833" s="1">
        <v>40596.677083333336</v>
      </c>
      <c r="F1833">
        <v>0.85</v>
      </c>
      <c r="G1833">
        <v>12616</v>
      </c>
      <c r="H1833" t="s">
        <v>40</v>
      </c>
    </row>
    <row r="1834" spans="1:8" x14ac:dyDescent="0.3">
      <c r="A1834" t="s">
        <v>4352</v>
      </c>
      <c r="B1834" t="s">
        <v>407</v>
      </c>
      <c r="C1834" t="s">
        <v>408</v>
      </c>
      <c r="D1834">
        <v>-1</v>
      </c>
      <c r="E1834" s="1">
        <v>40596.686805555553</v>
      </c>
      <c r="F1834">
        <v>1.65</v>
      </c>
      <c r="G1834">
        <v>17511</v>
      </c>
      <c r="H1834" t="s">
        <v>10</v>
      </c>
    </row>
    <row r="1835" spans="1:8" x14ac:dyDescent="0.3">
      <c r="A1835" t="s">
        <v>4352</v>
      </c>
      <c r="B1835">
        <v>21754</v>
      </c>
      <c r="C1835" t="s">
        <v>30</v>
      </c>
      <c r="D1835">
        <v>-1</v>
      </c>
      <c r="E1835" s="1">
        <v>40596.686805555553</v>
      </c>
      <c r="F1835">
        <v>5.45</v>
      </c>
      <c r="G1835">
        <v>17511</v>
      </c>
      <c r="H1835" t="s">
        <v>10</v>
      </c>
    </row>
    <row r="1836" spans="1:8" x14ac:dyDescent="0.3">
      <c r="A1836" t="s">
        <v>4352</v>
      </c>
      <c r="B1836">
        <v>21564</v>
      </c>
      <c r="C1836" t="s">
        <v>1158</v>
      </c>
      <c r="D1836">
        <v>-1</v>
      </c>
      <c r="E1836" s="1">
        <v>40596.686805555553</v>
      </c>
      <c r="F1836">
        <v>2.5499999999999998</v>
      </c>
      <c r="G1836">
        <v>17511</v>
      </c>
      <c r="H1836" t="s">
        <v>10</v>
      </c>
    </row>
    <row r="1837" spans="1:8" x14ac:dyDescent="0.3">
      <c r="A1837" t="s">
        <v>4352</v>
      </c>
      <c r="B1837">
        <v>22659</v>
      </c>
      <c r="C1837" t="s">
        <v>50</v>
      </c>
      <c r="D1837">
        <v>-2</v>
      </c>
      <c r="E1837" s="1">
        <v>40596.686805555553</v>
      </c>
      <c r="F1837">
        <v>1.65</v>
      </c>
      <c r="G1837">
        <v>17511</v>
      </c>
      <c r="H1837" t="s">
        <v>10</v>
      </c>
    </row>
    <row r="1838" spans="1:8" x14ac:dyDescent="0.3">
      <c r="A1838" t="s">
        <v>4353</v>
      </c>
      <c r="B1838">
        <v>22961</v>
      </c>
      <c r="C1838" t="s">
        <v>100</v>
      </c>
      <c r="D1838">
        <v>-12</v>
      </c>
      <c r="E1838" s="1">
        <v>40597.40347222222</v>
      </c>
      <c r="F1838">
        <v>1.45</v>
      </c>
      <c r="G1838">
        <v>14735</v>
      </c>
      <c r="H1838" t="s">
        <v>10</v>
      </c>
    </row>
    <row r="1839" spans="1:8" x14ac:dyDescent="0.3">
      <c r="A1839" t="s">
        <v>4353</v>
      </c>
      <c r="B1839">
        <v>22960</v>
      </c>
      <c r="C1839" t="s">
        <v>34</v>
      </c>
      <c r="D1839">
        <v>-6</v>
      </c>
      <c r="E1839" s="1">
        <v>40597.40347222222</v>
      </c>
      <c r="F1839">
        <v>3.75</v>
      </c>
      <c r="G1839">
        <v>14735</v>
      </c>
      <c r="H1839" t="s">
        <v>10</v>
      </c>
    </row>
    <row r="1840" spans="1:8" x14ac:dyDescent="0.3">
      <c r="A1840" t="s">
        <v>4354</v>
      </c>
      <c r="B1840">
        <v>21326</v>
      </c>
      <c r="C1840" t="s">
        <v>399</v>
      </c>
      <c r="D1840">
        <v>-4</v>
      </c>
      <c r="E1840" s="1">
        <v>40597.482638888891</v>
      </c>
      <c r="F1840">
        <v>0.65</v>
      </c>
      <c r="G1840">
        <v>14211</v>
      </c>
      <c r="H1840" t="s">
        <v>10</v>
      </c>
    </row>
    <row r="1841" spans="1:8" x14ac:dyDescent="0.3">
      <c r="A1841" t="s">
        <v>4355</v>
      </c>
      <c r="B1841">
        <v>37370</v>
      </c>
      <c r="C1841" t="s">
        <v>63</v>
      </c>
      <c r="D1841">
        <v>-5</v>
      </c>
      <c r="E1841" s="1">
        <v>40597.503472222219</v>
      </c>
      <c r="F1841">
        <v>1.06</v>
      </c>
      <c r="G1841">
        <v>16701</v>
      </c>
      <c r="H1841" t="s">
        <v>10</v>
      </c>
    </row>
    <row r="1842" spans="1:8" x14ac:dyDescent="0.3">
      <c r="A1842" t="s">
        <v>4355</v>
      </c>
      <c r="B1842">
        <v>21527</v>
      </c>
      <c r="C1842" t="s">
        <v>1584</v>
      </c>
      <c r="D1842">
        <v>-3</v>
      </c>
      <c r="E1842" s="1">
        <v>40597.503472222219</v>
      </c>
      <c r="F1842">
        <v>6.95</v>
      </c>
      <c r="G1842">
        <v>16701</v>
      </c>
      <c r="H1842" t="s">
        <v>10</v>
      </c>
    </row>
    <row r="1843" spans="1:8" x14ac:dyDescent="0.3">
      <c r="A1843" t="s">
        <v>4357</v>
      </c>
      <c r="B1843" t="s">
        <v>1241</v>
      </c>
      <c r="C1843" t="s">
        <v>1242</v>
      </c>
      <c r="D1843">
        <v>-1</v>
      </c>
      <c r="E1843" s="1">
        <v>40597.691666666666</v>
      </c>
      <c r="F1843">
        <v>30.19</v>
      </c>
      <c r="G1843">
        <v>15590</v>
      </c>
      <c r="H1843" t="s">
        <v>10</v>
      </c>
    </row>
    <row r="1844" spans="1:8" x14ac:dyDescent="0.3">
      <c r="A1844" t="s">
        <v>4358</v>
      </c>
      <c r="B1844">
        <v>22221</v>
      </c>
      <c r="C1844" t="s">
        <v>2325</v>
      </c>
      <c r="D1844">
        <v>-1</v>
      </c>
      <c r="E1844" s="1">
        <v>40598.40625</v>
      </c>
      <c r="F1844">
        <v>9.9499999999999993</v>
      </c>
      <c r="G1844">
        <v>17147</v>
      </c>
      <c r="H1844" t="s">
        <v>10</v>
      </c>
    </row>
    <row r="1845" spans="1:8" x14ac:dyDescent="0.3">
      <c r="A1845" t="s">
        <v>4358</v>
      </c>
      <c r="B1845">
        <v>22215</v>
      </c>
      <c r="C1845" t="s">
        <v>1625</v>
      </c>
      <c r="D1845">
        <v>-1</v>
      </c>
      <c r="E1845" s="1">
        <v>40598.40625</v>
      </c>
      <c r="F1845">
        <v>8.5</v>
      </c>
      <c r="G1845">
        <v>17147</v>
      </c>
      <c r="H1845" t="s">
        <v>10</v>
      </c>
    </row>
    <row r="1846" spans="1:8" x14ac:dyDescent="0.3">
      <c r="A1846" t="s">
        <v>4359</v>
      </c>
      <c r="B1846" t="s">
        <v>3964</v>
      </c>
      <c r="C1846" t="s">
        <v>4051</v>
      </c>
      <c r="D1846">
        <v>-1</v>
      </c>
      <c r="E1846" s="1">
        <v>40598.40902777778</v>
      </c>
      <c r="F1846">
        <v>3.75</v>
      </c>
      <c r="G1846">
        <v>17147</v>
      </c>
      <c r="H1846" t="s">
        <v>10</v>
      </c>
    </row>
    <row r="1847" spans="1:8" x14ac:dyDescent="0.3">
      <c r="A1847" t="s">
        <v>4359</v>
      </c>
      <c r="B1847">
        <v>22423</v>
      </c>
      <c r="C1847" t="s">
        <v>591</v>
      </c>
      <c r="D1847">
        <v>-1</v>
      </c>
      <c r="E1847" s="1">
        <v>40598.40902777778</v>
      </c>
      <c r="F1847">
        <v>12.75</v>
      </c>
      <c r="G1847">
        <v>17147</v>
      </c>
      <c r="H1847" t="s">
        <v>10</v>
      </c>
    </row>
    <row r="1848" spans="1:8" x14ac:dyDescent="0.3">
      <c r="A1848" t="s">
        <v>4360</v>
      </c>
      <c r="B1848">
        <v>21314</v>
      </c>
      <c r="C1848" t="s">
        <v>242</v>
      </c>
      <c r="D1848">
        <v>-1</v>
      </c>
      <c r="E1848" s="1">
        <v>40598.411805555559</v>
      </c>
      <c r="F1848">
        <v>2.1</v>
      </c>
      <c r="G1848">
        <v>17314</v>
      </c>
      <c r="H1848" t="s">
        <v>10</v>
      </c>
    </row>
    <row r="1849" spans="1:8" x14ac:dyDescent="0.3">
      <c r="A1849" t="s">
        <v>4360</v>
      </c>
      <c r="B1849">
        <v>20832</v>
      </c>
      <c r="C1849" t="s">
        <v>1614</v>
      </c>
      <c r="D1849">
        <v>-1</v>
      </c>
      <c r="E1849" s="1">
        <v>40598.411805555559</v>
      </c>
      <c r="F1849">
        <v>0.85</v>
      </c>
      <c r="G1849">
        <v>17314</v>
      </c>
      <c r="H1849" t="s">
        <v>10</v>
      </c>
    </row>
    <row r="1850" spans="1:8" x14ac:dyDescent="0.3">
      <c r="A1850" t="s">
        <v>4361</v>
      </c>
      <c r="B1850">
        <v>22057</v>
      </c>
      <c r="C1850" t="s">
        <v>2705</v>
      </c>
      <c r="D1850">
        <v>-3</v>
      </c>
      <c r="E1850" s="1">
        <v>40598.415972222225</v>
      </c>
      <c r="F1850">
        <v>1.49</v>
      </c>
      <c r="G1850">
        <v>13118</v>
      </c>
      <c r="H1850" t="s">
        <v>10</v>
      </c>
    </row>
    <row r="1851" spans="1:8" x14ac:dyDescent="0.3">
      <c r="A1851" t="s">
        <v>4361</v>
      </c>
      <c r="B1851">
        <v>22059</v>
      </c>
      <c r="C1851" t="s">
        <v>506</v>
      </c>
      <c r="D1851">
        <v>-6</v>
      </c>
      <c r="E1851" s="1">
        <v>40598.415972222225</v>
      </c>
      <c r="F1851">
        <v>1.49</v>
      </c>
      <c r="G1851">
        <v>13118</v>
      </c>
      <c r="H1851" t="s">
        <v>10</v>
      </c>
    </row>
    <row r="1852" spans="1:8" x14ac:dyDescent="0.3">
      <c r="A1852" t="s">
        <v>4362</v>
      </c>
      <c r="B1852">
        <v>22974</v>
      </c>
      <c r="C1852" t="s">
        <v>723</v>
      </c>
      <c r="D1852">
        <v>-2</v>
      </c>
      <c r="E1852" s="1">
        <v>40598.417361111111</v>
      </c>
      <c r="F1852">
        <v>1.65</v>
      </c>
      <c r="G1852">
        <v>15146</v>
      </c>
      <c r="H1852" t="s">
        <v>10</v>
      </c>
    </row>
    <row r="1853" spans="1:8" x14ac:dyDescent="0.3">
      <c r="A1853" t="s">
        <v>4362</v>
      </c>
      <c r="B1853">
        <v>22250</v>
      </c>
      <c r="C1853" t="s">
        <v>1888</v>
      </c>
      <c r="D1853">
        <v>-4</v>
      </c>
      <c r="E1853" s="1">
        <v>40598.417361111111</v>
      </c>
      <c r="F1853">
        <v>0.85</v>
      </c>
      <c r="G1853">
        <v>15146</v>
      </c>
      <c r="H1853" t="s">
        <v>10</v>
      </c>
    </row>
    <row r="1854" spans="1:8" x14ac:dyDescent="0.3">
      <c r="A1854" t="s">
        <v>4362</v>
      </c>
      <c r="B1854">
        <v>22249</v>
      </c>
      <c r="C1854" t="s">
        <v>3326</v>
      </c>
      <c r="D1854">
        <v>-4</v>
      </c>
      <c r="E1854" s="1">
        <v>40598.417361111111</v>
      </c>
      <c r="F1854">
        <v>0.85</v>
      </c>
      <c r="G1854">
        <v>15146</v>
      </c>
      <c r="H1854" t="s">
        <v>10</v>
      </c>
    </row>
    <row r="1855" spans="1:8" x14ac:dyDescent="0.3">
      <c r="A1855" t="s">
        <v>4362</v>
      </c>
      <c r="B1855">
        <v>22248</v>
      </c>
      <c r="C1855" t="s">
        <v>1887</v>
      </c>
      <c r="D1855">
        <v>-4</v>
      </c>
      <c r="E1855" s="1">
        <v>40598.417361111111</v>
      </c>
      <c r="F1855">
        <v>0.85</v>
      </c>
      <c r="G1855">
        <v>15146</v>
      </c>
      <c r="H1855" t="s">
        <v>10</v>
      </c>
    </row>
    <row r="1856" spans="1:8" x14ac:dyDescent="0.3">
      <c r="A1856" t="s">
        <v>4364</v>
      </c>
      <c r="B1856">
        <v>22461</v>
      </c>
      <c r="C1856" t="s">
        <v>2284</v>
      </c>
      <c r="D1856">
        <v>-1</v>
      </c>
      <c r="E1856" s="1">
        <v>40598.462500000001</v>
      </c>
      <c r="F1856">
        <v>12.75</v>
      </c>
      <c r="G1856">
        <v>16719</v>
      </c>
      <c r="H1856" t="s">
        <v>10</v>
      </c>
    </row>
    <row r="1857" spans="1:8" x14ac:dyDescent="0.3">
      <c r="A1857" t="s">
        <v>4364</v>
      </c>
      <c r="B1857">
        <v>22728</v>
      </c>
      <c r="C1857" t="s">
        <v>39</v>
      </c>
      <c r="D1857">
        <v>-1</v>
      </c>
      <c r="E1857" s="1">
        <v>40598.462500000001</v>
      </c>
      <c r="F1857">
        <v>3.75</v>
      </c>
      <c r="G1857">
        <v>16719</v>
      </c>
      <c r="H1857" t="s">
        <v>10</v>
      </c>
    </row>
    <row r="1858" spans="1:8" x14ac:dyDescent="0.3">
      <c r="A1858" t="s">
        <v>4365</v>
      </c>
      <c r="B1858">
        <v>21633</v>
      </c>
      <c r="C1858" t="s">
        <v>3316</v>
      </c>
      <c r="D1858">
        <v>-1</v>
      </c>
      <c r="E1858" s="1">
        <v>40598.518750000003</v>
      </c>
      <c r="F1858">
        <v>12.75</v>
      </c>
      <c r="G1858">
        <v>17867</v>
      </c>
      <c r="H1858" t="s">
        <v>10</v>
      </c>
    </row>
    <row r="1859" spans="1:8" x14ac:dyDescent="0.3">
      <c r="A1859" t="s">
        <v>4366</v>
      </c>
      <c r="B1859">
        <v>22780</v>
      </c>
      <c r="C1859" t="s">
        <v>172</v>
      </c>
      <c r="D1859">
        <v>-4</v>
      </c>
      <c r="E1859" s="1">
        <v>40598.543055555558</v>
      </c>
      <c r="F1859">
        <v>4.25</v>
      </c>
      <c r="G1859">
        <v>15078</v>
      </c>
      <c r="H1859" t="s">
        <v>10</v>
      </c>
    </row>
    <row r="1860" spans="1:8" x14ac:dyDescent="0.3">
      <c r="A1860" t="s">
        <v>4366</v>
      </c>
      <c r="B1860">
        <v>22779</v>
      </c>
      <c r="C1860" t="s">
        <v>173</v>
      </c>
      <c r="D1860">
        <v>-4</v>
      </c>
      <c r="E1860" s="1">
        <v>40598.543055555558</v>
      </c>
      <c r="F1860">
        <v>4.25</v>
      </c>
      <c r="G1860">
        <v>15078</v>
      </c>
      <c r="H1860" t="s">
        <v>10</v>
      </c>
    </row>
    <row r="1861" spans="1:8" x14ac:dyDescent="0.3">
      <c r="A1861" t="s">
        <v>4366</v>
      </c>
      <c r="B1861">
        <v>22670</v>
      </c>
      <c r="C1861" t="s">
        <v>525</v>
      </c>
      <c r="D1861">
        <v>-4</v>
      </c>
      <c r="E1861" s="1">
        <v>40598.543055555558</v>
      </c>
      <c r="F1861">
        <v>1.25</v>
      </c>
      <c r="G1861">
        <v>15078</v>
      </c>
      <c r="H1861" t="s">
        <v>10</v>
      </c>
    </row>
    <row r="1862" spans="1:8" x14ac:dyDescent="0.3">
      <c r="A1862" t="s">
        <v>4366</v>
      </c>
      <c r="B1862">
        <v>22358</v>
      </c>
      <c r="C1862" t="s">
        <v>493</v>
      </c>
      <c r="D1862">
        <v>-4</v>
      </c>
      <c r="E1862" s="1">
        <v>40598.543055555558</v>
      </c>
      <c r="F1862">
        <v>2.95</v>
      </c>
      <c r="G1862">
        <v>15078</v>
      </c>
      <c r="H1862" t="s">
        <v>10</v>
      </c>
    </row>
    <row r="1863" spans="1:8" x14ac:dyDescent="0.3">
      <c r="A1863" t="s">
        <v>4366</v>
      </c>
      <c r="B1863">
        <v>22357</v>
      </c>
      <c r="C1863" t="s">
        <v>494</v>
      </c>
      <c r="D1863">
        <v>-1</v>
      </c>
      <c r="E1863" s="1">
        <v>40598.543055555558</v>
      </c>
      <c r="F1863">
        <v>4.25</v>
      </c>
      <c r="G1863">
        <v>15078</v>
      </c>
      <c r="H1863" t="s">
        <v>10</v>
      </c>
    </row>
    <row r="1864" spans="1:8" x14ac:dyDescent="0.3">
      <c r="A1864" t="s">
        <v>4367</v>
      </c>
      <c r="B1864">
        <v>22629</v>
      </c>
      <c r="C1864" t="s">
        <v>49</v>
      </c>
      <c r="D1864">
        <v>-1</v>
      </c>
      <c r="E1864" s="1">
        <v>40598.545138888891</v>
      </c>
      <c r="F1864">
        <v>1.95</v>
      </c>
      <c r="G1864">
        <v>12362</v>
      </c>
      <c r="H1864" t="s">
        <v>2100</v>
      </c>
    </row>
    <row r="1865" spans="1:8" x14ac:dyDescent="0.3">
      <c r="A1865" t="s">
        <v>4367</v>
      </c>
      <c r="B1865">
        <v>22273</v>
      </c>
      <c r="C1865" t="s">
        <v>417</v>
      </c>
      <c r="D1865">
        <v>-1</v>
      </c>
      <c r="E1865" s="1">
        <v>40598.545138888891</v>
      </c>
      <c r="F1865">
        <v>2.95</v>
      </c>
      <c r="G1865">
        <v>12362</v>
      </c>
      <c r="H1865" t="s">
        <v>2100</v>
      </c>
    </row>
    <row r="1866" spans="1:8" x14ac:dyDescent="0.3">
      <c r="A1866" t="s">
        <v>4369</v>
      </c>
      <c r="B1866">
        <v>22149</v>
      </c>
      <c r="C1866" t="s">
        <v>455</v>
      </c>
      <c r="D1866">
        <v>-1</v>
      </c>
      <c r="E1866" s="1">
        <v>40599.531944444447</v>
      </c>
      <c r="F1866">
        <v>2.1</v>
      </c>
      <c r="G1866">
        <v>18231</v>
      </c>
      <c r="H1866" t="s">
        <v>10</v>
      </c>
    </row>
    <row r="1867" spans="1:8" x14ac:dyDescent="0.3">
      <c r="A1867" t="s">
        <v>4369</v>
      </c>
      <c r="B1867">
        <v>20972</v>
      </c>
      <c r="C1867" t="s">
        <v>669</v>
      </c>
      <c r="D1867">
        <v>-12</v>
      </c>
      <c r="E1867" s="1">
        <v>40599.531944444447</v>
      </c>
      <c r="F1867">
        <v>1.25</v>
      </c>
      <c r="G1867">
        <v>18231</v>
      </c>
      <c r="H1867" t="s">
        <v>10</v>
      </c>
    </row>
    <row r="1868" spans="1:8" x14ac:dyDescent="0.3">
      <c r="A1868" t="s">
        <v>4370</v>
      </c>
      <c r="B1868">
        <v>22936</v>
      </c>
      <c r="C1868" t="s">
        <v>2712</v>
      </c>
      <c r="D1868">
        <v>-72</v>
      </c>
      <c r="E1868" s="1">
        <v>40599.68472222222</v>
      </c>
      <c r="F1868">
        <v>2.75</v>
      </c>
      <c r="G1868">
        <v>14156</v>
      </c>
      <c r="H1868" t="s">
        <v>835</v>
      </c>
    </row>
    <row r="1869" spans="1:8" x14ac:dyDescent="0.3">
      <c r="A1869" t="s">
        <v>4370</v>
      </c>
      <c r="B1869">
        <v>22935</v>
      </c>
      <c r="C1869" t="s">
        <v>2713</v>
      </c>
      <c r="D1869">
        <v>-72</v>
      </c>
      <c r="E1869" s="1">
        <v>40599.68472222222</v>
      </c>
      <c r="F1869">
        <v>2.75</v>
      </c>
      <c r="G1869">
        <v>14156</v>
      </c>
      <c r="H1869" t="s">
        <v>835</v>
      </c>
    </row>
    <row r="1870" spans="1:8" x14ac:dyDescent="0.3">
      <c r="A1870" t="s">
        <v>4370</v>
      </c>
      <c r="B1870">
        <v>22838</v>
      </c>
      <c r="C1870" t="s">
        <v>146</v>
      </c>
      <c r="D1870">
        <v>-96</v>
      </c>
      <c r="E1870" s="1">
        <v>40599.68472222222</v>
      </c>
      <c r="F1870">
        <v>12.75</v>
      </c>
      <c r="G1870">
        <v>14156</v>
      </c>
      <c r="H1870" t="s">
        <v>835</v>
      </c>
    </row>
    <row r="1871" spans="1:8" x14ac:dyDescent="0.3">
      <c r="A1871" t="s">
        <v>4370</v>
      </c>
      <c r="B1871">
        <v>22699</v>
      </c>
      <c r="C1871" t="s">
        <v>689</v>
      </c>
      <c r="D1871">
        <v>-120</v>
      </c>
      <c r="E1871" s="1">
        <v>40599.68472222222</v>
      </c>
      <c r="F1871">
        <v>2.5499999999999998</v>
      </c>
      <c r="G1871">
        <v>14156</v>
      </c>
      <c r="H1871" t="s">
        <v>835</v>
      </c>
    </row>
    <row r="1872" spans="1:8" x14ac:dyDescent="0.3">
      <c r="A1872" t="s">
        <v>4370</v>
      </c>
      <c r="B1872">
        <v>22630</v>
      </c>
      <c r="C1872" t="s">
        <v>412</v>
      </c>
      <c r="D1872">
        <v>-192</v>
      </c>
      <c r="E1872" s="1">
        <v>40599.68472222222</v>
      </c>
      <c r="F1872">
        <v>1.65</v>
      </c>
      <c r="G1872">
        <v>14156</v>
      </c>
      <c r="H1872" t="s">
        <v>835</v>
      </c>
    </row>
    <row r="1873" spans="1:8" x14ac:dyDescent="0.3">
      <c r="A1873" t="s">
        <v>4370</v>
      </c>
      <c r="B1873">
        <v>22363</v>
      </c>
      <c r="C1873" t="s">
        <v>1892</v>
      </c>
      <c r="D1873">
        <v>-120</v>
      </c>
      <c r="E1873" s="1">
        <v>40599.68472222222</v>
      </c>
      <c r="F1873">
        <v>2.5499999999999998</v>
      </c>
      <c r="G1873">
        <v>14156</v>
      </c>
      <c r="H1873" t="s">
        <v>835</v>
      </c>
    </row>
    <row r="1874" spans="1:8" x14ac:dyDescent="0.3">
      <c r="A1874" t="s">
        <v>4373</v>
      </c>
      <c r="B1874">
        <v>22183</v>
      </c>
      <c r="C1874" t="s">
        <v>391</v>
      </c>
      <c r="D1874">
        <v>-1</v>
      </c>
      <c r="E1874" s="1">
        <v>40601.434027777781</v>
      </c>
      <c r="F1874">
        <v>3</v>
      </c>
      <c r="G1874">
        <v>13684</v>
      </c>
      <c r="H1874" t="s">
        <v>10</v>
      </c>
    </row>
    <row r="1875" spans="1:8" x14ac:dyDescent="0.3">
      <c r="A1875" t="s">
        <v>4374</v>
      </c>
      <c r="B1875" t="s">
        <v>1998</v>
      </c>
      <c r="C1875" t="s">
        <v>1999</v>
      </c>
      <c r="D1875">
        <v>-11</v>
      </c>
      <c r="E1875" s="1">
        <v>40601.629861111112</v>
      </c>
      <c r="F1875">
        <v>2.95</v>
      </c>
      <c r="G1875">
        <v>14157</v>
      </c>
      <c r="H1875" t="s">
        <v>10</v>
      </c>
    </row>
    <row r="1876" spans="1:8" x14ac:dyDescent="0.3">
      <c r="A1876" t="s">
        <v>4378</v>
      </c>
      <c r="B1876" t="s">
        <v>3247</v>
      </c>
      <c r="C1876" t="s">
        <v>3248</v>
      </c>
      <c r="D1876">
        <v>-1</v>
      </c>
      <c r="E1876" s="1">
        <v>40602.638194444444</v>
      </c>
      <c r="F1876">
        <v>1.95</v>
      </c>
      <c r="G1876">
        <v>17841</v>
      </c>
      <c r="H1876" t="s">
        <v>10</v>
      </c>
    </row>
    <row r="1877" spans="1:8" x14ac:dyDescent="0.3">
      <c r="A1877">
        <v>545236</v>
      </c>
      <c r="B1877">
        <v>22797</v>
      </c>
      <c r="C1877" t="s">
        <v>2515</v>
      </c>
      <c r="D1877">
        <v>-15</v>
      </c>
      <c r="E1877" s="1">
        <v>40603.438888888886</v>
      </c>
      <c r="F1877">
        <v>0</v>
      </c>
      <c r="H1877" t="s">
        <v>10</v>
      </c>
    </row>
    <row r="1878" spans="1:8" x14ac:dyDescent="0.3">
      <c r="A1878" t="s">
        <v>4393</v>
      </c>
      <c r="B1878" t="s">
        <v>961</v>
      </c>
      <c r="C1878" t="s">
        <v>962</v>
      </c>
      <c r="D1878">
        <v>-1</v>
      </c>
      <c r="E1878" s="1">
        <v>40603.479861111111</v>
      </c>
      <c r="F1878">
        <v>1.25</v>
      </c>
      <c r="G1878">
        <v>12933</v>
      </c>
      <c r="H1878" t="s">
        <v>10</v>
      </c>
    </row>
    <row r="1879" spans="1:8" x14ac:dyDescent="0.3">
      <c r="A1879" t="s">
        <v>4397</v>
      </c>
      <c r="B1879">
        <v>22414</v>
      </c>
      <c r="C1879" t="s">
        <v>2021</v>
      </c>
      <c r="D1879">
        <v>-1</v>
      </c>
      <c r="E1879" s="1">
        <v>40603.545138888891</v>
      </c>
      <c r="F1879">
        <v>7.95</v>
      </c>
      <c r="G1879">
        <v>17027</v>
      </c>
      <c r="H1879" t="s">
        <v>10</v>
      </c>
    </row>
    <row r="1880" spans="1:8" x14ac:dyDescent="0.3">
      <c r="A1880" t="s">
        <v>4397</v>
      </c>
      <c r="B1880">
        <v>20793</v>
      </c>
      <c r="C1880" t="s">
        <v>3017</v>
      </c>
      <c r="D1880">
        <v>-5</v>
      </c>
      <c r="E1880" s="1">
        <v>40603.545138888891</v>
      </c>
      <c r="F1880">
        <v>6.75</v>
      </c>
      <c r="G1880">
        <v>17027</v>
      </c>
      <c r="H1880" t="s">
        <v>10</v>
      </c>
    </row>
    <row r="1881" spans="1:8" x14ac:dyDescent="0.3">
      <c r="A1881" t="s">
        <v>4398</v>
      </c>
      <c r="B1881" t="s">
        <v>1241</v>
      </c>
      <c r="C1881" t="s">
        <v>1242</v>
      </c>
      <c r="D1881">
        <v>-1</v>
      </c>
      <c r="E1881" s="1">
        <v>40603.657638888886</v>
      </c>
      <c r="F1881">
        <v>280.05</v>
      </c>
      <c r="G1881">
        <v>12352</v>
      </c>
      <c r="H1881" t="s">
        <v>761</v>
      </c>
    </row>
    <row r="1882" spans="1:8" x14ac:dyDescent="0.3">
      <c r="A1882" t="s">
        <v>4399</v>
      </c>
      <c r="B1882" t="s">
        <v>1241</v>
      </c>
      <c r="C1882" t="s">
        <v>1242</v>
      </c>
      <c r="D1882">
        <v>-1</v>
      </c>
      <c r="E1882" s="1">
        <v>40603.65902777778</v>
      </c>
      <c r="F1882">
        <v>376.5</v>
      </c>
      <c r="G1882">
        <v>12352</v>
      </c>
      <c r="H1882" t="s">
        <v>761</v>
      </c>
    </row>
    <row r="1883" spans="1:8" x14ac:dyDescent="0.3">
      <c r="A1883">
        <v>545401</v>
      </c>
      <c r="B1883">
        <v>21769</v>
      </c>
      <c r="C1883" t="s">
        <v>4403</v>
      </c>
      <c r="D1883">
        <v>-5</v>
      </c>
      <c r="E1883" s="1">
        <v>40604.502083333333</v>
      </c>
      <c r="F1883">
        <v>0</v>
      </c>
      <c r="H1883" t="s">
        <v>10</v>
      </c>
    </row>
    <row r="1884" spans="1:8" x14ac:dyDescent="0.3">
      <c r="A1884" t="s">
        <v>4408</v>
      </c>
      <c r="B1884">
        <v>22684</v>
      </c>
      <c r="C1884" t="s">
        <v>2206</v>
      </c>
      <c r="D1884">
        <v>-2</v>
      </c>
      <c r="E1884" s="1">
        <v>40604.602777777778</v>
      </c>
      <c r="F1884">
        <v>1.25</v>
      </c>
      <c r="G1884">
        <v>13166</v>
      </c>
      <c r="H1884" t="s">
        <v>10</v>
      </c>
    </row>
    <row r="1885" spans="1:8" x14ac:dyDescent="0.3">
      <c r="A1885" t="s">
        <v>4409</v>
      </c>
      <c r="B1885">
        <v>22220</v>
      </c>
      <c r="C1885" t="s">
        <v>1508</v>
      </c>
      <c r="D1885">
        <v>-1</v>
      </c>
      <c r="E1885" s="1">
        <v>40604.635416666664</v>
      </c>
      <c r="F1885">
        <v>9.9499999999999993</v>
      </c>
      <c r="G1885">
        <v>14657</v>
      </c>
      <c r="H1885" t="s">
        <v>10</v>
      </c>
    </row>
    <row r="1886" spans="1:8" x14ac:dyDescent="0.3">
      <c r="A1886" t="s">
        <v>4410</v>
      </c>
      <c r="B1886">
        <v>22148</v>
      </c>
      <c r="C1886" t="s">
        <v>3415</v>
      </c>
      <c r="D1886">
        <v>-3</v>
      </c>
      <c r="E1886" s="1">
        <v>40604.64166666667</v>
      </c>
      <c r="F1886">
        <v>1.95</v>
      </c>
      <c r="G1886">
        <v>13410</v>
      </c>
      <c r="H1886" t="s">
        <v>10</v>
      </c>
    </row>
    <row r="1887" spans="1:8" x14ac:dyDescent="0.3">
      <c r="A1887" t="s">
        <v>4411</v>
      </c>
      <c r="B1887">
        <v>20725</v>
      </c>
      <c r="C1887" t="s">
        <v>85</v>
      </c>
      <c r="D1887">
        <v>-1</v>
      </c>
      <c r="E1887" s="1">
        <v>40604.661111111112</v>
      </c>
      <c r="F1887">
        <v>1.65</v>
      </c>
      <c r="G1887">
        <v>13093</v>
      </c>
      <c r="H1887" t="s">
        <v>10</v>
      </c>
    </row>
    <row r="1888" spans="1:8" x14ac:dyDescent="0.3">
      <c r="A1888" t="s">
        <v>4411</v>
      </c>
      <c r="B1888">
        <v>22383</v>
      </c>
      <c r="C1888" t="s">
        <v>4336</v>
      </c>
      <c r="D1888">
        <v>-1</v>
      </c>
      <c r="E1888" s="1">
        <v>40604.661111111112</v>
      </c>
      <c r="F1888">
        <v>1.65</v>
      </c>
      <c r="G1888">
        <v>13093</v>
      </c>
      <c r="H1888" t="s">
        <v>10</v>
      </c>
    </row>
    <row r="1889" spans="1:8" x14ac:dyDescent="0.3">
      <c r="A1889" t="s">
        <v>4411</v>
      </c>
      <c r="B1889">
        <v>22846</v>
      </c>
      <c r="C1889" t="s">
        <v>1211</v>
      </c>
      <c r="D1889">
        <v>-1</v>
      </c>
      <c r="E1889" s="1">
        <v>40604.661111111112</v>
      </c>
      <c r="F1889">
        <v>14.95</v>
      </c>
      <c r="G1889">
        <v>13093</v>
      </c>
      <c r="H1889" t="s">
        <v>10</v>
      </c>
    </row>
    <row r="1890" spans="1:8" x14ac:dyDescent="0.3">
      <c r="A1890" t="s">
        <v>4412</v>
      </c>
      <c r="B1890">
        <v>22423</v>
      </c>
      <c r="C1890" t="s">
        <v>591</v>
      </c>
      <c r="D1890">
        <v>-1</v>
      </c>
      <c r="E1890" s="1">
        <v>40604.661111111112</v>
      </c>
      <c r="F1890">
        <v>10.95</v>
      </c>
      <c r="G1890">
        <v>13093</v>
      </c>
      <c r="H1890" t="s">
        <v>10</v>
      </c>
    </row>
    <row r="1891" spans="1:8" x14ac:dyDescent="0.3">
      <c r="A1891" t="s">
        <v>4413</v>
      </c>
      <c r="B1891">
        <v>22697</v>
      </c>
      <c r="C1891" t="s">
        <v>694</v>
      </c>
      <c r="D1891">
        <v>-1</v>
      </c>
      <c r="E1891" s="1">
        <v>40604.662499999999</v>
      </c>
      <c r="F1891">
        <v>2.95</v>
      </c>
      <c r="G1891">
        <v>14231</v>
      </c>
      <c r="H1891" t="s">
        <v>10</v>
      </c>
    </row>
    <row r="1892" spans="1:8" x14ac:dyDescent="0.3">
      <c r="A1892" t="s">
        <v>4413</v>
      </c>
      <c r="B1892">
        <v>22698</v>
      </c>
      <c r="C1892" t="s">
        <v>2802</v>
      </c>
      <c r="D1892">
        <v>-1</v>
      </c>
      <c r="E1892" s="1">
        <v>40604.662499999999</v>
      </c>
      <c r="F1892">
        <v>2.95</v>
      </c>
      <c r="G1892">
        <v>14231</v>
      </c>
      <c r="H1892" t="s">
        <v>10</v>
      </c>
    </row>
    <row r="1893" spans="1:8" x14ac:dyDescent="0.3">
      <c r="A1893" t="s">
        <v>4413</v>
      </c>
      <c r="B1893">
        <v>22427</v>
      </c>
      <c r="C1893" t="s">
        <v>160</v>
      </c>
      <c r="D1893">
        <v>-3</v>
      </c>
      <c r="E1893" s="1">
        <v>40604.662499999999</v>
      </c>
      <c r="F1893">
        <v>5.95</v>
      </c>
      <c r="G1893">
        <v>14231</v>
      </c>
      <c r="H1893" t="s">
        <v>10</v>
      </c>
    </row>
    <row r="1894" spans="1:8" x14ac:dyDescent="0.3">
      <c r="A1894" t="s">
        <v>4414</v>
      </c>
      <c r="B1894">
        <v>37495</v>
      </c>
      <c r="C1894" t="s">
        <v>826</v>
      </c>
      <c r="D1894">
        <v>-4</v>
      </c>
      <c r="E1894" s="1">
        <v>40604.665277777778</v>
      </c>
      <c r="F1894">
        <v>3.75</v>
      </c>
      <c r="G1894">
        <v>14243</v>
      </c>
      <c r="H1894" t="s">
        <v>10</v>
      </c>
    </row>
    <row r="1895" spans="1:8" x14ac:dyDescent="0.3">
      <c r="A1895" t="s">
        <v>4415</v>
      </c>
      <c r="B1895">
        <v>22303</v>
      </c>
      <c r="C1895" t="s">
        <v>3196</v>
      </c>
      <c r="D1895">
        <v>-5</v>
      </c>
      <c r="E1895" s="1">
        <v>40604.668749999997</v>
      </c>
      <c r="F1895">
        <v>2.5499999999999998</v>
      </c>
      <c r="G1895">
        <v>16843</v>
      </c>
      <c r="H1895" t="s">
        <v>10</v>
      </c>
    </row>
    <row r="1896" spans="1:8" x14ac:dyDescent="0.3">
      <c r="A1896" t="s">
        <v>4416</v>
      </c>
      <c r="B1896">
        <v>22776</v>
      </c>
      <c r="C1896" t="s">
        <v>672</v>
      </c>
      <c r="D1896">
        <v>-1</v>
      </c>
      <c r="E1896" s="1">
        <v>40604.678472222222</v>
      </c>
      <c r="F1896">
        <v>9.9499999999999993</v>
      </c>
      <c r="G1896">
        <v>17063</v>
      </c>
      <c r="H1896" t="s">
        <v>10</v>
      </c>
    </row>
    <row r="1897" spans="1:8" x14ac:dyDescent="0.3">
      <c r="A1897" t="s">
        <v>4417</v>
      </c>
      <c r="B1897">
        <v>22720</v>
      </c>
      <c r="C1897" t="s">
        <v>3094</v>
      </c>
      <c r="D1897">
        <v>-1</v>
      </c>
      <c r="E1897" s="1">
        <v>40604.680555555555</v>
      </c>
      <c r="F1897">
        <v>4.95</v>
      </c>
      <c r="G1897">
        <v>17442</v>
      </c>
      <c r="H1897" t="s">
        <v>10</v>
      </c>
    </row>
    <row r="1898" spans="1:8" x14ac:dyDescent="0.3">
      <c r="A1898" t="s">
        <v>4417</v>
      </c>
      <c r="B1898">
        <v>22781</v>
      </c>
      <c r="C1898" t="s">
        <v>807</v>
      </c>
      <c r="D1898">
        <v>-1</v>
      </c>
      <c r="E1898" s="1">
        <v>40604.680555555555</v>
      </c>
      <c r="F1898">
        <v>7.65</v>
      </c>
      <c r="G1898">
        <v>17442</v>
      </c>
      <c r="H1898" t="s">
        <v>10</v>
      </c>
    </row>
    <row r="1899" spans="1:8" x14ac:dyDescent="0.3">
      <c r="A1899" t="s">
        <v>4418</v>
      </c>
      <c r="B1899">
        <v>22729</v>
      </c>
      <c r="C1899" t="s">
        <v>244</v>
      </c>
      <c r="D1899">
        <v>-1</v>
      </c>
      <c r="E1899" s="1">
        <v>40604.683333333334</v>
      </c>
      <c r="F1899">
        <v>3.75</v>
      </c>
      <c r="G1899">
        <v>13767</v>
      </c>
      <c r="H1899" t="s">
        <v>10</v>
      </c>
    </row>
    <row r="1900" spans="1:8" x14ac:dyDescent="0.3">
      <c r="A1900" t="s">
        <v>4418</v>
      </c>
      <c r="B1900">
        <v>22697</v>
      </c>
      <c r="C1900" t="s">
        <v>694</v>
      </c>
      <c r="D1900">
        <v>-1</v>
      </c>
      <c r="E1900" s="1">
        <v>40604.683333333334</v>
      </c>
      <c r="F1900">
        <v>2.95</v>
      </c>
      <c r="G1900">
        <v>13767</v>
      </c>
      <c r="H1900" t="s">
        <v>10</v>
      </c>
    </row>
    <row r="1901" spans="1:8" x14ac:dyDescent="0.3">
      <c r="A1901" t="s">
        <v>4418</v>
      </c>
      <c r="B1901">
        <v>22698</v>
      </c>
      <c r="C1901" t="s">
        <v>2802</v>
      </c>
      <c r="D1901">
        <v>-2</v>
      </c>
      <c r="E1901" s="1">
        <v>40604.683333333334</v>
      </c>
      <c r="F1901">
        <v>2.95</v>
      </c>
      <c r="G1901">
        <v>13767</v>
      </c>
      <c r="H1901" t="s">
        <v>10</v>
      </c>
    </row>
    <row r="1902" spans="1:8" x14ac:dyDescent="0.3">
      <c r="A1902" t="s">
        <v>4420</v>
      </c>
      <c r="B1902">
        <v>22957</v>
      </c>
      <c r="C1902" t="s">
        <v>3779</v>
      </c>
      <c r="D1902">
        <v>-12</v>
      </c>
      <c r="E1902" s="1">
        <v>40604.689583333333</v>
      </c>
      <c r="F1902">
        <v>2.5499999999999998</v>
      </c>
      <c r="G1902">
        <v>12753</v>
      </c>
      <c r="H1902" t="s">
        <v>2274</v>
      </c>
    </row>
    <row r="1903" spans="1:8" x14ac:dyDescent="0.3">
      <c r="A1903" t="s">
        <v>4420</v>
      </c>
      <c r="B1903">
        <v>22654</v>
      </c>
      <c r="C1903" t="s">
        <v>210</v>
      </c>
      <c r="D1903">
        <v>-2</v>
      </c>
      <c r="E1903" s="1">
        <v>40604.689583333333</v>
      </c>
      <c r="F1903">
        <v>4.95</v>
      </c>
      <c r="G1903">
        <v>12753</v>
      </c>
      <c r="H1903" t="s">
        <v>2274</v>
      </c>
    </row>
    <row r="1904" spans="1:8" x14ac:dyDescent="0.3">
      <c r="A1904" t="s">
        <v>4420</v>
      </c>
      <c r="B1904">
        <v>22661</v>
      </c>
      <c r="C1904" t="s">
        <v>52</v>
      </c>
      <c r="D1904">
        <v>-1</v>
      </c>
      <c r="E1904" s="1">
        <v>40604.689583333333</v>
      </c>
      <c r="F1904">
        <v>0.72</v>
      </c>
      <c r="G1904">
        <v>12753</v>
      </c>
      <c r="H1904" t="s">
        <v>2274</v>
      </c>
    </row>
    <row r="1905" spans="1:8" x14ac:dyDescent="0.3">
      <c r="A1905" t="s">
        <v>4420</v>
      </c>
      <c r="B1905">
        <v>20725</v>
      </c>
      <c r="C1905" t="s">
        <v>85</v>
      </c>
      <c r="D1905">
        <v>-1</v>
      </c>
      <c r="E1905" s="1">
        <v>40604.689583333333</v>
      </c>
      <c r="F1905">
        <v>1.45</v>
      </c>
      <c r="G1905">
        <v>12753</v>
      </c>
      <c r="H1905" t="s">
        <v>2274</v>
      </c>
    </row>
    <row r="1906" spans="1:8" x14ac:dyDescent="0.3">
      <c r="A1906" t="s">
        <v>4420</v>
      </c>
      <c r="B1906">
        <v>20724</v>
      </c>
      <c r="C1906" t="s">
        <v>1117</v>
      </c>
      <c r="D1906">
        <v>-1</v>
      </c>
      <c r="E1906" s="1">
        <v>40604.689583333333</v>
      </c>
      <c r="F1906">
        <v>0.72</v>
      </c>
      <c r="G1906">
        <v>12753</v>
      </c>
      <c r="H1906" t="s">
        <v>2274</v>
      </c>
    </row>
    <row r="1907" spans="1:8" x14ac:dyDescent="0.3">
      <c r="A1907" t="s">
        <v>4421</v>
      </c>
      <c r="B1907">
        <v>22666</v>
      </c>
      <c r="C1907" t="s">
        <v>785</v>
      </c>
      <c r="D1907">
        <v>-1</v>
      </c>
      <c r="E1907" s="1">
        <v>40604.693055555559</v>
      </c>
      <c r="F1907">
        <v>2.95</v>
      </c>
      <c r="G1907">
        <v>16573</v>
      </c>
      <c r="H1907" t="s">
        <v>10</v>
      </c>
    </row>
    <row r="1908" spans="1:8" x14ac:dyDescent="0.3">
      <c r="A1908" t="s">
        <v>4421</v>
      </c>
      <c r="B1908">
        <v>37446</v>
      </c>
      <c r="C1908" t="s">
        <v>1217</v>
      </c>
      <c r="D1908">
        <v>-3</v>
      </c>
      <c r="E1908" s="1">
        <v>40604.693055555559</v>
      </c>
      <c r="F1908">
        <v>1.45</v>
      </c>
      <c r="G1908">
        <v>16573</v>
      </c>
      <c r="H1908" t="s">
        <v>10</v>
      </c>
    </row>
    <row r="1909" spans="1:8" x14ac:dyDescent="0.3">
      <c r="A1909" t="s">
        <v>4421</v>
      </c>
      <c r="B1909">
        <v>22699</v>
      </c>
      <c r="C1909" t="s">
        <v>689</v>
      </c>
      <c r="D1909">
        <v>-1</v>
      </c>
      <c r="E1909" s="1">
        <v>40604.693055555559</v>
      </c>
      <c r="F1909">
        <v>2.95</v>
      </c>
      <c r="G1909">
        <v>16573</v>
      </c>
      <c r="H1909" t="s">
        <v>10</v>
      </c>
    </row>
    <row r="1910" spans="1:8" x14ac:dyDescent="0.3">
      <c r="A1910" t="s">
        <v>4422</v>
      </c>
      <c r="B1910">
        <v>21527</v>
      </c>
      <c r="C1910" t="s">
        <v>1584</v>
      </c>
      <c r="D1910">
        <v>-2</v>
      </c>
      <c r="E1910" s="1">
        <v>40604.698611111111</v>
      </c>
      <c r="F1910">
        <v>7.95</v>
      </c>
      <c r="G1910">
        <v>16839</v>
      </c>
      <c r="H1910" t="s">
        <v>10</v>
      </c>
    </row>
    <row r="1911" spans="1:8" x14ac:dyDescent="0.3">
      <c r="A1911" t="s">
        <v>4423</v>
      </c>
      <c r="B1911">
        <v>22442</v>
      </c>
      <c r="C1911" t="s">
        <v>1617</v>
      </c>
      <c r="D1911">
        <v>-1</v>
      </c>
      <c r="E1911" s="1">
        <v>40604.703472222223</v>
      </c>
      <c r="F1911">
        <v>7.95</v>
      </c>
      <c r="G1911">
        <v>13477</v>
      </c>
      <c r="H1911" t="s">
        <v>10</v>
      </c>
    </row>
    <row r="1912" spans="1:8" x14ac:dyDescent="0.3">
      <c r="A1912" t="s">
        <v>4424</v>
      </c>
      <c r="B1912" t="s">
        <v>1404</v>
      </c>
      <c r="C1912" t="s">
        <v>1405</v>
      </c>
      <c r="D1912">
        <v>-2</v>
      </c>
      <c r="E1912" s="1">
        <v>40604.705555555556</v>
      </c>
      <c r="F1912">
        <v>4.6500000000000004</v>
      </c>
      <c r="G1912">
        <v>16422</v>
      </c>
      <c r="H1912" t="s">
        <v>10</v>
      </c>
    </row>
    <row r="1913" spans="1:8" x14ac:dyDescent="0.3">
      <c r="A1913" t="s">
        <v>4425</v>
      </c>
      <c r="B1913">
        <v>22846</v>
      </c>
      <c r="C1913" t="s">
        <v>1211</v>
      </c>
      <c r="D1913">
        <v>-1</v>
      </c>
      <c r="E1913" s="1">
        <v>40604.706250000003</v>
      </c>
      <c r="F1913">
        <v>16.95</v>
      </c>
      <c r="G1913">
        <v>14639</v>
      </c>
      <c r="H1913" t="s">
        <v>10</v>
      </c>
    </row>
    <row r="1914" spans="1:8" x14ac:dyDescent="0.3">
      <c r="A1914" t="s">
        <v>4425</v>
      </c>
      <c r="B1914">
        <v>22960</v>
      </c>
      <c r="C1914" t="s">
        <v>34</v>
      </c>
      <c r="D1914">
        <v>-1</v>
      </c>
      <c r="E1914" s="1">
        <v>40604.706250000003</v>
      </c>
      <c r="F1914">
        <v>4.25</v>
      </c>
      <c r="G1914">
        <v>14639</v>
      </c>
      <c r="H1914" t="s">
        <v>10</v>
      </c>
    </row>
    <row r="1915" spans="1:8" x14ac:dyDescent="0.3">
      <c r="A1915" t="s">
        <v>4426</v>
      </c>
      <c r="B1915">
        <v>47566</v>
      </c>
      <c r="C1915" t="s">
        <v>1863</v>
      </c>
      <c r="D1915">
        <v>-1</v>
      </c>
      <c r="E1915" s="1">
        <v>40604.711111111108</v>
      </c>
      <c r="F1915">
        <v>4.95</v>
      </c>
      <c r="G1915">
        <v>15189</v>
      </c>
      <c r="H1915" t="s">
        <v>10</v>
      </c>
    </row>
    <row r="1916" spans="1:8" x14ac:dyDescent="0.3">
      <c r="A1916" t="s">
        <v>4426</v>
      </c>
      <c r="B1916">
        <v>22423</v>
      </c>
      <c r="C1916" t="s">
        <v>591</v>
      </c>
      <c r="D1916">
        <v>-8</v>
      </c>
      <c r="E1916" s="1">
        <v>40604.711111111108</v>
      </c>
      <c r="F1916">
        <v>10.95</v>
      </c>
      <c r="G1916">
        <v>15189</v>
      </c>
      <c r="H1916" t="s">
        <v>10</v>
      </c>
    </row>
    <row r="1917" spans="1:8" x14ac:dyDescent="0.3">
      <c r="A1917" t="s">
        <v>4427</v>
      </c>
      <c r="B1917">
        <v>22791</v>
      </c>
      <c r="C1917" t="s">
        <v>813</v>
      </c>
      <c r="D1917">
        <v>-1</v>
      </c>
      <c r="E1917" s="1">
        <v>40604.71597222222</v>
      </c>
      <c r="F1917">
        <v>1.25</v>
      </c>
      <c r="G1917">
        <v>16473</v>
      </c>
      <c r="H1917" t="s">
        <v>10</v>
      </c>
    </row>
    <row r="1918" spans="1:8" x14ac:dyDescent="0.3">
      <c r="A1918" t="s">
        <v>4428</v>
      </c>
      <c r="B1918">
        <v>21527</v>
      </c>
      <c r="C1918" t="s">
        <v>1584</v>
      </c>
      <c r="D1918">
        <v>-1</v>
      </c>
      <c r="E1918" s="1">
        <v>40604.71875</v>
      </c>
      <c r="F1918">
        <v>7.95</v>
      </c>
      <c r="G1918">
        <v>17865</v>
      </c>
      <c r="H1918" t="s">
        <v>10</v>
      </c>
    </row>
    <row r="1919" spans="1:8" x14ac:dyDescent="0.3">
      <c r="A1919" t="s">
        <v>4428</v>
      </c>
      <c r="B1919">
        <v>22697</v>
      </c>
      <c r="C1919" t="s">
        <v>694</v>
      </c>
      <c r="D1919">
        <v>-1</v>
      </c>
      <c r="E1919" s="1">
        <v>40604.71875</v>
      </c>
      <c r="F1919">
        <v>2.95</v>
      </c>
      <c r="G1919">
        <v>17865</v>
      </c>
      <c r="H1919" t="s">
        <v>10</v>
      </c>
    </row>
    <row r="1920" spans="1:8" x14ac:dyDescent="0.3">
      <c r="A1920" t="s">
        <v>4428</v>
      </c>
      <c r="B1920">
        <v>21231</v>
      </c>
      <c r="C1920" t="s">
        <v>1141</v>
      </c>
      <c r="D1920">
        <v>-2</v>
      </c>
      <c r="E1920" s="1">
        <v>40604.71875</v>
      </c>
      <c r="F1920">
        <v>1.25</v>
      </c>
      <c r="G1920">
        <v>17865</v>
      </c>
      <c r="H1920" t="s">
        <v>10</v>
      </c>
    </row>
    <row r="1921" spans="1:8" x14ac:dyDescent="0.3">
      <c r="A1921" t="s">
        <v>4429</v>
      </c>
      <c r="B1921">
        <v>22698</v>
      </c>
      <c r="C1921" t="s">
        <v>2802</v>
      </c>
      <c r="D1921">
        <v>-3</v>
      </c>
      <c r="E1921" s="1">
        <v>40604.720833333333</v>
      </c>
      <c r="F1921">
        <v>2.95</v>
      </c>
      <c r="G1921">
        <v>17428</v>
      </c>
      <c r="H1921" t="s">
        <v>10</v>
      </c>
    </row>
    <row r="1922" spans="1:8" x14ac:dyDescent="0.3">
      <c r="A1922" t="s">
        <v>4429</v>
      </c>
      <c r="B1922">
        <v>21217</v>
      </c>
      <c r="C1922" t="s">
        <v>1140</v>
      </c>
      <c r="D1922">
        <v>-1</v>
      </c>
      <c r="E1922" s="1">
        <v>40604.720833333333</v>
      </c>
      <c r="F1922">
        <v>9.9499999999999993</v>
      </c>
      <c r="G1922">
        <v>17428</v>
      </c>
      <c r="H1922" t="s">
        <v>10</v>
      </c>
    </row>
    <row r="1923" spans="1:8" x14ac:dyDescent="0.3">
      <c r="A1923" t="s">
        <v>4429</v>
      </c>
      <c r="B1923">
        <v>22780</v>
      </c>
      <c r="C1923" t="s">
        <v>172</v>
      </c>
      <c r="D1923">
        <v>-2</v>
      </c>
      <c r="E1923" s="1">
        <v>40604.720833333333</v>
      </c>
      <c r="F1923">
        <v>4.25</v>
      </c>
      <c r="G1923">
        <v>17428</v>
      </c>
      <c r="H1923" t="s">
        <v>10</v>
      </c>
    </row>
    <row r="1924" spans="1:8" x14ac:dyDescent="0.3">
      <c r="A1924" t="s">
        <v>4429</v>
      </c>
      <c r="B1924">
        <v>22779</v>
      </c>
      <c r="C1924" t="s">
        <v>173</v>
      </c>
      <c r="D1924">
        <v>-3</v>
      </c>
      <c r="E1924" s="1">
        <v>40604.720833333333</v>
      </c>
      <c r="F1924">
        <v>4.25</v>
      </c>
      <c r="G1924">
        <v>17428</v>
      </c>
      <c r="H1924" t="s">
        <v>10</v>
      </c>
    </row>
    <row r="1925" spans="1:8" x14ac:dyDescent="0.3">
      <c r="A1925" t="s">
        <v>4430</v>
      </c>
      <c r="B1925">
        <v>21539</v>
      </c>
      <c r="C1925" t="s">
        <v>1741</v>
      </c>
      <c r="D1925">
        <v>-1</v>
      </c>
      <c r="E1925" s="1">
        <v>40604.72152777778</v>
      </c>
      <c r="F1925">
        <v>4.95</v>
      </c>
      <c r="G1925">
        <v>13018</v>
      </c>
      <c r="H1925" t="s">
        <v>10</v>
      </c>
    </row>
    <row r="1926" spans="1:8" x14ac:dyDescent="0.3">
      <c r="A1926" t="s">
        <v>4436</v>
      </c>
      <c r="B1926" t="s">
        <v>137</v>
      </c>
      <c r="C1926" t="s">
        <v>138</v>
      </c>
      <c r="D1926">
        <v>-1</v>
      </c>
      <c r="E1926" s="1">
        <v>40605.461805555555</v>
      </c>
      <c r="F1926">
        <v>30.38</v>
      </c>
      <c r="G1926">
        <v>14527</v>
      </c>
      <c r="H1926" t="s">
        <v>10</v>
      </c>
    </row>
    <row r="1927" spans="1:8" x14ac:dyDescent="0.3">
      <c r="A1927" t="s">
        <v>4437</v>
      </c>
      <c r="B1927" t="s">
        <v>137</v>
      </c>
      <c r="C1927" t="s">
        <v>138</v>
      </c>
      <c r="D1927">
        <v>-720</v>
      </c>
      <c r="E1927" s="1">
        <v>40605.463888888888</v>
      </c>
      <c r="F1927">
        <v>0.01</v>
      </c>
      <c r="G1927">
        <v>16422</v>
      </c>
      <c r="H1927" t="s">
        <v>10</v>
      </c>
    </row>
    <row r="1928" spans="1:8" x14ac:dyDescent="0.3">
      <c r="A1928" t="s">
        <v>4438</v>
      </c>
      <c r="B1928">
        <v>20711</v>
      </c>
      <c r="C1928" t="s">
        <v>855</v>
      </c>
      <c r="D1928">
        <v>-10</v>
      </c>
      <c r="E1928" s="1">
        <v>40605.481249999997</v>
      </c>
      <c r="F1928">
        <v>1.95</v>
      </c>
      <c r="G1928">
        <v>15078</v>
      </c>
      <c r="H1928" t="s">
        <v>10</v>
      </c>
    </row>
    <row r="1929" spans="1:8" x14ac:dyDescent="0.3">
      <c r="A1929" t="s">
        <v>4439</v>
      </c>
      <c r="B1929">
        <v>22224</v>
      </c>
      <c r="C1929" t="s">
        <v>157</v>
      </c>
      <c r="D1929">
        <v>-2</v>
      </c>
      <c r="E1929" s="1">
        <v>40605.482638888891</v>
      </c>
      <c r="F1929">
        <v>2.95</v>
      </c>
      <c r="G1929">
        <v>13630</v>
      </c>
      <c r="H1929" t="s">
        <v>10</v>
      </c>
    </row>
    <row r="1930" spans="1:8" x14ac:dyDescent="0.3">
      <c r="A1930" t="s">
        <v>4439</v>
      </c>
      <c r="B1930">
        <v>22777</v>
      </c>
      <c r="C1930" t="s">
        <v>1772</v>
      </c>
      <c r="D1930">
        <v>-1</v>
      </c>
      <c r="E1930" s="1">
        <v>40605.482638888891</v>
      </c>
      <c r="F1930">
        <v>8.5</v>
      </c>
      <c r="G1930">
        <v>13630</v>
      </c>
      <c r="H1930" t="s">
        <v>10</v>
      </c>
    </row>
    <row r="1931" spans="1:8" x14ac:dyDescent="0.3">
      <c r="A1931" t="s">
        <v>4440</v>
      </c>
      <c r="B1931">
        <v>22907</v>
      </c>
      <c r="C1931" t="s">
        <v>671</v>
      </c>
      <c r="D1931">
        <v>-12</v>
      </c>
      <c r="E1931" s="1">
        <v>40605.487500000003</v>
      </c>
      <c r="F1931">
        <v>0.85</v>
      </c>
      <c r="H1931" t="s">
        <v>835</v>
      </c>
    </row>
    <row r="1932" spans="1:8" x14ac:dyDescent="0.3">
      <c r="A1932" t="s">
        <v>4441</v>
      </c>
      <c r="B1932">
        <v>22361</v>
      </c>
      <c r="C1932" t="s">
        <v>912</v>
      </c>
      <c r="D1932">
        <v>-5</v>
      </c>
      <c r="E1932" s="1">
        <v>40605.488194444442</v>
      </c>
      <c r="F1932">
        <v>2.95</v>
      </c>
      <c r="G1932">
        <v>12565</v>
      </c>
      <c r="H1932" t="s">
        <v>4363</v>
      </c>
    </row>
    <row r="1933" spans="1:8" x14ac:dyDescent="0.3">
      <c r="A1933" t="s">
        <v>4442</v>
      </c>
      <c r="B1933">
        <v>22911</v>
      </c>
      <c r="C1933" t="s">
        <v>726</v>
      </c>
      <c r="D1933">
        <v>-1</v>
      </c>
      <c r="E1933" s="1">
        <v>40605.495138888888</v>
      </c>
      <c r="F1933">
        <v>2.95</v>
      </c>
      <c r="G1933">
        <v>17017</v>
      </c>
      <c r="H1933" t="s">
        <v>10</v>
      </c>
    </row>
    <row r="1934" spans="1:8" x14ac:dyDescent="0.3">
      <c r="A1934" t="s">
        <v>4442</v>
      </c>
      <c r="B1934">
        <v>22900</v>
      </c>
      <c r="C1934" t="s">
        <v>54</v>
      </c>
      <c r="D1934">
        <v>-1</v>
      </c>
      <c r="E1934" s="1">
        <v>40605.495138888888</v>
      </c>
      <c r="F1934">
        <v>2.95</v>
      </c>
      <c r="G1934">
        <v>17017</v>
      </c>
      <c r="H1934" t="s">
        <v>10</v>
      </c>
    </row>
    <row r="1935" spans="1:8" x14ac:dyDescent="0.3">
      <c r="A1935" t="s">
        <v>4443</v>
      </c>
      <c r="B1935">
        <v>22197</v>
      </c>
      <c r="C1935" t="s">
        <v>205</v>
      </c>
      <c r="D1935">
        <v>-5</v>
      </c>
      <c r="E1935" s="1">
        <v>40605.495833333334</v>
      </c>
      <c r="F1935">
        <v>0.85</v>
      </c>
      <c r="G1935">
        <v>17017</v>
      </c>
      <c r="H1935" t="s">
        <v>10</v>
      </c>
    </row>
    <row r="1936" spans="1:8" x14ac:dyDescent="0.3">
      <c r="A1936" t="s">
        <v>4444</v>
      </c>
      <c r="B1936">
        <v>21539</v>
      </c>
      <c r="C1936" t="s">
        <v>1741</v>
      </c>
      <c r="D1936">
        <v>-1</v>
      </c>
      <c r="E1936" s="1">
        <v>40605.49722222222</v>
      </c>
      <c r="F1936">
        <v>4.95</v>
      </c>
      <c r="G1936">
        <v>15281</v>
      </c>
      <c r="H1936" t="s">
        <v>10</v>
      </c>
    </row>
    <row r="1937" spans="1:8" x14ac:dyDescent="0.3">
      <c r="A1937" t="s">
        <v>4444</v>
      </c>
      <c r="B1937">
        <v>21533</v>
      </c>
      <c r="C1937" t="s">
        <v>124</v>
      </c>
      <c r="D1937">
        <v>-1</v>
      </c>
      <c r="E1937" s="1">
        <v>40605.49722222222</v>
      </c>
      <c r="F1937">
        <v>4.95</v>
      </c>
      <c r="G1937">
        <v>15281</v>
      </c>
      <c r="H1937" t="s">
        <v>10</v>
      </c>
    </row>
    <row r="1938" spans="1:8" x14ac:dyDescent="0.3">
      <c r="A1938" t="s">
        <v>4444</v>
      </c>
      <c r="B1938">
        <v>21527</v>
      </c>
      <c r="C1938" t="s">
        <v>1584</v>
      </c>
      <c r="D1938">
        <v>-2</v>
      </c>
      <c r="E1938" s="1">
        <v>40605.49722222222</v>
      </c>
      <c r="F1938">
        <v>7.95</v>
      </c>
      <c r="G1938">
        <v>15281</v>
      </c>
      <c r="H1938" t="s">
        <v>10</v>
      </c>
    </row>
    <row r="1939" spans="1:8" x14ac:dyDescent="0.3">
      <c r="A1939" t="s">
        <v>4445</v>
      </c>
      <c r="B1939">
        <v>21987</v>
      </c>
      <c r="C1939" t="s">
        <v>1628</v>
      </c>
      <c r="D1939">
        <v>-1</v>
      </c>
      <c r="E1939" s="1">
        <v>40605.497916666667</v>
      </c>
      <c r="F1939">
        <v>0.65</v>
      </c>
      <c r="G1939">
        <v>18198</v>
      </c>
      <c r="H1939" t="s">
        <v>10</v>
      </c>
    </row>
    <row r="1940" spans="1:8" x14ac:dyDescent="0.3">
      <c r="A1940" t="s">
        <v>4446</v>
      </c>
      <c r="B1940">
        <v>22777</v>
      </c>
      <c r="C1940" t="s">
        <v>1772</v>
      </c>
      <c r="D1940">
        <v>-1</v>
      </c>
      <c r="E1940" s="1">
        <v>40605.501388888886</v>
      </c>
      <c r="F1940">
        <v>7.65</v>
      </c>
      <c r="G1940">
        <v>15932</v>
      </c>
      <c r="H1940" t="s">
        <v>10</v>
      </c>
    </row>
    <row r="1941" spans="1:8" x14ac:dyDescent="0.3">
      <c r="A1941" t="s">
        <v>4448</v>
      </c>
      <c r="B1941">
        <v>84978</v>
      </c>
      <c r="C1941" t="s">
        <v>2179</v>
      </c>
      <c r="D1941">
        <v>-1</v>
      </c>
      <c r="E1941" s="1">
        <v>40605.507638888892</v>
      </c>
      <c r="F1941">
        <v>1.25</v>
      </c>
      <c r="G1941">
        <v>14276</v>
      </c>
      <c r="H1941" t="s">
        <v>10</v>
      </c>
    </row>
    <row r="1942" spans="1:8" x14ac:dyDescent="0.3">
      <c r="A1942" t="s">
        <v>4448</v>
      </c>
      <c r="B1942">
        <v>71459</v>
      </c>
      <c r="C1942" t="s">
        <v>982</v>
      </c>
      <c r="D1942">
        <v>-1</v>
      </c>
      <c r="E1942" s="1">
        <v>40605.507638888892</v>
      </c>
      <c r="F1942">
        <v>0.85</v>
      </c>
      <c r="G1942">
        <v>14276</v>
      </c>
      <c r="H1942" t="s">
        <v>10</v>
      </c>
    </row>
    <row r="1943" spans="1:8" x14ac:dyDescent="0.3">
      <c r="A1943" t="s">
        <v>4448</v>
      </c>
      <c r="B1943">
        <v>22967</v>
      </c>
      <c r="C1943" t="s">
        <v>3778</v>
      </c>
      <c r="D1943">
        <v>-1</v>
      </c>
      <c r="E1943" s="1">
        <v>40605.507638888892</v>
      </c>
      <c r="F1943">
        <v>2.95</v>
      </c>
      <c r="G1943">
        <v>14276</v>
      </c>
      <c r="H1943" t="s">
        <v>10</v>
      </c>
    </row>
    <row r="1944" spans="1:8" x14ac:dyDescent="0.3">
      <c r="A1944" t="s">
        <v>4448</v>
      </c>
      <c r="B1944">
        <v>22960</v>
      </c>
      <c r="C1944" t="s">
        <v>34</v>
      </c>
      <c r="D1944">
        <v>-1</v>
      </c>
      <c r="E1944" s="1">
        <v>40605.507638888892</v>
      </c>
      <c r="F1944">
        <v>4.25</v>
      </c>
      <c r="G1944">
        <v>14276</v>
      </c>
      <c r="H1944" t="s">
        <v>10</v>
      </c>
    </row>
    <row r="1945" spans="1:8" x14ac:dyDescent="0.3">
      <c r="A1945" t="s">
        <v>4448</v>
      </c>
      <c r="B1945">
        <v>22957</v>
      </c>
      <c r="C1945" t="s">
        <v>3779</v>
      </c>
      <c r="D1945">
        <v>-1</v>
      </c>
      <c r="E1945" s="1">
        <v>40605.507638888892</v>
      </c>
      <c r="F1945">
        <v>2.95</v>
      </c>
      <c r="G1945">
        <v>14276</v>
      </c>
      <c r="H1945" t="s">
        <v>10</v>
      </c>
    </row>
    <row r="1946" spans="1:8" x14ac:dyDescent="0.3">
      <c r="A1946" t="s">
        <v>4448</v>
      </c>
      <c r="B1946">
        <v>22840</v>
      </c>
      <c r="C1946" t="s">
        <v>1572</v>
      </c>
      <c r="D1946">
        <v>-2</v>
      </c>
      <c r="E1946" s="1">
        <v>40605.507638888892</v>
      </c>
      <c r="F1946">
        <v>7.95</v>
      </c>
      <c r="G1946">
        <v>14276</v>
      </c>
      <c r="H1946" t="s">
        <v>10</v>
      </c>
    </row>
    <row r="1947" spans="1:8" x14ac:dyDescent="0.3">
      <c r="A1947" t="s">
        <v>4448</v>
      </c>
      <c r="B1947">
        <v>22838</v>
      </c>
      <c r="C1947" t="s">
        <v>146</v>
      </c>
      <c r="D1947">
        <v>-3</v>
      </c>
      <c r="E1947" s="1">
        <v>40605.507638888892</v>
      </c>
      <c r="F1947">
        <v>14.95</v>
      </c>
      <c r="G1947">
        <v>14276</v>
      </c>
      <c r="H1947" t="s">
        <v>10</v>
      </c>
    </row>
    <row r="1948" spans="1:8" x14ac:dyDescent="0.3">
      <c r="A1948" t="s">
        <v>4448</v>
      </c>
      <c r="B1948">
        <v>20728</v>
      </c>
      <c r="C1948" t="s">
        <v>338</v>
      </c>
      <c r="D1948">
        <v>-2</v>
      </c>
      <c r="E1948" s="1">
        <v>40605.507638888892</v>
      </c>
      <c r="F1948">
        <v>1.65</v>
      </c>
      <c r="G1948">
        <v>14276</v>
      </c>
      <c r="H1948" t="s">
        <v>10</v>
      </c>
    </row>
    <row r="1949" spans="1:8" x14ac:dyDescent="0.3">
      <c r="A1949" t="s">
        <v>4449</v>
      </c>
      <c r="B1949">
        <v>22318</v>
      </c>
      <c r="C1949" t="s">
        <v>177</v>
      </c>
      <c r="D1949">
        <v>-1</v>
      </c>
      <c r="E1949" s="1">
        <v>40605.520833333336</v>
      </c>
      <c r="F1949">
        <v>2.95</v>
      </c>
      <c r="G1949">
        <v>14744</v>
      </c>
      <c r="H1949" t="s">
        <v>10</v>
      </c>
    </row>
    <row r="1950" spans="1:8" x14ac:dyDescent="0.3">
      <c r="A1950" t="s">
        <v>4450</v>
      </c>
      <c r="B1950">
        <v>22969</v>
      </c>
      <c r="C1950" t="s">
        <v>180</v>
      </c>
      <c r="D1950">
        <v>-86</v>
      </c>
      <c r="E1950" s="1">
        <v>40605.549305555556</v>
      </c>
      <c r="F1950">
        <v>1.25</v>
      </c>
      <c r="G1950">
        <v>12415</v>
      </c>
      <c r="H1950" t="s">
        <v>185</v>
      </c>
    </row>
    <row r="1951" spans="1:8" x14ac:dyDescent="0.3">
      <c r="A1951" t="s">
        <v>4450</v>
      </c>
      <c r="B1951">
        <v>22697</v>
      </c>
      <c r="C1951" t="s">
        <v>694</v>
      </c>
      <c r="D1951">
        <v>-24</v>
      </c>
      <c r="E1951" s="1">
        <v>40605.549305555556</v>
      </c>
      <c r="F1951">
        <v>2.5499999999999998</v>
      </c>
      <c r="G1951">
        <v>12415</v>
      </c>
      <c r="H1951" t="s">
        <v>185</v>
      </c>
    </row>
    <row r="1952" spans="1:8" x14ac:dyDescent="0.3">
      <c r="A1952" t="s">
        <v>4451</v>
      </c>
      <c r="B1952">
        <v>22464</v>
      </c>
      <c r="C1952" t="s">
        <v>153</v>
      </c>
      <c r="D1952">
        <v>-1</v>
      </c>
      <c r="E1952" s="1">
        <v>40605.55972222222</v>
      </c>
      <c r="F1952">
        <v>1.65</v>
      </c>
      <c r="G1952">
        <v>16191</v>
      </c>
      <c r="H1952" t="s">
        <v>10</v>
      </c>
    </row>
    <row r="1953" spans="1:8" x14ac:dyDescent="0.3">
      <c r="A1953" t="s">
        <v>4455</v>
      </c>
      <c r="B1953">
        <v>22180</v>
      </c>
      <c r="C1953" t="s">
        <v>232</v>
      </c>
      <c r="D1953">
        <v>-1</v>
      </c>
      <c r="E1953" s="1">
        <v>40605.572916666664</v>
      </c>
      <c r="F1953">
        <v>9.9499999999999993</v>
      </c>
      <c r="G1953">
        <v>17675</v>
      </c>
      <c r="H1953" t="s">
        <v>10</v>
      </c>
    </row>
    <row r="1954" spans="1:8" x14ac:dyDescent="0.3">
      <c r="A1954" t="s">
        <v>4456</v>
      </c>
      <c r="B1954">
        <v>22827</v>
      </c>
      <c r="C1954" t="s">
        <v>227</v>
      </c>
      <c r="D1954">
        <v>-1</v>
      </c>
      <c r="E1954" s="1">
        <v>40605.581250000003</v>
      </c>
      <c r="F1954">
        <v>85</v>
      </c>
      <c r="G1954">
        <v>15257</v>
      </c>
      <c r="H1954" t="s">
        <v>10</v>
      </c>
    </row>
    <row r="1955" spans="1:8" x14ac:dyDescent="0.3">
      <c r="A1955" t="s">
        <v>4457</v>
      </c>
      <c r="B1955">
        <v>22456</v>
      </c>
      <c r="C1955" t="s">
        <v>1861</v>
      </c>
      <c r="D1955">
        <v>-1</v>
      </c>
      <c r="E1955" s="1">
        <v>40605.593055555553</v>
      </c>
      <c r="F1955">
        <v>4.95</v>
      </c>
      <c r="G1955">
        <v>16212</v>
      </c>
      <c r="H1955" t="s">
        <v>10</v>
      </c>
    </row>
    <row r="1956" spans="1:8" x14ac:dyDescent="0.3">
      <c r="A1956" t="s">
        <v>4457</v>
      </c>
      <c r="B1956">
        <v>21908</v>
      </c>
      <c r="C1956" t="s">
        <v>1337</v>
      </c>
      <c r="D1956">
        <v>-2</v>
      </c>
      <c r="E1956" s="1">
        <v>40605.593055555553</v>
      </c>
      <c r="F1956">
        <v>2.1</v>
      </c>
      <c r="G1956">
        <v>16212</v>
      </c>
      <c r="H1956" t="s">
        <v>10</v>
      </c>
    </row>
    <row r="1957" spans="1:8" x14ac:dyDescent="0.3">
      <c r="A1957">
        <v>545546</v>
      </c>
      <c r="B1957" t="s">
        <v>3413</v>
      </c>
      <c r="C1957" t="s">
        <v>2511</v>
      </c>
      <c r="D1957">
        <v>-150</v>
      </c>
      <c r="E1957" s="1">
        <v>40605.627083333333</v>
      </c>
      <c r="F1957">
        <v>0</v>
      </c>
      <c r="H1957" t="s">
        <v>10</v>
      </c>
    </row>
    <row r="1958" spans="1:8" x14ac:dyDescent="0.3">
      <c r="A1958" t="s">
        <v>4462</v>
      </c>
      <c r="B1958">
        <v>82486</v>
      </c>
      <c r="C1958" t="s">
        <v>68</v>
      </c>
      <c r="D1958">
        <v>-1</v>
      </c>
      <c r="E1958" s="1">
        <v>40605.63958333333</v>
      </c>
      <c r="F1958">
        <v>7.95</v>
      </c>
      <c r="G1958">
        <v>15005</v>
      </c>
      <c r="H1958" t="s">
        <v>10</v>
      </c>
    </row>
    <row r="1959" spans="1:8" x14ac:dyDescent="0.3">
      <c r="A1959" t="s">
        <v>4462</v>
      </c>
      <c r="B1959">
        <v>37450</v>
      </c>
      <c r="C1959" t="s">
        <v>1391</v>
      </c>
      <c r="D1959">
        <v>-1</v>
      </c>
      <c r="E1959" s="1">
        <v>40605.63958333333</v>
      </c>
      <c r="F1959">
        <v>2.95</v>
      </c>
      <c r="G1959">
        <v>15005</v>
      </c>
      <c r="H1959" t="s">
        <v>10</v>
      </c>
    </row>
    <row r="1960" spans="1:8" x14ac:dyDescent="0.3">
      <c r="A1960" t="s">
        <v>4465</v>
      </c>
      <c r="B1960">
        <v>22720</v>
      </c>
      <c r="C1960" t="s">
        <v>3094</v>
      </c>
      <c r="D1960">
        <v>-2</v>
      </c>
      <c r="E1960" s="1">
        <v>40605.684027777781</v>
      </c>
      <c r="F1960">
        <v>4.95</v>
      </c>
      <c r="G1960">
        <v>14239</v>
      </c>
      <c r="H1960" t="s">
        <v>10</v>
      </c>
    </row>
    <row r="1961" spans="1:8" x14ac:dyDescent="0.3">
      <c r="A1961" t="s">
        <v>4465</v>
      </c>
      <c r="B1961">
        <v>22423</v>
      </c>
      <c r="C1961" t="s">
        <v>591</v>
      </c>
      <c r="D1961">
        <v>-3</v>
      </c>
      <c r="E1961" s="1">
        <v>40605.68472222222</v>
      </c>
      <c r="F1961">
        <v>12.75</v>
      </c>
      <c r="G1961">
        <v>14239</v>
      </c>
      <c r="H1961" t="s">
        <v>10</v>
      </c>
    </row>
    <row r="1962" spans="1:8" x14ac:dyDescent="0.3">
      <c r="A1962" t="s">
        <v>4465</v>
      </c>
      <c r="B1962">
        <v>22840</v>
      </c>
      <c r="C1962" t="s">
        <v>1572</v>
      </c>
      <c r="D1962">
        <v>-1</v>
      </c>
      <c r="E1962" s="1">
        <v>40605.68472222222</v>
      </c>
      <c r="F1962">
        <v>7.95</v>
      </c>
      <c r="G1962">
        <v>14239</v>
      </c>
      <c r="H1962" t="s">
        <v>10</v>
      </c>
    </row>
    <row r="1963" spans="1:8" x14ac:dyDescent="0.3">
      <c r="A1963" t="s">
        <v>4467</v>
      </c>
      <c r="B1963">
        <v>22423</v>
      </c>
      <c r="C1963" t="s">
        <v>591</v>
      </c>
      <c r="D1963">
        <v>-1</v>
      </c>
      <c r="E1963" s="1">
        <v>40606.519444444442</v>
      </c>
      <c r="F1963">
        <v>10.95</v>
      </c>
      <c r="G1963">
        <v>13113</v>
      </c>
      <c r="H1963" t="s">
        <v>10</v>
      </c>
    </row>
    <row r="1964" spans="1:8" x14ac:dyDescent="0.3">
      <c r="A1964" t="s">
        <v>4468</v>
      </c>
      <c r="B1964">
        <v>40001</v>
      </c>
      <c r="C1964" t="s">
        <v>1506</v>
      </c>
      <c r="D1964">
        <v>-1</v>
      </c>
      <c r="E1964" s="1">
        <v>40606.551388888889</v>
      </c>
      <c r="F1964">
        <v>0.64</v>
      </c>
      <c r="G1964">
        <v>15311</v>
      </c>
      <c r="H1964" t="s">
        <v>10</v>
      </c>
    </row>
    <row r="1965" spans="1:8" x14ac:dyDescent="0.3">
      <c r="A1965" t="s">
        <v>4468</v>
      </c>
      <c r="B1965">
        <v>22778</v>
      </c>
      <c r="C1965" t="s">
        <v>133</v>
      </c>
      <c r="D1965">
        <v>-6</v>
      </c>
      <c r="E1965" s="1">
        <v>40606.551388888889</v>
      </c>
      <c r="F1965">
        <v>3.39</v>
      </c>
      <c r="G1965">
        <v>15311</v>
      </c>
      <c r="H1965" t="s">
        <v>10</v>
      </c>
    </row>
    <row r="1966" spans="1:8" x14ac:dyDescent="0.3">
      <c r="A1966" t="s">
        <v>4478</v>
      </c>
      <c r="B1966">
        <v>22423</v>
      </c>
      <c r="C1966" t="s">
        <v>591</v>
      </c>
      <c r="D1966">
        <v>-7</v>
      </c>
      <c r="E1966" s="1">
        <v>40608.422222222223</v>
      </c>
      <c r="F1966">
        <v>10.95</v>
      </c>
      <c r="G1966">
        <v>15465</v>
      </c>
      <c r="H1966" t="s">
        <v>10</v>
      </c>
    </row>
    <row r="1967" spans="1:8" x14ac:dyDescent="0.3">
      <c r="A1967" t="s">
        <v>4479</v>
      </c>
      <c r="B1967">
        <v>22784</v>
      </c>
      <c r="C1967" t="s">
        <v>614</v>
      </c>
      <c r="D1967">
        <v>-1</v>
      </c>
      <c r="E1967" s="1">
        <v>40608.425694444442</v>
      </c>
      <c r="F1967">
        <v>4.95</v>
      </c>
      <c r="G1967">
        <v>15304</v>
      </c>
      <c r="H1967" t="s">
        <v>10</v>
      </c>
    </row>
    <row r="1968" spans="1:8" x14ac:dyDescent="0.3">
      <c r="A1968" t="s">
        <v>4480</v>
      </c>
      <c r="B1968">
        <v>22808</v>
      </c>
      <c r="C1968" t="s">
        <v>2218</v>
      </c>
      <c r="D1968">
        <v>-18</v>
      </c>
      <c r="E1968" s="1">
        <v>40608.426388888889</v>
      </c>
      <c r="F1968">
        <v>2.95</v>
      </c>
      <c r="G1968">
        <v>14745</v>
      </c>
      <c r="H1968" t="s">
        <v>10</v>
      </c>
    </row>
    <row r="1969" spans="1:8" x14ac:dyDescent="0.3">
      <c r="A1969" t="s">
        <v>4481</v>
      </c>
      <c r="B1969">
        <v>22666</v>
      </c>
      <c r="C1969" t="s">
        <v>785</v>
      </c>
      <c r="D1969">
        <v>-1</v>
      </c>
      <c r="E1969" s="1">
        <v>40608.434027777781</v>
      </c>
      <c r="F1969">
        <v>2.95</v>
      </c>
      <c r="G1969">
        <v>18223</v>
      </c>
      <c r="H1969" t="s">
        <v>10</v>
      </c>
    </row>
    <row r="1970" spans="1:8" x14ac:dyDescent="0.3">
      <c r="A1970" t="s">
        <v>4481</v>
      </c>
      <c r="B1970">
        <v>22892</v>
      </c>
      <c r="C1970" t="s">
        <v>1168</v>
      </c>
      <c r="D1970">
        <v>-1</v>
      </c>
      <c r="E1970" s="1">
        <v>40608.434027777781</v>
      </c>
      <c r="F1970">
        <v>1.25</v>
      </c>
      <c r="G1970">
        <v>18223</v>
      </c>
      <c r="H1970" t="s">
        <v>10</v>
      </c>
    </row>
    <row r="1971" spans="1:8" x14ac:dyDescent="0.3">
      <c r="A1971" t="s">
        <v>4481</v>
      </c>
      <c r="B1971" t="s">
        <v>76</v>
      </c>
      <c r="C1971" t="s">
        <v>77</v>
      </c>
      <c r="D1971">
        <v>-1</v>
      </c>
      <c r="E1971" s="1">
        <v>40608.434027777781</v>
      </c>
      <c r="F1971">
        <v>1.95</v>
      </c>
      <c r="G1971">
        <v>18223</v>
      </c>
      <c r="H1971" t="s">
        <v>10</v>
      </c>
    </row>
    <row r="1972" spans="1:8" x14ac:dyDescent="0.3">
      <c r="A1972" t="s">
        <v>4482</v>
      </c>
      <c r="B1972" t="s">
        <v>1241</v>
      </c>
      <c r="C1972" t="s">
        <v>1242</v>
      </c>
      <c r="D1972">
        <v>-2</v>
      </c>
      <c r="E1972" s="1">
        <v>40608.449999999997</v>
      </c>
      <c r="F1972">
        <v>10.65</v>
      </c>
      <c r="G1972">
        <v>14543</v>
      </c>
      <c r="H1972" t="s">
        <v>10</v>
      </c>
    </row>
    <row r="1973" spans="1:8" x14ac:dyDescent="0.3">
      <c r="A1973" t="s">
        <v>4482</v>
      </c>
      <c r="B1973">
        <v>21258</v>
      </c>
      <c r="C1973" t="s">
        <v>72</v>
      </c>
      <c r="D1973">
        <v>-4</v>
      </c>
      <c r="E1973" s="1">
        <v>40608.449999999997</v>
      </c>
      <c r="F1973">
        <v>12.75</v>
      </c>
      <c r="G1973">
        <v>14543</v>
      </c>
      <c r="H1973" t="s">
        <v>10</v>
      </c>
    </row>
    <row r="1974" spans="1:8" x14ac:dyDescent="0.3">
      <c r="A1974" t="s">
        <v>4482</v>
      </c>
      <c r="B1974">
        <v>22207</v>
      </c>
      <c r="C1974" t="s">
        <v>898</v>
      </c>
      <c r="D1974">
        <v>-1</v>
      </c>
      <c r="E1974" s="1">
        <v>40608.449999999997</v>
      </c>
      <c r="F1974">
        <v>4.25</v>
      </c>
      <c r="G1974">
        <v>14543</v>
      </c>
      <c r="H1974" t="s">
        <v>10</v>
      </c>
    </row>
    <row r="1975" spans="1:8" x14ac:dyDescent="0.3">
      <c r="A1975" t="s">
        <v>4482</v>
      </c>
      <c r="B1975">
        <v>22625</v>
      </c>
      <c r="C1975" t="s">
        <v>707</v>
      </c>
      <c r="D1975">
        <v>-2</v>
      </c>
      <c r="E1975" s="1">
        <v>40608.449999999997</v>
      </c>
      <c r="F1975">
        <v>7.65</v>
      </c>
      <c r="G1975">
        <v>14543</v>
      </c>
      <c r="H1975" t="s">
        <v>10</v>
      </c>
    </row>
    <row r="1976" spans="1:8" x14ac:dyDescent="0.3">
      <c r="A1976" t="s">
        <v>4482</v>
      </c>
      <c r="B1976">
        <v>22627</v>
      </c>
      <c r="C1976" t="s">
        <v>736</v>
      </c>
      <c r="D1976">
        <v>-1</v>
      </c>
      <c r="E1976" s="1">
        <v>40608.449999999997</v>
      </c>
      <c r="F1976">
        <v>7.65</v>
      </c>
      <c r="G1976">
        <v>14543</v>
      </c>
      <c r="H1976" t="s">
        <v>10</v>
      </c>
    </row>
    <row r="1977" spans="1:8" x14ac:dyDescent="0.3">
      <c r="A1977" t="s">
        <v>4482</v>
      </c>
      <c r="B1977">
        <v>22624</v>
      </c>
      <c r="C1977" t="s">
        <v>708</v>
      </c>
      <c r="D1977">
        <v>-4</v>
      </c>
      <c r="E1977" s="1">
        <v>40608.449999999997</v>
      </c>
      <c r="F1977">
        <v>7.65</v>
      </c>
      <c r="G1977">
        <v>14543</v>
      </c>
      <c r="H1977" t="s">
        <v>10</v>
      </c>
    </row>
    <row r="1978" spans="1:8" x14ac:dyDescent="0.3">
      <c r="A1978" t="s">
        <v>4482</v>
      </c>
      <c r="B1978">
        <v>21528</v>
      </c>
      <c r="C1978" t="s">
        <v>1819</v>
      </c>
      <c r="D1978">
        <v>-2</v>
      </c>
      <c r="E1978" s="1">
        <v>40608.449999999997</v>
      </c>
      <c r="F1978">
        <v>5.95</v>
      </c>
      <c r="G1978">
        <v>14543</v>
      </c>
      <c r="H1978" t="s">
        <v>10</v>
      </c>
    </row>
    <row r="1979" spans="1:8" x14ac:dyDescent="0.3">
      <c r="A1979" t="s">
        <v>4482</v>
      </c>
      <c r="B1979">
        <v>21534</v>
      </c>
      <c r="C1979" t="s">
        <v>2384</v>
      </c>
      <c r="D1979">
        <v>-1</v>
      </c>
      <c r="E1979" s="1">
        <v>40608.449999999997</v>
      </c>
      <c r="F1979">
        <v>4.95</v>
      </c>
      <c r="G1979">
        <v>14543</v>
      </c>
      <c r="H1979" t="s">
        <v>10</v>
      </c>
    </row>
    <row r="1980" spans="1:8" x14ac:dyDescent="0.3">
      <c r="A1980" t="s">
        <v>4482</v>
      </c>
      <c r="B1980">
        <v>21781</v>
      </c>
      <c r="C1980" t="s">
        <v>1245</v>
      </c>
      <c r="D1980">
        <v>-7</v>
      </c>
      <c r="E1980" s="1">
        <v>40608.449999999997</v>
      </c>
      <c r="F1980">
        <v>12.75</v>
      </c>
      <c r="G1980">
        <v>14543</v>
      </c>
      <c r="H1980" t="s">
        <v>10</v>
      </c>
    </row>
    <row r="1981" spans="1:8" x14ac:dyDescent="0.3">
      <c r="A1981" t="s">
        <v>4482</v>
      </c>
      <c r="B1981">
        <v>21843</v>
      </c>
      <c r="C1981" t="s">
        <v>795</v>
      </c>
      <c r="D1981">
        <v>-1</v>
      </c>
      <c r="E1981" s="1">
        <v>40608.449999999997</v>
      </c>
      <c r="F1981">
        <v>9.9499999999999993</v>
      </c>
      <c r="G1981">
        <v>14543</v>
      </c>
      <c r="H1981" t="s">
        <v>10</v>
      </c>
    </row>
    <row r="1982" spans="1:8" x14ac:dyDescent="0.3">
      <c r="A1982" t="s">
        <v>4483</v>
      </c>
      <c r="B1982">
        <v>22098</v>
      </c>
      <c r="C1982" t="s">
        <v>260</v>
      </c>
      <c r="D1982">
        <v>-1</v>
      </c>
      <c r="E1982" s="1">
        <v>40608.450694444444</v>
      </c>
      <c r="F1982">
        <v>1.25</v>
      </c>
      <c r="G1982">
        <v>16678</v>
      </c>
      <c r="H1982" t="s">
        <v>10</v>
      </c>
    </row>
    <row r="1983" spans="1:8" x14ac:dyDescent="0.3">
      <c r="A1983" t="s">
        <v>4483</v>
      </c>
      <c r="B1983">
        <v>84978</v>
      </c>
      <c r="C1983" t="s">
        <v>2179</v>
      </c>
      <c r="D1983">
        <v>-1</v>
      </c>
      <c r="E1983" s="1">
        <v>40608.450694444444</v>
      </c>
      <c r="F1983">
        <v>1.25</v>
      </c>
      <c r="G1983">
        <v>16678</v>
      </c>
      <c r="H1983" t="s">
        <v>10</v>
      </c>
    </row>
    <row r="1984" spans="1:8" x14ac:dyDescent="0.3">
      <c r="A1984" t="s">
        <v>4484</v>
      </c>
      <c r="B1984">
        <v>22494</v>
      </c>
      <c r="C1984" t="s">
        <v>790</v>
      </c>
      <c r="D1984">
        <v>-1</v>
      </c>
      <c r="E1984" s="1">
        <v>40608.463194444441</v>
      </c>
      <c r="F1984">
        <v>1.25</v>
      </c>
      <c r="G1984">
        <v>16923</v>
      </c>
      <c r="H1984" t="s">
        <v>10</v>
      </c>
    </row>
    <row r="1985" spans="1:8" x14ac:dyDescent="0.3">
      <c r="A1985" t="s">
        <v>4485</v>
      </c>
      <c r="B1985" t="s">
        <v>2038</v>
      </c>
      <c r="C1985" t="s">
        <v>2039</v>
      </c>
      <c r="D1985">
        <v>-1</v>
      </c>
      <c r="E1985" s="1">
        <v>40608.529861111114</v>
      </c>
      <c r="F1985">
        <v>1.69</v>
      </c>
      <c r="G1985">
        <v>16033</v>
      </c>
      <c r="H1985" t="s">
        <v>10</v>
      </c>
    </row>
    <row r="1986" spans="1:8" x14ac:dyDescent="0.3">
      <c r="A1986" t="s">
        <v>4485</v>
      </c>
      <c r="B1986">
        <v>21658</v>
      </c>
      <c r="C1986" t="s">
        <v>750</v>
      </c>
      <c r="D1986">
        <v>-1</v>
      </c>
      <c r="E1986" s="1">
        <v>40608.529861111114</v>
      </c>
      <c r="F1986">
        <v>3.95</v>
      </c>
      <c r="G1986">
        <v>16033</v>
      </c>
      <c r="H1986" t="s">
        <v>10</v>
      </c>
    </row>
    <row r="1987" spans="1:8" x14ac:dyDescent="0.3">
      <c r="A1987" t="s">
        <v>4487</v>
      </c>
      <c r="B1987" t="s">
        <v>128</v>
      </c>
      <c r="C1987" t="s">
        <v>129</v>
      </c>
      <c r="D1987">
        <v>-1</v>
      </c>
      <c r="E1987" s="1">
        <v>40609.439583333333</v>
      </c>
      <c r="F1987">
        <v>5.95</v>
      </c>
      <c r="G1987">
        <v>15039</v>
      </c>
      <c r="H1987" t="s">
        <v>10</v>
      </c>
    </row>
    <row r="1988" spans="1:8" x14ac:dyDescent="0.3">
      <c r="A1988" t="s">
        <v>4487</v>
      </c>
      <c r="B1988">
        <v>22797</v>
      </c>
      <c r="C1988" t="s">
        <v>794</v>
      </c>
      <c r="D1988">
        <v>-1</v>
      </c>
      <c r="E1988" s="1">
        <v>40609.439583333333</v>
      </c>
      <c r="F1988">
        <v>16.95</v>
      </c>
      <c r="G1988">
        <v>15039</v>
      </c>
      <c r="H1988" t="s">
        <v>10</v>
      </c>
    </row>
    <row r="1989" spans="1:8" x14ac:dyDescent="0.3">
      <c r="A1989" t="s">
        <v>4488</v>
      </c>
      <c r="B1989">
        <v>22357</v>
      </c>
      <c r="C1989" t="s">
        <v>494</v>
      </c>
      <c r="D1989">
        <v>-2</v>
      </c>
      <c r="E1989" s="1">
        <v>40609.469444444447</v>
      </c>
      <c r="F1989">
        <v>4.25</v>
      </c>
      <c r="G1989">
        <v>17048</v>
      </c>
      <c r="H1989" t="s">
        <v>10</v>
      </c>
    </row>
    <row r="1990" spans="1:8" x14ac:dyDescent="0.3">
      <c r="A1990" t="s">
        <v>4488</v>
      </c>
      <c r="B1990">
        <v>23182</v>
      </c>
      <c r="C1990" t="s">
        <v>4400</v>
      </c>
      <c r="D1990">
        <v>-1</v>
      </c>
      <c r="E1990" s="1">
        <v>40609.469444444447</v>
      </c>
      <c r="F1990">
        <v>0.83</v>
      </c>
      <c r="G1990">
        <v>17048</v>
      </c>
      <c r="H1990" t="s">
        <v>10</v>
      </c>
    </row>
    <row r="1991" spans="1:8" x14ac:dyDescent="0.3">
      <c r="A1991" t="s">
        <v>4488</v>
      </c>
      <c r="B1991">
        <v>22960</v>
      </c>
      <c r="C1991" t="s">
        <v>34</v>
      </c>
      <c r="D1991">
        <v>-1</v>
      </c>
      <c r="E1991" s="1">
        <v>40609.469444444447</v>
      </c>
      <c r="F1991">
        <v>4.25</v>
      </c>
      <c r="G1991">
        <v>17048</v>
      </c>
      <c r="H1991" t="s">
        <v>10</v>
      </c>
    </row>
    <row r="1992" spans="1:8" x14ac:dyDescent="0.3">
      <c r="A1992" t="s">
        <v>4489</v>
      </c>
      <c r="B1992">
        <v>22697</v>
      </c>
      <c r="C1992" t="s">
        <v>694</v>
      </c>
      <c r="D1992">
        <v>-2</v>
      </c>
      <c r="E1992" s="1">
        <v>40609.470833333333</v>
      </c>
      <c r="F1992">
        <v>2.95</v>
      </c>
      <c r="G1992">
        <v>14051</v>
      </c>
      <c r="H1992" t="s">
        <v>10</v>
      </c>
    </row>
    <row r="1993" spans="1:8" x14ac:dyDescent="0.3">
      <c r="A1993" t="s">
        <v>4489</v>
      </c>
      <c r="B1993">
        <v>22423</v>
      </c>
      <c r="C1993" t="s">
        <v>591</v>
      </c>
      <c r="D1993">
        <v>-8</v>
      </c>
      <c r="E1993" s="1">
        <v>40609.470833333333</v>
      </c>
      <c r="F1993">
        <v>12.75</v>
      </c>
      <c r="G1993">
        <v>14051</v>
      </c>
      <c r="H1993" t="s">
        <v>10</v>
      </c>
    </row>
    <row r="1994" spans="1:8" x14ac:dyDescent="0.3">
      <c r="A1994" t="s">
        <v>4490</v>
      </c>
      <c r="B1994">
        <v>22636</v>
      </c>
      <c r="C1994" t="s">
        <v>1765</v>
      </c>
      <c r="D1994">
        <v>-1</v>
      </c>
      <c r="E1994" s="1">
        <v>40609.486805555556</v>
      </c>
      <c r="F1994">
        <v>8.5</v>
      </c>
      <c r="G1994">
        <v>12484</v>
      </c>
      <c r="H1994" t="s">
        <v>1993</v>
      </c>
    </row>
    <row r="1995" spans="1:8" x14ac:dyDescent="0.3">
      <c r="A1995" t="s">
        <v>4490</v>
      </c>
      <c r="B1995">
        <v>22423</v>
      </c>
      <c r="C1995" t="s">
        <v>591</v>
      </c>
      <c r="D1995">
        <v>-2</v>
      </c>
      <c r="E1995" s="1">
        <v>40609.486805555556</v>
      </c>
      <c r="F1995">
        <v>12.75</v>
      </c>
      <c r="G1995">
        <v>12484</v>
      </c>
      <c r="H1995" t="s">
        <v>1993</v>
      </c>
    </row>
    <row r="1996" spans="1:8" x14ac:dyDescent="0.3">
      <c r="A1996" t="s">
        <v>4490</v>
      </c>
      <c r="B1996">
        <v>21232</v>
      </c>
      <c r="C1996" t="s">
        <v>252</v>
      </c>
      <c r="D1996">
        <v>-2</v>
      </c>
      <c r="E1996" s="1">
        <v>40609.486805555556</v>
      </c>
      <c r="F1996">
        <v>1.25</v>
      </c>
      <c r="G1996">
        <v>12484</v>
      </c>
      <c r="H1996" t="s">
        <v>1993</v>
      </c>
    </row>
    <row r="1997" spans="1:8" x14ac:dyDescent="0.3">
      <c r="A1997" t="s">
        <v>4491</v>
      </c>
      <c r="B1997" t="s">
        <v>1241</v>
      </c>
      <c r="C1997" t="s">
        <v>1242</v>
      </c>
      <c r="D1997">
        <v>-1</v>
      </c>
      <c r="E1997" s="1">
        <v>40609.490277777775</v>
      </c>
      <c r="F1997">
        <v>45.57</v>
      </c>
      <c r="G1997">
        <v>12754</v>
      </c>
      <c r="H1997" t="s">
        <v>2274</v>
      </c>
    </row>
    <row r="1998" spans="1:8" x14ac:dyDescent="0.3">
      <c r="A1998" t="s">
        <v>4492</v>
      </c>
      <c r="B1998" t="s">
        <v>59</v>
      </c>
      <c r="C1998" t="s">
        <v>60</v>
      </c>
      <c r="D1998">
        <v>-1</v>
      </c>
      <c r="E1998" s="1">
        <v>40609.490972222222</v>
      </c>
      <c r="F1998">
        <v>8.65</v>
      </c>
      <c r="G1998">
        <v>18257</v>
      </c>
      <c r="H1998" t="s">
        <v>10</v>
      </c>
    </row>
    <row r="1999" spans="1:8" x14ac:dyDescent="0.3">
      <c r="A1999" t="s">
        <v>4493</v>
      </c>
      <c r="B1999">
        <v>21899</v>
      </c>
      <c r="C1999" t="s">
        <v>1335</v>
      </c>
      <c r="D1999">
        <v>-18</v>
      </c>
      <c r="E1999" s="1">
        <v>40609.503472222219</v>
      </c>
      <c r="F1999">
        <v>0.65</v>
      </c>
      <c r="G1999">
        <v>14903</v>
      </c>
      <c r="H1999" t="s">
        <v>10</v>
      </c>
    </row>
    <row r="2000" spans="1:8" x14ac:dyDescent="0.3">
      <c r="A2000" t="s">
        <v>4494</v>
      </c>
      <c r="B2000">
        <v>22429</v>
      </c>
      <c r="C2000" t="s">
        <v>699</v>
      </c>
      <c r="D2000">
        <v>-1</v>
      </c>
      <c r="E2000" s="1">
        <v>40609.504166666666</v>
      </c>
      <c r="F2000">
        <v>4.25</v>
      </c>
      <c r="G2000">
        <v>17139</v>
      </c>
      <c r="H2000" t="s">
        <v>10</v>
      </c>
    </row>
    <row r="2001" spans="1:8" x14ac:dyDescent="0.3">
      <c r="A2001" t="s">
        <v>4494</v>
      </c>
      <c r="B2001">
        <v>21843</v>
      </c>
      <c r="C2001" t="s">
        <v>795</v>
      </c>
      <c r="D2001">
        <v>-1</v>
      </c>
      <c r="E2001" s="1">
        <v>40609.504166666666</v>
      </c>
      <c r="F2001">
        <v>10.95</v>
      </c>
      <c r="G2001">
        <v>17139</v>
      </c>
      <c r="H2001" t="s">
        <v>10</v>
      </c>
    </row>
    <row r="2002" spans="1:8" x14ac:dyDescent="0.3">
      <c r="A2002" t="s">
        <v>4497</v>
      </c>
      <c r="B2002">
        <v>21314</v>
      </c>
      <c r="C2002" t="s">
        <v>242</v>
      </c>
      <c r="D2002">
        <v>-3</v>
      </c>
      <c r="E2002" s="1">
        <v>40609.537499999999</v>
      </c>
      <c r="F2002">
        <v>2.1</v>
      </c>
      <c r="G2002">
        <v>13884</v>
      </c>
      <c r="H2002" t="s">
        <v>10</v>
      </c>
    </row>
    <row r="2003" spans="1:8" x14ac:dyDescent="0.3">
      <c r="A2003" t="s">
        <v>4498</v>
      </c>
      <c r="B2003">
        <v>22654</v>
      </c>
      <c r="C2003" t="s">
        <v>210</v>
      </c>
      <c r="D2003">
        <v>-3</v>
      </c>
      <c r="E2003" s="1">
        <v>40609.541666666664</v>
      </c>
      <c r="F2003">
        <v>5.95</v>
      </c>
      <c r="G2003">
        <v>15241</v>
      </c>
      <c r="H2003" t="s">
        <v>10</v>
      </c>
    </row>
    <row r="2004" spans="1:8" x14ac:dyDescent="0.3">
      <c r="A2004" t="s">
        <v>4499</v>
      </c>
      <c r="B2004">
        <v>22064</v>
      </c>
      <c r="C2004" t="s">
        <v>253</v>
      </c>
      <c r="D2004">
        <v>-2</v>
      </c>
      <c r="E2004" s="1">
        <v>40609.542361111111</v>
      </c>
      <c r="F2004">
        <v>1.65</v>
      </c>
      <c r="G2004">
        <v>12839</v>
      </c>
      <c r="H2004" t="s">
        <v>10</v>
      </c>
    </row>
    <row r="2005" spans="1:8" x14ac:dyDescent="0.3">
      <c r="A2005" t="s">
        <v>4500</v>
      </c>
      <c r="B2005">
        <v>22697</v>
      </c>
      <c r="C2005" t="s">
        <v>694</v>
      </c>
      <c r="D2005">
        <v>-1</v>
      </c>
      <c r="E2005" s="1">
        <v>40609.545138888891</v>
      </c>
      <c r="F2005">
        <v>2.95</v>
      </c>
      <c r="G2005">
        <v>15189</v>
      </c>
      <c r="H2005" t="s">
        <v>10</v>
      </c>
    </row>
    <row r="2006" spans="1:8" x14ac:dyDescent="0.3">
      <c r="A2006" t="s">
        <v>4500</v>
      </c>
      <c r="B2006">
        <v>84978</v>
      </c>
      <c r="C2006" t="s">
        <v>2179</v>
      </c>
      <c r="D2006">
        <v>-1</v>
      </c>
      <c r="E2006" s="1">
        <v>40609.545138888891</v>
      </c>
      <c r="F2006">
        <v>1.25</v>
      </c>
      <c r="G2006">
        <v>15189</v>
      </c>
      <c r="H2006" t="s">
        <v>10</v>
      </c>
    </row>
    <row r="2007" spans="1:8" x14ac:dyDescent="0.3">
      <c r="A2007" t="s">
        <v>4500</v>
      </c>
      <c r="B2007">
        <v>22423</v>
      </c>
      <c r="C2007" t="s">
        <v>591</v>
      </c>
      <c r="D2007">
        <v>-6</v>
      </c>
      <c r="E2007" s="1">
        <v>40609.545138888891</v>
      </c>
      <c r="F2007">
        <v>10.95</v>
      </c>
      <c r="G2007">
        <v>15189</v>
      </c>
      <c r="H2007" t="s">
        <v>10</v>
      </c>
    </row>
    <row r="2008" spans="1:8" x14ac:dyDescent="0.3">
      <c r="A2008" t="s">
        <v>4501</v>
      </c>
      <c r="B2008">
        <v>84380</v>
      </c>
      <c r="C2008" t="s">
        <v>331</v>
      </c>
      <c r="D2008">
        <v>-12</v>
      </c>
      <c r="E2008" s="1">
        <v>40609.547222222223</v>
      </c>
      <c r="F2008">
        <v>1.25</v>
      </c>
      <c r="G2008">
        <v>15290</v>
      </c>
      <c r="H2008" t="s">
        <v>10</v>
      </c>
    </row>
    <row r="2009" spans="1:8" x14ac:dyDescent="0.3">
      <c r="A2009" t="s">
        <v>4501</v>
      </c>
      <c r="B2009">
        <v>84378</v>
      </c>
      <c r="C2009" t="s">
        <v>332</v>
      </c>
      <c r="D2009">
        <v>-24</v>
      </c>
      <c r="E2009" s="1">
        <v>40609.547222222223</v>
      </c>
      <c r="F2009">
        <v>1.25</v>
      </c>
      <c r="G2009">
        <v>15290</v>
      </c>
      <c r="H2009" t="s">
        <v>10</v>
      </c>
    </row>
    <row r="2010" spans="1:8" x14ac:dyDescent="0.3">
      <c r="A2010" t="s">
        <v>4502</v>
      </c>
      <c r="B2010">
        <v>22156</v>
      </c>
      <c r="C2010" t="s">
        <v>891</v>
      </c>
      <c r="D2010">
        <v>-5</v>
      </c>
      <c r="E2010" s="1">
        <v>40609.548611111109</v>
      </c>
      <c r="F2010">
        <v>0.85</v>
      </c>
      <c r="G2010">
        <v>15194</v>
      </c>
      <c r="H2010" t="s">
        <v>10</v>
      </c>
    </row>
    <row r="2011" spans="1:8" x14ac:dyDescent="0.3">
      <c r="A2011" t="s">
        <v>4502</v>
      </c>
      <c r="B2011">
        <v>22666</v>
      </c>
      <c r="C2011" t="s">
        <v>785</v>
      </c>
      <c r="D2011">
        <v>-2</v>
      </c>
      <c r="E2011" s="1">
        <v>40609.548611111109</v>
      </c>
      <c r="F2011">
        <v>2.95</v>
      </c>
      <c r="G2011">
        <v>15194</v>
      </c>
      <c r="H2011" t="s">
        <v>10</v>
      </c>
    </row>
    <row r="2012" spans="1:8" x14ac:dyDescent="0.3">
      <c r="A2012" t="s">
        <v>4503</v>
      </c>
      <c r="B2012">
        <v>22507</v>
      </c>
      <c r="C2012" t="s">
        <v>1527</v>
      </c>
      <c r="D2012">
        <v>-1</v>
      </c>
      <c r="E2012" s="1">
        <v>40609.551388888889</v>
      </c>
      <c r="F2012">
        <v>4.25</v>
      </c>
      <c r="G2012">
        <v>16013</v>
      </c>
      <c r="H2012" t="s">
        <v>10</v>
      </c>
    </row>
    <row r="2013" spans="1:8" x14ac:dyDescent="0.3">
      <c r="A2013" t="s">
        <v>4503</v>
      </c>
      <c r="B2013">
        <v>22178</v>
      </c>
      <c r="C2013" t="s">
        <v>351</v>
      </c>
      <c r="D2013">
        <v>-3</v>
      </c>
      <c r="E2013" s="1">
        <v>40609.551388888889</v>
      </c>
      <c r="F2013">
        <v>1.06</v>
      </c>
      <c r="G2013">
        <v>16013</v>
      </c>
      <c r="H2013" t="s">
        <v>10</v>
      </c>
    </row>
    <row r="2014" spans="1:8" x14ac:dyDescent="0.3">
      <c r="A2014" t="s">
        <v>4503</v>
      </c>
      <c r="B2014">
        <v>22158</v>
      </c>
      <c r="C2014" t="s">
        <v>1830</v>
      </c>
      <c r="D2014">
        <v>-5</v>
      </c>
      <c r="E2014" s="1">
        <v>40609.551388888889</v>
      </c>
      <c r="F2014">
        <v>2.5499999999999998</v>
      </c>
      <c r="G2014">
        <v>16013</v>
      </c>
      <c r="H2014" t="s">
        <v>10</v>
      </c>
    </row>
    <row r="2015" spans="1:8" x14ac:dyDescent="0.3">
      <c r="A2015" t="s">
        <v>4503</v>
      </c>
      <c r="B2015">
        <v>85053</v>
      </c>
      <c r="C2015" t="s">
        <v>1439</v>
      </c>
      <c r="D2015">
        <v>-3</v>
      </c>
      <c r="E2015" s="1">
        <v>40609.551388888889</v>
      </c>
      <c r="F2015">
        <v>1.69</v>
      </c>
      <c r="G2015">
        <v>16013</v>
      </c>
      <c r="H2015" t="s">
        <v>10</v>
      </c>
    </row>
    <row r="2016" spans="1:8" x14ac:dyDescent="0.3">
      <c r="A2016" t="s">
        <v>4504</v>
      </c>
      <c r="B2016">
        <v>21844</v>
      </c>
      <c r="C2016" t="s">
        <v>249</v>
      </c>
      <c r="D2016">
        <v>-1</v>
      </c>
      <c r="E2016" s="1">
        <v>40609.552777777775</v>
      </c>
      <c r="F2016">
        <v>2.95</v>
      </c>
      <c r="G2016">
        <v>13458</v>
      </c>
      <c r="H2016" t="s">
        <v>10</v>
      </c>
    </row>
    <row r="2017" spans="1:8" x14ac:dyDescent="0.3">
      <c r="A2017" t="s">
        <v>4505</v>
      </c>
      <c r="B2017">
        <v>21067</v>
      </c>
      <c r="C2017" t="s">
        <v>1306</v>
      </c>
      <c r="D2017">
        <v>-1</v>
      </c>
      <c r="E2017" s="1">
        <v>40609.554861111108</v>
      </c>
      <c r="F2017">
        <v>1.25</v>
      </c>
      <c r="G2017">
        <v>14606</v>
      </c>
      <c r="H2017" t="s">
        <v>10</v>
      </c>
    </row>
    <row r="2018" spans="1:8" x14ac:dyDescent="0.3">
      <c r="A2018" t="s">
        <v>4505</v>
      </c>
      <c r="B2018">
        <v>21630</v>
      </c>
      <c r="C2018" t="s">
        <v>2209</v>
      </c>
      <c r="D2018">
        <v>-1</v>
      </c>
      <c r="E2018" s="1">
        <v>40609.554861111108</v>
      </c>
      <c r="F2018">
        <v>8.9499999999999993</v>
      </c>
      <c r="G2018">
        <v>14606</v>
      </c>
      <c r="H2018" t="s">
        <v>10</v>
      </c>
    </row>
    <row r="2019" spans="1:8" x14ac:dyDescent="0.3">
      <c r="A2019" t="s">
        <v>4505</v>
      </c>
      <c r="B2019">
        <v>21789</v>
      </c>
      <c r="C2019" t="s">
        <v>1277</v>
      </c>
      <c r="D2019">
        <v>-1</v>
      </c>
      <c r="E2019" s="1">
        <v>40609.554861111108</v>
      </c>
      <c r="F2019">
        <v>0.85</v>
      </c>
      <c r="G2019">
        <v>14606</v>
      </c>
      <c r="H2019" t="s">
        <v>10</v>
      </c>
    </row>
    <row r="2020" spans="1:8" x14ac:dyDescent="0.3">
      <c r="A2020" t="s">
        <v>4506</v>
      </c>
      <c r="B2020">
        <v>22181</v>
      </c>
      <c r="C2020" t="s">
        <v>1751</v>
      </c>
      <c r="D2020">
        <v>-24</v>
      </c>
      <c r="E2020" s="1">
        <v>40609.563888888886</v>
      </c>
      <c r="F2020">
        <v>0.85</v>
      </c>
      <c r="G2020">
        <v>12598</v>
      </c>
      <c r="H2020" t="s">
        <v>40</v>
      </c>
    </row>
    <row r="2021" spans="1:8" x14ac:dyDescent="0.3">
      <c r="A2021" t="s">
        <v>4507</v>
      </c>
      <c r="B2021">
        <v>22192</v>
      </c>
      <c r="C2021" t="s">
        <v>194</v>
      </c>
      <c r="D2021">
        <v>-1</v>
      </c>
      <c r="E2021" s="1">
        <v>40609.564583333333</v>
      </c>
      <c r="F2021">
        <v>8.5</v>
      </c>
      <c r="G2021">
        <v>15110</v>
      </c>
      <c r="H2021" t="s">
        <v>10</v>
      </c>
    </row>
    <row r="2022" spans="1:8" x14ac:dyDescent="0.3">
      <c r="A2022" t="s">
        <v>4508</v>
      </c>
      <c r="B2022">
        <v>22423</v>
      </c>
      <c r="C2022" t="s">
        <v>591</v>
      </c>
      <c r="D2022">
        <v>-5</v>
      </c>
      <c r="E2022" s="1">
        <v>40609.565972222219</v>
      </c>
      <c r="F2022">
        <v>10.95</v>
      </c>
      <c r="G2022">
        <v>13089</v>
      </c>
      <c r="H2022" t="s">
        <v>10</v>
      </c>
    </row>
    <row r="2023" spans="1:8" x14ac:dyDescent="0.3">
      <c r="A2023" t="s">
        <v>4509</v>
      </c>
      <c r="B2023">
        <v>22729</v>
      </c>
      <c r="C2023" t="s">
        <v>244</v>
      </c>
      <c r="D2023">
        <v>-2</v>
      </c>
      <c r="E2023" s="1">
        <v>40609.566666666666</v>
      </c>
      <c r="F2023">
        <v>3.75</v>
      </c>
      <c r="G2023">
        <v>17675</v>
      </c>
      <c r="H2023" t="s">
        <v>10</v>
      </c>
    </row>
    <row r="2024" spans="1:8" x14ac:dyDescent="0.3">
      <c r="A2024" t="s">
        <v>4509</v>
      </c>
      <c r="B2024">
        <v>22728</v>
      </c>
      <c r="C2024" t="s">
        <v>39</v>
      </c>
      <c r="D2024">
        <v>-1</v>
      </c>
      <c r="E2024" s="1">
        <v>40609.566666666666</v>
      </c>
      <c r="F2024">
        <v>3.75</v>
      </c>
      <c r="G2024">
        <v>17675</v>
      </c>
      <c r="H2024" t="s">
        <v>10</v>
      </c>
    </row>
    <row r="2025" spans="1:8" x14ac:dyDescent="0.3">
      <c r="A2025" t="s">
        <v>4509</v>
      </c>
      <c r="B2025">
        <v>22727</v>
      </c>
      <c r="C2025" t="s">
        <v>41</v>
      </c>
      <c r="D2025">
        <v>-3</v>
      </c>
      <c r="E2025" s="1">
        <v>40609.566666666666</v>
      </c>
      <c r="F2025">
        <v>3.75</v>
      </c>
      <c r="G2025">
        <v>17675</v>
      </c>
      <c r="H2025" t="s">
        <v>10</v>
      </c>
    </row>
    <row r="2026" spans="1:8" x14ac:dyDescent="0.3">
      <c r="A2026" t="s">
        <v>4510</v>
      </c>
      <c r="B2026">
        <v>22456</v>
      </c>
      <c r="C2026" t="s">
        <v>1861</v>
      </c>
      <c r="D2026">
        <v>-1</v>
      </c>
      <c r="E2026" s="1">
        <v>40609.567361111112</v>
      </c>
      <c r="F2026">
        <v>4.95</v>
      </c>
      <c r="G2026">
        <v>12921</v>
      </c>
      <c r="H2026" t="s">
        <v>10</v>
      </c>
    </row>
    <row r="2027" spans="1:8" x14ac:dyDescent="0.3">
      <c r="A2027" t="s">
        <v>4510</v>
      </c>
      <c r="B2027">
        <v>22423</v>
      </c>
      <c r="C2027" t="s">
        <v>591</v>
      </c>
      <c r="D2027">
        <v>-1</v>
      </c>
      <c r="E2027" s="1">
        <v>40609.567361111112</v>
      </c>
      <c r="F2027">
        <v>12.75</v>
      </c>
      <c r="G2027">
        <v>12921</v>
      </c>
      <c r="H2027" t="s">
        <v>10</v>
      </c>
    </row>
    <row r="2028" spans="1:8" x14ac:dyDescent="0.3">
      <c r="A2028" t="s">
        <v>4511</v>
      </c>
      <c r="B2028">
        <v>22926</v>
      </c>
      <c r="C2028" t="s">
        <v>144</v>
      </c>
      <c r="D2028">
        <v>-1</v>
      </c>
      <c r="E2028" s="1">
        <v>40609.568055555559</v>
      </c>
      <c r="F2028">
        <v>5.95</v>
      </c>
      <c r="G2028">
        <v>16838</v>
      </c>
      <c r="H2028" t="s">
        <v>10</v>
      </c>
    </row>
    <row r="2029" spans="1:8" x14ac:dyDescent="0.3">
      <c r="A2029" t="s">
        <v>4512</v>
      </c>
      <c r="B2029">
        <v>22236</v>
      </c>
      <c r="C2029" t="s">
        <v>2813</v>
      </c>
      <c r="D2029">
        <v>-1</v>
      </c>
      <c r="E2029" s="1">
        <v>40609.568749999999</v>
      </c>
      <c r="F2029">
        <v>12.75</v>
      </c>
      <c r="G2029">
        <v>13081</v>
      </c>
      <c r="H2029" t="s">
        <v>10</v>
      </c>
    </row>
    <row r="2030" spans="1:8" x14ac:dyDescent="0.3">
      <c r="A2030" t="s">
        <v>4513</v>
      </c>
      <c r="B2030">
        <v>23005</v>
      </c>
      <c r="C2030" t="s">
        <v>4271</v>
      </c>
      <c r="D2030">
        <v>-1</v>
      </c>
      <c r="E2030" s="1">
        <v>40609.569444444445</v>
      </c>
      <c r="F2030">
        <v>0.42</v>
      </c>
      <c r="G2030">
        <v>15903</v>
      </c>
      <c r="H2030" t="s">
        <v>10</v>
      </c>
    </row>
    <row r="2031" spans="1:8" x14ac:dyDescent="0.3">
      <c r="A2031" t="s">
        <v>4514</v>
      </c>
      <c r="B2031">
        <v>22776</v>
      </c>
      <c r="C2031" t="s">
        <v>672</v>
      </c>
      <c r="D2031">
        <v>-3</v>
      </c>
      <c r="E2031" s="1">
        <v>40609.570138888892</v>
      </c>
      <c r="F2031">
        <v>8.5</v>
      </c>
      <c r="G2031">
        <v>17672</v>
      </c>
      <c r="H2031" t="s">
        <v>10</v>
      </c>
    </row>
    <row r="2032" spans="1:8" x14ac:dyDescent="0.3">
      <c r="A2032" t="s">
        <v>4515</v>
      </c>
      <c r="B2032">
        <v>72741</v>
      </c>
      <c r="C2032" t="s">
        <v>825</v>
      </c>
      <c r="D2032">
        <v>-3</v>
      </c>
      <c r="E2032" s="1">
        <v>40609.570833333331</v>
      </c>
      <c r="F2032">
        <v>1.45</v>
      </c>
      <c r="G2032">
        <v>16598</v>
      </c>
      <c r="H2032" t="s">
        <v>10</v>
      </c>
    </row>
    <row r="2033" spans="1:8" x14ac:dyDescent="0.3">
      <c r="A2033" t="s">
        <v>4516</v>
      </c>
      <c r="B2033">
        <v>21527</v>
      </c>
      <c r="C2033" t="s">
        <v>1584</v>
      </c>
      <c r="D2033">
        <v>-1</v>
      </c>
      <c r="E2033" s="1">
        <v>40609.572916666664</v>
      </c>
      <c r="F2033">
        <v>7.95</v>
      </c>
      <c r="G2033">
        <v>15811</v>
      </c>
      <c r="H2033" t="s">
        <v>10</v>
      </c>
    </row>
    <row r="2034" spans="1:8" x14ac:dyDescent="0.3">
      <c r="A2034" t="s">
        <v>4516</v>
      </c>
      <c r="B2034">
        <v>21528</v>
      </c>
      <c r="C2034" t="s">
        <v>1819</v>
      </c>
      <c r="D2034">
        <v>-3</v>
      </c>
      <c r="E2034" s="1">
        <v>40609.572916666664</v>
      </c>
      <c r="F2034">
        <v>6.95</v>
      </c>
      <c r="G2034">
        <v>15811</v>
      </c>
      <c r="H2034" t="s">
        <v>10</v>
      </c>
    </row>
    <row r="2035" spans="1:8" x14ac:dyDescent="0.3">
      <c r="A2035" t="s">
        <v>4517</v>
      </c>
      <c r="B2035">
        <v>22804</v>
      </c>
      <c r="C2035" t="s">
        <v>301</v>
      </c>
      <c r="D2035">
        <v>-1</v>
      </c>
      <c r="E2035" s="1">
        <v>40609.575694444444</v>
      </c>
      <c r="F2035">
        <v>2.95</v>
      </c>
      <c r="G2035">
        <v>14048</v>
      </c>
      <c r="H2035" t="s">
        <v>10</v>
      </c>
    </row>
    <row r="2036" spans="1:8" x14ac:dyDescent="0.3">
      <c r="A2036" t="s">
        <v>4517</v>
      </c>
      <c r="B2036">
        <v>22464</v>
      </c>
      <c r="C2036" t="s">
        <v>153</v>
      </c>
      <c r="D2036">
        <v>-5</v>
      </c>
      <c r="E2036" s="1">
        <v>40609.575694444444</v>
      </c>
      <c r="F2036">
        <v>1.65</v>
      </c>
      <c r="G2036">
        <v>14048</v>
      </c>
      <c r="H2036" t="s">
        <v>10</v>
      </c>
    </row>
    <row r="2037" spans="1:8" x14ac:dyDescent="0.3">
      <c r="A2037" t="s">
        <v>4517</v>
      </c>
      <c r="B2037" t="s">
        <v>8</v>
      </c>
      <c r="C2037" t="s">
        <v>9</v>
      </c>
      <c r="D2037">
        <v>-8</v>
      </c>
      <c r="E2037" s="1">
        <v>40609.575694444444</v>
      </c>
      <c r="F2037">
        <v>2.95</v>
      </c>
      <c r="G2037">
        <v>14048</v>
      </c>
      <c r="H2037" t="s">
        <v>10</v>
      </c>
    </row>
    <row r="2038" spans="1:8" x14ac:dyDescent="0.3">
      <c r="A2038">
        <v>545857</v>
      </c>
      <c r="B2038">
        <v>20681</v>
      </c>
      <c r="C2038" t="s">
        <v>4518</v>
      </c>
      <c r="D2038">
        <v>-154</v>
      </c>
      <c r="E2038" s="1">
        <v>40609.580555555556</v>
      </c>
      <c r="F2038">
        <v>0</v>
      </c>
      <c r="H2038" t="s">
        <v>10</v>
      </c>
    </row>
    <row r="2039" spans="1:8" x14ac:dyDescent="0.3">
      <c r="A2039" t="s">
        <v>4519</v>
      </c>
      <c r="B2039">
        <v>21424</v>
      </c>
      <c r="C2039" t="s">
        <v>2242</v>
      </c>
      <c r="D2039">
        <v>-1</v>
      </c>
      <c r="E2039" s="1">
        <v>40609.602083333331</v>
      </c>
      <c r="F2039">
        <v>2.95</v>
      </c>
      <c r="G2039">
        <v>17841</v>
      </c>
      <c r="H2039" t="s">
        <v>10</v>
      </c>
    </row>
    <row r="2040" spans="1:8" x14ac:dyDescent="0.3">
      <c r="A2040" t="s">
        <v>4519</v>
      </c>
      <c r="B2040">
        <v>21426</v>
      </c>
      <c r="C2040" t="s">
        <v>1766</v>
      </c>
      <c r="D2040">
        <v>-2</v>
      </c>
      <c r="E2040" s="1">
        <v>40609.602083333331</v>
      </c>
      <c r="F2040">
        <v>2.1</v>
      </c>
      <c r="G2040">
        <v>17841</v>
      </c>
      <c r="H2040" t="s">
        <v>10</v>
      </c>
    </row>
    <row r="2041" spans="1:8" x14ac:dyDescent="0.3">
      <c r="A2041" t="s">
        <v>4519</v>
      </c>
      <c r="B2041">
        <v>21427</v>
      </c>
      <c r="C2041" t="s">
        <v>651</v>
      </c>
      <c r="D2041">
        <v>-1</v>
      </c>
      <c r="E2041" s="1">
        <v>40609.602083333331</v>
      </c>
      <c r="F2041">
        <v>2.1</v>
      </c>
      <c r="G2041">
        <v>17841</v>
      </c>
      <c r="H2041" t="s">
        <v>10</v>
      </c>
    </row>
    <row r="2042" spans="1:8" x14ac:dyDescent="0.3">
      <c r="A2042" t="s">
        <v>4520</v>
      </c>
      <c r="B2042">
        <v>21424</v>
      </c>
      <c r="C2042" t="s">
        <v>2242</v>
      </c>
      <c r="D2042">
        <v>-1</v>
      </c>
      <c r="E2042" s="1">
        <v>40609.603472222225</v>
      </c>
      <c r="F2042">
        <v>2.95</v>
      </c>
      <c r="G2042">
        <v>17841</v>
      </c>
      <c r="H2042" t="s">
        <v>10</v>
      </c>
    </row>
    <row r="2043" spans="1:8" x14ac:dyDescent="0.3">
      <c r="A2043" t="s">
        <v>4523</v>
      </c>
      <c r="B2043" t="s">
        <v>1241</v>
      </c>
      <c r="C2043" t="s">
        <v>1242</v>
      </c>
      <c r="D2043">
        <v>-1</v>
      </c>
      <c r="E2043" s="1">
        <v>40609.65902777778</v>
      </c>
      <c r="F2043">
        <v>537.83000000000004</v>
      </c>
      <c r="H2043" t="s">
        <v>10</v>
      </c>
    </row>
    <row r="2044" spans="1:8" x14ac:dyDescent="0.3">
      <c r="A2044" t="s">
        <v>4524</v>
      </c>
      <c r="B2044">
        <v>22667</v>
      </c>
      <c r="C2044" t="s">
        <v>784</v>
      </c>
      <c r="D2044">
        <v>-1</v>
      </c>
      <c r="E2044" s="1">
        <v>40609.661111111112</v>
      </c>
      <c r="F2044">
        <v>2.95</v>
      </c>
      <c r="G2044">
        <v>15827</v>
      </c>
      <c r="H2044" t="s">
        <v>10</v>
      </c>
    </row>
    <row r="2045" spans="1:8" x14ac:dyDescent="0.3">
      <c r="A2045" t="s">
        <v>4524</v>
      </c>
      <c r="B2045">
        <v>22720</v>
      </c>
      <c r="C2045" t="s">
        <v>3094</v>
      </c>
      <c r="D2045">
        <v>-1</v>
      </c>
      <c r="E2045" s="1">
        <v>40609.661111111112</v>
      </c>
      <c r="F2045">
        <v>4.95</v>
      </c>
      <c r="G2045">
        <v>15827</v>
      </c>
      <c r="H2045" t="s">
        <v>10</v>
      </c>
    </row>
    <row r="2046" spans="1:8" x14ac:dyDescent="0.3">
      <c r="A2046" t="s">
        <v>4525</v>
      </c>
      <c r="B2046" t="s">
        <v>1241</v>
      </c>
      <c r="C2046" t="s">
        <v>1242</v>
      </c>
      <c r="D2046">
        <v>-1</v>
      </c>
      <c r="E2046" s="1">
        <v>40609.661805555559</v>
      </c>
      <c r="F2046">
        <v>222.59</v>
      </c>
      <c r="H2046" t="s">
        <v>10</v>
      </c>
    </row>
    <row r="2047" spans="1:8" x14ac:dyDescent="0.3">
      <c r="A2047" t="s">
        <v>4526</v>
      </c>
      <c r="B2047" t="s">
        <v>1739</v>
      </c>
      <c r="C2047" t="s">
        <v>1740</v>
      </c>
      <c r="D2047">
        <v>-1</v>
      </c>
      <c r="E2047" s="1">
        <v>40609.662499999999</v>
      </c>
      <c r="F2047">
        <v>326.68</v>
      </c>
      <c r="H2047" t="s">
        <v>10</v>
      </c>
    </row>
    <row r="2048" spans="1:8" x14ac:dyDescent="0.3">
      <c r="A2048" t="s">
        <v>4527</v>
      </c>
      <c r="B2048" t="s">
        <v>1241</v>
      </c>
      <c r="C2048" t="s">
        <v>1242</v>
      </c>
      <c r="D2048">
        <v>-1</v>
      </c>
      <c r="E2048" s="1">
        <v>40609.694444444445</v>
      </c>
      <c r="F2048">
        <v>16.05</v>
      </c>
      <c r="G2048">
        <v>12754</v>
      </c>
      <c r="H2048" t="s">
        <v>2274</v>
      </c>
    </row>
    <row r="2049" spans="1:8" x14ac:dyDescent="0.3">
      <c r="A2049" t="s">
        <v>4528</v>
      </c>
      <c r="B2049" t="s">
        <v>1241</v>
      </c>
      <c r="C2049" t="s">
        <v>1242</v>
      </c>
      <c r="D2049">
        <v>-1</v>
      </c>
      <c r="E2049" s="1">
        <v>40609.695138888892</v>
      </c>
      <c r="F2049">
        <v>17.55</v>
      </c>
      <c r="G2049">
        <v>12755</v>
      </c>
      <c r="H2049" t="s">
        <v>2274</v>
      </c>
    </row>
    <row r="2050" spans="1:8" x14ac:dyDescent="0.3">
      <c r="A2050" t="s">
        <v>4531</v>
      </c>
      <c r="B2050">
        <v>21931</v>
      </c>
      <c r="C2050" t="s">
        <v>98</v>
      </c>
      <c r="D2050">
        <v>-1</v>
      </c>
      <c r="E2050" s="1">
        <v>40610.356944444444</v>
      </c>
      <c r="F2050">
        <v>1.95</v>
      </c>
      <c r="G2050">
        <v>13345</v>
      </c>
      <c r="H2050" t="s">
        <v>10</v>
      </c>
    </row>
    <row r="2051" spans="1:8" x14ac:dyDescent="0.3">
      <c r="A2051" t="s">
        <v>4531</v>
      </c>
      <c r="B2051">
        <v>22634</v>
      </c>
      <c r="C2051" t="s">
        <v>731</v>
      </c>
      <c r="D2051">
        <v>-1</v>
      </c>
      <c r="E2051" s="1">
        <v>40610.356944444444</v>
      </c>
      <c r="F2051">
        <v>9.9499999999999993</v>
      </c>
      <c r="G2051">
        <v>13345</v>
      </c>
      <c r="H2051" t="s">
        <v>10</v>
      </c>
    </row>
    <row r="2052" spans="1:8" x14ac:dyDescent="0.3">
      <c r="A2052">
        <v>545990</v>
      </c>
      <c r="B2052">
        <v>84598</v>
      </c>
      <c r="C2052" t="s">
        <v>2511</v>
      </c>
      <c r="D2052">
        <v>-3000</v>
      </c>
      <c r="E2052" s="1">
        <v>40610.546527777777</v>
      </c>
      <c r="F2052">
        <v>0</v>
      </c>
      <c r="H2052" t="s">
        <v>10</v>
      </c>
    </row>
    <row r="2053" spans="1:8" x14ac:dyDescent="0.3">
      <c r="A2053" t="s">
        <v>4534</v>
      </c>
      <c r="B2053">
        <v>21156</v>
      </c>
      <c r="C2053" t="s">
        <v>513</v>
      </c>
      <c r="D2053">
        <v>-6</v>
      </c>
      <c r="E2053" s="1">
        <v>40610.607638888891</v>
      </c>
      <c r="F2053">
        <v>1.95</v>
      </c>
      <c r="G2053">
        <v>12679</v>
      </c>
      <c r="H2053" t="s">
        <v>40</v>
      </c>
    </row>
    <row r="2054" spans="1:8" x14ac:dyDescent="0.3">
      <c r="A2054" t="s">
        <v>4534</v>
      </c>
      <c r="B2054">
        <v>22367</v>
      </c>
      <c r="C2054" t="s">
        <v>465</v>
      </c>
      <c r="D2054">
        <v>-8</v>
      </c>
      <c r="E2054" s="1">
        <v>40610.607638888891</v>
      </c>
      <c r="F2054">
        <v>1.95</v>
      </c>
      <c r="G2054">
        <v>12679</v>
      </c>
      <c r="H2054" t="s">
        <v>40</v>
      </c>
    </row>
    <row r="2055" spans="1:8" x14ac:dyDescent="0.3">
      <c r="A2055" t="s">
        <v>4534</v>
      </c>
      <c r="B2055">
        <v>22634</v>
      </c>
      <c r="C2055" t="s">
        <v>731</v>
      </c>
      <c r="D2055">
        <v>-1</v>
      </c>
      <c r="E2055" s="1">
        <v>40610.607638888891</v>
      </c>
      <c r="F2055">
        <v>9.9499999999999993</v>
      </c>
      <c r="G2055">
        <v>12679</v>
      </c>
      <c r="H2055" t="s">
        <v>40</v>
      </c>
    </row>
    <row r="2056" spans="1:8" x14ac:dyDescent="0.3">
      <c r="A2056">
        <v>546010</v>
      </c>
      <c r="B2056">
        <v>22423</v>
      </c>
      <c r="C2056" t="s">
        <v>2515</v>
      </c>
      <c r="D2056">
        <v>-19</v>
      </c>
      <c r="E2056" s="1">
        <v>40610.663194444445</v>
      </c>
      <c r="F2056">
        <v>0</v>
      </c>
      <c r="H2056" t="s">
        <v>10</v>
      </c>
    </row>
    <row r="2057" spans="1:8" x14ac:dyDescent="0.3">
      <c r="A2057">
        <v>546016</v>
      </c>
      <c r="B2057">
        <v>85172</v>
      </c>
      <c r="C2057" t="s">
        <v>4536</v>
      </c>
      <c r="D2057">
        <v>-675</v>
      </c>
      <c r="E2057" s="1">
        <v>40610.722916666666</v>
      </c>
      <c r="F2057">
        <v>0</v>
      </c>
      <c r="H2057" t="s">
        <v>10</v>
      </c>
    </row>
    <row r="2058" spans="1:8" x14ac:dyDescent="0.3">
      <c r="A2058">
        <v>546018</v>
      </c>
      <c r="B2058">
        <v>85172</v>
      </c>
      <c r="C2058" t="s">
        <v>4538</v>
      </c>
      <c r="D2058">
        <v>-600</v>
      </c>
      <c r="E2058" s="1">
        <v>40610.724305555559</v>
      </c>
      <c r="F2058">
        <v>0</v>
      </c>
      <c r="H2058" t="s">
        <v>10</v>
      </c>
    </row>
    <row r="2059" spans="1:8" x14ac:dyDescent="0.3">
      <c r="A2059">
        <v>546020</v>
      </c>
      <c r="B2059">
        <v>85175</v>
      </c>
      <c r="C2059" t="s">
        <v>4539</v>
      </c>
      <c r="D2059">
        <v>-210</v>
      </c>
      <c r="E2059" s="1">
        <v>40610.727083333331</v>
      </c>
      <c r="F2059">
        <v>0</v>
      </c>
      <c r="H2059" t="s">
        <v>10</v>
      </c>
    </row>
    <row r="2060" spans="1:8" x14ac:dyDescent="0.3">
      <c r="A2060">
        <v>546021</v>
      </c>
      <c r="B2060">
        <v>85175</v>
      </c>
      <c r="C2060" t="s">
        <v>4540</v>
      </c>
      <c r="D2060">
        <v>-345</v>
      </c>
      <c r="E2060" s="1">
        <v>40610.727083333331</v>
      </c>
      <c r="F2060">
        <v>0</v>
      </c>
      <c r="H2060" t="s">
        <v>10</v>
      </c>
    </row>
    <row r="2061" spans="1:8" x14ac:dyDescent="0.3">
      <c r="A2061" t="s">
        <v>4541</v>
      </c>
      <c r="B2061">
        <v>23187</v>
      </c>
      <c r="C2061" t="s">
        <v>4533</v>
      </c>
      <c r="D2061">
        <v>-6</v>
      </c>
      <c r="E2061" s="1">
        <v>40610.727777777778</v>
      </c>
      <c r="F2061">
        <v>1.25</v>
      </c>
      <c r="G2061">
        <v>14507</v>
      </c>
      <c r="H2061" t="s">
        <v>10</v>
      </c>
    </row>
    <row r="2062" spans="1:8" x14ac:dyDescent="0.3">
      <c r="A2062" t="s">
        <v>4541</v>
      </c>
      <c r="B2062">
        <v>23186</v>
      </c>
      <c r="C2062" t="s">
        <v>4537</v>
      </c>
      <c r="D2062">
        <v>-6</v>
      </c>
      <c r="E2062" s="1">
        <v>40610.727777777778</v>
      </c>
      <c r="F2062">
        <v>1.25</v>
      </c>
      <c r="G2062">
        <v>14507</v>
      </c>
      <c r="H2062" t="s">
        <v>10</v>
      </c>
    </row>
    <row r="2063" spans="1:8" x14ac:dyDescent="0.3">
      <c r="A2063">
        <v>546023</v>
      </c>
      <c r="B2063">
        <v>85175</v>
      </c>
      <c r="C2063" t="s">
        <v>4542</v>
      </c>
      <c r="D2063">
        <v>-975</v>
      </c>
      <c r="E2063" s="1">
        <v>40610.728472222225</v>
      </c>
      <c r="F2063">
        <v>0</v>
      </c>
      <c r="H2063" t="s">
        <v>10</v>
      </c>
    </row>
    <row r="2064" spans="1:8" x14ac:dyDescent="0.3">
      <c r="A2064">
        <v>546024</v>
      </c>
      <c r="B2064">
        <v>85175</v>
      </c>
      <c r="C2064" t="s">
        <v>4543</v>
      </c>
      <c r="D2064">
        <v>-1200</v>
      </c>
      <c r="E2064" s="1">
        <v>40610.729861111111</v>
      </c>
      <c r="F2064">
        <v>0</v>
      </c>
      <c r="H2064" t="s">
        <v>10</v>
      </c>
    </row>
    <row r="2065" spans="1:8" x14ac:dyDescent="0.3">
      <c r="A2065">
        <v>546025</v>
      </c>
      <c r="B2065">
        <v>85172</v>
      </c>
      <c r="C2065" t="s">
        <v>4544</v>
      </c>
      <c r="D2065">
        <v>-600</v>
      </c>
      <c r="E2065" s="1">
        <v>40610.729861111111</v>
      </c>
      <c r="F2065">
        <v>0</v>
      </c>
      <c r="H2065" t="s">
        <v>10</v>
      </c>
    </row>
    <row r="2066" spans="1:8" x14ac:dyDescent="0.3">
      <c r="A2066" t="s">
        <v>4545</v>
      </c>
      <c r="B2066">
        <v>22423</v>
      </c>
      <c r="C2066" t="s">
        <v>591</v>
      </c>
      <c r="D2066">
        <v>-1</v>
      </c>
      <c r="E2066" s="1">
        <v>40611.470833333333</v>
      </c>
      <c r="F2066">
        <v>12.75</v>
      </c>
      <c r="G2066">
        <v>15078</v>
      </c>
      <c r="H2066" t="s">
        <v>10</v>
      </c>
    </row>
    <row r="2067" spans="1:8" x14ac:dyDescent="0.3">
      <c r="A2067" t="s">
        <v>4546</v>
      </c>
      <c r="B2067">
        <v>85116</v>
      </c>
      <c r="C2067" t="s">
        <v>377</v>
      </c>
      <c r="D2067">
        <v>-6</v>
      </c>
      <c r="E2067" s="1">
        <v>40611.474305555559</v>
      </c>
      <c r="F2067">
        <v>2.1</v>
      </c>
      <c r="G2067">
        <v>15974</v>
      </c>
      <c r="H2067" t="s">
        <v>10</v>
      </c>
    </row>
    <row r="2068" spans="1:8" x14ac:dyDescent="0.3">
      <c r="A2068" t="s">
        <v>4548</v>
      </c>
      <c r="B2068" t="s">
        <v>137</v>
      </c>
      <c r="C2068" t="s">
        <v>138</v>
      </c>
      <c r="D2068">
        <v>-1</v>
      </c>
      <c r="E2068" s="1">
        <v>40611.51458333333</v>
      </c>
      <c r="F2068">
        <v>9.8699999999999992</v>
      </c>
      <c r="G2068">
        <v>14527</v>
      </c>
      <c r="H2068" t="s">
        <v>10</v>
      </c>
    </row>
    <row r="2069" spans="1:8" x14ac:dyDescent="0.3">
      <c r="A2069">
        <v>546124</v>
      </c>
      <c r="B2069" t="s">
        <v>2975</v>
      </c>
      <c r="C2069" t="s">
        <v>4553</v>
      </c>
      <c r="D2069">
        <v>-1121</v>
      </c>
      <c r="E2069" s="1">
        <v>40611.618055555555</v>
      </c>
      <c r="F2069">
        <v>0</v>
      </c>
      <c r="H2069" t="s">
        <v>10</v>
      </c>
    </row>
    <row r="2070" spans="1:8" x14ac:dyDescent="0.3">
      <c r="A2070">
        <v>546126</v>
      </c>
      <c r="B2070" t="s">
        <v>4554</v>
      </c>
      <c r="C2070" t="s">
        <v>4103</v>
      </c>
      <c r="D2070">
        <v>-27</v>
      </c>
      <c r="E2070" s="1">
        <v>40611.619444444441</v>
      </c>
      <c r="F2070">
        <v>0</v>
      </c>
      <c r="H2070" t="s">
        <v>10</v>
      </c>
    </row>
    <row r="2071" spans="1:8" x14ac:dyDescent="0.3">
      <c r="A2071" t="s">
        <v>4555</v>
      </c>
      <c r="B2071">
        <v>22697</v>
      </c>
      <c r="C2071" t="s">
        <v>694</v>
      </c>
      <c r="D2071">
        <v>-6</v>
      </c>
      <c r="E2071" s="1">
        <v>40611.619444444441</v>
      </c>
      <c r="F2071">
        <v>2.95</v>
      </c>
      <c r="G2071">
        <v>16316</v>
      </c>
      <c r="H2071" t="s">
        <v>10</v>
      </c>
    </row>
    <row r="2072" spans="1:8" x14ac:dyDescent="0.3">
      <c r="A2072" t="s">
        <v>4556</v>
      </c>
      <c r="B2072">
        <v>22726</v>
      </c>
      <c r="C2072" t="s">
        <v>42</v>
      </c>
      <c r="D2072">
        <v>-1</v>
      </c>
      <c r="E2072" s="1">
        <v>40611.628472222219</v>
      </c>
      <c r="F2072">
        <v>3.75</v>
      </c>
      <c r="G2072">
        <v>15622</v>
      </c>
      <c r="H2072" t="s">
        <v>10</v>
      </c>
    </row>
    <row r="2073" spans="1:8" x14ac:dyDescent="0.3">
      <c r="A2073" t="s">
        <v>4556</v>
      </c>
      <c r="B2073">
        <v>22842</v>
      </c>
      <c r="C2073" t="s">
        <v>789</v>
      </c>
      <c r="D2073">
        <v>-1</v>
      </c>
      <c r="E2073" s="1">
        <v>40611.628472222219</v>
      </c>
      <c r="F2073">
        <v>6.75</v>
      </c>
      <c r="G2073">
        <v>15622</v>
      </c>
      <c r="H2073" t="s">
        <v>10</v>
      </c>
    </row>
    <row r="2074" spans="1:8" x14ac:dyDescent="0.3">
      <c r="A2074" t="s">
        <v>4556</v>
      </c>
      <c r="B2074">
        <v>22840</v>
      </c>
      <c r="C2074" t="s">
        <v>1572</v>
      </c>
      <c r="D2074">
        <v>-1</v>
      </c>
      <c r="E2074" s="1">
        <v>40611.628472222219</v>
      </c>
      <c r="F2074">
        <v>7.95</v>
      </c>
      <c r="G2074">
        <v>15622</v>
      </c>
      <c r="H2074" t="s">
        <v>10</v>
      </c>
    </row>
    <row r="2075" spans="1:8" x14ac:dyDescent="0.3">
      <c r="A2075">
        <v>546129</v>
      </c>
      <c r="B2075" t="s">
        <v>3053</v>
      </c>
      <c r="C2075" t="s">
        <v>4103</v>
      </c>
      <c r="D2075">
        <v>-541</v>
      </c>
      <c r="E2075" s="1">
        <v>40611.629861111112</v>
      </c>
      <c r="F2075">
        <v>0</v>
      </c>
      <c r="H2075" t="s">
        <v>10</v>
      </c>
    </row>
    <row r="2076" spans="1:8" x14ac:dyDescent="0.3">
      <c r="A2076">
        <v>546130</v>
      </c>
      <c r="B2076" t="s">
        <v>967</v>
      </c>
      <c r="C2076" t="s">
        <v>4103</v>
      </c>
      <c r="D2076">
        <v>-1277</v>
      </c>
      <c r="E2076" s="1">
        <v>40611.630555555559</v>
      </c>
      <c r="F2076">
        <v>0</v>
      </c>
      <c r="H2076" t="s">
        <v>10</v>
      </c>
    </row>
    <row r="2077" spans="1:8" x14ac:dyDescent="0.3">
      <c r="A2077" t="s">
        <v>4557</v>
      </c>
      <c r="B2077">
        <v>22978</v>
      </c>
      <c r="C2077" t="s">
        <v>4269</v>
      </c>
      <c r="D2077">
        <v>-6</v>
      </c>
      <c r="E2077" s="1">
        <v>40611.630555555559</v>
      </c>
      <c r="F2077">
        <v>3.75</v>
      </c>
      <c r="G2077">
        <v>16057</v>
      </c>
      <c r="H2077" t="s">
        <v>10</v>
      </c>
    </row>
    <row r="2078" spans="1:8" x14ac:dyDescent="0.3">
      <c r="A2078" t="s">
        <v>4557</v>
      </c>
      <c r="B2078">
        <v>22841</v>
      </c>
      <c r="C2078" t="s">
        <v>1376</v>
      </c>
      <c r="D2078">
        <v>-1</v>
      </c>
      <c r="E2078" s="1">
        <v>40611.630555555559</v>
      </c>
      <c r="F2078">
        <v>7.95</v>
      </c>
      <c r="G2078">
        <v>16057</v>
      </c>
      <c r="H2078" t="s">
        <v>10</v>
      </c>
    </row>
    <row r="2079" spans="1:8" x14ac:dyDescent="0.3">
      <c r="A2079" t="s">
        <v>4557</v>
      </c>
      <c r="B2079">
        <v>22720</v>
      </c>
      <c r="C2079" t="s">
        <v>3094</v>
      </c>
      <c r="D2079">
        <v>-1</v>
      </c>
      <c r="E2079" s="1">
        <v>40611.630555555559</v>
      </c>
      <c r="F2079">
        <v>4.95</v>
      </c>
      <c r="G2079">
        <v>16057</v>
      </c>
      <c r="H2079" t="s">
        <v>10</v>
      </c>
    </row>
    <row r="2080" spans="1:8" x14ac:dyDescent="0.3">
      <c r="A2080" t="s">
        <v>4557</v>
      </c>
      <c r="B2080">
        <v>22072</v>
      </c>
      <c r="C2080" t="s">
        <v>2018</v>
      </c>
      <c r="D2080">
        <v>-1</v>
      </c>
      <c r="E2080" s="1">
        <v>40611.630555555559</v>
      </c>
      <c r="F2080">
        <v>3.75</v>
      </c>
      <c r="G2080">
        <v>16057</v>
      </c>
      <c r="H2080" t="s">
        <v>10</v>
      </c>
    </row>
    <row r="2081" spans="1:8" x14ac:dyDescent="0.3">
      <c r="A2081" t="s">
        <v>4557</v>
      </c>
      <c r="B2081">
        <v>21539</v>
      </c>
      <c r="C2081" t="s">
        <v>1741</v>
      </c>
      <c r="D2081">
        <v>-1</v>
      </c>
      <c r="E2081" s="1">
        <v>40611.630555555559</v>
      </c>
      <c r="F2081">
        <v>4.95</v>
      </c>
      <c r="G2081">
        <v>16057</v>
      </c>
      <c r="H2081" t="s">
        <v>10</v>
      </c>
    </row>
    <row r="2082" spans="1:8" x14ac:dyDescent="0.3">
      <c r="A2082" t="s">
        <v>4557</v>
      </c>
      <c r="B2082">
        <v>21531</v>
      </c>
      <c r="C2082" t="s">
        <v>1807</v>
      </c>
      <c r="D2082">
        <v>-1</v>
      </c>
      <c r="E2082" s="1">
        <v>40611.630555555559</v>
      </c>
      <c r="F2082">
        <v>2.5499999999999998</v>
      </c>
      <c r="G2082">
        <v>16057</v>
      </c>
      <c r="H2082" t="s">
        <v>10</v>
      </c>
    </row>
    <row r="2083" spans="1:8" x14ac:dyDescent="0.3">
      <c r="A2083" t="s">
        <v>4557</v>
      </c>
      <c r="B2083">
        <v>21218</v>
      </c>
      <c r="C2083" t="s">
        <v>1092</v>
      </c>
      <c r="D2083">
        <v>-1</v>
      </c>
      <c r="E2083" s="1">
        <v>40611.630555555559</v>
      </c>
      <c r="F2083">
        <v>3.75</v>
      </c>
      <c r="G2083">
        <v>16057</v>
      </c>
      <c r="H2083" t="s">
        <v>10</v>
      </c>
    </row>
    <row r="2084" spans="1:8" x14ac:dyDescent="0.3">
      <c r="A2084" t="s">
        <v>4557</v>
      </c>
      <c r="B2084">
        <v>22776</v>
      </c>
      <c r="C2084" t="s">
        <v>672</v>
      </c>
      <c r="D2084">
        <v>-1</v>
      </c>
      <c r="E2084" s="1">
        <v>40611.630555555559</v>
      </c>
      <c r="F2084">
        <v>9.9499999999999993</v>
      </c>
      <c r="G2084">
        <v>16057</v>
      </c>
      <c r="H2084" t="s">
        <v>10</v>
      </c>
    </row>
    <row r="2085" spans="1:8" x14ac:dyDescent="0.3">
      <c r="A2085">
        <v>546137</v>
      </c>
      <c r="B2085">
        <v>20893</v>
      </c>
      <c r="C2085" t="s">
        <v>4560</v>
      </c>
      <c r="D2085">
        <v>-197</v>
      </c>
      <c r="E2085" s="1">
        <v>40611.689583333333</v>
      </c>
      <c r="F2085">
        <v>0</v>
      </c>
      <c r="H2085" t="s">
        <v>10</v>
      </c>
    </row>
    <row r="2086" spans="1:8" x14ac:dyDescent="0.3">
      <c r="A2086">
        <v>546138</v>
      </c>
      <c r="B2086">
        <v>21815</v>
      </c>
      <c r="C2086" t="s">
        <v>2101</v>
      </c>
      <c r="D2086">
        <v>-300</v>
      </c>
      <c r="E2086" s="1">
        <v>40611.69027777778</v>
      </c>
      <c r="F2086">
        <v>0</v>
      </c>
      <c r="H2086" t="s">
        <v>10</v>
      </c>
    </row>
    <row r="2087" spans="1:8" x14ac:dyDescent="0.3">
      <c r="A2087">
        <v>546140</v>
      </c>
      <c r="B2087">
        <v>21527</v>
      </c>
      <c r="C2087" t="s">
        <v>2515</v>
      </c>
      <c r="D2087">
        <v>-30</v>
      </c>
      <c r="E2087" s="1">
        <v>40611.690972222219</v>
      </c>
      <c r="F2087">
        <v>0</v>
      </c>
      <c r="H2087" t="s">
        <v>10</v>
      </c>
    </row>
    <row r="2088" spans="1:8" x14ac:dyDescent="0.3">
      <c r="A2088">
        <v>546142</v>
      </c>
      <c r="B2088">
        <v>40016</v>
      </c>
      <c r="C2088" t="s">
        <v>4561</v>
      </c>
      <c r="D2088">
        <v>-1100</v>
      </c>
      <c r="E2088" s="1">
        <v>40611.692361111112</v>
      </c>
      <c r="F2088">
        <v>0</v>
      </c>
      <c r="H2088" t="s">
        <v>10</v>
      </c>
    </row>
    <row r="2089" spans="1:8" x14ac:dyDescent="0.3">
      <c r="A2089">
        <v>546145</v>
      </c>
      <c r="B2089">
        <v>21537</v>
      </c>
      <c r="C2089" t="s">
        <v>2101</v>
      </c>
      <c r="D2089">
        <v>-80</v>
      </c>
      <c r="E2089" s="1">
        <v>40611.693749999999</v>
      </c>
      <c r="F2089">
        <v>0</v>
      </c>
      <c r="H2089" t="s">
        <v>10</v>
      </c>
    </row>
    <row r="2090" spans="1:8" x14ac:dyDescent="0.3">
      <c r="A2090">
        <v>546147</v>
      </c>
      <c r="B2090">
        <v>21320</v>
      </c>
      <c r="C2090" t="s">
        <v>4562</v>
      </c>
      <c r="D2090">
        <v>-63</v>
      </c>
      <c r="E2090" s="1">
        <v>40611.695833333331</v>
      </c>
      <c r="F2090">
        <v>0</v>
      </c>
      <c r="H2090" t="s">
        <v>10</v>
      </c>
    </row>
    <row r="2091" spans="1:8" x14ac:dyDescent="0.3">
      <c r="A2091">
        <v>546148</v>
      </c>
      <c r="B2091" t="s">
        <v>325</v>
      </c>
      <c r="C2091" t="s">
        <v>2101</v>
      </c>
      <c r="D2091">
        <v>-100</v>
      </c>
      <c r="E2091" s="1">
        <v>40611.696527777778</v>
      </c>
      <c r="F2091">
        <v>0</v>
      </c>
      <c r="H2091" t="s">
        <v>10</v>
      </c>
    </row>
    <row r="2092" spans="1:8" x14ac:dyDescent="0.3">
      <c r="A2092">
        <v>546149</v>
      </c>
      <c r="B2092">
        <v>20866</v>
      </c>
      <c r="C2092" t="s">
        <v>2101</v>
      </c>
      <c r="D2092">
        <v>-230</v>
      </c>
      <c r="E2092" s="1">
        <v>40611.709722222222</v>
      </c>
      <c r="F2092">
        <v>0</v>
      </c>
      <c r="H2092" t="s">
        <v>10</v>
      </c>
    </row>
    <row r="2093" spans="1:8" x14ac:dyDescent="0.3">
      <c r="A2093">
        <v>546152</v>
      </c>
      <c r="B2093" t="s">
        <v>4563</v>
      </c>
      <c r="C2093" t="s">
        <v>4564</v>
      </c>
      <c r="D2093">
        <v>-5368</v>
      </c>
      <c r="E2093" s="1">
        <v>40611.725694444445</v>
      </c>
      <c r="F2093">
        <v>0</v>
      </c>
      <c r="H2093" t="s">
        <v>10</v>
      </c>
    </row>
    <row r="2094" spans="1:8" x14ac:dyDescent="0.3">
      <c r="A2094" t="s">
        <v>4565</v>
      </c>
      <c r="B2094">
        <v>85178</v>
      </c>
      <c r="C2094" t="s">
        <v>1036</v>
      </c>
      <c r="D2094">
        <v>-144</v>
      </c>
      <c r="E2094" s="1">
        <v>40612.411805555559</v>
      </c>
      <c r="F2094">
        <v>1.25</v>
      </c>
      <c r="G2094">
        <v>17404</v>
      </c>
      <c r="H2094" t="s">
        <v>3188</v>
      </c>
    </row>
    <row r="2095" spans="1:8" x14ac:dyDescent="0.3">
      <c r="A2095" t="s">
        <v>4566</v>
      </c>
      <c r="B2095">
        <v>21527</v>
      </c>
      <c r="C2095" t="s">
        <v>1584</v>
      </c>
      <c r="D2095">
        <v>-2</v>
      </c>
      <c r="E2095" s="1">
        <v>40612.425694444442</v>
      </c>
      <c r="F2095">
        <v>7.95</v>
      </c>
      <c r="G2095">
        <v>15611</v>
      </c>
      <c r="H2095" t="s">
        <v>10</v>
      </c>
    </row>
    <row r="2096" spans="1:8" x14ac:dyDescent="0.3">
      <c r="A2096" t="s">
        <v>4567</v>
      </c>
      <c r="B2096" t="s">
        <v>1400</v>
      </c>
      <c r="C2096" t="s">
        <v>1401</v>
      </c>
      <c r="D2096">
        <v>-3</v>
      </c>
      <c r="E2096" s="1">
        <v>40612.431944444441</v>
      </c>
      <c r="F2096">
        <v>5.95</v>
      </c>
      <c r="G2096">
        <v>16670</v>
      </c>
      <c r="H2096" t="s">
        <v>10</v>
      </c>
    </row>
    <row r="2097" spans="1:8" x14ac:dyDescent="0.3">
      <c r="A2097" t="s">
        <v>4567</v>
      </c>
      <c r="B2097">
        <v>22892</v>
      </c>
      <c r="C2097" t="s">
        <v>1168</v>
      </c>
      <c r="D2097">
        <v>-12</v>
      </c>
      <c r="E2097" s="1">
        <v>40612.431944444441</v>
      </c>
      <c r="F2097">
        <v>1.25</v>
      </c>
      <c r="G2097">
        <v>16670</v>
      </c>
      <c r="H2097" t="s">
        <v>10</v>
      </c>
    </row>
    <row r="2098" spans="1:8" x14ac:dyDescent="0.3">
      <c r="A2098" t="s">
        <v>4568</v>
      </c>
      <c r="B2098">
        <v>21713</v>
      </c>
      <c r="C2098" t="s">
        <v>2306</v>
      </c>
      <c r="D2098">
        <v>-5</v>
      </c>
      <c r="E2098" s="1">
        <v>40612.436805555553</v>
      </c>
      <c r="F2098">
        <v>1.85</v>
      </c>
      <c r="G2098">
        <v>15034</v>
      </c>
      <c r="H2098" t="s">
        <v>10</v>
      </c>
    </row>
    <row r="2099" spans="1:8" x14ac:dyDescent="0.3">
      <c r="A2099" t="s">
        <v>4569</v>
      </c>
      <c r="B2099">
        <v>22488</v>
      </c>
      <c r="C2099" t="s">
        <v>358</v>
      </c>
      <c r="D2099">
        <v>-1</v>
      </c>
      <c r="E2099" s="1">
        <v>40612.44027777778</v>
      </c>
      <c r="F2099">
        <v>1.65</v>
      </c>
      <c r="G2099">
        <v>14227</v>
      </c>
      <c r="H2099" t="s">
        <v>10</v>
      </c>
    </row>
    <row r="2100" spans="1:8" x14ac:dyDescent="0.3">
      <c r="A2100" t="s">
        <v>4569</v>
      </c>
      <c r="B2100">
        <v>21231</v>
      </c>
      <c r="C2100" t="s">
        <v>1141</v>
      </c>
      <c r="D2100">
        <v>-1</v>
      </c>
      <c r="E2100" s="1">
        <v>40612.44027777778</v>
      </c>
      <c r="F2100">
        <v>1.25</v>
      </c>
      <c r="G2100">
        <v>14227</v>
      </c>
      <c r="H2100" t="s">
        <v>10</v>
      </c>
    </row>
    <row r="2101" spans="1:8" x14ac:dyDescent="0.3">
      <c r="A2101" t="s">
        <v>4570</v>
      </c>
      <c r="B2101">
        <v>22791</v>
      </c>
      <c r="C2101" t="s">
        <v>813</v>
      </c>
      <c r="D2101">
        <v>-3</v>
      </c>
      <c r="E2101" s="1">
        <v>40612.443055555559</v>
      </c>
      <c r="F2101">
        <v>1.06</v>
      </c>
      <c r="G2101">
        <v>13094</v>
      </c>
      <c r="H2101" t="s">
        <v>10</v>
      </c>
    </row>
    <row r="2102" spans="1:8" x14ac:dyDescent="0.3">
      <c r="A2102" t="s">
        <v>4571</v>
      </c>
      <c r="B2102" t="s">
        <v>1398</v>
      </c>
      <c r="C2102" t="s">
        <v>1399</v>
      </c>
      <c r="D2102">
        <v>-35</v>
      </c>
      <c r="E2102" s="1">
        <v>40612.456250000003</v>
      </c>
      <c r="F2102">
        <v>0.7</v>
      </c>
      <c r="G2102">
        <v>16422</v>
      </c>
      <c r="H2102" t="s">
        <v>10</v>
      </c>
    </row>
    <row r="2103" spans="1:8" x14ac:dyDescent="0.3">
      <c r="A2103" t="s">
        <v>4572</v>
      </c>
      <c r="B2103">
        <v>22915</v>
      </c>
      <c r="C2103" t="s">
        <v>178</v>
      </c>
      <c r="D2103">
        <v>-12</v>
      </c>
      <c r="E2103" s="1">
        <v>40612.467361111114</v>
      </c>
      <c r="F2103">
        <v>0.42</v>
      </c>
      <c r="G2103">
        <v>16839</v>
      </c>
      <c r="H2103" t="s">
        <v>10</v>
      </c>
    </row>
    <row r="2104" spans="1:8" x14ac:dyDescent="0.3">
      <c r="A2104" t="s">
        <v>4572</v>
      </c>
      <c r="B2104" t="s">
        <v>59</v>
      </c>
      <c r="C2104" t="s">
        <v>60</v>
      </c>
      <c r="D2104">
        <v>-1</v>
      </c>
      <c r="E2104" s="1">
        <v>40612.467361111114</v>
      </c>
      <c r="F2104">
        <v>4.5</v>
      </c>
      <c r="G2104">
        <v>16839</v>
      </c>
      <c r="H2104" t="s">
        <v>10</v>
      </c>
    </row>
    <row r="2105" spans="1:8" x14ac:dyDescent="0.3">
      <c r="A2105" t="s">
        <v>4573</v>
      </c>
      <c r="B2105" t="s">
        <v>59</v>
      </c>
      <c r="C2105" t="s">
        <v>60</v>
      </c>
      <c r="D2105">
        <v>-1</v>
      </c>
      <c r="E2105" s="1">
        <v>40612.467361111114</v>
      </c>
      <c r="F2105">
        <v>1.72</v>
      </c>
      <c r="G2105">
        <v>13599</v>
      </c>
      <c r="H2105" t="s">
        <v>10</v>
      </c>
    </row>
    <row r="2106" spans="1:8" x14ac:dyDescent="0.3">
      <c r="A2106" t="s">
        <v>4573</v>
      </c>
      <c r="B2106">
        <v>23006</v>
      </c>
      <c r="C2106" t="s">
        <v>4256</v>
      </c>
      <c r="D2106">
        <v>-24</v>
      </c>
      <c r="E2106" s="1">
        <v>40612.467361111114</v>
      </c>
      <c r="F2106">
        <v>0.42</v>
      </c>
      <c r="G2106">
        <v>13599</v>
      </c>
      <c r="H2106" t="s">
        <v>10</v>
      </c>
    </row>
    <row r="2107" spans="1:8" x14ac:dyDescent="0.3">
      <c r="A2107" t="s">
        <v>4574</v>
      </c>
      <c r="B2107" t="s">
        <v>59</v>
      </c>
      <c r="C2107" t="s">
        <v>60</v>
      </c>
      <c r="D2107">
        <v>-1</v>
      </c>
      <c r="E2107" s="1">
        <v>40612.468055555553</v>
      </c>
      <c r="F2107">
        <v>2.84</v>
      </c>
      <c r="G2107">
        <v>18223</v>
      </c>
      <c r="H2107" t="s">
        <v>10</v>
      </c>
    </row>
    <row r="2108" spans="1:8" x14ac:dyDescent="0.3">
      <c r="A2108" t="s">
        <v>4575</v>
      </c>
      <c r="B2108">
        <v>21231</v>
      </c>
      <c r="C2108" t="s">
        <v>1141</v>
      </c>
      <c r="D2108">
        <v>-1</v>
      </c>
      <c r="E2108" s="1">
        <v>40612.46875</v>
      </c>
      <c r="F2108">
        <v>1.25</v>
      </c>
      <c r="G2108">
        <v>13014</v>
      </c>
      <c r="H2108" t="s">
        <v>10</v>
      </c>
    </row>
    <row r="2109" spans="1:8" x14ac:dyDescent="0.3">
      <c r="A2109" t="s">
        <v>4575</v>
      </c>
      <c r="B2109">
        <v>22064</v>
      </c>
      <c r="C2109" t="s">
        <v>253</v>
      </c>
      <c r="D2109">
        <v>-1</v>
      </c>
      <c r="E2109" s="1">
        <v>40612.46875</v>
      </c>
      <c r="F2109">
        <v>1.65</v>
      </c>
      <c r="G2109">
        <v>13014</v>
      </c>
      <c r="H2109" t="s">
        <v>10</v>
      </c>
    </row>
    <row r="2110" spans="1:8" x14ac:dyDescent="0.3">
      <c r="A2110" t="s">
        <v>4576</v>
      </c>
      <c r="B2110">
        <v>22423</v>
      </c>
      <c r="C2110" t="s">
        <v>591</v>
      </c>
      <c r="D2110">
        <v>-1</v>
      </c>
      <c r="E2110" s="1">
        <v>40612.470138888886</v>
      </c>
      <c r="F2110">
        <v>12.75</v>
      </c>
      <c r="G2110">
        <v>14211</v>
      </c>
      <c r="H2110" t="s">
        <v>10</v>
      </c>
    </row>
    <row r="2111" spans="1:8" x14ac:dyDescent="0.3">
      <c r="A2111" t="s">
        <v>4576</v>
      </c>
      <c r="B2111">
        <v>22381</v>
      </c>
      <c r="C2111" t="s">
        <v>142</v>
      </c>
      <c r="D2111">
        <v>-2</v>
      </c>
      <c r="E2111" s="1">
        <v>40612.470138888886</v>
      </c>
      <c r="F2111">
        <v>2.1</v>
      </c>
      <c r="G2111">
        <v>14211</v>
      </c>
      <c r="H2111" t="s">
        <v>10</v>
      </c>
    </row>
    <row r="2112" spans="1:8" x14ac:dyDescent="0.3">
      <c r="A2112" t="s">
        <v>4576</v>
      </c>
      <c r="B2112">
        <v>22302</v>
      </c>
      <c r="C2112" t="s">
        <v>3246</v>
      </c>
      <c r="D2112">
        <v>-1</v>
      </c>
      <c r="E2112" s="1">
        <v>40612.470138888886</v>
      </c>
      <c r="F2112">
        <v>2.5499999999999998</v>
      </c>
      <c r="G2112">
        <v>14211</v>
      </c>
      <c r="H2112" t="s">
        <v>10</v>
      </c>
    </row>
    <row r="2113" spans="1:8" x14ac:dyDescent="0.3">
      <c r="A2113" t="s">
        <v>4577</v>
      </c>
      <c r="B2113">
        <v>21318</v>
      </c>
      <c r="C2113" t="s">
        <v>2970</v>
      </c>
      <c r="D2113">
        <v>-6</v>
      </c>
      <c r="E2113" s="1">
        <v>40612.47152777778</v>
      </c>
      <c r="F2113">
        <v>1.65</v>
      </c>
      <c r="G2113">
        <v>12417</v>
      </c>
      <c r="H2113" t="s">
        <v>2100</v>
      </c>
    </row>
    <row r="2114" spans="1:8" x14ac:dyDescent="0.3">
      <c r="A2114" t="s">
        <v>4577</v>
      </c>
      <c r="B2114">
        <v>22168</v>
      </c>
      <c r="C2114" t="s">
        <v>166</v>
      </c>
      <c r="D2114">
        <v>-1</v>
      </c>
      <c r="E2114" s="1">
        <v>40612.47152777778</v>
      </c>
      <c r="F2114">
        <v>8.5</v>
      </c>
      <c r="G2114">
        <v>12417</v>
      </c>
      <c r="H2114" t="s">
        <v>2100</v>
      </c>
    </row>
    <row r="2115" spans="1:8" x14ac:dyDescent="0.3">
      <c r="A2115" t="s">
        <v>4578</v>
      </c>
      <c r="B2115" t="s">
        <v>3183</v>
      </c>
      <c r="C2115" t="s">
        <v>3184</v>
      </c>
      <c r="D2115">
        <v>-2</v>
      </c>
      <c r="E2115" s="1">
        <v>40612.479861111111</v>
      </c>
      <c r="F2115">
        <v>4.4000000000000004</v>
      </c>
      <c r="G2115">
        <v>15596</v>
      </c>
      <c r="H2115" t="s">
        <v>10</v>
      </c>
    </row>
    <row r="2116" spans="1:8" x14ac:dyDescent="0.3">
      <c r="A2116" t="s">
        <v>4578</v>
      </c>
      <c r="B2116">
        <v>22667</v>
      </c>
      <c r="C2116" t="s">
        <v>784</v>
      </c>
      <c r="D2116">
        <v>-6</v>
      </c>
      <c r="E2116" s="1">
        <v>40612.479861111111</v>
      </c>
      <c r="F2116">
        <v>2.95</v>
      </c>
      <c r="G2116">
        <v>15596</v>
      </c>
      <c r="H2116" t="s">
        <v>10</v>
      </c>
    </row>
    <row r="2117" spans="1:8" x14ac:dyDescent="0.3">
      <c r="A2117" t="s">
        <v>4579</v>
      </c>
      <c r="B2117">
        <v>22355</v>
      </c>
      <c r="C2117" t="s">
        <v>840</v>
      </c>
      <c r="D2117">
        <v>-1</v>
      </c>
      <c r="E2117" s="1">
        <v>40612.479861111111</v>
      </c>
      <c r="F2117">
        <v>0.85</v>
      </c>
      <c r="G2117">
        <v>14713</v>
      </c>
      <c r="H2117" t="s">
        <v>10</v>
      </c>
    </row>
    <row r="2118" spans="1:8" x14ac:dyDescent="0.3">
      <c r="A2118" t="s">
        <v>4579</v>
      </c>
      <c r="B2118">
        <v>21272</v>
      </c>
      <c r="C2118" t="s">
        <v>1313</v>
      </c>
      <c r="D2118">
        <v>-1</v>
      </c>
      <c r="E2118" s="1">
        <v>40612.479861111111</v>
      </c>
      <c r="F2118">
        <v>1.25</v>
      </c>
      <c r="G2118">
        <v>14713</v>
      </c>
      <c r="H2118" t="s">
        <v>10</v>
      </c>
    </row>
    <row r="2119" spans="1:8" x14ac:dyDescent="0.3">
      <c r="A2119" t="s">
        <v>4580</v>
      </c>
      <c r="B2119">
        <v>22962</v>
      </c>
      <c r="C2119" t="s">
        <v>198</v>
      </c>
      <c r="D2119">
        <v>-3</v>
      </c>
      <c r="E2119" s="1">
        <v>40612.480555555558</v>
      </c>
      <c r="F2119">
        <v>0.85</v>
      </c>
      <c r="G2119">
        <v>15358</v>
      </c>
      <c r="H2119" t="s">
        <v>10</v>
      </c>
    </row>
    <row r="2120" spans="1:8" x14ac:dyDescent="0.3">
      <c r="A2120" t="s">
        <v>4581</v>
      </c>
      <c r="B2120">
        <v>22499</v>
      </c>
      <c r="C2120" t="s">
        <v>1362</v>
      </c>
      <c r="D2120">
        <v>-1</v>
      </c>
      <c r="E2120" s="1">
        <v>40612.489583333336</v>
      </c>
      <c r="F2120">
        <v>5.95</v>
      </c>
      <c r="G2120">
        <v>15724</v>
      </c>
      <c r="H2120" t="s">
        <v>10</v>
      </c>
    </row>
    <row r="2121" spans="1:8" x14ac:dyDescent="0.3">
      <c r="A2121" t="s">
        <v>4582</v>
      </c>
      <c r="B2121">
        <v>23004</v>
      </c>
      <c r="C2121" t="s">
        <v>4257</v>
      </c>
      <c r="D2121">
        <v>-24</v>
      </c>
      <c r="E2121" s="1">
        <v>40612.50277777778</v>
      </c>
      <c r="F2121">
        <v>0.42</v>
      </c>
      <c r="G2121">
        <v>14057</v>
      </c>
      <c r="H2121" t="s">
        <v>10</v>
      </c>
    </row>
    <row r="2122" spans="1:8" x14ac:dyDescent="0.3">
      <c r="A2122" t="s">
        <v>4582</v>
      </c>
      <c r="B2122">
        <v>22995</v>
      </c>
      <c r="C2122" t="s">
        <v>4266</v>
      </c>
      <c r="D2122">
        <v>-24</v>
      </c>
      <c r="E2122" s="1">
        <v>40612.50277777778</v>
      </c>
      <c r="F2122">
        <v>0.42</v>
      </c>
      <c r="G2122">
        <v>14057</v>
      </c>
      <c r="H2122" t="s">
        <v>10</v>
      </c>
    </row>
    <row r="2123" spans="1:8" x14ac:dyDescent="0.3">
      <c r="A2123" t="s">
        <v>4582</v>
      </c>
      <c r="B2123">
        <v>23006</v>
      </c>
      <c r="C2123" t="s">
        <v>4256</v>
      </c>
      <c r="D2123">
        <v>-24</v>
      </c>
      <c r="E2123" s="1">
        <v>40612.50277777778</v>
      </c>
      <c r="F2123">
        <v>0.42</v>
      </c>
      <c r="G2123">
        <v>14057</v>
      </c>
      <c r="H2123" t="s">
        <v>10</v>
      </c>
    </row>
    <row r="2124" spans="1:8" x14ac:dyDescent="0.3">
      <c r="A2124" t="s">
        <v>4582</v>
      </c>
      <c r="B2124">
        <v>23002</v>
      </c>
      <c r="C2124" t="s">
        <v>4258</v>
      </c>
      <c r="D2124">
        <v>-24</v>
      </c>
      <c r="E2124" s="1">
        <v>40612.50277777778</v>
      </c>
      <c r="F2124">
        <v>0.42</v>
      </c>
      <c r="G2124">
        <v>14057</v>
      </c>
      <c r="H2124" t="s">
        <v>10</v>
      </c>
    </row>
    <row r="2125" spans="1:8" x14ac:dyDescent="0.3">
      <c r="A2125" t="s">
        <v>4582</v>
      </c>
      <c r="B2125">
        <v>23000</v>
      </c>
      <c r="C2125" t="s">
        <v>4259</v>
      </c>
      <c r="D2125">
        <v>-24</v>
      </c>
      <c r="E2125" s="1">
        <v>40612.50277777778</v>
      </c>
      <c r="F2125">
        <v>0.42</v>
      </c>
      <c r="G2125">
        <v>14057</v>
      </c>
      <c r="H2125" t="s">
        <v>10</v>
      </c>
    </row>
    <row r="2126" spans="1:8" x14ac:dyDescent="0.3">
      <c r="A2126" t="s">
        <v>4582</v>
      </c>
      <c r="B2126">
        <v>22994</v>
      </c>
      <c r="C2126" t="s">
        <v>4260</v>
      </c>
      <c r="D2126">
        <v>-24</v>
      </c>
      <c r="E2126" s="1">
        <v>40612.50277777778</v>
      </c>
      <c r="F2126">
        <v>0.42</v>
      </c>
      <c r="G2126">
        <v>14057</v>
      </c>
      <c r="H2126" t="s">
        <v>10</v>
      </c>
    </row>
    <row r="2127" spans="1:8" x14ac:dyDescent="0.3">
      <c r="A2127" t="s">
        <v>4582</v>
      </c>
      <c r="B2127">
        <v>22997</v>
      </c>
      <c r="C2127" t="s">
        <v>4270</v>
      </c>
      <c r="D2127">
        <v>-24</v>
      </c>
      <c r="E2127" s="1">
        <v>40612.50277777778</v>
      </c>
      <c r="F2127">
        <v>0.42</v>
      </c>
      <c r="G2127">
        <v>14057</v>
      </c>
      <c r="H2127" t="s">
        <v>10</v>
      </c>
    </row>
    <row r="2128" spans="1:8" x14ac:dyDescent="0.3">
      <c r="A2128" t="s">
        <v>4583</v>
      </c>
      <c r="B2128">
        <v>22967</v>
      </c>
      <c r="C2128" t="s">
        <v>3778</v>
      </c>
      <c r="D2128">
        <v>-6</v>
      </c>
      <c r="E2128" s="1">
        <v>40612.521527777775</v>
      </c>
      <c r="F2128">
        <v>2.95</v>
      </c>
      <c r="G2128">
        <v>13599</v>
      </c>
      <c r="H2128" t="s">
        <v>10</v>
      </c>
    </row>
    <row r="2129" spans="1:8" x14ac:dyDescent="0.3">
      <c r="A2129" t="s">
        <v>4584</v>
      </c>
      <c r="B2129">
        <v>22727</v>
      </c>
      <c r="C2129" t="s">
        <v>41</v>
      </c>
      <c r="D2129">
        <v>-1</v>
      </c>
      <c r="E2129" s="1">
        <v>40612.540277777778</v>
      </c>
      <c r="F2129">
        <v>3.75</v>
      </c>
      <c r="G2129">
        <v>13767</v>
      </c>
      <c r="H2129" t="s">
        <v>10</v>
      </c>
    </row>
    <row r="2130" spans="1:8" x14ac:dyDescent="0.3">
      <c r="A2130" t="s">
        <v>4585</v>
      </c>
      <c r="B2130">
        <v>21899</v>
      </c>
      <c r="C2130" t="s">
        <v>1335</v>
      </c>
      <c r="D2130">
        <v>-18</v>
      </c>
      <c r="E2130" s="1">
        <v>40612.544444444444</v>
      </c>
      <c r="F2130">
        <v>0.65</v>
      </c>
      <c r="G2130">
        <v>14903</v>
      </c>
      <c r="H2130" t="s">
        <v>10</v>
      </c>
    </row>
    <row r="2131" spans="1:8" x14ac:dyDescent="0.3">
      <c r="A2131">
        <v>546245</v>
      </c>
      <c r="B2131" t="s">
        <v>1716</v>
      </c>
      <c r="C2131" t="s">
        <v>2101</v>
      </c>
      <c r="D2131">
        <v>-259</v>
      </c>
      <c r="E2131" s="1">
        <v>40612.55972222222</v>
      </c>
      <c r="F2131">
        <v>0</v>
      </c>
      <c r="H2131" t="s">
        <v>10</v>
      </c>
    </row>
    <row r="2132" spans="1:8" x14ac:dyDescent="0.3">
      <c r="A2132" t="s">
        <v>4586</v>
      </c>
      <c r="B2132">
        <v>20674</v>
      </c>
      <c r="C2132" t="s">
        <v>1569</v>
      </c>
      <c r="D2132">
        <v>-6</v>
      </c>
      <c r="E2132" s="1">
        <v>40612.62222222222</v>
      </c>
      <c r="F2132">
        <v>1.25</v>
      </c>
      <c r="G2132">
        <v>15738</v>
      </c>
      <c r="H2132" t="s">
        <v>10</v>
      </c>
    </row>
    <row r="2133" spans="1:8" x14ac:dyDescent="0.3">
      <c r="A2133" t="s">
        <v>4587</v>
      </c>
      <c r="B2133">
        <v>22046</v>
      </c>
      <c r="C2133" t="s">
        <v>3499</v>
      </c>
      <c r="D2133">
        <v>-9</v>
      </c>
      <c r="E2133" s="1">
        <v>40612.626388888886</v>
      </c>
      <c r="F2133">
        <v>0.42</v>
      </c>
      <c r="G2133">
        <v>15093</v>
      </c>
      <c r="H2133" t="s">
        <v>10</v>
      </c>
    </row>
    <row r="2134" spans="1:8" x14ac:dyDescent="0.3">
      <c r="A2134" t="s">
        <v>4588</v>
      </c>
      <c r="B2134">
        <v>22720</v>
      </c>
      <c r="C2134" t="s">
        <v>3094</v>
      </c>
      <c r="D2134">
        <v>-2</v>
      </c>
      <c r="E2134" s="1">
        <v>40612.627083333333</v>
      </c>
      <c r="F2134">
        <v>4.95</v>
      </c>
      <c r="G2134">
        <v>17567</v>
      </c>
      <c r="H2134" t="s">
        <v>10</v>
      </c>
    </row>
    <row r="2135" spans="1:8" x14ac:dyDescent="0.3">
      <c r="A2135" t="s">
        <v>4589</v>
      </c>
      <c r="B2135">
        <v>22841</v>
      </c>
      <c r="C2135" t="s">
        <v>1376</v>
      </c>
      <c r="D2135">
        <v>-1</v>
      </c>
      <c r="E2135" s="1">
        <v>40612.629166666666</v>
      </c>
      <c r="F2135">
        <v>7.95</v>
      </c>
      <c r="G2135">
        <v>13476</v>
      </c>
      <c r="H2135" t="s">
        <v>10</v>
      </c>
    </row>
    <row r="2136" spans="1:8" x14ac:dyDescent="0.3">
      <c r="A2136" t="s">
        <v>4589</v>
      </c>
      <c r="B2136">
        <v>22424</v>
      </c>
      <c r="C2136" t="s">
        <v>162</v>
      </c>
      <c r="D2136">
        <v>-1</v>
      </c>
      <c r="E2136" s="1">
        <v>40612.629166666666</v>
      </c>
      <c r="F2136">
        <v>12.75</v>
      </c>
      <c r="G2136">
        <v>13476</v>
      </c>
      <c r="H2136" t="s">
        <v>10</v>
      </c>
    </row>
    <row r="2137" spans="1:8" x14ac:dyDescent="0.3">
      <c r="A2137" t="s">
        <v>4590</v>
      </c>
      <c r="B2137" t="s">
        <v>2673</v>
      </c>
      <c r="C2137" t="s">
        <v>2674</v>
      </c>
      <c r="D2137">
        <v>-1</v>
      </c>
      <c r="E2137" s="1">
        <v>40612.643750000003</v>
      </c>
      <c r="F2137">
        <v>1.65</v>
      </c>
      <c r="G2137">
        <v>14214</v>
      </c>
      <c r="H2137" t="s">
        <v>10</v>
      </c>
    </row>
    <row r="2138" spans="1:8" x14ac:dyDescent="0.3">
      <c r="A2138" t="s">
        <v>4590</v>
      </c>
      <c r="B2138">
        <v>21871</v>
      </c>
      <c r="C2138" t="s">
        <v>64</v>
      </c>
      <c r="D2138">
        <v>-1</v>
      </c>
      <c r="E2138" s="1">
        <v>40612.643750000003</v>
      </c>
      <c r="F2138">
        <v>1.25</v>
      </c>
      <c r="G2138">
        <v>14214</v>
      </c>
      <c r="H2138" t="s">
        <v>10</v>
      </c>
    </row>
    <row r="2139" spans="1:8" x14ac:dyDescent="0.3">
      <c r="A2139" t="s">
        <v>4591</v>
      </c>
      <c r="B2139">
        <v>22791</v>
      </c>
      <c r="C2139" t="s">
        <v>813</v>
      </c>
      <c r="D2139">
        <v>-3</v>
      </c>
      <c r="E2139" s="1">
        <v>40612.762499999997</v>
      </c>
      <c r="F2139">
        <v>1.06</v>
      </c>
      <c r="G2139">
        <v>13094</v>
      </c>
      <c r="H2139" t="s">
        <v>10</v>
      </c>
    </row>
    <row r="2140" spans="1:8" x14ac:dyDescent="0.3">
      <c r="A2140" t="s">
        <v>4592</v>
      </c>
      <c r="B2140">
        <v>22467</v>
      </c>
      <c r="C2140" t="s">
        <v>306</v>
      </c>
      <c r="D2140">
        <v>-3</v>
      </c>
      <c r="E2140" s="1">
        <v>40613.402083333334</v>
      </c>
      <c r="F2140">
        <v>2.5499999999999998</v>
      </c>
      <c r="G2140">
        <v>12708</v>
      </c>
      <c r="H2140" t="s">
        <v>709</v>
      </c>
    </row>
    <row r="2141" spans="1:8" x14ac:dyDescent="0.3">
      <c r="A2141" t="s">
        <v>4592</v>
      </c>
      <c r="B2141">
        <v>22243</v>
      </c>
      <c r="C2141" t="s">
        <v>423</v>
      </c>
      <c r="D2141">
        <v>-4</v>
      </c>
      <c r="E2141" s="1">
        <v>40613.402083333334</v>
      </c>
      <c r="F2141">
        <v>1.65</v>
      </c>
      <c r="G2141">
        <v>12708</v>
      </c>
      <c r="H2141" t="s">
        <v>709</v>
      </c>
    </row>
    <row r="2142" spans="1:8" x14ac:dyDescent="0.3">
      <c r="A2142" t="s">
        <v>4593</v>
      </c>
      <c r="B2142">
        <v>22064</v>
      </c>
      <c r="C2142" t="s">
        <v>253</v>
      </c>
      <c r="D2142">
        <v>-2</v>
      </c>
      <c r="E2142" s="1">
        <v>40613.408333333333</v>
      </c>
      <c r="F2142">
        <v>1.65</v>
      </c>
      <c r="G2142">
        <v>13975</v>
      </c>
      <c r="H2142" t="s">
        <v>10</v>
      </c>
    </row>
    <row r="2143" spans="1:8" x14ac:dyDescent="0.3">
      <c r="A2143" t="s">
        <v>4593</v>
      </c>
      <c r="B2143">
        <v>22722</v>
      </c>
      <c r="C2143" t="s">
        <v>3093</v>
      </c>
      <c r="D2143">
        <v>-5</v>
      </c>
      <c r="E2143" s="1">
        <v>40613.408333333333</v>
      </c>
      <c r="F2143">
        <v>3.95</v>
      </c>
      <c r="G2143">
        <v>13975</v>
      </c>
      <c r="H2143" t="s">
        <v>10</v>
      </c>
    </row>
    <row r="2144" spans="1:8" x14ac:dyDescent="0.3">
      <c r="A2144" t="s">
        <v>4594</v>
      </c>
      <c r="B2144" t="s">
        <v>1241</v>
      </c>
      <c r="C2144" t="s">
        <v>1242</v>
      </c>
      <c r="D2144">
        <v>-1</v>
      </c>
      <c r="E2144" s="1">
        <v>40613.427083333336</v>
      </c>
      <c r="F2144">
        <v>1687.17</v>
      </c>
      <c r="G2144">
        <v>14911</v>
      </c>
      <c r="H2144" t="s">
        <v>835</v>
      </c>
    </row>
    <row r="2145" spans="1:8" x14ac:dyDescent="0.3">
      <c r="A2145" t="s">
        <v>4595</v>
      </c>
      <c r="B2145" t="s">
        <v>1241</v>
      </c>
      <c r="C2145" t="s">
        <v>1242</v>
      </c>
      <c r="D2145">
        <v>-1</v>
      </c>
      <c r="E2145" s="1">
        <v>40613.429166666669</v>
      </c>
      <c r="F2145">
        <v>1687.17</v>
      </c>
      <c r="G2145">
        <v>14911</v>
      </c>
      <c r="H2145" t="s">
        <v>835</v>
      </c>
    </row>
    <row r="2146" spans="1:8" x14ac:dyDescent="0.3">
      <c r="A2146" t="s">
        <v>4596</v>
      </c>
      <c r="B2146">
        <v>22423</v>
      </c>
      <c r="C2146" t="s">
        <v>591</v>
      </c>
      <c r="D2146">
        <v>-1</v>
      </c>
      <c r="E2146" s="1">
        <v>40613.470833333333</v>
      </c>
      <c r="F2146">
        <v>12.75</v>
      </c>
      <c r="G2146">
        <v>16419</v>
      </c>
      <c r="H2146" t="s">
        <v>10</v>
      </c>
    </row>
    <row r="2147" spans="1:8" x14ac:dyDescent="0.3">
      <c r="A2147" t="s">
        <v>4597</v>
      </c>
      <c r="B2147">
        <v>22306</v>
      </c>
      <c r="C2147" t="s">
        <v>2035</v>
      </c>
      <c r="D2147">
        <v>-12</v>
      </c>
      <c r="E2147" s="1">
        <v>40613.479166666664</v>
      </c>
      <c r="F2147">
        <v>1.95</v>
      </c>
      <c r="G2147">
        <v>16912</v>
      </c>
      <c r="H2147" t="s">
        <v>10</v>
      </c>
    </row>
    <row r="2148" spans="1:8" x14ac:dyDescent="0.3">
      <c r="A2148" t="s">
        <v>4597</v>
      </c>
      <c r="B2148" t="s">
        <v>59</v>
      </c>
      <c r="C2148" t="s">
        <v>60</v>
      </c>
      <c r="D2148">
        <v>-1</v>
      </c>
      <c r="E2148" s="1">
        <v>40613.479166666664</v>
      </c>
      <c r="F2148">
        <v>7.06</v>
      </c>
      <c r="G2148">
        <v>16912</v>
      </c>
      <c r="H2148" t="s">
        <v>10</v>
      </c>
    </row>
    <row r="2149" spans="1:8" x14ac:dyDescent="0.3">
      <c r="A2149" t="s">
        <v>4598</v>
      </c>
      <c r="B2149">
        <v>21871</v>
      </c>
      <c r="C2149" t="s">
        <v>64</v>
      </c>
      <c r="D2149">
        <v>-1</v>
      </c>
      <c r="E2149" s="1">
        <v>40613.603472222225</v>
      </c>
      <c r="F2149">
        <v>1.25</v>
      </c>
      <c r="G2149">
        <v>14214</v>
      </c>
      <c r="H2149" t="s">
        <v>10</v>
      </c>
    </row>
    <row r="2150" spans="1:8" x14ac:dyDescent="0.3">
      <c r="A2150" t="s">
        <v>4601</v>
      </c>
      <c r="B2150">
        <v>21042</v>
      </c>
      <c r="C2150" t="s">
        <v>1520</v>
      </c>
      <c r="D2150">
        <v>-2</v>
      </c>
      <c r="E2150" s="1">
        <v>40613.626388888886</v>
      </c>
      <c r="F2150">
        <v>5.95</v>
      </c>
      <c r="G2150">
        <v>17994</v>
      </c>
      <c r="H2150" t="s">
        <v>10</v>
      </c>
    </row>
    <row r="2151" spans="1:8" x14ac:dyDescent="0.3">
      <c r="A2151" t="s">
        <v>4601</v>
      </c>
      <c r="B2151" t="s">
        <v>1400</v>
      </c>
      <c r="C2151" t="s">
        <v>1401</v>
      </c>
      <c r="D2151">
        <v>-2</v>
      </c>
      <c r="E2151" s="1">
        <v>40613.626388888886</v>
      </c>
      <c r="F2151">
        <v>5.95</v>
      </c>
      <c r="G2151">
        <v>17994</v>
      </c>
      <c r="H2151" t="s">
        <v>10</v>
      </c>
    </row>
    <row r="2152" spans="1:8" x14ac:dyDescent="0.3">
      <c r="A2152">
        <v>546407</v>
      </c>
      <c r="B2152">
        <v>22719</v>
      </c>
      <c r="C2152" t="s">
        <v>4603</v>
      </c>
      <c r="D2152">
        <v>-178</v>
      </c>
      <c r="E2152" s="1">
        <v>40613.683333333334</v>
      </c>
      <c r="F2152">
        <v>0</v>
      </c>
      <c r="H2152" t="s">
        <v>10</v>
      </c>
    </row>
    <row r="2153" spans="1:8" x14ac:dyDescent="0.3">
      <c r="A2153">
        <v>546409</v>
      </c>
      <c r="B2153">
        <v>21833</v>
      </c>
      <c r="C2153" t="s">
        <v>2515</v>
      </c>
      <c r="D2153">
        <v>-110</v>
      </c>
      <c r="E2153" s="1">
        <v>40613.685416666667</v>
      </c>
      <c r="F2153">
        <v>0</v>
      </c>
      <c r="H2153" t="s">
        <v>10</v>
      </c>
    </row>
    <row r="2154" spans="1:8" x14ac:dyDescent="0.3">
      <c r="A2154" t="s">
        <v>4604</v>
      </c>
      <c r="B2154">
        <v>22128</v>
      </c>
      <c r="C2154" t="s">
        <v>229</v>
      </c>
      <c r="D2154">
        <v>-2</v>
      </c>
      <c r="E2154" s="1">
        <v>40615.449999999997</v>
      </c>
      <c r="F2154">
        <v>1.25</v>
      </c>
      <c r="G2154">
        <v>14800</v>
      </c>
      <c r="H2154" t="s">
        <v>10</v>
      </c>
    </row>
    <row r="2155" spans="1:8" x14ac:dyDescent="0.3">
      <c r="A2155" t="s">
        <v>4604</v>
      </c>
      <c r="B2155">
        <v>21642</v>
      </c>
      <c r="C2155" t="s">
        <v>2061</v>
      </c>
      <c r="D2155">
        <v>-5</v>
      </c>
      <c r="E2155" s="1">
        <v>40615.449999999997</v>
      </c>
      <c r="F2155">
        <v>0.85</v>
      </c>
      <c r="G2155">
        <v>14800</v>
      </c>
      <c r="H2155" t="s">
        <v>10</v>
      </c>
    </row>
    <row r="2156" spans="1:8" x14ac:dyDescent="0.3">
      <c r="A2156" t="s">
        <v>4604</v>
      </c>
      <c r="B2156" t="s">
        <v>4605</v>
      </c>
      <c r="C2156" t="s">
        <v>4606</v>
      </c>
      <c r="D2156">
        <v>-1</v>
      </c>
      <c r="E2156" s="1">
        <v>40615.449999999997</v>
      </c>
      <c r="F2156">
        <v>3.75</v>
      </c>
      <c r="G2156">
        <v>14800</v>
      </c>
      <c r="H2156" t="s">
        <v>10</v>
      </c>
    </row>
    <row r="2157" spans="1:8" x14ac:dyDescent="0.3">
      <c r="A2157" t="s">
        <v>4608</v>
      </c>
      <c r="B2157" t="s">
        <v>2110</v>
      </c>
      <c r="C2157" t="s">
        <v>2111</v>
      </c>
      <c r="D2157">
        <v>-1</v>
      </c>
      <c r="E2157" s="1">
        <v>40616.488888888889</v>
      </c>
      <c r="F2157">
        <v>0.83</v>
      </c>
      <c r="G2157">
        <v>17646</v>
      </c>
      <c r="H2157" t="s">
        <v>10</v>
      </c>
    </row>
    <row r="2158" spans="1:8" x14ac:dyDescent="0.3">
      <c r="A2158" t="s">
        <v>4608</v>
      </c>
      <c r="B2158">
        <v>22928</v>
      </c>
      <c r="C2158" t="s">
        <v>953</v>
      </c>
      <c r="D2158">
        <v>-1</v>
      </c>
      <c r="E2158" s="1">
        <v>40616.488888888889</v>
      </c>
      <c r="F2158">
        <v>5.95</v>
      </c>
      <c r="G2158">
        <v>17646</v>
      </c>
      <c r="H2158" t="s">
        <v>10</v>
      </c>
    </row>
    <row r="2159" spans="1:8" x14ac:dyDescent="0.3">
      <c r="A2159" t="s">
        <v>4608</v>
      </c>
      <c r="B2159">
        <v>22927</v>
      </c>
      <c r="C2159" t="s">
        <v>528</v>
      </c>
      <c r="D2159">
        <v>-1</v>
      </c>
      <c r="E2159" s="1">
        <v>40616.488888888889</v>
      </c>
      <c r="F2159">
        <v>5.95</v>
      </c>
      <c r="G2159">
        <v>17646</v>
      </c>
      <c r="H2159" t="s">
        <v>10</v>
      </c>
    </row>
    <row r="2160" spans="1:8" x14ac:dyDescent="0.3">
      <c r="A2160" t="s">
        <v>4609</v>
      </c>
      <c r="B2160">
        <v>22720</v>
      </c>
      <c r="C2160" t="s">
        <v>3094</v>
      </c>
      <c r="D2160">
        <v>-2</v>
      </c>
      <c r="E2160" s="1">
        <v>40616.489583333336</v>
      </c>
      <c r="F2160">
        <v>4.95</v>
      </c>
      <c r="G2160">
        <v>12584</v>
      </c>
      <c r="H2160" t="s">
        <v>2082</v>
      </c>
    </row>
    <row r="2161" spans="1:8" x14ac:dyDescent="0.3">
      <c r="A2161" t="s">
        <v>4610</v>
      </c>
      <c r="B2161">
        <v>22914</v>
      </c>
      <c r="C2161" t="s">
        <v>37</v>
      </c>
      <c r="D2161">
        <v>-1</v>
      </c>
      <c r="E2161" s="1">
        <v>40616.490972222222</v>
      </c>
      <c r="F2161">
        <v>4.95</v>
      </c>
      <c r="G2161">
        <v>12712</v>
      </c>
      <c r="H2161" t="s">
        <v>709</v>
      </c>
    </row>
    <row r="2162" spans="1:8" x14ac:dyDescent="0.3">
      <c r="A2162" t="s">
        <v>4610</v>
      </c>
      <c r="B2162">
        <v>22171</v>
      </c>
      <c r="C2162" t="s">
        <v>827</v>
      </c>
      <c r="D2162">
        <v>-4</v>
      </c>
      <c r="E2162" s="1">
        <v>40616.490972222222</v>
      </c>
      <c r="F2162">
        <v>8.5</v>
      </c>
      <c r="G2162">
        <v>12712</v>
      </c>
      <c r="H2162" t="s">
        <v>709</v>
      </c>
    </row>
    <row r="2163" spans="1:8" x14ac:dyDescent="0.3">
      <c r="A2163" t="s">
        <v>4610</v>
      </c>
      <c r="B2163" t="s">
        <v>70</v>
      </c>
      <c r="C2163" t="s">
        <v>71</v>
      </c>
      <c r="D2163">
        <v>-2</v>
      </c>
      <c r="E2163" s="1">
        <v>40616.490972222222</v>
      </c>
      <c r="F2163">
        <v>2.95</v>
      </c>
      <c r="G2163">
        <v>12712</v>
      </c>
      <c r="H2163" t="s">
        <v>709</v>
      </c>
    </row>
    <row r="2164" spans="1:8" x14ac:dyDescent="0.3">
      <c r="A2164" t="s">
        <v>4611</v>
      </c>
      <c r="B2164">
        <v>22801</v>
      </c>
      <c r="C2164" t="s">
        <v>806</v>
      </c>
      <c r="D2164">
        <v>-1</v>
      </c>
      <c r="E2164" s="1">
        <v>40616.513194444444</v>
      </c>
      <c r="F2164">
        <v>3.75</v>
      </c>
      <c r="G2164">
        <v>12921</v>
      </c>
      <c r="H2164" t="s">
        <v>10</v>
      </c>
    </row>
    <row r="2165" spans="1:8" x14ac:dyDescent="0.3">
      <c r="A2165" t="s">
        <v>4612</v>
      </c>
      <c r="B2165">
        <v>82483</v>
      </c>
      <c r="C2165" t="s">
        <v>67</v>
      </c>
      <c r="D2165">
        <v>-1</v>
      </c>
      <c r="E2165" s="1">
        <v>40616.51666666667</v>
      </c>
      <c r="F2165">
        <v>6.95</v>
      </c>
      <c r="G2165">
        <v>15308</v>
      </c>
      <c r="H2165" t="s">
        <v>10</v>
      </c>
    </row>
    <row r="2166" spans="1:8" x14ac:dyDescent="0.3">
      <c r="A2166" t="s">
        <v>4612</v>
      </c>
      <c r="B2166">
        <v>22406</v>
      </c>
      <c r="C2166" t="s">
        <v>1775</v>
      </c>
      <c r="D2166">
        <v>-1</v>
      </c>
      <c r="E2166" s="1">
        <v>40616.51666666667</v>
      </c>
      <c r="F2166">
        <v>1.25</v>
      </c>
      <c r="G2166">
        <v>15308</v>
      </c>
      <c r="H2166" t="s">
        <v>10</v>
      </c>
    </row>
    <row r="2167" spans="1:8" x14ac:dyDescent="0.3">
      <c r="A2167" t="s">
        <v>4613</v>
      </c>
      <c r="B2167" t="s">
        <v>8</v>
      </c>
      <c r="C2167" t="s">
        <v>9</v>
      </c>
      <c r="D2167">
        <v>-1</v>
      </c>
      <c r="E2167" s="1">
        <v>40616.518750000003</v>
      </c>
      <c r="F2167">
        <v>2.95</v>
      </c>
      <c r="G2167">
        <v>14350</v>
      </c>
      <c r="H2167" t="s">
        <v>10</v>
      </c>
    </row>
    <row r="2168" spans="1:8" x14ac:dyDescent="0.3">
      <c r="A2168" t="s">
        <v>4613</v>
      </c>
      <c r="B2168" t="s">
        <v>1422</v>
      </c>
      <c r="C2168" t="s">
        <v>1423</v>
      </c>
      <c r="D2168">
        <v>-4</v>
      </c>
      <c r="E2168" s="1">
        <v>40616.518750000003</v>
      </c>
      <c r="F2168">
        <v>0.85</v>
      </c>
      <c r="G2168">
        <v>14350</v>
      </c>
      <c r="H2168" t="s">
        <v>10</v>
      </c>
    </row>
    <row r="2169" spans="1:8" x14ac:dyDescent="0.3">
      <c r="A2169" t="s">
        <v>4613</v>
      </c>
      <c r="B2169" t="s">
        <v>2397</v>
      </c>
      <c r="C2169" t="s">
        <v>2398</v>
      </c>
      <c r="D2169">
        <v>-12</v>
      </c>
      <c r="E2169" s="1">
        <v>40616.518750000003</v>
      </c>
      <c r="F2169">
        <v>1.49</v>
      </c>
      <c r="G2169">
        <v>14350</v>
      </c>
      <c r="H2169" t="s">
        <v>10</v>
      </c>
    </row>
    <row r="2170" spans="1:8" x14ac:dyDescent="0.3">
      <c r="A2170" t="s">
        <v>4614</v>
      </c>
      <c r="B2170">
        <v>22502</v>
      </c>
      <c r="C2170" t="s">
        <v>230</v>
      </c>
      <c r="D2170">
        <v>-1</v>
      </c>
      <c r="E2170" s="1">
        <v>40616.545138888891</v>
      </c>
      <c r="F2170">
        <v>5.95</v>
      </c>
      <c r="G2170">
        <v>15502</v>
      </c>
      <c r="H2170" t="s">
        <v>10</v>
      </c>
    </row>
    <row r="2171" spans="1:8" x14ac:dyDescent="0.3">
      <c r="A2171" t="s">
        <v>4614</v>
      </c>
      <c r="B2171">
        <v>22764</v>
      </c>
      <c r="C2171" t="s">
        <v>3910</v>
      </c>
      <c r="D2171">
        <v>-1</v>
      </c>
      <c r="E2171" s="1">
        <v>40616.545138888891</v>
      </c>
      <c r="F2171">
        <v>24.95</v>
      </c>
      <c r="G2171">
        <v>15502</v>
      </c>
      <c r="H2171" t="s">
        <v>10</v>
      </c>
    </row>
    <row r="2172" spans="1:8" x14ac:dyDescent="0.3">
      <c r="A2172" t="s">
        <v>4615</v>
      </c>
      <c r="B2172" t="s">
        <v>1398</v>
      </c>
      <c r="C2172" t="s">
        <v>1399</v>
      </c>
      <c r="D2172">
        <v>-1</v>
      </c>
      <c r="E2172" s="1">
        <v>40616.59097222222</v>
      </c>
      <c r="F2172">
        <v>4.25</v>
      </c>
      <c r="G2172">
        <v>15502</v>
      </c>
      <c r="H2172" t="s">
        <v>10</v>
      </c>
    </row>
    <row r="2173" spans="1:8" x14ac:dyDescent="0.3">
      <c r="A2173" t="s">
        <v>4616</v>
      </c>
      <c r="B2173">
        <v>22165</v>
      </c>
      <c r="C2173" t="s">
        <v>1343</v>
      </c>
      <c r="D2173">
        <v>-1</v>
      </c>
      <c r="E2173" s="1">
        <v>40616.602777777778</v>
      </c>
      <c r="F2173">
        <v>12.75</v>
      </c>
      <c r="G2173">
        <v>15493</v>
      </c>
      <c r="H2173" t="s">
        <v>10</v>
      </c>
    </row>
    <row r="2174" spans="1:8" x14ac:dyDescent="0.3">
      <c r="A2174" t="s">
        <v>4617</v>
      </c>
      <c r="B2174">
        <v>22147</v>
      </c>
      <c r="C2174" t="s">
        <v>451</v>
      </c>
      <c r="D2174">
        <v>-1</v>
      </c>
      <c r="E2174" s="1">
        <v>40616.695833333331</v>
      </c>
      <c r="F2174">
        <v>1.45</v>
      </c>
      <c r="G2174">
        <v>16518</v>
      </c>
      <c r="H2174" t="s">
        <v>10</v>
      </c>
    </row>
    <row r="2175" spans="1:8" x14ac:dyDescent="0.3">
      <c r="A2175" t="s">
        <v>4617</v>
      </c>
      <c r="B2175">
        <v>22150</v>
      </c>
      <c r="C2175" t="s">
        <v>223</v>
      </c>
      <c r="D2175">
        <v>-1</v>
      </c>
      <c r="E2175" s="1">
        <v>40616.695833333331</v>
      </c>
      <c r="F2175">
        <v>1.95</v>
      </c>
      <c r="G2175">
        <v>16518</v>
      </c>
      <c r="H2175" t="s">
        <v>10</v>
      </c>
    </row>
    <row r="2176" spans="1:8" x14ac:dyDescent="0.3">
      <c r="A2176" t="s">
        <v>4618</v>
      </c>
      <c r="B2176" t="s">
        <v>1241</v>
      </c>
      <c r="C2176" t="s">
        <v>1242</v>
      </c>
      <c r="D2176">
        <v>-1</v>
      </c>
      <c r="E2176" s="1">
        <v>40617.405555555553</v>
      </c>
      <c r="F2176">
        <v>2583.7600000000002</v>
      </c>
      <c r="H2176" t="s">
        <v>3906</v>
      </c>
    </row>
    <row r="2177" spans="1:8" x14ac:dyDescent="0.3">
      <c r="A2177" t="s">
        <v>4619</v>
      </c>
      <c r="B2177">
        <v>84978</v>
      </c>
      <c r="C2177" t="s">
        <v>2179</v>
      </c>
      <c r="D2177">
        <v>-12</v>
      </c>
      <c r="E2177" s="1">
        <v>40617.433333333334</v>
      </c>
      <c r="F2177">
        <v>1.25</v>
      </c>
      <c r="G2177">
        <v>12727</v>
      </c>
      <c r="H2177" t="s">
        <v>40</v>
      </c>
    </row>
    <row r="2178" spans="1:8" x14ac:dyDescent="0.3">
      <c r="A2178" t="s">
        <v>4620</v>
      </c>
      <c r="B2178">
        <v>21556</v>
      </c>
      <c r="C2178" t="s">
        <v>498</v>
      </c>
      <c r="D2178">
        <v>-1</v>
      </c>
      <c r="E2178" s="1">
        <v>40617.48333333333</v>
      </c>
      <c r="F2178">
        <v>2.5499999999999998</v>
      </c>
      <c r="G2178">
        <v>17954</v>
      </c>
      <c r="H2178" t="s">
        <v>10</v>
      </c>
    </row>
    <row r="2179" spans="1:8" x14ac:dyDescent="0.3">
      <c r="A2179" t="s">
        <v>4623</v>
      </c>
      <c r="B2179">
        <v>22180</v>
      </c>
      <c r="C2179" t="s">
        <v>232</v>
      </c>
      <c r="D2179">
        <v>-6</v>
      </c>
      <c r="E2179" s="1">
        <v>40617.542361111111</v>
      </c>
      <c r="F2179">
        <v>9.9499999999999993</v>
      </c>
      <c r="G2179">
        <v>13451</v>
      </c>
      <c r="H2179" t="s">
        <v>10</v>
      </c>
    </row>
    <row r="2180" spans="1:8" x14ac:dyDescent="0.3">
      <c r="A2180" t="s">
        <v>4624</v>
      </c>
      <c r="B2180">
        <v>22171</v>
      </c>
      <c r="C2180" t="s">
        <v>827</v>
      </c>
      <c r="D2180">
        <v>-12</v>
      </c>
      <c r="E2180" s="1">
        <v>40617.563888888886</v>
      </c>
      <c r="F2180">
        <v>7.65</v>
      </c>
      <c r="G2180">
        <v>15311</v>
      </c>
      <c r="H2180" t="s">
        <v>10</v>
      </c>
    </row>
    <row r="2181" spans="1:8" x14ac:dyDescent="0.3">
      <c r="A2181" t="s">
        <v>4625</v>
      </c>
      <c r="B2181">
        <v>22832</v>
      </c>
      <c r="C2181" t="s">
        <v>1568</v>
      </c>
      <c r="D2181">
        <v>-1</v>
      </c>
      <c r="E2181" s="1">
        <v>40617.579861111109</v>
      </c>
      <c r="F2181">
        <v>10.75</v>
      </c>
      <c r="G2181">
        <v>17419</v>
      </c>
      <c r="H2181" t="s">
        <v>10</v>
      </c>
    </row>
    <row r="2182" spans="1:8" x14ac:dyDescent="0.3">
      <c r="A2182" t="s">
        <v>4626</v>
      </c>
      <c r="B2182">
        <v>22504</v>
      </c>
      <c r="C2182" t="s">
        <v>1827</v>
      </c>
      <c r="D2182">
        <v>-1</v>
      </c>
      <c r="E2182" s="1">
        <v>40617.611805555556</v>
      </c>
      <c r="F2182">
        <v>29.95</v>
      </c>
      <c r="G2182">
        <v>16061</v>
      </c>
      <c r="H2182" t="s">
        <v>10</v>
      </c>
    </row>
    <row r="2183" spans="1:8" x14ac:dyDescent="0.3">
      <c r="A2183" t="s">
        <v>4627</v>
      </c>
      <c r="B2183">
        <v>22423</v>
      </c>
      <c r="C2183" t="s">
        <v>591</v>
      </c>
      <c r="D2183">
        <v>-1</v>
      </c>
      <c r="E2183" s="1">
        <v>40617.654166666667</v>
      </c>
      <c r="F2183">
        <v>10.95</v>
      </c>
      <c r="G2183">
        <v>15215</v>
      </c>
      <c r="H2183" t="s">
        <v>10</v>
      </c>
    </row>
    <row r="2184" spans="1:8" x14ac:dyDescent="0.3">
      <c r="A2184" t="s">
        <v>4628</v>
      </c>
      <c r="B2184">
        <v>21942</v>
      </c>
      <c r="C2184" t="s">
        <v>873</v>
      </c>
      <c r="D2184">
        <v>-12</v>
      </c>
      <c r="E2184" s="1">
        <v>40617.70208333333</v>
      </c>
      <c r="F2184">
        <v>0.85</v>
      </c>
      <c r="G2184">
        <v>13121</v>
      </c>
      <c r="H2184" t="s">
        <v>10</v>
      </c>
    </row>
    <row r="2185" spans="1:8" x14ac:dyDescent="0.3">
      <c r="A2185" t="s">
        <v>4628</v>
      </c>
      <c r="B2185">
        <v>21391</v>
      </c>
      <c r="C2185" t="s">
        <v>2382</v>
      </c>
      <c r="D2185">
        <v>-3</v>
      </c>
      <c r="E2185" s="1">
        <v>40617.70208333333</v>
      </c>
      <c r="F2185">
        <v>2.1</v>
      </c>
      <c r="G2185">
        <v>13121</v>
      </c>
      <c r="H2185" t="s">
        <v>10</v>
      </c>
    </row>
    <row r="2186" spans="1:8" x14ac:dyDescent="0.3">
      <c r="A2186" t="s">
        <v>4628</v>
      </c>
      <c r="B2186">
        <v>21114</v>
      </c>
      <c r="C2186" t="s">
        <v>1820</v>
      </c>
      <c r="D2186">
        <v>-10</v>
      </c>
      <c r="E2186" s="1">
        <v>40617.70208333333</v>
      </c>
      <c r="F2186">
        <v>1.25</v>
      </c>
      <c r="G2186">
        <v>13121</v>
      </c>
      <c r="H2186" t="s">
        <v>10</v>
      </c>
    </row>
    <row r="2187" spans="1:8" x14ac:dyDescent="0.3">
      <c r="A2187" t="s">
        <v>4629</v>
      </c>
      <c r="B2187">
        <v>21937</v>
      </c>
      <c r="C2187" t="s">
        <v>2075</v>
      </c>
      <c r="D2187">
        <v>-2</v>
      </c>
      <c r="E2187" s="1">
        <v>40618.48541666667</v>
      </c>
      <c r="F2187">
        <v>2.95</v>
      </c>
      <c r="G2187">
        <v>18183</v>
      </c>
      <c r="H2187" t="s">
        <v>10</v>
      </c>
    </row>
    <row r="2188" spans="1:8" x14ac:dyDescent="0.3">
      <c r="A2188" t="s">
        <v>4629</v>
      </c>
      <c r="B2188">
        <v>22720</v>
      </c>
      <c r="C2188" t="s">
        <v>3094</v>
      </c>
      <c r="D2188">
        <v>-1</v>
      </c>
      <c r="E2188" s="1">
        <v>40618.48541666667</v>
      </c>
      <c r="F2188">
        <v>4.95</v>
      </c>
      <c r="G2188">
        <v>18183</v>
      </c>
      <c r="H2188" t="s">
        <v>10</v>
      </c>
    </row>
    <row r="2189" spans="1:8" x14ac:dyDescent="0.3">
      <c r="A2189" t="s">
        <v>4630</v>
      </c>
      <c r="B2189">
        <v>22933</v>
      </c>
      <c r="C2189" t="s">
        <v>2814</v>
      </c>
      <c r="D2189">
        <v>-144</v>
      </c>
      <c r="E2189" s="1">
        <v>40618.493055555555</v>
      </c>
      <c r="F2189">
        <v>2.1</v>
      </c>
      <c r="G2189">
        <v>16029</v>
      </c>
      <c r="H2189" t="s">
        <v>10</v>
      </c>
    </row>
    <row r="2190" spans="1:8" x14ac:dyDescent="0.3">
      <c r="A2190" t="s">
        <v>4630</v>
      </c>
      <c r="B2190">
        <v>22932</v>
      </c>
      <c r="C2190" t="s">
        <v>2708</v>
      </c>
      <c r="D2190">
        <v>-96</v>
      </c>
      <c r="E2190" s="1">
        <v>40618.493055555555</v>
      </c>
      <c r="F2190">
        <v>2.1</v>
      </c>
      <c r="G2190">
        <v>16029</v>
      </c>
      <c r="H2190" t="s">
        <v>10</v>
      </c>
    </row>
    <row r="2191" spans="1:8" x14ac:dyDescent="0.3">
      <c r="A2191" t="s">
        <v>4630</v>
      </c>
      <c r="B2191">
        <v>22930</v>
      </c>
      <c r="C2191" t="s">
        <v>2706</v>
      </c>
      <c r="D2191">
        <v>-96</v>
      </c>
      <c r="E2191" s="1">
        <v>40618.493055555555</v>
      </c>
      <c r="F2191">
        <v>2.1</v>
      </c>
      <c r="G2191">
        <v>16029</v>
      </c>
      <c r="H2191" t="s">
        <v>10</v>
      </c>
    </row>
    <row r="2192" spans="1:8" x14ac:dyDescent="0.3">
      <c r="A2192" t="s">
        <v>4631</v>
      </c>
      <c r="B2192">
        <v>21455</v>
      </c>
      <c r="C2192" t="s">
        <v>3353</v>
      </c>
      <c r="D2192">
        <v>-13</v>
      </c>
      <c r="E2192" s="1">
        <v>40618.509027777778</v>
      </c>
      <c r="F2192">
        <v>0.85</v>
      </c>
      <c r="G2192">
        <v>16983</v>
      </c>
      <c r="H2192" t="s">
        <v>10</v>
      </c>
    </row>
    <row r="2193" spans="1:8" x14ac:dyDescent="0.3">
      <c r="A2193" t="s">
        <v>4632</v>
      </c>
      <c r="B2193">
        <v>22212</v>
      </c>
      <c r="C2193" t="s">
        <v>1187</v>
      </c>
      <c r="D2193">
        <v>-1</v>
      </c>
      <c r="E2193" s="1">
        <v>40618.574305555558</v>
      </c>
      <c r="F2193">
        <v>2.1</v>
      </c>
      <c r="H2193" t="s">
        <v>10</v>
      </c>
    </row>
    <row r="2194" spans="1:8" x14ac:dyDescent="0.3">
      <c r="A2194" t="s">
        <v>4633</v>
      </c>
      <c r="B2194">
        <v>22941</v>
      </c>
      <c r="C2194" t="s">
        <v>184</v>
      </c>
      <c r="D2194">
        <v>-2</v>
      </c>
      <c r="E2194" s="1">
        <v>40618.654166666667</v>
      </c>
      <c r="F2194">
        <v>8.5</v>
      </c>
      <c r="G2194">
        <v>14505</v>
      </c>
      <c r="H2194" t="s">
        <v>10</v>
      </c>
    </row>
    <row r="2195" spans="1:8" x14ac:dyDescent="0.3">
      <c r="A2195" t="s">
        <v>4633</v>
      </c>
      <c r="B2195">
        <v>22942</v>
      </c>
      <c r="C2195" t="s">
        <v>466</v>
      </c>
      <c r="D2195">
        <v>-2</v>
      </c>
      <c r="E2195" s="1">
        <v>40618.654166666667</v>
      </c>
      <c r="F2195">
        <v>8.5</v>
      </c>
      <c r="G2195">
        <v>14505</v>
      </c>
      <c r="H2195" t="s">
        <v>10</v>
      </c>
    </row>
    <row r="2196" spans="1:8" x14ac:dyDescent="0.3">
      <c r="A2196" t="s">
        <v>4634</v>
      </c>
      <c r="B2196">
        <v>84978</v>
      </c>
      <c r="C2196" t="s">
        <v>2179</v>
      </c>
      <c r="D2196">
        <v>-2</v>
      </c>
      <c r="E2196" s="1">
        <v>40618.682638888888</v>
      </c>
      <c r="F2196">
        <v>1.06</v>
      </c>
      <c r="G2196">
        <v>17080</v>
      </c>
      <c r="H2196" t="s">
        <v>10</v>
      </c>
    </row>
    <row r="2197" spans="1:8" x14ac:dyDescent="0.3">
      <c r="A2197" t="s">
        <v>4635</v>
      </c>
      <c r="B2197">
        <v>22801</v>
      </c>
      <c r="C2197" t="s">
        <v>806</v>
      </c>
      <c r="D2197">
        <v>-1</v>
      </c>
      <c r="E2197" s="1">
        <v>40619.397222222222</v>
      </c>
      <c r="F2197">
        <v>3.75</v>
      </c>
      <c r="G2197">
        <v>12924</v>
      </c>
      <c r="H2197" t="s">
        <v>10</v>
      </c>
    </row>
    <row r="2198" spans="1:8" x14ac:dyDescent="0.3">
      <c r="A2198" t="s">
        <v>4636</v>
      </c>
      <c r="B2198">
        <v>20726</v>
      </c>
      <c r="C2198" t="s">
        <v>304</v>
      </c>
      <c r="D2198">
        <v>-1</v>
      </c>
      <c r="E2198" s="1">
        <v>40619.579861111109</v>
      </c>
      <c r="F2198">
        <v>1.45</v>
      </c>
      <c r="G2198">
        <v>17511</v>
      </c>
      <c r="H2198" t="s">
        <v>10</v>
      </c>
    </row>
    <row r="2199" spans="1:8" x14ac:dyDescent="0.3">
      <c r="A2199" t="s">
        <v>4636</v>
      </c>
      <c r="B2199">
        <v>21564</v>
      </c>
      <c r="C2199" t="s">
        <v>1158</v>
      </c>
      <c r="D2199">
        <v>-1</v>
      </c>
      <c r="E2199" s="1">
        <v>40619.579861111109</v>
      </c>
      <c r="F2199">
        <v>2.5499999999999998</v>
      </c>
      <c r="G2199">
        <v>17511</v>
      </c>
      <c r="H2199" t="s">
        <v>10</v>
      </c>
    </row>
    <row r="2200" spans="1:8" x14ac:dyDescent="0.3">
      <c r="A2200" t="s">
        <v>4636</v>
      </c>
      <c r="B2200">
        <v>21232</v>
      </c>
      <c r="C2200" t="s">
        <v>252</v>
      </c>
      <c r="D2200">
        <v>-10</v>
      </c>
      <c r="E2200" s="1">
        <v>40619.579861111109</v>
      </c>
      <c r="F2200">
        <v>1.06</v>
      </c>
      <c r="G2200">
        <v>17511</v>
      </c>
      <c r="H2200" t="s">
        <v>10</v>
      </c>
    </row>
    <row r="2201" spans="1:8" x14ac:dyDescent="0.3">
      <c r="A2201" t="s">
        <v>4636</v>
      </c>
      <c r="B2201">
        <v>22960</v>
      </c>
      <c r="C2201" t="s">
        <v>34</v>
      </c>
      <c r="D2201">
        <v>-1</v>
      </c>
      <c r="E2201" s="1">
        <v>40619.579861111109</v>
      </c>
      <c r="F2201">
        <v>3.75</v>
      </c>
      <c r="G2201">
        <v>17511</v>
      </c>
      <c r="H2201" t="s">
        <v>10</v>
      </c>
    </row>
    <row r="2202" spans="1:8" x14ac:dyDescent="0.3">
      <c r="A2202" t="s">
        <v>4636</v>
      </c>
      <c r="B2202">
        <v>22196</v>
      </c>
      <c r="C2202" t="s">
        <v>197</v>
      </c>
      <c r="D2202">
        <v>-4</v>
      </c>
      <c r="E2202" s="1">
        <v>40619.579861111109</v>
      </c>
      <c r="F2202">
        <v>0.72</v>
      </c>
      <c r="G2202">
        <v>17511</v>
      </c>
      <c r="H2202" t="s">
        <v>10</v>
      </c>
    </row>
    <row r="2203" spans="1:8" x14ac:dyDescent="0.3">
      <c r="A2203" t="s">
        <v>4636</v>
      </c>
      <c r="B2203">
        <v>22667</v>
      </c>
      <c r="C2203" t="s">
        <v>784</v>
      </c>
      <c r="D2203">
        <v>-1</v>
      </c>
      <c r="E2203" s="1">
        <v>40619.579861111109</v>
      </c>
      <c r="F2203">
        <v>2.95</v>
      </c>
      <c r="G2203">
        <v>17511</v>
      </c>
      <c r="H2203" t="s">
        <v>10</v>
      </c>
    </row>
    <row r="2204" spans="1:8" x14ac:dyDescent="0.3">
      <c r="A2204" t="s">
        <v>4636</v>
      </c>
      <c r="B2204">
        <v>22468</v>
      </c>
      <c r="C2204" t="s">
        <v>250</v>
      </c>
      <c r="D2204">
        <v>-1</v>
      </c>
      <c r="E2204" s="1">
        <v>40619.579861111109</v>
      </c>
      <c r="F2204">
        <v>5.95</v>
      </c>
      <c r="G2204">
        <v>17511</v>
      </c>
      <c r="H2204" t="s">
        <v>10</v>
      </c>
    </row>
    <row r="2205" spans="1:8" x14ac:dyDescent="0.3">
      <c r="A2205" t="s">
        <v>4637</v>
      </c>
      <c r="B2205">
        <v>22839</v>
      </c>
      <c r="C2205" t="s">
        <v>145</v>
      </c>
      <c r="D2205">
        <v>-1</v>
      </c>
      <c r="E2205" s="1">
        <v>40619.599999999999</v>
      </c>
      <c r="F2205">
        <v>14.95</v>
      </c>
      <c r="G2205">
        <v>14081</v>
      </c>
      <c r="H2205" t="s">
        <v>10</v>
      </c>
    </row>
    <row r="2206" spans="1:8" x14ac:dyDescent="0.3">
      <c r="A2206" t="s">
        <v>4637</v>
      </c>
      <c r="B2206">
        <v>21534</v>
      </c>
      <c r="C2206" t="s">
        <v>2384</v>
      </c>
      <c r="D2206">
        <v>-1</v>
      </c>
      <c r="E2206" s="1">
        <v>40619.599999999999</v>
      </c>
      <c r="F2206">
        <v>4.95</v>
      </c>
      <c r="G2206">
        <v>14081</v>
      </c>
      <c r="H2206" t="s">
        <v>10</v>
      </c>
    </row>
    <row r="2207" spans="1:8" x14ac:dyDescent="0.3">
      <c r="A2207" t="s">
        <v>4638</v>
      </c>
      <c r="B2207" t="s">
        <v>1241</v>
      </c>
      <c r="C2207" t="s">
        <v>1242</v>
      </c>
      <c r="D2207">
        <v>-102</v>
      </c>
      <c r="E2207" s="1">
        <v>40619.61041666667</v>
      </c>
      <c r="F2207">
        <v>5.45</v>
      </c>
      <c r="G2207">
        <v>17603</v>
      </c>
      <c r="H2207" t="s">
        <v>10</v>
      </c>
    </row>
    <row r="2208" spans="1:8" x14ac:dyDescent="0.3">
      <c r="A2208" t="s">
        <v>4640</v>
      </c>
      <c r="B2208">
        <v>22842</v>
      </c>
      <c r="C2208" t="s">
        <v>789</v>
      </c>
      <c r="D2208">
        <v>-2</v>
      </c>
      <c r="E2208" s="1">
        <v>40619.654166666667</v>
      </c>
      <c r="F2208">
        <v>6.75</v>
      </c>
      <c r="G2208">
        <v>13319</v>
      </c>
      <c r="H2208" t="s">
        <v>10</v>
      </c>
    </row>
    <row r="2209" spans="1:8" x14ac:dyDescent="0.3">
      <c r="A2209" t="s">
        <v>4640</v>
      </c>
      <c r="B2209">
        <v>21539</v>
      </c>
      <c r="C2209" t="s">
        <v>1741</v>
      </c>
      <c r="D2209">
        <v>-2</v>
      </c>
      <c r="E2209" s="1">
        <v>40619.654166666667</v>
      </c>
      <c r="F2209">
        <v>4.95</v>
      </c>
      <c r="G2209">
        <v>13319</v>
      </c>
      <c r="H2209" t="s">
        <v>10</v>
      </c>
    </row>
    <row r="2210" spans="1:8" x14ac:dyDescent="0.3">
      <c r="A2210" t="s">
        <v>4641</v>
      </c>
      <c r="B2210">
        <v>79000</v>
      </c>
      <c r="C2210" t="s">
        <v>1833</v>
      </c>
      <c r="D2210">
        <v>-1</v>
      </c>
      <c r="E2210" s="1">
        <v>40619.656944444447</v>
      </c>
      <c r="F2210">
        <v>0.65</v>
      </c>
      <c r="G2210">
        <v>14226</v>
      </c>
      <c r="H2210" t="s">
        <v>10</v>
      </c>
    </row>
    <row r="2211" spans="1:8" x14ac:dyDescent="0.3">
      <c r="A2211" t="s">
        <v>4641</v>
      </c>
      <c r="B2211">
        <v>22697</v>
      </c>
      <c r="C2211" t="s">
        <v>694</v>
      </c>
      <c r="D2211">
        <v>-1</v>
      </c>
      <c r="E2211" s="1">
        <v>40619.656944444447</v>
      </c>
      <c r="F2211">
        <v>2.95</v>
      </c>
      <c r="G2211">
        <v>14226</v>
      </c>
      <c r="H2211" t="s">
        <v>10</v>
      </c>
    </row>
    <row r="2212" spans="1:8" x14ac:dyDescent="0.3">
      <c r="A2212" t="s">
        <v>4641</v>
      </c>
      <c r="B2212">
        <v>22699</v>
      </c>
      <c r="C2212" t="s">
        <v>689</v>
      </c>
      <c r="D2212">
        <v>-2</v>
      </c>
      <c r="E2212" s="1">
        <v>40619.656944444447</v>
      </c>
      <c r="F2212">
        <v>2.95</v>
      </c>
      <c r="G2212">
        <v>14226</v>
      </c>
      <c r="H2212" t="s">
        <v>10</v>
      </c>
    </row>
    <row r="2213" spans="1:8" x14ac:dyDescent="0.3">
      <c r="A2213" t="s">
        <v>4641</v>
      </c>
      <c r="B2213">
        <v>22423</v>
      </c>
      <c r="C2213" t="s">
        <v>591</v>
      </c>
      <c r="D2213">
        <v>-1</v>
      </c>
      <c r="E2213" s="1">
        <v>40619.656944444447</v>
      </c>
      <c r="F2213">
        <v>12.75</v>
      </c>
      <c r="G2213">
        <v>14226</v>
      </c>
      <c r="H2213" t="s">
        <v>10</v>
      </c>
    </row>
    <row r="2214" spans="1:8" x14ac:dyDescent="0.3">
      <c r="A2214" t="s">
        <v>4643</v>
      </c>
      <c r="B2214" t="s">
        <v>3546</v>
      </c>
      <c r="C2214" t="s">
        <v>3547</v>
      </c>
      <c r="D2214">
        <v>-24</v>
      </c>
      <c r="E2214" s="1">
        <v>40619.658333333333</v>
      </c>
      <c r="F2214">
        <v>0.65</v>
      </c>
      <c r="G2214">
        <v>18218</v>
      </c>
      <c r="H2214" t="s">
        <v>10</v>
      </c>
    </row>
    <row r="2215" spans="1:8" x14ac:dyDescent="0.3">
      <c r="A2215" t="s">
        <v>4643</v>
      </c>
      <c r="B2215" t="s">
        <v>3165</v>
      </c>
      <c r="C2215" t="s">
        <v>3166</v>
      </c>
      <c r="D2215">
        <v>-12</v>
      </c>
      <c r="E2215" s="1">
        <v>40619.658333333333</v>
      </c>
      <c r="F2215">
        <v>0.85</v>
      </c>
      <c r="G2215">
        <v>18218</v>
      </c>
      <c r="H2215" t="s">
        <v>10</v>
      </c>
    </row>
    <row r="2216" spans="1:8" x14ac:dyDescent="0.3">
      <c r="A2216" t="s">
        <v>4644</v>
      </c>
      <c r="B2216">
        <v>22168</v>
      </c>
      <c r="C2216" t="s">
        <v>166</v>
      </c>
      <c r="D2216">
        <v>-1</v>
      </c>
      <c r="E2216" s="1">
        <v>40619.65902777778</v>
      </c>
      <c r="F2216">
        <v>8.5</v>
      </c>
      <c r="G2216">
        <v>15671</v>
      </c>
      <c r="H2216" t="s">
        <v>10</v>
      </c>
    </row>
    <row r="2217" spans="1:8" x14ac:dyDescent="0.3">
      <c r="A2217" t="s">
        <v>4645</v>
      </c>
      <c r="B2217" t="s">
        <v>1241</v>
      </c>
      <c r="C2217" t="s">
        <v>1242</v>
      </c>
      <c r="D2217">
        <v>-2</v>
      </c>
      <c r="E2217" s="1">
        <v>40619.671527777777</v>
      </c>
      <c r="F2217">
        <v>2.5</v>
      </c>
      <c r="G2217">
        <v>14462</v>
      </c>
      <c r="H2217" t="s">
        <v>10</v>
      </c>
    </row>
    <row r="2218" spans="1:8" x14ac:dyDescent="0.3">
      <c r="A2218" t="s">
        <v>4646</v>
      </c>
      <c r="B2218" t="s">
        <v>1241</v>
      </c>
      <c r="C2218" t="s">
        <v>1242</v>
      </c>
      <c r="D2218">
        <v>-96</v>
      </c>
      <c r="E2218" s="1">
        <v>40619.718055555553</v>
      </c>
      <c r="F2218">
        <v>0.91</v>
      </c>
      <c r="G2218">
        <v>16422</v>
      </c>
      <c r="H2218" t="s">
        <v>10</v>
      </c>
    </row>
    <row r="2219" spans="1:8" x14ac:dyDescent="0.3">
      <c r="A2219" t="s">
        <v>4647</v>
      </c>
      <c r="B2219">
        <v>22423</v>
      </c>
      <c r="C2219" t="s">
        <v>591</v>
      </c>
      <c r="D2219">
        <v>-1</v>
      </c>
      <c r="E2219" s="1">
        <v>40619.719444444447</v>
      </c>
      <c r="F2219">
        <v>12.75</v>
      </c>
      <c r="G2219">
        <v>13093</v>
      </c>
      <c r="H2219" t="s">
        <v>10</v>
      </c>
    </row>
    <row r="2220" spans="1:8" x14ac:dyDescent="0.3">
      <c r="A2220" t="s">
        <v>4648</v>
      </c>
      <c r="B2220">
        <v>82483</v>
      </c>
      <c r="C2220" t="s">
        <v>67</v>
      </c>
      <c r="D2220">
        <v>-3</v>
      </c>
      <c r="E2220" s="1">
        <v>40619.720138888886</v>
      </c>
      <c r="F2220">
        <v>5.95</v>
      </c>
      <c r="G2220">
        <v>15159</v>
      </c>
      <c r="H2220" t="s">
        <v>10</v>
      </c>
    </row>
    <row r="2221" spans="1:8" x14ac:dyDescent="0.3">
      <c r="A2221" t="s">
        <v>4649</v>
      </c>
      <c r="B2221">
        <v>22168</v>
      </c>
      <c r="C2221" t="s">
        <v>166</v>
      </c>
      <c r="D2221">
        <v>-1</v>
      </c>
      <c r="E2221" s="1">
        <v>40619.757638888892</v>
      </c>
      <c r="F2221">
        <v>8.5</v>
      </c>
      <c r="G2221">
        <v>15671</v>
      </c>
      <c r="H2221" t="s">
        <v>10</v>
      </c>
    </row>
    <row r="2222" spans="1:8" x14ac:dyDescent="0.3">
      <c r="A2222" t="s">
        <v>4650</v>
      </c>
      <c r="B2222">
        <v>21843</v>
      </c>
      <c r="C2222" t="s">
        <v>795</v>
      </c>
      <c r="D2222">
        <v>-1</v>
      </c>
      <c r="E2222" s="1">
        <v>40619.759027777778</v>
      </c>
      <c r="F2222">
        <v>10.95</v>
      </c>
      <c r="G2222">
        <v>12520</v>
      </c>
      <c r="H2222" t="s">
        <v>709</v>
      </c>
    </row>
    <row r="2223" spans="1:8" x14ac:dyDescent="0.3">
      <c r="A2223" t="s">
        <v>4650</v>
      </c>
      <c r="B2223">
        <v>22423</v>
      </c>
      <c r="C2223" t="s">
        <v>591</v>
      </c>
      <c r="D2223">
        <v>-2</v>
      </c>
      <c r="E2223" s="1">
        <v>40619.759027777778</v>
      </c>
      <c r="F2223">
        <v>12.75</v>
      </c>
      <c r="G2223">
        <v>12520</v>
      </c>
      <c r="H2223" t="s">
        <v>709</v>
      </c>
    </row>
    <row r="2224" spans="1:8" x14ac:dyDescent="0.3">
      <c r="A2224" t="s">
        <v>4650</v>
      </c>
      <c r="B2224">
        <v>84461</v>
      </c>
      <c r="C2224" t="s">
        <v>3799</v>
      </c>
      <c r="D2224">
        <v>-6</v>
      </c>
      <c r="E2224" s="1">
        <v>40619.759027777778</v>
      </c>
      <c r="F2224">
        <v>2.5499999999999998</v>
      </c>
      <c r="G2224">
        <v>12520</v>
      </c>
      <c r="H2224" t="s">
        <v>709</v>
      </c>
    </row>
    <row r="2225" spans="1:8" x14ac:dyDescent="0.3">
      <c r="A2225" t="s">
        <v>4651</v>
      </c>
      <c r="B2225">
        <v>22212</v>
      </c>
      <c r="C2225" t="s">
        <v>1187</v>
      </c>
      <c r="D2225">
        <v>-1</v>
      </c>
      <c r="E2225" s="1">
        <v>40619.759722222225</v>
      </c>
      <c r="F2225">
        <v>2.1</v>
      </c>
      <c r="G2225">
        <v>14329</v>
      </c>
      <c r="H2225" t="s">
        <v>10</v>
      </c>
    </row>
    <row r="2226" spans="1:8" x14ac:dyDescent="0.3">
      <c r="A2226" t="s">
        <v>4651</v>
      </c>
      <c r="B2226">
        <v>21389</v>
      </c>
      <c r="C2226" t="s">
        <v>2381</v>
      </c>
      <c r="D2226">
        <v>-1</v>
      </c>
      <c r="E2226" s="1">
        <v>40619.759722222225</v>
      </c>
      <c r="F2226">
        <v>0.85</v>
      </c>
      <c r="G2226">
        <v>14329</v>
      </c>
      <c r="H2226" t="s">
        <v>10</v>
      </c>
    </row>
    <row r="2227" spans="1:8" x14ac:dyDescent="0.3">
      <c r="A2227" t="s">
        <v>4651</v>
      </c>
      <c r="B2227">
        <v>22907</v>
      </c>
      <c r="C2227" t="s">
        <v>671</v>
      </c>
      <c r="D2227">
        <v>-1</v>
      </c>
      <c r="E2227" s="1">
        <v>40619.759722222225</v>
      </c>
      <c r="F2227">
        <v>0.85</v>
      </c>
      <c r="G2227">
        <v>14329</v>
      </c>
      <c r="H2227" t="s">
        <v>10</v>
      </c>
    </row>
    <row r="2228" spans="1:8" x14ac:dyDescent="0.3">
      <c r="A2228" t="s">
        <v>4651</v>
      </c>
      <c r="B2228">
        <v>22957</v>
      </c>
      <c r="C2228" t="s">
        <v>3779</v>
      </c>
      <c r="D2228">
        <v>-1</v>
      </c>
      <c r="E2228" s="1">
        <v>40619.759722222225</v>
      </c>
      <c r="F2228">
        <v>2.95</v>
      </c>
      <c r="G2228">
        <v>14329</v>
      </c>
      <c r="H2228" t="s">
        <v>10</v>
      </c>
    </row>
    <row r="2229" spans="1:8" x14ac:dyDescent="0.3">
      <c r="A2229" t="s">
        <v>4652</v>
      </c>
      <c r="B2229">
        <v>22258</v>
      </c>
      <c r="C2229" t="s">
        <v>3215</v>
      </c>
      <c r="D2229">
        <v>-6</v>
      </c>
      <c r="E2229" s="1">
        <v>40619.761111111111</v>
      </c>
      <c r="F2229">
        <v>1.25</v>
      </c>
      <c r="G2229">
        <v>13971</v>
      </c>
      <c r="H2229" t="s">
        <v>10</v>
      </c>
    </row>
    <row r="2230" spans="1:8" x14ac:dyDescent="0.3">
      <c r="A2230" t="s">
        <v>4652</v>
      </c>
      <c r="B2230" t="s">
        <v>4371</v>
      </c>
      <c r="C2230" t="s">
        <v>4372</v>
      </c>
      <c r="D2230">
        <v>-1</v>
      </c>
      <c r="E2230" s="1">
        <v>40619.761111111111</v>
      </c>
      <c r="F2230">
        <v>0.85</v>
      </c>
      <c r="G2230">
        <v>13971</v>
      </c>
      <c r="H2230" t="s">
        <v>10</v>
      </c>
    </row>
    <row r="2231" spans="1:8" x14ac:dyDescent="0.3">
      <c r="A2231" t="s">
        <v>4652</v>
      </c>
      <c r="B2231">
        <v>22722</v>
      </c>
      <c r="C2231" t="s">
        <v>3093</v>
      </c>
      <c r="D2231">
        <v>-1</v>
      </c>
      <c r="E2231" s="1">
        <v>40619.761111111111</v>
      </c>
      <c r="F2231">
        <v>3.95</v>
      </c>
      <c r="G2231">
        <v>13971</v>
      </c>
      <c r="H2231" t="s">
        <v>10</v>
      </c>
    </row>
    <row r="2232" spans="1:8" x14ac:dyDescent="0.3">
      <c r="A2232" t="s">
        <v>4654</v>
      </c>
      <c r="B2232">
        <v>22502</v>
      </c>
      <c r="C2232" t="s">
        <v>230</v>
      </c>
      <c r="D2232">
        <v>-1</v>
      </c>
      <c r="E2232" s="1">
        <v>40619.763888888891</v>
      </c>
      <c r="F2232">
        <v>4.95</v>
      </c>
      <c r="G2232">
        <v>14156</v>
      </c>
      <c r="H2232" t="s">
        <v>835</v>
      </c>
    </row>
    <row r="2233" spans="1:8" x14ac:dyDescent="0.3">
      <c r="A2233" t="s">
        <v>4655</v>
      </c>
      <c r="B2233">
        <v>22461</v>
      </c>
      <c r="C2233" t="s">
        <v>2284</v>
      </c>
      <c r="D2233">
        <v>-1</v>
      </c>
      <c r="E2233" s="1">
        <v>40619.76458333333</v>
      </c>
      <c r="F2233">
        <v>12.75</v>
      </c>
      <c r="G2233">
        <v>14334</v>
      </c>
      <c r="H2233" t="s">
        <v>10</v>
      </c>
    </row>
    <row r="2234" spans="1:8" x14ac:dyDescent="0.3">
      <c r="A2234" t="s">
        <v>4656</v>
      </c>
      <c r="B2234">
        <v>22777</v>
      </c>
      <c r="C2234" t="s">
        <v>1772</v>
      </c>
      <c r="D2234">
        <v>-1</v>
      </c>
      <c r="E2234" s="1">
        <v>40619.765277777777</v>
      </c>
      <c r="F2234">
        <v>8.5</v>
      </c>
      <c r="G2234">
        <v>15358</v>
      </c>
      <c r="H2234" t="s">
        <v>10</v>
      </c>
    </row>
    <row r="2235" spans="1:8" x14ac:dyDescent="0.3">
      <c r="A2235" t="s">
        <v>4657</v>
      </c>
      <c r="B2235">
        <v>21937</v>
      </c>
      <c r="C2235" t="s">
        <v>2075</v>
      </c>
      <c r="D2235">
        <v>-2</v>
      </c>
      <c r="E2235" s="1">
        <v>40619.767361111109</v>
      </c>
      <c r="F2235">
        <v>2.95</v>
      </c>
      <c r="G2235">
        <v>18183</v>
      </c>
      <c r="H2235" t="s">
        <v>10</v>
      </c>
    </row>
    <row r="2236" spans="1:8" x14ac:dyDescent="0.3">
      <c r="A2236" t="s">
        <v>4657</v>
      </c>
      <c r="B2236">
        <v>22720</v>
      </c>
      <c r="C2236" t="s">
        <v>3094</v>
      </c>
      <c r="D2236">
        <v>-1</v>
      </c>
      <c r="E2236" s="1">
        <v>40619.767361111109</v>
      </c>
      <c r="F2236">
        <v>4.95</v>
      </c>
      <c r="G2236">
        <v>18183</v>
      </c>
      <c r="H2236" t="s">
        <v>10</v>
      </c>
    </row>
    <row r="2237" spans="1:8" x14ac:dyDescent="0.3">
      <c r="A2237" t="s">
        <v>4658</v>
      </c>
      <c r="B2237">
        <v>22232</v>
      </c>
      <c r="C2237" t="s">
        <v>3016</v>
      </c>
      <c r="D2237">
        <v>-8</v>
      </c>
      <c r="E2237" s="1">
        <v>40619.770138888889</v>
      </c>
      <c r="F2237">
        <v>1.65</v>
      </c>
      <c r="G2237">
        <v>14112</v>
      </c>
      <c r="H2237" t="s">
        <v>10</v>
      </c>
    </row>
    <row r="2238" spans="1:8" x14ac:dyDescent="0.3">
      <c r="A2238" t="s">
        <v>4658</v>
      </c>
      <c r="B2238">
        <v>21844</v>
      </c>
      <c r="C2238" t="s">
        <v>249</v>
      </c>
      <c r="D2238">
        <v>-1</v>
      </c>
      <c r="E2238" s="1">
        <v>40619.770138888889</v>
      </c>
      <c r="F2238">
        <v>2.95</v>
      </c>
      <c r="G2238">
        <v>14112</v>
      </c>
      <c r="H2238" t="s">
        <v>10</v>
      </c>
    </row>
    <row r="2239" spans="1:8" x14ac:dyDescent="0.3">
      <c r="A2239" t="s">
        <v>4658</v>
      </c>
      <c r="B2239">
        <v>21535</v>
      </c>
      <c r="C2239" t="s">
        <v>2822</v>
      </c>
      <c r="D2239">
        <v>-3</v>
      </c>
      <c r="E2239" s="1">
        <v>40619.770138888889</v>
      </c>
      <c r="F2239">
        <v>2.5499999999999998</v>
      </c>
      <c r="G2239">
        <v>14112</v>
      </c>
      <c r="H2239" t="s">
        <v>10</v>
      </c>
    </row>
    <row r="2240" spans="1:8" x14ac:dyDescent="0.3">
      <c r="A2240" t="s">
        <v>4658</v>
      </c>
      <c r="B2240">
        <v>22968</v>
      </c>
      <c r="C2240" t="s">
        <v>200</v>
      </c>
      <c r="D2240">
        <v>-1</v>
      </c>
      <c r="E2240" s="1">
        <v>40619.770138888889</v>
      </c>
      <c r="F2240">
        <v>9.9499999999999993</v>
      </c>
      <c r="G2240">
        <v>14112</v>
      </c>
      <c r="H2240" t="s">
        <v>10</v>
      </c>
    </row>
    <row r="2241" spans="1:8" x14ac:dyDescent="0.3">
      <c r="A2241" t="s">
        <v>4658</v>
      </c>
      <c r="B2241">
        <v>22776</v>
      </c>
      <c r="C2241" t="s">
        <v>672</v>
      </c>
      <c r="D2241">
        <v>-1</v>
      </c>
      <c r="E2241" s="1">
        <v>40619.770138888889</v>
      </c>
      <c r="F2241">
        <v>9.9499999999999993</v>
      </c>
      <c r="G2241">
        <v>14112</v>
      </c>
      <c r="H2241" t="s">
        <v>10</v>
      </c>
    </row>
    <row r="2242" spans="1:8" x14ac:dyDescent="0.3">
      <c r="A2242" t="s">
        <v>4658</v>
      </c>
      <c r="B2242">
        <v>22741</v>
      </c>
      <c r="C2242" t="s">
        <v>940</v>
      </c>
      <c r="D2242">
        <v>-2</v>
      </c>
      <c r="E2242" s="1">
        <v>40619.770138888889</v>
      </c>
      <c r="F2242">
        <v>0.85</v>
      </c>
      <c r="G2242">
        <v>14112</v>
      </c>
      <c r="H2242" t="s">
        <v>10</v>
      </c>
    </row>
    <row r="2243" spans="1:8" x14ac:dyDescent="0.3">
      <c r="A2243" t="s">
        <v>4658</v>
      </c>
      <c r="B2243">
        <v>22501</v>
      </c>
      <c r="C2243" t="s">
        <v>661</v>
      </c>
      <c r="D2243">
        <v>-2</v>
      </c>
      <c r="E2243" s="1">
        <v>40619.770138888889</v>
      </c>
      <c r="F2243">
        <v>9.9499999999999993</v>
      </c>
      <c r="G2243">
        <v>14112</v>
      </c>
      <c r="H2243" t="s">
        <v>10</v>
      </c>
    </row>
    <row r="2244" spans="1:8" x14ac:dyDescent="0.3">
      <c r="A2244" t="s">
        <v>4659</v>
      </c>
      <c r="B2244">
        <v>20886</v>
      </c>
      <c r="C2244" t="s">
        <v>1858</v>
      </c>
      <c r="D2244">
        <v>-6</v>
      </c>
      <c r="E2244" s="1">
        <v>40619.771527777775</v>
      </c>
      <c r="F2244">
        <v>1.95</v>
      </c>
      <c r="G2244">
        <v>16217</v>
      </c>
      <c r="H2244" t="s">
        <v>10</v>
      </c>
    </row>
    <row r="2245" spans="1:8" x14ac:dyDescent="0.3">
      <c r="A2245" t="s">
        <v>4659</v>
      </c>
      <c r="B2245">
        <v>21906</v>
      </c>
      <c r="C2245" t="s">
        <v>1336</v>
      </c>
      <c r="D2245">
        <v>-2</v>
      </c>
      <c r="E2245" s="1">
        <v>40619.771527777775</v>
      </c>
      <c r="F2245">
        <v>6.75</v>
      </c>
      <c r="G2245">
        <v>16217</v>
      </c>
      <c r="H2245" t="s">
        <v>10</v>
      </c>
    </row>
    <row r="2246" spans="1:8" x14ac:dyDescent="0.3">
      <c r="A2246" t="s">
        <v>4659</v>
      </c>
      <c r="B2246">
        <v>22212</v>
      </c>
      <c r="C2246" t="s">
        <v>1187</v>
      </c>
      <c r="D2246">
        <v>-6</v>
      </c>
      <c r="E2246" s="1">
        <v>40619.771527777775</v>
      </c>
      <c r="F2246">
        <v>2.1</v>
      </c>
      <c r="G2246">
        <v>16217</v>
      </c>
      <c r="H2246" t="s">
        <v>10</v>
      </c>
    </row>
    <row r="2247" spans="1:8" x14ac:dyDescent="0.3">
      <c r="A2247" t="s">
        <v>4660</v>
      </c>
      <c r="B2247">
        <v>22822</v>
      </c>
      <c r="C2247" t="s">
        <v>948</v>
      </c>
      <c r="D2247">
        <v>-1</v>
      </c>
      <c r="E2247" s="1">
        <v>40619.772916666669</v>
      </c>
      <c r="F2247">
        <v>5.95</v>
      </c>
      <c r="G2247">
        <v>16150</v>
      </c>
      <c r="H2247" t="s">
        <v>10</v>
      </c>
    </row>
    <row r="2248" spans="1:8" x14ac:dyDescent="0.3">
      <c r="A2248" t="s">
        <v>4660</v>
      </c>
      <c r="B2248">
        <v>22784</v>
      </c>
      <c r="C2248" t="s">
        <v>614</v>
      </c>
      <c r="D2248">
        <v>-1</v>
      </c>
      <c r="E2248" s="1">
        <v>40619.772916666669</v>
      </c>
      <c r="F2248">
        <v>4.95</v>
      </c>
      <c r="G2248">
        <v>16150</v>
      </c>
      <c r="H2248" t="s">
        <v>10</v>
      </c>
    </row>
    <row r="2249" spans="1:8" x14ac:dyDescent="0.3">
      <c r="A2249" t="s">
        <v>4660</v>
      </c>
      <c r="B2249">
        <v>22766</v>
      </c>
      <c r="C2249" t="s">
        <v>262</v>
      </c>
      <c r="D2249">
        <v>-4</v>
      </c>
      <c r="E2249" s="1">
        <v>40619.772916666669</v>
      </c>
      <c r="F2249">
        <v>2.95</v>
      </c>
      <c r="G2249">
        <v>16150</v>
      </c>
      <c r="H2249" t="s">
        <v>10</v>
      </c>
    </row>
    <row r="2250" spans="1:8" x14ac:dyDescent="0.3">
      <c r="A2250" t="s">
        <v>4660</v>
      </c>
      <c r="B2250">
        <v>20723</v>
      </c>
      <c r="C2250" t="s">
        <v>79</v>
      </c>
      <c r="D2250">
        <v>-1</v>
      </c>
      <c r="E2250" s="1">
        <v>40619.772916666669</v>
      </c>
      <c r="F2250">
        <v>0.85</v>
      </c>
      <c r="G2250">
        <v>16150</v>
      </c>
      <c r="H2250" t="s">
        <v>10</v>
      </c>
    </row>
    <row r="2251" spans="1:8" x14ac:dyDescent="0.3">
      <c r="A2251" t="s">
        <v>4661</v>
      </c>
      <c r="B2251" t="s">
        <v>1241</v>
      </c>
      <c r="C2251" t="s">
        <v>1242</v>
      </c>
      <c r="D2251">
        <v>-48</v>
      </c>
      <c r="E2251" s="1">
        <v>40619.779166666667</v>
      </c>
      <c r="F2251">
        <v>0.45</v>
      </c>
      <c r="G2251">
        <v>15061</v>
      </c>
      <c r="H2251" t="s">
        <v>10</v>
      </c>
    </row>
    <row r="2252" spans="1:8" x14ac:dyDescent="0.3">
      <c r="A2252" t="s">
        <v>4662</v>
      </c>
      <c r="B2252">
        <v>82484</v>
      </c>
      <c r="C2252" t="s">
        <v>151</v>
      </c>
      <c r="D2252">
        <v>-1</v>
      </c>
      <c r="E2252" s="1">
        <v>40619.780555555553</v>
      </c>
      <c r="F2252">
        <v>6.75</v>
      </c>
      <c r="G2252">
        <v>17675</v>
      </c>
      <c r="H2252" t="s">
        <v>10</v>
      </c>
    </row>
    <row r="2253" spans="1:8" x14ac:dyDescent="0.3">
      <c r="A2253" t="s">
        <v>4663</v>
      </c>
      <c r="B2253" t="s">
        <v>1241</v>
      </c>
      <c r="C2253" t="s">
        <v>1242</v>
      </c>
      <c r="D2253">
        <v>-25</v>
      </c>
      <c r="E2253" s="1">
        <v>40619.781944444447</v>
      </c>
      <c r="F2253">
        <v>0.67</v>
      </c>
      <c r="G2253">
        <v>16422</v>
      </c>
      <c r="H2253" t="s">
        <v>10</v>
      </c>
    </row>
    <row r="2254" spans="1:8" x14ac:dyDescent="0.3">
      <c r="A2254" t="s">
        <v>4664</v>
      </c>
      <c r="B2254">
        <v>22268</v>
      </c>
      <c r="C2254" t="s">
        <v>3554</v>
      </c>
      <c r="D2254">
        <v>-1</v>
      </c>
      <c r="E2254" s="1">
        <v>40620.442361111112</v>
      </c>
      <c r="F2254">
        <v>0.85</v>
      </c>
      <c r="G2254">
        <v>14701</v>
      </c>
      <c r="H2254" t="s">
        <v>10</v>
      </c>
    </row>
    <row r="2255" spans="1:8" x14ac:dyDescent="0.3">
      <c r="A2255" t="s">
        <v>4664</v>
      </c>
      <c r="B2255">
        <v>22781</v>
      </c>
      <c r="C2255" t="s">
        <v>807</v>
      </c>
      <c r="D2255">
        <v>-1</v>
      </c>
      <c r="E2255" s="1">
        <v>40620.442361111112</v>
      </c>
      <c r="F2255">
        <v>7.65</v>
      </c>
      <c r="G2255">
        <v>14701</v>
      </c>
      <c r="H2255" t="s">
        <v>10</v>
      </c>
    </row>
    <row r="2256" spans="1:8" x14ac:dyDescent="0.3">
      <c r="A2256" t="s">
        <v>4664</v>
      </c>
      <c r="B2256" t="s">
        <v>3095</v>
      </c>
      <c r="C2256" t="s">
        <v>3096</v>
      </c>
      <c r="D2256">
        <v>-1</v>
      </c>
      <c r="E2256" s="1">
        <v>40620.442361111112</v>
      </c>
      <c r="F2256">
        <v>5.95</v>
      </c>
      <c r="G2256">
        <v>14701</v>
      </c>
      <c r="H2256" t="s">
        <v>10</v>
      </c>
    </row>
    <row r="2257" spans="1:8" x14ac:dyDescent="0.3">
      <c r="A2257" t="s">
        <v>4664</v>
      </c>
      <c r="B2257">
        <v>22766</v>
      </c>
      <c r="C2257" t="s">
        <v>262</v>
      </c>
      <c r="D2257">
        <v>-1</v>
      </c>
      <c r="E2257" s="1">
        <v>40620.442361111112</v>
      </c>
      <c r="F2257">
        <v>2.95</v>
      </c>
      <c r="G2257">
        <v>14701</v>
      </c>
      <c r="H2257" t="s">
        <v>10</v>
      </c>
    </row>
    <row r="2258" spans="1:8" x14ac:dyDescent="0.3">
      <c r="A2258" t="s">
        <v>4664</v>
      </c>
      <c r="B2258" t="s">
        <v>1838</v>
      </c>
      <c r="C2258" t="s">
        <v>1839</v>
      </c>
      <c r="D2258">
        <v>-1</v>
      </c>
      <c r="E2258" s="1">
        <v>40620.442361111112</v>
      </c>
      <c r="F2258">
        <v>1.25</v>
      </c>
      <c r="G2258">
        <v>14701</v>
      </c>
      <c r="H2258" t="s">
        <v>10</v>
      </c>
    </row>
    <row r="2259" spans="1:8" x14ac:dyDescent="0.3">
      <c r="A2259" t="s">
        <v>4664</v>
      </c>
      <c r="B2259">
        <v>21743</v>
      </c>
      <c r="C2259" t="s">
        <v>296</v>
      </c>
      <c r="D2259">
        <v>-4</v>
      </c>
      <c r="E2259" s="1">
        <v>40620.442361111112</v>
      </c>
      <c r="F2259">
        <v>2.95</v>
      </c>
      <c r="G2259">
        <v>14701</v>
      </c>
      <c r="H2259" t="s">
        <v>10</v>
      </c>
    </row>
    <row r="2260" spans="1:8" x14ac:dyDescent="0.3">
      <c r="A2260" t="s">
        <v>4665</v>
      </c>
      <c r="B2260">
        <v>22301</v>
      </c>
      <c r="C2260" t="s">
        <v>903</v>
      </c>
      <c r="D2260">
        <v>-2</v>
      </c>
      <c r="E2260" s="1">
        <v>40620.444444444445</v>
      </c>
      <c r="F2260">
        <v>2.1</v>
      </c>
      <c r="G2260">
        <v>12989</v>
      </c>
      <c r="H2260" t="s">
        <v>10</v>
      </c>
    </row>
    <row r="2261" spans="1:8" x14ac:dyDescent="0.3">
      <c r="A2261" t="s">
        <v>4666</v>
      </c>
      <c r="B2261" t="s">
        <v>2364</v>
      </c>
      <c r="C2261" t="s">
        <v>2365</v>
      </c>
      <c r="D2261">
        <v>-1</v>
      </c>
      <c r="E2261" s="1">
        <v>40620.459027777775</v>
      </c>
      <c r="F2261">
        <v>2.95</v>
      </c>
      <c r="G2261">
        <v>16297</v>
      </c>
      <c r="H2261" t="s">
        <v>10</v>
      </c>
    </row>
    <row r="2262" spans="1:8" x14ac:dyDescent="0.3">
      <c r="A2262" t="s">
        <v>4667</v>
      </c>
      <c r="B2262" t="s">
        <v>1739</v>
      </c>
      <c r="C2262" t="s">
        <v>1740</v>
      </c>
      <c r="D2262">
        <v>-1</v>
      </c>
      <c r="E2262" s="1">
        <v>40620.46597222222</v>
      </c>
      <c r="F2262">
        <v>56.93</v>
      </c>
      <c r="H2262" t="s">
        <v>10</v>
      </c>
    </row>
    <row r="2263" spans="1:8" x14ac:dyDescent="0.3">
      <c r="A2263" t="s">
        <v>4668</v>
      </c>
      <c r="B2263" t="s">
        <v>2587</v>
      </c>
      <c r="C2263" t="s">
        <v>2588</v>
      </c>
      <c r="D2263">
        <v>-1</v>
      </c>
      <c r="E2263" s="1">
        <v>40620.472222222219</v>
      </c>
      <c r="F2263">
        <v>50.99</v>
      </c>
      <c r="H2263" t="s">
        <v>10</v>
      </c>
    </row>
    <row r="2264" spans="1:8" x14ac:dyDescent="0.3">
      <c r="A2264" t="s">
        <v>4672</v>
      </c>
      <c r="B2264" t="s">
        <v>1241</v>
      </c>
      <c r="C2264" t="s">
        <v>1242</v>
      </c>
      <c r="D2264">
        <v>-1</v>
      </c>
      <c r="E2264" s="1">
        <v>40620.505555555559</v>
      </c>
      <c r="F2264">
        <v>19.05</v>
      </c>
      <c r="H2264" t="s">
        <v>10</v>
      </c>
    </row>
    <row r="2265" spans="1:8" x14ac:dyDescent="0.3">
      <c r="A2265" t="s">
        <v>4673</v>
      </c>
      <c r="B2265">
        <v>21190</v>
      </c>
      <c r="C2265" t="s">
        <v>605</v>
      </c>
      <c r="D2265">
        <v>-50</v>
      </c>
      <c r="E2265" s="1">
        <v>40620.510416666664</v>
      </c>
      <c r="F2265">
        <v>1.45</v>
      </c>
      <c r="G2265">
        <v>17857</v>
      </c>
      <c r="H2265" t="s">
        <v>10</v>
      </c>
    </row>
    <row r="2266" spans="1:8" x14ac:dyDescent="0.3">
      <c r="A2266" t="s">
        <v>4674</v>
      </c>
      <c r="B2266" t="s">
        <v>2595</v>
      </c>
      <c r="C2266" t="s">
        <v>2596</v>
      </c>
      <c r="D2266">
        <v>-1</v>
      </c>
      <c r="E2266" s="1">
        <v>40620.538888888892</v>
      </c>
      <c r="F2266">
        <v>5693.05</v>
      </c>
      <c r="H2266" t="s">
        <v>10</v>
      </c>
    </row>
    <row r="2267" spans="1:8" x14ac:dyDescent="0.3">
      <c r="A2267" t="s">
        <v>4675</v>
      </c>
      <c r="B2267" t="s">
        <v>2595</v>
      </c>
      <c r="C2267" t="s">
        <v>2596</v>
      </c>
      <c r="D2267">
        <v>-1</v>
      </c>
      <c r="E2267" s="1">
        <v>40620.540972222225</v>
      </c>
      <c r="F2267">
        <v>5225.03</v>
      </c>
      <c r="H2267" t="s">
        <v>10</v>
      </c>
    </row>
    <row r="2268" spans="1:8" x14ac:dyDescent="0.3">
      <c r="A2268" t="s">
        <v>4676</v>
      </c>
      <c r="B2268">
        <v>84929</v>
      </c>
      <c r="C2268" t="s">
        <v>3240</v>
      </c>
      <c r="D2268">
        <v>-6</v>
      </c>
      <c r="E2268" s="1">
        <v>40620.563888888886</v>
      </c>
      <c r="F2268">
        <v>0.55000000000000004</v>
      </c>
      <c r="G2268">
        <v>12748</v>
      </c>
      <c r="H2268" t="s">
        <v>10</v>
      </c>
    </row>
    <row r="2269" spans="1:8" x14ac:dyDescent="0.3">
      <c r="A2269" t="s">
        <v>4676</v>
      </c>
      <c r="B2269">
        <v>84879</v>
      </c>
      <c r="C2269" t="s">
        <v>22</v>
      </c>
      <c r="D2269">
        <v>-5</v>
      </c>
      <c r="E2269" s="1">
        <v>40620.563888888886</v>
      </c>
      <c r="F2269">
        <v>1.69</v>
      </c>
      <c r="G2269">
        <v>12748</v>
      </c>
      <c r="H2269" t="s">
        <v>10</v>
      </c>
    </row>
    <row r="2270" spans="1:8" x14ac:dyDescent="0.3">
      <c r="A2270" t="s">
        <v>4676</v>
      </c>
      <c r="B2270">
        <v>23230</v>
      </c>
      <c r="C2270" t="s">
        <v>3759</v>
      </c>
      <c r="D2270">
        <v>-25</v>
      </c>
      <c r="E2270" s="1">
        <v>40620.563888888886</v>
      </c>
      <c r="F2270">
        <v>0.42</v>
      </c>
      <c r="G2270">
        <v>12748</v>
      </c>
      <c r="H2270" t="s">
        <v>10</v>
      </c>
    </row>
    <row r="2271" spans="1:8" x14ac:dyDescent="0.3">
      <c r="A2271" t="s">
        <v>4676</v>
      </c>
      <c r="B2271">
        <v>22992</v>
      </c>
      <c r="C2271" t="s">
        <v>4263</v>
      </c>
      <c r="D2271">
        <v>-6</v>
      </c>
      <c r="E2271" s="1">
        <v>40620.563888888886</v>
      </c>
      <c r="F2271">
        <v>1.95</v>
      </c>
      <c r="G2271">
        <v>12748</v>
      </c>
      <c r="H2271" t="s">
        <v>10</v>
      </c>
    </row>
    <row r="2272" spans="1:8" x14ac:dyDescent="0.3">
      <c r="A2272" t="s">
        <v>4676</v>
      </c>
      <c r="B2272">
        <v>22991</v>
      </c>
      <c r="C2272" t="s">
        <v>4262</v>
      </c>
      <c r="D2272">
        <v>-6</v>
      </c>
      <c r="E2272" s="1">
        <v>40620.563888888886</v>
      </c>
      <c r="F2272">
        <v>1.95</v>
      </c>
      <c r="G2272">
        <v>12748</v>
      </c>
      <c r="H2272" t="s">
        <v>10</v>
      </c>
    </row>
    <row r="2273" spans="1:8" x14ac:dyDescent="0.3">
      <c r="A2273" t="s">
        <v>4676</v>
      </c>
      <c r="B2273">
        <v>22948</v>
      </c>
      <c r="C2273" t="s">
        <v>954</v>
      </c>
      <c r="D2273">
        <v>-6</v>
      </c>
      <c r="E2273" s="1">
        <v>40620.563888888886</v>
      </c>
      <c r="F2273">
        <v>0.85</v>
      </c>
      <c r="G2273">
        <v>12748</v>
      </c>
      <c r="H2273" t="s">
        <v>10</v>
      </c>
    </row>
    <row r="2274" spans="1:8" x14ac:dyDescent="0.3">
      <c r="A2274" t="s">
        <v>4676</v>
      </c>
      <c r="B2274">
        <v>22945</v>
      </c>
      <c r="C2274" t="s">
        <v>560</v>
      </c>
      <c r="D2274">
        <v>-6</v>
      </c>
      <c r="E2274" s="1">
        <v>40620.563888888886</v>
      </c>
      <c r="F2274">
        <v>0.85</v>
      </c>
      <c r="G2274">
        <v>12748</v>
      </c>
      <c r="H2274" t="s">
        <v>10</v>
      </c>
    </row>
    <row r="2275" spans="1:8" x14ac:dyDescent="0.3">
      <c r="A2275" t="s">
        <v>4676</v>
      </c>
      <c r="B2275">
        <v>22924</v>
      </c>
      <c r="C2275" t="s">
        <v>1567</v>
      </c>
      <c r="D2275">
        <v>-6</v>
      </c>
      <c r="E2275" s="1">
        <v>40620.563888888886</v>
      </c>
      <c r="F2275">
        <v>0.85</v>
      </c>
      <c r="G2275">
        <v>12748</v>
      </c>
      <c r="H2275" t="s">
        <v>10</v>
      </c>
    </row>
    <row r="2276" spans="1:8" x14ac:dyDescent="0.3">
      <c r="A2276" t="s">
        <v>4676</v>
      </c>
      <c r="B2276">
        <v>22923</v>
      </c>
      <c r="C2276" t="s">
        <v>181</v>
      </c>
      <c r="D2276">
        <v>-6</v>
      </c>
      <c r="E2276" s="1">
        <v>40620.563888888886</v>
      </c>
      <c r="F2276">
        <v>0.85</v>
      </c>
      <c r="G2276">
        <v>12748</v>
      </c>
      <c r="H2276" t="s">
        <v>10</v>
      </c>
    </row>
    <row r="2277" spans="1:8" x14ac:dyDescent="0.3">
      <c r="A2277" t="s">
        <v>4676</v>
      </c>
      <c r="B2277">
        <v>22922</v>
      </c>
      <c r="C2277" t="s">
        <v>179</v>
      </c>
      <c r="D2277">
        <v>-6</v>
      </c>
      <c r="E2277" s="1">
        <v>40620.563888888886</v>
      </c>
      <c r="F2277">
        <v>0.85</v>
      </c>
      <c r="G2277">
        <v>12748</v>
      </c>
      <c r="H2277" t="s">
        <v>10</v>
      </c>
    </row>
    <row r="2278" spans="1:8" x14ac:dyDescent="0.3">
      <c r="A2278" t="s">
        <v>4676</v>
      </c>
      <c r="B2278">
        <v>22915</v>
      </c>
      <c r="C2278" t="s">
        <v>178</v>
      </c>
      <c r="D2278">
        <v>-6</v>
      </c>
      <c r="E2278" s="1">
        <v>40620.563888888886</v>
      </c>
      <c r="F2278">
        <v>0.42</v>
      </c>
      <c r="G2278">
        <v>12748</v>
      </c>
      <c r="H2278" t="s">
        <v>10</v>
      </c>
    </row>
    <row r="2279" spans="1:8" x14ac:dyDescent="0.3">
      <c r="A2279" t="s">
        <v>4676</v>
      </c>
      <c r="B2279">
        <v>22711</v>
      </c>
      <c r="C2279" t="s">
        <v>3160</v>
      </c>
      <c r="D2279">
        <v>-25</v>
      </c>
      <c r="E2279" s="1">
        <v>40620.563888888886</v>
      </c>
      <c r="F2279">
        <v>0.42</v>
      </c>
      <c r="G2279">
        <v>12748</v>
      </c>
      <c r="H2279" t="s">
        <v>10</v>
      </c>
    </row>
    <row r="2280" spans="1:8" x14ac:dyDescent="0.3">
      <c r="A2280" t="s">
        <v>4676</v>
      </c>
      <c r="B2280">
        <v>22710</v>
      </c>
      <c r="C2280" t="s">
        <v>2710</v>
      </c>
      <c r="D2280">
        <v>-25</v>
      </c>
      <c r="E2280" s="1">
        <v>40620.563888888886</v>
      </c>
      <c r="F2280">
        <v>0.42</v>
      </c>
      <c r="G2280">
        <v>12748</v>
      </c>
      <c r="H2280" t="s">
        <v>10</v>
      </c>
    </row>
    <row r="2281" spans="1:8" x14ac:dyDescent="0.3">
      <c r="A2281" t="s">
        <v>4676</v>
      </c>
      <c r="B2281">
        <v>22403</v>
      </c>
      <c r="C2281" t="s">
        <v>2130</v>
      </c>
      <c r="D2281">
        <v>-6</v>
      </c>
      <c r="E2281" s="1">
        <v>40620.563888888886</v>
      </c>
      <c r="F2281">
        <v>1.25</v>
      </c>
      <c r="G2281">
        <v>12748</v>
      </c>
      <c r="H2281" t="s">
        <v>10</v>
      </c>
    </row>
    <row r="2282" spans="1:8" x14ac:dyDescent="0.3">
      <c r="A2282" t="s">
        <v>4676</v>
      </c>
      <c r="B2282">
        <v>22402</v>
      </c>
      <c r="C2282" t="s">
        <v>1212</v>
      </c>
      <c r="D2282">
        <v>-6</v>
      </c>
      <c r="E2282" s="1">
        <v>40620.563888888886</v>
      </c>
      <c r="F2282">
        <v>1.25</v>
      </c>
      <c r="G2282">
        <v>12748</v>
      </c>
      <c r="H2282" t="s">
        <v>10</v>
      </c>
    </row>
    <row r="2283" spans="1:8" x14ac:dyDescent="0.3">
      <c r="A2283" t="s">
        <v>4676</v>
      </c>
      <c r="B2283">
        <v>22399</v>
      </c>
      <c r="C2283" t="s">
        <v>1214</v>
      </c>
      <c r="D2283">
        <v>-6</v>
      </c>
      <c r="E2283" s="1">
        <v>40620.563888888886</v>
      </c>
      <c r="F2283">
        <v>1.25</v>
      </c>
      <c r="G2283">
        <v>12748</v>
      </c>
      <c r="H2283" t="s">
        <v>10</v>
      </c>
    </row>
    <row r="2284" spans="1:8" x14ac:dyDescent="0.3">
      <c r="A2284" t="s">
        <v>4676</v>
      </c>
      <c r="B2284">
        <v>22398</v>
      </c>
      <c r="C2284" t="s">
        <v>2056</v>
      </c>
      <c r="D2284">
        <v>-6</v>
      </c>
      <c r="E2284" s="1">
        <v>40620.563888888886</v>
      </c>
      <c r="F2284">
        <v>1.25</v>
      </c>
      <c r="G2284">
        <v>12748</v>
      </c>
      <c r="H2284" t="s">
        <v>10</v>
      </c>
    </row>
    <row r="2285" spans="1:8" x14ac:dyDescent="0.3">
      <c r="A2285" t="s">
        <v>4676</v>
      </c>
      <c r="B2285">
        <v>22396</v>
      </c>
      <c r="C2285" t="s">
        <v>917</v>
      </c>
      <c r="D2285">
        <v>-6</v>
      </c>
      <c r="E2285" s="1">
        <v>40620.563888888886</v>
      </c>
      <c r="F2285">
        <v>1.25</v>
      </c>
      <c r="G2285">
        <v>12748</v>
      </c>
      <c r="H2285" t="s">
        <v>10</v>
      </c>
    </row>
    <row r="2286" spans="1:8" x14ac:dyDescent="0.3">
      <c r="A2286" t="s">
        <v>4676</v>
      </c>
      <c r="B2286">
        <v>22052</v>
      </c>
      <c r="C2286" t="s">
        <v>2308</v>
      </c>
      <c r="D2286">
        <v>-25</v>
      </c>
      <c r="E2286" s="1">
        <v>40620.563888888886</v>
      </c>
      <c r="F2286">
        <v>0.42</v>
      </c>
      <c r="G2286">
        <v>12748</v>
      </c>
      <c r="H2286" t="s">
        <v>10</v>
      </c>
    </row>
    <row r="2287" spans="1:8" x14ac:dyDescent="0.3">
      <c r="A2287" t="s">
        <v>4676</v>
      </c>
      <c r="B2287">
        <v>22045</v>
      </c>
      <c r="C2287" t="s">
        <v>1659</v>
      </c>
      <c r="D2287">
        <v>-25</v>
      </c>
      <c r="E2287" s="1">
        <v>40620.563888888886</v>
      </c>
      <c r="F2287">
        <v>0.42</v>
      </c>
      <c r="G2287">
        <v>12748</v>
      </c>
      <c r="H2287" t="s">
        <v>10</v>
      </c>
    </row>
    <row r="2288" spans="1:8" x14ac:dyDescent="0.3">
      <c r="A2288" t="s">
        <v>4676</v>
      </c>
      <c r="B2288">
        <v>21224</v>
      </c>
      <c r="C2288" t="s">
        <v>1970</v>
      </c>
      <c r="D2288">
        <v>-6</v>
      </c>
      <c r="E2288" s="1">
        <v>40620.563888888886</v>
      </c>
      <c r="F2288">
        <v>1.25</v>
      </c>
      <c r="G2288">
        <v>12748</v>
      </c>
      <c r="H2288" t="s">
        <v>10</v>
      </c>
    </row>
    <row r="2289" spans="1:8" x14ac:dyDescent="0.3">
      <c r="A2289" t="s">
        <v>4676</v>
      </c>
      <c r="B2289">
        <v>21135</v>
      </c>
      <c r="C2289" t="s">
        <v>704</v>
      </c>
      <c r="D2289">
        <v>-4</v>
      </c>
      <c r="E2289" s="1">
        <v>40620.563888888886</v>
      </c>
      <c r="F2289">
        <v>1.69</v>
      </c>
      <c r="G2289">
        <v>12748</v>
      </c>
      <c r="H2289" t="s">
        <v>10</v>
      </c>
    </row>
    <row r="2290" spans="1:8" x14ac:dyDescent="0.3">
      <c r="A2290" t="s">
        <v>4678</v>
      </c>
      <c r="B2290">
        <v>22567</v>
      </c>
      <c r="C2290" t="s">
        <v>787</v>
      </c>
      <c r="D2290">
        <v>-1</v>
      </c>
      <c r="E2290" s="1">
        <v>40620.61041666667</v>
      </c>
      <c r="F2290">
        <v>1.25</v>
      </c>
      <c r="H2290" t="s">
        <v>10</v>
      </c>
    </row>
    <row r="2291" spans="1:8" x14ac:dyDescent="0.3">
      <c r="A2291" t="s">
        <v>4680</v>
      </c>
      <c r="B2291">
        <v>22962</v>
      </c>
      <c r="C2291" t="s">
        <v>198</v>
      </c>
      <c r="D2291">
        <v>-2</v>
      </c>
      <c r="E2291" s="1">
        <v>40620.691666666666</v>
      </c>
      <c r="F2291">
        <v>0.85</v>
      </c>
      <c r="G2291">
        <v>15065</v>
      </c>
      <c r="H2291" t="s">
        <v>10</v>
      </c>
    </row>
    <row r="2292" spans="1:8" x14ac:dyDescent="0.3">
      <c r="A2292" t="s">
        <v>4680</v>
      </c>
      <c r="B2292">
        <v>22634</v>
      </c>
      <c r="C2292" t="s">
        <v>731</v>
      </c>
      <c r="D2292">
        <v>-1</v>
      </c>
      <c r="E2292" s="1">
        <v>40620.691666666666</v>
      </c>
      <c r="F2292">
        <v>9.9499999999999993</v>
      </c>
      <c r="G2292">
        <v>15065</v>
      </c>
      <c r="H2292" t="s">
        <v>10</v>
      </c>
    </row>
    <row r="2293" spans="1:8" x14ac:dyDescent="0.3">
      <c r="A2293" t="s">
        <v>4683</v>
      </c>
      <c r="B2293">
        <v>22423</v>
      </c>
      <c r="C2293" t="s">
        <v>591</v>
      </c>
      <c r="D2293">
        <v>-8</v>
      </c>
      <c r="E2293" s="1">
        <v>40622.428472222222</v>
      </c>
      <c r="F2293">
        <v>10.95</v>
      </c>
      <c r="G2293">
        <v>15465</v>
      </c>
      <c r="H2293" t="s">
        <v>10</v>
      </c>
    </row>
    <row r="2294" spans="1:8" x14ac:dyDescent="0.3">
      <c r="A2294" t="s">
        <v>4685</v>
      </c>
      <c r="B2294">
        <v>22752</v>
      </c>
      <c r="C2294" t="s">
        <v>18</v>
      </c>
      <c r="D2294">
        <v>-1</v>
      </c>
      <c r="E2294" s="1">
        <v>40622.47152777778</v>
      </c>
      <c r="F2294">
        <v>8.5</v>
      </c>
      <c r="G2294">
        <v>16156</v>
      </c>
      <c r="H2294" t="s">
        <v>10</v>
      </c>
    </row>
    <row r="2295" spans="1:8" x14ac:dyDescent="0.3">
      <c r="A2295" t="s">
        <v>4685</v>
      </c>
      <c r="B2295">
        <v>22720</v>
      </c>
      <c r="C2295" t="s">
        <v>3094</v>
      </c>
      <c r="D2295">
        <v>-1</v>
      </c>
      <c r="E2295" s="1">
        <v>40622.47152777778</v>
      </c>
      <c r="F2295">
        <v>4.95</v>
      </c>
      <c r="G2295">
        <v>16156</v>
      </c>
      <c r="H2295" t="s">
        <v>10</v>
      </c>
    </row>
    <row r="2296" spans="1:8" x14ac:dyDescent="0.3">
      <c r="A2296" t="s">
        <v>4685</v>
      </c>
      <c r="B2296">
        <v>22467</v>
      </c>
      <c r="C2296" t="s">
        <v>306</v>
      </c>
      <c r="D2296">
        <v>-1</v>
      </c>
      <c r="E2296" s="1">
        <v>40622.47152777778</v>
      </c>
      <c r="F2296">
        <v>2.5499999999999998</v>
      </c>
      <c r="G2296">
        <v>16156</v>
      </c>
      <c r="H2296" t="s">
        <v>10</v>
      </c>
    </row>
    <row r="2297" spans="1:8" x14ac:dyDescent="0.3">
      <c r="A2297" t="s">
        <v>4686</v>
      </c>
      <c r="B2297" t="s">
        <v>1241</v>
      </c>
      <c r="C2297" t="s">
        <v>1242</v>
      </c>
      <c r="D2297">
        <v>-1</v>
      </c>
      <c r="E2297" s="1">
        <v>40622.507638888892</v>
      </c>
      <c r="F2297">
        <v>6.95</v>
      </c>
      <c r="G2297">
        <v>16444</v>
      </c>
      <c r="H2297" t="s">
        <v>10</v>
      </c>
    </row>
    <row r="2298" spans="1:8" x14ac:dyDescent="0.3">
      <c r="A2298" t="s">
        <v>4686</v>
      </c>
      <c r="B2298">
        <v>35400</v>
      </c>
      <c r="C2298" t="s">
        <v>2444</v>
      </c>
      <c r="D2298">
        <v>-1</v>
      </c>
      <c r="E2298" s="1">
        <v>40622.507638888892</v>
      </c>
      <c r="F2298">
        <v>8.9499999999999993</v>
      </c>
      <c r="G2298">
        <v>16444</v>
      </c>
      <c r="H2298" t="s">
        <v>10</v>
      </c>
    </row>
    <row r="2299" spans="1:8" x14ac:dyDescent="0.3">
      <c r="A2299" t="s">
        <v>4690</v>
      </c>
      <c r="B2299">
        <v>22766</v>
      </c>
      <c r="C2299" t="s">
        <v>262</v>
      </c>
      <c r="D2299">
        <v>-12</v>
      </c>
      <c r="E2299" s="1">
        <v>40622.676388888889</v>
      </c>
      <c r="F2299">
        <v>2.95</v>
      </c>
      <c r="H2299" t="s">
        <v>10</v>
      </c>
    </row>
    <row r="2300" spans="1:8" x14ac:dyDescent="0.3">
      <c r="A2300" t="s">
        <v>4690</v>
      </c>
      <c r="B2300">
        <v>21316</v>
      </c>
      <c r="C2300" t="s">
        <v>2614</v>
      </c>
      <c r="D2300">
        <v>-1</v>
      </c>
      <c r="E2300" s="1">
        <v>40622.676388888889</v>
      </c>
      <c r="F2300">
        <v>2.95</v>
      </c>
      <c r="H2300" t="s">
        <v>10</v>
      </c>
    </row>
    <row r="2301" spans="1:8" x14ac:dyDescent="0.3">
      <c r="A2301" t="s">
        <v>4690</v>
      </c>
      <c r="B2301">
        <v>22800</v>
      </c>
      <c r="C2301" t="s">
        <v>805</v>
      </c>
      <c r="D2301">
        <v>-4</v>
      </c>
      <c r="E2301" s="1">
        <v>40622.676388888889</v>
      </c>
      <c r="F2301">
        <v>3.75</v>
      </c>
      <c r="H2301" t="s">
        <v>10</v>
      </c>
    </row>
    <row r="2302" spans="1:8" x14ac:dyDescent="0.3">
      <c r="A2302" t="s">
        <v>4691</v>
      </c>
      <c r="B2302" t="s">
        <v>3165</v>
      </c>
      <c r="C2302" t="s">
        <v>3166</v>
      </c>
      <c r="D2302">
        <v>-8</v>
      </c>
      <c r="E2302" s="1">
        <v>40623.459722222222</v>
      </c>
      <c r="F2302">
        <v>0.85</v>
      </c>
      <c r="G2302">
        <v>16817</v>
      </c>
      <c r="H2302" t="s">
        <v>10</v>
      </c>
    </row>
    <row r="2303" spans="1:8" x14ac:dyDescent="0.3">
      <c r="A2303" t="s">
        <v>4694</v>
      </c>
      <c r="B2303" t="s">
        <v>4681</v>
      </c>
      <c r="C2303" t="s">
        <v>4682</v>
      </c>
      <c r="D2303">
        <v>-24</v>
      </c>
      <c r="E2303" s="1">
        <v>40623.506944444445</v>
      </c>
      <c r="F2303">
        <v>1.95</v>
      </c>
      <c r="G2303">
        <v>13593</v>
      </c>
      <c r="H2303" t="s">
        <v>10</v>
      </c>
    </row>
    <row r="2304" spans="1:8" x14ac:dyDescent="0.3">
      <c r="A2304" t="s">
        <v>4695</v>
      </c>
      <c r="B2304">
        <v>22993</v>
      </c>
      <c r="C2304" t="s">
        <v>4254</v>
      </c>
      <c r="D2304">
        <v>-2</v>
      </c>
      <c r="E2304" s="1">
        <v>40623.513888888891</v>
      </c>
      <c r="F2304">
        <v>1.25</v>
      </c>
      <c r="G2304">
        <v>12779</v>
      </c>
      <c r="H2304" t="s">
        <v>2020</v>
      </c>
    </row>
    <row r="2305" spans="1:8" x14ac:dyDescent="0.3">
      <c r="A2305" t="s">
        <v>4695</v>
      </c>
      <c r="B2305">
        <v>37450</v>
      </c>
      <c r="C2305" t="s">
        <v>1391</v>
      </c>
      <c r="D2305">
        <v>-1</v>
      </c>
      <c r="E2305" s="1">
        <v>40623.513888888891</v>
      </c>
      <c r="F2305">
        <v>2.95</v>
      </c>
      <c r="G2305">
        <v>12779</v>
      </c>
      <c r="H2305" t="s">
        <v>2020</v>
      </c>
    </row>
    <row r="2306" spans="1:8" x14ac:dyDescent="0.3">
      <c r="A2306" t="s">
        <v>4695</v>
      </c>
      <c r="B2306">
        <v>37448</v>
      </c>
      <c r="C2306" t="s">
        <v>1264</v>
      </c>
      <c r="D2306">
        <v>-6</v>
      </c>
      <c r="E2306" s="1">
        <v>40623.513888888891</v>
      </c>
      <c r="F2306">
        <v>1.49</v>
      </c>
      <c r="G2306">
        <v>12779</v>
      </c>
      <c r="H2306" t="s">
        <v>2020</v>
      </c>
    </row>
    <row r="2307" spans="1:8" x14ac:dyDescent="0.3">
      <c r="A2307" t="s">
        <v>4696</v>
      </c>
      <c r="B2307">
        <v>22428</v>
      </c>
      <c r="C2307" t="s">
        <v>161</v>
      </c>
      <c r="D2307">
        <v>-1</v>
      </c>
      <c r="E2307" s="1">
        <v>40623.526388888888</v>
      </c>
      <c r="F2307">
        <v>6.95</v>
      </c>
      <c r="G2307">
        <v>17811</v>
      </c>
      <c r="H2307" t="s">
        <v>10</v>
      </c>
    </row>
    <row r="2308" spans="1:8" x14ac:dyDescent="0.3">
      <c r="A2308" t="s">
        <v>4697</v>
      </c>
      <c r="B2308">
        <v>22423</v>
      </c>
      <c r="C2308" t="s">
        <v>591</v>
      </c>
      <c r="D2308">
        <v>-1</v>
      </c>
      <c r="E2308" s="1">
        <v>40623.534722222219</v>
      </c>
      <c r="F2308">
        <v>12.75</v>
      </c>
      <c r="G2308">
        <v>14606</v>
      </c>
      <c r="H2308" t="s">
        <v>10</v>
      </c>
    </row>
    <row r="2309" spans="1:8" x14ac:dyDescent="0.3">
      <c r="A2309" t="s">
        <v>4697</v>
      </c>
      <c r="B2309">
        <v>22227</v>
      </c>
      <c r="C2309" t="s">
        <v>691</v>
      </c>
      <c r="D2309">
        <v>-1</v>
      </c>
      <c r="E2309" s="1">
        <v>40623.534722222219</v>
      </c>
      <c r="F2309">
        <v>0.65</v>
      </c>
      <c r="G2309">
        <v>14606</v>
      </c>
      <c r="H2309" t="s">
        <v>10</v>
      </c>
    </row>
    <row r="2310" spans="1:8" x14ac:dyDescent="0.3">
      <c r="A2310" t="s">
        <v>4697</v>
      </c>
      <c r="B2310">
        <v>21447</v>
      </c>
      <c r="C2310" t="s">
        <v>1318</v>
      </c>
      <c r="D2310">
        <v>-1</v>
      </c>
      <c r="E2310" s="1">
        <v>40623.534722222219</v>
      </c>
      <c r="F2310">
        <v>1.25</v>
      </c>
      <c r="G2310">
        <v>14606</v>
      </c>
      <c r="H2310" t="s">
        <v>10</v>
      </c>
    </row>
    <row r="2311" spans="1:8" x14ac:dyDescent="0.3">
      <c r="A2311" t="s">
        <v>4698</v>
      </c>
      <c r="B2311">
        <v>84978</v>
      </c>
      <c r="C2311" t="s">
        <v>2179</v>
      </c>
      <c r="D2311">
        <v>-5</v>
      </c>
      <c r="E2311" s="1">
        <v>40623.61041666667</v>
      </c>
      <c r="F2311">
        <v>1.06</v>
      </c>
      <c r="G2311">
        <v>15189</v>
      </c>
      <c r="H2311" t="s">
        <v>10</v>
      </c>
    </row>
    <row r="2312" spans="1:8" x14ac:dyDescent="0.3">
      <c r="A2312" t="s">
        <v>4698</v>
      </c>
      <c r="B2312">
        <v>22423</v>
      </c>
      <c r="C2312" t="s">
        <v>591</v>
      </c>
      <c r="D2312">
        <v>-10</v>
      </c>
      <c r="E2312" s="1">
        <v>40623.61041666667</v>
      </c>
      <c r="F2312">
        <v>10.95</v>
      </c>
      <c r="G2312">
        <v>15189</v>
      </c>
      <c r="H2312" t="s">
        <v>10</v>
      </c>
    </row>
    <row r="2313" spans="1:8" x14ac:dyDescent="0.3">
      <c r="A2313" t="s">
        <v>4699</v>
      </c>
      <c r="B2313">
        <v>21417</v>
      </c>
      <c r="C2313" t="s">
        <v>1705</v>
      </c>
      <c r="D2313">
        <v>-1</v>
      </c>
      <c r="E2313" s="1">
        <v>40623.658333333333</v>
      </c>
      <c r="F2313">
        <v>2.1</v>
      </c>
      <c r="G2313">
        <v>16626</v>
      </c>
      <c r="H2313" t="s">
        <v>10</v>
      </c>
    </row>
    <row r="2314" spans="1:8" x14ac:dyDescent="0.3">
      <c r="A2314" t="s">
        <v>4700</v>
      </c>
      <c r="B2314">
        <v>22801</v>
      </c>
      <c r="C2314" t="s">
        <v>806</v>
      </c>
      <c r="D2314">
        <v>-1</v>
      </c>
      <c r="E2314" s="1">
        <v>40623.65902777778</v>
      </c>
      <c r="F2314">
        <v>3.75</v>
      </c>
      <c r="G2314">
        <v>17213</v>
      </c>
      <c r="H2314" t="s">
        <v>10</v>
      </c>
    </row>
    <row r="2315" spans="1:8" x14ac:dyDescent="0.3">
      <c r="A2315" t="s">
        <v>4700</v>
      </c>
      <c r="B2315">
        <v>22467</v>
      </c>
      <c r="C2315" t="s">
        <v>306</v>
      </c>
      <c r="D2315">
        <v>-1</v>
      </c>
      <c r="E2315" s="1">
        <v>40623.65902777778</v>
      </c>
      <c r="F2315">
        <v>2.5499999999999998</v>
      </c>
      <c r="G2315">
        <v>17213</v>
      </c>
      <c r="H2315" t="s">
        <v>10</v>
      </c>
    </row>
    <row r="2316" spans="1:8" x14ac:dyDescent="0.3">
      <c r="A2316" t="s">
        <v>4701</v>
      </c>
      <c r="B2316">
        <v>20914</v>
      </c>
      <c r="C2316" t="s">
        <v>341</v>
      </c>
      <c r="D2316">
        <v>-2</v>
      </c>
      <c r="E2316" s="1">
        <v>40623.67083333333</v>
      </c>
      <c r="F2316">
        <v>2.95</v>
      </c>
      <c r="G2316">
        <v>18189</v>
      </c>
      <c r="H2316" t="s">
        <v>10</v>
      </c>
    </row>
    <row r="2317" spans="1:8" x14ac:dyDescent="0.3">
      <c r="A2317" t="s">
        <v>4702</v>
      </c>
      <c r="B2317">
        <v>22173</v>
      </c>
      <c r="C2317" t="s">
        <v>705</v>
      </c>
      <c r="D2317">
        <v>-1</v>
      </c>
      <c r="E2317" s="1">
        <v>40623.671527777777</v>
      </c>
      <c r="F2317">
        <v>2.95</v>
      </c>
      <c r="G2317">
        <v>15291</v>
      </c>
      <c r="H2317" t="s">
        <v>10</v>
      </c>
    </row>
    <row r="2318" spans="1:8" x14ac:dyDescent="0.3">
      <c r="A2318" t="s">
        <v>4703</v>
      </c>
      <c r="B2318">
        <v>22424</v>
      </c>
      <c r="C2318" t="s">
        <v>162</v>
      </c>
      <c r="D2318">
        <v>-1</v>
      </c>
      <c r="E2318" s="1">
        <v>40623.677083333336</v>
      </c>
      <c r="F2318">
        <v>12.75</v>
      </c>
      <c r="G2318">
        <v>12994</v>
      </c>
      <c r="H2318" t="s">
        <v>10</v>
      </c>
    </row>
    <row r="2319" spans="1:8" x14ac:dyDescent="0.3">
      <c r="A2319" t="s">
        <v>4703</v>
      </c>
      <c r="B2319">
        <v>85178</v>
      </c>
      <c r="C2319" t="s">
        <v>1036</v>
      </c>
      <c r="D2319">
        <v>-1</v>
      </c>
      <c r="E2319" s="1">
        <v>40623.677083333336</v>
      </c>
      <c r="F2319">
        <v>1.25</v>
      </c>
      <c r="G2319">
        <v>12994</v>
      </c>
      <c r="H2319" t="s">
        <v>10</v>
      </c>
    </row>
    <row r="2320" spans="1:8" x14ac:dyDescent="0.3">
      <c r="A2320" t="s">
        <v>4703</v>
      </c>
      <c r="B2320">
        <v>85053</v>
      </c>
      <c r="C2320" t="s">
        <v>1439</v>
      </c>
      <c r="D2320">
        <v>-1</v>
      </c>
      <c r="E2320" s="1">
        <v>40623.677083333336</v>
      </c>
      <c r="F2320">
        <v>2.1</v>
      </c>
      <c r="G2320">
        <v>12994</v>
      </c>
      <c r="H2320" t="s">
        <v>10</v>
      </c>
    </row>
    <row r="2321" spans="1:8" x14ac:dyDescent="0.3">
      <c r="A2321" t="s">
        <v>4703</v>
      </c>
      <c r="B2321">
        <v>22429</v>
      </c>
      <c r="C2321" t="s">
        <v>699</v>
      </c>
      <c r="D2321">
        <v>-1</v>
      </c>
      <c r="E2321" s="1">
        <v>40623.677083333336</v>
      </c>
      <c r="F2321">
        <v>4.25</v>
      </c>
      <c r="G2321">
        <v>12994</v>
      </c>
      <c r="H2321" t="s">
        <v>10</v>
      </c>
    </row>
    <row r="2322" spans="1:8" x14ac:dyDescent="0.3">
      <c r="A2322" t="s">
        <v>4703</v>
      </c>
      <c r="B2322">
        <v>22427</v>
      </c>
      <c r="C2322" t="s">
        <v>160</v>
      </c>
      <c r="D2322">
        <v>-1</v>
      </c>
      <c r="E2322" s="1">
        <v>40623.677083333336</v>
      </c>
      <c r="F2322">
        <v>5.95</v>
      </c>
      <c r="G2322">
        <v>12994</v>
      </c>
      <c r="H2322" t="s">
        <v>10</v>
      </c>
    </row>
    <row r="2323" spans="1:8" x14ac:dyDescent="0.3">
      <c r="A2323" t="s">
        <v>4703</v>
      </c>
      <c r="B2323">
        <v>22425</v>
      </c>
      <c r="C2323" t="s">
        <v>1360</v>
      </c>
      <c r="D2323">
        <v>-2</v>
      </c>
      <c r="E2323" s="1">
        <v>40623.677083333336</v>
      </c>
      <c r="F2323">
        <v>4.95</v>
      </c>
      <c r="G2323">
        <v>12994</v>
      </c>
      <c r="H2323" t="s">
        <v>10</v>
      </c>
    </row>
    <row r="2324" spans="1:8" x14ac:dyDescent="0.3">
      <c r="A2324" t="s">
        <v>4704</v>
      </c>
      <c r="B2324">
        <v>21537</v>
      </c>
      <c r="C2324" t="s">
        <v>1319</v>
      </c>
      <c r="D2324">
        <v>-1</v>
      </c>
      <c r="E2324" s="1">
        <v>40623.681250000001</v>
      </c>
      <c r="F2324">
        <v>4.25</v>
      </c>
      <c r="G2324">
        <v>12428</v>
      </c>
      <c r="H2324" t="s">
        <v>3319</v>
      </c>
    </row>
    <row r="2325" spans="1:8" x14ac:dyDescent="0.3">
      <c r="A2325" t="s">
        <v>4704</v>
      </c>
      <c r="B2325">
        <v>21527</v>
      </c>
      <c r="C2325" t="s">
        <v>1584</v>
      </c>
      <c r="D2325">
        <v>-1</v>
      </c>
      <c r="E2325" s="1">
        <v>40623.681250000001</v>
      </c>
      <c r="F2325">
        <v>7.95</v>
      </c>
      <c r="G2325">
        <v>12428</v>
      </c>
      <c r="H2325" t="s">
        <v>3319</v>
      </c>
    </row>
    <row r="2326" spans="1:8" x14ac:dyDescent="0.3">
      <c r="A2326" t="s">
        <v>4705</v>
      </c>
      <c r="B2326">
        <v>82486</v>
      </c>
      <c r="C2326" t="s">
        <v>68</v>
      </c>
      <c r="D2326">
        <v>-2</v>
      </c>
      <c r="E2326" s="1">
        <v>40623.684027777781</v>
      </c>
      <c r="F2326">
        <v>8.9499999999999993</v>
      </c>
      <c r="G2326">
        <v>15291</v>
      </c>
      <c r="H2326" t="s">
        <v>10</v>
      </c>
    </row>
    <row r="2327" spans="1:8" x14ac:dyDescent="0.3">
      <c r="A2327" t="s">
        <v>4706</v>
      </c>
      <c r="B2327">
        <v>22487</v>
      </c>
      <c r="C2327" t="s">
        <v>737</v>
      </c>
      <c r="D2327">
        <v>-1</v>
      </c>
      <c r="E2327" s="1">
        <v>40623.685416666667</v>
      </c>
      <c r="F2327">
        <v>9.9499999999999993</v>
      </c>
      <c r="G2327">
        <v>14180</v>
      </c>
      <c r="H2327" t="s">
        <v>10</v>
      </c>
    </row>
    <row r="2328" spans="1:8" x14ac:dyDescent="0.3">
      <c r="A2328" t="s">
        <v>4707</v>
      </c>
      <c r="B2328">
        <v>21833</v>
      </c>
      <c r="C2328" t="s">
        <v>844</v>
      </c>
      <c r="D2328">
        <v>-24</v>
      </c>
      <c r="E2328" s="1">
        <v>40623.686805555553</v>
      </c>
      <c r="F2328">
        <v>1.69</v>
      </c>
      <c r="G2328">
        <v>16080</v>
      </c>
      <c r="H2328" t="s">
        <v>10</v>
      </c>
    </row>
    <row r="2329" spans="1:8" x14ac:dyDescent="0.3">
      <c r="A2329" t="s">
        <v>4708</v>
      </c>
      <c r="B2329" t="s">
        <v>3165</v>
      </c>
      <c r="C2329" t="s">
        <v>3166</v>
      </c>
      <c r="D2329">
        <v>-8</v>
      </c>
      <c r="E2329" s="1">
        <v>40623.69027777778</v>
      </c>
      <c r="F2329">
        <v>0.85</v>
      </c>
      <c r="G2329">
        <v>16817</v>
      </c>
      <c r="H2329" t="s">
        <v>10</v>
      </c>
    </row>
    <row r="2330" spans="1:8" x14ac:dyDescent="0.3">
      <c r="A2330" t="s">
        <v>4711</v>
      </c>
      <c r="B2330">
        <v>37495</v>
      </c>
      <c r="C2330" t="s">
        <v>826</v>
      </c>
      <c r="D2330">
        <v>-12</v>
      </c>
      <c r="E2330" s="1">
        <v>40624.470138888886</v>
      </c>
      <c r="F2330">
        <v>3.75</v>
      </c>
      <c r="G2330">
        <v>17416</v>
      </c>
      <c r="H2330" t="s">
        <v>10</v>
      </c>
    </row>
    <row r="2331" spans="1:8" x14ac:dyDescent="0.3">
      <c r="A2331">
        <v>547336</v>
      </c>
      <c r="B2331">
        <v>21689</v>
      </c>
      <c r="C2331" t="s">
        <v>4712</v>
      </c>
      <c r="D2331">
        <v>-323</v>
      </c>
      <c r="E2331" s="1">
        <v>40624.489583333336</v>
      </c>
      <c r="F2331">
        <v>0</v>
      </c>
      <c r="H2331" t="s">
        <v>10</v>
      </c>
    </row>
    <row r="2332" spans="1:8" x14ac:dyDescent="0.3">
      <c r="A2332">
        <v>547337</v>
      </c>
      <c r="B2332" t="s">
        <v>1671</v>
      </c>
      <c r="C2332" t="s">
        <v>4713</v>
      </c>
      <c r="D2332">
        <v>-230</v>
      </c>
      <c r="E2332" s="1">
        <v>40624.490972222222</v>
      </c>
      <c r="F2332">
        <v>0</v>
      </c>
      <c r="H2332" t="s">
        <v>10</v>
      </c>
    </row>
    <row r="2333" spans="1:8" x14ac:dyDescent="0.3">
      <c r="A2333">
        <v>547339</v>
      </c>
      <c r="B2333" t="s">
        <v>12</v>
      </c>
      <c r="C2333" t="s">
        <v>2101</v>
      </c>
      <c r="D2333">
        <v>-450</v>
      </c>
      <c r="E2333" s="1">
        <v>40624.493750000001</v>
      </c>
      <c r="F2333">
        <v>0</v>
      </c>
      <c r="H2333" t="s">
        <v>10</v>
      </c>
    </row>
    <row r="2334" spans="1:8" x14ac:dyDescent="0.3">
      <c r="A2334" t="s">
        <v>4714</v>
      </c>
      <c r="B2334">
        <v>82484</v>
      </c>
      <c r="C2334" t="s">
        <v>151</v>
      </c>
      <c r="D2334">
        <v>-1</v>
      </c>
      <c r="E2334" s="1">
        <v>40624.495833333334</v>
      </c>
      <c r="F2334">
        <v>7.9</v>
      </c>
      <c r="G2334">
        <v>15044</v>
      </c>
      <c r="H2334" t="s">
        <v>10</v>
      </c>
    </row>
    <row r="2335" spans="1:8" x14ac:dyDescent="0.3">
      <c r="A2335" t="s">
        <v>4714</v>
      </c>
      <c r="B2335">
        <v>22423</v>
      </c>
      <c r="C2335" t="s">
        <v>591</v>
      </c>
      <c r="D2335">
        <v>-2</v>
      </c>
      <c r="E2335" s="1">
        <v>40624.495833333334</v>
      </c>
      <c r="F2335">
        <v>12.75</v>
      </c>
      <c r="G2335">
        <v>15044</v>
      </c>
      <c r="H2335" t="s">
        <v>10</v>
      </c>
    </row>
    <row r="2336" spans="1:8" x14ac:dyDescent="0.3">
      <c r="A2336">
        <v>547363</v>
      </c>
      <c r="B2336">
        <v>22459</v>
      </c>
      <c r="C2336" t="s">
        <v>4716</v>
      </c>
      <c r="D2336">
        <v>-232</v>
      </c>
      <c r="E2336" s="1">
        <v>40624.522916666669</v>
      </c>
      <c r="F2336">
        <v>0</v>
      </c>
      <c r="H2336" t="s">
        <v>10</v>
      </c>
    </row>
    <row r="2337" spans="1:8" x14ac:dyDescent="0.3">
      <c r="A2337" t="s">
        <v>4717</v>
      </c>
      <c r="B2337">
        <v>21931</v>
      </c>
      <c r="C2337" t="s">
        <v>98</v>
      </c>
      <c r="D2337">
        <v>-1</v>
      </c>
      <c r="E2337" s="1">
        <v>40624.550694444442</v>
      </c>
      <c r="F2337">
        <v>1.95</v>
      </c>
      <c r="G2337">
        <v>16809</v>
      </c>
      <c r="H2337" t="s">
        <v>10</v>
      </c>
    </row>
    <row r="2338" spans="1:8" x14ac:dyDescent="0.3">
      <c r="A2338" t="s">
        <v>4718</v>
      </c>
      <c r="B2338">
        <v>21535</v>
      </c>
      <c r="C2338" t="s">
        <v>2822</v>
      </c>
      <c r="D2338">
        <v>-1</v>
      </c>
      <c r="E2338" s="1">
        <v>40624.611111111109</v>
      </c>
      <c r="F2338">
        <v>2.5499999999999998</v>
      </c>
      <c r="G2338">
        <v>14227</v>
      </c>
      <c r="H2338" t="s">
        <v>10</v>
      </c>
    </row>
    <row r="2339" spans="1:8" x14ac:dyDescent="0.3">
      <c r="A2339" t="s">
        <v>4721</v>
      </c>
      <c r="B2339">
        <v>84050</v>
      </c>
      <c r="C2339" t="s">
        <v>782</v>
      </c>
      <c r="D2339">
        <v>-12</v>
      </c>
      <c r="E2339" s="1">
        <v>40624.671527777777</v>
      </c>
      <c r="F2339">
        <v>1.65</v>
      </c>
      <c r="G2339">
        <v>12352</v>
      </c>
      <c r="H2339" t="s">
        <v>761</v>
      </c>
    </row>
    <row r="2340" spans="1:8" x14ac:dyDescent="0.3">
      <c r="A2340" t="s">
        <v>4721</v>
      </c>
      <c r="B2340">
        <v>37448</v>
      </c>
      <c r="C2340" t="s">
        <v>1264</v>
      </c>
      <c r="D2340">
        <v>-12</v>
      </c>
      <c r="E2340" s="1">
        <v>40624.671527777777</v>
      </c>
      <c r="F2340">
        <v>1.49</v>
      </c>
      <c r="G2340">
        <v>12352</v>
      </c>
      <c r="H2340" t="s">
        <v>761</v>
      </c>
    </row>
    <row r="2341" spans="1:8" x14ac:dyDescent="0.3">
      <c r="A2341" t="s">
        <v>4721</v>
      </c>
      <c r="B2341">
        <v>22784</v>
      </c>
      <c r="C2341" t="s">
        <v>614</v>
      </c>
      <c r="D2341">
        <v>-3</v>
      </c>
      <c r="E2341" s="1">
        <v>40624.671527777777</v>
      </c>
      <c r="F2341">
        <v>4.95</v>
      </c>
      <c r="G2341">
        <v>12352</v>
      </c>
      <c r="H2341" t="s">
        <v>761</v>
      </c>
    </row>
    <row r="2342" spans="1:8" x14ac:dyDescent="0.3">
      <c r="A2342" t="s">
        <v>4721</v>
      </c>
      <c r="B2342">
        <v>22701</v>
      </c>
      <c r="C2342" t="s">
        <v>2076</v>
      </c>
      <c r="D2342">
        <v>-6</v>
      </c>
      <c r="E2342" s="1">
        <v>40624.671527777777</v>
      </c>
      <c r="F2342">
        <v>2.95</v>
      </c>
      <c r="G2342">
        <v>12352</v>
      </c>
      <c r="H2342" t="s">
        <v>761</v>
      </c>
    </row>
    <row r="2343" spans="1:8" x14ac:dyDescent="0.3">
      <c r="A2343" t="s">
        <v>4721</v>
      </c>
      <c r="B2343">
        <v>22645</v>
      </c>
      <c r="C2343" t="s">
        <v>499</v>
      </c>
      <c r="D2343">
        <v>-12</v>
      </c>
      <c r="E2343" s="1">
        <v>40624.671527777777</v>
      </c>
      <c r="F2343">
        <v>1.45</v>
      </c>
      <c r="G2343">
        <v>12352</v>
      </c>
      <c r="H2343" t="s">
        <v>761</v>
      </c>
    </row>
    <row r="2344" spans="1:8" x14ac:dyDescent="0.3">
      <c r="A2344" t="s">
        <v>4721</v>
      </c>
      <c r="B2344">
        <v>22413</v>
      </c>
      <c r="C2344" t="s">
        <v>284</v>
      </c>
      <c r="D2344">
        <v>-6</v>
      </c>
      <c r="E2344" s="1">
        <v>40624.671527777777</v>
      </c>
      <c r="F2344">
        <v>2.95</v>
      </c>
      <c r="G2344">
        <v>12352</v>
      </c>
      <c r="H2344" t="s">
        <v>761</v>
      </c>
    </row>
    <row r="2345" spans="1:8" x14ac:dyDescent="0.3">
      <c r="A2345" t="s">
        <v>4721</v>
      </c>
      <c r="B2345">
        <v>21914</v>
      </c>
      <c r="C2345" t="s">
        <v>346</v>
      </c>
      <c r="D2345">
        <v>-12</v>
      </c>
      <c r="E2345" s="1">
        <v>40624.671527777777</v>
      </c>
      <c r="F2345">
        <v>1.25</v>
      </c>
      <c r="G2345">
        <v>12352</v>
      </c>
      <c r="H2345" t="s">
        <v>761</v>
      </c>
    </row>
    <row r="2346" spans="1:8" x14ac:dyDescent="0.3">
      <c r="A2346" t="s">
        <v>4722</v>
      </c>
      <c r="B2346">
        <v>22627</v>
      </c>
      <c r="C2346" t="s">
        <v>736</v>
      </c>
      <c r="D2346">
        <v>-1</v>
      </c>
      <c r="E2346" s="1">
        <v>40625.371527777781</v>
      </c>
      <c r="F2346">
        <v>8.5</v>
      </c>
      <c r="G2346">
        <v>15658</v>
      </c>
      <c r="H2346" t="s">
        <v>10</v>
      </c>
    </row>
    <row r="2347" spans="1:8" x14ac:dyDescent="0.3">
      <c r="A2347" t="s">
        <v>4722</v>
      </c>
      <c r="B2347">
        <v>22423</v>
      </c>
      <c r="C2347" t="s">
        <v>591</v>
      </c>
      <c r="D2347">
        <v>-1</v>
      </c>
      <c r="E2347" s="1">
        <v>40625.371527777781</v>
      </c>
      <c r="F2347">
        <v>12.75</v>
      </c>
      <c r="G2347">
        <v>15658</v>
      </c>
      <c r="H2347" t="s">
        <v>10</v>
      </c>
    </row>
    <row r="2348" spans="1:8" x14ac:dyDescent="0.3">
      <c r="A2348" t="s">
        <v>4723</v>
      </c>
      <c r="B2348">
        <v>23176</v>
      </c>
      <c r="C2348" t="s">
        <v>4406</v>
      </c>
      <c r="D2348">
        <v>-8</v>
      </c>
      <c r="E2348" s="1">
        <v>40625.374305555553</v>
      </c>
      <c r="F2348">
        <v>2.25</v>
      </c>
      <c r="G2348">
        <v>13092</v>
      </c>
      <c r="H2348" t="s">
        <v>10</v>
      </c>
    </row>
    <row r="2349" spans="1:8" x14ac:dyDescent="0.3">
      <c r="A2349" t="s">
        <v>4724</v>
      </c>
      <c r="B2349">
        <v>21937</v>
      </c>
      <c r="C2349" t="s">
        <v>2075</v>
      </c>
      <c r="D2349">
        <v>-1</v>
      </c>
      <c r="E2349" s="1">
        <v>40625.376388888886</v>
      </c>
      <c r="F2349">
        <v>2.95</v>
      </c>
      <c r="G2349">
        <v>18183</v>
      </c>
      <c r="H2349" t="s">
        <v>10</v>
      </c>
    </row>
    <row r="2350" spans="1:8" x14ac:dyDescent="0.3">
      <c r="A2350" t="s">
        <v>4725</v>
      </c>
      <c r="B2350">
        <v>22384</v>
      </c>
      <c r="C2350" t="s">
        <v>305</v>
      </c>
      <c r="D2350">
        <v>-2</v>
      </c>
      <c r="E2350" s="1">
        <v>40625.507638888892</v>
      </c>
      <c r="F2350">
        <v>1.65</v>
      </c>
      <c r="G2350">
        <v>15021</v>
      </c>
      <c r="H2350" t="s">
        <v>10</v>
      </c>
    </row>
    <row r="2351" spans="1:8" x14ac:dyDescent="0.3">
      <c r="A2351" t="s">
        <v>4727</v>
      </c>
      <c r="B2351">
        <v>84755</v>
      </c>
      <c r="C2351" t="s">
        <v>152</v>
      </c>
      <c r="D2351">
        <v>-1</v>
      </c>
      <c r="E2351" s="1">
        <v>40625.529166666667</v>
      </c>
      <c r="F2351">
        <v>0.65</v>
      </c>
      <c r="G2351">
        <v>14513</v>
      </c>
      <c r="H2351" t="s">
        <v>10</v>
      </c>
    </row>
    <row r="2352" spans="1:8" x14ac:dyDescent="0.3">
      <c r="A2352" t="s">
        <v>4727</v>
      </c>
      <c r="B2352">
        <v>71477</v>
      </c>
      <c r="C2352" t="s">
        <v>1269</v>
      </c>
      <c r="D2352">
        <v>-1</v>
      </c>
      <c r="E2352" s="1">
        <v>40625.529166666667</v>
      </c>
      <c r="F2352">
        <v>3.25</v>
      </c>
      <c r="G2352">
        <v>14513</v>
      </c>
      <c r="H2352" t="s">
        <v>10</v>
      </c>
    </row>
    <row r="2353" spans="1:8" x14ac:dyDescent="0.3">
      <c r="A2353" t="s">
        <v>4727</v>
      </c>
      <c r="B2353">
        <v>22837</v>
      </c>
      <c r="C2353" t="s">
        <v>315</v>
      </c>
      <c r="D2353">
        <v>-1</v>
      </c>
      <c r="E2353" s="1">
        <v>40625.529166666667</v>
      </c>
      <c r="F2353">
        <v>4.6500000000000004</v>
      </c>
      <c r="G2353">
        <v>14513</v>
      </c>
      <c r="H2353" t="s">
        <v>10</v>
      </c>
    </row>
    <row r="2354" spans="1:8" x14ac:dyDescent="0.3">
      <c r="A2354" t="s">
        <v>4727</v>
      </c>
      <c r="B2354">
        <v>22189</v>
      </c>
      <c r="C2354" t="s">
        <v>159</v>
      </c>
      <c r="D2354">
        <v>-1</v>
      </c>
      <c r="E2354" s="1">
        <v>40625.529166666667</v>
      </c>
      <c r="F2354">
        <v>3.95</v>
      </c>
      <c r="G2354">
        <v>14513</v>
      </c>
      <c r="H2354" t="s">
        <v>10</v>
      </c>
    </row>
    <row r="2355" spans="1:8" x14ac:dyDescent="0.3">
      <c r="A2355" t="s">
        <v>4727</v>
      </c>
      <c r="B2355">
        <v>22175</v>
      </c>
      <c r="C2355" t="s">
        <v>1724</v>
      </c>
      <c r="D2355">
        <v>-1</v>
      </c>
      <c r="E2355" s="1">
        <v>40625.529166666667</v>
      </c>
      <c r="F2355">
        <v>2.95</v>
      </c>
      <c r="G2355">
        <v>14513</v>
      </c>
      <c r="H2355" t="s">
        <v>10</v>
      </c>
    </row>
    <row r="2356" spans="1:8" x14ac:dyDescent="0.3">
      <c r="A2356" t="s">
        <v>4727</v>
      </c>
      <c r="B2356">
        <v>22077</v>
      </c>
      <c r="C2356" t="s">
        <v>421</v>
      </c>
      <c r="D2356">
        <v>-1</v>
      </c>
      <c r="E2356" s="1">
        <v>40625.529166666667</v>
      </c>
      <c r="F2356">
        <v>1.65</v>
      </c>
      <c r="G2356">
        <v>14513</v>
      </c>
      <c r="H2356" t="s">
        <v>10</v>
      </c>
    </row>
    <row r="2357" spans="1:8" x14ac:dyDescent="0.3">
      <c r="A2357">
        <v>547559</v>
      </c>
      <c r="B2357">
        <v>72759</v>
      </c>
      <c r="C2357" t="s">
        <v>4728</v>
      </c>
      <c r="D2357">
        <v>-524</v>
      </c>
      <c r="E2357" s="1">
        <v>40625.727083333331</v>
      </c>
      <c r="F2357">
        <v>0</v>
      </c>
      <c r="H2357" t="s">
        <v>10</v>
      </c>
    </row>
    <row r="2358" spans="1:8" x14ac:dyDescent="0.3">
      <c r="A2358">
        <v>547560</v>
      </c>
      <c r="B2358">
        <v>72732</v>
      </c>
      <c r="C2358" t="s">
        <v>4729</v>
      </c>
      <c r="D2358">
        <v>-2472</v>
      </c>
      <c r="E2358" s="1">
        <v>40625.727777777778</v>
      </c>
      <c r="F2358">
        <v>0</v>
      </c>
      <c r="H2358" t="s">
        <v>10</v>
      </c>
    </row>
    <row r="2359" spans="1:8" x14ac:dyDescent="0.3">
      <c r="A2359" t="s">
        <v>4732</v>
      </c>
      <c r="B2359">
        <v>22841</v>
      </c>
      <c r="C2359" t="s">
        <v>1376</v>
      </c>
      <c r="D2359">
        <v>-2</v>
      </c>
      <c r="E2359" s="1">
        <v>40626.425694444442</v>
      </c>
      <c r="F2359">
        <v>7.95</v>
      </c>
      <c r="G2359">
        <v>14223</v>
      </c>
      <c r="H2359" t="s">
        <v>10</v>
      </c>
    </row>
    <row r="2360" spans="1:8" x14ac:dyDescent="0.3">
      <c r="A2360" t="s">
        <v>4734</v>
      </c>
      <c r="B2360">
        <v>22367</v>
      </c>
      <c r="C2360" t="s">
        <v>465</v>
      </c>
      <c r="D2360">
        <v>-1</v>
      </c>
      <c r="E2360" s="1">
        <v>40626.456944444442</v>
      </c>
      <c r="F2360">
        <v>1.95</v>
      </c>
      <c r="G2360">
        <v>12474</v>
      </c>
      <c r="H2360" t="s">
        <v>709</v>
      </c>
    </row>
    <row r="2361" spans="1:8" x14ac:dyDescent="0.3">
      <c r="A2361" t="s">
        <v>4734</v>
      </c>
      <c r="B2361">
        <v>22554</v>
      </c>
      <c r="C2361" t="s">
        <v>476</v>
      </c>
      <c r="D2361">
        <v>-1</v>
      </c>
      <c r="E2361" s="1">
        <v>40626.456944444442</v>
      </c>
      <c r="F2361">
        <v>1.65</v>
      </c>
      <c r="G2361">
        <v>12474</v>
      </c>
      <c r="H2361" t="s">
        <v>709</v>
      </c>
    </row>
    <row r="2362" spans="1:8" x14ac:dyDescent="0.3">
      <c r="A2362" t="s">
        <v>4734</v>
      </c>
      <c r="B2362">
        <v>21561</v>
      </c>
      <c r="C2362" t="s">
        <v>1620</v>
      </c>
      <c r="D2362">
        <v>-1</v>
      </c>
      <c r="E2362" s="1">
        <v>40626.456944444442</v>
      </c>
      <c r="F2362">
        <v>2.5499999999999998</v>
      </c>
      <c r="G2362">
        <v>12474</v>
      </c>
      <c r="H2362" t="s">
        <v>709</v>
      </c>
    </row>
    <row r="2363" spans="1:8" x14ac:dyDescent="0.3">
      <c r="A2363" t="s">
        <v>4734</v>
      </c>
      <c r="B2363">
        <v>22236</v>
      </c>
      <c r="C2363" t="s">
        <v>2813</v>
      </c>
      <c r="D2363">
        <v>-1</v>
      </c>
      <c r="E2363" s="1">
        <v>40626.456944444442</v>
      </c>
      <c r="F2363">
        <v>12.75</v>
      </c>
      <c r="G2363">
        <v>12474</v>
      </c>
      <c r="H2363" t="s">
        <v>709</v>
      </c>
    </row>
    <row r="2364" spans="1:8" x14ac:dyDescent="0.3">
      <c r="A2364" t="s">
        <v>4735</v>
      </c>
      <c r="B2364">
        <v>23194</v>
      </c>
      <c r="C2364" t="s">
        <v>4454</v>
      </c>
      <c r="D2364">
        <v>-3</v>
      </c>
      <c r="E2364" s="1">
        <v>40626.462500000001</v>
      </c>
      <c r="F2364">
        <v>2.25</v>
      </c>
      <c r="G2364">
        <v>12474</v>
      </c>
      <c r="H2364" t="s">
        <v>709</v>
      </c>
    </row>
    <row r="2365" spans="1:8" x14ac:dyDescent="0.3">
      <c r="A2365" t="s">
        <v>4735</v>
      </c>
      <c r="B2365">
        <v>23177</v>
      </c>
      <c r="C2365" t="s">
        <v>4404</v>
      </c>
      <c r="D2365">
        <v>-2</v>
      </c>
      <c r="E2365" s="1">
        <v>40626.462500000001</v>
      </c>
      <c r="F2365">
        <v>2.25</v>
      </c>
      <c r="G2365">
        <v>12474</v>
      </c>
      <c r="H2365" t="s">
        <v>709</v>
      </c>
    </row>
    <row r="2366" spans="1:8" x14ac:dyDescent="0.3">
      <c r="A2366" t="s">
        <v>4736</v>
      </c>
      <c r="B2366">
        <v>22978</v>
      </c>
      <c r="C2366" t="s">
        <v>4269</v>
      </c>
      <c r="D2366">
        <v>-4</v>
      </c>
      <c r="E2366" s="1">
        <v>40626.47152777778</v>
      </c>
      <c r="F2366">
        <v>3.75</v>
      </c>
      <c r="G2366">
        <v>12693</v>
      </c>
      <c r="H2366" t="s">
        <v>709</v>
      </c>
    </row>
    <row r="2367" spans="1:8" x14ac:dyDescent="0.3">
      <c r="A2367" t="s">
        <v>4740</v>
      </c>
      <c r="B2367">
        <v>22356</v>
      </c>
      <c r="C2367" t="s">
        <v>910</v>
      </c>
      <c r="D2367">
        <v>-2</v>
      </c>
      <c r="E2367" s="1">
        <v>40626.54791666667</v>
      </c>
      <c r="F2367">
        <v>0.85</v>
      </c>
      <c r="G2367">
        <v>13736</v>
      </c>
      <c r="H2367" t="s">
        <v>10</v>
      </c>
    </row>
    <row r="2368" spans="1:8" x14ac:dyDescent="0.3">
      <c r="A2368" t="s">
        <v>4740</v>
      </c>
      <c r="B2368">
        <v>21874</v>
      </c>
      <c r="C2368" t="s">
        <v>779</v>
      </c>
      <c r="D2368">
        <v>-1</v>
      </c>
      <c r="E2368" s="1">
        <v>40626.54791666667</v>
      </c>
      <c r="F2368">
        <v>1.25</v>
      </c>
      <c r="G2368">
        <v>13736</v>
      </c>
      <c r="H2368" t="s">
        <v>10</v>
      </c>
    </row>
    <row r="2369" spans="1:8" x14ac:dyDescent="0.3">
      <c r="A2369" t="s">
        <v>4740</v>
      </c>
      <c r="B2369">
        <v>21216</v>
      </c>
      <c r="C2369" t="s">
        <v>1139</v>
      </c>
      <c r="D2369">
        <v>-1</v>
      </c>
      <c r="E2369" s="1">
        <v>40626.54791666667</v>
      </c>
      <c r="F2369">
        <v>4.95</v>
      </c>
      <c r="G2369">
        <v>13736</v>
      </c>
      <c r="H2369" t="s">
        <v>10</v>
      </c>
    </row>
    <row r="2370" spans="1:8" x14ac:dyDescent="0.3">
      <c r="A2370" t="s">
        <v>4741</v>
      </c>
      <c r="B2370">
        <v>22263</v>
      </c>
      <c r="C2370" t="s">
        <v>2921</v>
      </c>
      <c r="D2370">
        <v>-49</v>
      </c>
      <c r="E2370" s="1">
        <v>40626.588194444441</v>
      </c>
      <c r="F2370">
        <v>0.66</v>
      </c>
      <c r="G2370">
        <v>17754</v>
      </c>
      <c r="H2370" t="s">
        <v>10</v>
      </c>
    </row>
    <row r="2371" spans="1:8" x14ac:dyDescent="0.3">
      <c r="A2371" t="s">
        <v>4742</v>
      </c>
      <c r="B2371">
        <v>22423</v>
      </c>
      <c r="C2371" t="s">
        <v>591</v>
      </c>
      <c r="D2371">
        <v>-2</v>
      </c>
      <c r="E2371" s="1">
        <v>40626.59375</v>
      </c>
      <c r="F2371">
        <v>10.95</v>
      </c>
      <c r="G2371">
        <v>15189</v>
      </c>
      <c r="H2371" t="s">
        <v>10</v>
      </c>
    </row>
    <row r="2372" spans="1:8" x14ac:dyDescent="0.3">
      <c r="A2372" t="s">
        <v>4745</v>
      </c>
      <c r="B2372">
        <v>21626</v>
      </c>
      <c r="C2372" t="s">
        <v>2129</v>
      </c>
      <c r="D2372">
        <v>-2</v>
      </c>
      <c r="E2372" s="1">
        <v>40626.810416666667</v>
      </c>
      <c r="F2372">
        <v>1.95</v>
      </c>
      <c r="G2372">
        <v>14875</v>
      </c>
      <c r="H2372" t="s">
        <v>10</v>
      </c>
    </row>
    <row r="2373" spans="1:8" x14ac:dyDescent="0.3">
      <c r="A2373" t="s">
        <v>4746</v>
      </c>
      <c r="B2373">
        <v>22692</v>
      </c>
      <c r="C2373" t="s">
        <v>1370</v>
      </c>
      <c r="D2373">
        <v>-1</v>
      </c>
      <c r="E2373" s="1">
        <v>40626.813194444447</v>
      </c>
      <c r="F2373">
        <v>7.95</v>
      </c>
      <c r="G2373">
        <v>13534</v>
      </c>
      <c r="H2373" t="s">
        <v>10</v>
      </c>
    </row>
    <row r="2374" spans="1:8" x14ac:dyDescent="0.3">
      <c r="A2374" t="s">
        <v>4747</v>
      </c>
      <c r="B2374">
        <v>22924</v>
      </c>
      <c r="C2374" t="s">
        <v>1567</v>
      </c>
      <c r="D2374">
        <v>-72</v>
      </c>
      <c r="E2374" s="1">
        <v>40627.446527777778</v>
      </c>
      <c r="F2374">
        <v>0.85</v>
      </c>
      <c r="H2374" t="s">
        <v>10</v>
      </c>
    </row>
    <row r="2375" spans="1:8" x14ac:dyDescent="0.3">
      <c r="A2375" t="s">
        <v>4747</v>
      </c>
      <c r="B2375">
        <v>84929</v>
      </c>
      <c r="C2375" t="s">
        <v>3240</v>
      </c>
      <c r="D2375">
        <v>-144</v>
      </c>
      <c r="E2375" s="1">
        <v>40627.446527777778</v>
      </c>
      <c r="F2375">
        <v>0.55000000000000004</v>
      </c>
      <c r="H2375" t="s">
        <v>10</v>
      </c>
    </row>
    <row r="2376" spans="1:8" x14ac:dyDescent="0.3">
      <c r="A2376" t="s">
        <v>4747</v>
      </c>
      <c r="B2376">
        <v>84879</v>
      </c>
      <c r="C2376" t="s">
        <v>22</v>
      </c>
      <c r="D2376">
        <v>-8</v>
      </c>
      <c r="E2376" s="1">
        <v>40627.446527777778</v>
      </c>
      <c r="F2376">
        <v>1.69</v>
      </c>
      <c r="H2376" t="s">
        <v>10</v>
      </c>
    </row>
    <row r="2377" spans="1:8" x14ac:dyDescent="0.3">
      <c r="A2377" t="s">
        <v>4747</v>
      </c>
      <c r="B2377">
        <v>23230</v>
      </c>
      <c r="C2377" t="s">
        <v>3759</v>
      </c>
      <c r="D2377">
        <v>-25</v>
      </c>
      <c r="E2377" s="1">
        <v>40627.446527777778</v>
      </c>
      <c r="F2377">
        <v>0.42</v>
      </c>
      <c r="H2377" t="s">
        <v>10</v>
      </c>
    </row>
    <row r="2378" spans="1:8" x14ac:dyDescent="0.3">
      <c r="A2378" t="s">
        <v>4747</v>
      </c>
      <c r="B2378">
        <v>22992</v>
      </c>
      <c r="C2378" t="s">
        <v>4263</v>
      </c>
      <c r="D2378">
        <v>-6</v>
      </c>
      <c r="E2378" s="1">
        <v>40627.446527777778</v>
      </c>
      <c r="F2378">
        <v>1.95</v>
      </c>
      <c r="H2378" t="s">
        <v>10</v>
      </c>
    </row>
    <row r="2379" spans="1:8" x14ac:dyDescent="0.3">
      <c r="A2379" t="s">
        <v>4747</v>
      </c>
      <c r="B2379">
        <v>22991</v>
      </c>
      <c r="C2379" t="s">
        <v>4262</v>
      </c>
      <c r="D2379">
        <v>-6</v>
      </c>
      <c r="E2379" s="1">
        <v>40627.446527777778</v>
      </c>
      <c r="F2379">
        <v>1.95</v>
      </c>
      <c r="H2379" t="s">
        <v>10</v>
      </c>
    </row>
    <row r="2380" spans="1:8" x14ac:dyDescent="0.3">
      <c r="A2380" t="s">
        <v>4747</v>
      </c>
      <c r="B2380">
        <v>22948</v>
      </c>
      <c r="C2380" t="s">
        <v>954</v>
      </c>
      <c r="D2380">
        <v>-6</v>
      </c>
      <c r="E2380" s="1">
        <v>40627.446527777778</v>
      </c>
      <c r="F2380">
        <v>0.85</v>
      </c>
      <c r="H2380" t="s">
        <v>10</v>
      </c>
    </row>
    <row r="2381" spans="1:8" x14ac:dyDescent="0.3">
      <c r="A2381" t="s">
        <v>4747</v>
      </c>
      <c r="B2381">
        <v>22945</v>
      </c>
      <c r="C2381" t="s">
        <v>560</v>
      </c>
      <c r="D2381">
        <v>-6</v>
      </c>
      <c r="E2381" s="1">
        <v>40627.446527777778</v>
      </c>
      <c r="F2381">
        <v>0.85</v>
      </c>
      <c r="H2381" t="s">
        <v>10</v>
      </c>
    </row>
    <row r="2382" spans="1:8" x14ac:dyDescent="0.3">
      <c r="A2382" t="s">
        <v>4747</v>
      </c>
      <c r="B2382">
        <v>22922</v>
      </c>
      <c r="C2382" t="s">
        <v>179</v>
      </c>
      <c r="D2382">
        <v>-72</v>
      </c>
      <c r="E2382" s="1">
        <v>40627.446527777778</v>
      </c>
      <c r="F2382">
        <v>0.85</v>
      </c>
      <c r="H2382" t="s">
        <v>10</v>
      </c>
    </row>
    <row r="2383" spans="1:8" x14ac:dyDescent="0.3">
      <c r="A2383" t="s">
        <v>4747</v>
      </c>
      <c r="B2383">
        <v>22915</v>
      </c>
      <c r="C2383" t="s">
        <v>178</v>
      </c>
      <c r="D2383">
        <v>-36</v>
      </c>
      <c r="E2383" s="1">
        <v>40627.446527777778</v>
      </c>
      <c r="F2383">
        <v>0.42</v>
      </c>
      <c r="H2383" t="s">
        <v>10</v>
      </c>
    </row>
    <row r="2384" spans="1:8" x14ac:dyDescent="0.3">
      <c r="A2384" t="s">
        <v>4747</v>
      </c>
      <c r="B2384">
        <v>22906</v>
      </c>
      <c r="C2384" t="s">
        <v>631</v>
      </c>
      <c r="D2384">
        <v>-1</v>
      </c>
      <c r="E2384" s="1">
        <v>40627.446527777778</v>
      </c>
      <c r="F2384">
        <v>1.65</v>
      </c>
      <c r="H2384" t="s">
        <v>10</v>
      </c>
    </row>
    <row r="2385" spans="1:8" x14ac:dyDescent="0.3">
      <c r="A2385" t="s">
        <v>4747</v>
      </c>
      <c r="B2385">
        <v>22711</v>
      </c>
      <c r="C2385" t="s">
        <v>3160</v>
      </c>
      <c r="D2385">
        <v>-25</v>
      </c>
      <c r="E2385" s="1">
        <v>40627.446527777778</v>
      </c>
      <c r="F2385">
        <v>0.42</v>
      </c>
      <c r="H2385" t="s">
        <v>10</v>
      </c>
    </row>
    <row r="2386" spans="1:8" x14ac:dyDescent="0.3">
      <c r="A2386" t="s">
        <v>4747</v>
      </c>
      <c r="B2386">
        <v>22710</v>
      </c>
      <c r="C2386" t="s">
        <v>2710</v>
      </c>
      <c r="D2386">
        <v>-25</v>
      </c>
      <c r="E2386" s="1">
        <v>40627.446527777778</v>
      </c>
      <c r="F2386">
        <v>0.42</v>
      </c>
      <c r="H2386" t="s">
        <v>10</v>
      </c>
    </row>
    <row r="2387" spans="1:8" x14ac:dyDescent="0.3">
      <c r="A2387" t="s">
        <v>4747</v>
      </c>
      <c r="B2387">
        <v>22403</v>
      </c>
      <c r="C2387" t="s">
        <v>2130</v>
      </c>
      <c r="D2387">
        <v>-6</v>
      </c>
      <c r="E2387" s="1">
        <v>40627.446527777778</v>
      </c>
      <c r="F2387">
        <v>1.25</v>
      </c>
      <c r="H2387" t="s">
        <v>10</v>
      </c>
    </row>
    <row r="2388" spans="1:8" x14ac:dyDescent="0.3">
      <c r="A2388" t="s">
        <v>4747</v>
      </c>
      <c r="B2388">
        <v>22402</v>
      </c>
      <c r="C2388" t="s">
        <v>1212</v>
      </c>
      <c r="D2388">
        <v>-6</v>
      </c>
      <c r="E2388" s="1">
        <v>40627.446527777778</v>
      </c>
      <c r="F2388">
        <v>1.25</v>
      </c>
      <c r="H2388" t="s">
        <v>10</v>
      </c>
    </row>
    <row r="2389" spans="1:8" x14ac:dyDescent="0.3">
      <c r="A2389" t="s">
        <v>4747</v>
      </c>
      <c r="B2389">
        <v>22399</v>
      </c>
      <c r="C2389" t="s">
        <v>1214</v>
      </c>
      <c r="D2389">
        <v>-6</v>
      </c>
      <c r="E2389" s="1">
        <v>40627.446527777778</v>
      </c>
      <c r="F2389">
        <v>1.25</v>
      </c>
      <c r="H2389" t="s">
        <v>10</v>
      </c>
    </row>
    <row r="2390" spans="1:8" x14ac:dyDescent="0.3">
      <c r="A2390" t="s">
        <v>4747</v>
      </c>
      <c r="B2390">
        <v>22398</v>
      </c>
      <c r="C2390" t="s">
        <v>2056</v>
      </c>
      <c r="D2390">
        <v>-1</v>
      </c>
      <c r="E2390" s="1">
        <v>40627.446527777778</v>
      </c>
      <c r="F2390">
        <v>1.25</v>
      </c>
      <c r="H2390" t="s">
        <v>10</v>
      </c>
    </row>
    <row r="2391" spans="1:8" x14ac:dyDescent="0.3">
      <c r="A2391" t="s">
        <v>4747</v>
      </c>
      <c r="B2391">
        <v>22396</v>
      </c>
      <c r="C2391" t="s">
        <v>917</v>
      </c>
      <c r="D2391">
        <v>-6</v>
      </c>
      <c r="E2391" s="1">
        <v>40627.446527777778</v>
      </c>
      <c r="F2391">
        <v>1.25</v>
      </c>
      <c r="H2391" t="s">
        <v>10</v>
      </c>
    </row>
    <row r="2392" spans="1:8" x14ac:dyDescent="0.3">
      <c r="A2392" t="s">
        <v>4747</v>
      </c>
      <c r="B2392">
        <v>22052</v>
      </c>
      <c r="C2392" t="s">
        <v>2308</v>
      </c>
      <c r="D2392">
        <v>-25</v>
      </c>
      <c r="E2392" s="1">
        <v>40627.446527777778</v>
      </c>
      <c r="F2392">
        <v>0.42</v>
      </c>
      <c r="H2392" t="s">
        <v>10</v>
      </c>
    </row>
    <row r="2393" spans="1:8" x14ac:dyDescent="0.3">
      <c r="A2393" t="s">
        <v>4747</v>
      </c>
      <c r="B2393">
        <v>22045</v>
      </c>
      <c r="C2393" t="s">
        <v>1659</v>
      </c>
      <c r="D2393">
        <v>-25</v>
      </c>
      <c r="E2393" s="1">
        <v>40627.446527777778</v>
      </c>
      <c r="F2393">
        <v>0.42</v>
      </c>
      <c r="H2393" t="s">
        <v>10</v>
      </c>
    </row>
    <row r="2394" spans="1:8" x14ac:dyDescent="0.3">
      <c r="A2394" t="s">
        <v>4747</v>
      </c>
      <c r="B2394">
        <v>21902</v>
      </c>
      <c r="C2394" t="s">
        <v>1711</v>
      </c>
      <c r="D2394">
        <v>-1</v>
      </c>
      <c r="E2394" s="1">
        <v>40627.446527777778</v>
      </c>
      <c r="F2394">
        <v>0.65</v>
      </c>
      <c r="H2394" t="s">
        <v>10</v>
      </c>
    </row>
    <row r="2395" spans="1:8" x14ac:dyDescent="0.3">
      <c r="A2395" t="s">
        <v>4747</v>
      </c>
      <c r="B2395">
        <v>21224</v>
      </c>
      <c r="C2395" t="s">
        <v>1970</v>
      </c>
      <c r="D2395">
        <v>-6</v>
      </c>
      <c r="E2395" s="1">
        <v>40627.446527777778</v>
      </c>
      <c r="F2395">
        <v>1.25</v>
      </c>
      <c r="H2395" t="s">
        <v>10</v>
      </c>
    </row>
    <row r="2396" spans="1:8" x14ac:dyDescent="0.3">
      <c r="A2396" t="s">
        <v>4747</v>
      </c>
      <c r="B2396">
        <v>21135</v>
      </c>
      <c r="C2396" t="s">
        <v>704</v>
      </c>
      <c r="D2396">
        <v>-4</v>
      </c>
      <c r="E2396" s="1">
        <v>40627.446527777778</v>
      </c>
      <c r="F2396">
        <v>1.69</v>
      </c>
      <c r="H2396" t="s">
        <v>10</v>
      </c>
    </row>
    <row r="2397" spans="1:8" x14ac:dyDescent="0.3">
      <c r="A2397" t="s">
        <v>4752</v>
      </c>
      <c r="B2397">
        <v>22963</v>
      </c>
      <c r="C2397" t="s">
        <v>199</v>
      </c>
      <c r="D2397">
        <v>-12</v>
      </c>
      <c r="E2397" s="1">
        <v>40627.479861111111</v>
      </c>
      <c r="F2397">
        <v>0.85</v>
      </c>
      <c r="G2397">
        <v>14194</v>
      </c>
      <c r="H2397" t="s">
        <v>10</v>
      </c>
    </row>
    <row r="2398" spans="1:8" x14ac:dyDescent="0.3">
      <c r="A2398" t="s">
        <v>4752</v>
      </c>
      <c r="B2398">
        <v>22666</v>
      </c>
      <c r="C2398" t="s">
        <v>785</v>
      </c>
      <c r="D2398">
        <v>-3</v>
      </c>
      <c r="E2398" s="1">
        <v>40627.479861111111</v>
      </c>
      <c r="F2398">
        <v>2.95</v>
      </c>
      <c r="G2398">
        <v>14194</v>
      </c>
      <c r="H2398" t="s">
        <v>10</v>
      </c>
    </row>
    <row r="2399" spans="1:8" x14ac:dyDescent="0.3">
      <c r="A2399" t="s">
        <v>4752</v>
      </c>
      <c r="B2399">
        <v>85150</v>
      </c>
      <c r="C2399" t="s">
        <v>278</v>
      </c>
      <c r="D2399">
        <v>-1</v>
      </c>
      <c r="E2399" s="1">
        <v>40627.479861111111</v>
      </c>
      <c r="F2399">
        <v>2.5499999999999998</v>
      </c>
      <c r="G2399">
        <v>14194</v>
      </c>
      <c r="H2399" t="s">
        <v>10</v>
      </c>
    </row>
    <row r="2400" spans="1:8" x14ac:dyDescent="0.3">
      <c r="A2400" t="s">
        <v>4752</v>
      </c>
      <c r="B2400">
        <v>23182</v>
      </c>
      <c r="C2400" t="s">
        <v>4400</v>
      </c>
      <c r="D2400">
        <v>-1</v>
      </c>
      <c r="E2400" s="1">
        <v>40627.479861111111</v>
      </c>
      <c r="F2400">
        <v>0.83</v>
      </c>
      <c r="G2400">
        <v>14194</v>
      </c>
      <c r="H2400" t="s">
        <v>10</v>
      </c>
    </row>
    <row r="2401" spans="1:8" x14ac:dyDescent="0.3">
      <c r="A2401" t="s">
        <v>4752</v>
      </c>
      <c r="B2401">
        <v>21259</v>
      </c>
      <c r="C2401" t="s">
        <v>530</v>
      </c>
      <c r="D2401">
        <v>-1</v>
      </c>
      <c r="E2401" s="1">
        <v>40627.479861111111</v>
      </c>
      <c r="F2401">
        <v>5.95</v>
      </c>
      <c r="G2401">
        <v>14194</v>
      </c>
      <c r="H2401" t="s">
        <v>10</v>
      </c>
    </row>
    <row r="2402" spans="1:8" x14ac:dyDescent="0.3">
      <c r="A2402" t="s">
        <v>4753</v>
      </c>
      <c r="B2402">
        <v>22634</v>
      </c>
      <c r="C2402" t="s">
        <v>731</v>
      </c>
      <c r="D2402">
        <v>-2</v>
      </c>
      <c r="E2402" s="1">
        <v>40627.504861111112</v>
      </c>
      <c r="F2402">
        <v>9.9499999999999993</v>
      </c>
      <c r="G2402">
        <v>17979</v>
      </c>
      <c r="H2402" t="s">
        <v>10</v>
      </c>
    </row>
    <row r="2403" spans="1:8" x14ac:dyDescent="0.3">
      <c r="A2403" t="s">
        <v>4754</v>
      </c>
      <c r="B2403">
        <v>37449</v>
      </c>
      <c r="C2403" t="s">
        <v>973</v>
      </c>
      <c r="D2403">
        <v>-1</v>
      </c>
      <c r="E2403" s="1">
        <v>40627.523611111108</v>
      </c>
      <c r="F2403">
        <v>9.9499999999999993</v>
      </c>
      <c r="G2403">
        <v>17460</v>
      </c>
      <c r="H2403" t="s">
        <v>10</v>
      </c>
    </row>
    <row r="2404" spans="1:8" x14ac:dyDescent="0.3">
      <c r="A2404" t="s">
        <v>4755</v>
      </c>
      <c r="B2404">
        <v>22333</v>
      </c>
      <c r="C2404" t="s">
        <v>568</v>
      </c>
      <c r="D2404">
        <v>-2</v>
      </c>
      <c r="E2404" s="1">
        <v>40627.529861111114</v>
      </c>
      <c r="F2404">
        <v>1.65</v>
      </c>
      <c r="G2404">
        <v>17204</v>
      </c>
      <c r="H2404" t="s">
        <v>10</v>
      </c>
    </row>
    <row r="2405" spans="1:8" x14ac:dyDescent="0.3">
      <c r="A2405" t="s">
        <v>4755</v>
      </c>
      <c r="B2405">
        <v>22967</v>
      </c>
      <c r="C2405" t="s">
        <v>3778</v>
      </c>
      <c r="D2405">
        <v>-12</v>
      </c>
      <c r="E2405" s="1">
        <v>40627.529861111114</v>
      </c>
      <c r="F2405">
        <v>2.95</v>
      </c>
      <c r="G2405">
        <v>17204</v>
      </c>
      <c r="H2405" t="s">
        <v>10</v>
      </c>
    </row>
    <row r="2406" spans="1:8" x14ac:dyDescent="0.3">
      <c r="A2406" t="s">
        <v>4755</v>
      </c>
      <c r="B2406">
        <v>22957</v>
      </c>
      <c r="C2406" t="s">
        <v>3779</v>
      </c>
      <c r="D2406">
        <v>-12</v>
      </c>
      <c r="E2406" s="1">
        <v>40627.529861111114</v>
      </c>
      <c r="F2406">
        <v>2.95</v>
      </c>
      <c r="G2406">
        <v>17204</v>
      </c>
      <c r="H2406" t="s">
        <v>10</v>
      </c>
    </row>
    <row r="2407" spans="1:8" x14ac:dyDescent="0.3">
      <c r="A2407" t="s">
        <v>4756</v>
      </c>
      <c r="B2407">
        <v>71459</v>
      </c>
      <c r="C2407" t="s">
        <v>982</v>
      </c>
      <c r="D2407">
        <v>-5</v>
      </c>
      <c r="E2407" s="1">
        <v>40627.550000000003</v>
      </c>
      <c r="F2407">
        <v>0.72</v>
      </c>
      <c r="G2407">
        <v>12921</v>
      </c>
      <c r="H2407" t="s">
        <v>10</v>
      </c>
    </row>
    <row r="2408" spans="1:8" x14ac:dyDescent="0.3">
      <c r="A2408" t="s">
        <v>4757</v>
      </c>
      <c r="B2408">
        <v>22720</v>
      </c>
      <c r="C2408" t="s">
        <v>3094</v>
      </c>
      <c r="D2408">
        <v>-1</v>
      </c>
      <c r="E2408" s="1">
        <v>40627.567361111112</v>
      </c>
      <c r="F2408">
        <v>4.95</v>
      </c>
      <c r="G2408">
        <v>12528</v>
      </c>
      <c r="H2408" t="s">
        <v>709</v>
      </c>
    </row>
    <row r="2409" spans="1:8" x14ac:dyDescent="0.3">
      <c r="A2409" t="s">
        <v>4757</v>
      </c>
      <c r="B2409">
        <v>21232</v>
      </c>
      <c r="C2409" t="s">
        <v>252</v>
      </c>
      <c r="D2409">
        <v>-1</v>
      </c>
      <c r="E2409" s="1">
        <v>40627.567361111112</v>
      </c>
      <c r="F2409">
        <v>1.25</v>
      </c>
      <c r="G2409">
        <v>12528</v>
      </c>
      <c r="H2409" t="s">
        <v>709</v>
      </c>
    </row>
    <row r="2410" spans="1:8" x14ac:dyDescent="0.3">
      <c r="A2410" t="s">
        <v>4758</v>
      </c>
      <c r="B2410">
        <v>22962</v>
      </c>
      <c r="C2410" t="s">
        <v>198</v>
      </c>
      <c r="D2410">
        <v>-2</v>
      </c>
      <c r="E2410" s="1">
        <v>40627.570138888892</v>
      </c>
      <c r="F2410">
        <v>0.85</v>
      </c>
      <c r="G2410">
        <v>14194</v>
      </c>
      <c r="H2410" t="s">
        <v>10</v>
      </c>
    </row>
    <row r="2411" spans="1:8" x14ac:dyDescent="0.3">
      <c r="A2411" t="s">
        <v>4758</v>
      </c>
      <c r="B2411" t="s">
        <v>3546</v>
      </c>
      <c r="C2411" t="s">
        <v>3547</v>
      </c>
      <c r="D2411">
        <v>-4</v>
      </c>
      <c r="E2411" s="1">
        <v>40627.570138888892</v>
      </c>
      <c r="F2411">
        <v>0.65</v>
      </c>
      <c r="G2411">
        <v>14194</v>
      </c>
      <c r="H2411" t="s">
        <v>10</v>
      </c>
    </row>
    <row r="2412" spans="1:8" x14ac:dyDescent="0.3">
      <c r="A2412" t="s">
        <v>4759</v>
      </c>
      <c r="B2412">
        <v>37450</v>
      </c>
      <c r="C2412" t="s">
        <v>1391</v>
      </c>
      <c r="D2412">
        <v>-4</v>
      </c>
      <c r="E2412" s="1">
        <v>40627.570833333331</v>
      </c>
      <c r="F2412">
        <v>2.95</v>
      </c>
      <c r="G2412">
        <v>13014</v>
      </c>
      <c r="H2412" t="s">
        <v>10</v>
      </c>
    </row>
    <row r="2413" spans="1:8" x14ac:dyDescent="0.3">
      <c r="A2413" t="s">
        <v>4759</v>
      </c>
      <c r="B2413">
        <v>21257</v>
      </c>
      <c r="C2413" t="s">
        <v>531</v>
      </c>
      <c r="D2413">
        <v>-1</v>
      </c>
      <c r="E2413" s="1">
        <v>40627.570833333331</v>
      </c>
      <c r="F2413">
        <v>7.95</v>
      </c>
      <c r="G2413">
        <v>13014</v>
      </c>
      <c r="H2413" t="s">
        <v>10</v>
      </c>
    </row>
    <row r="2414" spans="1:8" x14ac:dyDescent="0.3">
      <c r="A2414" t="s">
        <v>4762</v>
      </c>
      <c r="B2414">
        <v>22423</v>
      </c>
      <c r="C2414" t="s">
        <v>591</v>
      </c>
      <c r="D2414">
        <v>-9</v>
      </c>
      <c r="E2414" s="1">
        <v>40629.429861111108</v>
      </c>
      <c r="F2414">
        <v>10.95</v>
      </c>
      <c r="G2414">
        <v>15465</v>
      </c>
      <c r="H2414" t="s">
        <v>10</v>
      </c>
    </row>
    <row r="2415" spans="1:8" x14ac:dyDescent="0.3">
      <c r="A2415" t="s">
        <v>4763</v>
      </c>
      <c r="B2415">
        <v>84949</v>
      </c>
      <c r="C2415" t="s">
        <v>355</v>
      </c>
      <c r="D2415">
        <v>-6</v>
      </c>
      <c r="E2415" s="1">
        <v>40629.449305555558</v>
      </c>
      <c r="F2415">
        <v>1.65</v>
      </c>
      <c r="G2415">
        <v>12916</v>
      </c>
      <c r="H2415" t="s">
        <v>10</v>
      </c>
    </row>
    <row r="2416" spans="1:8" x14ac:dyDescent="0.3">
      <c r="A2416" t="s">
        <v>4763</v>
      </c>
      <c r="B2416">
        <v>82483</v>
      </c>
      <c r="C2416" t="s">
        <v>67</v>
      </c>
      <c r="D2416">
        <v>-2</v>
      </c>
      <c r="E2416" s="1">
        <v>40629.449305555558</v>
      </c>
      <c r="F2416">
        <v>6.95</v>
      </c>
      <c r="G2416">
        <v>12916</v>
      </c>
      <c r="H2416" t="s">
        <v>10</v>
      </c>
    </row>
    <row r="2417" spans="1:8" x14ac:dyDescent="0.3">
      <c r="A2417" t="s">
        <v>4764</v>
      </c>
      <c r="B2417">
        <v>20726</v>
      </c>
      <c r="C2417" t="s">
        <v>304</v>
      </c>
      <c r="D2417">
        <v>-1</v>
      </c>
      <c r="E2417" s="1">
        <v>40629.50277777778</v>
      </c>
      <c r="F2417">
        <v>1.65</v>
      </c>
      <c r="G2417">
        <v>14232</v>
      </c>
      <c r="H2417" t="s">
        <v>10</v>
      </c>
    </row>
    <row r="2418" spans="1:8" x14ac:dyDescent="0.3">
      <c r="A2418" t="s">
        <v>4765</v>
      </c>
      <c r="B2418" t="s">
        <v>169</v>
      </c>
      <c r="C2418" t="s">
        <v>170</v>
      </c>
      <c r="D2418">
        <v>-1</v>
      </c>
      <c r="E2418" s="1">
        <v>40629.503472222219</v>
      </c>
      <c r="F2418">
        <v>1.95</v>
      </c>
      <c r="G2418">
        <v>12921</v>
      </c>
      <c r="H2418" t="s">
        <v>10</v>
      </c>
    </row>
    <row r="2419" spans="1:8" x14ac:dyDescent="0.3">
      <c r="A2419" t="s">
        <v>4766</v>
      </c>
      <c r="B2419">
        <v>21232</v>
      </c>
      <c r="C2419" t="s">
        <v>252</v>
      </c>
      <c r="D2419">
        <v>-3</v>
      </c>
      <c r="E2419" s="1">
        <v>40629.504166666666</v>
      </c>
      <c r="F2419">
        <v>1.25</v>
      </c>
      <c r="G2419">
        <v>12471</v>
      </c>
      <c r="H2419" t="s">
        <v>709</v>
      </c>
    </row>
    <row r="2420" spans="1:8" x14ac:dyDescent="0.3">
      <c r="A2420" t="s">
        <v>4767</v>
      </c>
      <c r="B2420">
        <v>21558</v>
      </c>
      <c r="C2420" t="s">
        <v>1867</v>
      </c>
      <c r="D2420">
        <v>-1</v>
      </c>
      <c r="E2420" s="1">
        <v>40629.505555555559</v>
      </c>
      <c r="F2420">
        <v>2.5499999999999998</v>
      </c>
      <c r="G2420">
        <v>16782</v>
      </c>
      <c r="H2420" t="s">
        <v>10</v>
      </c>
    </row>
    <row r="2421" spans="1:8" x14ac:dyDescent="0.3">
      <c r="A2421" t="s">
        <v>4767</v>
      </c>
      <c r="B2421">
        <v>20727</v>
      </c>
      <c r="C2421" t="s">
        <v>339</v>
      </c>
      <c r="D2421">
        <v>-1</v>
      </c>
      <c r="E2421" s="1">
        <v>40629.505555555559</v>
      </c>
      <c r="F2421">
        <v>1.65</v>
      </c>
      <c r="G2421">
        <v>16782</v>
      </c>
      <c r="H2421" t="s">
        <v>10</v>
      </c>
    </row>
    <row r="2422" spans="1:8" x14ac:dyDescent="0.3">
      <c r="A2422" t="s">
        <v>4768</v>
      </c>
      <c r="B2422">
        <v>22045</v>
      </c>
      <c r="C2422" t="s">
        <v>1659</v>
      </c>
      <c r="D2422">
        <v>-25</v>
      </c>
      <c r="E2422" s="1">
        <v>40629.507638888892</v>
      </c>
      <c r="F2422">
        <v>0.42</v>
      </c>
      <c r="G2422">
        <v>15065</v>
      </c>
      <c r="H2422" t="s">
        <v>10</v>
      </c>
    </row>
    <row r="2423" spans="1:8" x14ac:dyDescent="0.3">
      <c r="A2423" t="s">
        <v>4769</v>
      </c>
      <c r="B2423">
        <v>21041</v>
      </c>
      <c r="C2423" t="s">
        <v>670</v>
      </c>
      <c r="D2423">
        <v>-1</v>
      </c>
      <c r="E2423" s="1">
        <v>40629.507638888892</v>
      </c>
      <c r="F2423">
        <v>2.95</v>
      </c>
      <c r="G2423">
        <v>15615</v>
      </c>
      <c r="H2423" t="s">
        <v>10</v>
      </c>
    </row>
    <row r="2424" spans="1:8" x14ac:dyDescent="0.3">
      <c r="A2424" t="s">
        <v>4769</v>
      </c>
      <c r="B2424">
        <v>21929</v>
      </c>
      <c r="C2424" t="s">
        <v>99</v>
      </c>
      <c r="D2424">
        <v>-3</v>
      </c>
      <c r="E2424" s="1">
        <v>40629.507638888892</v>
      </c>
      <c r="F2424">
        <v>1.95</v>
      </c>
      <c r="G2424">
        <v>15615</v>
      </c>
      <c r="H2424" t="s">
        <v>10</v>
      </c>
    </row>
    <row r="2425" spans="1:8" x14ac:dyDescent="0.3">
      <c r="A2425" t="s">
        <v>4769</v>
      </c>
      <c r="B2425">
        <v>20727</v>
      </c>
      <c r="C2425" t="s">
        <v>339</v>
      </c>
      <c r="D2425">
        <v>-3</v>
      </c>
      <c r="E2425" s="1">
        <v>40629.507638888892</v>
      </c>
      <c r="F2425">
        <v>1.65</v>
      </c>
      <c r="G2425">
        <v>15615</v>
      </c>
      <c r="H2425" t="s">
        <v>10</v>
      </c>
    </row>
    <row r="2426" spans="1:8" x14ac:dyDescent="0.3">
      <c r="A2426" t="s">
        <v>4770</v>
      </c>
      <c r="B2426">
        <v>22951</v>
      </c>
      <c r="C2426" t="s">
        <v>468</v>
      </c>
      <c r="D2426">
        <v>-24</v>
      </c>
      <c r="E2426" s="1">
        <v>40629.508333333331</v>
      </c>
      <c r="F2426">
        <v>0.55000000000000004</v>
      </c>
      <c r="G2426">
        <v>14586</v>
      </c>
      <c r="H2426" t="s">
        <v>10</v>
      </c>
    </row>
    <row r="2427" spans="1:8" x14ac:dyDescent="0.3">
      <c r="A2427" t="s">
        <v>4770</v>
      </c>
      <c r="B2427">
        <v>22530</v>
      </c>
      <c r="C2427" t="s">
        <v>479</v>
      </c>
      <c r="D2427">
        <v>-24</v>
      </c>
      <c r="E2427" s="1">
        <v>40629.508333333331</v>
      </c>
      <c r="F2427">
        <v>0.42</v>
      </c>
      <c r="G2427">
        <v>14586</v>
      </c>
      <c r="H2427" t="s">
        <v>10</v>
      </c>
    </row>
    <row r="2428" spans="1:8" x14ac:dyDescent="0.3">
      <c r="A2428" t="s">
        <v>4771</v>
      </c>
      <c r="B2428">
        <v>22843</v>
      </c>
      <c r="C2428" t="s">
        <v>2230</v>
      </c>
      <c r="D2428">
        <v>-1</v>
      </c>
      <c r="E2428" s="1">
        <v>40629.509027777778</v>
      </c>
      <c r="F2428">
        <v>6.75</v>
      </c>
      <c r="G2428">
        <v>14194</v>
      </c>
      <c r="H2428" t="s">
        <v>10</v>
      </c>
    </row>
    <row r="2429" spans="1:8" x14ac:dyDescent="0.3">
      <c r="A2429" t="s">
        <v>4772</v>
      </c>
      <c r="B2429">
        <v>47566</v>
      </c>
      <c r="C2429" t="s">
        <v>1863</v>
      </c>
      <c r="D2429">
        <v>-4</v>
      </c>
      <c r="E2429" s="1">
        <v>40629.509722222225</v>
      </c>
      <c r="F2429">
        <v>4.95</v>
      </c>
      <c r="G2429">
        <v>16256</v>
      </c>
      <c r="H2429" t="s">
        <v>10</v>
      </c>
    </row>
    <row r="2430" spans="1:8" x14ac:dyDescent="0.3">
      <c r="A2430" t="s">
        <v>4773</v>
      </c>
      <c r="B2430">
        <v>85062</v>
      </c>
      <c r="C2430" t="s">
        <v>2272</v>
      </c>
      <c r="D2430">
        <v>-3</v>
      </c>
      <c r="E2430" s="1">
        <v>40629.509722222225</v>
      </c>
      <c r="F2430">
        <v>1.65</v>
      </c>
      <c r="G2430">
        <v>13050</v>
      </c>
      <c r="H2430" t="s">
        <v>10</v>
      </c>
    </row>
    <row r="2431" spans="1:8" x14ac:dyDescent="0.3">
      <c r="A2431" t="s">
        <v>4773</v>
      </c>
      <c r="B2431">
        <v>82483</v>
      </c>
      <c r="C2431" t="s">
        <v>67</v>
      </c>
      <c r="D2431">
        <v>-2</v>
      </c>
      <c r="E2431" s="1">
        <v>40629.509722222225</v>
      </c>
      <c r="F2431">
        <v>6.95</v>
      </c>
      <c r="G2431">
        <v>13050</v>
      </c>
      <c r="H2431" t="s">
        <v>10</v>
      </c>
    </row>
    <row r="2432" spans="1:8" x14ac:dyDescent="0.3">
      <c r="A2432" t="s">
        <v>4774</v>
      </c>
      <c r="B2432">
        <v>22797</v>
      </c>
      <c r="C2432" t="s">
        <v>794</v>
      </c>
      <c r="D2432">
        <v>-1</v>
      </c>
      <c r="E2432" s="1">
        <v>40629.511111111111</v>
      </c>
      <c r="F2432">
        <v>16.95</v>
      </c>
      <c r="G2432">
        <v>14911</v>
      </c>
      <c r="H2432" t="s">
        <v>835</v>
      </c>
    </row>
    <row r="2433" spans="1:8" x14ac:dyDescent="0.3">
      <c r="A2433" t="s">
        <v>4774</v>
      </c>
      <c r="B2433">
        <v>23178</v>
      </c>
      <c r="C2433" t="s">
        <v>4460</v>
      </c>
      <c r="D2433">
        <v>-1</v>
      </c>
      <c r="E2433" s="1">
        <v>40629.511111111111</v>
      </c>
      <c r="F2433">
        <v>2.89</v>
      </c>
      <c r="G2433">
        <v>14911</v>
      </c>
      <c r="H2433" t="s">
        <v>835</v>
      </c>
    </row>
    <row r="2434" spans="1:8" x14ac:dyDescent="0.3">
      <c r="A2434" t="s">
        <v>4774</v>
      </c>
      <c r="B2434">
        <v>22720</v>
      </c>
      <c r="C2434" t="s">
        <v>3094</v>
      </c>
      <c r="D2434">
        <v>-1</v>
      </c>
      <c r="E2434" s="1">
        <v>40629.511111111111</v>
      </c>
      <c r="F2434">
        <v>4.95</v>
      </c>
      <c r="G2434">
        <v>14911</v>
      </c>
      <c r="H2434" t="s">
        <v>835</v>
      </c>
    </row>
    <row r="2435" spans="1:8" x14ac:dyDescent="0.3">
      <c r="A2435" t="s">
        <v>4775</v>
      </c>
      <c r="B2435" t="s">
        <v>2297</v>
      </c>
      <c r="C2435" t="s">
        <v>2298</v>
      </c>
      <c r="D2435">
        <v>-5</v>
      </c>
      <c r="E2435" s="1">
        <v>40629.511111111111</v>
      </c>
      <c r="F2435">
        <v>1.95</v>
      </c>
      <c r="G2435">
        <v>13725</v>
      </c>
      <c r="H2435" t="s">
        <v>10</v>
      </c>
    </row>
    <row r="2436" spans="1:8" x14ac:dyDescent="0.3">
      <c r="A2436" t="s">
        <v>4776</v>
      </c>
      <c r="B2436" t="s">
        <v>1437</v>
      </c>
      <c r="C2436" t="s">
        <v>1438</v>
      </c>
      <c r="D2436">
        <v>-1</v>
      </c>
      <c r="E2436" s="1">
        <v>40630.418055555558</v>
      </c>
      <c r="F2436">
        <v>1.65</v>
      </c>
      <c r="G2436">
        <v>14410</v>
      </c>
      <c r="H2436" t="s">
        <v>10</v>
      </c>
    </row>
    <row r="2437" spans="1:8" x14ac:dyDescent="0.3">
      <c r="A2437" t="s">
        <v>4776</v>
      </c>
      <c r="B2437">
        <v>22834</v>
      </c>
      <c r="C2437" t="s">
        <v>469</v>
      </c>
      <c r="D2437">
        <v>-1</v>
      </c>
      <c r="E2437" s="1">
        <v>40630.418055555558</v>
      </c>
      <c r="F2437">
        <v>2.1</v>
      </c>
      <c r="G2437">
        <v>14410</v>
      </c>
      <c r="H2437" t="s">
        <v>10</v>
      </c>
    </row>
    <row r="2438" spans="1:8" x14ac:dyDescent="0.3">
      <c r="A2438" t="s">
        <v>4776</v>
      </c>
      <c r="B2438">
        <v>22866</v>
      </c>
      <c r="C2438" t="s">
        <v>234</v>
      </c>
      <c r="D2438">
        <v>-1</v>
      </c>
      <c r="E2438" s="1">
        <v>40630.418055555558</v>
      </c>
      <c r="F2438">
        <v>2.1</v>
      </c>
      <c r="G2438">
        <v>14410</v>
      </c>
      <c r="H2438" t="s">
        <v>10</v>
      </c>
    </row>
    <row r="2439" spans="1:8" x14ac:dyDescent="0.3">
      <c r="A2439" t="s">
        <v>4776</v>
      </c>
      <c r="B2439">
        <v>20934</v>
      </c>
      <c r="C2439" t="s">
        <v>3371</v>
      </c>
      <c r="D2439">
        <v>-1</v>
      </c>
      <c r="E2439" s="1">
        <v>40630.418055555558</v>
      </c>
      <c r="F2439">
        <v>5.45</v>
      </c>
      <c r="G2439">
        <v>14410</v>
      </c>
      <c r="H2439" t="s">
        <v>10</v>
      </c>
    </row>
    <row r="2440" spans="1:8" x14ac:dyDescent="0.3">
      <c r="A2440" t="s">
        <v>4776</v>
      </c>
      <c r="B2440">
        <v>22442</v>
      </c>
      <c r="C2440" t="s">
        <v>1617</v>
      </c>
      <c r="D2440">
        <v>-1</v>
      </c>
      <c r="E2440" s="1">
        <v>40630.418055555558</v>
      </c>
      <c r="F2440">
        <v>7.95</v>
      </c>
      <c r="G2440">
        <v>14410</v>
      </c>
      <c r="H2440" t="s">
        <v>10</v>
      </c>
    </row>
    <row r="2441" spans="1:8" x14ac:dyDescent="0.3">
      <c r="A2441" t="s">
        <v>4776</v>
      </c>
      <c r="B2441">
        <v>21124</v>
      </c>
      <c r="C2441" t="s">
        <v>558</v>
      </c>
      <c r="D2441">
        <v>-1</v>
      </c>
      <c r="E2441" s="1">
        <v>40630.418055555558</v>
      </c>
      <c r="F2441">
        <v>1.25</v>
      </c>
      <c r="G2441">
        <v>14410</v>
      </c>
      <c r="H2441" t="s">
        <v>10</v>
      </c>
    </row>
    <row r="2442" spans="1:8" x14ac:dyDescent="0.3">
      <c r="A2442" t="s">
        <v>4776</v>
      </c>
      <c r="B2442">
        <v>21122</v>
      </c>
      <c r="C2442" t="s">
        <v>287</v>
      </c>
      <c r="D2442">
        <v>-1</v>
      </c>
      <c r="E2442" s="1">
        <v>40630.418055555558</v>
      </c>
      <c r="F2442">
        <v>1.25</v>
      </c>
      <c r="G2442">
        <v>14410</v>
      </c>
      <c r="H2442" t="s">
        <v>10</v>
      </c>
    </row>
    <row r="2443" spans="1:8" x14ac:dyDescent="0.3">
      <c r="A2443" t="s">
        <v>4776</v>
      </c>
      <c r="B2443">
        <v>22072</v>
      </c>
      <c r="C2443" t="s">
        <v>2018</v>
      </c>
      <c r="D2443">
        <v>-2</v>
      </c>
      <c r="E2443" s="1">
        <v>40630.418055555558</v>
      </c>
      <c r="F2443">
        <v>3.75</v>
      </c>
      <c r="G2443">
        <v>14410</v>
      </c>
      <c r="H2443" t="s">
        <v>10</v>
      </c>
    </row>
    <row r="2444" spans="1:8" x14ac:dyDescent="0.3">
      <c r="A2444" t="s">
        <v>4776</v>
      </c>
      <c r="B2444">
        <v>21539</v>
      </c>
      <c r="C2444" t="s">
        <v>1741</v>
      </c>
      <c r="D2444">
        <v>-2</v>
      </c>
      <c r="E2444" s="1">
        <v>40630.418055555558</v>
      </c>
      <c r="F2444">
        <v>4.95</v>
      </c>
      <c r="G2444">
        <v>14410</v>
      </c>
      <c r="H2444" t="s">
        <v>10</v>
      </c>
    </row>
    <row r="2445" spans="1:8" x14ac:dyDescent="0.3">
      <c r="A2445" t="s">
        <v>4777</v>
      </c>
      <c r="B2445" t="s">
        <v>59</v>
      </c>
      <c r="C2445" t="s">
        <v>60</v>
      </c>
      <c r="D2445">
        <v>-1</v>
      </c>
      <c r="E2445" s="1">
        <v>40630.493750000001</v>
      </c>
      <c r="F2445">
        <v>55.89</v>
      </c>
      <c r="H2445" t="s">
        <v>10</v>
      </c>
    </row>
    <row r="2446" spans="1:8" x14ac:dyDescent="0.3">
      <c r="A2446" t="s">
        <v>4777</v>
      </c>
      <c r="B2446" t="s">
        <v>1241</v>
      </c>
      <c r="C2446" t="s">
        <v>1242</v>
      </c>
      <c r="D2446">
        <v>-1</v>
      </c>
      <c r="E2446" s="1">
        <v>40630.493750000001</v>
      </c>
      <c r="F2446">
        <v>1486.12</v>
      </c>
      <c r="H2446" t="s">
        <v>10</v>
      </c>
    </row>
    <row r="2447" spans="1:8" x14ac:dyDescent="0.3">
      <c r="A2447" t="s">
        <v>4778</v>
      </c>
      <c r="B2447" t="s">
        <v>2595</v>
      </c>
      <c r="C2447" t="s">
        <v>2596</v>
      </c>
      <c r="D2447">
        <v>-1</v>
      </c>
      <c r="E2447" s="1">
        <v>40630.501388888886</v>
      </c>
      <c r="F2447">
        <v>219.76</v>
      </c>
      <c r="H2447" t="s">
        <v>10</v>
      </c>
    </row>
    <row r="2448" spans="1:8" x14ac:dyDescent="0.3">
      <c r="A2448" t="s">
        <v>4779</v>
      </c>
      <c r="B2448" t="s">
        <v>59</v>
      </c>
      <c r="C2448" t="s">
        <v>60</v>
      </c>
      <c r="D2448">
        <v>-1</v>
      </c>
      <c r="E2448" s="1">
        <v>40630.506944444445</v>
      </c>
      <c r="F2448">
        <v>18.66</v>
      </c>
      <c r="H2448" t="s">
        <v>10</v>
      </c>
    </row>
    <row r="2449" spans="1:8" x14ac:dyDescent="0.3">
      <c r="A2449" t="s">
        <v>4779</v>
      </c>
      <c r="B2449" t="s">
        <v>1241</v>
      </c>
      <c r="C2449" t="s">
        <v>1242</v>
      </c>
      <c r="D2449">
        <v>-1</v>
      </c>
      <c r="E2449" s="1">
        <v>40630.506944444445</v>
      </c>
      <c r="F2449">
        <v>416.75</v>
      </c>
      <c r="H2449" t="s">
        <v>10</v>
      </c>
    </row>
    <row r="2450" spans="1:8" x14ac:dyDescent="0.3">
      <c r="A2450" t="s">
        <v>4780</v>
      </c>
      <c r="B2450" t="s">
        <v>1241</v>
      </c>
      <c r="C2450" t="s">
        <v>1242</v>
      </c>
      <c r="D2450">
        <v>-1</v>
      </c>
      <c r="E2450" s="1">
        <v>40630.512499999997</v>
      </c>
      <c r="F2450">
        <v>646.46</v>
      </c>
      <c r="H2450" t="s">
        <v>10</v>
      </c>
    </row>
    <row r="2451" spans="1:8" x14ac:dyDescent="0.3">
      <c r="A2451" t="s">
        <v>4780</v>
      </c>
      <c r="B2451" t="s">
        <v>59</v>
      </c>
      <c r="C2451" t="s">
        <v>60</v>
      </c>
      <c r="D2451">
        <v>-1</v>
      </c>
      <c r="E2451" s="1">
        <v>40630.512499999997</v>
      </c>
      <c r="F2451">
        <v>38.450000000000003</v>
      </c>
      <c r="H2451" t="s">
        <v>10</v>
      </c>
    </row>
    <row r="2452" spans="1:8" x14ac:dyDescent="0.3">
      <c r="A2452" t="s">
        <v>4781</v>
      </c>
      <c r="B2452" t="s">
        <v>59</v>
      </c>
      <c r="C2452" t="s">
        <v>60</v>
      </c>
      <c r="D2452">
        <v>-1</v>
      </c>
      <c r="E2452" s="1">
        <v>40630.523611111108</v>
      </c>
      <c r="F2452">
        <v>13.39</v>
      </c>
      <c r="H2452" t="s">
        <v>10</v>
      </c>
    </row>
    <row r="2453" spans="1:8" x14ac:dyDescent="0.3">
      <c r="A2453" t="s">
        <v>4781</v>
      </c>
      <c r="B2453" t="s">
        <v>1241</v>
      </c>
      <c r="C2453" t="s">
        <v>1242</v>
      </c>
      <c r="D2453">
        <v>-1</v>
      </c>
      <c r="E2453" s="1">
        <v>40630.523611111108</v>
      </c>
      <c r="F2453">
        <v>325</v>
      </c>
      <c r="H2453" t="s">
        <v>10</v>
      </c>
    </row>
    <row r="2454" spans="1:8" x14ac:dyDescent="0.3">
      <c r="A2454" t="s">
        <v>4782</v>
      </c>
      <c r="B2454" t="s">
        <v>59</v>
      </c>
      <c r="C2454" t="s">
        <v>60</v>
      </c>
      <c r="D2454">
        <v>-1</v>
      </c>
      <c r="E2454" s="1">
        <v>40630.525694444441</v>
      </c>
      <c r="F2454">
        <v>29.7</v>
      </c>
      <c r="H2454" t="s">
        <v>10</v>
      </c>
    </row>
    <row r="2455" spans="1:8" x14ac:dyDescent="0.3">
      <c r="A2455" t="s">
        <v>4782</v>
      </c>
      <c r="B2455" t="s">
        <v>1241</v>
      </c>
      <c r="C2455" t="s">
        <v>1242</v>
      </c>
      <c r="D2455">
        <v>-1</v>
      </c>
      <c r="E2455" s="1">
        <v>40630.525694444441</v>
      </c>
      <c r="F2455">
        <v>165.29</v>
      </c>
      <c r="H2455" t="s">
        <v>10</v>
      </c>
    </row>
    <row r="2456" spans="1:8" x14ac:dyDescent="0.3">
      <c r="A2456" t="s">
        <v>4783</v>
      </c>
      <c r="B2456" t="s">
        <v>59</v>
      </c>
      <c r="C2456" t="s">
        <v>60</v>
      </c>
      <c r="D2456">
        <v>-1</v>
      </c>
      <c r="E2456" s="1">
        <v>40630.583333333336</v>
      </c>
      <c r="F2456">
        <v>18</v>
      </c>
      <c r="G2456">
        <v>12594</v>
      </c>
      <c r="H2456" t="s">
        <v>2082</v>
      </c>
    </row>
    <row r="2457" spans="1:8" x14ac:dyDescent="0.3">
      <c r="A2457">
        <v>547950</v>
      </c>
      <c r="B2457">
        <v>35241</v>
      </c>
      <c r="C2457" t="s">
        <v>4784</v>
      </c>
      <c r="D2457">
        <v>-40</v>
      </c>
      <c r="E2457" s="1">
        <v>40630.632638888892</v>
      </c>
      <c r="F2457">
        <v>0</v>
      </c>
      <c r="H2457" t="s">
        <v>10</v>
      </c>
    </row>
    <row r="2458" spans="1:8" x14ac:dyDescent="0.3">
      <c r="A2458" t="s">
        <v>4785</v>
      </c>
      <c r="B2458">
        <v>20713</v>
      </c>
      <c r="C2458" t="s">
        <v>402</v>
      </c>
      <c r="D2458">
        <v>-100</v>
      </c>
      <c r="E2458" s="1">
        <v>40630.637499999997</v>
      </c>
      <c r="F2458">
        <v>1.65</v>
      </c>
      <c r="G2458">
        <v>15032</v>
      </c>
      <c r="H2458" t="s">
        <v>10</v>
      </c>
    </row>
    <row r="2459" spans="1:8" x14ac:dyDescent="0.3">
      <c r="A2459" t="s">
        <v>4786</v>
      </c>
      <c r="B2459">
        <v>22411</v>
      </c>
      <c r="C2459" t="s">
        <v>102</v>
      </c>
      <c r="D2459">
        <v>-100</v>
      </c>
      <c r="E2459" s="1">
        <v>40630.645833333336</v>
      </c>
      <c r="F2459">
        <v>1.65</v>
      </c>
      <c r="G2459">
        <v>15032</v>
      </c>
      <c r="H2459" t="s">
        <v>10</v>
      </c>
    </row>
    <row r="2460" spans="1:8" x14ac:dyDescent="0.3">
      <c r="A2460" t="s">
        <v>4786</v>
      </c>
      <c r="B2460">
        <v>21929</v>
      </c>
      <c r="C2460" t="s">
        <v>99</v>
      </c>
      <c r="D2460">
        <v>-100</v>
      </c>
      <c r="E2460" s="1">
        <v>40630.645833333336</v>
      </c>
      <c r="F2460">
        <v>1.65</v>
      </c>
      <c r="G2460">
        <v>15032</v>
      </c>
      <c r="H2460" t="s">
        <v>10</v>
      </c>
    </row>
    <row r="2461" spans="1:8" x14ac:dyDescent="0.3">
      <c r="A2461" t="s">
        <v>4787</v>
      </c>
      <c r="B2461">
        <v>22859</v>
      </c>
      <c r="C2461" t="s">
        <v>2213</v>
      </c>
      <c r="D2461">
        <v>-1</v>
      </c>
      <c r="E2461" s="1">
        <v>40630.668055555558</v>
      </c>
      <c r="F2461">
        <v>1.65</v>
      </c>
      <c r="G2461">
        <v>12471</v>
      </c>
      <c r="H2461" t="s">
        <v>709</v>
      </c>
    </row>
    <row r="2462" spans="1:8" x14ac:dyDescent="0.3">
      <c r="A2462" t="s">
        <v>4787</v>
      </c>
      <c r="B2462">
        <v>84228</v>
      </c>
      <c r="C2462" t="s">
        <v>2342</v>
      </c>
      <c r="D2462">
        <v>-1</v>
      </c>
      <c r="E2462" s="1">
        <v>40630.668055555558</v>
      </c>
      <c r="F2462">
        <v>0.42</v>
      </c>
      <c r="G2462">
        <v>12471</v>
      </c>
      <c r="H2462" t="s">
        <v>709</v>
      </c>
    </row>
    <row r="2463" spans="1:8" x14ac:dyDescent="0.3">
      <c r="A2463" t="s">
        <v>4788</v>
      </c>
      <c r="B2463">
        <v>22467</v>
      </c>
      <c r="C2463" t="s">
        <v>306</v>
      </c>
      <c r="D2463">
        <v>-2</v>
      </c>
      <c r="E2463" s="1">
        <v>40631.388194444444</v>
      </c>
      <c r="F2463">
        <v>2.5499999999999998</v>
      </c>
      <c r="G2463">
        <v>13477</v>
      </c>
      <c r="H2463" t="s">
        <v>10</v>
      </c>
    </row>
    <row r="2464" spans="1:8" x14ac:dyDescent="0.3">
      <c r="A2464">
        <v>547989</v>
      </c>
      <c r="B2464">
        <v>21621</v>
      </c>
      <c r="C2464" t="s">
        <v>4789</v>
      </c>
      <c r="D2464">
        <v>-100</v>
      </c>
      <c r="E2464" s="1">
        <v>40631.4</v>
      </c>
      <c r="F2464">
        <v>0</v>
      </c>
      <c r="H2464" t="s">
        <v>10</v>
      </c>
    </row>
    <row r="2465" spans="1:8" x14ac:dyDescent="0.3">
      <c r="A2465" t="s">
        <v>4790</v>
      </c>
      <c r="B2465">
        <v>22180</v>
      </c>
      <c r="C2465" t="s">
        <v>232</v>
      </c>
      <c r="D2465">
        <v>-1</v>
      </c>
      <c r="E2465" s="1">
        <v>40631.415277777778</v>
      </c>
      <c r="F2465">
        <v>9.9499999999999993</v>
      </c>
      <c r="G2465">
        <v>18225</v>
      </c>
      <c r="H2465" t="s">
        <v>10</v>
      </c>
    </row>
    <row r="2466" spans="1:8" x14ac:dyDescent="0.3">
      <c r="A2466" t="s">
        <v>4790</v>
      </c>
      <c r="B2466">
        <v>22891</v>
      </c>
      <c r="C2466" t="s">
        <v>1862</v>
      </c>
      <c r="D2466">
        <v>-3</v>
      </c>
      <c r="E2466" s="1">
        <v>40631.415277777778</v>
      </c>
      <c r="F2466">
        <v>4.25</v>
      </c>
      <c r="G2466">
        <v>18225</v>
      </c>
      <c r="H2466" t="s">
        <v>10</v>
      </c>
    </row>
    <row r="2467" spans="1:8" x14ac:dyDescent="0.3">
      <c r="A2467" t="s">
        <v>4792</v>
      </c>
      <c r="B2467">
        <v>22720</v>
      </c>
      <c r="C2467" t="s">
        <v>3094</v>
      </c>
      <c r="D2467">
        <v>-2</v>
      </c>
      <c r="E2467" s="1">
        <v>40631.454861111109</v>
      </c>
      <c r="F2467">
        <v>4.95</v>
      </c>
      <c r="G2467">
        <v>14245</v>
      </c>
      <c r="H2467" t="s">
        <v>10</v>
      </c>
    </row>
    <row r="2468" spans="1:8" x14ac:dyDescent="0.3">
      <c r="A2468" t="s">
        <v>4793</v>
      </c>
      <c r="B2468">
        <v>82583</v>
      </c>
      <c r="C2468" t="s">
        <v>998</v>
      </c>
      <c r="D2468">
        <v>-30</v>
      </c>
      <c r="E2468" s="1">
        <v>40631.479166666664</v>
      </c>
      <c r="F2468">
        <v>1.69</v>
      </c>
      <c r="G2468">
        <v>13802</v>
      </c>
      <c r="H2468" t="s">
        <v>10</v>
      </c>
    </row>
    <row r="2469" spans="1:8" x14ac:dyDescent="0.3">
      <c r="A2469" t="s">
        <v>4794</v>
      </c>
      <c r="B2469">
        <v>22781</v>
      </c>
      <c r="C2469" t="s">
        <v>807</v>
      </c>
      <c r="D2469">
        <v>-6</v>
      </c>
      <c r="E2469" s="1">
        <v>40631.554166666669</v>
      </c>
      <c r="F2469">
        <v>7.65</v>
      </c>
      <c r="G2469">
        <v>15906</v>
      </c>
      <c r="H2469" t="s">
        <v>10</v>
      </c>
    </row>
    <row r="2470" spans="1:8" x14ac:dyDescent="0.3">
      <c r="A2470" t="s">
        <v>4795</v>
      </c>
      <c r="B2470">
        <v>22725</v>
      </c>
      <c r="C2470" t="s">
        <v>1263</v>
      </c>
      <c r="D2470">
        <v>-1</v>
      </c>
      <c r="E2470" s="1">
        <v>40631.595138888886</v>
      </c>
      <c r="F2470">
        <v>3.75</v>
      </c>
      <c r="G2470">
        <v>13662</v>
      </c>
      <c r="H2470" t="s">
        <v>10</v>
      </c>
    </row>
    <row r="2471" spans="1:8" x14ac:dyDescent="0.3">
      <c r="A2471" t="s">
        <v>4796</v>
      </c>
      <c r="B2471">
        <v>22423</v>
      </c>
      <c r="C2471" t="s">
        <v>591</v>
      </c>
      <c r="D2471">
        <v>-1</v>
      </c>
      <c r="E2471" s="1">
        <v>40631.629166666666</v>
      </c>
      <c r="F2471">
        <v>12.75</v>
      </c>
      <c r="G2471">
        <v>17511</v>
      </c>
      <c r="H2471" t="s">
        <v>10</v>
      </c>
    </row>
    <row r="2472" spans="1:8" x14ac:dyDescent="0.3">
      <c r="A2472" t="s">
        <v>4796</v>
      </c>
      <c r="B2472" t="s">
        <v>1404</v>
      </c>
      <c r="C2472" t="s">
        <v>1405</v>
      </c>
      <c r="D2472">
        <v>-1</v>
      </c>
      <c r="E2472" s="1">
        <v>40631.629166666666</v>
      </c>
      <c r="F2472">
        <v>5.45</v>
      </c>
      <c r="G2472">
        <v>17511</v>
      </c>
      <c r="H2472" t="s">
        <v>10</v>
      </c>
    </row>
    <row r="2473" spans="1:8" x14ac:dyDescent="0.3">
      <c r="A2473" t="s">
        <v>4796</v>
      </c>
      <c r="B2473">
        <v>21232</v>
      </c>
      <c r="C2473" t="s">
        <v>252</v>
      </c>
      <c r="D2473">
        <v>-1</v>
      </c>
      <c r="E2473" s="1">
        <v>40631.629166666666</v>
      </c>
      <c r="F2473">
        <v>1.25</v>
      </c>
      <c r="G2473">
        <v>17511</v>
      </c>
      <c r="H2473" t="s">
        <v>10</v>
      </c>
    </row>
    <row r="2474" spans="1:8" x14ac:dyDescent="0.3">
      <c r="A2474" t="s">
        <v>4798</v>
      </c>
      <c r="B2474">
        <v>22383</v>
      </c>
      <c r="C2474" t="s">
        <v>4336</v>
      </c>
      <c r="D2474">
        <v>-1</v>
      </c>
      <c r="E2474" s="1">
        <v>40631.643750000003</v>
      </c>
      <c r="F2474">
        <v>1.65</v>
      </c>
      <c r="G2474">
        <v>14680</v>
      </c>
      <c r="H2474" t="s">
        <v>10</v>
      </c>
    </row>
    <row r="2475" spans="1:8" x14ac:dyDescent="0.3">
      <c r="A2475" t="s">
        <v>4798</v>
      </c>
      <c r="B2475">
        <v>20728</v>
      </c>
      <c r="C2475" t="s">
        <v>338</v>
      </c>
      <c r="D2475">
        <v>-1</v>
      </c>
      <c r="E2475" s="1">
        <v>40631.643750000003</v>
      </c>
      <c r="F2475">
        <v>1.65</v>
      </c>
      <c r="G2475">
        <v>14680</v>
      </c>
      <c r="H2475" t="s">
        <v>10</v>
      </c>
    </row>
    <row r="2476" spans="1:8" x14ac:dyDescent="0.3">
      <c r="A2476" t="s">
        <v>4798</v>
      </c>
      <c r="B2476">
        <v>20726</v>
      </c>
      <c r="C2476" t="s">
        <v>304</v>
      </c>
      <c r="D2476">
        <v>-2</v>
      </c>
      <c r="E2476" s="1">
        <v>40631.643750000003</v>
      </c>
      <c r="F2476">
        <v>1.65</v>
      </c>
      <c r="G2476">
        <v>14680</v>
      </c>
      <c r="H2476" t="s">
        <v>10</v>
      </c>
    </row>
    <row r="2477" spans="1:8" x14ac:dyDescent="0.3">
      <c r="A2477" t="s">
        <v>4798</v>
      </c>
      <c r="B2477">
        <v>20725</v>
      </c>
      <c r="C2477" t="s">
        <v>85</v>
      </c>
      <c r="D2477">
        <v>-3</v>
      </c>
      <c r="E2477" s="1">
        <v>40631.643750000003</v>
      </c>
      <c r="F2477">
        <v>1.45</v>
      </c>
      <c r="G2477">
        <v>14680</v>
      </c>
      <c r="H2477" t="s">
        <v>10</v>
      </c>
    </row>
    <row r="2478" spans="1:8" x14ac:dyDescent="0.3">
      <c r="A2478" t="s">
        <v>4798</v>
      </c>
      <c r="B2478" t="s">
        <v>1266</v>
      </c>
      <c r="C2478" t="s">
        <v>4341</v>
      </c>
      <c r="D2478">
        <v>-1</v>
      </c>
      <c r="E2478" s="1">
        <v>40631.643750000003</v>
      </c>
      <c r="F2478">
        <v>3.75</v>
      </c>
      <c r="G2478">
        <v>14680</v>
      </c>
      <c r="H2478" t="s">
        <v>10</v>
      </c>
    </row>
    <row r="2479" spans="1:8" x14ac:dyDescent="0.3">
      <c r="A2479" t="s">
        <v>4798</v>
      </c>
      <c r="B2479">
        <v>21731</v>
      </c>
      <c r="C2479" t="s">
        <v>53</v>
      </c>
      <c r="D2479">
        <v>-2</v>
      </c>
      <c r="E2479" s="1">
        <v>40631.643750000003</v>
      </c>
      <c r="F2479">
        <v>1.65</v>
      </c>
      <c r="G2479">
        <v>14680</v>
      </c>
      <c r="H2479" t="s">
        <v>10</v>
      </c>
    </row>
    <row r="2480" spans="1:8" x14ac:dyDescent="0.3">
      <c r="A2480" t="s">
        <v>4798</v>
      </c>
      <c r="B2480">
        <v>22628</v>
      </c>
      <c r="C2480" t="s">
        <v>1871</v>
      </c>
      <c r="D2480">
        <v>-1</v>
      </c>
      <c r="E2480" s="1">
        <v>40631.643750000003</v>
      </c>
      <c r="F2480">
        <v>4.95</v>
      </c>
      <c r="G2480">
        <v>14680</v>
      </c>
      <c r="H2480" t="s">
        <v>10</v>
      </c>
    </row>
    <row r="2481" spans="1:8" x14ac:dyDescent="0.3">
      <c r="A2481" t="s">
        <v>4799</v>
      </c>
      <c r="B2481">
        <v>21714</v>
      </c>
      <c r="C2481" t="s">
        <v>1763</v>
      </c>
      <c r="D2481">
        <v>-6</v>
      </c>
      <c r="E2481" s="1">
        <v>40632.499305555553</v>
      </c>
      <c r="F2481">
        <v>1.25</v>
      </c>
      <c r="G2481">
        <v>17314</v>
      </c>
      <c r="H2481" t="s">
        <v>10</v>
      </c>
    </row>
    <row r="2482" spans="1:8" x14ac:dyDescent="0.3">
      <c r="A2482" t="s">
        <v>4803</v>
      </c>
      <c r="B2482">
        <v>21621</v>
      </c>
      <c r="C2482" t="s">
        <v>592</v>
      </c>
      <c r="D2482">
        <v>-4</v>
      </c>
      <c r="E2482" s="1">
        <v>40632.604166666664</v>
      </c>
      <c r="F2482">
        <v>8.5</v>
      </c>
      <c r="G2482">
        <v>13089</v>
      </c>
      <c r="H2482" t="s">
        <v>10</v>
      </c>
    </row>
    <row r="2483" spans="1:8" x14ac:dyDescent="0.3">
      <c r="A2483" t="s">
        <v>4804</v>
      </c>
      <c r="B2483" t="s">
        <v>59</v>
      </c>
      <c r="C2483" t="s">
        <v>60</v>
      </c>
      <c r="D2483">
        <v>-1</v>
      </c>
      <c r="E2483" s="1">
        <v>40632.617361111108</v>
      </c>
      <c r="F2483">
        <v>2.7</v>
      </c>
      <c r="G2483">
        <v>15648</v>
      </c>
      <c r="H2483" t="s">
        <v>10</v>
      </c>
    </row>
    <row r="2484" spans="1:8" x14ac:dyDescent="0.3">
      <c r="A2484" t="s">
        <v>4804</v>
      </c>
      <c r="B2484">
        <v>21621</v>
      </c>
      <c r="C2484" t="s">
        <v>592</v>
      </c>
      <c r="D2484">
        <v>-6</v>
      </c>
      <c r="E2484" s="1">
        <v>40632.617361111108</v>
      </c>
      <c r="F2484">
        <v>8.5</v>
      </c>
      <c r="G2484">
        <v>15648</v>
      </c>
      <c r="H2484" t="s">
        <v>10</v>
      </c>
    </row>
    <row r="2485" spans="1:8" x14ac:dyDescent="0.3">
      <c r="A2485" t="s">
        <v>4805</v>
      </c>
      <c r="B2485">
        <v>22179</v>
      </c>
      <c r="C2485" t="s">
        <v>437</v>
      </c>
      <c r="D2485">
        <v>-1</v>
      </c>
      <c r="E2485" s="1">
        <v>40632.622916666667</v>
      </c>
      <c r="F2485">
        <v>6.75</v>
      </c>
      <c r="G2485">
        <v>12921</v>
      </c>
      <c r="H2485" t="s">
        <v>10</v>
      </c>
    </row>
    <row r="2486" spans="1:8" x14ac:dyDescent="0.3">
      <c r="A2486" t="s">
        <v>4806</v>
      </c>
      <c r="B2486">
        <v>22748</v>
      </c>
      <c r="C2486" t="s">
        <v>24</v>
      </c>
      <c r="D2486">
        <v>-6</v>
      </c>
      <c r="E2486" s="1">
        <v>40632.629166666666</v>
      </c>
      <c r="F2486">
        <v>2.1</v>
      </c>
      <c r="G2486">
        <v>12921</v>
      </c>
      <c r="H2486" t="s">
        <v>10</v>
      </c>
    </row>
    <row r="2487" spans="1:8" x14ac:dyDescent="0.3">
      <c r="A2487" t="s">
        <v>4806</v>
      </c>
      <c r="B2487">
        <v>22698</v>
      </c>
      <c r="C2487" t="s">
        <v>2802</v>
      </c>
      <c r="D2487">
        <v>-6</v>
      </c>
      <c r="E2487" s="1">
        <v>40632.629166666666</v>
      </c>
      <c r="F2487">
        <v>2.95</v>
      </c>
      <c r="G2487">
        <v>12921</v>
      </c>
      <c r="H2487" t="s">
        <v>10</v>
      </c>
    </row>
    <row r="2488" spans="1:8" x14ac:dyDescent="0.3">
      <c r="A2488" t="s">
        <v>4806</v>
      </c>
      <c r="B2488">
        <v>22697</v>
      </c>
      <c r="C2488" t="s">
        <v>694</v>
      </c>
      <c r="D2488">
        <v>-6</v>
      </c>
      <c r="E2488" s="1">
        <v>40632.629166666666</v>
      </c>
      <c r="F2488">
        <v>2.95</v>
      </c>
      <c r="G2488">
        <v>12921</v>
      </c>
      <c r="H2488" t="s">
        <v>10</v>
      </c>
    </row>
    <row r="2489" spans="1:8" x14ac:dyDescent="0.3">
      <c r="A2489" t="s">
        <v>4806</v>
      </c>
      <c r="B2489">
        <v>22561</v>
      </c>
      <c r="C2489" t="s">
        <v>767</v>
      </c>
      <c r="D2489">
        <v>-12</v>
      </c>
      <c r="E2489" s="1">
        <v>40632.629166666666</v>
      </c>
      <c r="F2489">
        <v>1.65</v>
      </c>
      <c r="G2489">
        <v>12921</v>
      </c>
      <c r="H2489" t="s">
        <v>10</v>
      </c>
    </row>
    <row r="2490" spans="1:8" x14ac:dyDescent="0.3">
      <c r="A2490" t="s">
        <v>4806</v>
      </c>
      <c r="B2490">
        <v>22423</v>
      </c>
      <c r="C2490" t="s">
        <v>591</v>
      </c>
      <c r="D2490">
        <v>-1</v>
      </c>
      <c r="E2490" s="1">
        <v>40632.629166666666</v>
      </c>
      <c r="F2490">
        <v>12.75</v>
      </c>
      <c r="G2490">
        <v>12921</v>
      </c>
      <c r="H2490" t="s">
        <v>10</v>
      </c>
    </row>
    <row r="2491" spans="1:8" x14ac:dyDescent="0.3">
      <c r="A2491" t="s">
        <v>4807</v>
      </c>
      <c r="B2491">
        <v>22467</v>
      </c>
      <c r="C2491" t="s">
        <v>306</v>
      </c>
      <c r="D2491">
        <v>-9</v>
      </c>
      <c r="E2491" s="1">
        <v>40632.633333333331</v>
      </c>
      <c r="F2491">
        <v>2.5499999999999998</v>
      </c>
      <c r="G2491">
        <v>12472</v>
      </c>
      <c r="H2491" t="s">
        <v>709</v>
      </c>
    </row>
    <row r="2492" spans="1:8" x14ac:dyDescent="0.3">
      <c r="A2492" t="s">
        <v>4807</v>
      </c>
      <c r="B2492">
        <v>22423</v>
      </c>
      <c r="C2492" t="s">
        <v>591</v>
      </c>
      <c r="D2492">
        <v>-1</v>
      </c>
      <c r="E2492" s="1">
        <v>40632.633333333331</v>
      </c>
      <c r="F2492">
        <v>12.75</v>
      </c>
      <c r="G2492">
        <v>12472</v>
      </c>
      <c r="H2492" t="s">
        <v>709</v>
      </c>
    </row>
    <row r="2493" spans="1:8" x14ac:dyDescent="0.3">
      <c r="A2493" t="s">
        <v>4807</v>
      </c>
      <c r="B2493">
        <v>22326</v>
      </c>
      <c r="C2493" t="s">
        <v>48</v>
      </c>
      <c r="D2493">
        <v>-1</v>
      </c>
      <c r="E2493" s="1">
        <v>40632.633333333331</v>
      </c>
      <c r="F2493">
        <v>2.95</v>
      </c>
      <c r="G2493">
        <v>12472</v>
      </c>
      <c r="H2493" t="s">
        <v>709</v>
      </c>
    </row>
    <row r="2494" spans="1:8" x14ac:dyDescent="0.3">
      <c r="A2494" t="s">
        <v>4807</v>
      </c>
      <c r="B2494">
        <v>22444</v>
      </c>
      <c r="C2494" t="s">
        <v>762</v>
      </c>
      <c r="D2494">
        <v>-3</v>
      </c>
      <c r="E2494" s="1">
        <v>40632.633333333331</v>
      </c>
      <c r="F2494">
        <v>1.25</v>
      </c>
      <c r="G2494">
        <v>12472</v>
      </c>
      <c r="H2494" t="s">
        <v>709</v>
      </c>
    </row>
    <row r="2495" spans="1:8" x14ac:dyDescent="0.3">
      <c r="A2495" t="s">
        <v>4807</v>
      </c>
      <c r="B2495">
        <v>21731</v>
      </c>
      <c r="C2495" t="s">
        <v>53</v>
      </c>
      <c r="D2495">
        <v>-2</v>
      </c>
      <c r="E2495" s="1">
        <v>40632.633333333331</v>
      </c>
      <c r="F2495">
        <v>1.65</v>
      </c>
      <c r="G2495">
        <v>12472</v>
      </c>
      <c r="H2495" t="s">
        <v>709</v>
      </c>
    </row>
    <row r="2496" spans="1:8" x14ac:dyDescent="0.3">
      <c r="A2496" t="s">
        <v>4807</v>
      </c>
      <c r="B2496">
        <v>21559</v>
      </c>
      <c r="C2496" t="s">
        <v>86</v>
      </c>
      <c r="D2496">
        <v>-3</v>
      </c>
      <c r="E2496" s="1">
        <v>40632.633333333331</v>
      </c>
      <c r="F2496">
        <v>2.5499999999999998</v>
      </c>
      <c r="G2496">
        <v>12472</v>
      </c>
      <c r="H2496" t="s">
        <v>709</v>
      </c>
    </row>
    <row r="2497" spans="1:8" x14ac:dyDescent="0.3">
      <c r="A2497" t="s">
        <v>4807</v>
      </c>
      <c r="B2497">
        <v>21383</v>
      </c>
      <c r="C2497" t="s">
        <v>1591</v>
      </c>
      <c r="D2497">
        <v>-2</v>
      </c>
      <c r="E2497" s="1">
        <v>40632.633333333331</v>
      </c>
      <c r="F2497">
        <v>0.65</v>
      </c>
      <c r="G2497">
        <v>12472</v>
      </c>
      <c r="H2497" t="s">
        <v>709</v>
      </c>
    </row>
    <row r="2498" spans="1:8" x14ac:dyDescent="0.3">
      <c r="A2498" t="s">
        <v>4808</v>
      </c>
      <c r="B2498">
        <v>22423</v>
      </c>
      <c r="C2498" t="s">
        <v>591</v>
      </c>
      <c r="D2498">
        <v>-1</v>
      </c>
      <c r="E2498" s="1">
        <v>40632.634722222225</v>
      </c>
      <c r="F2498">
        <v>10.95</v>
      </c>
      <c r="G2498">
        <v>15785</v>
      </c>
      <c r="H2498" t="s">
        <v>10</v>
      </c>
    </row>
    <row r="2499" spans="1:8" x14ac:dyDescent="0.3">
      <c r="A2499" t="s">
        <v>4809</v>
      </c>
      <c r="B2499">
        <v>22356</v>
      </c>
      <c r="C2499" t="s">
        <v>910</v>
      </c>
      <c r="D2499">
        <v>-1</v>
      </c>
      <c r="E2499" s="1">
        <v>40632.649305555555</v>
      </c>
      <c r="F2499">
        <v>0.85</v>
      </c>
      <c r="G2499">
        <v>13534</v>
      </c>
      <c r="H2499" t="s">
        <v>10</v>
      </c>
    </row>
    <row r="2500" spans="1:8" x14ac:dyDescent="0.3">
      <c r="A2500" t="s">
        <v>4809</v>
      </c>
      <c r="B2500">
        <v>21929</v>
      </c>
      <c r="C2500" t="s">
        <v>99</v>
      </c>
      <c r="D2500">
        <v>-1</v>
      </c>
      <c r="E2500" s="1">
        <v>40632.649305555555</v>
      </c>
      <c r="F2500">
        <v>2.08</v>
      </c>
      <c r="G2500">
        <v>13534</v>
      </c>
      <c r="H2500" t="s">
        <v>10</v>
      </c>
    </row>
    <row r="2501" spans="1:8" x14ac:dyDescent="0.3">
      <c r="A2501" t="s">
        <v>4810</v>
      </c>
      <c r="B2501">
        <v>22355</v>
      </c>
      <c r="C2501" t="s">
        <v>840</v>
      </c>
      <c r="D2501">
        <v>-10</v>
      </c>
      <c r="E2501" s="1">
        <v>40632.652777777781</v>
      </c>
      <c r="F2501">
        <v>0.85</v>
      </c>
      <c r="G2501">
        <v>13268</v>
      </c>
      <c r="H2501" t="s">
        <v>10</v>
      </c>
    </row>
    <row r="2502" spans="1:8" x14ac:dyDescent="0.3">
      <c r="A2502" t="s">
        <v>4812</v>
      </c>
      <c r="B2502">
        <v>84969</v>
      </c>
      <c r="C2502" t="s">
        <v>27</v>
      </c>
      <c r="D2502">
        <v>-1</v>
      </c>
      <c r="E2502" s="1">
        <v>40632.691666666666</v>
      </c>
      <c r="F2502">
        <v>4.25</v>
      </c>
      <c r="G2502">
        <v>13047</v>
      </c>
      <c r="H2502" t="s">
        <v>10</v>
      </c>
    </row>
    <row r="2503" spans="1:8" x14ac:dyDescent="0.3">
      <c r="A2503" t="s">
        <v>4812</v>
      </c>
      <c r="B2503">
        <v>21658</v>
      </c>
      <c r="C2503" t="s">
        <v>750</v>
      </c>
      <c r="D2503">
        <v>-2</v>
      </c>
      <c r="E2503" s="1">
        <v>40632.691666666666</v>
      </c>
      <c r="F2503">
        <v>3.95</v>
      </c>
      <c r="G2503">
        <v>13047</v>
      </c>
      <c r="H2503" t="s">
        <v>10</v>
      </c>
    </row>
    <row r="2504" spans="1:8" x14ac:dyDescent="0.3">
      <c r="A2504" t="s">
        <v>4812</v>
      </c>
      <c r="B2504">
        <v>22969</v>
      </c>
      <c r="C2504" t="s">
        <v>180</v>
      </c>
      <c r="D2504">
        <v>-2</v>
      </c>
      <c r="E2504" s="1">
        <v>40632.691666666666</v>
      </c>
      <c r="F2504">
        <v>1.45</v>
      </c>
      <c r="G2504">
        <v>13047</v>
      </c>
      <c r="H2504" t="s">
        <v>10</v>
      </c>
    </row>
    <row r="2505" spans="1:8" x14ac:dyDescent="0.3">
      <c r="A2505" t="s">
        <v>4813</v>
      </c>
      <c r="B2505">
        <v>22626</v>
      </c>
      <c r="C2505" t="s">
        <v>706</v>
      </c>
      <c r="D2505">
        <v>-4</v>
      </c>
      <c r="E2505" s="1">
        <v>40632.693749999999</v>
      </c>
      <c r="F2505">
        <v>8.5</v>
      </c>
      <c r="G2505">
        <v>14256</v>
      </c>
      <c r="H2505" t="s">
        <v>10</v>
      </c>
    </row>
    <row r="2506" spans="1:8" x14ac:dyDescent="0.3">
      <c r="A2506">
        <v>548380</v>
      </c>
      <c r="B2506">
        <v>22127</v>
      </c>
      <c r="C2506" t="s">
        <v>4814</v>
      </c>
      <c r="D2506">
        <v>-60</v>
      </c>
      <c r="E2506" s="1">
        <v>40632.697222222225</v>
      </c>
      <c r="F2506">
        <v>0</v>
      </c>
      <c r="H2506" t="s">
        <v>10</v>
      </c>
    </row>
    <row r="2507" spans="1:8" x14ac:dyDescent="0.3">
      <c r="A2507">
        <v>548381</v>
      </c>
      <c r="B2507">
        <v>22127</v>
      </c>
      <c r="C2507" t="s">
        <v>4815</v>
      </c>
      <c r="D2507">
        <v>-690</v>
      </c>
      <c r="E2507" s="1">
        <v>40632.697916666664</v>
      </c>
      <c r="F2507">
        <v>0</v>
      </c>
      <c r="H2507" t="s">
        <v>10</v>
      </c>
    </row>
    <row r="2508" spans="1:8" x14ac:dyDescent="0.3">
      <c r="A2508" t="s">
        <v>4816</v>
      </c>
      <c r="B2508">
        <v>22849</v>
      </c>
      <c r="C2508" t="s">
        <v>1642</v>
      </c>
      <c r="D2508">
        <v>-2</v>
      </c>
      <c r="E2508" s="1">
        <v>40632.700694444444</v>
      </c>
      <c r="F2508">
        <v>16.95</v>
      </c>
      <c r="G2508">
        <v>14794</v>
      </c>
      <c r="H2508" t="s">
        <v>10</v>
      </c>
    </row>
    <row r="2509" spans="1:8" x14ac:dyDescent="0.3">
      <c r="A2509" t="s">
        <v>4817</v>
      </c>
      <c r="B2509">
        <v>22423</v>
      </c>
      <c r="C2509" t="s">
        <v>591</v>
      </c>
      <c r="D2509">
        <v>-1</v>
      </c>
      <c r="E2509" s="1">
        <v>40632.70416666667</v>
      </c>
      <c r="F2509">
        <v>12.75</v>
      </c>
      <c r="G2509">
        <v>16713</v>
      </c>
      <c r="H2509" t="s">
        <v>10</v>
      </c>
    </row>
    <row r="2510" spans="1:8" x14ac:dyDescent="0.3">
      <c r="A2510" t="s">
        <v>4817</v>
      </c>
      <c r="B2510">
        <v>22442</v>
      </c>
      <c r="C2510" t="s">
        <v>1617</v>
      </c>
      <c r="D2510">
        <v>-2</v>
      </c>
      <c r="E2510" s="1">
        <v>40632.70416666667</v>
      </c>
      <c r="F2510">
        <v>7.95</v>
      </c>
      <c r="G2510">
        <v>16713</v>
      </c>
      <c r="H2510" t="s">
        <v>10</v>
      </c>
    </row>
    <row r="2511" spans="1:8" x14ac:dyDescent="0.3">
      <c r="A2511" t="s">
        <v>4818</v>
      </c>
      <c r="B2511">
        <v>22698</v>
      </c>
      <c r="C2511" t="s">
        <v>2802</v>
      </c>
      <c r="D2511">
        <v>-1</v>
      </c>
      <c r="E2511" s="1">
        <v>40632.712500000001</v>
      </c>
      <c r="F2511">
        <v>2.95</v>
      </c>
      <c r="G2511">
        <v>13488</v>
      </c>
      <c r="H2511" t="s">
        <v>10</v>
      </c>
    </row>
    <row r="2512" spans="1:8" x14ac:dyDescent="0.3">
      <c r="A2512" t="s">
        <v>4819</v>
      </c>
      <c r="B2512">
        <v>21277</v>
      </c>
      <c r="C2512" t="s">
        <v>2258</v>
      </c>
      <c r="D2512">
        <v>-1</v>
      </c>
      <c r="E2512" s="1">
        <v>40632.714583333334</v>
      </c>
      <c r="F2512">
        <v>21.95</v>
      </c>
      <c r="G2512">
        <v>18075</v>
      </c>
      <c r="H2512" t="s">
        <v>10</v>
      </c>
    </row>
    <row r="2513" spans="1:8" x14ac:dyDescent="0.3">
      <c r="A2513">
        <v>548394</v>
      </c>
      <c r="B2513" t="s">
        <v>70</v>
      </c>
      <c r="C2513" t="s">
        <v>4820</v>
      </c>
      <c r="D2513">
        <v>-39</v>
      </c>
      <c r="E2513" s="1">
        <v>40632.720833333333</v>
      </c>
      <c r="F2513">
        <v>0</v>
      </c>
      <c r="H2513" t="s">
        <v>10</v>
      </c>
    </row>
    <row r="2514" spans="1:8" x14ac:dyDescent="0.3">
      <c r="A2514">
        <v>548396</v>
      </c>
      <c r="B2514">
        <v>22719</v>
      </c>
      <c r="C2514" t="s">
        <v>4821</v>
      </c>
      <c r="D2514">
        <v>-25</v>
      </c>
      <c r="E2514" s="1">
        <v>40632.722916666666</v>
      </c>
      <c r="F2514">
        <v>0</v>
      </c>
      <c r="H2514" t="s">
        <v>10</v>
      </c>
    </row>
    <row r="2515" spans="1:8" x14ac:dyDescent="0.3">
      <c r="A2515" t="s">
        <v>4822</v>
      </c>
      <c r="B2515" t="s">
        <v>137</v>
      </c>
      <c r="C2515" t="s">
        <v>138</v>
      </c>
      <c r="D2515">
        <v>-1</v>
      </c>
      <c r="E2515" s="1">
        <v>40633.441666666666</v>
      </c>
      <c r="F2515">
        <v>162.24</v>
      </c>
      <c r="G2515">
        <v>13316</v>
      </c>
      <c r="H2515" t="s">
        <v>10</v>
      </c>
    </row>
    <row r="2516" spans="1:8" x14ac:dyDescent="0.3">
      <c r="A2516" t="s">
        <v>4823</v>
      </c>
      <c r="B2516">
        <v>22892</v>
      </c>
      <c r="C2516" t="s">
        <v>1168</v>
      </c>
      <c r="D2516">
        <v>-6</v>
      </c>
      <c r="E2516" s="1">
        <v>40633.484027777777</v>
      </c>
      <c r="F2516">
        <v>1.25</v>
      </c>
      <c r="G2516">
        <v>17428</v>
      </c>
      <c r="H2516" t="s">
        <v>10</v>
      </c>
    </row>
    <row r="2517" spans="1:8" x14ac:dyDescent="0.3">
      <c r="A2517" t="s">
        <v>4824</v>
      </c>
      <c r="B2517" t="s">
        <v>1241</v>
      </c>
      <c r="C2517" t="s">
        <v>1242</v>
      </c>
      <c r="D2517">
        <v>-1</v>
      </c>
      <c r="E2517" s="1">
        <v>40633.487500000003</v>
      </c>
      <c r="F2517">
        <v>5.7</v>
      </c>
      <c r="G2517">
        <v>16422</v>
      </c>
      <c r="H2517" t="s">
        <v>10</v>
      </c>
    </row>
    <row r="2518" spans="1:8" x14ac:dyDescent="0.3">
      <c r="A2518" t="s">
        <v>4825</v>
      </c>
      <c r="B2518" t="s">
        <v>1241</v>
      </c>
      <c r="C2518" t="s">
        <v>1242</v>
      </c>
      <c r="D2518">
        <v>-1</v>
      </c>
      <c r="E2518" s="1">
        <v>40633.492361111108</v>
      </c>
      <c r="F2518">
        <v>57.6</v>
      </c>
      <c r="G2518">
        <v>16422</v>
      </c>
      <c r="H2518" t="s">
        <v>10</v>
      </c>
    </row>
    <row r="2519" spans="1:8" x14ac:dyDescent="0.3">
      <c r="A2519" t="s">
        <v>4826</v>
      </c>
      <c r="B2519">
        <v>22426</v>
      </c>
      <c r="C2519" t="s">
        <v>1683</v>
      </c>
      <c r="D2519">
        <v>-4</v>
      </c>
      <c r="E2519" s="1">
        <v>40633.498611111114</v>
      </c>
      <c r="F2519">
        <v>3.75</v>
      </c>
      <c r="G2519">
        <v>16801</v>
      </c>
      <c r="H2519" t="s">
        <v>10</v>
      </c>
    </row>
    <row r="2520" spans="1:8" x14ac:dyDescent="0.3">
      <c r="A2520" t="s">
        <v>4826</v>
      </c>
      <c r="B2520">
        <v>22425</v>
      </c>
      <c r="C2520" t="s">
        <v>1360</v>
      </c>
      <c r="D2520">
        <v>-3</v>
      </c>
      <c r="E2520" s="1">
        <v>40633.498611111114</v>
      </c>
      <c r="F2520">
        <v>4.95</v>
      </c>
      <c r="G2520">
        <v>16801</v>
      </c>
      <c r="H2520" t="s">
        <v>10</v>
      </c>
    </row>
    <row r="2521" spans="1:8" x14ac:dyDescent="0.3">
      <c r="A2521" t="s">
        <v>4826</v>
      </c>
      <c r="B2521">
        <v>22413</v>
      </c>
      <c r="C2521" t="s">
        <v>284</v>
      </c>
      <c r="D2521">
        <v>-6</v>
      </c>
      <c r="E2521" s="1">
        <v>40633.498611111114</v>
      </c>
      <c r="F2521">
        <v>2.95</v>
      </c>
      <c r="G2521">
        <v>16801</v>
      </c>
      <c r="H2521" t="s">
        <v>10</v>
      </c>
    </row>
    <row r="2522" spans="1:8" x14ac:dyDescent="0.3">
      <c r="A2522" t="s">
        <v>4826</v>
      </c>
      <c r="B2522">
        <v>22366</v>
      </c>
      <c r="C2522" t="s">
        <v>1209</v>
      </c>
      <c r="D2522">
        <v>-2</v>
      </c>
      <c r="E2522" s="1">
        <v>40633.498611111114</v>
      </c>
      <c r="F2522">
        <v>7.95</v>
      </c>
      <c r="G2522">
        <v>16801</v>
      </c>
      <c r="H2522" t="s">
        <v>10</v>
      </c>
    </row>
    <row r="2523" spans="1:8" x14ac:dyDescent="0.3">
      <c r="A2523" t="s">
        <v>4826</v>
      </c>
      <c r="B2523">
        <v>22365</v>
      </c>
      <c r="C2523" t="s">
        <v>1526</v>
      </c>
      <c r="D2523">
        <v>-2</v>
      </c>
      <c r="E2523" s="1">
        <v>40633.498611111114</v>
      </c>
      <c r="F2523">
        <v>7.95</v>
      </c>
      <c r="G2523">
        <v>16801</v>
      </c>
      <c r="H2523" t="s">
        <v>10</v>
      </c>
    </row>
    <row r="2524" spans="1:8" x14ac:dyDescent="0.3">
      <c r="A2524" t="s">
        <v>4826</v>
      </c>
      <c r="B2524">
        <v>22193</v>
      </c>
      <c r="C2524" t="s">
        <v>193</v>
      </c>
      <c r="D2524">
        <v>-2</v>
      </c>
      <c r="E2524" s="1">
        <v>40633.498611111114</v>
      </c>
      <c r="F2524">
        <v>8.5</v>
      </c>
      <c r="G2524">
        <v>16801</v>
      </c>
      <c r="H2524" t="s">
        <v>10</v>
      </c>
    </row>
    <row r="2525" spans="1:8" x14ac:dyDescent="0.3">
      <c r="A2525" t="s">
        <v>4826</v>
      </c>
      <c r="B2525">
        <v>22192</v>
      </c>
      <c r="C2525" t="s">
        <v>194</v>
      </c>
      <c r="D2525">
        <v>-2</v>
      </c>
      <c r="E2525" s="1">
        <v>40633.498611111114</v>
      </c>
      <c r="F2525">
        <v>8.5</v>
      </c>
      <c r="G2525">
        <v>16801</v>
      </c>
      <c r="H2525" t="s">
        <v>10</v>
      </c>
    </row>
    <row r="2526" spans="1:8" x14ac:dyDescent="0.3">
      <c r="A2526" t="s">
        <v>4826</v>
      </c>
      <c r="B2526">
        <v>22191</v>
      </c>
      <c r="C2526" t="s">
        <v>195</v>
      </c>
      <c r="D2526">
        <v>-2</v>
      </c>
      <c r="E2526" s="1">
        <v>40633.498611111114</v>
      </c>
      <c r="F2526">
        <v>8.5</v>
      </c>
      <c r="G2526">
        <v>16801</v>
      </c>
      <c r="H2526" t="s">
        <v>10</v>
      </c>
    </row>
    <row r="2527" spans="1:8" x14ac:dyDescent="0.3">
      <c r="A2527" t="s">
        <v>4826</v>
      </c>
      <c r="B2527">
        <v>21908</v>
      </c>
      <c r="C2527" t="s">
        <v>1337</v>
      </c>
      <c r="D2527">
        <v>-12</v>
      </c>
      <c r="E2527" s="1">
        <v>40633.498611111114</v>
      </c>
      <c r="F2527">
        <v>2.1</v>
      </c>
      <c r="G2527">
        <v>16801</v>
      </c>
      <c r="H2527" t="s">
        <v>10</v>
      </c>
    </row>
    <row r="2528" spans="1:8" x14ac:dyDescent="0.3">
      <c r="A2528" t="s">
        <v>4826</v>
      </c>
      <c r="B2528">
        <v>21903</v>
      </c>
      <c r="C2528" t="s">
        <v>1981</v>
      </c>
      <c r="D2528">
        <v>-12</v>
      </c>
      <c r="E2528" s="1">
        <v>40633.498611111114</v>
      </c>
      <c r="F2528">
        <v>2.1</v>
      </c>
      <c r="G2528">
        <v>16801</v>
      </c>
      <c r="H2528" t="s">
        <v>10</v>
      </c>
    </row>
    <row r="2529" spans="1:8" x14ac:dyDescent="0.3">
      <c r="A2529" t="s">
        <v>4826</v>
      </c>
      <c r="B2529">
        <v>21877</v>
      </c>
      <c r="C2529" t="s">
        <v>1496</v>
      </c>
      <c r="D2529">
        <v>-12</v>
      </c>
      <c r="E2529" s="1">
        <v>40633.498611111114</v>
      </c>
      <c r="F2529">
        <v>1.25</v>
      </c>
      <c r="G2529">
        <v>16801</v>
      </c>
      <c r="H2529" t="s">
        <v>10</v>
      </c>
    </row>
    <row r="2530" spans="1:8" x14ac:dyDescent="0.3">
      <c r="A2530" t="s">
        <v>4826</v>
      </c>
      <c r="B2530">
        <v>21873</v>
      </c>
      <c r="C2530" t="s">
        <v>780</v>
      </c>
      <c r="D2530">
        <v>-12</v>
      </c>
      <c r="E2530" s="1">
        <v>40633.498611111114</v>
      </c>
      <c r="F2530">
        <v>1.25</v>
      </c>
      <c r="G2530">
        <v>16801</v>
      </c>
      <c r="H2530" t="s">
        <v>10</v>
      </c>
    </row>
    <row r="2531" spans="1:8" x14ac:dyDescent="0.3">
      <c r="A2531" t="s">
        <v>4826</v>
      </c>
      <c r="B2531">
        <v>21868</v>
      </c>
      <c r="C2531" t="s">
        <v>1332</v>
      </c>
      <c r="D2531">
        <v>-12</v>
      </c>
      <c r="E2531" s="1">
        <v>40633.498611111114</v>
      </c>
      <c r="F2531">
        <v>1.25</v>
      </c>
      <c r="G2531">
        <v>16801</v>
      </c>
      <c r="H2531" t="s">
        <v>10</v>
      </c>
    </row>
    <row r="2532" spans="1:8" x14ac:dyDescent="0.3">
      <c r="A2532" t="s">
        <v>4826</v>
      </c>
      <c r="B2532">
        <v>21745</v>
      </c>
      <c r="C2532" t="s">
        <v>1327</v>
      </c>
      <c r="D2532">
        <v>-4</v>
      </c>
      <c r="E2532" s="1">
        <v>40633.498611111114</v>
      </c>
      <c r="F2532">
        <v>3.75</v>
      </c>
      <c r="G2532">
        <v>16801</v>
      </c>
      <c r="H2532" t="s">
        <v>10</v>
      </c>
    </row>
    <row r="2533" spans="1:8" x14ac:dyDescent="0.3">
      <c r="A2533" t="s">
        <v>4826</v>
      </c>
      <c r="B2533">
        <v>21622</v>
      </c>
      <c r="C2533" t="s">
        <v>186</v>
      </c>
      <c r="D2533">
        <v>-4</v>
      </c>
      <c r="E2533" s="1">
        <v>40633.498611111114</v>
      </c>
      <c r="F2533">
        <v>4.95</v>
      </c>
      <c r="G2533">
        <v>16801</v>
      </c>
      <c r="H2533" t="s">
        <v>10</v>
      </c>
    </row>
    <row r="2534" spans="1:8" x14ac:dyDescent="0.3">
      <c r="A2534" t="s">
        <v>4826</v>
      </c>
      <c r="B2534">
        <v>21523</v>
      </c>
      <c r="C2534" t="s">
        <v>135</v>
      </c>
      <c r="D2534">
        <v>-2</v>
      </c>
      <c r="E2534" s="1">
        <v>40633.498611111114</v>
      </c>
      <c r="F2534">
        <v>7.95</v>
      </c>
      <c r="G2534">
        <v>16801</v>
      </c>
      <c r="H2534" t="s">
        <v>10</v>
      </c>
    </row>
    <row r="2535" spans="1:8" x14ac:dyDescent="0.3">
      <c r="A2535" t="s">
        <v>4826</v>
      </c>
      <c r="B2535">
        <v>48194</v>
      </c>
      <c r="C2535" t="s">
        <v>357</v>
      </c>
      <c r="D2535">
        <v>-2</v>
      </c>
      <c r="E2535" s="1">
        <v>40633.498611111114</v>
      </c>
      <c r="F2535">
        <v>7.95</v>
      </c>
      <c r="G2535">
        <v>16801</v>
      </c>
      <c r="H2535" t="s">
        <v>10</v>
      </c>
    </row>
    <row r="2536" spans="1:8" x14ac:dyDescent="0.3">
      <c r="A2536" t="s">
        <v>4826</v>
      </c>
      <c r="B2536">
        <v>48188</v>
      </c>
      <c r="C2536" t="s">
        <v>981</v>
      </c>
      <c r="D2536">
        <v>-2</v>
      </c>
      <c r="E2536" s="1">
        <v>40633.498611111114</v>
      </c>
      <c r="F2536">
        <v>7.95</v>
      </c>
      <c r="G2536">
        <v>16801</v>
      </c>
      <c r="H2536" t="s">
        <v>10</v>
      </c>
    </row>
    <row r="2537" spans="1:8" x14ac:dyDescent="0.3">
      <c r="A2537" t="s">
        <v>4826</v>
      </c>
      <c r="B2537">
        <v>48187</v>
      </c>
      <c r="C2537" t="s">
        <v>33</v>
      </c>
      <c r="D2537">
        <v>-2</v>
      </c>
      <c r="E2537" s="1">
        <v>40633.498611111114</v>
      </c>
      <c r="F2537">
        <v>7.95</v>
      </c>
      <c r="G2537">
        <v>16801</v>
      </c>
      <c r="H2537" t="s">
        <v>10</v>
      </c>
    </row>
    <row r="2538" spans="1:8" x14ac:dyDescent="0.3">
      <c r="A2538" t="s">
        <v>4826</v>
      </c>
      <c r="B2538">
        <v>48185</v>
      </c>
      <c r="C2538" t="s">
        <v>251</v>
      </c>
      <c r="D2538">
        <v>-2</v>
      </c>
      <c r="E2538" s="1">
        <v>40633.498611111114</v>
      </c>
      <c r="F2538">
        <v>7.95</v>
      </c>
      <c r="G2538">
        <v>16801</v>
      </c>
      <c r="H2538" t="s">
        <v>10</v>
      </c>
    </row>
    <row r="2539" spans="1:8" x14ac:dyDescent="0.3">
      <c r="A2539" t="s">
        <v>4826</v>
      </c>
      <c r="B2539">
        <v>48184</v>
      </c>
      <c r="C2539" t="s">
        <v>828</v>
      </c>
      <c r="D2539">
        <v>-2</v>
      </c>
      <c r="E2539" s="1">
        <v>40633.498611111114</v>
      </c>
      <c r="F2539">
        <v>7.95</v>
      </c>
      <c r="G2539">
        <v>16801</v>
      </c>
      <c r="H2539" t="s">
        <v>10</v>
      </c>
    </row>
    <row r="2540" spans="1:8" x14ac:dyDescent="0.3">
      <c r="A2540" t="s">
        <v>4826</v>
      </c>
      <c r="B2540">
        <v>48138</v>
      </c>
      <c r="C2540" t="s">
        <v>829</v>
      </c>
      <c r="D2540">
        <v>-2</v>
      </c>
      <c r="E2540" s="1">
        <v>40633.498611111114</v>
      </c>
      <c r="F2540">
        <v>7.95</v>
      </c>
      <c r="G2540">
        <v>16801</v>
      </c>
      <c r="H2540" t="s">
        <v>10</v>
      </c>
    </row>
    <row r="2541" spans="1:8" x14ac:dyDescent="0.3">
      <c r="A2541" t="s">
        <v>4826</v>
      </c>
      <c r="B2541">
        <v>48129</v>
      </c>
      <c r="C2541" t="s">
        <v>280</v>
      </c>
      <c r="D2541">
        <v>-2</v>
      </c>
      <c r="E2541" s="1">
        <v>40633.498611111114</v>
      </c>
      <c r="F2541">
        <v>7.95</v>
      </c>
      <c r="G2541">
        <v>16801</v>
      </c>
      <c r="H2541" t="s">
        <v>10</v>
      </c>
    </row>
    <row r="2542" spans="1:8" x14ac:dyDescent="0.3">
      <c r="A2542" t="s">
        <v>4826</v>
      </c>
      <c r="B2542">
        <v>48111</v>
      </c>
      <c r="C2542" t="s">
        <v>1210</v>
      </c>
      <c r="D2542">
        <v>-2</v>
      </c>
      <c r="E2542" s="1">
        <v>40633.498611111114</v>
      </c>
      <c r="F2542">
        <v>7.95</v>
      </c>
      <c r="G2542">
        <v>16801</v>
      </c>
      <c r="H2542" t="s">
        <v>10</v>
      </c>
    </row>
    <row r="2543" spans="1:8" x14ac:dyDescent="0.3">
      <c r="A2543" t="s">
        <v>4826</v>
      </c>
      <c r="B2543">
        <v>22990</v>
      </c>
      <c r="C2543" t="s">
        <v>4105</v>
      </c>
      <c r="D2543">
        <v>-2</v>
      </c>
      <c r="E2543" s="1">
        <v>40633.498611111114</v>
      </c>
      <c r="F2543">
        <v>4.95</v>
      </c>
      <c r="G2543">
        <v>16801</v>
      </c>
      <c r="H2543" t="s">
        <v>10</v>
      </c>
    </row>
    <row r="2544" spans="1:8" x14ac:dyDescent="0.3">
      <c r="A2544" t="s">
        <v>4826</v>
      </c>
      <c r="B2544">
        <v>22980</v>
      </c>
      <c r="C2544" t="s">
        <v>4251</v>
      </c>
      <c r="D2544">
        <v>-12</v>
      </c>
      <c r="E2544" s="1">
        <v>40633.498611111114</v>
      </c>
      <c r="F2544">
        <v>1.65</v>
      </c>
      <c r="G2544">
        <v>16801</v>
      </c>
      <c r="H2544" t="s">
        <v>10</v>
      </c>
    </row>
    <row r="2545" spans="1:8" x14ac:dyDescent="0.3">
      <c r="A2545" t="s">
        <v>4826</v>
      </c>
      <c r="B2545">
        <v>22979</v>
      </c>
      <c r="C2545" t="s">
        <v>4402</v>
      </c>
      <c r="D2545">
        <v>-12</v>
      </c>
      <c r="E2545" s="1">
        <v>40633.498611111114</v>
      </c>
      <c r="F2545">
        <v>1.45</v>
      </c>
      <c r="G2545">
        <v>16801</v>
      </c>
      <c r="H2545" t="s">
        <v>10</v>
      </c>
    </row>
    <row r="2546" spans="1:8" x14ac:dyDescent="0.3">
      <c r="A2546" t="s">
        <v>4826</v>
      </c>
      <c r="B2546">
        <v>22960</v>
      </c>
      <c r="C2546" t="s">
        <v>34</v>
      </c>
      <c r="D2546">
        <v>-6</v>
      </c>
      <c r="E2546" s="1">
        <v>40633.498611111114</v>
      </c>
      <c r="F2546">
        <v>4.25</v>
      </c>
      <c r="G2546">
        <v>16801</v>
      </c>
      <c r="H2546" t="s">
        <v>10</v>
      </c>
    </row>
    <row r="2547" spans="1:8" x14ac:dyDescent="0.3">
      <c r="A2547" t="s">
        <v>4826</v>
      </c>
      <c r="B2547">
        <v>22846</v>
      </c>
      <c r="C2547" t="s">
        <v>1211</v>
      </c>
      <c r="D2547">
        <v>-1</v>
      </c>
      <c r="E2547" s="1">
        <v>40633.498611111114</v>
      </c>
      <c r="F2547">
        <v>16.95</v>
      </c>
      <c r="G2547">
        <v>16801</v>
      </c>
      <c r="H2547" t="s">
        <v>10</v>
      </c>
    </row>
    <row r="2548" spans="1:8" x14ac:dyDescent="0.3">
      <c r="A2548" t="s">
        <v>4826</v>
      </c>
      <c r="B2548">
        <v>22842</v>
      </c>
      <c r="C2548" t="s">
        <v>789</v>
      </c>
      <c r="D2548">
        <v>-2</v>
      </c>
      <c r="E2548" s="1">
        <v>40633.498611111114</v>
      </c>
      <c r="F2548">
        <v>6.75</v>
      </c>
      <c r="G2548">
        <v>16801</v>
      </c>
      <c r="H2548" t="s">
        <v>10</v>
      </c>
    </row>
    <row r="2549" spans="1:8" x14ac:dyDescent="0.3">
      <c r="A2549" t="s">
        <v>4826</v>
      </c>
      <c r="B2549">
        <v>22840</v>
      </c>
      <c r="C2549" t="s">
        <v>1572</v>
      </c>
      <c r="D2549">
        <v>-2</v>
      </c>
      <c r="E2549" s="1">
        <v>40633.498611111114</v>
      </c>
      <c r="F2549">
        <v>7.95</v>
      </c>
      <c r="G2549">
        <v>16801</v>
      </c>
      <c r="H2549" t="s">
        <v>10</v>
      </c>
    </row>
    <row r="2550" spans="1:8" x14ac:dyDescent="0.3">
      <c r="A2550" t="s">
        <v>4826</v>
      </c>
      <c r="B2550">
        <v>22760</v>
      </c>
      <c r="C2550" t="s">
        <v>623</v>
      </c>
      <c r="D2550">
        <v>-1</v>
      </c>
      <c r="E2550" s="1">
        <v>40633.498611111114</v>
      </c>
      <c r="F2550">
        <v>12.75</v>
      </c>
      <c r="G2550">
        <v>16801</v>
      </c>
      <c r="H2550" t="s">
        <v>10</v>
      </c>
    </row>
    <row r="2551" spans="1:8" x14ac:dyDescent="0.3">
      <c r="A2551" t="s">
        <v>4826</v>
      </c>
      <c r="B2551">
        <v>22722</v>
      </c>
      <c r="C2551" t="s">
        <v>3093</v>
      </c>
      <c r="D2551">
        <v>-4</v>
      </c>
      <c r="E2551" s="1">
        <v>40633.498611111114</v>
      </c>
      <c r="F2551">
        <v>3.95</v>
      </c>
      <c r="G2551">
        <v>16801</v>
      </c>
      <c r="H2551" t="s">
        <v>10</v>
      </c>
    </row>
    <row r="2552" spans="1:8" x14ac:dyDescent="0.3">
      <c r="A2552" t="s">
        <v>4826</v>
      </c>
      <c r="B2552">
        <v>22720</v>
      </c>
      <c r="C2552" t="s">
        <v>3094</v>
      </c>
      <c r="D2552">
        <v>-3</v>
      </c>
      <c r="E2552" s="1">
        <v>40633.498611111114</v>
      </c>
      <c r="F2552">
        <v>4.95</v>
      </c>
      <c r="G2552">
        <v>16801</v>
      </c>
      <c r="H2552" t="s">
        <v>10</v>
      </c>
    </row>
    <row r="2553" spans="1:8" x14ac:dyDescent="0.3">
      <c r="A2553" t="s">
        <v>4826</v>
      </c>
      <c r="B2553">
        <v>22692</v>
      </c>
      <c r="C2553" t="s">
        <v>1370</v>
      </c>
      <c r="D2553">
        <v>-2</v>
      </c>
      <c r="E2553" s="1">
        <v>40633.498611111114</v>
      </c>
      <c r="F2553">
        <v>7.95</v>
      </c>
      <c r="G2553">
        <v>16801</v>
      </c>
      <c r="H2553" t="s">
        <v>10</v>
      </c>
    </row>
    <row r="2554" spans="1:8" x14ac:dyDescent="0.3">
      <c r="A2554" t="s">
        <v>4826</v>
      </c>
      <c r="B2554">
        <v>22691</v>
      </c>
      <c r="C2554" t="s">
        <v>2437</v>
      </c>
      <c r="D2554">
        <v>-2</v>
      </c>
      <c r="E2554" s="1">
        <v>40633.498611111114</v>
      </c>
      <c r="F2554">
        <v>7.95</v>
      </c>
      <c r="G2554">
        <v>16801</v>
      </c>
      <c r="H2554" t="s">
        <v>10</v>
      </c>
    </row>
    <row r="2555" spans="1:8" x14ac:dyDescent="0.3">
      <c r="A2555" t="s">
        <v>4826</v>
      </c>
      <c r="B2555">
        <v>22690</v>
      </c>
      <c r="C2555" t="s">
        <v>2285</v>
      </c>
      <c r="D2555">
        <v>-2</v>
      </c>
      <c r="E2555" s="1">
        <v>40633.498611111114</v>
      </c>
      <c r="F2555">
        <v>7.95</v>
      </c>
      <c r="G2555">
        <v>16801</v>
      </c>
      <c r="H2555" t="s">
        <v>10</v>
      </c>
    </row>
    <row r="2556" spans="1:8" x14ac:dyDescent="0.3">
      <c r="A2556" t="s">
        <v>4826</v>
      </c>
      <c r="B2556">
        <v>22626</v>
      </c>
      <c r="C2556" t="s">
        <v>706</v>
      </c>
      <c r="D2556">
        <v>-2</v>
      </c>
      <c r="E2556" s="1">
        <v>40633.498611111114</v>
      </c>
      <c r="F2556">
        <v>8.5</v>
      </c>
      <c r="G2556">
        <v>16801</v>
      </c>
      <c r="H2556" t="s">
        <v>10</v>
      </c>
    </row>
    <row r="2557" spans="1:8" x14ac:dyDescent="0.3">
      <c r="A2557" t="s">
        <v>4826</v>
      </c>
      <c r="B2557">
        <v>22625</v>
      </c>
      <c r="C2557" t="s">
        <v>707</v>
      </c>
      <c r="D2557">
        <v>-2</v>
      </c>
      <c r="E2557" s="1">
        <v>40633.498611111114</v>
      </c>
      <c r="F2557">
        <v>8.5</v>
      </c>
      <c r="G2557">
        <v>16801</v>
      </c>
      <c r="H2557" t="s">
        <v>10</v>
      </c>
    </row>
    <row r="2558" spans="1:8" x14ac:dyDescent="0.3">
      <c r="A2558" t="s">
        <v>4826</v>
      </c>
      <c r="B2558">
        <v>22624</v>
      </c>
      <c r="C2558" t="s">
        <v>708</v>
      </c>
      <c r="D2558">
        <v>-2</v>
      </c>
      <c r="E2558" s="1">
        <v>40633.498611111114</v>
      </c>
      <c r="F2558">
        <v>8.5</v>
      </c>
      <c r="G2558">
        <v>16801</v>
      </c>
      <c r="H2558" t="s">
        <v>10</v>
      </c>
    </row>
    <row r="2559" spans="1:8" x14ac:dyDescent="0.3">
      <c r="A2559" t="s">
        <v>4826</v>
      </c>
      <c r="B2559">
        <v>22457</v>
      </c>
      <c r="C2559" t="s">
        <v>154</v>
      </c>
      <c r="D2559">
        <v>-6</v>
      </c>
      <c r="E2559" s="1">
        <v>40633.498611111114</v>
      </c>
      <c r="F2559">
        <v>2.95</v>
      </c>
      <c r="G2559">
        <v>16801</v>
      </c>
      <c r="H2559" t="s">
        <v>10</v>
      </c>
    </row>
    <row r="2560" spans="1:8" x14ac:dyDescent="0.3">
      <c r="A2560" t="s">
        <v>4826</v>
      </c>
      <c r="B2560">
        <v>22456</v>
      </c>
      <c r="C2560" t="s">
        <v>1861</v>
      </c>
      <c r="D2560">
        <v>-3</v>
      </c>
      <c r="E2560" s="1">
        <v>40633.498611111114</v>
      </c>
      <c r="F2560">
        <v>4.95</v>
      </c>
      <c r="G2560">
        <v>16801</v>
      </c>
      <c r="H2560" t="s">
        <v>10</v>
      </c>
    </row>
    <row r="2561" spans="1:8" x14ac:dyDescent="0.3">
      <c r="A2561" t="s">
        <v>4826</v>
      </c>
      <c r="B2561">
        <v>22430</v>
      </c>
      <c r="C2561" t="s">
        <v>920</v>
      </c>
      <c r="D2561">
        <v>-4</v>
      </c>
      <c r="E2561" s="1">
        <v>40633.498611111114</v>
      </c>
      <c r="F2561">
        <v>4.95</v>
      </c>
      <c r="G2561">
        <v>16801</v>
      </c>
      <c r="H2561" t="s">
        <v>10</v>
      </c>
    </row>
    <row r="2562" spans="1:8" x14ac:dyDescent="0.3">
      <c r="A2562" t="s">
        <v>4826</v>
      </c>
      <c r="B2562">
        <v>22429</v>
      </c>
      <c r="C2562" t="s">
        <v>699</v>
      </c>
      <c r="D2562">
        <v>-4</v>
      </c>
      <c r="E2562" s="1">
        <v>40633.498611111114</v>
      </c>
      <c r="F2562">
        <v>4.25</v>
      </c>
      <c r="G2562">
        <v>16801</v>
      </c>
      <c r="H2562" t="s">
        <v>10</v>
      </c>
    </row>
    <row r="2563" spans="1:8" x14ac:dyDescent="0.3">
      <c r="A2563" t="s">
        <v>4826</v>
      </c>
      <c r="B2563">
        <v>22427</v>
      </c>
      <c r="C2563" t="s">
        <v>160</v>
      </c>
      <c r="D2563">
        <v>-3</v>
      </c>
      <c r="E2563" s="1">
        <v>40633.498611111114</v>
      </c>
      <c r="F2563">
        <v>5.95</v>
      </c>
      <c r="G2563">
        <v>16801</v>
      </c>
      <c r="H2563" t="s">
        <v>10</v>
      </c>
    </row>
    <row r="2564" spans="1:8" x14ac:dyDescent="0.3">
      <c r="A2564" t="s">
        <v>4827</v>
      </c>
      <c r="B2564" t="s">
        <v>137</v>
      </c>
      <c r="C2564" t="s">
        <v>138</v>
      </c>
      <c r="D2564">
        <v>-1</v>
      </c>
      <c r="E2564" s="1">
        <v>40633.507638888892</v>
      </c>
      <c r="F2564">
        <v>14.52</v>
      </c>
      <c r="G2564">
        <v>14527</v>
      </c>
      <c r="H2564" t="s">
        <v>10</v>
      </c>
    </row>
    <row r="2565" spans="1:8" x14ac:dyDescent="0.3">
      <c r="A2565" t="s">
        <v>4828</v>
      </c>
      <c r="B2565">
        <v>82483</v>
      </c>
      <c r="C2565" t="s">
        <v>67</v>
      </c>
      <c r="D2565">
        <v>-18</v>
      </c>
      <c r="E2565" s="1">
        <v>40633.507638888892</v>
      </c>
      <c r="F2565">
        <v>5.95</v>
      </c>
      <c r="G2565">
        <v>13225</v>
      </c>
      <c r="H2565" t="s">
        <v>10</v>
      </c>
    </row>
    <row r="2566" spans="1:8" x14ac:dyDescent="0.3">
      <c r="A2566" t="s">
        <v>4829</v>
      </c>
      <c r="B2566">
        <v>22846</v>
      </c>
      <c r="C2566" t="s">
        <v>1211</v>
      </c>
      <c r="D2566">
        <v>-3</v>
      </c>
      <c r="E2566" s="1">
        <v>40633.509722222225</v>
      </c>
      <c r="F2566">
        <v>14.95</v>
      </c>
      <c r="G2566">
        <v>13043</v>
      </c>
      <c r="H2566" t="s">
        <v>10</v>
      </c>
    </row>
    <row r="2567" spans="1:8" x14ac:dyDescent="0.3">
      <c r="A2567" t="s">
        <v>4830</v>
      </c>
      <c r="B2567">
        <v>22776</v>
      </c>
      <c r="C2567" t="s">
        <v>672</v>
      </c>
      <c r="D2567">
        <v>-23</v>
      </c>
      <c r="E2567" s="1">
        <v>40633.511805555558</v>
      </c>
      <c r="F2567">
        <v>8.5</v>
      </c>
      <c r="G2567">
        <v>17526</v>
      </c>
      <c r="H2567" t="s">
        <v>10</v>
      </c>
    </row>
    <row r="2568" spans="1:8" x14ac:dyDescent="0.3">
      <c r="A2568" t="s">
        <v>4831</v>
      </c>
      <c r="B2568">
        <v>22617</v>
      </c>
      <c r="C2568" t="s">
        <v>1518</v>
      </c>
      <c r="D2568">
        <v>-2</v>
      </c>
      <c r="E2568" s="1">
        <v>40633.513888888891</v>
      </c>
      <c r="F2568">
        <v>4.95</v>
      </c>
      <c r="G2568">
        <v>16619</v>
      </c>
      <c r="H2568" t="s">
        <v>10</v>
      </c>
    </row>
    <row r="2569" spans="1:8" x14ac:dyDescent="0.3">
      <c r="A2569" t="s">
        <v>4831</v>
      </c>
      <c r="B2569">
        <v>22502</v>
      </c>
      <c r="C2569" t="s">
        <v>230</v>
      </c>
      <c r="D2569">
        <v>-2</v>
      </c>
      <c r="E2569" s="1">
        <v>40633.513888888891</v>
      </c>
      <c r="F2569">
        <v>5.95</v>
      </c>
      <c r="G2569">
        <v>16619</v>
      </c>
      <c r="H2569" t="s">
        <v>10</v>
      </c>
    </row>
    <row r="2570" spans="1:8" x14ac:dyDescent="0.3">
      <c r="A2570" t="s">
        <v>4832</v>
      </c>
      <c r="B2570">
        <v>22624</v>
      </c>
      <c r="C2570" t="s">
        <v>708</v>
      </c>
      <c r="D2570">
        <v>-4</v>
      </c>
      <c r="E2570" s="1">
        <v>40633.522222222222</v>
      </c>
      <c r="F2570">
        <v>7.65</v>
      </c>
      <c r="G2570">
        <v>14543</v>
      </c>
      <c r="H2570" t="s">
        <v>10</v>
      </c>
    </row>
    <row r="2571" spans="1:8" x14ac:dyDescent="0.3">
      <c r="A2571" t="s">
        <v>4832</v>
      </c>
      <c r="B2571">
        <v>21528</v>
      </c>
      <c r="C2571" t="s">
        <v>1819</v>
      </c>
      <c r="D2571">
        <v>-2</v>
      </c>
      <c r="E2571" s="1">
        <v>40633.522222222222</v>
      </c>
      <c r="F2571">
        <v>5.95</v>
      </c>
      <c r="G2571">
        <v>14543</v>
      </c>
      <c r="H2571" t="s">
        <v>10</v>
      </c>
    </row>
    <row r="2572" spans="1:8" x14ac:dyDescent="0.3">
      <c r="A2572" t="s">
        <v>4832</v>
      </c>
      <c r="B2572">
        <v>21534</v>
      </c>
      <c r="C2572" t="s">
        <v>2384</v>
      </c>
      <c r="D2572">
        <v>-1</v>
      </c>
      <c r="E2572" s="1">
        <v>40633.522222222222</v>
      </c>
      <c r="F2572">
        <v>4.95</v>
      </c>
      <c r="G2572">
        <v>14543</v>
      </c>
      <c r="H2572" t="s">
        <v>10</v>
      </c>
    </row>
    <row r="2573" spans="1:8" x14ac:dyDescent="0.3">
      <c r="A2573" t="s">
        <v>4832</v>
      </c>
      <c r="B2573">
        <v>21781</v>
      </c>
      <c r="C2573" t="s">
        <v>1245</v>
      </c>
      <c r="D2573">
        <v>-7</v>
      </c>
      <c r="E2573" s="1">
        <v>40633.522222222222</v>
      </c>
      <c r="F2573">
        <v>12.75</v>
      </c>
      <c r="G2573">
        <v>14543</v>
      </c>
      <c r="H2573" t="s">
        <v>10</v>
      </c>
    </row>
    <row r="2574" spans="1:8" x14ac:dyDescent="0.3">
      <c r="A2574" t="s">
        <v>4832</v>
      </c>
      <c r="B2574">
        <v>21843</v>
      </c>
      <c r="C2574" t="s">
        <v>795</v>
      </c>
      <c r="D2574">
        <v>-1</v>
      </c>
      <c r="E2574" s="1">
        <v>40633.522222222222</v>
      </c>
      <c r="F2574">
        <v>9.9499999999999993</v>
      </c>
      <c r="G2574">
        <v>14543</v>
      </c>
      <c r="H2574" t="s">
        <v>10</v>
      </c>
    </row>
    <row r="2575" spans="1:8" x14ac:dyDescent="0.3">
      <c r="A2575" t="s">
        <v>4832</v>
      </c>
      <c r="B2575" t="s">
        <v>1241</v>
      </c>
      <c r="C2575" t="s">
        <v>1242</v>
      </c>
      <c r="D2575">
        <v>-1</v>
      </c>
      <c r="E2575" s="1">
        <v>40633.522222222222</v>
      </c>
      <c r="F2575">
        <v>12.75</v>
      </c>
      <c r="G2575">
        <v>14543</v>
      </c>
      <c r="H2575" t="s">
        <v>10</v>
      </c>
    </row>
    <row r="2576" spans="1:8" x14ac:dyDescent="0.3">
      <c r="A2576" t="s">
        <v>4832</v>
      </c>
      <c r="B2576">
        <v>21258</v>
      </c>
      <c r="C2576" t="s">
        <v>72</v>
      </c>
      <c r="D2576">
        <v>-4</v>
      </c>
      <c r="E2576" s="1">
        <v>40633.522222222222</v>
      </c>
      <c r="F2576">
        <v>12.75</v>
      </c>
      <c r="G2576">
        <v>14543</v>
      </c>
      <c r="H2576" t="s">
        <v>10</v>
      </c>
    </row>
    <row r="2577" spans="1:8" x14ac:dyDescent="0.3">
      <c r="A2577" t="s">
        <v>4832</v>
      </c>
      <c r="B2577">
        <v>22207</v>
      </c>
      <c r="C2577" t="s">
        <v>898</v>
      </c>
      <c r="D2577">
        <v>-1</v>
      </c>
      <c r="E2577" s="1">
        <v>40633.522222222222</v>
      </c>
      <c r="F2577">
        <v>4.25</v>
      </c>
      <c r="G2577">
        <v>14543</v>
      </c>
      <c r="H2577" t="s">
        <v>10</v>
      </c>
    </row>
    <row r="2578" spans="1:8" x14ac:dyDescent="0.3">
      <c r="A2578" t="s">
        <v>4832</v>
      </c>
      <c r="B2578">
        <v>22625</v>
      </c>
      <c r="C2578" t="s">
        <v>707</v>
      </c>
      <c r="D2578">
        <v>-2</v>
      </c>
      <c r="E2578" s="1">
        <v>40633.522222222222</v>
      </c>
      <c r="F2578">
        <v>7.65</v>
      </c>
      <c r="G2578">
        <v>14543</v>
      </c>
      <c r="H2578" t="s">
        <v>10</v>
      </c>
    </row>
    <row r="2579" spans="1:8" x14ac:dyDescent="0.3">
      <c r="A2579" t="s">
        <v>4832</v>
      </c>
      <c r="B2579">
        <v>22627</v>
      </c>
      <c r="C2579" t="s">
        <v>736</v>
      </c>
      <c r="D2579">
        <v>-1</v>
      </c>
      <c r="E2579" s="1">
        <v>40633.522222222222</v>
      </c>
      <c r="F2579">
        <v>0.76</v>
      </c>
      <c r="G2579">
        <v>14543</v>
      </c>
      <c r="H2579" t="s">
        <v>10</v>
      </c>
    </row>
    <row r="2580" spans="1:8" x14ac:dyDescent="0.3">
      <c r="A2580" t="s">
        <v>4833</v>
      </c>
      <c r="B2580">
        <v>22776</v>
      </c>
      <c r="C2580" t="s">
        <v>672</v>
      </c>
      <c r="D2580">
        <v>-1</v>
      </c>
      <c r="E2580" s="1">
        <v>40633.526388888888</v>
      </c>
      <c r="F2580">
        <v>9.9499999999999993</v>
      </c>
      <c r="G2580">
        <v>14267</v>
      </c>
      <c r="H2580" t="s">
        <v>10</v>
      </c>
    </row>
    <row r="2581" spans="1:8" x14ac:dyDescent="0.3">
      <c r="A2581" t="s">
        <v>4834</v>
      </c>
      <c r="B2581">
        <v>22699</v>
      </c>
      <c r="C2581" t="s">
        <v>689</v>
      </c>
      <c r="D2581">
        <v>-1</v>
      </c>
      <c r="E2581" s="1">
        <v>40633.534722222219</v>
      </c>
      <c r="F2581">
        <v>2.95</v>
      </c>
      <c r="G2581">
        <v>14051</v>
      </c>
      <c r="H2581" t="s">
        <v>10</v>
      </c>
    </row>
    <row r="2582" spans="1:8" x14ac:dyDescent="0.3">
      <c r="A2582" t="s">
        <v>4834</v>
      </c>
      <c r="B2582">
        <v>22698</v>
      </c>
      <c r="C2582" t="s">
        <v>2802</v>
      </c>
      <c r="D2582">
        <v>-2</v>
      </c>
      <c r="E2582" s="1">
        <v>40633.534722222219</v>
      </c>
      <c r="F2582">
        <v>2.95</v>
      </c>
      <c r="G2582">
        <v>14051</v>
      </c>
      <c r="H2582" t="s">
        <v>10</v>
      </c>
    </row>
    <row r="2583" spans="1:8" x14ac:dyDescent="0.3">
      <c r="A2583" t="s">
        <v>4835</v>
      </c>
      <c r="B2583">
        <v>22798</v>
      </c>
      <c r="C2583" t="s">
        <v>143</v>
      </c>
      <c r="D2583">
        <v>-1</v>
      </c>
      <c r="E2583" s="1">
        <v>40633.539583333331</v>
      </c>
      <c r="F2583">
        <v>2.95</v>
      </c>
      <c r="G2583">
        <v>14952</v>
      </c>
      <c r="H2583" t="s">
        <v>10</v>
      </c>
    </row>
    <row r="2584" spans="1:8" x14ac:dyDescent="0.3">
      <c r="A2584" t="s">
        <v>4835</v>
      </c>
      <c r="B2584">
        <v>22667</v>
      </c>
      <c r="C2584" t="s">
        <v>784</v>
      </c>
      <c r="D2584">
        <v>-1</v>
      </c>
      <c r="E2584" s="1">
        <v>40633.539583333331</v>
      </c>
      <c r="F2584">
        <v>2.95</v>
      </c>
      <c r="G2584">
        <v>14952</v>
      </c>
      <c r="H2584" t="s">
        <v>10</v>
      </c>
    </row>
    <row r="2585" spans="1:8" x14ac:dyDescent="0.3">
      <c r="A2585" t="s">
        <v>4835</v>
      </c>
      <c r="B2585">
        <v>22637</v>
      </c>
      <c r="C2585" t="s">
        <v>109</v>
      </c>
      <c r="D2585">
        <v>-8</v>
      </c>
      <c r="E2585" s="1">
        <v>40633.539583333331</v>
      </c>
      <c r="F2585">
        <v>2.5499999999999998</v>
      </c>
      <c r="G2585">
        <v>14952</v>
      </c>
      <c r="H2585" t="s">
        <v>10</v>
      </c>
    </row>
    <row r="2586" spans="1:8" x14ac:dyDescent="0.3">
      <c r="A2586" t="s">
        <v>4836</v>
      </c>
      <c r="B2586">
        <v>22891</v>
      </c>
      <c r="C2586" t="s">
        <v>1862</v>
      </c>
      <c r="D2586">
        <v>-1</v>
      </c>
      <c r="E2586" s="1">
        <v>40633.543749999997</v>
      </c>
      <c r="F2586">
        <v>4.25</v>
      </c>
      <c r="G2586">
        <v>16638</v>
      </c>
      <c r="H2586" t="s">
        <v>10</v>
      </c>
    </row>
    <row r="2587" spans="1:8" x14ac:dyDescent="0.3">
      <c r="A2587" t="s">
        <v>4838</v>
      </c>
      <c r="B2587">
        <v>21528</v>
      </c>
      <c r="C2587" t="s">
        <v>1819</v>
      </c>
      <c r="D2587">
        <v>-1</v>
      </c>
      <c r="E2587" s="1">
        <v>40633.56527777778</v>
      </c>
      <c r="F2587">
        <v>6.95</v>
      </c>
      <c r="G2587">
        <v>17075</v>
      </c>
      <c r="H2587" t="s">
        <v>10</v>
      </c>
    </row>
    <row r="2588" spans="1:8" x14ac:dyDescent="0.3">
      <c r="A2588" t="s">
        <v>4838</v>
      </c>
      <c r="B2588">
        <v>21527</v>
      </c>
      <c r="C2588" t="s">
        <v>1584</v>
      </c>
      <c r="D2588">
        <v>-1</v>
      </c>
      <c r="E2588" s="1">
        <v>40633.56527777778</v>
      </c>
      <c r="F2588">
        <v>7.95</v>
      </c>
      <c r="G2588">
        <v>17075</v>
      </c>
      <c r="H2588" t="s">
        <v>10</v>
      </c>
    </row>
    <row r="2589" spans="1:8" x14ac:dyDescent="0.3">
      <c r="A2589" t="s">
        <v>4838</v>
      </c>
      <c r="B2589">
        <v>71038</v>
      </c>
      <c r="C2589" t="s">
        <v>2724</v>
      </c>
      <c r="D2589">
        <v>-1</v>
      </c>
      <c r="E2589" s="1">
        <v>40633.56527777778</v>
      </c>
      <c r="F2589">
        <v>5.45</v>
      </c>
      <c r="G2589">
        <v>17075</v>
      </c>
      <c r="H2589" t="s">
        <v>10</v>
      </c>
    </row>
    <row r="2590" spans="1:8" x14ac:dyDescent="0.3">
      <c r="A2590" t="s">
        <v>4840</v>
      </c>
      <c r="B2590">
        <v>22072</v>
      </c>
      <c r="C2590" t="s">
        <v>2018</v>
      </c>
      <c r="D2590">
        <v>-1</v>
      </c>
      <c r="E2590" s="1">
        <v>40633.599305555559</v>
      </c>
      <c r="F2590">
        <v>3.75</v>
      </c>
      <c r="G2590">
        <v>14410</v>
      </c>
      <c r="H2590" t="s">
        <v>10</v>
      </c>
    </row>
    <row r="2591" spans="1:8" x14ac:dyDescent="0.3">
      <c r="A2591" t="s">
        <v>4840</v>
      </c>
      <c r="B2591">
        <v>21539</v>
      </c>
      <c r="C2591" t="s">
        <v>1741</v>
      </c>
      <c r="D2591">
        <v>-1</v>
      </c>
      <c r="E2591" s="1">
        <v>40633.599305555559</v>
      </c>
      <c r="F2591">
        <v>4.95</v>
      </c>
      <c r="G2591">
        <v>14410</v>
      </c>
      <c r="H2591" t="s">
        <v>10</v>
      </c>
    </row>
    <row r="2592" spans="1:8" x14ac:dyDescent="0.3">
      <c r="A2592" t="s">
        <v>4840</v>
      </c>
      <c r="B2592">
        <v>22070</v>
      </c>
      <c r="C2592" t="s">
        <v>1582</v>
      </c>
      <c r="D2592">
        <v>-1</v>
      </c>
      <c r="E2592" s="1">
        <v>40633.599305555559</v>
      </c>
      <c r="F2592">
        <v>3.75</v>
      </c>
      <c r="G2592">
        <v>14410</v>
      </c>
      <c r="H2592" t="s">
        <v>10</v>
      </c>
    </row>
    <row r="2593" spans="1:8" x14ac:dyDescent="0.3">
      <c r="A2593" t="s">
        <v>4840</v>
      </c>
      <c r="B2593">
        <v>22071</v>
      </c>
      <c r="C2593" t="s">
        <v>884</v>
      </c>
      <c r="D2593">
        <v>-2</v>
      </c>
      <c r="E2593" s="1">
        <v>40633.599305555559</v>
      </c>
      <c r="F2593">
        <v>3.75</v>
      </c>
      <c r="G2593">
        <v>14410</v>
      </c>
      <c r="H2593" t="s">
        <v>10</v>
      </c>
    </row>
    <row r="2594" spans="1:8" x14ac:dyDescent="0.3">
      <c r="A2594" t="s">
        <v>4840</v>
      </c>
      <c r="B2594">
        <v>22649</v>
      </c>
      <c r="C2594" t="s">
        <v>1367</v>
      </c>
      <c r="D2594">
        <v>-2</v>
      </c>
      <c r="E2594" s="1">
        <v>40633.599305555559</v>
      </c>
      <c r="F2594">
        <v>4.95</v>
      </c>
      <c r="G2594">
        <v>14410</v>
      </c>
      <c r="H2594" t="s">
        <v>10</v>
      </c>
    </row>
    <row r="2595" spans="1:8" x14ac:dyDescent="0.3">
      <c r="A2595" t="s">
        <v>4841</v>
      </c>
      <c r="B2595">
        <v>23176</v>
      </c>
      <c r="C2595" t="s">
        <v>4406</v>
      </c>
      <c r="D2595">
        <v>-1</v>
      </c>
      <c r="E2595" s="1">
        <v>40633.618750000001</v>
      </c>
      <c r="F2595">
        <v>2.25</v>
      </c>
      <c r="G2595">
        <v>14189</v>
      </c>
      <c r="H2595" t="s">
        <v>10</v>
      </c>
    </row>
    <row r="2596" spans="1:8" x14ac:dyDescent="0.3">
      <c r="A2596" t="s">
        <v>4842</v>
      </c>
      <c r="B2596" t="s">
        <v>8</v>
      </c>
      <c r="C2596" t="s">
        <v>9</v>
      </c>
      <c r="D2596">
        <v>-8</v>
      </c>
      <c r="E2596" s="1">
        <v>40633.662499999999</v>
      </c>
      <c r="F2596">
        <v>2.5499999999999998</v>
      </c>
      <c r="G2596">
        <v>13777</v>
      </c>
      <c r="H2596" t="s">
        <v>10</v>
      </c>
    </row>
    <row r="2597" spans="1:8" x14ac:dyDescent="0.3">
      <c r="A2597" t="s">
        <v>4844</v>
      </c>
      <c r="B2597" t="s">
        <v>12</v>
      </c>
      <c r="C2597" t="s">
        <v>13</v>
      </c>
      <c r="D2597">
        <v>-24</v>
      </c>
      <c r="E2597" s="1">
        <v>40633.719444444447</v>
      </c>
      <c r="F2597">
        <v>4.1500000000000004</v>
      </c>
      <c r="G2597">
        <v>14031</v>
      </c>
      <c r="H2597" t="s">
        <v>10</v>
      </c>
    </row>
    <row r="2598" spans="1:8" x14ac:dyDescent="0.3">
      <c r="A2598" t="s">
        <v>4844</v>
      </c>
      <c r="B2598">
        <v>22423</v>
      </c>
      <c r="C2598" t="s">
        <v>591</v>
      </c>
      <c r="D2598">
        <v>-48</v>
      </c>
      <c r="E2598" s="1">
        <v>40633.719444444447</v>
      </c>
      <c r="F2598">
        <v>10.95</v>
      </c>
      <c r="G2598">
        <v>14031</v>
      </c>
      <c r="H2598" t="s">
        <v>10</v>
      </c>
    </row>
    <row r="2599" spans="1:8" x14ac:dyDescent="0.3">
      <c r="A2599" t="s">
        <v>4844</v>
      </c>
      <c r="B2599">
        <v>82482</v>
      </c>
      <c r="C2599" t="s">
        <v>69</v>
      </c>
      <c r="D2599">
        <v>-24</v>
      </c>
      <c r="E2599" s="1">
        <v>40633.719444444447</v>
      </c>
      <c r="F2599">
        <v>2.5499999999999998</v>
      </c>
      <c r="G2599">
        <v>14031</v>
      </c>
      <c r="H2599" t="s">
        <v>10</v>
      </c>
    </row>
    <row r="2600" spans="1:8" x14ac:dyDescent="0.3">
      <c r="A2600" t="s">
        <v>4844</v>
      </c>
      <c r="B2600" t="s">
        <v>70</v>
      </c>
      <c r="C2600" t="s">
        <v>71</v>
      </c>
      <c r="D2600">
        <v>-96</v>
      </c>
      <c r="E2600" s="1">
        <v>40633.719444444447</v>
      </c>
      <c r="F2600">
        <v>2.5499999999999998</v>
      </c>
      <c r="G2600">
        <v>14031</v>
      </c>
      <c r="H2600" t="s">
        <v>10</v>
      </c>
    </row>
    <row r="2601" spans="1:8" x14ac:dyDescent="0.3">
      <c r="A2601" t="s">
        <v>4844</v>
      </c>
      <c r="B2601">
        <v>21843</v>
      </c>
      <c r="C2601" t="s">
        <v>795</v>
      </c>
      <c r="D2601">
        <v>-24</v>
      </c>
      <c r="E2601" s="1">
        <v>40633.719444444447</v>
      </c>
      <c r="F2601">
        <v>9.9499999999999993</v>
      </c>
      <c r="G2601">
        <v>14031</v>
      </c>
      <c r="H2601" t="s">
        <v>10</v>
      </c>
    </row>
    <row r="2602" spans="1:8" x14ac:dyDescent="0.3">
      <c r="A2602" t="s">
        <v>4845</v>
      </c>
      <c r="B2602">
        <v>84949</v>
      </c>
      <c r="C2602" t="s">
        <v>355</v>
      </c>
      <c r="D2602">
        <v>-2</v>
      </c>
      <c r="E2602" s="1">
        <v>40633.780555555553</v>
      </c>
      <c r="F2602">
        <v>1.65</v>
      </c>
      <c r="G2602">
        <v>14525</v>
      </c>
      <c r="H2602" t="s">
        <v>10</v>
      </c>
    </row>
    <row r="2603" spans="1:8" x14ac:dyDescent="0.3">
      <c r="A2603" t="s">
        <v>4845</v>
      </c>
      <c r="B2603" t="s">
        <v>1241</v>
      </c>
      <c r="C2603" t="s">
        <v>1242</v>
      </c>
      <c r="D2603">
        <v>-12</v>
      </c>
      <c r="E2603" s="1">
        <v>40633.780555555553</v>
      </c>
      <c r="F2603">
        <v>3.75</v>
      </c>
      <c r="G2603">
        <v>14525</v>
      </c>
      <c r="H2603" t="s">
        <v>10</v>
      </c>
    </row>
    <row r="2604" spans="1:8" x14ac:dyDescent="0.3">
      <c r="A2604" t="s">
        <v>4847</v>
      </c>
      <c r="B2604">
        <v>20750</v>
      </c>
      <c r="C2604" t="s">
        <v>442</v>
      </c>
      <c r="D2604">
        <v>-1</v>
      </c>
      <c r="E2604" s="1">
        <v>40634.431944444441</v>
      </c>
      <c r="F2604">
        <v>7.95</v>
      </c>
      <c r="G2604">
        <v>12616</v>
      </c>
      <c r="H2604" t="s">
        <v>40</v>
      </c>
    </row>
    <row r="2605" spans="1:8" x14ac:dyDescent="0.3">
      <c r="A2605" t="s">
        <v>4848</v>
      </c>
      <c r="B2605">
        <v>22762</v>
      </c>
      <c r="C2605" t="s">
        <v>1897</v>
      </c>
      <c r="D2605">
        <v>-8</v>
      </c>
      <c r="E2605" s="1">
        <v>40634.447916666664</v>
      </c>
      <c r="F2605">
        <v>12.75</v>
      </c>
      <c r="G2605">
        <v>15045</v>
      </c>
      <c r="H2605" t="s">
        <v>10</v>
      </c>
    </row>
    <row r="2606" spans="1:8" x14ac:dyDescent="0.3">
      <c r="A2606" t="s">
        <v>4849</v>
      </c>
      <c r="B2606">
        <v>84632</v>
      </c>
      <c r="C2606" t="s">
        <v>3907</v>
      </c>
      <c r="D2606">
        <v>-1</v>
      </c>
      <c r="E2606" s="1">
        <v>40634.448611111111</v>
      </c>
      <c r="F2606">
        <v>59.95</v>
      </c>
      <c r="G2606">
        <v>15696</v>
      </c>
      <c r="H2606" t="s">
        <v>10</v>
      </c>
    </row>
    <row r="2607" spans="1:8" x14ac:dyDescent="0.3">
      <c r="A2607" t="s">
        <v>4849</v>
      </c>
      <c r="B2607">
        <v>22487</v>
      </c>
      <c r="C2607" t="s">
        <v>737</v>
      </c>
      <c r="D2607">
        <v>-1</v>
      </c>
      <c r="E2607" s="1">
        <v>40634.448611111111</v>
      </c>
      <c r="F2607">
        <v>9.9499999999999993</v>
      </c>
      <c r="G2607">
        <v>15696</v>
      </c>
      <c r="H2607" t="s">
        <v>10</v>
      </c>
    </row>
    <row r="2608" spans="1:8" x14ac:dyDescent="0.3">
      <c r="A2608" t="s">
        <v>4849</v>
      </c>
      <c r="B2608">
        <v>84969</v>
      </c>
      <c r="C2608" t="s">
        <v>27</v>
      </c>
      <c r="D2608">
        <v>-1</v>
      </c>
      <c r="E2608" s="1">
        <v>40634.448611111111</v>
      </c>
      <c r="F2608">
        <v>4.25</v>
      </c>
      <c r="G2608">
        <v>15696</v>
      </c>
      <c r="H2608" t="s">
        <v>10</v>
      </c>
    </row>
    <row r="2609" spans="1:8" x14ac:dyDescent="0.3">
      <c r="A2609" t="s">
        <v>4850</v>
      </c>
      <c r="B2609">
        <v>21154</v>
      </c>
      <c r="C2609" t="s">
        <v>504</v>
      </c>
      <c r="D2609">
        <v>-200</v>
      </c>
      <c r="E2609" s="1">
        <v>40634.448611111111</v>
      </c>
      <c r="F2609">
        <v>1.06</v>
      </c>
      <c r="G2609">
        <v>13694</v>
      </c>
      <c r="H2609" t="s">
        <v>10</v>
      </c>
    </row>
    <row r="2610" spans="1:8" x14ac:dyDescent="0.3">
      <c r="A2610" t="s">
        <v>4850</v>
      </c>
      <c r="B2610">
        <v>21873</v>
      </c>
      <c r="C2610" t="s">
        <v>780</v>
      </c>
      <c r="D2610">
        <v>-72</v>
      </c>
      <c r="E2610" s="1">
        <v>40634.448611111111</v>
      </c>
      <c r="F2610">
        <v>1.06</v>
      </c>
      <c r="G2610">
        <v>13694</v>
      </c>
      <c r="H2610" t="s">
        <v>10</v>
      </c>
    </row>
    <row r="2611" spans="1:8" x14ac:dyDescent="0.3">
      <c r="A2611" t="s">
        <v>4850</v>
      </c>
      <c r="B2611">
        <v>22659</v>
      </c>
      <c r="C2611" t="s">
        <v>50</v>
      </c>
      <c r="D2611">
        <v>-64</v>
      </c>
      <c r="E2611" s="1">
        <v>40634.448611111111</v>
      </c>
      <c r="F2611">
        <v>1.65</v>
      </c>
      <c r="G2611">
        <v>13694</v>
      </c>
      <c r="H2611" t="s">
        <v>10</v>
      </c>
    </row>
    <row r="2612" spans="1:8" x14ac:dyDescent="0.3">
      <c r="A2612" t="s">
        <v>4850</v>
      </c>
      <c r="B2612">
        <v>21155</v>
      </c>
      <c r="C2612" t="s">
        <v>1725</v>
      </c>
      <c r="D2612">
        <v>-200</v>
      </c>
      <c r="E2612" s="1">
        <v>40634.448611111111</v>
      </c>
      <c r="F2612">
        <v>2.1</v>
      </c>
      <c r="G2612">
        <v>13694</v>
      </c>
      <c r="H2612" t="s">
        <v>10</v>
      </c>
    </row>
    <row r="2613" spans="1:8" x14ac:dyDescent="0.3">
      <c r="A2613" t="s">
        <v>4850</v>
      </c>
      <c r="B2613">
        <v>21210</v>
      </c>
      <c r="C2613" t="s">
        <v>364</v>
      </c>
      <c r="D2613">
        <v>-96</v>
      </c>
      <c r="E2613" s="1">
        <v>40634.448611111111</v>
      </c>
      <c r="F2613">
        <v>1.25</v>
      </c>
      <c r="G2613">
        <v>13694</v>
      </c>
      <c r="H2613" t="s">
        <v>10</v>
      </c>
    </row>
    <row r="2614" spans="1:8" x14ac:dyDescent="0.3">
      <c r="A2614" t="s">
        <v>4851</v>
      </c>
      <c r="B2614">
        <v>22453</v>
      </c>
      <c r="C2614" t="s">
        <v>727</v>
      </c>
      <c r="D2614">
        <v>-1</v>
      </c>
      <c r="E2614" s="1">
        <v>40634.460416666669</v>
      </c>
      <c r="F2614">
        <v>2.95</v>
      </c>
      <c r="H2614" t="s">
        <v>10</v>
      </c>
    </row>
    <row r="2615" spans="1:8" x14ac:dyDescent="0.3">
      <c r="A2615" t="s">
        <v>4852</v>
      </c>
      <c r="B2615">
        <v>22637</v>
      </c>
      <c r="C2615" t="s">
        <v>109</v>
      </c>
      <c r="D2615">
        <v>-1</v>
      </c>
      <c r="E2615" s="1">
        <v>40634.472222222219</v>
      </c>
      <c r="F2615">
        <v>2.5499999999999998</v>
      </c>
      <c r="G2615">
        <v>16700</v>
      </c>
      <c r="H2615" t="s">
        <v>10</v>
      </c>
    </row>
    <row r="2616" spans="1:8" x14ac:dyDescent="0.3">
      <c r="A2616" t="s">
        <v>4853</v>
      </c>
      <c r="B2616">
        <v>21277</v>
      </c>
      <c r="C2616" t="s">
        <v>2258</v>
      </c>
      <c r="D2616">
        <v>-1</v>
      </c>
      <c r="E2616" s="1">
        <v>40634.473611111112</v>
      </c>
      <c r="F2616">
        <v>21.95</v>
      </c>
      <c r="G2616">
        <v>15589</v>
      </c>
      <c r="H2616" t="s">
        <v>10</v>
      </c>
    </row>
    <row r="2617" spans="1:8" x14ac:dyDescent="0.3">
      <c r="A2617">
        <v>548620</v>
      </c>
      <c r="B2617" t="s">
        <v>2529</v>
      </c>
      <c r="C2617" t="s">
        <v>4854</v>
      </c>
      <c r="D2617">
        <v>-32</v>
      </c>
      <c r="E2617" s="1">
        <v>40634.495138888888</v>
      </c>
      <c r="F2617">
        <v>0</v>
      </c>
      <c r="H2617" t="s">
        <v>10</v>
      </c>
    </row>
    <row r="2618" spans="1:8" x14ac:dyDescent="0.3">
      <c r="A2618" t="s">
        <v>4855</v>
      </c>
      <c r="B2618">
        <v>21463</v>
      </c>
      <c r="C2618" t="s">
        <v>276</v>
      </c>
      <c r="D2618">
        <v>-2</v>
      </c>
      <c r="E2618" s="1">
        <v>40634.509722222225</v>
      </c>
      <c r="F2618">
        <v>5.95</v>
      </c>
      <c r="G2618">
        <v>13078</v>
      </c>
      <c r="H2618" t="s">
        <v>10</v>
      </c>
    </row>
    <row r="2619" spans="1:8" x14ac:dyDescent="0.3">
      <c r="A2619" t="s">
        <v>4856</v>
      </c>
      <c r="B2619">
        <v>22193</v>
      </c>
      <c r="C2619" t="s">
        <v>193</v>
      </c>
      <c r="D2619">
        <v>-1</v>
      </c>
      <c r="E2619" s="1">
        <v>40634.511111111111</v>
      </c>
      <c r="F2619">
        <v>8.5</v>
      </c>
      <c r="G2619">
        <v>15622</v>
      </c>
      <c r="H2619" t="s">
        <v>10</v>
      </c>
    </row>
    <row r="2620" spans="1:8" x14ac:dyDescent="0.3">
      <c r="A2620" t="s">
        <v>4857</v>
      </c>
      <c r="B2620">
        <v>21820</v>
      </c>
      <c r="C2620" t="s">
        <v>1329</v>
      </c>
      <c r="D2620">
        <v>-6</v>
      </c>
      <c r="E2620" s="1">
        <v>40634.513194444444</v>
      </c>
      <c r="F2620">
        <v>3.75</v>
      </c>
      <c r="G2620">
        <v>13184</v>
      </c>
      <c r="H2620" t="s">
        <v>10</v>
      </c>
    </row>
    <row r="2621" spans="1:8" x14ac:dyDescent="0.3">
      <c r="A2621" t="s">
        <v>4858</v>
      </c>
      <c r="B2621">
        <v>37449</v>
      </c>
      <c r="C2621" t="s">
        <v>973</v>
      </c>
      <c r="D2621">
        <v>-3</v>
      </c>
      <c r="E2621" s="1">
        <v>40634.553472222222</v>
      </c>
      <c r="F2621">
        <v>9.9499999999999993</v>
      </c>
      <c r="G2621">
        <v>12888</v>
      </c>
      <c r="H2621" t="s">
        <v>10</v>
      </c>
    </row>
    <row r="2622" spans="1:8" x14ac:dyDescent="0.3">
      <c r="A2622" t="s">
        <v>4859</v>
      </c>
      <c r="B2622">
        <v>22231</v>
      </c>
      <c r="C2622" t="s">
        <v>2212</v>
      </c>
      <c r="D2622">
        <v>-15</v>
      </c>
      <c r="E2622" s="1">
        <v>40634.625</v>
      </c>
      <c r="F2622">
        <v>1.45</v>
      </c>
      <c r="G2622">
        <v>12781</v>
      </c>
      <c r="H2622" t="s">
        <v>4375</v>
      </c>
    </row>
    <row r="2623" spans="1:8" x14ac:dyDescent="0.3">
      <c r="A2623" t="s">
        <v>4859</v>
      </c>
      <c r="B2623" t="s">
        <v>2397</v>
      </c>
      <c r="C2623" t="s">
        <v>2398</v>
      </c>
      <c r="D2623">
        <v>-24</v>
      </c>
      <c r="E2623" s="1">
        <v>40634.625</v>
      </c>
      <c r="F2623">
        <v>1.49</v>
      </c>
      <c r="G2623">
        <v>12781</v>
      </c>
      <c r="H2623" t="s">
        <v>4375</v>
      </c>
    </row>
    <row r="2624" spans="1:8" x14ac:dyDescent="0.3">
      <c r="A2624" t="s">
        <v>4862</v>
      </c>
      <c r="B2624">
        <v>82483</v>
      </c>
      <c r="C2624" t="s">
        <v>67</v>
      </c>
      <c r="D2624">
        <v>-1</v>
      </c>
      <c r="E2624" s="1">
        <v>40636.422222222223</v>
      </c>
      <c r="F2624">
        <v>6.95</v>
      </c>
      <c r="G2624">
        <v>17243</v>
      </c>
      <c r="H2624" t="s">
        <v>10</v>
      </c>
    </row>
    <row r="2625" spans="1:8" x14ac:dyDescent="0.3">
      <c r="A2625" t="s">
        <v>4862</v>
      </c>
      <c r="B2625">
        <v>82486</v>
      </c>
      <c r="C2625" t="s">
        <v>68</v>
      </c>
      <c r="D2625">
        <v>-1</v>
      </c>
      <c r="E2625" s="1">
        <v>40636.422222222223</v>
      </c>
      <c r="F2625">
        <v>8.9499999999999993</v>
      </c>
      <c r="G2625">
        <v>17243</v>
      </c>
      <c r="H2625" t="s">
        <v>10</v>
      </c>
    </row>
    <row r="2626" spans="1:8" x14ac:dyDescent="0.3">
      <c r="A2626" t="s">
        <v>4862</v>
      </c>
      <c r="B2626">
        <v>37449</v>
      </c>
      <c r="C2626" t="s">
        <v>973</v>
      </c>
      <c r="D2626">
        <v>-1</v>
      </c>
      <c r="E2626" s="1">
        <v>40636.422222222223</v>
      </c>
      <c r="F2626">
        <v>9.9499999999999993</v>
      </c>
      <c r="G2626">
        <v>17243</v>
      </c>
      <c r="H2626" t="s">
        <v>10</v>
      </c>
    </row>
    <row r="2627" spans="1:8" x14ac:dyDescent="0.3">
      <c r="A2627" t="s">
        <v>4863</v>
      </c>
      <c r="B2627">
        <v>22181</v>
      </c>
      <c r="C2627" t="s">
        <v>1751</v>
      </c>
      <c r="D2627">
        <v>-3</v>
      </c>
      <c r="E2627" s="1">
        <v>40636.620138888888</v>
      </c>
      <c r="F2627">
        <v>0.85</v>
      </c>
      <c r="G2627">
        <v>17337</v>
      </c>
      <c r="H2627" t="s">
        <v>10</v>
      </c>
    </row>
    <row r="2628" spans="1:8" x14ac:dyDescent="0.3">
      <c r="A2628" t="s">
        <v>4863</v>
      </c>
      <c r="B2628">
        <v>22087</v>
      </c>
      <c r="C2628" t="s">
        <v>598</v>
      </c>
      <c r="D2628">
        <v>-12</v>
      </c>
      <c r="E2628" s="1">
        <v>40636.620138888888</v>
      </c>
      <c r="F2628">
        <v>2.95</v>
      </c>
      <c r="G2628">
        <v>17337</v>
      </c>
      <c r="H2628" t="s">
        <v>10</v>
      </c>
    </row>
    <row r="2629" spans="1:8" x14ac:dyDescent="0.3">
      <c r="A2629" t="s">
        <v>4863</v>
      </c>
      <c r="B2629">
        <v>21877</v>
      </c>
      <c r="C2629" t="s">
        <v>1496</v>
      </c>
      <c r="D2629">
        <v>-1</v>
      </c>
      <c r="E2629" s="1">
        <v>40636.620138888888</v>
      </c>
      <c r="F2629">
        <v>1.25</v>
      </c>
      <c r="G2629">
        <v>17337</v>
      </c>
      <c r="H2629" t="s">
        <v>10</v>
      </c>
    </row>
    <row r="2630" spans="1:8" x14ac:dyDescent="0.3">
      <c r="A2630" t="s">
        <v>4864</v>
      </c>
      <c r="B2630">
        <v>22418</v>
      </c>
      <c r="C2630" t="s">
        <v>350</v>
      </c>
      <c r="D2630">
        <v>-24</v>
      </c>
      <c r="E2630" s="1">
        <v>40637.368055555555</v>
      </c>
      <c r="F2630">
        <v>0.85</v>
      </c>
      <c r="G2630">
        <v>16297</v>
      </c>
      <c r="H2630" t="s">
        <v>10</v>
      </c>
    </row>
    <row r="2631" spans="1:8" x14ac:dyDescent="0.3">
      <c r="A2631" t="s">
        <v>4865</v>
      </c>
      <c r="B2631">
        <v>21714</v>
      </c>
      <c r="C2631" t="s">
        <v>1763</v>
      </c>
      <c r="D2631">
        <v>-4</v>
      </c>
      <c r="E2631" s="1">
        <v>40637.374305555553</v>
      </c>
      <c r="F2631">
        <v>1.25</v>
      </c>
      <c r="G2631">
        <v>12957</v>
      </c>
      <c r="H2631" t="s">
        <v>10</v>
      </c>
    </row>
    <row r="2632" spans="1:8" x14ac:dyDescent="0.3">
      <c r="A2632" t="s">
        <v>4865</v>
      </c>
      <c r="B2632">
        <v>21713</v>
      </c>
      <c r="C2632" t="s">
        <v>2306</v>
      </c>
      <c r="D2632">
        <v>-2</v>
      </c>
      <c r="E2632" s="1">
        <v>40637.374305555553</v>
      </c>
      <c r="F2632">
        <v>2.1</v>
      </c>
      <c r="G2632">
        <v>12957</v>
      </c>
      <c r="H2632" t="s">
        <v>10</v>
      </c>
    </row>
    <row r="2633" spans="1:8" x14ac:dyDescent="0.3">
      <c r="A2633" t="s">
        <v>4866</v>
      </c>
      <c r="B2633">
        <v>22960</v>
      </c>
      <c r="C2633" t="s">
        <v>34</v>
      </c>
      <c r="D2633">
        <v>-2</v>
      </c>
      <c r="E2633" s="1">
        <v>40637.375</v>
      </c>
      <c r="F2633">
        <v>4.25</v>
      </c>
      <c r="G2633">
        <v>13481</v>
      </c>
      <c r="H2633" t="s">
        <v>10</v>
      </c>
    </row>
    <row r="2634" spans="1:8" x14ac:dyDescent="0.3">
      <c r="A2634" t="s">
        <v>4867</v>
      </c>
      <c r="B2634">
        <v>72741</v>
      </c>
      <c r="C2634" t="s">
        <v>825</v>
      </c>
      <c r="D2634">
        <v>-3</v>
      </c>
      <c r="E2634" s="1">
        <v>40637.376388888886</v>
      </c>
      <c r="F2634">
        <v>1.45</v>
      </c>
      <c r="G2634">
        <v>15874</v>
      </c>
      <c r="H2634" t="s">
        <v>10</v>
      </c>
    </row>
    <row r="2635" spans="1:8" x14ac:dyDescent="0.3">
      <c r="A2635" t="s">
        <v>4867</v>
      </c>
      <c r="B2635">
        <v>20830</v>
      </c>
      <c r="C2635" t="s">
        <v>2999</v>
      </c>
      <c r="D2635">
        <v>-1</v>
      </c>
      <c r="E2635" s="1">
        <v>40637.376388888886</v>
      </c>
      <c r="F2635">
        <v>2.1</v>
      </c>
      <c r="G2635">
        <v>15874</v>
      </c>
      <c r="H2635" t="s">
        <v>10</v>
      </c>
    </row>
    <row r="2636" spans="1:8" x14ac:dyDescent="0.3">
      <c r="A2636" t="s">
        <v>4867</v>
      </c>
      <c r="B2636">
        <v>84755</v>
      </c>
      <c r="C2636" t="s">
        <v>152</v>
      </c>
      <c r="D2636">
        <v>-1</v>
      </c>
      <c r="E2636" s="1">
        <v>40637.376388888886</v>
      </c>
      <c r="F2636">
        <v>0.65</v>
      </c>
      <c r="G2636">
        <v>15874</v>
      </c>
      <c r="H2636" t="s">
        <v>10</v>
      </c>
    </row>
    <row r="2637" spans="1:8" x14ac:dyDescent="0.3">
      <c r="A2637" t="s">
        <v>4867</v>
      </c>
      <c r="B2637">
        <v>82482</v>
      </c>
      <c r="C2637" t="s">
        <v>69</v>
      </c>
      <c r="D2637">
        <v>-1</v>
      </c>
      <c r="E2637" s="1">
        <v>40637.376388888886</v>
      </c>
      <c r="F2637">
        <v>2.5499999999999998</v>
      </c>
      <c r="G2637">
        <v>15874</v>
      </c>
      <c r="H2637" t="s">
        <v>10</v>
      </c>
    </row>
    <row r="2638" spans="1:8" x14ac:dyDescent="0.3">
      <c r="A2638" t="s">
        <v>4867</v>
      </c>
      <c r="B2638">
        <v>85063</v>
      </c>
      <c r="C2638" t="s">
        <v>4062</v>
      </c>
      <c r="D2638">
        <v>-1</v>
      </c>
      <c r="E2638" s="1">
        <v>40637.376388888886</v>
      </c>
      <c r="F2638">
        <v>16.95</v>
      </c>
      <c r="G2638">
        <v>15874</v>
      </c>
      <c r="H2638" t="s">
        <v>10</v>
      </c>
    </row>
    <row r="2639" spans="1:8" x14ac:dyDescent="0.3">
      <c r="A2639" t="s">
        <v>4868</v>
      </c>
      <c r="B2639">
        <v>22690</v>
      </c>
      <c r="C2639" t="s">
        <v>2285</v>
      </c>
      <c r="D2639">
        <v>-2</v>
      </c>
      <c r="E2639" s="1">
        <v>40637.37777777778</v>
      </c>
      <c r="F2639">
        <v>7.95</v>
      </c>
      <c r="G2639">
        <v>15632</v>
      </c>
      <c r="H2639" t="s">
        <v>10</v>
      </c>
    </row>
    <row r="2640" spans="1:8" x14ac:dyDescent="0.3">
      <c r="A2640" t="s">
        <v>4869</v>
      </c>
      <c r="B2640">
        <v>22325</v>
      </c>
      <c r="C2640" t="s">
        <v>1352</v>
      </c>
      <c r="D2640">
        <v>-2</v>
      </c>
      <c r="E2640" s="1">
        <v>40637.40625</v>
      </c>
      <c r="F2640">
        <v>4.95</v>
      </c>
      <c r="G2640">
        <v>17725</v>
      </c>
      <c r="H2640" t="s">
        <v>10</v>
      </c>
    </row>
    <row r="2641" spans="1:8" x14ac:dyDescent="0.3">
      <c r="A2641" t="s">
        <v>4869</v>
      </c>
      <c r="B2641" t="s">
        <v>1639</v>
      </c>
      <c r="C2641" t="s">
        <v>1640</v>
      </c>
      <c r="D2641">
        <v>-2</v>
      </c>
      <c r="E2641" s="1">
        <v>40637.40625</v>
      </c>
      <c r="F2641">
        <v>1.95</v>
      </c>
      <c r="G2641">
        <v>17725</v>
      </c>
      <c r="H2641" t="s">
        <v>10</v>
      </c>
    </row>
    <row r="2642" spans="1:8" x14ac:dyDescent="0.3">
      <c r="A2642" t="s">
        <v>4870</v>
      </c>
      <c r="B2642">
        <v>22232</v>
      </c>
      <c r="C2642" t="s">
        <v>3016</v>
      </c>
      <c r="D2642">
        <v>-8</v>
      </c>
      <c r="E2642" s="1">
        <v>40637.414583333331</v>
      </c>
      <c r="F2642">
        <v>1.65</v>
      </c>
      <c r="G2642">
        <v>12434</v>
      </c>
      <c r="H2642" t="s">
        <v>185</v>
      </c>
    </row>
    <row r="2643" spans="1:8" x14ac:dyDescent="0.3">
      <c r="A2643" t="s">
        <v>4871</v>
      </c>
      <c r="B2643">
        <v>22328</v>
      </c>
      <c r="C2643" t="s">
        <v>410</v>
      </c>
      <c r="D2643">
        <v>-624</v>
      </c>
      <c r="E2643" s="1">
        <v>40637.425000000003</v>
      </c>
      <c r="F2643">
        <v>2.5499999999999998</v>
      </c>
      <c r="G2643">
        <v>12755</v>
      </c>
      <c r="H2643" t="s">
        <v>2274</v>
      </c>
    </row>
    <row r="2644" spans="1:8" x14ac:dyDescent="0.3">
      <c r="A2644" t="s">
        <v>4872</v>
      </c>
      <c r="B2644">
        <v>22302</v>
      </c>
      <c r="C2644" t="s">
        <v>3246</v>
      </c>
      <c r="D2644">
        <v>-6</v>
      </c>
      <c r="E2644" s="1">
        <v>40637.473611111112</v>
      </c>
      <c r="F2644">
        <v>2.5499999999999998</v>
      </c>
      <c r="G2644">
        <v>14711</v>
      </c>
      <c r="H2644" t="s">
        <v>10</v>
      </c>
    </row>
    <row r="2645" spans="1:8" x14ac:dyDescent="0.3">
      <c r="A2645" t="s">
        <v>4872</v>
      </c>
      <c r="B2645">
        <v>22303</v>
      </c>
      <c r="C2645" t="s">
        <v>3196</v>
      </c>
      <c r="D2645">
        <v>-6</v>
      </c>
      <c r="E2645" s="1">
        <v>40637.473611111112</v>
      </c>
      <c r="F2645">
        <v>2.5499999999999998</v>
      </c>
      <c r="G2645">
        <v>14711</v>
      </c>
      <c r="H2645" t="s">
        <v>10</v>
      </c>
    </row>
    <row r="2646" spans="1:8" x14ac:dyDescent="0.3">
      <c r="A2646" t="s">
        <v>4873</v>
      </c>
      <c r="B2646">
        <v>84755</v>
      </c>
      <c r="C2646" t="s">
        <v>152</v>
      </c>
      <c r="D2646">
        <v>-16</v>
      </c>
      <c r="E2646" s="1">
        <v>40637.519444444442</v>
      </c>
      <c r="F2646">
        <v>0.65</v>
      </c>
      <c r="G2646">
        <v>15223</v>
      </c>
      <c r="H2646" t="s">
        <v>10</v>
      </c>
    </row>
    <row r="2647" spans="1:8" x14ac:dyDescent="0.3">
      <c r="A2647" t="s">
        <v>4873</v>
      </c>
      <c r="B2647">
        <v>22960</v>
      </c>
      <c r="C2647" t="s">
        <v>34</v>
      </c>
      <c r="D2647">
        <v>-6</v>
      </c>
      <c r="E2647" s="1">
        <v>40637.519444444442</v>
      </c>
      <c r="F2647">
        <v>4.25</v>
      </c>
      <c r="G2647">
        <v>15223</v>
      </c>
      <c r="H2647" t="s">
        <v>10</v>
      </c>
    </row>
    <row r="2648" spans="1:8" x14ac:dyDescent="0.3">
      <c r="A2648" t="s">
        <v>4873</v>
      </c>
      <c r="B2648">
        <v>22722</v>
      </c>
      <c r="C2648" t="s">
        <v>3093</v>
      </c>
      <c r="D2648">
        <v>-4</v>
      </c>
      <c r="E2648" s="1">
        <v>40637.519444444442</v>
      </c>
      <c r="F2648">
        <v>3.95</v>
      </c>
      <c r="G2648">
        <v>15223</v>
      </c>
      <c r="H2648" t="s">
        <v>10</v>
      </c>
    </row>
    <row r="2649" spans="1:8" x14ac:dyDescent="0.3">
      <c r="A2649" t="s">
        <v>4873</v>
      </c>
      <c r="B2649">
        <v>22666</v>
      </c>
      <c r="C2649" t="s">
        <v>785</v>
      </c>
      <c r="D2649">
        <v>-6</v>
      </c>
      <c r="E2649" s="1">
        <v>40637.519444444442</v>
      </c>
      <c r="F2649">
        <v>2.95</v>
      </c>
      <c r="G2649">
        <v>15223</v>
      </c>
      <c r="H2649" t="s">
        <v>10</v>
      </c>
    </row>
    <row r="2650" spans="1:8" x14ac:dyDescent="0.3">
      <c r="A2650" t="s">
        <v>4873</v>
      </c>
      <c r="B2650">
        <v>22654</v>
      </c>
      <c r="C2650" t="s">
        <v>210</v>
      </c>
      <c r="D2650">
        <v>-6</v>
      </c>
      <c r="E2650" s="1">
        <v>40637.519444444442</v>
      </c>
      <c r="F2650">
        <v>5.95</v>
      </c>
      <c r="G2650">
        <v>15223</v>
      </c>
      <c r="H2650" t="s">
        <v>10</v>
      </c>
    </row>
    <row r="2651" spans="1:8" x14ac:dyDescent="0.3">
      <c r="A2651" t="s">
        <v>4873</v>
      </c>
      <c r="B2651">
        <v>22423</v>
      </c>
      <c r="C2651" t="s">
        <v>591</v>
      </c>
      <c r="D2651">
        <v>-8</v>
      </c>
      <c r="E2651" s="1">
        <v>40637.519444444442</v>
      </c>
      <c r="F2651">
        <v>12.75</v>
      </c>
      <c r="G2651">
        <v>15223</v>
      </c>
      <c r="H2651" t="s">
        <v>10</v>
      </c>
    </row>
    <row r="2652" spans="1:8" x14ac:dyDescent="0.3">
      <c r="A2652" t="s">
        <v>4873</v>
      </c>
      <c r="B2652">
        <v>22178</v>
      </c>
      <c r="C2652" t="s">
        <v>351</v>
      </c>
      <c r="D2652">
        <v>-12</v>
      </c>
      <c r="E2652" s="1">
        <v>40637.519444444442</v>
      </c>
      <c r="F2652">
        <v>1.25</v>
      </c>
      <c r="G2652">
        <v>15223</v>
      </c>
      <c r="H2652" t="s">
        <v>10</v>
      </c>
    </row>
    <row r="2653" spans="1:8" x14ac:dyDescent="0.3">
      <c r="A2653" t="s">
        <v>4873</v>
      </c>
      <c r="B2653">
        <v>22149</v>
      </c>
      <c r="C2653" t="s">
        <v>455</v>
      </c>
      <c r="D2653">
        <v>-6</v>
      </c>
      <c r="E2653" s="1">
        <v>40637.519444444442</v>
      </c>
      <c r="F2653">
        <v>2.1</v>
      </c>
      <c r="G2653">
        <v>15223</v>
      </c>
      <c r="H2653" t="s">
        <v>10</v>
      </c>
    </row>
    <row r="2654" spans="1:8" x14ac:dyDescent="0.3">
      <c r="A2654" t="s">
        <v>4873</v>
      </c>
      <c r="B2654">
        <v>21937</v>
      </c>
      <c r="C2654" t="s">
        <v>2075</v>
      </c>
      <c r="D2654">
        <v>-5</v>
      </c>
      <c r="E2654" s="1">
        <v>40637.519444444442</v>
      </c>
      <c r="F2654">
        <v>2.95</v>
      </c>
      <c r="G2654">
        <v>15223</v>
      </c>
      <c r="H2654" t="s">
        <v>10</v>
      </c>
    </row>
    <row r="2655" spans="1:8" x14ac:dyDescent="0.3">
      <c r="A2655" t="s">
        <v>4873</v>
      </c>
      <c r="B2655">
        <v>21931</v>
      </c>
      <c r="C2655" t="s">
        <v>98</v>
      </c>
      <c r="D2655">
        <v>-10</v>
      </c>
      <c r="E2655" s="1">
        <v>40637.519444444442</v>
      </c>
      <c r="F2655">
        <v>2.08</v>
      </c>
      <c r="G2655">
        <v>15223</v>
      </c>
      <c r="H2655" t="s">
        <v>10</v>
      </c>
    </row>
    <row r="2656" spans="1:8" x14ac:dyDescent="0.3">
      <c r="A2656" t="s">
        <v>4873</v>
      </c>
      <c r="B2656">
        <v>21212</v>
      </c>
      <c r="C2656" t="s">
        <v>88</v>
      </c>
      <c r="D2656">
        <v>-24</v>
      </c>
      <c r="E2656" s="1">
        <v>40637.519444444442</v>
      </c>
      <c r="F2656">
        <v>0.55000000000000004</v>
      </c>
      <c r="G2656">
        <v>15223</v>
      </c>
      <c r="H2656" t="s">
        <v>10</v>
      </c>
    </row>
    <row r="2657" spans="1:8" x14ac:dyDescent="0.3">
      <c r="A2657" t="s">
        <v>4873</v>
      </c>
      <c r="B2657">
        <v>21172</v>
      </c>
      <c r="C2657" t="s">
        <v>1522</v>
      </c>
      <c r="D2657">
        <v>-12</v>
      </c>
      <c r="E2657" s="1">
        <v>40637.519444444442</v>
      </c>
      <c r="F2657">
        <v>1.45</v>
      </c>
      <c r="G2657">
        <v>15223</v>
      </c>
      <c r="H2657" t="s">
        <v>10</v>
      </c>
    </row>
    <row r="2658" spans="1:8" x14ac:dyDescent="0.3">
      <c r="A2658" t="s">
        <v>4874</v>
      </c>
      <c r="B2658" t="s">
        <v>1241</v>
      </c>
      <c r="C2658" t="s">
        <v>1242</v>
      </c>
      <c r="D2658">
        <v>-1</v>
      </c>
      <c r="E2658" s="1">
        <v>40637.547222222223</v>
      </c>
      <c r="F2658">
        <v>162.6</v>
      </c>
      <c r="G2658">
        <v>12744</v>
      </c>
      <c r="H2658" t="s">
        <v>3929</v>
      </c>
    </row>
    <row r="2659" spans="1:8" x14ac:dyDescent="0.3">
      <c r="A2659" t="s">
        <v>4875</v>
      </c>
      <c r="B2659" t="s">
        <v>1241</v>
      </c>
      <c r="C2659" t="s">
        <v>1242</v>
      </c>
      <c r="D2659">
        <v>-1</v>
      </c>
      <c r="E2659" s="1">
        <v>40637.54791666667</v>
      </c>
      <c r="F2659">
        <v>2053.0700000000002</v>
      </c>
      <c r="G2659">
        <v>12744</v>
      </c>
      <c r="H2659" t="s">
        <v>3929</v>
      </c>
    </row>
    <row r="2660" spans="1:8" x14ac:dyDescent="0.3">
      <c r="A2660" t="s">
        <v>4876</v>
      </c>
      <c r="B2660">
        <v>82483</v>
      </c>
      <c r="C2660" t="s">
        <v>67</v>
      </c>
      <c r="D2660">
        <v>-1</v>
      </c>
      <c r="E2660" s="1">
        <v>40637.551388888889</v>
      </c>
      <c r="F2660">
        <v>5.95</v>
      </c>
      <c r="G2660">
        <v>15311</v>
      </c>
      <c r="H2660" t="s">
        <v>10</v>
      </c>
    </row>
    <row r="2661" spans="1:8" x14ac:dyDescent="0.3">
      <c r="A2661" t="s">
        <v>4876</v>
      </c>
      <c r="B2661">
        <v>21313</v>
      </c>
      <c r="C2661" t="s">
        <v>1145</v>
      </c>
      <c r="D2661">
        <v>-1</v>
      </c>
      <c r="E2661" s="1">
        <v>40637.551388888889</v>
      </c>
      <c r="F2661">
        <v>0.64</v>
      </c>
      <c r="G2661">
        <v>15311</v>
      </c>
      <c r="H2661" t="s">
        <v>10</v>
      </c>
    </row>
    <row r="2662" spans="1:8" x14ac:dyDescent="0.3">
      <c r="A2662" t="s">
        <v>4876</v>
      </c>
      <c r="B2662">
        <v>21314</v>
      </c>
      <c r="C2662" t="s">
        <v>242</v>
      </c>
      <c r="D2662">
        <v>-10</v>
      </c>
      <c r="E2662" s="1">
        <v>40637.551388888889</v>
      </c>
      <c r="F2662">
        <v>1.85</v>
      </c>
      <c r="G2662">
        <v>15311</v>
      </c>
      <c r="H2662" t="s">
        <v>10</v>
      </c>
    </row>
    <row r="2663" spans="1:8" x14ac:dyDescent="0.3">
      <c r="A2663" t="s">
        <v>4877</v>
      </c>
      <c r="B2663">
        <v>82483</v>
      </c>
      <c r="C2663" t="s">
        <v>67</v>
      </c>
      <c r="D2663">
        <v>-1</v>
      </c>
      <c r="E2663" s="1">
        <v>40637.561111111114</v>
      </c>
      <c r="F2663">
        <v>5.95</v>
      </c>
      <c r="G2663">
        <v>15311</v>
      </c>
      <c r="H2663" t="s">
        <v>10</v>
      </c>
    </row>
    <row r="2664" spans="1:8" x14ac:dyDescent="0.3">
      <c r="A2664" t="s">
        <v>4877</v>
      </c>
      <c r="B2664">
        <v>21314</v>
      </c>
      <c r="C2664" t="s">
        <v>242</v>
      </c>
      <c r="D2664">
        <v>-10</v>
      </c>
      <c r="E2664" s="1">
        <v>40637.561111111114</v>
      </c>
      <c r="F2664">
        <v>1.85</v>
      </c>
      <c r="G2664">
        <v>15311</v>
      </c>
      <c r="H2664" t="s">
        <v>10</v>
      </c>
    </row>
    <row r="2665" spans="1:8" x14ac:dyDescent="0.3">
      <c r="A2665" t="s">
        <v>4877</v>
      </c>
      <c r="B2665">
        <v>21313</v>
      </c>
      <c r="C2665" t="s">
        <v>1145</v>
      </c>
      <c r="D2665">
        <v>-1</v>
      </c>
      <c r="E2665" s="1">
        <v>40637.561111111114</v>
      </c>
      <c r="F2665">
        <v>0.64</v>
      </c>
      <c r="G2665">
        <v>15311</v>
      </c>
      <c r="H2665" t="s">
        <v>10</v>
      </c>
    </row>
    <row r="2666" spans="1:8" x14ac:dyDescent="0.3">
      <c r="A2666" t="s">
        <v>4878</v>
      </c>
      <c r="B2666">
        <v>20681</v>
      </c>
      <c r="C2666" t="s">
        <v>1296</v>
      </c>
      <c r="D2666">
        <v>-1</v>
      </c>
      <c r="E2666" s="1">
        <v>40637.589583333334</v>
      </c>
      <c r="F2666">
        <v>3.25</v>
      </c>
      <c r="G2666">
        <v>14606</v>
      </c>
      <c r="H2666" t="s">
        <v>10</v>
      </c>
    </row>
    <row r="2667" spans="1:8" x14ac:dyDescent="0.3">
      <c r="A2667" t="s">
        <v>4878</v>
      </c>
      <c r="B2667">
        <v>22311</v>
      </c>
      <c r="C2667" t="s">
        <v>799</v>
      </c>
      <c r="D2667">
        <v>-1</v>
      </c>
      <c r="E2667" s="1">
        <v>40637.589583333334</v>
      </c>
      <c r="F2667">
        <v>2.95</v>
      </c>
      <c r="G2667">
        <v>14606</v>
      </c>
      <c r="H2667" t="s">
        <v>10</v>
      </c>
    </row>
    <row r="2668" spans="1:8" x14ac:dyDescent="0.3">
      <c r="A2668" t="s">
        <v>4882</v>
      </c>
      <c r="B2668">
        <v>22727</v>
      </c>
      <c r="C2668" t="s">
        <v>41</v>
      </c>
      <c r="D2668">
        <v>-1</v>
      </c>
      <c r="E2668" s="1">
        <v>40637.648611111108</v>
      </c>
      <c r="F2668">
        <v>3.75</v>
      </c>
      <c r="G2668">
        <v>13418</v>
      </c>
      <c r="H2668" t="s">
        <v>10</v>
      </c>
    </row>
    <row r="2669" spans="1:8" x14ac:dyDescent="0.3">
      <c r="A2669" t="s">
        <v>4884</v>
      </c>
      <c r="B2669" t="s">
        <v>1838</v>
      </c>
      <c r="C2669" t="s">
        <v>1839</v>
      </c>
      <c r="D2669">
        <v>-6</v>
      </c>
      <c r="E2669" s="1">
        <v>40638.35</v>
      </c>
      <c r="F2669">
        <v>1.25</v>
      </c>
      <c r="G2669">
        <v>13636</v>
      </c>
      <c r="H2669" t="s">
        <v>10</v>
      </c>
    </row>
    <row r="2670" spans="1:8" x14ac:dyDescent="0.3">
      <c r="A2670" t="s">
        <v>4885</v>
      </c>
      <c r="B2670" t="s">
        <v>988</v>
      </c>
      <c r="C2670" t="s">
        <v>989</v>
      </c>
      <c r="D2670">
        <v>-1</v>
      </c>
      <c r="E2670" s="1">
        <v>40638.350694444445</v>
      </c>
      <c r="F2670">
        <v>4.25</v>
      </c>
      <c r="G2670">
        <v>18108</v>
      </c>
      <c r="H2670" t="s">
        <v>10</v>
      </c>
    </row>
    <row r="2671" spans="1:8" x14ac:dyDescent="0.3">
      <c r="A2671" t="s">
        <v>4885</v>
      </c>
      <c r="B2671">
        <v>21314</v>
      </c>
      <c r="C2671" t="s">
        <v>242</v>
      </c>
      <c r="D2671">
        <v>-1</v>
      </c>
      <c r="E2671" s="1">
        <v>40638.350694444445</v>
      </c>
      <c r="F2671">
        <v>2.1</v>
      </c>
      <c r="G2671">
        <v>18108</v>
      </c>
      <c r="H2671" t="s">
        <v>10</v>
      </c>
    </row>
    <row r="2672" spans="1:8" x14ac:dyDescent="0.3">
      <c r="A2672" t="s">
        <v>4886</v>
      </c>
      <c r="B2672" t="s">
        <v>1241</v>
      </c>
      <c r="C2672" t="s">
        <v>1242</v>
      </c>
      <c r="D2672">
        <v>-1</v>
      </c>
      <c r="E2672" s="1">
        <v>40638.406944444447</v>
      </c>
      <c r="F2672">
        <v>1136.3</v>
      </c>
      <c r="G2672">
        <v>12669</v>
      </c>
      <c r="H2672" t="s">
        <v>40</v>
      </c>
    </row>
    <row r="2673" spans="1:8" x14ac:dyDescent="0.3">
      <c r="A2673" t="s">
        <v>4887</v>
      </c>
      <c r="B2673">
        <v>22993</v>
      </c>
      <c r="C2673" t="s">
        <v>4254</v>
      </c>
      <c r="D2673">
        <v>-12</v>
      </c>
      <c r="E2673" s="1">
        <v>40638.411805555559</v>
      </c>
      <c r="F2673">
        <v>1.25</v>
      </c>
      <c r="G2673">
        <v>12668</v>
      </c>
      <c r="H2673" t="s">
        <v>709</v>
      </c>
    </row>
    <row r="2674" spans="1:8" x14ac:dyDescent="0.3">
      <c r="A2674" t="s">
        <v>4887</v>
      </c>
      <c r="B2674">
        <v>22329</v>
      </c>
      <c r="C2674" t="s">
        <v>2328</v>
      </c>
      <c r="D2674">
        <v>-12</v>
      </c>
      <c r="E2674" s="1">
        <v>40638.411805555559</v>
      </c>
      <c r="F2674">
        <v>1.65</v>
      </c>
      <c r="G2674">
        <v>12668</v>
      </c>
      <c r="H2674" t="s">
        <v>709</v>
      </c>
    </row>
    <row r="2675" spans="1:8" x14ac:dyDescent="0.3">
      <c r="A2675" t="s">
        <v>4888</v>
      </c>
      <c r="B2675">
        <v>85178</v>
      </c>
      <c r="C2675" t="s">
        <v>1036</v>
      </c>
      <c r="D2675">
        <v>-48</v>
      </c>
      <c r="E2675" s="1">
        <v>40638.438888888886</v>
      </c>
      <c r="F2675">
        <v>1.25</v>
      </c>
      <c r="G2675">
        <v>15061</v>
      </c>
      <c r="H2675" t="s">
        <v>10</v>
      </c>
    </row>
    <row r="2676" spans="1:8" x14ac:dyDescent="0.3">
      <c r="A2676" t="s">
        <v>4889</v>
      </c>
      <c r="B2676">
        <v>22152</v>
      </c>
      <c r="C2676" t="s">
        <v>523</v>
      </c>
      <c r="D2676">
        <v>-1</v>
      </c>
      <c r="E2676" s="1">
        <v>40638.447916666664</v>
      </c>
      <c r="F2676">
        <v>0.42</v>
      </c>
      <c r="G2676">
        <v>14546</v>
      </c>
      <c r="H2676" t="s">
        <v>10</v>
      </c>
    </row>
    <row r="2677" spans="1:8" x14ac:dyDescent="0.3">
      <c r="A2677" t="s">
        <v>4889</v>
      </c>
      <c r="B2677">
        <v>21143</v>
      </c>
      <c r="C2677" t="s">
        <v>816</v>
      </c>
      <c r="D2677">
        <v>-1</v>
      </c>
      <c r="E2677" s="1">
        <v>40638.447916666664</v>
      </c>
      <c r="F2677">
        <v>1.95</v>
      </c>
      <c r="G2677">
        <v>14546</v>
      </c>
      <c r="H2677" t="s">
        <v>10</v>
      </c>
    </row>
    <row r="2678" spans="1:8" x14ac:dyDescent="0.3">
      <c r="A2678" t="s">
        <v>4889</v>
      </c>
      <c r="B2678">
        <v>21314</v>
      </c>
      <c r="C2678" t="s">
        <v>242</v>
      </c>
      <c r="D2678">
        <v>-1</v>
      </c>
      <c r="E2678" s="1">
        <v>40638.447916666664</v>
      </c>
      <c r="F2678">
        <v>2.1</v>
      </c>
      <c r="G2678">
        <v>14546</v>
      </c>
      <c r="H2678" t="s">
        <v>10</v>
      </c>
    </row>
    <row r="2679" spans="1:8" x14ac:dyDescent="0.3">
      <c r="A2679" t="s">
        <v>4889</v>
      </c>
      <c r="B2679">
        <v>22158</v>
      </c>
      <c r="C2679" t="s">
        <v>1830</v>
      </c>
      <c r="D2679">
        <v>-1</v>
      </c>
      <c r="E2679" s="1">
        <v>40638.447916666664</v>
      </c>
      <c r="F2679">
        <v>2.95</v>
      </c>
      <c r="G2679">
        <v>14546</v>
      </c>
      <c r="H2679" t="s">
        <v>10</v>
      </c>
    </row>
    <row r="2680" spans="1:8" x14ac:dyDescent="0.3">
      <c r="A2680" t="s">
        <v>4889</v>
      </c>
      <c r="B2680">
        <v>22180</v>
      </c>
      <c r="C2680" t="s">
        <v>232</v>
      </c>
      <c r="D2680">
        <v>-1</v>
      </c>
      <c r="E2680" s="1">
        <v>40638.447916666664</v>
      </c>
      <c r="F2680">
        <v>9.9499999999999993</v>
      </c>
      <c r="G2680">
        <v>14546</v>
      </c>
      <c r="H2680" t="s">
        <v>10</v>
      </c>
    </row>
    <row r="2681" spans="1:8" x14ac:dyDescent="0.3">
      <c r="A2681" t="s">
        <v>4890</v>
      </c>
      <c r="B2681" t="s">
        <v>8</v>
      </c>
      <c r="C2681" t="s">
        <v>9</v>
      </c>
      <c r="D2681">
        <v>-6</v>
      </c>
      <c r="E2681" s="1">
        <v>40638.487500000003</v>
      </c>
      <c r="F2681">
        <v>2.95</v>
      </c>
      <c r="G2681">
        <v>15674</v>
      </c>
      <c r="H2681" t="s">
        <v>10</v>
      </c>
    </row>
    <row r="2682" spans="1:8" x14ac:dyDescent="0.3">
      <c r="A2682" t="s">
        <v>4890</v>
      </c>
      <c r="B2682">
        <v>84832</v>
      </c>
      <c r="C2682" t="s">
        <v>122</v>
      </c>
      <c r="D2682">
        <v>-12</v>
      </c>
      <c r="E2682" s="1">
        <v>40638.487500000003</v>
      </c>
      <c r="F2682">
        <v>0.85</v>
      </c>
      <c r="G2682">
        <v>15674</v>
      </c>
      <c r="H2682" t="s">
        <v>10</v>
      </c>
    </row>
    <row r="2683" spans="1:8" x14ac:dyDescent="0.3">
      <c r="A2683" t="s">
        <v>4890</v>
      </c>
      <c r="B2683">
        <v>84817</v>
      </c>
      <c r="C2683" t="s">
        <v>3133</v>
      </c>
      <c r="D2683">
        <v>-6</v>
      </c>
      <c r="E2683" s="1">
        <v>40638.487500000003</v>
      </c>
      <c r="F2683">
        <v>2.1</v>
      </c>
      <c r="G2683">
        <v>15674</v>
      </c>
      <c r="H2683" t="s">
        <v>10</v>
      </c>
    </row>
    <row r="2684" spans="1:8" x14ac:dyDescent="0.3">
      <c r="A2684" t="s">
        <v>4890</v>
      </c>
      <c r="B2684" t="s">
        <v>1012</v>
      </c>
      <c r="C2684" t="s">
        <v>1013</v>
      </c>
      <c r="D2684">
        <v>-4</v>
      </c>
      <c r="E2684" s="1">
        <v>40638.487500000003</v>
      </c>
      <c r="F2684">
        <v>3.75</v>
      </c>
      <c r="G2684">
        <v>15674</v>
      </c>
      <c r="H2684" t="s">
        <v>10</v>
      </c>
    </row>
    <row r="2685" spans="1:8" x14ac:dyDescent="0.3">
      <c r="A2685" t="s">
        <v>4890</v>
      </c>
      <c r="B2685" t="s">
        <v>3964</v>
      </c>
      <c r="C2685" t="s">
        <v>4051</v>
      </c>
      <c r="D2685">
        <v>-4</v>
      </c>
      <c r="E2685" s="1">
        <v>40638.487500000003</v>
      </c>
      <c r="F2685">
        <v>3.75</v>
      </c>
      <c r="G2685">
        <v>15674</v>
      </c>
      <c r="H2685" t="s">
        <v>10</v>
      </c>
    </row>
    <row r="2686" spans="1:8" x14ac:dyDescent="0.3">
      <c r="A2686" t="s">
        <v>4890</v>
      </c>
      <c r="B2686">
        <v>84077</v>
      </c>
      <c r="C2686" t="s">
        <v>1536</v>
      </c>
      <c r="D2686">
        <v>-48</v>
      </c>
      <c r="E2686" s="1">
        <v>40638.487500000003</v>
      </c>
      <c r="F2686">
        <v>0.28999999999999998</v>
      </c>
      <c r="G2686">
        <v>15674</v>
      </c>
      <c r="H2686" t="s">
        <v>10</v>
      </c>
    </row>
    <row r="2687" spans="1:8" x14ac:dyDescent="0.3">
      <c r="A2687" t="s">
        <v>4890</v>
      </c>
      <c r="B2687">
        <v>47566</v>
      </c>
      <c r="C2687" t="s">
        <v>1863</v>
      </c>
      <c r="D2687">
        <v>-8</v>
      </c>
      <c r="E2687" s="1">
        <v>40638.487500000003</v>
      </c>
      <c r="F2687">
        <v>4.95</v>
      </c>
      <c r="G2687">
        <v>15674</v>
      </c>
      <c r="H2687" t="s">
        <v>10</v>
      </c>
    </row>
    <row r="2688" spans="1:8" x14ac:dyDescent="0.3">
      <c r="A2688" t="s">
        <v>4890</v>
      </c>
      <c r="B2688">
        <v>22784</v>
      </c>
      <c r="C2688" t="s">
        <v>614</v>
      </c>
      <c r="D2688">
        <v>-3</v>
      </c>
      <c r="E2688" s="1">
        <v>40638.487500000003</v>
      </c>
      <c r="F2688">
        <v>4.95</v>
      </c>
      <c r="G2688">
        <v>15674</v>
      </c>
      <c r="H2688" t="s">
        <v>10</v>
      </c>
    </row>
    <row r="2689" spans="1:8" x14ac:dyDescent="0.3">
      <c r="A2689" t="s">
        <v>4890</v>
      </c>
      <c r="B2689">
        <v>22698</v>
      </c>
      <c r="C2689" t="s">
        <v>2802</v>
      </c>
      <c r="D2689">
        <v>-6</v>
      </c>
      <c r="E2689" s="1">
        <v>40638.487500000003</v>
      </c>
      <c r="F2689">
        <v>2.95</v>
      </c>
      <c r="G2689">
        <v>15674</v>
      </c>
      <c r="H2689" t="s">
        <v>10</v>
      </c>
    </row>
    <row r="2690" spans="1:8" x14ac:dyDescent="0.3">
      <c r="A2690" t="s">
        <v>4890</v>
      </c>
      <c r="B2690">
        <v>22502</v>
      </c>
      <c r="C2690" t="s">
        <v>230</v>
      </c>
      <c r="D2690">
        <v>-4</v>
      </c>
      <c r="E2690" s="1">
        <v>40638.487500000003</v>
      </c>
      <c r="F2690">
        <v>5.95</v>
      </c>
      <c r="G2690">
        <v>15674</v>
      </c>
      <c r="H2690" t="s">
        <v>10</v>
      </c>
    </row>
    <row r="2691" spans="1:8" x14ac:dyDescent="0.3">
      <c r="A2691" t="s">
        <v>4890</v>
      </c>
      <c r="B2691">
        <v>22457</v>
      </c>
      <c r="C2691" t="s">
        <v>154</v>
      </c>
      <c r="D2691">
        <v>-6</v>
      </c>
      <c r="E2691" s="1">
        <v>40638.487500000003</v>
      </c>
      <c r="F2691">
        <v>2.95</v>
      </c>
      <c r="G2691">
        <v>15674</v>
      </c>
      <c r="H2691" t="s">
        <v>10</v>
      </c>
    </row>
    <row r="2692" spans="1:8" x14ac:dyDescent="0.3">
      <c r="A2692" t="s">
        <v>4890</v>
      </c>
      <c r="B2692">
        <v>22423</v>
      </c>
      <c r="C2692" t="s">
        <v>591</v>
      </c>
      <c r="D2692">
        <v>-3</v>
      </c>
      <c r="E2692" s="1">
        <v>40638.487500000003</v>
      </c>
      <c r="F2692">
        <v>12.75</v>
      </c>
      <c r="G2692">
        <v>15674</v>
      </c>
      <c r="H2692" t="s">
        <v>10</v>
      </c>
    </row>
    <row r="2693" spans="1:8" x14ac:dyDescent="0.3">
      <c r="A2693" t="s">
        <v>4890</v>
      </c>
      <c r="B2693">
        <v>22386</v>
      </c>
      <c r="C2693" t="s">
        <v>75</v>
      </c>
      <c r="D2693">
        <v>-10</v>
      </c>
      <c r="E2693" s="1">
        <v>40638.487500000003</v>
      </c>
      <c r="F2693">
        <v>1.95</v>
      </c>
      <c r="G2693">
        <v>15674</v>
      </c>
      <c r="H2693" t="s">
        <v>10</v>
      </c>
    </row>
    <row r="2694" spans="1:8" x14ac:dyDescent="0.3">
      <c r="A2694" t="s">
        <v>4890</v>
      </c>
      <c r="B2694">
        <v>22385</v>
      </c>
      <c r="C2694" t="s">
        <v>1600</v>
      </c>
      <c r="D2694">
        <v>-10</v>
      </c>
      <c r="E2694" s="1">
        <v>40638.487500000003</v>
      </c>
      <c r="F2694">
        <v>1.95</v>
      </c>
      <c r="G2694">
        <v>15674</v>
      </c>
      <c r="H2694" t="s">
        <v>10</v>
      </c>
    </row>
    <row r="2695" spans="1:8" x14ac:dyDescent="0.3">
      <c r="A2695" t="s">
        <v>4890</v>
      </c>
      <c r="B2695">
        <v>22197</v>
      </c>
      <c r="C2695" t="s">
        <v>205</v>
      </c>
      <c r="D2695">
        <v>-12</v>
      </c>
      <c r="E2695" s="1">
        <v>40638.487500000003</v>
      </c>
      <c r="F2695">
        <v>0.85</v>
      </c>
      <c r="G2695">
        <v>15674</v>
      </c>
      <c r="H2695" t="s">
        <v>10</v>
      </c>
    </row>
    <row r="2696" spans="1:8" x14ac:dyDescent="0.3">
      <c r="A2696" t="s">
        <v>4890</v>
      </c>
      <c r="B2696">
        <v>21977</v>
      </c>
      <c r="C2696" t="s">
        <v>90</v>
      </c>
      <c r="D2696">
        <v>-24</v>
      </c>
      <c r="E2696" s="1">
        <v>40638.487500000003</v>
      </c>
      <c r="F2696">
        <v>0.55000000000000004</v>
      </c>
      <c r="G2696">
        <v>15674</v>
      </c>
      <c r="H2696" t="s">
        <v>10</v>
      </c>
    </row>
    <row r="2697" spans="1:8" x14ac:dyDescent="0.3">
      <c r="A2697" t="s">
        <v>4890</v>
      </c>
      <c r="B2697">
        <v>21974</v>
      </c>
      <c r="C2697" t="s">
        <v>1338</v>
      </c>
      <c r="D2697">
        <v>-12</v>
      </c>
      <c r="E2697" s="1">
        <v>40638.487500000003</v>
      </c>
      <c r="F2697">
        <v>1.45</v>
      </c>
      <c r="G2697">
        <v>15674</v>
      </c>
      <c r="H2697" t="s">
        <v>10</v>
      </c>
    </row>
    <row r="2698" spans="1:8" x14ac:dyDescent="0.3">
      <c r="A2698" t="s">
        <v>4890</v>
      </c>
      <c r="B2698">
        <v>21929</v>
      </c>
      <c r="C2698" t="s">
        <v>99</v>
      </c>
      <c r="D2698">
        <v>-10</v>
      </c>
      <c r="E2698" s="1">
        <v>40638.487500000003</v>
      </c>
      <c r="F2698">
        <v>1.95</v>
      </c>
      <c r="G2698">
        <v>15674</v>
      </c>
      <c r="H2698" t="s">
        <v>10</v>
      </c>
    </row>
    <row r="2699" spans="1:8" x14ac:dyDescent="0.3">
      <c r="A2699" t="s">
        <v>4890</v>
      </c>
      <c r="B2699">
        <v>21928</v>
      </c>
      <c r="C2699" t="s">
        <v>4337</v>
      </c>
      <c r="D2699">
        <v>-10</v>
      </c>
      <c r="E2699" s="1">
        <v>40638.487500000003</v>
      </c>
      <c r="F2699">
        <v>1.95</v>
      </c>
      <c r="G2699">
        <v>15674</v>
      </c>
      <c r="H2699" t="s">
        <v>10</v>
      </c>
    </row>
    <row r="2700" spans="1:8" x14ac:dyDescent="0.3">
      <c r="A2700" t="s">
        <v>4891</v>
      </c>
      <c r="B2700">
        <v>84766</v>
      </c>
      <c r="C2700" t="s">
        <v>3109</v>
      </c>
      <c r="D2700">
        <v>-2</v>
      </c>
      <c r="E2700" s="1">
        <v>40638.493055555555</v>
      </c>
      <c r="F2700">
        <v>5.95</v>
      </c>
      <c r="G2700">
        <v>17725</v>
      </c>
      <c r="H2700" t="s">
        <v>10</v>
      </c>
    </row>
    <row r="2701" spans="1:8" x14ac:dyDescent="0.3">
      <c r="A2701" t="s">
        <v>4891</v>
      </c>
      <c r="B2701" t="s">
        <v>3183</v>
      </c>
      <c r="C2701" t="s">
        <v>3184</v>
      </c>
      <c r="D2701">
        <v>-7</v>
      </c>
      <c r="E2701" s="1">
        <v>40638.493055555555</v>
      </c>
      <c r="F2701">
        <v>1.95</v>
      </c>
      <c r="G2701">
        <v>17725</v>
      </c>
      <c r="H2701" t="s">
        <v>10</v>
      </c>
    </row>
    <row r="2702" spans="1:8" x14ac:dyDescent="0.3">
      <c r="A2702" t="s">
        <v>4891</v>
      </c>
      <c r="B2702" t="s">
        <v>1639</v>
      </c>
      <c r="C2702" t="s">
        <v>1640</v>
      </c>
      <c r="D2702">
        <v>-7</v>
      </c>
      <c r="E2702" s="1">
        <v>40638.493055555555</v>
      </c>
      <c r="F2702">
        <v>1.95</v>
      </c>
      <c r="G2702">
        <v>17725</v>
      </c>
      <c r="H2702" t="s">
        <v>10</v>
      </c>
    </row>
    <row r="2703" spans="1:8" x14ac:dyDescent="0.3">
      <c r="A2703" t="s">
        <v>4892</v>
      </c>
      <c r="B2703">
        <v>84816</v>
      </c>
      <c r="C2703" t="s">
        <v>3056</v>
      </c>
      <c r="D2703">
        <v>-1</v>
      </c>
      <c r="E2703" s="1">
        <v>40638.518750000003</v>
      </c>
      <c r="F2703">
        <v>39.950000000000003</v>
      </c>
      <c r="G2703">
        <v>15018</v>
      </c>
      <c r="H2703" t="s">
        <v>10</v>
      </c>
    </row>
    <row r="2704" spans="1:8" x14ac:dyDescent="0.3">
      <c r="A2704" t="s">
        <v>4893</v>
      </c>
      <c r="B2704">
        <v>21155</v>
      </c>
      <c r="C2704" t="s">
        <v>1725</v>
      </c>
      <c r="D2704">
        <v>-1</v>
      </c>
      <c r="E2704" s="1">
        <v>40638.588888888888</v>
      </c>
      <c r="F2704">
        <v>2.5499999999999998</v>
      </c>
      <c r="G2704">
        <v>17841</v>
      </c>
      <c r="H2704" t="s">
        <v>10</v>
      </c>
    </row>
    <row r="2705" spans="1:8" x14ac:dyDescent="0.3">
      <c r="A2705" t="s">
        <v>4893</v>
      </c>
      <c r="B2705">
        <v>71053</v>
      </c>
      <c r="C2705" t="s">
        <v>11</v>
      </c>
      <c r="D2705">
        <v>-1</v>
      </c>
      <c r="E2705" s="1">
        <v>40638.588888888888</v>
      </c>
      <c r="F2705">
        <v>3.75</v>
      </c>
      <c r="G2705">
        <v>17841</v>
      </c>
      <c r="H2705" t="s">
        <v>10</v>
      </c>
    </row>
    <row r="2706" spans="1:8" x14ac:dyDescent="0.3">
      <c r="A2706" t="s">
        <v>4893</v>
      </c>
      <c r="B2706" t="s">
        <v>3247</v>
      </c>
      <c r="C2706" t="s">
        <v>3248</v>
      </c>
      <c r="D2706">
        <v>-1</v>
      </c>
      <c r="E2706" s="1">
        <v>40638.588888888888</v>
      </c>
      <c r="F2706">
        <v>1.95</v>
      </c>
      <c r="G2706">
        <v>17841</v>
      </c>
      <c r="H2706" t="s">
        <v>10</v>
      </c>
    </row>
    <row r="2707" spans="1:8" x14ac:dyDescent="0.3">
      <c r="A2707" t="s">
        <v>4893</v>
      </c>
      <c r="B2707">
        <v>22788</v>
      </c>
      <c r="C2707" t="s">
        <v>1374</v>
      </c>
      <c r="D2707">
        <v>-2</v>
      </c>
      <c r="E2707" s="1">
        <v>40638.588888888888</v>
      </c>
      <c r="F2707">
        <v>9.9499999999999993</v>
      </c>
      <c r="G2707">
        <v>17841</v>
      </c>
      <c r="H2707" t="s">
        <v>10</v>
      </c>
    </row>
    <row r="2708" spans="1:8" x14ac:dyDescent="0.3">
      <c r="A2708" t="s">
        <v>4893</v>
      </c>
      <c r="B2708">
        <v>22356</v>
      </c>
      <c r="C2708" t="s">
        <v>910</v>
      </c>
      <c r="D2708">
        <v>-1</v>
      </c>
      <c r="E2708" s="1">
        <v>40638.588888888888</v>
      </c>
      <c r="F2708">
        <v>0.85</v>
      </c>
      <c r="G2708">
        <v>17841</v>
      </c>
      <c r="H2708" t="s">
        <v>10</v>
      </c>
    </row>
    <row r="2709" spans="1:8" x14ac:dyDescent="0.3">
      <c r="A2709">
        <v>548999</v>
      </c>
      <c r="B2709" t="s">
        <v>4837</v>
      </c>
      <c r="C2709" t="s">
        <v>2515</v>
      </c>
      <c r="D2709">
        <v>-26</v>
      </c>
      <c r="E2709" s="1">
        <v>40638.606944444444</v>
      </c>
      <c r="F2709">
        <v>0</v>
      </c>
      <c r="H2709" t="s">
        <v>10</v>
      </c>
    </row>
    <row r="2710" spans="1:8" x14ac:dyDescent="0.3">
      <c r="A2710" t="s">
        <v>4895</v>
      </c>
      <c r="B2710">
        <v>22727</v>
      </c>
      <c r="C2710" t="s">
        <v>41</v>
      </c>
      <c r="D2710">
        <v>-1</v>
      </c>
      <c r="E2710" s="1">
        <v>40638.619444444441</v>
      </c>
      <c r="F2710">
        <v>3.75</v>
      </c>
      <c r="G2710">
        <v>15648</v>
      </c>
      <c r="H2710" t="s">
        <v>10</v>
      </c>
    </row>
    <row r="2711" spans="1:8" x14ac:dyDescent="0.3">
      <c r="A2711" t="s">
        <v>4896</v>
      </c>
      <c r="B2711">
        <v>22236</v>
      </c>
      <c r="C2711" t="s">
        <v>2813</v>
      </c>
      <c r="D2711">
        <v>-1</v>
      </c>
      <c r="E2711" s="1">
        <v>40638.640277777777</v>
      </c>
      <c r="F2711">
        <v>12.75</v>
      </c>
      <c r="G2711">
        <v>12474</v>
      </c>
      <c r="H2711" t="s">
        <v>709</v>
      </c>
    </row>
    <row r="2712" spans="1:8" x14ac:dyDescent="0.3">
      <c r="A2712" t="s">
        <v>4896</v>
      </c>
      <c r="B2712">
        <v>22467</v>
      </c>
      <c r="C2712" t="s">
        <v>306</v>
      </c>
      <c r="D2712">
        <v>-1</v>
      </c>
      <c r="E2712" s="1">
        <v>40638.640277777777</v>
      </c>
      <c r="F2712">
        <v>2.5499999999999998</v>
      </c>
      <c r="G2712">
        <v>12474</v>
      </c>
      <c r="H2712" t="s">
        <v>709</v>
      </c>
    </row>
    <row r="2713" spans="1:8" x14ac:dyDescent="0.3">
      <c r="A2713" t="s">
        <v>4896</v>
      </c>
      <c r="B2713">
        <v>22258</v>
      </c>
      <c r="C2713" t="s">
        <v>3215</v>
      </c>
      <c r="D2713">
        <v>-1</v>
      </c>
      <c r="E2713" s="1">
        <v>40638.640277777777</v>
      </c>
      <c r="F2713">
        <v>1.25</v>
      </c>
      <c r="G2713">
        <v>12474</v>
      </c>
      <c r="H2713" t="s">
        <v>709</v>
      </c>
    </row>
    <row r="2714" spans="1:8" x14ac:dyDescent="0.3">
      <c r="A2714" t="s">
        <v>4896</v>
      </c>
      <c r="B2714">
        <v>22233</v>
      </c>
      <c r="C2714" t="s">
        <v>2441</v>
      </c>
      <c r="D2714">
        <v>-2</v>
      </c>
      <c r="E2714" s="1">
        <v>40638.640277777777</v>
      </c>
      <c r="F2714">
        <v>1.65</v>
      </c>
      <c r="G2714">
        <v>12474</v>
      </c>
      <c r="H2714" t="s">
        <v>709</v>
      </c>
    </row>
    <row r="2715" spans="1:8" x14ac:dyDescent="0.3">
      <c r="A2715" t="s">
        <v>4896</v>
      </c>
      <c r="B2715">
        <v>22230</v>
      </c>
      <c r="C2715" t="s">
        <v>2887</v>
      </c>
      <c r="D2715">
        <v>-2</v>
      </c>
      <c r="E2715" s="1">
        <v>40638.640277777777</v>
      </c>
      <c r="F2715">
        <v>0.85</v>
      </c>
      <c r="G2715">
        <v>12474</v>
      </c>
      <c r="H2715" t="s">
        <v>709</v>
      </c>
    </row>
    <row r="2716" spans="1:8" x14ac:dyDescent="0.3">
      <c r="A2716" t="s">
        <v>4898</v>
      </c>
      <c r="B2716">
        <v>22727</v>
      </c>
      <c r="C2716" t="s">
        <v>41</v>
      </c>
      <c r="D2716">
        <v>-2</v>
      </c>
      <c r="E2716" s="1">
        <v>40638.719444444447</v>
      </c>
      <c r="F2716">
        <v>3.75</v>
      </c>
      <c r="G2716">
        <v>17675</v>
      </c>
      <c r="H2716" t="s">
        <v>10</v>
      </c>
    </row>
    <row r="2717" spans="1:8" x14ac:dyDescent="0.3">
      <c r="A2717" t="s">
        <v>4899</v>
      </c>
      <c r="B2717">
        <v>22558</v>
      </c>
      <c r="C2717" t="s">
        <v>238</v>
      </c>
      <c r="D2717">
        <v>-1</v>
      </c>
      <c r="E2717" s="1">
        <v>40638.723611111112</v>
      </c>
      <c r="F2717">
        <v>1.65</v>
      </c>
      <c r="G2717">
        <v>17644</v>
      </c>
      <c r="H2717" t="s">
        <v>10</v>
      </c>
    </row>
    <row r="2718" spans="1:8" x14ac:dyDescent="0.3">
      <c r="A2718" t="s">
        <v>4899</v>
      </c>
      <c r="B2718">
        <v>21156</v>
      </c>
      <c r="C2718" t="s">
        <v>513</v>
      </c>
      <c r="D2718">
        <v>-8</v>
      </c>
      <c r="E2718" s="1">
        <v>40638.723611111112</v>
      </c>
      <c r="F2718">
        <v>1.95</v>
      </c>
      <c r="G2718">
        <v>17644</v>
      </c>
      <c r="H2718" t="s">
        <v>10</v>
      </c>
    </row>
    <row r="2719" spans="1:8" x14ac:dyDescent="0.3">
      <c r="A2719" t="s">
        <v>4899</v>
      </c>
      <c r="B2719">
        <v>21039</v>
      </c>
      <c r="C2719" t="s">
        <v>1808</v>
      </c>
      <c r="D2719">
        <v>-6</v>
      </c>
      <c r="E2719" s="1">
        <v>40638.723611111112</v>
      </c>
      <c r="F2719">
        <v>2.5499999999999998</v>
      </c>
      <c r="G2719">
        <v>17644</v>
      </c>
      <c r="H2719" t="s">
        <v>10</v>
      </c>
    </row>
    <row r="2720" spans="1:8" x14ac:dyDescent="0.3">
      <c r="A2720" t="s">
        <v>4900</v>
      </c>
      <c r="B2720">
        <v>22424</v>
      </c>
      <c r="C2720" t="s">
        <v>162</v>
      </c>
      <c r="D2720">
        <v>-1</v>
      </c>
      <c r="E2720" s="1">
        <v>40639.392361111109</v>
      </c>
      <c r="F2720">
        <v>12.75</v>
      </c>
      <c r="G2720">
        <v>14407</v>
      </c>
      <c r="H2720" t="s">
        <v>10</v>
      </c>
    </row>
    <row r="2721" spans="1:8" x14ac:dyDescent="0.3">
      <c r="A2721" t="s">
        <v>4901</v>
      </c>
      <c r="B2721">
        <v>22087</v>
      </c>
      <c r="C2721" t="s">
        <v>598</v>
      </c>
      <c r="D2721">
        <v>-1</v>
      </c>
      <c r="E2721" s="1">
        <v>40639.427083333336</v>
      </c>
      <c r="F2721">
        <v>2.5499999999999998</v>
      </c>
      <c r="G2721">
        <v>17677</v>
      </c>
      <c r="H2721" t="s">
        <v>10</v>
      </c>
    </row>
    <row r="2722" spans="1:8" x14ac:dyDescent="0.3">
      <c r="A2722" t="s">
        <v>4902</v>
      </c>
      <c r="B2722" t="s">
        <v>126</v>
      </c>
      <c r="C2722" t="s">
        <v>127</v>
      </c>
      <c r="D2722">
        <v>-2</v>
      </c>
      <c r="E2722" s="1">
        <v>40639.428472222222</v>
      </c>
      <c r="F2722">
        <v>5.95</v>
      </c>
      <c r="G2722">
        <v>13767</v>
      </c>
      <c r="H2722" t="s">
        <v>10</v>
      </c>
    </row>
    <row r="2723" spans="1:8" x14ac:dyDescent="0.3">
      <c r="A2723" t="s">
        <v>4902</v>
      </c>
      <c r="B2723">
        <v>21314</v>
      </c>
      <c r="C2723" t="s">
        <v>242</v>
      </c>
      <c r="D2723">
        <v>-3</v>
      </c>
      <c r="E2723" s="1">
        <v>40639.428472222222</v>
      </c>
      <c r="F2723">
        <v>2.1</v>
      </c>
      <c r="G2723">
        <v>13767</v>
      </c>
      <c r="H2723" t="s">
        <v>10</v>
      </c>
    </row>
    <row r="2724" spans="1:8" x14ac:dyDescent="0.3">
      <c r="A2724" t="s">
        <v>4903</v>
      </c>
      <c r="B2724">
        <v>22797</v>
      </c>
      <c r="C2724" t="s">
        <v>794</v>
      </c>
      <c r="D2724">
        <v>-2</v>
      </c>
      <c r="E2724" s="1">
        <v>40639.428472222222</v>
      </c>
      <c r="F2724">
        <v>16.95</v>
      </c>
      <c r="G2724">
        <v>14747</v>
      </c>
      <c r="H2724" t="s">
        <v>10</v>
      </c>
    </row>
    <row r="2725" spans="1:8" x14ac:dyDescent="0.3">
      <c r="A2725" t="s">
        <v>4904</v>
      </c>
      <c r="B2725">
        <v>21399</v>
      </c>
      <c r="C2725" t="s">
        <v>1761</v>
      </c>
      <c r="D2725">
        <v>-14</v>
      </c>
      <c r="E2725" s="1">
        <v>40639.462500000001</v>
      </c>
      <c r="F2725">
        <v>0.39</v>
      </c>
      <c r="G2725">
        <v>12481</v>
      </c>
      <c r="H2725" t="s">
        <v>709</v>
      </c>
    </row>
    <row r="2726" spans="1:8" x14ac:dyDescent="0.3">
      <c r="A2726" t="s">
        <v>4908</v>
      </c>
      <c r="B2726">
        <v>22960</v>
      </c>
      <c r="C2726" t="s">
        <v>34</v>
      </c>
      <c r="D2726">
        <v>-1</v>
      </c>
      <c r="E2726" s="1">
        <v>40639.719444444447</v>
      </c>
      <c r="F2726">
        <v>4.25</v>
      </c>
      <c r="G2726">
        <v>17438</v>
      </c>
      <c r="H2726" t="s">
        <v>10</v>
      </c>
    </row>
    <row r="2727" spans="1:8" x14ac:dyDescent="0.3">
      <c r="A2727" t="s">
        <v>4908</v>
      </c>
      <c r="B2727">
        <v>21844</v>
      </c>
      <c r="C2727" t="s">
        <v>249</v>
      </c>
      <c r="D2727">
        <v>-2</v>
      </c>
      <c r="E2727" s="1">
        <v>40639.719444444447</v>
      </c>
      <c r="F2727">
        <v>2.95</v>
      </c>
      <c r="G2727">
        <v>17438</v>
      </c>
      <c r="H2727" t="s">
        <v>10</v>
      </c>
    </row>
    <row r="2728" spans="1:8" x14ac:dyDescent="0.3">
      <c r="A2728" t="s">
        <v>4912</v>
      </c>
      <c r="B2728" t="s">
        <v>59</v>
      </c>
      <c r="C2728" t="s">
        <v>60</v>
      </c>
      <c r="D2728">
        <v>-1</v>
      </c>
      <c r="E2728" s="1">
        <v>40640.394444444442</v>
      </c>
      <c r="F2728">
        <v>40</v>
      </c>
      <c r="G2728">
        <v>12428</v>
      </c>
      <c r="H2728" t="s">
        <v>3319</v>
      </c>
    </row>
    <row r="2729" spans="1:8" x14ac:dyDescent="0.3">
      <c r="A2729" t="s">
        <v>4912</v>
      </c>
      <c r="B2729">
        <v>37342</v>
      </c>
      <c r="C2729" t="s">
        <v>3289</v>
      </c>
      <c r="D2729">
        <v>-27</v>
      </c>
      <c r="E2729" s="1">
        <v>40640.394444444442</v>
      </c>
      <c r="F2729">
        <v>0.79</v>
      </c>
      <c r="G2729">
        <v>12428</v>
      </c>
      <c r="H2729" t="s">
        <v>3319</v>
      </c>
    </row>
    <row r="2730" spans="1:8" x14ac:dyDescent="0.3">
      <c r="A2730" t="s">
        <v>4912</v>
      </c>
      <c r="B2730">
        <v>21394</v>
      </c>
      <c r="C2730" t="s">
        <v>3493</v>
      </c>
      <c r="D2730">
        <v>-2</v>
      </c>
      <c r="E2730" s="1">
        <v>40640.394444444442</v>
      </c>
      <c r="F2730">
        <v>0.39</v>
      </c>
      <c r="G2730">
        <v>12428</v>
      </c>
      <c r="H2730" t="s">
        <v>3319</v>
      </c>
    </row>
    <row r="2731" spans="1:8" x14ac:dyDescent="0.3">
      <c r="A2731" t="s">
        <v>4913</v>
      </c>
      <c r="B2731">
        <v>22086</v>
      </c>
      <c r="C2731" t="s">
        <v>61</v>
      </c>
      <c r="D2731">
        <v>-40</v>
      </c>
      <c r="E2731" s="1">
        <v>40640.427083333336</v>
      </c>
      <c r="F2731">
        <v>2.5499999999999998</v>
      </c>
      <c r="G2731">
        <v>16422</v>
      </c>
      <c r="H2731" t="s">
        <v>10</v>
      </c>
    </row>
    <row r="2732" spans="1:8" x14ac:dyDescent="0.3">
      <c r="A2732" t="s">
        <v>4914</v>
      </c>
      <c r="B2732">
        <v>22178</v>
      </c>
      <c r="C2732" t="s">
        <v>351</v>
      </c>
      <c r="D2732">
        <v>-12</v>
      </c>
      <c r="E2732" s="1">
        <v>40640.457638888889</v>
      </c>
      <c r="F2732">
        <v>1.25</v>
      </c>
      <c r="G2732">
        <v>12949</v>
      </c>
      <c r="H2732" t="s">
        <v>10</v>
      </c>
    </row>
    <row r="2733" spans="1:8" x14ac:dyDescent="0.3">
      <c r="A2733" t="s">
        <v>4917</v>
      </c>
      <c r="B2733">
        <v>22665</v>
      </c>
      <c r="C2733" t="s">
        <v>786</v>
      </c>
      <c r="D2733">
        <v>-3</v>
      </c>
      <c r="E2733" s="1">
        <v>40640.512499999997</v>
      </c>
      <c r="F2733">
        <v>2.5499999999999998</v>
      </c>
      <c r="G2733">
        <v>16584</v>
      </c>
      <c r="H2733" t="s">
        <v>10</v>
      </c>
    </row>
    <row r="2734" spans="1:8" x14ac:dyDescent="0.3">
      <c r="A2734" t="s">
        <v>4917</v>
      </c>
      <c r="B2734">
        <v>22666</v>
      </c>
      <c r="C2734" t="s">
        <v>785</v>
      </c>
      <c r="D2734">
        <v>-3</v>
      </c>
      <c r="E2734" s="1">
        <v>40640.512499999997</v>
      </c>
      <c r="F2734">
        <v>2.5499999999999998</v>
      </c>
      <c r="G2734">
        <v>16584</v>
      </c>
      <c r="H2734" t="s">
        <v>10</v>
      </c>
    </row>
    <row r="2735" spans="1:8" x14ac:dyDescent="0.3">
      <c r="A2735" t="s">
        <v>4917</v>
      </c>
      <c r="B2735">
        <v>22667</v>
      </c>
      <c r="C2735" t="s">
        <v>784</v>
      </c>
      <c r="D2735">
        <v>-5</v>
      </c>
      <c r="E2735" s="1">
        <v>40640.512499999997</v>
      </c>
      <c r="F2735">
        <v>2.5499999999999998</v>
      </c>
      <c r="G2735">
        <v>16584</v>
      </c>
      <c r="H2735" t="s">
        <v>10</v>
      </c>
    </row>
    <row r="2736" spans="1:8" x14ac:dyDescent="0.3">
      <c r="A2736" t="s">
        <v>4918</v>
      </c>
      <c r="B2736">
        <v>22727</v>
      </c>
      <c r="C2736" t="s">
        <v>41</v>
      </c>
      <c r="D2736">
        <v>-1</v>
      </c>
      <c r="E2736" s="1">
        <v>40640.513888888891</v>
      </c>
      <c r="F2736">
        <v>3.75</v>
      </c>
      <c r="G2736">
        <v>12408</v>
      </c>
      <c r="H2736" t="s">
        <v>2100</v>
      </c>
    </row>
    <row r="2737" spans="1:8" x14ac:dyDescent="0.3">
      <c r="A2737" t="s">
        <v>4918</v>
      </c>
      <c r="B2737">
        <v>22725</v>
      </c>
      <c r="C2737" t="s">
        <v>1263</v>
      </c>
      <c r="D2737">
        <v>-1</v>
      </c>
      <c r="E2737" s="1">
        <v>40640.513888888891</v>
      </c>
      <c r="F2737">
        <v>3.75</v>
      </c>
      <c r="G2737">
        <v>12408</v>
      </c>
      <c r="H2737" t="s">
        <v>2100</v>
      </c>
    </row>
    <row r="2738" spans="1:8" x14ac:dyDescent="0.3">
      <c r="A2738" t="s">
        <v>4918</v>
      </c>
      <c r="B2738">
        <v>20712</v>
      </c>
      <c r="C2738" t="s">
        <v>713</v>
      </c>
      <c r="D2738">
        <v>-1</v>
      </c>
      <c r="E2738" s="1">
        <v>40640.513888888891</v>
      </c>
      <c r="F2738">
        <v>2.08</v>
      </c>
      <c r="G2738">
        <v>12408</v>
      </c>
      <c r="H2738" t="s">
        <v>2100</v>
      </c>
    </row>
    <row r="2739" spans="1:8" x14ac:dyDescent="0.3">
      <c r="A2739" t="s">
        <v>4918</v>
      </c>
      <c r="B2739">
        <v>22466</v>
      </c>
      <c r="C2739" t="s">
        <v>174</v>
      </c>
      <c r="D2739">
        <v>-1</v>
      </c>
      <c r="E2739" s="1">
        <v>40640.513888888891</v>
      </c>
      <c r="F2739">
        <v>1.95</v>
      </c>
      <c r="G2739">
        <v>12408</v>
      </c>
      <c r="H2739" t="s">
        <v>2100</v>
      </c>
    </row>
    <row r="2740" spans="1:8" x14ac:dyDescent="0.3">
      <c r="A2740" t="s">
        <v>4918</v>
      </c>
      <c r="B2740">
        <v>22328</v>
      </c>
      <c r="C2740" t="s">
        <v>410</v>
      </c>
      <c r="D2740">
        <v>-1</v>
      </c>
      <c r="E2740" s="1">
        <v>40640.513888888891</v>
      </c>
      <c r="F2740">
        <v>2.95</v>
      </c>
      <c r="G2740">
        <v>12408</v>
      </c>
      <c r="H2740" t="s">
        <v>2100</v>
      </c>
    </row>
    <row r="2741" spans="1:8" x14ac:dyDescent="0.3">
      <c r="A2741" t="s">
        <v>4919</v>
      </c>
      <c r="B2741" t="s">
        <v>70</v>
      </c>
      <c r="C2741" t="s">
        <v>71</v>
      </c>
      <c r="D2741">
        <v>-1</v>
      </c>
      <c r="E2741" s="1">
        <v>40640.51458333333</v>
      </c>
      <c r="F2741">
        <v>2.95</v>
      </c>
      <c r="G2741">
        <v>13769</v>
      </c>
      <c r="H2741" t="s">
        <v>10</v>
      </c>
    </row>
    <row r="2742" spans="1:8" x14ac:dyDescent="0.3">
      <c r="A2742" t="s">
        <v>4920</v>
      </c>
      <c r="B2742">
        <v>22364</v>
      </c>
      <c r="C2742" t="s">
        <v>739</v>
      </c>
      <c r="D2742">
        <v>-3</v>
      </c>
      <c r="E2742" s="1">
        <v>40640.53125</v>
      </c>
      <c r="F2742">
        <v>2.95</v>
      </c>
      <c r="G2742">
        <v>16245</v>
      </c>
      <c r="H2742" t="s">
        <v>10</v>
      </c>
    </row>
    <row r="2743" spans="1:8" x14ac:dyDescent="0.3">
      <c r="A2743" t="s">
        <v>4922</v>
      </c>
      <c r="B2743" t="s">
        <v>1907</v>
      </c>
      <c r="C2743" t="s">
        <v>1908</v>
      </c>
      <c r="D2743">
        <v>-9</v>
      </c>
      <c r="E2743" s="1">
        <v>40640.532638888886</v>
      </c>
      <c r="F2743">
        <v>0.85</v>
      </c>
      <c r="G2743">
        <v>16701</v>
      </c>
      <c r="H2743" t="s">
        <v>10</v>
      </c>
    </row>
    <row r="2744" spans="1:8" x14ac:dyDescent="0.3">
      <c r="A2744" t="s">
        <v>4922</v>
      </c>
      <c r="B2744">
        <v>21539</v>
      </c>
      <c r="C2744" t="s">
        <v>1741</v>
      </c>
      <c r="D2744">
        <v>-5</v>
      </c>
      <c r="E2744" s="1">
        <v>40640.532638888886</v>
      </c>
      <c r="F2744">
        <v>4.25</v>
      </c>
      <c r="G2744">
        <v>16701</v>
      </c>
      <c r="H2744" t="s">
        <v>10</v>
      </c>
    </row>
    <row r="2745" spans="1:8" x14ac:dyDescent="0.3">
      <c r="A2745" t="s">
        <v>4923</v>
      </c>
      <c r="B2745">
        <v>22788</v>
      </c>
      <c r="C2745" t="s">
        <v>1374</v>
      </c>
      <c r="D2745">
        <v>-1</v>
      </c>
      <c r="E2745" s="1">
        <v>40640.754166666666</v>
      </c>
      <c r="F2745">
        <v>9.9499999999999993</v>
      </c>
      <c r="G2745">
        <v>14527</v>
      </c>
      <c r="H2745" t="s">
        <v>10</v>
      </c>
    </row>
    <row r="2746" spans="1:8" x14ac:dyDescent="0.3">
      <c r="A2746" t="s">
        <v>4923</v>
      </c>
      <c r="B2746">
        <v>22469</v>
      </c>
      <c r="C2746" t="s">
        <v>155</v>
      </c>
      <c r="D2746">
        <v>-1</v>
      </c>
      <c r="E2746" s="1">
        <v>40640.754166666666</v>
      </c>
      <c r="F2746">
        <v>1.65</v>
      </c>
      <c r="G2746">
        <v>14527</v>
      </c>
      <c r="H2746" t="s">
        <v>10</v>
      </c>
    </row>
    <row r="2747" spans="1:8" x14ac:dyDescent="0.3">
      <c r="A2747" t="s">
        <v>4924</v>
      </c>
      <c r="B2747">
        <v>37449</v>
      </c>
      <c r="C2747" t="s">
        <v>973</v>
      </c>
      <c r="D2747">
        <v>-1</v>
      </c>
      <c r="E2747" s="1">
        <v>40640.756944444445</v>
      </c>
      <c r="F2747">
        <v>9.9499999999999993</v>
      </c>
      <c r="G2747">
        <v>14395</v>
      </c>
      <c r="H2747" t="s">
        <v>10</v>
      </c>
    </row>
    <row r="2748" spans="1:8" x14ac:dyDescent="0.3">
      <c r="A2748" t="s">
        <v>4925</v>
      </c>
      <c r="B2748">
        <v>21876</v>
      </c>
      <c r="C2748" t="s">
        <v>1846</v>
      </c>
      <c r="D2748">
        <v>-3</v>
      </c>
      <c r="E2748" s="1">
        <v>40641.410416666666</v>
      </c>
      <c r="F2748">
        <v>1.25</v>
      </c>
      <c r="G2748">
        <v>12949</v>
      </c>
      <c r="H2748" t="s">
        <v>10</v>
      </c>
    </row>
    <row r="2749" spans="1:8" x14ac:dyDescent="0.3">
      <c r="A2749" t="s">
        <v>4925</v>
      </c>
      <c r="B2749">
        <v>21868</v>
      </c>
      <c r="C2749" t="s">
        <v>1332</v>
      </c>
      <c r="D2749">
        <v>-2</v>
      </c>
      <c r="E2749" s="1">
        <v>40641.410416666666</v>
      </c>
      <c r="F2749">
        <v>1.25</v>
      </c>
      <c r="G2749">
        <v>12949</v>
      </c>
      <c r="H2749" t="s">
        <v>10</v>
      </c>
    </row>
    <row r="2750" spans="1:8" x14ac:dyDescent="0.3">
      <c r="A2750" t="s">
        <v>4925</v>
      </c>
      <c r="B2750">
        <v>22697</v>
      </c>
      <c r="C2750" t="s">
        <v>694</v>
      </c>
      <c r="D2750">
        <v>-1</v>
      </c>
      <c r="E2750" s="1">
        <v>40641.410416666666</v>
      </c>
      <c r="F2750">
        <v>2.95</v>
      </c>
      <c r="G2750">
        <v>12949</v>
      </c>
      <c r="H2750" t="s">
        <v>10</v>
      </c>
    </row>
    <row r="2751" spans="1:8" x14ac:dyDescent="0.3">
      <c r="A2751">
        <v>549427</v>
      </c>
      <c r="B2751">
        <v>22797</v>
      </c>
      <c r="C2751" t="s">
        <v>2515</v>
      </c>
      <c r="D2751">
        <v>-12</v>
      </c>
      <c r="E2751" s="1">
        <v>40641.49722222222</v>
      </c>
      <c r="F2751">
        <v>0</v>
      </c>
      <c r="H2751" t="s">
        <v>10</v>
      </c>
    </row>
    <row r="2752" spans="1:8" x14ac:dyDescent="0.3">
      <c r="A2752" t="s">
        <v>4932</v>
      </c>
      <c r="B2752" t="s">
        <v>4681</v>
      </c>
      <c r="C2752" t="s">
        <v>4682</v>
      </c>
      <c r="D2752">
        <v>-3</v>
      </c>
      <c r="E2752" s="1">
        <v>40641.506249999999</v>
      </c>
      <c r="F2752">
        <v>1.95</v>
      </c>
      <c r="G2752">
        <v>13846</v>
      </c>
      <c r="H2752" t="s">
        <v>10</v>
      </c>
    </row>
    <row r="2753" spans="1:8" x14ac:dyDescent="0.3">
      <c r="A2753" t="s">
        <v>4932</v>
      </c>
      <c r="B2753">
        <v>22333</v>
      </c>
      <c r="C2753" t="s">
        <v>568</v>
      </c>
      <c r="D2753">
        <v>-1</v>
      </c>
      <c r="E2753" s="1">
        <v>40641.506249999999</v>
      </c>
      <c r="F2753">
        <v>1.65</v>
      </c>
      <c r="G2753">
        <v>13846</v>
      </c>
      <c r="H2753" t="s">
        <v>10</v>
      </c>
    </row>
    <row r="2754" spans="1:8" x14ac:dyDescent="0.3">
      <c r="A2754" t="s">
        <v>4932</v>
      </c>
      <c r="B2754">
        <v>22634</v>
      </c>
      <c r="C2754" t="s">
        <v>731</v>
      </c>
      <c r="D2754">
        <v>-1</v>
      </c>
      <c r="E2754" s="1">
        <v>40641.506249999999</v>
      </c>
      <c r="F2754">
        <v>9.9499999999999993</v>
      </c>
      <c r="G2754">
        <v>13846</v>
      </c>
      <c r="H2754" t="s">
        <v>10</v>
      </c>
    </row>
    <row r="2755" spans="1:8" x14ac:dyDescent="0.3">
      <c r="A2755" t="s">
        <v>4933</v>
      </c>
      <c r="B2755">
        <v>22617</v>
      </c>
      <c r="C2755" t="s">
        <v>1518</v>
      </c>
      <c r="D2755">
        <v>-1</v>
      </c>
      <c r="E2755" s="1">
        <v>40641.525694444441</v>
      </c>
      <c r="F2755">
        <v>4.95</v>
      </c>
      <c r="G2755">
        <v>13005</v>
      </c>
      <c r="H2755" t="s">
        <v>10</v>
      </c>
    </row>
    <row r="2756" spans="1:8" x14ac:dyDescent="0.3">
      <c r="A2756" t="s">
        <v>4933</v>
      </c>
      <c r="B2756">
        <v>22635</v>
      </c>
      <c r="C2756" t="s">
        <v>730</v>
      </c>
      <c r="D2756">
        <v>-2</v>
      </c>
      <c r="E2756" s="1">
        <v>40641.525694444441</v>
      </c>
      <c r="F2756">
        <v>9.9499999999999993</v>
      </c>
      <c r="G2756">
        <v>13005</v>
      </c>
      <c r="H2756" t="s">
        <v>10</v>
      </c>
    </row>
    <row r="2757" spans="1:8" x14ac:dyDescent="0.3">
      <c r="A2757" t="s">
        <v>4933</v>
      </c>
      <c r="B2757">
        <v>22634</v>
      </c>
      <c r="C2757" t="s">
        <v>731</v>
      </c>
      <c r="D2757">
        <v>-2</v>
      </c>
      <c r="E2757" s="1">
        <v>40641.525694444441</v>
      </c>
      <c r="F2757">
        <v>9.9499999999999993</v>
      </c>
      <c r="G2757">
        <v>13005</v>
      </c>
      <c r="H2757" t="s">
        <v>10</v>
      </c>
    </row>
    <row r="2758" spans="1:8" x14ac:dyDescent="0.3">
      <c r="A2758" t="s">
        <v>4934</v>
      </c>
      <c r="B2758">
        <v>23183</v>
      </c>
      <c r="C2758" t="s">
        <v>4458</v>
      </c>
      <c r="D2758">
        <v>-1</v>
      </c>
      <c r="E2758" s="1">
        <v>40641.527083333334</v>
      </c>
      <c r="F2758">
        <v>3.75</v>
      </c>
      <c r="G2758">
        <v>12471</v>
      </c>
      <c r="H2758" t="s">
        <v>709</v>
      </c>
    </row>
    <row r="2759" spans="1:8" x14ac:dyDescent="0.3">
      <c r="A2759" t="s">
        <v>4934</v>
      </c>
      <c r="B2759">
        <v>23155</v>
      </c>
      <c r="C2759" t="s">
        <v>4751</v>
      </c>
      <c r="D2759">
        <v>-2</v>
      </c>
      <c r="E2759" s="1">
        <v>40641.527083333334</v>
      </c>
      <c r="F2759">
        <v>0.83</v>
      </c>
      <c r="G2759">
        <v>12471</v>
      </c>
      <c r="H2759" t="s">
        <v>709</v>
      </c>
    </row>
    <row r="2760" spans="1:8" x14ac:dyDescent="0.3">
      <c r="A2760" t="s">
        <v>4935</v>
      </c>
      <c r="B2760">
        <v>22637</v>
      </c>
      <c r="C2760" t="s">
        <v>109</v>
      </c>
      <c r="D2760">
        <v>-4</v>
      </c>
      <c r="E2760" s="1">
        <v>40641.592361111114</v>
      </c>
      <c r="F2760">
        <v>2.5499999999999998</v>
      </c>
      <c r="G2760">
        <v>13089</v>
      </c>
      <c r="H2760" t="s">
        <v>10</v>
      </c>
    </row>
    <row r="2761" spans="1:8" x14ac:dyDescent="0.3">
      <c r="A2761" t="s">
        <v>4936</v>
      </c>
      <c r="B2761" t="s">
        <v>137</v>
      </c>
      <c r="C2761" t="s">
        <v>138</v>
      </c>
      <c r="D2761">
        <v>-1</v>
      </c>
      <c r="E2761" s="1">
        <v>40641.595138888886</v>
      </c>
      <c r="F2761">
        <v>1867.86</v>
      </c>
      <c r="G2761">
        <v>17940</v>
      </c>
      <c r="H2761" t="s">
        <v>10</v>
      </c>
    </row>
    <row r="2762" spans="1:8" x14ac:dyDescent="0.3">
      <c r="A2762">
        <v>549527</v>
      </c>
      <c r="B2762">
        <v>21620</v>
      </c>
      <c r="C2762" t="s">
        <v>4939</v>
      </c>
      <c r="D2762">
        <v>-1479</v>
      </c>
      <c r="E2762" s="1">
        <v>40641.668749999997</v>
      </c>
      <c r="F2762">
        <v>0</v>
      </c>
      <c r="H2762" t="s">
        <v>10</v>
      </c>
    </row>
    <row r="2763" spans="1:8" x14ac:dyDescent="0.3">
      <c r="A2763">
        <v>549529</v>
      </c>
      <c r="B2763">
        <v>21830</v>
      </c>
      <c r="C2763" t="s">
        <v>4940</v>
      </c>
      <c r="D2763">
        <v>-576</v>
      </c>
      <c r="E2763" s="1">
        <v>40641.705555555556</v>
      </c>
      <c r="F2763">
        <v>0</v>
      </c>
      <c r="H2763" t="s">
        <v>10</v>
      </c>
    </row>
    <row r="2764" spans="1:8" x14ac:dyDescent="0.3">
      <c r="A2764" t="s">
        <v>4941</v>
      </c>
      <c r="B2764">
        <v>22998</v>
      </c>
      <c r="C2764" t="s">
        <v>4261</v>
      </c>
      <c r="D2764">
        <v>-1</v>
      </c>
      <c r="E2764" s="1">
        <v>40641.710416666669</v>
      </c>
      <c r="F2764">
        <v>0.42</v>
      </c>
      <c r="G2764">
        <v>13863</v>
      </c>
      <c r="H2764" t="s">
        <v>10</v>
      </c>
    </row>
    <row r="2765" spans="1:8" x14ac:dyDescent="0.3">
      <c r="A2765" t="s">
        <v>4941</v>
      </c>
      <c r="B2765">
        <v>22231</v>
      </c>
      <c r="C2765" t="s">
        <v>2212</v>
      </c>
      <c r="D2765">
        <v>-4</v>
      </c>
      <c r="E2765" s="1">
        <v>40641.710416666669</v>
      </c>
      <c r="F2765">
        <v>1.45</v>
      </c>
      <c r="G2765">
        <v>13863</v>
      </c>
      <c r="H2765" t="s">
        <v>10</v>
      </c>
    </row>
    <row r="2766" spans="1:8" x14ac:dyDescent="0.3">
      <c r="A2766">
        <v>549531</v>
      </c>
      <c r="B2766">
        <v>21622</v>
      </c>
      <c r="C2766" t="s">
        <v>4942</v>
      </c>
      <c r="D2766">
        <v>-750</v>
      </c>
      <c r="E2766" s="1">
        <v>40641.711805555555</v>
      </c>
      <c r="F2766">
        <v>0</v>
      </c>
      <c r="H2766" t="s">
        <v>10</v>
      </c>
    </row>
    <row r="2767" spans="1:8" x14ac:dyDescent="0.3">
      <c r="A2767" t="s">
        <v>4943</v>
      </c>
      <c r="B2767" t="s">
        <v>59</v>
      </c>
      <c r="C2767" t="s">
        <v>60</v>
      </c>
      <c r="D2767">
        <v>-1</v>
      </c>
      <c r="E2767" s="1">
        <v>40641.713194444441</v>
      </c>
      <c r="F2767">
        <v>7.06</v>
      </c>
      <c r="G2767">
        <v>16217</v>
      </c>
      <c r="H2767" t="s">
        <v>10</v>
      </c>
    </row>
    <row r="2768" spans="1:8" x14ac:dyDescent="0.3">
      <c r="A2768" t="s">
        <v>4944</v>
      </c>
      <c r="B2768">
        <v>22628</v>
      </c>
      <c r="C2768" t="s">
        <v>1871</v>
      </c>
      <c r="D2768">
        <v>-3</v>
      </c>
      <c r="E2768" s="1">
        <v>40641.713888888888</v>
      </c>
      <c r="F2768">
        <v>4.95</v>
      </c>
      <c r="G2768">
        <v>12408</v>
      </c>
      <c r="H2768" t="s">
        <v>2100</v>
      </c>
    </row>
    <row r="2769" spans="1:8" x14ac:dyDescent="0.3">
      <c r="A2769" t="s">
        <v>4945</v>
      </c>
      <c r="B2769">
        <v>22468</v>
      </c>
      <c r="C2769" t="s">
        <v>250</v>
      </c>
      <c r="D2769">
        <v>-2</v>
      </c>
      <c r="E2769" s="1">
        <v>40641.718055555553</v>
      </c>
      <c r="F2769">
        <v>6.75</v>
      </c>
      <c r="G2769">
        <v>14110</v>
      </c>
      <c r="H2769" t="s">
        <v>10</v>
      </c>
    </row>
    <row r="2770" spans="1:8" x14ac:dyDescent="0.3">
      <c r="A2770" t="s">
        <v>4946</v>
      </c>
      <c r="B2770">
        <v>22443</v>
      </c>
      <c r="C2770" t="s">
        <v>1823</v>
      </c>
      <c r="D2770">
        <v>-1</v>
      </c>
      <c r="E2770" s="1">
        <v>40643.425000000003</v>
      </c>
      <c r="F2770">
        <v>7.95</v>
      </c>
      <c r="G2770">
        <v>17114</v>
      </c>
      <c r="H2770" t="s">
        <v>10</v>
      </c>
    </row>
    <row r="2771" spans="1:8" x14ac:dyDescent="0.3">
      <c r="A2771" t="s">
        <v>4946</v>
      </c>
      <c r="B2771">
        <v>22442</v>
      </c>
      <c r="C2771" t="s">
        <v>1617</v>
      </c>
      <c r="D2771">
        <v>-1</v>
      </c>
      <c r="E2771" s="1">
        <v>40643.425000000003</v>
      </c>
      <c r="F2771">
        <v>7.95</v>
      </c>
      <c r="G2771">
        <v>17114</v>
      </c>
      <c r="H2771" t="s">
        <v>10</v>
      </c>
    </row>
    <row r="2772" spans="1:8" x14ac:dyDescent="0.3">
      <c r="A2772" t="s">
        <v>4947</v>
      </c>
      <c r="B2772">
        <v>21035</v>
      </c>
      <c r="C2772" t="s">
        <v>47</v>
      </c>
      <c r="D2772">
        <v>-100</v>
      </c>
      <c r="E2772" s="1">
        <v>40643.46875</v>
      </c>
      <c r="F2772">
        <v>2.75</v>
      </c>
      <c r="G2772">
        <v>15311</v>
      </c>
      <c r="H2772" t="s">
        <v>10</v>
      </c>
    </row>
    <row r="2773" spans="1:8" x14ac:dyDescent="0.3">
      <c r="A2773" t="s">
        <v>4948</v>
      </c>
      <c r="B2773">
        <v>21125</v>
      </c>
      <c r="C2773" t="s">
        <v>321</v>
      </c>
      <c r="D2773">
        <v>-1</v>
      </c>
      <c r="E2773" s="1">
        <v>40643.47152777778</v>
      </c>
      <c r="F2773">
        <v>1.25</v>
      </c>
      <c r="G2773">
        <v>18118</v>
      </c>
      <c r="H2773" t="s">
        <v>10</v>
      </c>
    </row>
    <row r="2774" spans="1:8" x14ac:dyDescent="0.3">
      <c r="A2774" t="s">
        <v>4949</v>
      </c>
      <c r="B2774">
        <v>22656</v>
      </c>
      <c r="C2774" t="s">
        <v>3107</v>
      </c>
      <c r="D2774">
        <v>-1</v>
      </c>
      <c r="E2774" s="1">
        <v>40643.484027777777</v>
      </c>
      <c r="F2774">
        <v>125</v>
      </c>
      <c r="G2774">
        <v>16359</v>
      </c>
      <c r="H2774" t="s">
        <v>10</v>
      </c>
    </row>
    <row r="2775" spans="1:8" x14ac:dyDescent="0.3">
      <c r="A2775" t="s">
        <v>4949</v>
      </c>
      <c r="B2775">
        <v>22655</v>
      </c>
      <c r="C2775" t="s">
        <v>1804</v>
      </c>
      <c r="D2775">
        <v>-1</v>
      </c>
      <c r="E2775" s="1">
        <v>40643.484027777777</v>
      </c>
      <c r="F2775">
        <v>125</v>
      </c>
      <c r="G2775">
        <v>16359</v>
      </c>
      <c r="H2775" t="s">
        <v>10</v>
      </c>
    </row>
    <row r="2776" spans="1:8" x14ac:dyDescent="0.3">
      <c r="A2776" t="s">
        <v>4953</v>
      </c>
      <c r="B2776">
        <v>22841</v>
      </c>
      <c r="C2776" t="s">
        <v>1376</v>
      </c>
      <c r="D2776">
        <v>-1</v>
      </c>
      <c r="E2776" s="1">
        <v>40643.601388888892</v>
      </c>
      <c r="F2776">
        <v>7.95</v>
      </c>
      <c r="G2776">
        <v>13610</v>
      </c>
      <c r="H2776" t="s">
        <v>10</v>
      </c>
    </row>
    <row r="2777" spans="1:8" x14ac:dyDescent="0.3">
      <c r="A2777" t="s">
        <v>4958</v>
      </c>
      <c r="B2777">
        <v>22968</v>
      </c>
      <c r="C2777" t="s">
        <v>200</v>
      </c>
      <c r="D2777">
        <v>-3</v>
      </c>
      <c r="E2777" s="1">
        <v>40644.399305555555</v>
      </c>
      <c r="F2777">
        <v>9.9499999999999993</v>
      </c>
      <c r="G2777">
        <v>13501</v>
      </c>
      <c r="H2777" t="s">
        <v>1836</v>
      </c>
    </row>
    <row r="2778" spans="1:8" x14ac:dyDescent="0.3">
      <c r="A2778" t="s">
        <v>4959</v>
      </c>
      <c r="B2778">
        <v>22423</v>
      </c>
      <c r="C2778" t="s">
        <v>591</v>
      </c>
      <c r="D2778">
        <v>-3</v>
      </c>
      <c r="E2778" s="1">
        <v>40644.40625</v>
      </c>
      <c r="F2778">
        <v>12.75</v>
      </c>
      <c r="G2778">
        <v>12656</v>
      </c>
      <c r="H2778" t="s">
        <v>40</v>
      </c>
    </row>
    <row r="2779" spans="1:8" x14ac:dyDescent="0.3">
      <c r="A2779" t="s">
        <v>4961</v>
      </c>
      <c r="B2779">
        <v>21470</v>
      </c>
      <c r="C2779" t="s">
        <v>1669</v>
      </c>
      <c r="D2779">
        <v>-1</v>
      </c>
      <c r="E2779" s="1">
        <v>40644.511805555558</v>
      </c>
      <c r="F2779">
        <v>3.75</v>
      </c>
      <c r="G2779">
        <v>13113</v>
      </c>
      <c r="H2779" t="s">
        <v>10</v>
      </c>
    </row>
    <row r="2780" spans="1:8" x14ac:dyDescent="0.3">
      <c r="A2780" t="s">
        <v>4961</v>
      </c>
      <c r="B2780">
        <v>21471</v>
      </c>
      <c r="C2780" t="s">
        <v>810</v>
      </c>
      <c r="D2780">
        <v>-1</v>
      </c>
      <c r="E2780" s="1">
        <v>40644.511805555558</v>
      </c>
      <c r="F2780">
        <v>3.75</v>
      </c>
      <c r="G2780">
        <v>13113</v>
      </c>
      <c r="H2780" t="s">
        <v>10</v>
      </c>
    </row>
    <row r="2781" spans="1:8" x14ac:dyDescent="0.3">
      <c r="A2781" t="s">
        <v>4961</v>
      </c>
      <c r="B2781">
        <v>22176</v>
      </c>
      <c r="C2781" t="s">
        <v>131</v>
      </c>
      <c r="D2781">
        <v>-1</v>
      </c>
      <c r="E2781" s="1">
        <v>40644.511805555558</v>
      </c>
      <c r="F2781">
        <v>2.95</v>
      </c>
      <c r="G2781">
        <v>13113</v>
      </c>
      <c r="H2781" t="s">
        <v>10</v>
      </c>
    </row>
    <row r="2782" spans="1:8" x14ac:dyDescent="0.3">
      <c r="A2782" t="s">
        <v>4961</v>
      </c>
      <c r="B2782">
        <v>21166</v>
      </c>
      <c r="C2782" t="s">
        <v>112</v>
      </c>
      <c r="D2782">
        <v>-1</v>
      </c>
      <c r="E2782" s="1">
        <v>40644.511805555558</v>
      </c>
      <c r="F2782">
        <v>2.08</v>
      </c>
      <c r="G2782">
        <v>13113</v>
      </c>
      <c r="H2782" t="s">
        <v>10</v>
      </c>
    </row>
    <row r="2783" spans="1:8" x14ac:dyDescent="0.3">
      <c r="A2783" t="s">
        <v>4961</v>
      </c>
      <c r="B2783">
        <v>21530</v>
      </c>
      <c r="C2783" t="s">
        <v>1818</v>
      </c>
      <c r="D2783">
        <v>-2</v>
      </c>
      <c r="E2783" s="1">
        <v>40644.511805555558</v>
      </c>
      <c r="F2783">
        <v>0.79</v>
      </c>
      <c r="G2783">
        <v>13113</v>
      </c>
      <c r="H2783" t="s">
        <v>10</v>
      </c>
    </row>
    <row r="2784" spans="1:8" x14ac:dyDescent="0.3">
      <c r="A2784" t="s">
        <v>4961</v>
      </c>
      <c r="B2784">
        <v>22469</v>
      </c>
      <c r="C2784" t="s">
        <v>155</v>
      </c>
      <c r="D2784">
        <v>-1</v>
      </c>
      <c r="E2784" s="1">
        <v>40644.511805555558</v>
      </c>
      <c r="F2784">
        <v>1.65</v>
      </c>
      <c r="G2784">
        <v>13113</v>
      </c>
      <c r="H2784" t="s">
        <v>10</v>
      </c>
    </row>
    <row r="2785" spans="1:8" x14ac:dyDescent="0.3">
      <c r="A2785" t="s">
        <v>4961</v>
      </c>
      <c r="B2785">
        <v>22470</v>
      </c>
      <c r="C2785" t="s">
        <v>156</v>
      </c>
      <c r="D2785">
        <v>-1</v>
      </c>
      <c r="E2785" s="1">
        <v>40644.511805555558</v>
      </c>
      <c r="F2785">
        <v>2.5499999999999998</v>
      </c>
      <c r="G2785">
        <v>13113</v>
      </c>
      <c r="H2785" t="s">
        <v>10</v>
      </c>
    </row>
    <row r="2786" spans="1:8" x14ac:dyDescent="0.3">
      <c r="A2786" t="s">
        <v>4961</v>
      </c>
      <c r="B2786">
        <v>22059</v>
      </c>
      <c r="C2786" t="s">
        <v>506</v>
      </c>
      <c r="D2786">
        <v>-1</v>
      </c>
      <c r="E2786" s="1">
        <v>40644.511805555558</v>
      </c>
      <c r="F2786">
        <v>1.49</v>
      </c>
      <c r="G2786">
        <v>13113</v>
      </c>
      <c r="H2786" t="s">
        <v>10</v>
      </c>
    </row>
    <row r="2787" spans="1:8" x14ac:dyDescent="0.3">
      <c r="A2787" t="s">
        <v>4961</v>
      </c>
      <c r="B2787">
        <v>22063</v>
      </c>
      <c r="C2787" t="s">
        <v>2741</v>
      </c>
      <c r="D2787">
        <v>-1</v>
      </c>
      <c r="E2787" s="1">
        <v>40644.511805555558</v>
      </c>
      <c r="F2787">
        <v>2.95</v>
      </c>
      <c r="G2787">
        <v>13113</v>
      </c>
      <c r="H2787" t="s">
        <v>10</v>
      </c>
    </row>
    <row r="2788" spans="1:8" x14ac:dyDescent="0.3">
      <c r="A2788" t="s">
        <v>4961</v>
      </c>
      <c r="B2788">
        <v>22423</v>
      </c>
      <c r="C2788" t="s">
        <v>591</v>
      </c>
      <c r="D2788">
        <v>-1</v>
      </c>
      <c r="E2788" s="1">
        <v>40644.511805555558</v>
      </c>
      <c r="F2788">
        <v>10.95</v>
      </c>
      <c r="G2788">
        <v>13113</v>
      </c>
      <c r="H2788" t="s">
        <v>10</v>
      </c>
    </row>
    <row r="2789" spans="1:8" x14ac:dyDescent="0.3">
      <c r="A2789" t="s">
        <v>4961</v>
      </c>
      <c r="B2789">
        <v>22960</v>
      </c>
      <c r="C2789" t="s">
        <v>34</v>
      </c>
      <c r="D2789">
        <v>-1</v>
      </c>
      <c r="E2789" s="1">
        <v>40644.511805555558</v>
      </c>
      <c r="F2789">
        <v>4.25</v>
      </c>
      <c r="G2789">
        <v>13113</v>
      </c>
      <c r="H2789" t="s">
        <v>10</v>
      </c>
    </row>
    <row r="2790" spans="1:8" x14ac:dyDescent="0.3">
      <c r="A2790" t="s">
        <v>4961</v>
      </c>
      <c r="B2790">
        <v>37448</v>
      </c>
      <c r="C2790" t="s">
        <v>1264</v>
      </c>
      <c r="D2790">
        <v>-1</v>
      </c>
      <c r="E2790" s="1">
        <v>40644.511805555558</v>
      </c>
      <c r="F2790">
        <v>1.49</v>
      </c>
      <c r="G2790">
        <v>13113</v>
      </c>
      <c r="H2790" t="s">
        <v>10</v>
      </c>
    </row>
    <row r="2791" spans="1:8" x14ac:dyDescent="0.3">
      <c r="A2791" t="s">
        <v>4961</v>
      </c>
      <c r="B2791">
        <v>22284</v>
      </c>
      <c r="C2791" t="s">
        <v>1590</v>
      </c>
      <c r="D2791">
        <v>-1</v>
      </c>
      <c r="E2791" s="1">
        <v>40644.511805555558</v>
      </c>
      <c r="F2791">
        <v>1.65</v>
      </c>
      <c r="G2791">
        <v>13113</v>
      </c>
      <c r="H2791" t="s">
        <v>10</v>
      </c>
    </row>
    <row r="2792" spans="1:8" x14ac:dyDescent="0.3">
      <c r="A2792" t="s">
        <v>4961</v>
      </c>
      <c r="B2792">
        <v>37447</v>
      </c>
      <c r="C2792" t="s">
        <v>2333</v>
      </c>
      <c r="D2792">
        <v>-1</v>
      </c>
      <c r="E2792" s="1">
        <v>40644.511805555558</v>
      </c>
      <c r="F2792">
        <v>1.49</v>
      </c>
      <c r="G2792">
        <v>13113</v>
      </c>
      <c r="H2792" t="s">
        <v>10</v>
      </c>
    </row>
    <row r="2793" spans="1:8" x14ac:dyDescent="0.3">
      <c r="A2793" t="s">
        <v>4961</v>
      </c>
      <c r="B2793">
        <v>84839</v>
      </c>
      <c r="C2793" t="s">
        <v>4962</v>
      </c>
      <c r="D2793">
        <v>-1</v>
      </c>
      <c r="E2793" s="1">
        <v>40644.511805555558</v>
      </c>
      <c r="F2793">
        <v>5.55</v>
      </c>
      <c r="G2793">
        <v>13113</v>
      </c>
      <c r="H2793" t="s">
        <v>10</v>
      </c>
    </row>
    <row r="2794" spans="1:8" x14ac:dyDescent="0.3">
      <c r="A2794" t="s">
        <v>4961</v>
      </c>
      <c r="B2794">
        <v>85064</v>
      </c>
      <c r="C2794" t="s">
        <v>1024</v>
      </c>
      <c r="D2794">
        <v>-1</v>
      </c>
      <c r="E2794" s="1">
        <v>40644.511805555558</v>
      </c>
      <c r="F2794">
        <v>4.6500000000000004</v>
      </c>
      <c r="G2794">
        <v>13113</v>
      </c>
      <c r="H2794" t="s">
        <v>10</v>
      </c>
    </row>
    <row r="2795" spans="1:8" x14ac:dyDescent="0.3">
      <c r="A2795" t="s">
        <v>4961</v>
      </c>
      <c r="B2795">
        <v>22055</v>
      </c>
      <c r="C2795" t="s">
        <v>2959</v>
      </c>
      <c r="D2795">
        <v>-7</v>
      </c>
      <c r="E2795" s="1">
        <v>40644.511805555558</v>
      </c>
      <c r="F2795">
        <v>1.65</v>
      </c>
      <c r="G2795">
        <v>13113</v>
      </c>
      <c r="H2795" t="s">
        <v>10</v>
      </c>
    </row>
    <row r="2796" spans="1:8" x14ac:dyDescent="0.3">
      <c r="A2796" t="s">
        <v>4961</v>
      </c>
      <c r="B2796">
        <v>37446</v>
      </c>
      <c r="C2796" t="s">
        <v>1217</v>
      </c>
      <c r="D2796">
        <v>-4</v>
      </c>
      <c r="E2796" s="1">
        <v>40644.511805555558</v>
      </c>
      <c r="F2796">
        <v>1.45</v>
      </c>
      <c r="G2796">
        <v>13113</v>
      </c>
      <c r="H2796" t="s">
        <v>10</v>
      </c>
    </row>
    <row r="2797" spans="1:8" x14ac:dyDescent="0.3">
      <c r="A2797" t="s">
        <v>4961</v>
      </c>
      <c r="B2797">
        <v>22501</v>
      </c>
      <c r="C2797" t="s">
        <v>661</v>
      </c>
      <c r="D2797">
        <v>-4</v>
      </c>
      <c r="E2797" s="1">
        <v>40644.511805555558</v>
      </c>
      <c r="F2797">
        <v>8.5</v>
      </c>
      <c r="G2797">
        <v>13113</v>
      </c>
      <c r="H2797" t="s">
        <v>10</v>
      </c>
    </row>
    <row r="2798" spans="1:8" x14ac:dyDescent="0.3">
      <c r="A2798" t="s">
        <v>4963</v>
      </c>
      <c r="B2798" t="s">
        <v>1030</v>
      </c>
      <c r="C2798" t="s">
        <v>1031</v>
      </c>
      <c r="D2798">
        <v>-1</v>
      </c>
      <c r="E2798" s="1">
        <v>40644.55972222222</v>
      </c>
      <c r="F2798">
        <v>1.95</v>
      </c>
      <c r="G2798">
        <v>13266</v>
      </c>
      <c r="H2798" t="s">
        <v>10</v>
      </c>
    </row>
    <row r="2799" spans="1:8" x14ac:dyDescent="0.3">
      <c r="A2799" t="s">
        <v>4964</v>
      </c>
      <c r="B2799">
        <v>22978</v>
      </c>
      <c r="C2799" t="s">
        <v>4269</v>
      </c>
      <c r="D2799">
        <v>-6</v>
      </c>
      <c r="E2799" s="1">
        <v>40644.55972222222</v>
      </c>
      <c r="F2799">
        <v>3.75</v>
      </c>
      <c r="G2799">
        <v>15646</v>
      </c>
      <c r="H2799" t="s">
        <v>10</v>
      </c>
    </row>
    <row r="2800" spans="1:8" x14ac:dyDescent="0.3">
      <c r="A2800" t="s">
        <v>4966</v>
      </c>
      <c r="B2800">
        <v>20726</v>
      </c>
      <c r="C2800" t="s">
        <v>304</v>
      </c>
      <c r="D2800">
        <v>-1</v>
      </c>
      <c r="E2800" s="1">
        <v>40644.566666666666</v>
      </c>
      <c r="F2800">
        <v>1.65</v>
      </c>
      <c r="G2800">
        <v>15449</v>
      </c>
      <c r="H2800" t="s">
        <v>10</v>
      </c>
    </row>
    <row r="2801" spans="1:8" x14ac:dyDescent="0.3">
      <c r="A2801" t="s">
        <v>4967</v>
      </c>
      <c r="B2801">
        <v>85053</v>
      </c>
      <c r="C2801" t="s">
        <v>1439</v>
      </c>
      <c r="D2801">
        <v>-1</v>
      </c>
      <c r="E2801" s="1">
        <v>40644.571527777778</v>
      </c>
      <c r="F2801">
        <v>1.69</v>
      </c>
      <c r="G2801">
        <v>13668</v>
      </c>
      <c r="H2801" t="s">
        <v>10</v>
      </c>
    </row>
    <row r="2802" spans="1:8" x14ac:dyDescent="0.3">
      <c r="A2802" t="s">
        <v>4967</v>
      </c>
      <c r="B2802" t="s">
        <v>1437</v>
      </c>
      <c r="C2802" t="s">
        <v>1438</v>
      </c>
      <c r="D2802">
        <v>-2</v>
      </c>
      <c r="E2802" s="1">
        <v>40644.571527777778</v>
      </c>
      <c r="F2802">
        <v>1.65</v>
      </c>
      <c r="G2802">
        <v>13668</v>
      </c>
      <c r="H2802" t="s">
        <v>10</v>
      </c>
    </row>
    <row r="2803" spans="1:8" x14ac:dyDescent="0.3">
      <c r="A2803" t="s">
        <v>4967</v>
      </c>
      <c r="B2803">
        <v>82583</v>
      </c>
      <c r="C2803" t="s">
        <v>998</v>
      </c>
      <c r="D2803">
        <v>-1</v>
      </c>
      <c r="E2803" s="1">
        <v>40644.571527777778</v>
      </c>
      <c r="F2803">
        <v>2.1</v>
      </c>
      <c r="G2803">
        <v>13668</v>
      </c>
      <c r="H2803" t="s">
        <v>10</v>
      </c>
    </row>
    <row r="2804" spans="1:8" x14ac:dyDescent="0.3">
      <c r="A2804" t="s">
        <v>4967</v>
      </c>
      <c r="B2804">
        <v>22352</v>
      </c>
      <c r="C2804" t="s">
        <v>87</v>
      </c>
      <c r="D2804">
        <v>-1</v>
      </c>
      <c r="E2804" s="1">
        <v>40644.571527777778</v>
      </c>
      <c r="F2804">
        <v>2.5499999999999998</v>
      </c>
      <c r="G2804">
        <v>13668</v>
      </c>
      <c r="H2804" t="s">
        <v>10</v>
      </c>
    </row>
    <row r="2805" spans="1:8" x14ac:dyDescent="0.3">
      <c r="A2805" t="s">
        <v>4967</v>
      </c>
      <c r="B2805">
        <v>21669</v>
      </c>
      <c r="C2805" t="s">
        <v>1558</v>
      </c>
      <c r="D2805">
        <v>-1</v>
      </c>
      <c r="E2805" s="1">
        <v>40644.571527777778</v>
      </c>
      <c r="F2805">
        <v>1.06</v>
      </c>
      <c r="G2805">
        <v>13668</v>
      </c>
      <c r="H2805" t="s">
        <v>10</v>
      </c>
    </row>
    <row r="2806" spans="1:8" x14ac:dyDescent="0.3">
      <c r="A2806" t="s">
        <v>4967</v>
      </c>
      <c r="B2806">
        <v>21668</v>
      </c>
      <c r="C2806" t="s">
        <v>1222</v>
      </c>
      <c r="D2806">
        <v>-1</v>
      </c>
      <c r="E2806" s="1">
        <v>40644.571527777778</v>
      </c>
      <c r="F2806">
        <v>1.06</v>
      </c>
      <c r="G2806">
        <v>13668</v>
      </c>
      <c r="H2806" t="s">
        <v>10</v>
      </c>
    </row>
    <row r="2807" spans="1:8" x14ac:dyDescent="0.3">
      <c r="A2807" t="s">
        <v>4967</v>
      </c>
      <c r="B2807">
        <v>21671</v>
      </c>
      <c r="C2807" t="s">
        <v>1324</v>
      </c>
      <c r="D2807">
        <v>-1</v>
      </c>
      <c r="E2807" s="1">
        <v>40644.571527777778</v>
      </c>
      <c r="F2807">
        <v>1.06</v>
      </c>
      <c r="G2807">
        <v>13668</v>
      </c>
      <c r="H2807" t="s">
        <v>10</v>
      </c>
    </row>
    <row r="2808" spans="1:8" x14ac:dyDescent="0.3">
      <c r="A2808" t="s">
        <v>4968</v>
      </c>
      <c r="B2808" t="s">
        <v>1573</v>
      </c>
      <c r="C2808" t="s">
        <v>1574</v>
      </c>
      <c r="D2808">
        <v>-12</v>
      </c>
      <c r="E2808" s="1">
        <v>40644.670138888891</v>
      </c>
      <c r="F2808">
        <v>0.85</v>
      </c>
      <c r="G2808">
        <v>13995</v>
      </c>
      <c r="H2808" t="s">
        <v>10</v>
      </c>
    </row>
    <row r="2809" spans="1:8" x14ac:dyDescent="0.3">
      <c r="A2809" t="s">
        <v>4969</v>
      </c>
      <c r="B2809">
        <v>21399</v>
      </c>
      <c r="C2809" t="s">
        <v>1761</v>
      </c>
      <c r="D2809">
        <v>-1</v>
      </c>
      <c r="E2809" s="1">
        <v>40644.691666666666</v>
      </c>
      <c r="F2809">
        <v>0.39</v>
      </c>
      <c r="G2809">
        <v>13266</v>
      </c>
      <c r="H2809" t="s">
        <v>10</v>
      </c>
    </row>
    <row r="2810" spans="1:8" x14ac:dyDescent="0.3">
      <c r="A2810" t="s">
        <v>4969</v>
      </c>
      <c r="B2810">
        <v>21746</v>
      </c>
      <c r="C2810" t="s">
        <v>2487</v>
      </c>
      <c r="D2810">
        <v>-2</v>
      </c>
      <c r="E2810" s="1">
        <v>40644.691666666666</v>
      </c>
      <c r="F2810">
        <v>1.25</v>
      </c>
      <c r="G2810">
        <v>13266</v>
      </c>
      <c r="H2810" t="s">
        <v>10</v>
      </c>
    </row>
    <row r="2811" spans="1:8" x14ac:dyDescent="0.3">
      <c r="A2811" t="s">
        <v>4978</v>
      </c>
      <c r="B2811">
        <v>22162</v>
      </c>
      <c r="C2811" t="s">
        <v>893</v>
      </c>
      <c r="D2811">
        <v>-8</v>
      </c>
      <c r="E2811" s="1">
        <v>40645.470138888886</v>
      </c>
      <c r="F2811">
        <v>2.95</v>
      </c>
      <c r="G2811">
        <v>13268</v>
      </c>
      <c r="H2811" t="s">
        <v>10</v>
      </c>
    </row>
    <row r="2812" spans="1:8" x14ac:dyDescent="0.3">
      <c r="A2812" t="s">
        <v>4978</v>
      </c>
      <c r="B2812">
        <v>22891</v>
      </c>
      <c r="C2812" t="s">
        <v>1862</v>
      </c>
      <c r="D2812">
        <v>-1</v>
      </c>
      <c r="E2812" s="1">
        <v>40645.470138888886</v>
      </c>
      <c r="F2812">
        <v>4.25</v>
      </c>
      <c r="G2812">
        <v>13268</v>
      </c>
      <c r="H2812" t="s">
        <v>10</v>
      </c>
    </row>
    <row r="2813" spans="1:8" x14ac:dyDescent="0.3">
      <c r="A2813" t="s">
        <v>4979</v>
      </c>
      <c r="B2813" t="s">
        <v>3232</v>
      </c>
      <c r="C2813" t="s">
        <v>3233</v>
      </c>
      <c r="D2813">
        <v>-1</v>
      </c>
      <c r="E2813" s="1">
        <v>40645.493055555555</v>
      </c>
      <c r="F2813">
        <v>0.79</v>
      </c>
      <c r="G2813">
        <v>16558</v>
      </c>
      <c r="H2813" t="s">
        <v>10</v>
      </c>
    </row>
    <row r="2814" spans="1:8" x14ac:dyDescent="0.3">
      <c r="A2814" t="s">
        <v>4979</v>
      </c>
      <c r="B2814" t="s">
        <v>3290</v>
      </c>
      <c r="C2814" t="s">
        <v>3291</v>
      </c>
      <c r="D2814">
        <v>-1</v>
      </c>
      <c r="E2814" s="1">
        <v>40645.493055555555</v>
      </c>
      <c r="F2814">
        <v>0.39</v>
      </c>
      <c r="G2814">
        <v>16558</v>
      </c>
      <c r="H2814" t="s">
        <v>10</v>
      </c>
    </row>
    <row r="2815" spans="1:8" x14ac:dyDescent="0.3">
      <c r="A2815" t="s">
        <v>4979</v>
      </c>
      <c r="B2815">
        <v>22893</v>
      </c>
      <c r="C2815" t="s">
        <v>1638</v>
      </c>
      <c r="D2815">
        <v>-3</v>
      </c>
      <c r="E2815" s="1">
        <v>40645.493055555555</v>
      </c>
      <c r="F2815">
        <v>0.42</v>
      </c>
      <c r="G2815">
        <v>16558</v>
      </c>
      <c r="H2815" t="s">
        <v>10</v>
      </c>
    </row>
    <row r="2816" spans="1:8" x14ac:dyDescent="0.3">
      <c r="A2816" t="s">
        <v>4979</v>
      </c>
      <c r="B2816">
        <v>22649</v>
      </c>
      <c r="C2816" t="s">
        <v>1367</v>
      </c>
      <c r="D2816">
        <v>-1</v>
      </c>
      <c r="E2816" s="1">
        <v>40645.493055555555</v>
      </c>
      <c r="F2816">
        <v>4.95</v>
      </c>
      <c r="G2816">
        <v>16558</v>
      </c>
      <c r="H2816" t="s">
        <v>10</v>
      </c>
    </row>
    <row r="2817" spans="1:8" x14ac:dyDescent="0.3">
      <c r="A2817" t="s">
        <v>4979</v>
      </c>
      <c r="B2817">
        <v>22060</v>
      </c>
      <c r="C2817" t="s">
        <v>1805</v>
      </c>
      <c r="D2817">
        <v>-5</v>
      </c>
      <c r="E2817" s="1">
        <v>40645.493055555555</v>
      </c>
      <c r="F2817">
        <v>3.95</v>
      </c>
      <c r="G2817">
        <v>16558</v>
      </c>
      <c r="H2817" t="s">
        <v>10</v>
      </c>
    </row>
    <row r="2818" spans="1:8" x14ac:dyDescent="0.3">
      <c r="A2818" t="s">
        <v>4979</v>
      </c>
      <c r="B2818">
        <v>22960</v>
      </c>
      <c r="C2818" t="s">
        <v>34</v>
      </c>
      <c r="D2818">
        <v>-1</v>
      </c>
      <c r="E2818" s="1">
        <v>40645.493055555555</v>
      </c>
      <c r="F2818">
        <v>4.25</v>
      </c>
      <c r="G2818">
        <v>16558</v>
      </c>
      <c r="H2818" t="s">
        <v>10</v>
      </c>
    </row>
    <row r="2819" spans="1:8" x14ac:dyDescent="0.3">
      <c r="A2819" t="s">
        <v>4980</v>
      </c>
      <c r="B2819">
        <v>22345</v>
      </c>
      <c r="C2819" t="s">
        <v>908</v>
      </c>
      <c r="D2819">
        <v>-18</v>
      </c>
      <c r="E2819" s="1">
        <v>40645.498611111114</v>
      </c>
      <c r="F2819">
        <v>0.85</v>
      </c>
      <c r="G2819">
        <v>14071</v>
      </c>
      <c r="H2819" t="s">
        <v>10</v>
      </c>
    </row>
    <row r="2820" spans="1:8" x14ac:dyDescent="0.3">
      <c r="A2820" t="s">
        <v>4980</v>
      </c>
      <c r="B2820">
        <v>22343</v>
      </c>
      <c r="C2820" t="s">
        <v>1706</v>
      </c>
      <c r="D2820">
        <v>-18</v>
      </c>
      <c r="E2820" s="1">
        <v>40645.498611111114</v>
      </c>
      <c r="F2820">
        <v>0.85</v>
      </c>
      <c r="G2820">
        <v>14071</v>
      </c>
      <c r="H2820" t="s">
        <v>10</v>
      </c>
    </row>
    <row r="2821" spans="1:8" x14ac:dyDescent="0.3">
      <c r="A2821" t="s">
        <v>4980</v>
      </c>
      <c r="B2821">
        <v>22252</v>
      </c>
      <c r="C2821" t="s">
        <v>2247</v>
      </c>
      <c r="D2821">
        <v>-6</v>
      </c>
      <c r="E2821" s="1">
        <v>40645.498611111114</v>
      </c>
      <c r="F2821">
        <v>1.25</v>
      </c>
      <c r="G2821">
        <v>14071</v>
      </c>
      <c r="H2821" t="s">
        <v>10</v>
      </c>
    </row>
    <row r="2822" spans="1:8" x14ac:dyDescent="0.3">
      <c r="A2822" t="s">
        <v>4980</v>
      </c>
      <c r="B2822">
        <v>22231</v>
      </c>
      <c r="C2822" t="s">
        <v>2212</v>
      </c>
      <c r="D2822">
        <v>-12</v>
      </c>
      <c r="E2822" s="1">
        <v>40645.498611111114</v>
      </c>
      <c r="F2822">
        <v>1.45</v>
      </c>
      <c r="G2822">
        <v>14071</v>
      </c>
      <c r="H2822" t="s">
        <v>10</v>
      </c>
    </row>
    <row r="2823" spans="1:8" x14ac:dyDescent="0.3">
      <c r="A2823" t="s">
        <v>4980</v>
      </c>
      <c r="B2823">
        <v>22084</v>
      </c>
      <c r="C2823" t="s">
        <v>1340</v>
      </c>
      <c r="D2823">
        <v>-5</v>
      </c>
      <c r="E2823" s="1">
        <v>40645.498611111114</v>
      </c>
      <c r="F2823">
        <v>2.95</v>
      </c>
      <c r="G2823">
        <v>14071</v>
      </c>
      <c r="H2823" t="s">
        <v>10</v>
      </c>
    </row>
    <row r="2824" spans="1:8" x14ac:dyDescent="0.3">
      <c r="A2824" t="s">
        <v>4980</v>
      </c>
      <c r="B2824">
        <v>21381</v>
      </c>
      <c r="C2824" t="s">
        <v>1592</v>
      </c>
      <c r="D2824">
        <v>-24</v>
      </c>
      <c r="E2824" s="1">
        <v>40645.498611111114</v>
      </c>
      <c r="F2824">
        <v>1.69</v>
      </c>
      <c r="G2824">
        <v>14071</v>
      </c>
      <c r="H2824" t="s">
        <v>10</v>
      </c>
    </row>
    <row r="2825" spans="1:8" x14ac:dyDescent="0.3">
      <c r="A2825" t="s">
        <v>4980</v>
      </c>
      <c r="B2825">
        <v>21034</v>
      </c>
      <c r="C2825" t="s">
        <v>430</v>
      </c>
      <c r="D2825">
        <v>-1</v>
      </c>
      <c r="E2825" s="1">
        <v>40645.498611111114</v>
      </c>
      <c r="F2825">
        <v>0.95</v>
      </c>
      <c r="G2825">
        <v>14071</v>
      </c>
      <c r="H2825" t="s">
        <v>10</v>
      </c>
    </row>
    <row r="2826" spans="1:8" x14ac:dyDescent="0.3">
      <c r="A2826" t="s">
        <v>4980</v>
      </c>
      <c r="B2826">
        <v>22233</v>
      </c>
      <c r="C2826" t="s">
        <v>2441</v>
      </c>
      <c r="D2826">
        <v>-6</v>
      </c>
      <c r="E2826" s="1">
        <v>40645.498611111114</v>
      </c>
      <c r="F2826">
        <v>1.65</v>
      </c>
      <c r="G2826">
        <v>14071</v>
      </c>
      <c r="H2826" t="s">
        <v>10</v>
      </c>
    </row>
    <row r="2827" spans="1:8" x14ac:dyDescent="0.3">
      <c r="A2827" t="s">
        <v>4980</v>
      </c>
      <c r="B2827">
        <v>21626</v>
      </c>
      <c r="C2827" t="s">
        <v>2129</v>
      </c>
      <c r="D2827">
        <v>-5</v>
      </c>
      <c r="E2827" s="1">
        <v>40645.498611111114</v>
      </c>
      <c r="F2827">
        <v>1.95</v>
      </c>
      <c r="G2827">
        <v>14071</v>
      </c>
      <c r="H2827" t="s">
        <v>10</v>
      </c>
    </row>
    <row r="2828" spans="1:8" x14ac:dyDescent="0.3">
      <c r="A2828" t="s">
        <v>4981</v>
      </c>
      <c r="B2828">
        <v>22960</v>
      </c>
      <c r="C2828" t="s">
        <v>34</v>
      </c>
      <c r="D2828">
        <v>-2</v>
      </c>
      <c r="E2828" s="1">
        <v>40645.499305555553</v>
      </c>
      <c r="F2828">
        <v>4.25</v>
      </c>
      <c r="G2828">
        <v>13098</v>
      </c>
      <c r="H2828" t="s">
        <v>10</v>
      </c>
    </row>
    <row r="2829" spans="1:8" x14ac:dyDescent="0.3">
      <c r="A2829" t="s">
        <v>4982</v>
      </c>
      <c r="B2829" t="s">
        <v>1201</v>
      </c>
      <c r="C2829" t="s">
        <v>1202</v>
      </c>
      <c r="D2829">
        <v>-1</v>
      </c>
      <c r="E2829" s="1">
        <v>40645.524305555555</v>
      </c>
      <c r="F2829">
        <v>3.95</v>
      </c>
      <c r="G2829">
        <v>12854</v>
      </c>
      <c r="H2829" t="s">
        <v>10</v>
      </c>
    </row>
    <row r="2830" spans="1:8" x14ac:dyDescent="0.3">
      <c r="A2830" t="s">
        <v>4982</v>
      </c>
      <c r="B2830">
        <v>22423</v>
      </c>
      <c r="C2830" t="s">
        <v>591</v>
      </c>
      <c r="D2830">
        <v>-1</v>
      </c>
      <c r="E2830" s="1">
        <v>40645.524305555555</v>
      </c>
      <c r="F2830">
        <v>12.75</v>
      </c>
      <c r="G2830">
        <v>12854</v>
      </c>
      <c r="H2830" t="s">
        <v>10</v>
      </c>
    </row>
    <row r="2831" spans="1:8" x14ac:dyDescent="0.3">
      <c r="A2831" t="s">
        <v>4982</v>
      </c>
      <c r="B2831">
        <v>22244</v>
      </c>
      <c r="C2831" t="s">
        <v>711</v>
      </c>
      <c r="D2831">
        <v>-1</v>
      </c>
      <c r="E2831" s="1">
        <v>40645.524305555555</v>
      </c>
      <c r="F2831">
        <v>1.95</v>
      </c>
      <c r="G2831">
        <v>12854</v>
      </c>
      <c r="H2831" t="s">
        <v>10</v>
      </c>
    </row>
    <row r="2832" spans="1:8" x14ac:dyDescent="0.3">
      <c r="A2832" t="s">
        <v>4983</v>
      </c>
      <c r="B2832">
        <v>22139</v>
      </c>
      <c r="C2832" t="s">
        <v>101</v>
      </c>
      <c r="D2832">
        <v>-1</v>
      </c>
      <c r="E2832" s="1">
        <v>40645.527777777781</v>
      </c>
      <c r="F2832">
        <v>4.95</v>
      </c>
      <c r="G2832">
        <v>16875</v>
      </c>
      <c r="H2832" t="s">
        <v>10</v>
      </c>
    </row>
    <row r="2833" spans="1:8" x14ac:dyDescent="0.3">
      <c r="A2833" t="s">
        <v>4984</v>
      </c>
      <c r="B2833">
        <v>22698</v>
      </c>
      <c r="C2833" t="s">
        <v>2802</v>
      </c>
      <c r="D2833">
        <v>-1</v>
      </c>
      <c r="E2833" s="1">
        <v>40645.529861111114</v>
      </c>
      <c r="F2833">
        <v>2.95</v>
      </c>
      <c r="G2833">
        <v>15189</v>
      </c>
      <c r="H2833" t="s">
        <v>10</v>
      </c>
    </row>
    <row r="2834" spans="1:8" x14ac:dyDescent="0.3">
      <c r="A2834" t="s">
        <v>4984</v>
      </c>
      <c r="B2834">
        <v>22672</v>
      </c>
      <c r="C2834" t="s">
        <v>1565</v>
      </c>
      <c r="D2834">
        <v>-2</v>
      </c>
      <c r="E2834" s="1">
        <v>40645.529861111114</v>
      </c>
      <c r="F2834">
        <v>1.65</v>
      </c>
      <c r="G2834">
        <v>15189</v>
      </c>
      <c r="H2834" t="s">
        <v>10</v>
      </c>
    </row>
    <row r="2835" spans="1:8" x14ac:dyDescent="0.3">
      <c r="A2835" t="s">
        <v>4984</v>
      </c>
      <c r="B2835">
        <v>21713</v>
      </c>
      <c r="C2835" t="s">
        <v>2306</v>
      </c>
      <c r="D2835">
        <v>-3</v>
      </c>
      <c r="E2835" s="1">
        <v>40645.529861111114</v>
      </c>
      <c r="F2835">
        <v>2.1</v>
      </c>
      <c r="G2835">
        <v>15189</v>
      </c>
      <c r="H2835" t="s">
        <v>10</v>
      </c>
    </row>
    <row r="2836" spans="1:8" x14ac:dyDescent="0.3">
      <c r="A2836" t="s">
        <v>4985</v>
      </c>
      <c r="B2836" t="s">
        <v>59</v>
      </c>
      <c r="C2836" t="s">
        <v>60</v>
      </c>
      <c r="D2836">
        <v>-2</v>
      </c>
      <c r="E2836" s="1">
        <v>40645.538194444445</v>
      </c>
      <c r="F2836">
        <v>3</v>
      </c>
      <c r="G2836">
        <v>12463</v>
      </c>
      <c r="H2836" t="s">
        <v>2100</v>
      </c>
    </row>
    <row r="2837" spans="1:8" x14ac:dyDescent="0.3">
      <c r="A2837" t="s">
        <v>4986</v>
      </c>
      <c r="B2837">
        <v>22697</v>
      </c>
      <c r="C2837" t="s">
        <v>694</v>
      </c>
      <c r="D2837">
        <v>-2</v>
      </c>
      <c r="E2837" s="1">
        <v>40645.57708333333</v>
      </c>
      <c r="F2837">
        <v>2.95</v>
      </c>
      <c r="G2837">
        <v>15189</v>
      </c>
      <c r="H2837" t="s">
        <v>10</v>
      </c>
    </row>
    <row r="2838" spans="1:8" x14ac:dyDescent="0.3">
      <c r="A2838">
        <v>549846</v>
      </c>
      <c r="B2838">
        <v>21100</v>
      </c>
      <c r="C2838" t="s">
        <v>4854</v>
      </c>
      <c r="D2838">
        <v>-6</v>
      </c>
      <c r="E2838" s="1">
        <v>40645.604166666664</v>
      </c>
      <c r="F2838">
        <v>0</v>
      </c>
      <c r="H2838" t="s">
        <v>10</v>
      </c>
    </row>
    <row r="2839" spans="1:8" x14ac:dyDescent="0.3">
      <c r="A2839" t="s">
        <v>4987</v>
      </c>
      <c r="B2839">
        <v>22486</v>
      </c>
      <c r="C2839" t="s">
        <v>2446</v>
      </c>
      <c r="D2839">
        <v>-4</v>
      </c>
      <c r="E2839" s="1">
        <v>40645.652777777781</v>
      </c>
      <c r="F2839">
        <v>12.75</v>
      </c>
      <c r="G2839">
        <v>16553</v>
      </c>
      <c r="H2839" t="s">
        <v>10</v>
      </c>
    </row>
    <row r="2840" spans="1:8" x14ac:dyDescent="0.3">
      <c r="A2840" t="s">
        <v>4988</v>
      </c>
      <c r="B2840" t="s">
        <v>845</v>
      </c>
      <c r="C2840" t="s">
        <v>846</v>
      </c>
      <c r="D2840">
        <v>-1</v>
      </c>
      <c r="E2840" s="1">
        <v>40645.658333333333</v>
      </c>
      <c r="F2840">
        <v>7.95</v>
      </c>
      <c r="G2840">
        <v>15363</v>
      </c>
      <c r="H2840" t="s">
        <v>10</v>
      </c>
    </row>
    <row r="2841" spans="1:8" x14ac:dyDescent="0.3">
      <c r="A2841" t="s">
        <v>4989</v>
      </c>
      <c r="B2841">
        <v>22678</v>
      </c>
      <c r="C2841" t="s">
        <v>1188</v>
      </c>
      <c r="D2841">
        <v>-1</v>
      </c>
      <c r="E2841" s="1">
        <v>40645.666666666664</v>
      </c>
      <c r="F2841">
        <v>1.25</v>
      </c>
      <c r="G2841">
        <v>13078</v>
      </c>
      <c r="H2841" t="s">
        <v>10</v>
      </c>
    </row>
    <row r="2842" spans="1:8" x14ac:dyDescent="0.3">
      <c r="A2842" t="s">
        <v>4989</v>
      </c>
      <c r="B2842">
        <v>21463</v>
      </c>
      <c r="C2842" t="s">
        <v>276</v>
      </c>
      <c r="D2842">
        <v>-2</v>
      </c>
      <c r="E2842" s="1">
        <v>40645.666666666664</v>
      </c>
      <c r="F2842">
        <v>5.95</v>
      </c>
      <c r="G2842">
        <v>13078</v>
      </c>
      <c r="H2842" t="s">
        <v>10</v>
      </c>
    </row>
    <row r="2843" spans="1:8" x14ac:dyDescent="0.3">
      <c r="A2843" t="s">
        <v>4989</v>
      </c>
      <c r="B2843">
        <v>21735</v>
      </c>
      <c r="C2843" t="s">
        <v>1736</v>
      </c>
      <c r="D2843">
        <v>-2</v>
      </c>
      <c r="E2843" s="1">
        <v>40645.666666666664</v>
      </c>
      <c r="F2843">
        <v>12.75</v>
      </c>
      <c r="G2843">
        <v>13078</v>
      </c>
      <c r="H2843" t="s">
        <v>10</v>
      </c>
    </row>
    <row r="2844" spans="1:8" x14ac:dyDescent="0.3">
      <c r="A2844" t="s">
        <v>4990</v>
      </c>
      <c r="B2844">
        <v>84949</v>
      </c>
      <c r="C2844" t="s">
        <v>355</v>
      </c>
      <c r="D2844">
        <v>-7</v>
      </c>
      <c r="E2844" s="1">
        <v>40645.671527777777</v>
      </c>
      <c r="F2844">
        <v>1.65</v>
      </c>
      <c r="G2844">
        <v>14961</v>
      </c>
      <c r="H2844" t="s">
        <v>10</v>
      </c>
    </row>
    <row r="2845" spans="1:8" x14ac:dyDescent="0.3">
      <c r="A2845" t="s">
        <v>4991</v>
      </c>
      <c r="B2845">
        <v>22236</v>
      </c>
      <c r="C2845" t="s">
        <v>2813</v>
      </c>
      <c r="D2845">
        <v>-1</v>
      </c>
      <c r="E2845" s="1">
        <v>40645.673611111109</v>
      </c>
      <c r="F2845">
        <v>12.75</v>
      </c>
      <c r="G2845">
        <v>17180</v>
      </c>
      <c r="H2845" t="s">
        <v>10</v>
      </c>
    </row>
    <row r="2846" spans="1:8" x14ac:dyDescent="0.3">
      <c r="A2846" t="s">
        <v>4991</v>
      </c>
      <c r="B2846">
        <v>37446</v>
      </c>
      <c r="C2846" t="s">
        <v>1217</v>
      </c>
      <c r="D2846">
        <v>-1</v>
      </c>
      <c r="E2846" s="1">
        <v>40645.673611111109</v>
      </c>
      <c r="F2846">
        <v>1.45</v>
      </c>
      <c r="G2846">
        <v>17180</v>
      </c>
      <c r="H2846" t="s">
        <v>10</v>
      </c>
    </row>
    <row r="2847" spans="1:8" x14ac:dyDescent="0.3">
      <c r="A2847" t="s">
        <v>4992</v>
      </c>
      <c r="B2847">
        <v>22423</v>
      </c>
      <c r="C2847" t="s">
        <v>591</v>
      </c>
      <c r="D2847">
        <v>-1</v>
      </c>
      <c r="E2847" s="1">
        <v>40645.681250000001</v>
      </c>
      <c r="F2847">
        <v>12.75</v>
      </c>
      <c r="G2847">
        <v>17576</v>
      </c>
      <c r="H2847" t="s">
        <v>10</v>
      </c>
    </row>
    <row r="2848" spans="1:8" x14ac:dyDescent="0.3">
      <c r="A2848" t="s">
        <v>4992</v>
      </c>
      <c r="B2848">
        <v>21781</v>
      </c>
      <c r="C2848" t="s">
        <v>1245</v>
      </c>
      <c r="D2848">
        <v>-2</v>
      </c>
      <c r="E2848" s="1">
        <v>40645.681250000001</v>
      </c>
      <c r="F2848">
        <v>14.95</v>
      </c>
      <c r="G2848">
        <v>17576</v>
      </c>
      <c r="H2848" t="s">
        <v>10</v>
      </c>
    </row>
    <row r="2849" spans="1:8" x14ac:dyDescent="0.3">
      <c r="A2849" t="s">
        <v>4993</v>
      </c>
      <c r="B2849">
        <v>22423</v>
      </c>
      <c r="C2849" t="s">
        <v>591</v>
      </c>
      <c r="D2849">
        <v>-3</v>
      </c>
      <c r="E2849" s="1">
        <v>40645.693749999999</v>
      </c>
      <c r="F2849">
        <v>10.95</v>
      </c>
      <c r="G2849">
        <v>13324</v>
      </c>
      <c r="H2849" t="s">
        <v>10</v>
      </c>
    </row>
    <row r="2850" spans="1:8" x14ac:dyDescent="0.3">
      <c r="A2850" t="s">
        <v>4994</v>
      </c>
      <c r="B2850">
        <v>22138</v>
      </c>
      <c r="C2850" t="s">
        <v>2784</v>
      </c>
      <c r="D2850">
        <v>-1</v>
      </c>
      <c r="E2850" s="1">
        <v>40646.376388888886</v>
      </c>
      <c r="F2850">
        <v>4.95</v>
      </c>
      <c r="G2850">
        <v>15737</v>
      </c>
      <c r="H2850" t="s">
        <v>10</v>
      </c>
    </row>
    <row r="2851" spans="1:8" x14ac:dyDescent="0.3">
      <c r="A2851" t="s">
        <v>4994</v>
      </c>
      <c r="B2851">
        <v>20725</v>
      </c>
      <c r="C2851" t="s">
        <v>85</v>
      </c>
      <c r="D2851">
        <v>-1</v>
      </c>
      <c r="E2851" s="1">
        <v>40646.376388888886</v>
      </c>
      <c r="F2851">
        <v>1.65</v>
      </c>
      <c r="G2851">
        <v>15737</v>
      </c>
      <c r="H2851" t="s">
        <v>10</v>
      </c>
    </row>
    <row r="2852" spans="1:8" x14ac:dyDescent="0.3">
      <c r="A2852" t="s">
        <v>4995</v>
      </c>
      <c r="B2852">
        <v>22961</v>
      </c>
      <c r="C2852" t="s">
        <v>100</v>
      </c>
      <c r="D2852">
        <v>-12</v>
      </c>
      <c r="E2852" s="1">
        <v>40646.376388888886</v>
      </c>
      <c r="F2852">
        <v>1.45</v>
      </c>
      <c r="G2852">
        <v>14267</v>
      </c>
      <c r="H2852" t="s">
        <v>10</v>
      </c>
    </row>
    <row r="2853" spans="1:8" x14ac:dyDescent="0.3">
      <c r="A2853" t="s">
        <v>4996</v>
      </c>
      <c r="B2853">
        <v>22675</v>
      </c>
      <c r="C2853" t="s">
        <v>938</v>
      </c>
      <c r="D2853">
        <v>-3</v>
      </c>
      <c r="E2853" s="1">
        <v>40646.409722222219</v>
      </c>
      <c r="F2853">
        <v>1.25</v>
      </c>
      <c r="G2853">
        <v>15201</v>
      </c>
      <c r="H2853" t="s">
        <v>10</v>
      </c>
    </row>
    <row r="2854" spans="1:8" x14ac:dyDescent="0.3">
      <c r="A2854" t="s">
        <v>4996</v>
      </c>
      <c r="B2854">
        <v>22674</v>
      </c>
      <c r="C2854" t="s">
        <v>2191</v>
      </c>
      <c r="D2854">
        <v>-1</v>
      </c>
      <c r="E2854" s="1">
        <v>40646.409722222219</v>
      </c>
      <c r="F2854">
        <v>1.25</v>
      </c>
      <c r="G2854">
        <v>15201</v>
      </c>
      <c r="H2854" t="s">
        <v>10</v>
      </c>
    </row>
    <row r="2855" spans="1:8" x14ac:dyDescent="0.3">
      <c r="A2855" t="s">
        <v>4996</v>
      </c>
      <c r="B2855">
        <v>22672</v>
      </c>
      <c r="C2855" t="s">
        <v>1565</v>
      </c>
      <c r="D2855">
        <v>-2</v>
      </c>
      <c r="E2855" s="1">
        <v>40646.409722222219</v>
      </c>
      <c r="F2855">
        <v>1.65</v>
      </c>
      <c r="G2855">
        <v>15201</v>
      </c>
      <c r="H2855" t="s">
        <v>10</v>
      </c>
    </row>
    <row r="2856" spans="1:8" x14ac:dyDescent="0.3">
      <c r="A2856" t="s">
        <v>4996</v>
      </c>
      <c r="B2856">
        <v>82580</v>
      </c>
      <c r="C2856" t="s">
        <v>281</v>
      </c>
      <c r="D2856">
        <v>-1</v>
      </c>
      <c r="E2856" s="1">
        <v>40646.409722222219</v>
      </c>
      <c r="F2856">
        <v>0.55000000000000004</v>
      </c>
      <c r="G2856">
        <v>15201</v>
      </c>
      <c r="H2856" t="s">
        <v>10</v>
      </c>
    </row>
    <row r="2857" spans="1:8" x14ac:dyDescent="0.3">
      <c r="A2857" t="s">
        <v>4997</v>
      </c>
      <c r="B2857">
        <v>22423</v>
      </c>
      <c r="C2857" t="s">
        <v>591</v>
      </c>
      <c r="D2857">
        <v>-1</v>
      </c>
      <c r="E2857" s="1">
        <v>40646.411805555559</v>
      </c>
      <c r="F2857">
        <v>12.75</v>
      </c>
      <c r="G2857">
        <v>15109</v>
      </c>
      <c r="H2857" t="s">
        <v>10</v>
      </c>
    </row>
    <row r="2858" spans="1:8" x14ac:dyDescent="0.3">
      <c r="A2858" t="s">
        <v>4997</v>
      </c>
      <c r="B2858">
        <v>22798</v>
      </c>
      <c r="C2858" t="s">
        <v>143</v>
      </c>
      <c r="D2858">
        <v>-2</v>
      </c>
      <c r="E2858" s="1">
        <v>40646.411805555559</v>
      </c>
      <c r="F2858">
        <v>2.95</v>
      </c>
      <c r="G2858">
        <v>15109</v>
      </c>
      <c r="H2858" t="s">
        <v>10</v>
      </c>
    </row>
    <row r="2859" spans="1:8" x14ac:dyDescent="0.3">
      <c r="A2859" t="s">
        <v>4997</v>
      </c>
      <c r="B2859">
        <v>22637</v>
      </c>
      <c r="C2859" t="s">
        <v>109</v>
      </c>
      <c r="D2859">
        <v>-1</v>
      </c>
      <c r="E2859" s="1">
        <v>40646.411805555559</v>
      </c>
      <c r="F2859">
        <v>2.5499999999999998</v>
      </c>
      <c r="G2859">
        <v>15109</v>
      </c>
      <c r="H2859" t="s">
        <v>10</v>
      </c>
    </row>
    <row r="2860" spans="1:8" x14ac:dyDescent="0.3">
      <c r="A2860" t="s">
        <v>4998</v>
      </c>
      <c r="B2860">
        <v>22423</v>
      </c>
      <c r="C2860" t="s">
        <v>591</v>
      </c>
      <c r="D2860">
        <v>-1</v>
      </c>
      <c r="E2860" s="1">
        <v>40646.413194444445</v>
      </c>
      <c r="F2860">
        <v>12.75</v>
      </c>
      <c r="G2860">
        <v>15674</v>
      </c>
      <c r="H2860" t="s">
        <v>10</v>
      </c>
    </row>
    <row r="2861" spans="1:8" x14ac:dyDescent="0.3">
      <c r="A2861" t="s">
        <v>4999</v>
      </c>
      <c r="B2861" t="s">
        <v>1241</v>
      </c>
      <c r="C2861" t="s">
        <v>1242</v>
      </c>
      <c r="D2861">
        <v>-1</v>
      </c>
      <c r="E2861" s="1">
        <v>40646.441666666666</v>
      </c>
      <c r="F2861">
        <v>15.05</v>
      </c>
      <c r="G2861">
        <v>16454</v>
      </c>
      <c r="H2861" t="s">
        <v>10</v>
      </c>
    </row>
    <row r="2862" spans="1:8" x14ac:dyDescent="0.3">
      <c r="A2862" t="s">
        <v>5000</v>
      </c>
      <c r="B2862" t="s">
        <v>1241</v>
      </c>
      <c r="C2862" t="s">
        <v>1242</v>
      </c>
      <c r="D2862">
        <v>-1</v>
      </c>
      <c r="E2862" s="1">
        <v>40646.444444444445</v>
      </c>
      <c r="F2862">
        <v>97.35</v>
      </c>
      <c r="H2862" t="s">
        <v>10</v>
      </c>
    </row>
    <row r="2863" spans="1:8" x14ac:dyDescent="0.3">
      <c r="A2863">
        <v>549935</v>
      </c>
      <c r="B2863" t="s">
        <v>3689</v>
      </c>
      <c r="C2863" t="s">
        <v>5001</v>
      </c>
      <c r="D2863">
        <v>-43</v>
      </c>
      <c r="E2863" s="1">
        <v>40646.469444444447</v>
      </c>
      <c r="F2863">
        <v>0</v>
      </c>
      <c r="H2863" t="s">
        <v>10</v>
      </c>
    </row>
    <row r="2864" spans="1:8" x14ac:dyDescent="0.3">
      <c r="A2864" t="s">
        <v>5002</v>
      </c>
      <c r="B2864" t="s">
        <v>59</v>
      </c>
      <c r="C2864" t="s">
        <v>60</v>
      </c>
      <c r="D2864">
        <v>-1</v>
      </c>
      <c r="E2864" s="1">
        <v>40646.527083333334</v>
      </c>
      <c r="F2864">
        <v>5.95</v>
      </c>
      <c r="G2864">
        <v>18270</v>
      </c>
      <c r="H2864" t="s">
        <v>10</v>
      </c>
    </row>
    <row r="2865" spans="1:8" x14ac:dyDescent="0.3">
      <c r="A2865" t="s">
        <v>5002</v>
      </c>
      <c r="B2865" t="s">
        <v>677</v>
      </c>
      <c r="C2865" t="s">
        <v>678</v>
      </c>
      <c r="D2865">
        <v>-3</v>
      </c>
      <c r="E2865" s="1">
        <v>40646.527083333334</v>
      </c>
      <c r="F2865">
        <v>12.75</v>
      </c>
      <c r="G2865">
        <v>18270</v>
      </c>
      <c r="H2865" t="s">
        <v>10</v>
      </c>
    </row>
    <row r="2866" spans="1:8" x14ac:dyDescent="0.3">
      <c r="A2866">
        <v>549948</v>
      </c>
      <c r="B2866" t="s">
        <v>4687</v>
      </c>
      <c r="C2866" t="s">
        <v>5001</v>
      </c>
      <c r="D2866">
        <v>-1</v>
      </c>
      <c r="E2866" s="1">
        <v>40646.538194444445</v>
      </c>
      <c r="F2866">
        <v>0</v>
      </c>
      <c r="H2866" t="s">
        <v>10</v>
      </c>
    </row>
    <row r="2867" spans="1:8" x14ac:dyDescent="0.3">
      <c r="A2867">
        <v>549950</v>
      </c>
      <c r="B2867" t="s">
        <v>4960</v>
      </c>
      <c r="C2867" t="s">
        <v>4854</v>
      </c>
      <c r="D2867">
        <v>-6</v>
      </c>
      <c r="E2867" s="1">
        <v>40646.539583333331</v>
      </c>
      <c r="F2867">
        <v>0</v>
      </c>
      <c r="H2867" t="s">
        <v>10</v>
      </c>
    </row>
    <row r="2868" spans="1:8" x14ac:dyDescent="0.3">
      <c r="A2868">
        <v>549952</v>
      </c>
      <c r="B2868" t="s">
        <v>2431</v>
      </c>
      <c r="C2868" t="s">
        <v>4854</v>
      </c>
      <c r="D2868">
        <v>-93</v>
      </c>
      <c r="E2868" s="1">
        <v>40646.545138888891</v>
      </c>
      <c r="F2868">
        <v>0</v>
      </c>
      <c r="H2868" t="s">
        <v>10</v>
      </c>
    </row>
    <row r="2869" spans="1:8" x14ac:dyDescent="0.3">
      <c r="A2869" t="s">
        <v>5003</v>
      </c>
      <c r="B2869">
        <v>22839</v>
      </c>
      <c r="C2869" t="s">
        <v>145</v>
      </c>
      <c r="D2869">
        <v>-2</v>
      </c>
      <c r="E2869" s="1">
        <v>40646.568055555559</v>
      </c>
      <c r="F2869">
        <v>14.95</v>
      </c>
      <c r="G2869">
        <v>12359</v>
      </c>
      <c r="H2869" t="s">
        <v>3163</v>
      </c>
    </row>
    <row r="2870" spans="1:8" x14ac:dyDescent="0.3">
      <c r="A2870" t="s">
        <v>5003</v>
      </c>
      <c r="B2870">
        <v>22666</v>
      </c>
      <c r="C2870" t="s">
        <v>785</v>
      </c>
      <c r="D2870">
        <v>-2</v>
      </c>
      <c r="E2870" s="1">
        <v>40646.568055555559</v>
      </c>
      <c r="F2870">
        <v>2.95</v>
      </c>
      <c r="G2870">
        <v>12359</v>
      </c>
      <c r="H2870" t="s">
        <v>3163</v>
      </c>
    </row>
    <row r="2871" spans="1:8" x14ac:dyDescent="0.3">
      <c r="A2871" t="s">
        <v>5004</v>
      </c>
      <c r="B2871">
        <v>22423</v>
      </c>
      <c r="C2871" t="s">
        <v>591</v>
      </c>
      <c r="D2871">
        <v>-2</v>
      </c>
      <c r="E2871" s="1">
        <v>40646.575694444444</v>
      </c>
      <c r="F2871">
        <v>12.75</v>
      </c>
      <c r="G2871">
        <v>16652</v>
      </c>
      <c r="H2871" t="s">
        <v>10</v>
      </c>
    </row>
    <row r="2872" spans="1:8" x14ac:dyDescent="0.3">
      <c r="A2872" t="s">
        <v>5005</v>
      </c>
      <c r="B2872">
        <v>22423</v>
      </c>
      <c r="C2872" t="s">
        <v>591</v>
      </c>
      <c r="D2872">
        <v>-2</v>
      </c>
      <c r="E2872" s="1">
        <v>40646.57708333333</v>
      </c>
      <c r="F2872">
        <v>10.95</v>
      </c>
      <c r="G2872">
        <v>16652</v>
      </c>
      <c r="H2872" t="s">
        <v>10</v>
      </c>
    </row>
    <row r="2873" spans="1:8" x14ac:dyDescent="0.3">
      <c r="A2873" t="s">
        <v>5006</v>
      </c>
      <c r="B2873">
        <v>22151</v>
      </c>
      <c r="C2873" t="s">
        <v>625</v>
      </c>
      <c r="D2873">
        <v>-432</v>
      </c>
      <c r="E2873" s="1">
        <v>40646.6</v>
      </c>
      <c r="F2873">
        <v>0.36</v>
      </c>
      <c r="G2873">
        <v>14064</v>
      </c>
      <c r="H2873" t="s">
        <v>10</v>
      </c>
    </row>
    <row r="2874" spans="1:8" x14ac:dyDescent="0.3">
      <c r="A2874" t="s">
        <v>5007</v>
      </c>
      <c r="B2874">
        <v>85152</v>
      </c>
      <c r="C2874" t="s">
        <v>239</v>
      </c>
      <c r="D2874">
        <v>-24</v>
      </c>
      <c r="E2874" s="1">
        <v>40646.604166666664</v>
      </c>
      <c r="F2874">
        <v>2.1</v>
      </c>
      <c r="G2874">
        <v>17873</v>
      </c>
      <c r="H2874" t="s">
        <v>10</v>
      </c>
    </row>
    <row r="2875" spans="1:8" x14ac:dyDescent="0.3">
      <c r="A2875" t="s">
        <v>5007</v>
      </c>
      <c r="B2875">
        <v>82600</v>
      </c>
      <c r="C2875" t="s">
        <v>788</v>
      </c>
      <c r="D2875">
        <v>-24</v>
      </c>
      <c r="E2875" s="1">
        <v>40646.604166666664</v>
      </c>
      <c r="F2875">
        <v>1.85</v>
      </c>
      <c r="G2875">
        <v>17873</v>
      </c>
      <c r="H2875" t="s">
        <v>10</v>
      </c>
    </row>
    <row r="2876" spans="1:8" x14ac:dyDescent="0.3">
      <c r="A2876" t="s">
        <v>5008</v>
      </c>
      <c r="B2876">
        <v>22750</v>
      </c>
      <c r="C2876" t="s">
        <v>461</v>
      </c>
      <c r="D2876">
        <v>-2</v>
      </c>
      <c r="E2876" s="1">
        <v>40646.668749999997</v>
      </c>
      <c r="F2876">
        <v>3.75</v>
      </c>
      <c r="G2876">
        <v>18178</v>
      </c>
      <c r="H2876" t="s">
        <v>10</v>
      </c>
    </row>
    <row r="2877" spans="1:8" x14ac:dyDescent="0.3">
      <c r="A2877" t="s">
        <v>5009</v>
      </c>
      <c r="B2877">
        <v>20829</v>
      </c>
      <c r="C2877" t="s">
        <v>2102</v>
      </c>
      <c r="D2877">
        <v>-1</v>
      </c>
      <c r="E2877" s="1">
        <v>40646.67083333333</v>
      </c>
      <c r="F2877">
        <v>2.1</v>
      </c>
      <c r="G2877">
        <v>14367</v>
      </c>
      <c r="H2877" t="s">
        <v>10</v>
      </c>
    </row>
    <row r="2878" spans="1:8" x14ac:dyDescent="0.3">
      <c r="A2878" t="s">
        <v>5009</v>
      </c>
      <c r="B2878">
        <v>22625</v>
      </c>
      <c r="C2878" t="s">
        <v>707</v>
      </c>
      <c r="D2878">
        <v>-1</v>
      </c>
      <c r="E2878" s="1">
        <v>40646.67083333333</v>
      </c>
      <c r="F2878">
        <v>8.5</v>
      </c>
      <c r="G2878">
        <v>14367</v>
      </c>
      <c r="H2878" t="s">
        <v>10</v>
      </c>
    </row>
    <row r="2879" spans="1:8" x14ac:dyDescent="0.3">
      <c r="A2879" t="s">
        <v>5009</v>
      </c>
      <c r="B2879">
        <v>22061</v>
      </c>
      <c r="C2879" t="s">
        <v>1806</v>
      </c>
      <c r="D2879">
        <v>-1</v>
      </c>
      <c r="E2879" s="1">
        <v>40646.67083333333</v>
      </c>
      <c r="F2879">
        <v>9.9499999999999993</v>
      </c>
      <c r="G2879">
        <v>14367</v>
      </c>
      <c r="H2879" t="s">
        <v>10</v>
      </c>
    </row>
    <row r="2880" spans="1:8" x14ac:dyDescent="0.3">
      <c r="A2880" t="s">
        <v>5009</v>
      </c>
      <c r="B2880">
        <v>84978</v>
      </c>
      <c r="C2880" t="s">
        <v>2179</v>
      </c>
      <c r="D2880">
        <v>-1</v>
      </c>
      <c r="E2880" s="1">
        <v>40646.67083333333</v>
      </c>
      <c r="F2880">
        <v>1.25</v>
      </c>
      <c r="G2880">
        <v>14367</v>
      </c>
      <c r="H2880" t="s">
        <v>10</v>
      </c>
    </row>
    <row r="2881" spans="1:8" x14ac:dyDescent="0.3">
      <c r="A2881" t="s">
        <v>5010</v>
      </c>
      <c r="B2881" t="s">
        <v>1241</v>
      </c>
      <c r="C2881" t="s">
        <v>1242</v>
      </c>
      <c r="D2881">
        <v>-1</v>
      </c>
      <c r="E2881" s="1">
        <v>40647.433333333334</v>
      </c>
      <c r="F2881">
        <v>57.6</v>
      </c>
      <c r="G2881">
        <v>16422</v>
      </c>
      <c r="H2881" t="s">
        <v>10</v>
      </c>
    </row>
    <row r="2882" spans="1:8" x14ac:dyDescent="0.3">
      <c r="A2882" t="s">
        <v>5011</v>
      </c>
      <c r="B2882">
        <v>84950</v>
      </c>
      <c r="C2882" t="s">
        <v>1435</v>
      </c>
      <c r="D2882">
        <v>-4</v>
      </c>
      <c r="E2882" s="1">
        <v>40647.436805555553</v>
      </c>
      <c r="F2882">
        <v>0.55000000000000004</v>
      </c>
      <c r="G2882">
        <v>15299</v>
      </c>
      <c r="H2882" t="s">
        <v>10</v>
      </c>
    </row>
    <row r="2883" spans="1:8" x14ac:dyDescent="0.3">
      <c r="A2883" t="s">
        <v>5011</v>
      </c>
      <c r="B2883" t="s">
        <v>4800</v>
      </c>
      <c r="C2883" t="s">
        <v>4801</v>
      </c>
      <c r="D2883">
        <v>-1</v>
      </c>
      <c r="E2883" s="1">
        <v>40647.436805555553</v>
      </c>
      <c r="F2883">
        <v>3.81</v>
      </c>
      <c r="G2883">
        <v>15299</v>
      </c>
      <c r="H2883" t="s">
        <v>10</v>
      </c>
    </row>
    <row r="2884" spans="1:8" x14ac:dyDescent="0.3">
      <c r="A2884" t="s">
        <v>5012</v>
      </c>
      <c r="B2884" t="s">
        <v>3183</v>
      </c>
      <c r="C2884" t="s">
        <v>3184</v>
      </c>
      <c r="D2884">
        <v>-1</v>
      </c>
      <c r="E2884" s="1">
        <v>40647.450694444444</v>
      </c>
      <c r="F2884">
        <v>1.95</v>
      </c>
      <c r="G2884">
        <v>12982</v>
      </c>
      <c r="H2884" t="s">
        <v>10</v>
      </c>
    </row>
    <row r="2885" spans="1:8" x14ac:dyDescent="0.3">
      <c r="A2885" t="s">
        <v>5012</v>
      </c>
      <c r="B2885">
        <v>22892</v>
      </c>
      <c r="C2885" t="s">
        <v>1168</v>
      </c>
      <c r="D2885">
        <v>-1</v>
      </c>
      <c r="E2885" s="1">
        <v>40647.450694444444</v>
      </c>
      <c r="F2885">
        <v>1.25</v>
      </c>
      <c r="G2885">
        <v>12982</v>
      </c>
      <c r="H2885" t="s">
        <v>10</v>
      </c>
    </row>
    <row r="2886" spans="1:8" x14ac:dyDescent="0.3">
      <c r="A2886" t="s">
        <v>5012</v>
      </c>
      <c r="B2886">
        <v>22757</v>
      </c>
      <c r="C2886" t="s">
        <v>942</v>
      </c>
      <c r="D2886">
        <v>-1</v>
      </c>
      <c r="E2886" s="1">
        <v>40647.450694444444</v>
      </c>
      <c r="F2886">
        <v>1.25</v>
      </c>
      <c r="G2886">
        <v>12982</v>
      </c>
      <c r="H2886" t="s">
        <v>10</v>
      </c>
    </row>
    <row r="2887" spans="1:8" x14ac:dyDescent="0.3">
      <c r="A2887" t="s">
        <v>5012</v>
      </c>
      <c r="B2887">
        <v>22644</v>
      </c>
      <c r="C2887" t="s">
        <v>123</v>
      </c>
      <c r="D2887">
        <v>-5</v>
      </c>
      <c r="E2887" s="1">
        <v>40647.450694444444</v>
      </c>
      <c r="F2887">
        <v>1.45</v>
      </c>
      <c r="G2887">
        <v>12982</v>
      </c>
      <c r="H2887" t="s">
        <v>10</v>
      </c>
    </row>
    <row r="2888" spans="1:8" x14ac:dyDescent="0.3">
      <c r="A2888" t="s">
        <v>5012</v>
      </c>
      <c r="B2888">
        <v>21877</v>
      </c>
      <c r="C2888" t="s">
        <v>1496</v>
      </c>
      <c r="D2888">
        <v>-1</v>
      </c>
      <c r="E2888" s="1">
        <v>40647.450694444444</v>
      </c>
      <c r="F2888">
        <v>1.25</v>
      </c>
      <c r="G2888">
        <v>12982</v>
      </c>
      <c r="H2888" t="s">
        <v>10</v>
      </c>
    </row>
    <row r="2889" spans="1:8" x14ac:dyDescent="0.3">
      <c r="A2889" t="s">
        <v>5012</v>
      </c>
      <c r="B2889">
        <v>21318</v>
      </c>
      <c r="C2889" t="s">
        <v>2970</v>
      </c>
      <c r="D2889">
        <v>-1</v>
      </c>
      <c r="E2889" s="1">
        <v>40647.450694444444</v>
      </c>
      <c r="F2889">
        <v>0.39</v>
      </c>
      <c r="G2889">
        <v>12982</v>
      </c>
      <c r="H2889" t="s">
        <v>10</v>
      </c>
    </row>
    <row r="2890" spans="1:8" x14ac:dyDescent="0.3">
      <c r="A2890" t="s">
        <v>5013</v>
      </c>
      <c r="B2890">
        <v>23177</v>
      </c>
      <c r="C2890" t="s">
        <v>4404</v>
      </c>
      <c r="D2890">
        <v>-8</v>
      </c>
      <c r="E2890" s="1">
        <v>40647.452777777777</v>
      </c>
      <c r="F2890">
        <v>2.25</v>
      </c>
      <c r="G2890">
        <v>16133</v>
      </c>
      <c r="H2890" t="s">
        <v>10</v>
      </c>
    </row>
    <row r="2891" spans="1:8" x14ac:dyDescent="0.3">
      <c r="A2891" t="s">
        <v>5014</v>
      </c>
      <c r="B2891">
        <v>22423</v>
      </c>
      <c r="C2891" t="s">
        <v>591</v>
      </c>
      <c r="D2891">
        <v>-11</v>
      </c>
      <c r="E2891" s="1">
        <v>40647.47152777778</v>
      </c>
      <c r="F2891">
        <v>12.75</v>
      </c>
      <c r="G2891">
        <v>13089</v>
      </c>
      <c r="H2891" t="s">
        <v>10</v>
      </c>
    </row>
    <row r="2892" spans="1:8" x14ac:dyDescent="0.3">
      <c r="A2892" t="s">
        <v>5014</v>
      </c>
      <c r="B2892">
        <v>84949</v>
      </c>
      <c r="C2892" t="s">
        <v>355</v>
      </c>
      <c r="D2892">
        <v>-14</v>
      </c>
      <c r="E2892" s="1">
        <v>40647.47152777778</v>
      </c>
      <c r="F2892">
        <v>1.45</v>
      </c>
      <c r="G2892">
        <v>13089</v>
      </c>
      <c r="H2892" t="s">
        <v>10</v>
      </c>
    </row>
    <row r="2893" spans="1:8" x14ac:dyDescent="0.3">
      <c r="A2893" t="s">
        <v>5014</v>
      </c>
      <c r="B2893">
        <v>22456</v>
      </c>
      <c r="C2893" t="s">
        <v>1861</v>
      </c>
      <c r="D2893">
        <v>-3</v>
      </c>
      <c r="E2893" s="1">
        <v>40647.47152777778</v>
      </c>
      <c r="F2893">
        <v>4.95</v>
      </c>
      <c r="G2893">
        <v>13089</v>
      </c>
      <c r="H2893" t="s">
        <v>10</v>
      </c>
    </row>
    <row r="2894" spans="1:8" x14ac:dyDescent="0.3">
      <c r="A2894" t="s">
        <v>5015</v>
      </c>
      <c r="B2894">
        <v>23076</v>
      </c>
      <c r="C2894" t="s">
        <v>4731</v>
      </c>
      <c r="D2894">
        <v>-4</v>
      </c>
      <c r="E2894" s="1">
        <v>40647.473611111112</v>
      </c>
      <c r="F2894">
        <v>1.25</v>
      </c>
      <c r="G2894">
        <v>14339</v>
      </c>
      <c r="H2894" t="s">
        <v>10</v>
      </c>
    </row>
    <row r="2895" spans="1:8" x14ac:dyDescent="0.3">
      <c r="A2895" t="s">
        <v>5016</v>
      </c>
      <c r="B2895" t="s">
        <v>1907</v>
      </c>
      <c r="C2895" t="s">
        <v>1908</v>
      </c>
      <c r="D2895">
        <v>-58</v>
      </c>
      <c r="E2895" s="1">
        <v>40647.476388888892</v>
      </c>
      <c r="F2895">
        <v>0.85</v>
      </c>
      <c r="G2895">
        <v>14195</v>
      </c>
      <c r="H2895" t="s">
        <v>10</v>
      </c>
    </row>
    <row r="2896" spans="1:8" x14ac:dyDescent="0.3">
      <c r="A2896" t="s">
        <v>5017</v>
      </c>
      <c r="B2896">
        <v>22332</v>
      </c>
      <c r="C2896" t="s">
        <v>1632</v>
      </c>
      <c r="D2896">
        <v>-1</v>
      </c>
      <c r="E2896" s="1">
        <v>40647.476388888892</v>
      </c>
      <c r="F2896">
        <v>1.65</v>
      </c>
      <c r="G2896">
        <v>14606</v>
      </c>
      <c r="H2896" t="s">
        <v>10</v>
      </c>
    </row>
    <row r="2897" spans="1:8" x14ac:dyDescent="0.3">
      <c r="A2897" t="s">
        <v>5018</v>
      </c>
      <c r="B2897" t="s">
        <v>538</v>
      </c>
      <c r="C2897" t="s">
        <v>539</v>
      </c>
      <c r="D2897">
        <v>-6</v>
      </c>
      <c r="E2897" s="1">
        <v>40647.477083333331</v>
      </c>
      <c r="F2897">
        <v>4.25</v>
      </c>
      <c r="G2897">
        <v>13539</v>
      </c>
      <c r="H2897" t="s">
        <v>10</v>
      </c>
    </row>
    <row r="2898" spans="1:8" x14ac:dyDescent="0.3">
      <c r="A2898" t="s">
        <v>5019</v>
      </c>
      <c r="B2898">
        <v>22627</v>
      </c>
      <c r="C2898" t="s">
        <v>736</v>
      </c>
      <c r="D2898">
        <v>-1</v>
      </c>
      <c r="E2898" s="1">
        <v>40647.519444444442</v>
      </c>
      <c r="F2898">
        <v>8.5</v>
      </c>
      <c r="G2898">
        <v>16933</v>
      </c>
      <c r="H2898" t="s">
        <v>10</v>
      </c>
    </row>
    <row r="2899" spans="1:8" x14ac:dyDescent="0.3">
      <c r="A2899" t="s">
        <v>5019</v>
      </c>
      <c r="B2899">
        <v>20682</v>
      </c>
      <c r="C2899" t="s">
        <v>1297</v>
      </c>
      <c r="D2899">
        <v>-1</v>
      </c>
      <c r="E2899" s="1">
        <v>40647.519444444442</v>
      </c>
      <c r="F2899">
        <v>3.25</v>
      </c>
      <c r="G2899">
        <v>16933</v>
      </c>
      <c r="H2899" t="s">
        <v>10</v>
      </c>
    </row>
    <row r="2900" spans="1:8" x14ac:dyDescent="0.3">
      <c r="A2900" t="s">
        <v>5020</v>
      </c>
      <c r="B2900">
        <v>37449</v>
      </c>
      <c r="C2900" t="s">
        <v>973</v>
      </c>
      <c r="D2900">
        <v>-1</v>
      </c>
      <c r="E2900" s="1">
        <v>40647.550000000003</v>
      </c>
      <c r="F2900">
        <v>9.9499999999999993</v>
      </c>
      <c r="G2900">
        <v>15212</v>
      </c>
      <c r="H2900" t="s">
        <v>10</v>
      </c>
    </row>
    <row r="2901" spans="1:8" x14ac:dyDescent="0.3">
      <c r="A2901" t="s">
        <v>5020</v>
      </c>
      <c r="B2901">
        <v>37446</v>
      </c>
      <c r="C2901" t="s">
        <v>1217</v>
      </c>
      <c r="D2901">
        <v>-2</v>
      </c>
      <c r="E2901" s="1">
        <v>40647.550000000003</v>
      </c>
      <c r="F2901">
        <v>1.45</v>
      </c>
      <c r="G2901">
        <v>15212</v>
      </c>
      <c r="H2901" t="s">
        <v>10</v>
      </c>
    </row>
    <row r="2902" spans="1:8" x14ac:dyDescent="0.3">
      <c r="A2902" t="s">
        <v>5023</v>
      </c>
      <c r="B2902" t="s">
        <v>59</v>
      </c>
      <c r="C2902" t="s">
        <v>60</v>
      </c>
      <c r="D2902">
        <v>-3</v>
      </c>
      <c r="E2902" s="1">
        <v>40647.599305555559</v>
      </c>
      <c r="F2902">
        <v>18</v>
      </c>
      <c r="G2902">
        <v>12637</v>
      </c>
      <c r="H2902" t="s">
        <v>40</v>
      </c>
    </row>
    <row r="2903" spans="1:8" x14ac:dyDescent="0.3">
      <c r="A2903">
        <v>550153</v>
      </c>
      <c r="B2903" t="s">
        <v>1926</v>
      </c>
      <c r="C2903" t="s">
        <v>5024</v>
      </c>
      <c r="D2903">
        <v>-1</v>
      </c>
      <c r="E2903" s="1">
        <v>40647.613888888889</v>
      </c>
      <c r="F2903">
        <v>0</v>
      </c>
      <c r="H2903" t="s">
        <v>10</v>
      </c>
    </row>
    <row r="2904" spans="1:8" x14ac:dyDescent="0.3">
      <c r="A2904" t="s">
        <v>5025</v>
      </c>
      <c r="B2904">
        <v>22962</v>
      </c>
      <c r="C2904" t="s">
        <v>198</v>
      </c>
      <c r="D2904">
        <v>-1</v>
      </c>
      <c r="E2904" s="1">
        <v>40647.69027777778</v>
      </c>
      <c r="F2904">
        <v>0.85</v>
      </c>
      <c r="G2904">
        <v>15358</v>
      </c>
      <c r="H2904" t="s">
        <v>10</v>
      </c>
    </row>
    <row r="2905" spans="1:8" x14ac:dyDescent="0.3">
      <c r="A2905" t="s">
        <v>5026</v>
      </c>
      <c r="B2905">
        <v>23155</v>
      </c>
      <c r="C2905" t="s">
        <v>4751</v>
      </c>
      <c r="D2905">
        <v>-1</v>
      </c>
      <c r="E2905" s="1">
        <v>40647.695138888892</v>
      </c>
      <c r="F2905">
        <v>0.83</v>
      </c>
      <c r="G2905">
        <v>14339</v>
      </c>
      <c r="H2905" t="s">
        <v>10</v>
      </c>
    </row>
    <row r="2906" spans="1:8" x14ac:dyDescent="0.3">
      <c r="A2906" t="s">
        <v>5027</v>
      </c>
      <c r="B2906">
        <v>22960</v>
      </c>
      <c r="C2906" t="s">
        <v>34</v>
      </c>
      <c r="D2906">
        <v>-3</v>
      </c>
      <c r="E2906" s="1">
        <v>40647.696527777778</v>
      </c>
      <c r="F2906">
        <v>4.25</v>
      </c>
      <c r="G2906">
        <v>17017</v>
      </c>
      <c r="H2906" t="s">
        <v>10</v>
      </c>
    </row>
    <row r="2907" spans="1:8" x14ac:dyDescent="0.3">
      <c r="A2907" t="s">
        <v>5028</v>
      </c>
      <c r="B2907">
        <v>20971</v>
      </c>
      <c r="C2907" t="s">
        <v>1125</v>
      </c>
      <c r="D2907">
        <v>-1</v>
      </c>
      <c r="E2907" s="1">
        <v>40647.703472222223</v>
      </c>
      <c r="F2907">
        <v>1.25</v>
      </c>
      <c r="G2907">
        <v>12585</v>
      </c>
      <c r="H2907" t="s">
        <v>709</v>
      </c>
    </row>
    <row r="2908" spans="1:8" x14ac:dyDescent="0.3">
      <c r="A2908" t="s">
        <v>5029</v>
      </c>
      <c r="B2908">
        <v>21736</v>
      </c>
      <c r="C2908" t="s">
        <v>3030</v>
      </c>
      <c r="D2908">
        <v>-3</v>
      </c>
      <c r="E2908" s="1">
        <v>40647.70416666667</v>
      </c>
      <c r="F2908">
        <v>0.39</v>
      </c>
      <c r="G2908">
        <v>17440</v>
      </c>
      <c r="H2908" t="s">
        <v>10</v>
      </c>
    </row>
    <row r="2909" spans="1:8" x14ac:dyDescent="0.3">
      <c r="A2909" t="s">
        <v>5030</v>
      </c>
      <c r="B2909">
        <v>22228</v>
      </c>
      <c r="C2909" t="s">
        <v>2949</v>
      </c>
      <c r="D2909">
        <v>-2</v>
      </c>
      <c r="E2909" s="1">
        <v>40647.713194444441</v>
      </c>
      <c r="F2909">
        <v>0.85</v>
      </c>
      <c r="G2909">
        <v>16394</v>
      </c>
      <c r="H2909" t="s">
        <v>10</v>
      </c>
    </row>
    <row r="2910" spans="1:8" x14ac:dyDescent="0.3">
      <c r="A2910" t="s">
        <v>5030</v>
      </c>
      <c r="B2910">
        <v>22229</v>
      </c>
      <c r="C2910" t="s">
        <v>2948</v>
      </c>
      <c r="D2910">
        <v>-2</v>
      </c>
      <c r="E2910" s="1">
        <v>40647.713194444441</v>
      </c>
      <c r="F2910">
        <v>0.85</v>
      </c>
      <c r="G2910">
        <v>16394</v>
      </c>
      <c r="H2910" t="s">
        <v>10</v>
      </c>
    </row>
    <row r="2911" spans="1:8" x14ac:dyDescent="0.3">
      <c r="A2911" t="s">
        <v>5030</v>
      </c>
      <c r="B2911">
        <v>22997</v>
      </c>
      <c r="C2911" t="s">
        <v>4270</v>
      </c>
      <c r="D2911">
        <v>-2</v>
      </c>
      <c r="E2911" s="1">
        <v>40647.713194444441</v>
      </c>
      <c r="F2911">
        <v>0.42</v>
      </c>
      <c r="G2911">
        <v>16394</v>
      </c>
      <c r="H2911" t="s">
        <v>10</v>
      </c>
    </row>
    <row r="2912" spans="1:8" x14ac:dyDescent="0.3">
      <c r="A2912" t="s">
        <v>5030</v>
      </c>
      <c r="B2912">
        <v>23004</v>
      </c>
      <c r="C2912" t="s">
        <v>4257</v>
      </c>
      <c r="D2912">
        <v>-6</v>
      </c>
      <c r="E2912" s="1">
        <v>40647.713194444441</v>
      </c>
      <c r="F2912">
        <v>0.42</v>
      </c>
      <c r="G2912">
        <v>16394</v>
      </c>
      <c r="H2912" t="s">
        <v>10</v>
      </c>
    </row>
    <row r="2913" spans="1:8" x14ac:dyDescent="0.3">
      <c r="A2913" t="s">
        <v>5030</v>
      </c>
      <c r="B2913">
        <v>23002</v>
      </c>
      <c r="C2913" t="s">
        <v>4258</v>
      </c>
      <c r="D2913">
        <v>-8</v>
      </c>
      <c r="E2913" s="1">
        <v>40647.713194444441</v>
      </c>
      <c r="F2913">
        <v>0.42</v>
      </c>
      <c r="G2913">
        <v>16394</v>
      </c>
      <c r="H2913" t="s">
        <v>10</v>
      </c>
    </row>
    <row r="2914" spans="1:8" x14ac:dyDescent="0.3">
      <c r="A2914" t="s">
        <v>5030</v>
      </c>
      <c r="B2914">
        <v>20983</v>
      </c>
      <c r="C2914" t="s">
        <v>1583</v>
      </c>
      <c r="D2914">
        <v>-2</v>
      </c>
      <c r="E2914" s="1">
        <v>40647.713194444441</v>
      </c>
      <c r="F2914">
        <v>0.85</v>
      </c>
      <c r="G2914">
        <v>16394</v>
      </c>
      <c r="H2914" t="s">
        <v>10</v>
      </c>
    </row>
    <row r="2915" spans="1:8" x14ac:dyDescent="0.3">
      <c r="A2915" t="s">
        <v>5031</v>
      </c>
      <c r="B2915">
        <v>22768</v>
      </c>
      <c r="C2915" t="s">
        <v>275</v>
      </c>
      <c r="D2915">
        <v>-1</v>
      </c>
      <c r="E2915" s="1">
        <v>40647.717361111114</v>
      </c>
      <c r="F2915">
        <v>9.9499999999999993</v>
      </c>
      <c r="G2915">
        <v>14619</v>
      </c>
      <c r="H2915" t="s">
        <v>10</v>
      </c>
    </row>
    <row r="2916" spans="1:8" x14ac:dyDescent="0.3">
      <c r="A2916" t="s">
        <v>5031</v>
      </c>
      <c r="B2916">
        <v>23155</v>
      </c>
      <c r="C2916" t="s">
        <v>4751</v>
      </c>
      <c r="D2916">
        <v>-6</v>
      </c>
      <c r="E2916" s="1">
        <v>40647.717361111114</v>
      </c>
      <c r="F2916">
        <v>0.83</v>
      </c>
      <c r="G2916">
        <v>14619</v>
      </c>
      <c r="H2916" t="s">
        <v>10</v>
      </c>
    </row>
    <row r="2917" spans="1:8" x14ac:dyDescent="0.3">
      <c r="A2917" t="s">
        <v>5032</v>
      </c>
      <c r="B2917">
        <v>20726</v>
      </c>
      <c r="C2917" t="s">
        <v>304</v>
      </c>
      <c r="D2917">
        <v>-2</v>
      </c>
      <c r="E2917" s="1">
        <v>40647.720138888886</v>
      </c>
      <c r="F2917">
        <v>1.65</v>
      </c>
      <c r="G2917">
        <v>13534</v>
      </c>
      <c r="H2917" t="s">
        <v>10</v>
      </c>
    </row>
    <row r="2918" spans="1:8" x14ac:dyDescent="0.3">
      <c r="A2918" t="s">
        <v>5033</v>
      </c>
      <c r="B2918" t="s">
        <v>2268</v>
      </c>
      <c r="C2918" t="s">
        <v>2269</v>
      </c>
      <c r="D2918">
        <v>-16</v>
      </c>
      <c r="E2918" s="1">
        <v>40647.738194444442</v>
      </c>
      <c r="F2918">
        <v>0.42</v>
      </c>
      <c r="G2918">
        <v>13069</v>
      </c>
      <c r="H2918" t="s">
        <v>10</v>
      </c>
    </row>
    <row r="2919" spans="1:8" x14ac:dyDescent="0.3">
      <c r="A2919" t="s">
        <v>5033</v>
      </c>
      <c r="B2919" t="s">
        <v>2457</v>
      </c>
      <c r="C2919" t="s">
        <v>2458</v>
      </c>
      <c r="D2919">
        <v>-16</v>
      </c>
      <c r="E2919" s="1">
        <v>40647.738194444442</v>
      </c>
      <c r="F2919">
        <v>0.42</v>
      </c>
      <c r="G2919">
        <v>13069</v>
      </c>
      <c r="H2919" t="s">
        <v>10</v>
      </c>
    </row>
    <row r="2920" spans="1:8" x14ac:dyDescent="0.3">
      <c r="A2920" t="s">
        <v>5033</v>
      </c>
      <c r="B2920">
        <v>23206</v>
      </c>
      <c r="C2920" t="s">
        <v>4974</v>
      </c>
      <c r="D2920">
        <v>-5</v>
      </c>
      <c r="E2920" s="1">
        <v>40647.738194444442</v>
      </c>
      <c r="F2920">
        <v>1.65</v>
      </c>
      <c r="G2920">
        <v>13069</v>
      </c>
      <c r="H2920" t="s">
        <v>10</v>
      </c>
    </row>
    <row r="2921" spans="1:8" x14ac:dyDescent="0.3">
      <c r="A2921" t="s">
        <v>5033</v>
      </c>
      <c r="B2921">
        <v>23204</v>
      </c>
      <c r="C2921" t="s">
        <v>4975</v>
      </c>
      <c r="D2921">
        <v>-5</v>
      </c>
      <c r="E2921" s="1">
        <v>40647.738194444442</v>
      </c>
      <c r="F2921">
        <v>0.85</v>
      </c>
      <c r="G2921">
        <v>13069</v>
      </c>
      <c r="H2921" t="s">
        <v>10</v>
      </c>
    </row>
    <row r="2922" spans="1:8" x14ac:dyDescent="0.3">
      <c r="A2922" t="s">
        <v>5033</v>
      </c>
      <c r="B2922">
        <v>22844</v>
      </c>
      <c r="C2922" t="s">
        <v>949</v>
      </c>
      <c r="D2922">
        <v>-5</v>
      </c>
      <c r="E2922" s="1">
        <v>40647.738194444442</v>
      </c>
      <c r="F2922">
        <v>8.5</v>
      </c>
      <c r="G2922">
        <v>13069</v>
      </c>
      <c r="H2922" t="s">
        <v>10</v>
      </c>
    </row>
    <row r="2923" spans="1:8" x14ac:dyDescent="0.3">
      <c r="A2923" t="s">
        <v>5033</v>
      </c>
      <c r="B2923">
        <v>22748</v>
      </c>
      <c r="C2923" t="s">
        <v>24</v>
      </c>
      <c r="D2923">
        <v>-1</v>
      </c>
      <c r="E2923" s="1">
        <v>40647.738194444442</v>
      </c>
      <c r="F2923">
        <v>2.1</v>
      </c>
      <c r="G2923">
        <v>13069</v>
      </c>
      <c r="H2923" t="s">
        <v>10</v>
      </c>
    </row>
    <row r="2924" spans="1:8" x14ac:dyDescent="0.3">
      <c r="A2924" t="s">
        <v>5033</v>
      </c>
      <c r="B2924">
        <v>22381</v>
      </c>
      <c r="C2924" t="s">
        <v>142</v>
      </c>
      <c r="D2924">
        <v>-10</v>
      </c>
      <c r="E2924" s="1">
        <v>40647.738194444442</v>
      </c>
      <c r="F2924">
        <v>2.1</v>
      </c>
      <c r="G2924">
        <v>13069</v>
      </c>
      <c r="H2924" t="s">
        <v>10</v>
      </c>
    </row>
    <row r="2925" spans="1:8" x14ac:dyDescent="0.3">
      <c r="A2925" t="s">
        <v>5033</v>
      </c>
      <c r="B2925">
        <v>22090</v>
      </c>
      <c r="C2925" t="s">
        <v>888</v>
      </c>
      <c r="D2925">
        <v>-10</v>
      </c>
      <c r="E2925" s="1">
        <v>40647.738194444442</v>
      </c>
      <c r="F2925">
        <v>2.95</v>
      </c>
      <c r="G2925">
        <v>13069</v>
      </c>
      <c r="H2925" t="s">
        <v>10</v>
      </c>
    </row>
    <row r="2926" spans="1:8" x14ac:dyDescent="0.3">
      <c r="A2926" t="s">
        <v>5033</v>
      </c>
      <c r="B2926">
        <v>22088</v>
      </c>
      <c r="C2926" t="s">
        <v>815</v>
      </c>
      <c r="D2926">
        <v>-15</v>
      </c>
      <c r="E2926" s="1">
        <v>40647.738194444442</v>
      </c>
      <c r="F2926">
        <v>2.95</v>
      </c>
      <c r="G2926">
        <v>13069</v>
      </c>
      <c r="H2926" t="s">
        <v>10</v>
      </c>
    </row>
    <row r="2927" spans="1:8" x14ac:dyDescent="0.3">
      <c r="A2927" t="s">
        <v>5033</v>
      </c>
      <c r="B2927">
        <v>22087</v>
      </c>
      <c r="C2927" t="s">
        <v>598</v>
      </c>
      <c r="D2927">
        <v>-10</v>
      </c>
      <c r="E2927" s="1">
        <v>40647.738194444442</v>
      </c>
      <c r="F2927">
        <v>2.95</v>
      </c>
      <c r="G2927">
        <v>13069</v>
      </c>
      <c r="H2927" t="s">
        <v>10</v>
      </c>
    </row>
    <row r="2928" spans="1:8" x14ac:dyDescent="0.3">
      <c r="A2928" t="s">
        <v>5033</v>
      </c>
      <c r="B2928">
        <v>21937</v>
      </c>
      <c r="C2928" t="s">
        <v>2075</v>
      </c>
      <c r="D2928">
        <v>-5</v>
      </c>
      <c r="E2928" s="1">
        <v>40647.738194444442</v>
      </c>
      <c r="F2928">
        <v>2.95</v>
      </c>
      <c r="G2928">
        <v>13069</v>
      </c>
      <c r="H2928" t="s">
        <v>10</v>
      </c>
    </row>
    <row r="2929" spans="1:8" x14ac:dyDescent="0.3">
      <c r="A2929" t="s">
        <v>5033</v>
      </c>
      <c r="B2929">
        <v>21394</v>
      </c>
      <c r="C2929" t="s">
        <v>3493</v>
      </c>
      <c r="D2929">
        <v>-12</v>
      </c>
      <c r="E2929" s="1">
        <v>40647.738194444442</v>
      </c>
      <c r="F2929">
        <v>0.39</v>
      </c>
      <c r="G2929">
        <v>13069</v>
      </c>
      <c r="H2929" t="s">
        <v>10</v>
      </c>
    </row>
    <row r="2930" spans="1:8" x14ac:dyDescent="0.3">
      <c r="A2930" t="s">
        <v>5033</v>
      </c>
      <c r="B2930">
        <v>21244</v>
      </c>
      <c r="C2930" t="s">
        <v>414</v>
      </c>
      <c r="D2930">
        <v>-5</v>
      </c>
      <c r="E2930" s="1">
        <v>40647.738194444442</v>
      </c>
      <c r="F2930">
        <v>1.69</v>
      </c>
      <c r="G2930">
        <v>13069</v>
      </c>
      <c r="H2930" t="s">
        <v>10</v>
      </c>
    </row>
    <row r="2931" spans="1:8" x14ac:dyDescent="0.3">
      <c r="A2931" t="s">
        <v>5033</v>
      </c>
      <c r="B2931">
        <v>21243</v>
      </c>
      <c r="C2931" t="s">
        <v>416</v>
      </c>
      <c r="D2931">
        <v>-8</v>
      </c>
      <c r="E2931" s="1">
        <v>40647.738194444442</v>
      </c>
      <c r="F2931">
        <v>1.69</v>
      </c>
      <c r="G2931">
        <v>13069</v>
      </c>
      <c r="H2931" t="s">
        <v>10</v>
      </c>
    </row>
    <row r="2932" spans="1:8" x14ac:dyDescent="0.3">
      <c r="A2932" t="s">
        <v>5033</v>
      </c>
      <c r="B2932">
        <v>21242</v>
      </c>
      <c r="C2932" t="s">
        <v>415</v>
      </c>
      <c r="D2932">
        <v>-10</v>
      </c>
      <c r="E2932" s="1">
        <v>40647.738194444442</v>
      </c>
      <c r="F2932">
        <v>1.69</v>
      </c>
      <c r="G2932">
        <v>13069</v>
      </c>
      <c r="H2932" t="s">
        <v>10</v>
      </c>
    </row>
    <row r="2933" spans="1:8" x14ac:dyDescent="0.3">
      <c r="A2933" t="s">
        <v>5033</v>
      </c>
      <c r="B2933">
        <v>21240</v>
      </c>
      <c r="C2933" t="s">
        <v>1793</v>
      </c>
      <c r="D2933">
        <v>-20</v>
      </c>
      <c r="E2933" s="1">
        <v>40647.738194444442</v>
      </c>
      <c r="F2933">
        <v>0.85</v>
      </c>
      <c r="G2933">
        <v>13069</v>
      </c>
      <c r="H2933" t="s">
        <v>10</v>
      </c>
    </row>
    <row r="2934" spans="1:8" x14ac:dyDescent="0.3">
      <c r="A2934" t="s">
        <v>5033</v>
      </c>
      <c r="B2934">
        <v>21239</v>
      </c>
      <c r="C2934" t="s">
        <v>1627</v>
      </c>
      <c r="D2934">
        <v>-20</v>
      </c>
      <c r="E2934" s="1">
        <v>40647.738194444442</v>
      </c>
      <c r="F2934">
        <v>0.85</v>
      </c>
      <c r="G2934">
        <v>13069</v>
      </c>
      <c r="H2934" t="s">
        <v>10</v>
      </c>
    </row>
    <row r="2935" spans="1:8" x14ac:dyDescent="0.3">
      <c r="A2935" t="s">
        <v>5033</v>
      </c>
      <c r="B2935">
        <v>21238</v>
      </c>
      <c r="C2935" t="s">
        <v>1142</v>
      </c>
      <c r="D2935">
        <v>-20</v>
      </c>
      <c r="E2935" s="1">
        <v>40647.738194444442</v>
      </c>
      <c r="F2935">
        <v>0.85</v>
      </c>
      <c r="G2935">
        <v>13069</v>
      </c>
      <c r="H2935" t="s">
        <v>10</v>
      </c>
    </row>
    <row r="2936" spans="1:8" x14ac:dyDescent="0.3">
      <c r="A2936" t="s">
        <v>5033</v>
      </c>
      <c r="B2936">
        <v>20677</v>
      </c>
      <c r="C2936" t="s">
        <v>1634</v>
      </c>
      <c r="D2936">
        <v>-5</v>
      </c>
      <c r="E2936" s="1">
        <v>40647.738194444442</v>
      </c>
      <c r="F2936">
        <v>1.25</v>
      </c>
      <c r="G2936">
        <v>13069</v>
      </c>
      <c r="H2936" t="s">
        <v>10</v>
      </c>
    </row>
    <row r="2937" spans="1:8" x14ac:dyDescent="0.3">
      <c r="A2937" t="s">
        <v>5033</v>
      </c>
      <c r="B2937">
        <v>20676</v>
      </c>
      <c r="C2937" t="s">
        <v>1115</v>
      </c>
      <c r="D2937">
        <v>-12</v>
      </c>
      <c r="E2937" s="1">
        <v>40647.738194444442</v>
      </c>
      <c r="F2937">
        <v>1.25</v>
      </c>
      <c r="G2937">
        <v>13069</v>
      </c>
      <c r="H2937" t="s">
        <v>10</v>
      </c>
    </row>
    <row r="2938" spans="1:8" x14ac:dyDescent="0.3">
      <c r="A2938" t="s">
        <v>5033</v>
      </c>
      <c r="B2938">
        <v>20675</v>
      </c>
      <c r="C2938" t="s">
        <v>1626</v>
      </c>
      <c r="D2938">
        <v>-4</v>
      </c>
      <c r="E2938" s="1">
        <v>40647.738194444442</v>
      </c>
      <c r="F2938">
        <v>1.25</v>
      </c>
      <c r="G2938">
        <v>13069</v>
      </c>
      <c r="H2938" t="s">
        <v>10</v>
      </c>
    </row>
    <row r="2939" spans="1:8" x14ac:dyDescent="0.3">
      <c r="A2939" t="s">
        <v>5036</v>
      </c>
      <c r="B2939">
        <v>22891</v>
      </c>
      <c r="C2939" t="s">
        <v>1862</v>
      </c>
      <c r="D2939">
        <v>-1</v>
      </c>
      <c r="E2939" s="1">
        <v>40648.413194444445</v>
      </c>
      <c r="F2939">
        <v>4.25</v>
      </c>
      <c r="G2939">
        <v>14796</v>
      </c>
      <c r="H2939" t="s">
        <v>10</v>
      </c>
    </row>
    <row r="2940" spans="1:8" x14ac:dyDescent="0.3">
      <c r="A2940" t="s">
        <v>5036</v>
      </c>
      <c r="B2940">
        <v>37448</v>
      </c>
      <c r="C2940" t="s">
        <v>1264</v>
      </c>
      <c r="D2940">
        <v>-1</v>
      </c>
      <c r="E2940" s="1">
        <v>40648.413194444445</v>
      </c>
      <c r="F2940">
        <v>1.49</v>
      </c>
      <c r="G2940">
        <v>14796</v>
      </c>
      <c r="H2940" t="s">
        <v>10</v>
      </c>
    </row>
    <row r="2941" spans="1:8" x14ac:dyDescent="0.3">
      <c r="A2941" t="s">
        <v>5036</v>
      </c>
      <c r="B2941">
        <v>21231</v>
      </c>
      <c r="C2941" t="s">
        <v>1141</v>
      </c>
      <c r="D2941">
        <v>-1</v>
      </c>
      <c r="E2941" s="1">
        <v>40648.413194444445</v>
      </c>
      <c r="F2941">
        <v>1.25</v>
      </c>
      <c r="G2941">
        <v>14796</v>
      </c>
      <c r="H2941" t="s">
        <v>10</v>
      </c>
    </row>
    <row r="2942" spans="1:8" x14ac:dyDescent="0.3">
      <c r="A2942" t="s">
        <v>5040</v>
      </c>
      <c r="B2942" t="s">
        <v>1504</v>
      </c>
      <c r="C2942" t="s">
        <v>1505</v>
      </c>
      <c r="D2942">
        <v>-1</v>
      </c>
      <c r="E2942" s="1">
        <v>40650.423611111109</v>
      </c>
      <c r="F2942">
        <v>4.25</v>
      </c>
      <c r="G2942">
        <v>17243</v>
      </c>
      <c r="H2942" t="s">
        <v>10</v>
      </c>
    </row>
    <row r="2943" spans="1:8" x14ac:dyDescent="0.3">
      <c r="A2943" t="s">
        <v>5041</v>
      </c>
      <c r="B2943">
        <v>22846</v>
      </c>
      <c r="C2943" t="s">
        <v>1211</v>
      </c>
      <c r="D2943">
        <v>-1</v>
      </c>
      <c r="E2943" s="1">
        <v>40650.443055555559</v>
      </c>
      <c r="F2943">
        <v>16.95</v>
      </c>
      <c r="G2943">
        <v>16905</v>
      </c>
      <c r="H2943" t="s">
        <v>10</v>
      </c>
    </row>
    <row r="2944" spans="1:8" x14ac:dyDescent="0.3">
      <c r="A2944" t="s">
        <v>5043</v>
      </c>
      <c r="B2944">
        <v>21735</v>
      </c>
      <c r="C2944" t="s">
        <v>1736</v>
      </c>
      <c r="D2944">
        <v>-1</v>
      </c>
      <c r="E2944" s="1">
        <v>40651.402083333334</v>
      </c>
      <c r="F2944">
        <v>10.95</v>
      </c>
      <c r="G2944">
        <v>15973</v>
      </c>
      <c r="H2944" t="s">
        <v>10</v>
      </c>
    </row>
    <row r="2945" spans="1:8" x14ac:dyDescent="0.3">
      <c r="A2945" t="s">
        <v>5044</v>
      </c>
      <c r="B2945">
        <v>22090</v>
      </c>
      <c r="C2945" t="s">
        <v>888</v>
      </c>
      <c r="D2945">
        <v>-1</v>
      </c>
      <c r="E2945" s="1">
        <v>40651.436805555553</v>
      </c>
      <c r="F2945">
        <v>2.95</v>
      </c>
      <c r="G2945">
        <v>17841</v>
      </c>
      <c r="H2945" t="s">
        <v>10</v>
      </c>
    </row>
    <row r="2946" spans="1:8" x14ac:dyDescent="0.3">
      <c r="A2946" t="s">
        <v>5044</v>
      </c>
      <c r="B2946" t="s">
        <v>2253</v>
      </c>
      <c r="C2946" t="s">
        <v>2254</v>
      </c>
      <c r="D2946">
        <v>-1</v>
      </c>
      <c r="E2946" s="1">
        <v>40651.436805555553</v>
      </c>
      <c r="F2946">
        <v>0.28999999999999998</v>
      </c>
      <c r="G2946">
        <v>17841</v>
      </c>
      <c r="H2946" t="s">
        <v>10</v>
      </c>
    </row>
    <row r="2947" spans="1:8" x14ac:dyDescent="0.3">
      <c r="A2947" t="s">
        <v>5044</v>
      </c>
      <c r="B2947" t="s">
        <v>2251</v>
      </c>
      <c r="C2947" t="s">
        <v>2252</v>
      </c>
      <c r="D2947">
        <v>-2</v>
      </c>
      <c r="E2947" s="1">
        <v>40651.436805555553</v>
      </c>
      <c r="F2947">
        <v>0.28999999999999998</v>
      </c>
      <c r="G2947">
        <v>17841</v>
      </c>
      <c r="H2947" t="s">
        <v>10</v>
      </c>
    </row>
    <row r="2948" spans="1:8" x14ac:dyDescent="0.3">
      <c r="A2948" t="s">
        <v>5044</v>
      </c>
      <c r="B2948">
        <v>22719</v>
      </c>
      <c r="C2948" t="s">
        <v>134</v>
      </c>
      <c r="D2948">
        <v>-1</v>
      </c>
      <c r="E2948" s="1">
        <v>40651.436805555553</v>
      </c>
      <c r="F2948">
        <v>1.25</v>
      </c>
      <c r="G2948">
        <v>17841</v>
      </c>
      <c r="H2948" t="s">
        <v>10</v>
      </c>
    </row>
    <row r="2949" spans="1:8" x14ac:dyDescent="0.3">
      <c r="A2949" t="s">
        <v>5044</v>
      </c>
      <c r="B2949">
        <v>22654</v>
      </c>
      <c r="C2949" t="s">
        <v>210</v>
      </c>
      <c r="D2949">
        <v>-1</v>
      </c>
      <c r="E2949" s="1">
        <v>40651.436805555553</v>
      </c>
      <c r="F2949">
        <v>5.95</v>
      </c>
      <c r="G2949">
        <v>17841</v>
      </c>
      <c r="H2949" t="s">
        <v>10</v>
      </c>
    </row>
    <row r="2950" spans="1:8" x14ac:dyDescent="0.3">
      <c r="A2950" t="s">
        <v>5044</v>
      </c>
      <c r="B2950">
        <v>21461</v>
      </c>
      <c r="C2950" t="s">
        <v>3797</v>
      </c>
      <c r="D2950">
        <v>-1</v>
      </c>
      <c r="E2950" s="1">
        <v>40651.436805555553</v>
      </c>
      <c r="F2950">
        <v>1.95</v>
      </c>
      <c r="G2950">
        <v>17841</v>
      </c>
      <c r="H2950" t="s">
        <v>10</v>
      </c>
    </row>
    <row r="2951" spans="1:8" x14ac:dyDescent="0.3">
      <c r="A2951" t="s">
        <v>5045</v>
      </c>
      <c r="B2951" t="s">
        <v>1241</v>
      </c>
      <c r="C2951" t="s">
        <v>1242</v>
      </c>
      <c r="D2951">
        <v>-1</v>
      </c>
      <c r="E2951" s="1">
        <v>40651.436805555553</v>
      </c>
      <c r="F2951">
        <v>222.75</v>
      </c>
      <c r="G2951">
        <v>13811</v>
      </c>
      <c r="H2951" t="s">
        <v>709</v>
      </c>
    </row>
    <row r="2952" spans="1:8" x14ac:dyDescent="0.3">
      <c r="A2952" t="s">
        <v>5046</v>
      </c>
      <c r="B2952">
        <v>22907</v>
      </c>
      <c r="C2952" t="s">
        <v>671</v>
      </c>
      <c r="D2952">
        <v>-8</v>
      </c>
      <c r="E2952" s="1">
        <v>40651.44027777778</v>
      </c>
      <c r="F2952">
        <v>0.85</v>
      </c>
      <c r="G2952">
        <v>13458</v>
      </c>
      <c r="H2952" t="s">
        <v>10</v>
      </c>
    </row>
    <row r="2953" spans="1:8" x14ac:dyDescent="0.3">
      <c r="A2953" t="s">
        <v>5046</v>
      </c>
      <c r="B2953">
        <v>20794</v>
      </c>
      <c r="C2953" t="s">
        <v>2697</v>
      </c>
      <c r="D2953">
        <v>-1</v>
      </c>
      <c r="E2953" s="1">
        <v>40651.44027777778</v>
      </c>
      <c r="F2953">
        <v>2.5499999999999998</v>
      </c>
      <c r="G2953">
        <v>13458</v>
      </c>
      <c r="H2953" t="s">
        <v>10</v>
      </c>
    </row>
    <row r="2954" spans="1:8" x14ac:dyDescent="0.3">
      <c r="A2954" t="s">
        <v>5047</v>
      </c>
      <c r="B2954">
        <v>22501</v>
      </c>
      <c r="C2954" t="s">
        <v>661</v>
      </c>
      <c r="D2954">
        <v>-4</v>
      </c>
      <c r="E2954" s="1">
        <v>40651.442361111112</v>
      </c>
      <c r="F2954">
        <v>8.5</v>
      </c>
      <c r="G2954">
        <v>13113</v>
      </c>
      <c r="H2954" t="s">
        <v>10</v>
      </c>
    </row>
    <row r="2955" spans="1:8" x14ac:dyDescent="0.3">
      <c r="A2955" t="s">
        <v>5049</v>
      </c>
      <c r="B2955">
        <v>22443</v>
      </c>
      <c r="C2955" t="s">
        <v>1823</v>
      </c>
      <c r="D2955">
        <v>-1</v>
      </c>
      <c r="E2955" s="1">
        <v>40651.472222222219</v>
      </c>
      <c r="F2955">
        <v>7.95</v>
      </c>
      <c r="G2955">
        <v>16033</v>
      </c>
      <c r="H2955" t="s">
        <v>10</v>
      </c>
    </row>
    <row r="2956" spans="1:8" x14ac:dyDescent="0.3">
      <c r="A2956" t="s">
        <v>5050</v>
      </c>
      <c r="B2956">
        <v>22398</v>
      </c>
      <c r="C2956" t="s">
        <v>2056</v>
      </c>
      <c r="D2956">
        <v>-60</v>
      </c>
      <c r="E2956" s="1">
        <v>40651.479861111111</v>
      </c>
      <c r="F2956">
        <v>1.25</v>
      </c>
      <c r="G2956">
        <v>12731</v>
      </c>
      <c r="H2956" t="s">
        <v>40</v>
      </c>
    </row>
    <row r="2957" spans="1:8" x14ac:dyDescent="0.3">
      <c r="A2957" t="s">
        <v>5050</v>
      </c>
      <c r="B2957" t="s">
        <v>59</v>
      </c>
      <c r="C2957" t="s">
        <v>60</v>
      </c>
      <c r="D2957">
        <v>-1</v>
      </c>
      <c r="E2957" s="1">
        <v>40651.479861111111</v>
      </c>
      <c r="F2957">
        <v>11</v>
      </c>
      <c r="G2957">
        <v>12731</v>
      </c>
      <c r="H2957" t="s">
        <v>40</v>
      </c>
    </row>
    <row r="2958" spans="1:8" x14ac:dyDescent="0.3">
      <c r="A2958" t="s">
        <v>5051</v>
      </c>
      <c r="B2958">
        <v>23054</v>
      </c>
      <c r="C2958" t="s">
        <v>4471</v>
      </c>
      <c r="D2958">
        <v>-1</v>
      </c>
      <c r="E2958" s="1">
        <v>40651.504166666666</v>
      </c>
      <c r="F2958">
        <v>8.25</v>
      </c>
      <c r="G2958">
        <v>14403</v>
      </c>
      <c r="H2958" t="s">
        <v>10</v>
      </c>
    </row>
    <row r="2959" spans="1:8" x14ac:dyDescent="0.3">
      <c r="A2959" t="s">
        <v>5051</v>
      </c>
      <c r="B2959">
        <v>23053</v>
      </c>
      <c r="C2959" t="s">
        <v>4470</v>
      </c>
      <c r="D2959">
        <v>-1</v>
      </c>
      <c r="E2959" s="1">
        <v>40651.504166666666</v>
      </c>
      <c r="F2959">
        <v>8.25</v>
      </c>
      <c r="G2959">
        <v>14403</v>
      </c>
      <c r="H2959" t="s">
        <v>10</v>
      </c>
    </row>
    <row r="2960" spans="1:8" x14ac:dyDescent="0.3">
      <c r="A2960" t="s">
        <v>5051</v>
      </c>
      <c r="B2960">
        <v>23052</v>
      </c>
      <c r="C2960" t="s">
        <v>4473</v>
      </c>
      <c r="D2960">
        <v>-1</v>
      </c>
      <c r="E2960" s="1">
        <v>40651.504166666666</v>
      </c>
      <c r="F2960">
        <v>8.25</v>
      </c>
      <c r="G2960">
        <v>14403</v>
      </c>
      <c r="H2960" t="s">
        <v>10</v>
      </c>
    </row>
    <row r="2961" spans="1:8" x14ac:dyDescent="0.3">
      <c r="A2961" t="s">
        <v>5051</v>
      </c>
      <c r="B2961">
        <v>23051</v>
      </c>
      <c r="C2961" t="s">
        <v>4474</v>
      </c>
      <c r="D2961">
        <v>-1</v>
      </c>
      <c r="E2961" s="1">
        <v>40651.504166666666</v>
      </c>
      <c r="F2961">
        <v>8.25</v>
      </c>
      <c r="G2961">
        <v>14403</v>
      </c>
      <c r="H2961" t="s">
        <v>10</v>
      </c>
    </row>
    <row r="2962" spans="1:8" x14ac:dyDescent="0.3">
      <c r="A2962" t="s">
        <v>5051</v>
      </c>
      <c r="B2962">
        <v>23050</v>
      </c>
      <c r="C2962" t="s">
        <v>4472</v>
      </c>
      <c r="D2962">
        <v>-1</v>
      </c>
      <c r="E2962" s="1">
        <v>40651.504166666666</v>
      </c>
      <c r="F2962">
        <v>8.25</v>
      </c>
      <c r="G2962">
        <v>14403</v>
      </c>
      <c r="H2962" t="s">
        <v>10</v>
      </c>
    </row>
    <row r="2963" spans="1:8" x14ac:dyDescent="0.3">
      <c r="A2963" t="s">
        <v>5051</v>
      </c>
      <c r="B2963">
        <v>23049</v>
      </c>
      <c r="C2963" t="s">
        <v>4469</v>
      </c>
      <c r="D2963">
        <v>-1</v>
      </c>
      <c r="E2963" s="1">
        <v>40651.504166666666</v>
      </c>
      <c r="F2963">
        <v>8.25</v>
      </c>
      <c r="G2963">
        <v>14403</v>
      </c>
      <c r="H2963" t="s">
        <v>10</v>
      </c>
    </row>
    <row r="2964" spans="1:8" x14ac:dyDescent="0.3">
      <c r="A2964" t="s">
        <v>5052</v>
      </c>
      <c r="B2964">
        <v>22197</v>
      </c>
      <c r="C2964" t="s">
        <v>205</v>
      </c>
      <c r="D2964">
        <v>-1</v>
      </c>
      <c r="E2964" s="1">
        <v>40651.519444444442</v>
      </c>
      <c r="F2964">
        <v>0.85</v>
      </c>
      <c r="G2964">
        <v>16550</v>
      </c>
      <c r="H2964" t="s">
        <v>10</v>
      </c>
    </row>
    <row r="2965" spans="1:8" x14ac:dyDescent="0.3">
      <c r="A2965" t="s">
        <v>5052</v>
      </c>
      <c r="B2965">
        <v>21622</v>
      </c>
      <c r="C2965" t="s">
        <v>186</v>
      </c>
      <c r="D2965">
        <v>-1</v>
      </c>
      <c r="E2965" s="1">
        <v>40651.519444444442</v>
      </c>
      <c r="F2965">
        <v>4.95</v>
      </c>
      <c r="G2965">
        <v>16550</v>
      </c>
      <c r="H2965" t="s">
        <v>10</v>
      </c>
    </row>
    <row r="2966" spans="1:8" x14ac:dyDescent="0.3">
      <c r="A2966" t="s">
        <v>5052</v>
      </c>
      <c r="B2966">
        <v>44234</v>
      </c>
      <c r="C2966" t="s">
        <v>1904</v>
      </c>
      <c r="D2966">
        <v>-2</v>
      </c>
      <c r="E2966" s="1">
        <v>40651.519444444442</v>
      </c>
      <c r="F2966">
        <v>0.21</v>
      </c>
      <c r="G2966">
        <v>16550</v>
      </c>
      <c r="H2966" t="s">
        <v>10</v>
      </c>
    </row>
    <row r="2967" spans="1:8" x14ac:dyDescent="0.3">
      <c r="A2967" t="s">
        <v>5053</v>
      </c>
      <c r="B2967">
        <v>22825</v>
      </c>
      <c r="C2967" t="s">
        <v>792</v>
      </c>
      <c r="D2967">
        <v>-2</v>
      </c>
      <c r="E2967" s="1">
        <v>40651.538194444445</v>
      </c>
      <c r="F2967">
        <v>6.75</v>
      </c>
      <c r="G2967">
        <v>17204</v>
      </c>
      <c r="H2967" t="s">
        <v>10</v>
      </c>
    </row>
    <row r="2968" spans="1:8" x14ac:dyDescent="0.3">
      <c r="A2968" t="s">
        <v>5053</v>
      </c>
      <c r="B2968">
        <v>22796</v>
      </c>
      <c r="C2968" t="s">
        <v>1576</v>
      </c>
      <c r="D2968">
        <v>-4</v>
      </c>
      <c r="E2968" s="1">
        <v>40651.538194444445</v>
      </c>
      <c r="F2968">
        <v>8.5</v>
      </c>
      <c r="G2968">
        <v>17204</v>
      </c>
      <c r="H2968" t="s">
        <v>10</v>
      </c>
    </row>
    <row r="2969" spans="1:8" x14ac:dyDescent="0.3">
      <c r="A2969" t="s">
        <v>5054</v>
      </c>
      <c r="B2969">
        <v>84946</v>
      </c>
      <c r="C2969" t="s">
        <v>4669</v>
      </c>
      <c r="D2969">
        <v>-6</v>
      </c>
      <c r="E2969" s="1">
        <v>40651.541666666664</v>
      </c>
      <c r="F2969">
        <v>1.25</v>
      </c>
      <c r="G2969">
        <v>15615</v>
      </c>
      <c r="H2969" t="s">
        <v>10</v>
      </c>
    </row>
    <row r="2970" spans="1:8" x14ac:dyDescent="0.3">
      <c r="A2970" t="s">
        <v>5055</v>
      </c>
      <c r="B2970">
        <v>22423</v>
      </c>
      <c r="C2970" t="s">
        <v>591</v>
      </c>
      <c r="D2970">
        <v>-1</v>
      </c>
      <c r="E2970" s="1">
        <v>40651.543055555558</v>
      </c>
      <c r="F2970">
        <v>10.95</v>
      </c>
      <c r="G2970">
        <v>13098</v>
      </c>
      <c r="H2970" t="s">
        <v>10</v>
      </c>
    </row>
    <row r="2971" spans="1:8" x14ac:dyDescent="0.3">
      <c r="A2971" t="s">
        <v>5055</v>
      </c>
      <c r="B2971">
        <v>22383</v>
      </c>
      <c r="C2971" t="s">
        <v>4336</v>
      </c>
      <c r="D2971">
        <v>-1</v>
      </c>
      <c r="E2971" s="1">
        <v>40651.543055555558</v>
      </c>
      <c r="F2971">
        <v>1.65</v>
      </c>
      <c r="G2971">
        <v>13098</v>
      </c>
      <c r="H2971" t="s">
        <v>10</v>
      </c>
    </row>
    <row r="2972" spans="1:8" x14ac:dyDescent="0.3">
      <c r="A2972" t="s">
        <v>5055</v>
      </c>
      <c r="B2972">
        <v>22382</v>
      </c>
      <c r="C2972" t="s">
        <v>303</v>
      </c>
      <c r="D2972">
        <v>-1</v>
      </c>
      <c r="E2972" s="1">
        <v>40651.543055555558</v>
      </c>
      <c r="F2972">
        <v>1.65</v>
      </c>
      <c r="G2972">
        <v>13098</v>
      </c>
      <c r="H2972" t="s">
        <v>10</v>
      </c>
    </row>
    <row r="2973" spans="1:8" x14ac:dyDescent="0.3">
      <c r="A2973" t="s">
        <v>5056</v>
      </c>
      <c r="B2973">
        <v>48185</v>
      </c>
      <c r="C2973" t="s">
        <v>251</v>
      </c>
      <c r="D2973">
        <v>-670</v>
      </c>
      <c r="E2973" s="1">
        <v>40651.547222222223</v>
      </c>
      <c r="F2973">
        <v>6.75</v>
      </c>
      <c r="G2973">
        <v>15749</v>
      </c>
      <c r="H2973" t="s">
        <v>10</v>
      </c>
    </row>
    <row r="2974" spans="1:8" x14ac:dyDescent="0.3">
      <c r="A2974" t="s">
        <v>5056</v>
      </c>
      <c r="B2974" t="s">
        <v>1398</v>
      </c>
      <c r="C2974" t="s">
        <v>1399</v>
      </c>
      <c r="D2974">
        <v>-1300</v>
      </c>
      <c r="E2974" s="1">
        <v>40651.547222222223</v>
      </c>
      <c r="F2974">
        <v>2.5499999999999998</v>
      </c>
      <c r="G2974">
        <v>15749</v>
      </c>
      <c r="H2974" t="s">
        <v>10</v>
      </c>
    </row>
    <row r="2975" spans="1:8" x14ac:dyDescent="0.3">
      <c r="A2975" t="s">
        <v>5056</v>
      </c>
      <c r="B2975" t="s">
        <v>8</v>
      </c>
      <c r="C2975" t="s">
        <v>9</v>
      </c>
      <c r="D2975">
        <v>-1930</v>
      </c>
      <c r="E2975" s="1">
        <v>40651.547222222223</v>
      </c>
      <c r="F2975">
        <v>2.5499999999999998</v>
      </c>
      <c r="G2975">
        <v>15749</v>
      </c>
      <c r="H2975" t="s">
        <v>10</v>
      </c>
    </row>
    <row r="2976" spans="1:8" x14ac:dyDescent="0.3">
      <c r="A2976" t="s">
        <v>5056</v>
      </c>
      <c r="B2976">
        <v>21175</v>
      </c>
      <c r="C2976" t="s">
        <v>113</v>
      </c>
      <c r="D2976">
        <v>-2000</v>
      </c>
      <c r="E2976" s="1">
        <v>40651.547222222223</v>
      </c>
      <c r="F2976">
        <v>1.85</v>
      </c>
      <c r="G2976">
        <v>15749</v>
      </c>
      <c r="H2976" t="s">
        <v>10</v>
      </c>
    </row>
    <row r="2977" spans="1:8" x14ac:dyDescent="0.3">
      <c r="A2977" t="s">
        <v>5056</v>
      </c>
      <c r="B2977">
        <v>21108</v>
      </c>
      <c r="C2977" t="s">
        <v>311</v>
      </c>
      <c r="D2977">
        <v>-3114</v>
      </c>
      <c r="E2977" s="1">
        <v>40651.547222222223</v>
      </c>
      <c r="F2977">
        <v>2.1</v>
      </c>
      <c r="G2977">
        <v>15749</v>
      </c>
      <c r="H2977" t="s">
        <v>10</v>
      </c>
    </row>
    <row r="2978" spans="1:8" x14ac:dyDescent="0.3">
      <c r="A2978" t="s">
        <v>5059</v>
      </c>
      <c r="B2978">
        <v>22382</v>
      </c>
      <c r="C2978" t="s">
        <v>303</v>
      </c>
      <c r="D2978">
        <v>-1</v>
      </c>
      <c r="E2978" s="1">
        <v>40651.561111111114</v>
      </c>
      <c r="F2978">
        <v>1.65</v>
      </c>
      <c r="G2978">
        <v>13157</v>
      </c>
      <c r="H2978" t="s">
        <v>10</v>
      </c>
    </row>
    <row r="2979" spans="1:8" x14ac:dyDescent="0.3">
      <c r="A2979" t="s">
        <v>5059</v>
      </c>
      <c r="B2979">
        <v>23176</v>
      </c>
      <c r="C2979" t="s">
        <v>4406</v>
      </c>
      <c r="D2979">
        <v>-8</v>
      </c>
      <c r="E2979" s="1">
        <v>40651.561111111114</v>
      </c>
      <c r="F2979">
        <v>2.25</v>
      </c>
      <c r="G2979">
        <v>13157</v>
      </c>
      <c r="H2979" t="s">
        <v>10</v>
      </c>
    </row>
    <row r="2980" spans="1:8" x14ac:dyDescent="0.3">
      <c r="A2980" t="s">
        <v>5060</v>
      </c>
      <c r="B2980">
        <v>22064</v>
      </c>
      <c r="C2980" t="s">
        <v>253</v>
      </c>
      <c r="D2980">
        <v>-2</v>
      </c>
      <c r="E2980" s="1">
        <v>40651.56527777778</v>
      </c>
      <c r="F2980">
        <v>1.65</v>
      </c>
      <c r="G2980">
        <v>14032</v>
      </c>
      <c r="H2980" t="s">
        <v>10</v>
      </c>
    </row>
    <row r="2981" spans="1:8" x14ac:dyDescent="0.3">
      <c r="A2981" t="s">
        <v>5064</v>
      </c>
      <c r="B2981">
        <v>22303</v>
      </c>
      <c r="C2981" t="s">
        <v>3196</v>
      </c>
      <c r="D2981">
        <v>-2</v>
      </c>
      <c r="E2981" s="1">
        <v>40651.577777777777</v>
      </c>
      <c r="F2981">
        <v>2.5499999999999998</v>
      </c>
      <c r="G2981">
        <v>18009</v>
      </c>
      <c r="H2981" t="s">
        <v>10</v>
      </c>
    </row>
    <row r="2982" spans="1:8" x14ac:dyDescent="0.3">
      <c r="A2982" t="s">
        <v>5065</v>
      </c>
      <c r="B2982">
        <v>37449</v>
      </c>
      <c r="C2982" t="s">
        <v>973</v>
      </c>
      <c r="D2982">
        <v>-7</v>
      </c>
      <c r="E2982" s="1">
        <v>40651.582638888889</v>
      </c>
      <c r="F2982">
        <v>8.5</v>
      </c>
      <c r="G2982">
        <v>13798</v>
      </c>
      <c r="H2982" t="s">
        <v>10</v>
      </c>
    </row>
    <row r="2983" spans="1:8" x14ac:dyDescent="0.3">
      <c r="A2983" t="s">
        <v>5065</v>
      </c>
      <c r="B2983">
        <v>21231</v>
      </c>
      <c r="C2983" t="s">
        <v>1141</v>
      </c>
      <c r="D2983">
        <v>-5</v>
      </c>
      <c r="E2983" s="1">
        <v>40651.582638888889</v>
      </c>
      <c r="F2983">
        <v>1.06</v>
      </c>
      <c r="G2983">
        <v>13798</v>
      </c>
      <c r="H2983" t="s">
        <v>10</v>
      </c>
    </row>
    <row r="2984" spans="1:8" x14ac:dyDescent="0.3">
      <c r="A2984" t="s">
        <v>5065</v>
      </c>
      <c r="B2984">
        <v>21232</v>
      </c>
      <c r="C2984" t="s">
        <v>252</v>
      </c>
      <c r="D2984">
        <v>-14</v>
      </c>
      <c r="E2984" s="1">
        <v>40651.582638888889</v>
      </c>
      <c r="F2984">
        <v>1.06</v>
      </c>
      <c r="G2984">
        <v>13798</v>
      </c>
      <c r="H2984" t="s">
        <v>10</v>
      </c>
    </row>
    <row r="2985" spans="1:8" x14ac:dyDescent="0.3">
      <c r="A2985" t="s">
        <v>5065</v>
      </c>
      <c r="B2985" t="s">
        <v>169</v>
      </c>
      <c r="C2985" t="s">
        <v>170</v>
      </c>
      <c r="D2985">
        <v>-4</v>
      </c>
      <c r="E2985" s="1">
        <v>40651.582638888889</v>
      </c>
      <c r="F2985">
        <v>1.79</v>
      </c>
      <c r="G2985">
        <v>13798</v>
      </c>
      <c r="H2985" t="s">
        <v>10</v>
      </c>
    </row>
    <row r="2986" spans="1:8" x14ac:dyDescent="0.3">
      <c r="A2986" t="s">
        <v>5065</v>
      </c>
      <c r="B2986">
        <v>20711</v>
      </c>
      <c r="C2986" t="s">
        <v>855</v>
      </c>
      <c r="D2986">
        <v>-2</v>
      </c>
      <c r="E2986" s="1">
        <v>40651.582638888889</v>
      </c>
      <c r="F2986">
        <v>1.79</v>
      </c>
      <c r="G2986">
        <v>13798</v>
      </c>
      <c r="H2986" t="s">
        <v>10</v>
      </c>
    </row>
    <row r="2987" spans="1:8" x14ac:dyDescent="0.3">
      <c r="A2987" t="s">
        <v>5065</v>
      </c>
      <c r="B2987">
        <v>21181</v>
      </c>
      <c r="C2987" t="s">
        <v>1221</v>
      </c>
      <c r="D2987">
        <v>-1</v>
      </c>
      <c r="E2987" s="1">
        <v>40651.582638888889</v>
      </c>
      <c r="F2987">
        <v>1.85</v>
      </c>
      <c r="G2987">
        <v>13798</v>
      </c>
      <c r="H2987" t="s">
        <v>10</v>
      </c>
    </row>
    <row r="2988" spans="1:8" x14ac:dyDescent="0.3">
      <c r="A2988" t="s">
        <v>5065</v>
      </c>
      <c r="B2988">
        <v>85152</v>
      </c>
      <c r="C2988" t="s">
        <v>239</v>
      </c>
      <c r="D2988">
        <v>-2</v>
      </c>
      <c r="E2988" s="1">
        <v>40651.582638888889</v>
      </c>
      <c r="F2988">
        <v>1.85</v>
      </c>
      <c r="G2988">
        <v>13798</v>
      </c>
      <c r="H2988" t="s">
        <v>10</v>
      </c>
    </row>
    <row r="2989" spans="1:8" x14ac:dyDescent="0.3">
      <c r="A2989" t="s">
        <v>5065</v>
      </c>
      <c r="B2989">
        <v>21166</v>
      </c>
      <c r="C2989" t="s">
        <v>112</v>
      </c>
      <c r="D2989">
        <v>-1</v>
      </c>
      <c r="E2989" s="1">
        <v>40651.582638888889</v>
      </c>
      <c r="F2989">
        <v>1.85</v>
      </c>
      <c r="G2989">
        <v>13798</v>
      </c>
      <c r="H2989" t="s">
        <v>10</v>
      </c>
    </row>
    <row r="2990" spans="1:8" x14ac:dyDescent="0.3">
      <c r="A2990" t="s">
        <v>5065</v>
      </c>
      <c r="B2990">
        <v>21175</v>
      </c>
      <c r="C2990" t="s">
        <v>113</v>
      </c>
      <c r="D2990">
        <v>-1</v>
      </c>
      <c r="E2990" s="1">
        <v>40651.582638888889</v>
      </c>
      <c r="F2990">
        <v>2.08</v>
      </c>
      <c r="G2990">
        <v>13798</v>
      </c>
      <c r="H2990" t="s">
        <v>10</v>
      </c>
    </row>
    <row r="2991" spans="1:8" x14ac:dyDescent="0.3">
      <c r="A2991" t="s">
        <v>5065</v>
      </c>
      <c r="B2991">
        <v>21169</v>
      </c>
      <c r="C2991" t="s">
        <v>111</v>
      </c>
      <c r="D2991">
        <v>-1</v>
      </c>
      <c r="E2991" s="1">
        <v>40651.582638888889</v>
      </c>
      <c r="F2991">
        <v>1.45</v>
      </c>
      <c r="G2991">
        <v>13798</v>
      </c>
      <c r="H2991" t="s">
        <v>10</v>
      </c>
    </row>
    <row r="2992" spans="1:8" x14ac:dyDescent="0.3">
      <c r="A2992" t="s">
        <v>5065</v>
      </c>
      <c r="B2992">
        <v>21163</v>
      </c>
      <c r="C2992" t="s">
        <v>1587</v>
      </c>
      <c r="D2992">
        <v>-1</v>
      </c>
      <c r="E2992" s="1">
        <v>40651.582638888889</v>
      </c>
      <c r="F2992">
        <v>1.25</v>
      </c>
      <c r="G2992">
        <v>13798</v>
      </c>
      <c r="H2992" t="s">
        <v>10</v>
      </c>
    </row>
    <row r="2993" spans="1:8" x14ac:dyDescent="0.3">
      <c r="A2993" t="s">
        <v>5065</v>
      </c>
      <c r="B2993">
        <v>20718</v>
      </c>
      <c r="C2993" t="s">
        <v>1299</v>
      </c>
      <c r="D2993">
        <v>-1</v>
      </c>
      <c r="E2993" s="1">
        <v>40651.582638888889</v>
      </c>
      <c r="F2993">
        <v>1.06</v>
      </c>
      <c r="G2993">
        <v>13798</v>
      </c>
      <c r="H2993" t="s">
        <v>10</v>
      </c>
    </row>
    <row r="2994" spans="1:8" x14ac:dyDescent="0.3">
      <c r="A2994" t="s">
        <v>5065</v>
      </c>
      <c r="B2994">
        <v>21928</v>
      </c>
      <c r="C2994" t="s">
        <v>4337</v>
      </c>
      <c r="D2994">
        <v>-1</v>
      </c>
      <c r="E2994" s="1">
        <v>40651.582638888889</v>
      </c>
      <c r="F2994">
        <v>1.79</v>
      </c>
      <c r="G2994">
        <v>13798</v>
      </c>
      <c r="H2994" t="s">
        <v>10</v>
      </c>
    </row>
    <row r="2995" spans="1:8" x14ac:dyDescent="0.3">
      <c r="A2995" t="s">
        <v>5065</v>
      </c>
      <c r="B2995">
        <v>35924</v>
      </c>
      <c r="C2995" t="s">
        <v>2229</v>
      </c>
      <c r="D2995">
        <v>-6</v>
      </c>
      <c r="E2995" s="1">
        <v>40651.582638888889</v>
      </c>
      <c r="F2995">
        <v>1.69</v>
      </c>
      <c r="G2995">
        <v>13798</v>
      </c>
      <c r="H2995" t="s">
        <v>10</v>
      </c>
    </row>
    <row r="2996" spans="1:8" x14ac:dyDescent="0.3">
      <c r="A2996" t="s">
        <v>5065</v>
      </c>
      <c r="B2996">
        <v>20724</v>
      </c>
      <c r="C2996" t="s">
        <v>1117</v>
      </c>
      <c r="D2996">
        <v>-1</v>
      </c>
      <c r="E2996" s="1">
        <v>40651.582638888889</v>
      </c>
      <c r="F2996">
        <v>0.72</v>
      </c>
      <c r="G2996">
        <v>13798</v>
      </c>
      <c r="H2996" t="s">
        <v>10</v>
      </c>
    </row>
    <row r="2997" spans="1:8" x14ac:dyDescent="0.3">
      <c r="A2997" t="s">
        <v>5065</v>
      </c>
      <c r="B2997">
        <v>20723</v>
      </c>
      <c r="C2997" t="s">
        <v>79</v>
      </c>
      <c r="D2997">
        <v>-3</v>
      </c>
      <c r="E2997" s="1">
        <v>40651.582638888889</v>
      </c>
      <c r="F2997">
        <v>0.72</v>
      </c>
      <c r="G2997">
        <v>13798</v>
      </c>
      <c r="H2997" t="s">
        <v>10</v>
      </c>
    </row>
    <row r="2998" spans="1:8" x14ac:dyDescent="0.3">
      <c r="A2998" t="s">
        <v>5065</v>
      </c>
      <c r="B2998">
        <v>82583</v>
      </c>
      <c r="C2998" t="s">
        <v>998</v>
      </c>
      <c r="D2998">
        <v>-2</v>
      </c>
      <c r="E2998" s="1">
        <v>40651.582638888889</v>
      </c>
      <c r="F2998">
        <v>1.85</v>
      </c>
      <c r="G2998">
        <v>13798</v>
      </c>
      <c r="H2998" t="s">
        <v>10</v>
      </c>
    </row>
    <row r="2999" spans="1:8" x14ac:dyDescent="0.3">
      <c r="A2999" t="s">
        <v>5065</v>
      </c>
      <c r="B2999">
        <v>82581</v>
      </c>
      <c r="C2999" t="s">
        <v>283</v>
      </c>
      <c r="D2999">
        <v>-2</v>
      </c>
      <c r="E2999" s="1">
        <v>40651.582638888889</v>
      </c>
      <c r="F2999">
        <v>0.42</v>
      </c>
      <c r="G2999">
        <v>13798</v>
      </c>
      <c r="H2999" t="s">
        <v>10</v>
      </c>
    </row>
    <row r="3000" spans="1:8" x14ac:dyDescent="0.3">
      <c r="A3000" t="s">
        <v>5065</v>
      </c>
      <c r="B3000">
        <v>37450</v>
      </c>
      <c r="C3000" t="s">
        <v>1391</v>
      </c>
      <c r="D3000">
        <v>-2</v>
      </c>
      <c r="E3000" s="1">
        <v>40651.582638888889</v>
      </c>
      <c r="F3000">
        <v>2.5499999999999998</v>
      </c>
      <c r="G3000">
        <v>13798</v>
      </c>
      <c r="H3000" t="s">
        <v>10</v>
      </c>
    </row>
    <row r="3001" spans="1:8" x14ac:dyDescent="0.3">
      <c r="A3001" t="s">
        <v>5065</v>
      </c>
      <c r="B3001">
        <v>22064</v>
      </c>
      <c r="C3001" t="s">
        <v>253</v>
      </c>
      <c r="D3001">
        <v>-3</v>
      </c>
      <c r="E3001" s="1">
        <v>40651.582638888889</v>
      </c>
      <c r="F3001">
        <v>1.45</v>
      </c>
      <c r="G3001">
        <v>13798</v>
      </c>
      <c r="H3001" t="s">
        <v>10</v>
      </c>
    </row>
    <row r="3002" spans="1:8" x14ac:dyDescent="0.3">
      <c r="A3002" t="s">
        <v>5065</v>
      </c>
      <c r="B3002">
        <v>37446</v>
      </c>
      <c r="C3002" t="s">
        <v>1217</v>
      </c>
      <c r="D3002">
        <v>-2</v>
      </c>
      <c r="E3002" s="1">
        <v>40651.582638888889</v>
      </c>
      <c r="F3002">
        <v>1.25</v>
      </c>
      <c r="G3002">
        <v>13798</v>
      </c>
      <c r="H3002" t="s">
        <v>10</v>
      </c>
    </row>
    <row r="3003" spans="1:8" x14ac:dyDescent="0.3">
      <c r="A3003" t="s">
        <v>5068</v>
      </c>
      <c r="B3003">
        <v>22843</v>
      </c>
      <c r="C3003" t="s">
        <v>2230</v>
      </c>
      <c r="D3003">
        <v>-2</v>
      </c>
      <c r="E3003" s="1">
        <v>40651.591666666667</v>
      </c>
      <c r="F3003">
        <v>6.75</v>
      </c>
      <c r="G3003">
        <v>17204</v>
      </c>
      <c r="H3003" t="s">
        <v>10</v>
      </c>
    </row>
    <row r="3004" spans="1:8" x14ac:dyDescent="0.3">
      <c r="A3004" t="s">
        <v>5069</v>
      </c>
      <c r="B3004">
        <v>22858</v>
      </c>
      <c r="C3004" t="s">
        <v>3014</v>
      </c>
      <c r="D3004">
        <v>-3</v>
      </c>
      <c r="E3004" s="1">
        <v>40651.593055555553</v>
      </c>
      <c r="F3004">
        <v>1.65</v>
      </c>
      <c r="G3004">
        <v>16933</v>
      </c>
      <c r="H3004" t="s">
        <v>10</v>
      </c>
    </row>
    <row r="3005" spans="1:8" x14ac:dyDescent="0.3">
      <c r="A3005" t="s">
        <v>5070</v>
      </c>
      <c r="B3005">
        <v>22649</v>
      </c>
      <c r="C3005" t="s">
        <v>1367</v>
      </c>
      <c r="D3005">
        <v>-4</v>
      </c>
      <c r="E3005" s="1">
        <v>40651.59375</v>
      </c>
      <c r="F3005">
        <v>4.95</v>
      </c>
      <c r="G3005">
        <v>13317</v>
      </c>
      <c r="H3005" t="s">
        <v>10</v>
      </c>
    </row>
    <row r="3006" spans="1:8" x14ac:dyDescent="0.3">
      <c r="A3006" t="s">
        <v>5070</v>
      </c>
      <c r="B3006">
        <v>21232</v>
      </c>
      <c r="C3006" t="s">
        <v>252</v>
      </c>
      <c r="D3006">
        <v>-4</v>
      </c>
      <c r="E3006" s="1">
        <v>40651.59375</v>
      </c>
      <c r="F3006">
        <v>1.25</v>
      </c>
      <c r="G3006">
        <v>13317</v>
      </c>
      <c r="H3006" t="s">
        <v>10</v>
      </c>
    </row>
    <row r="3007" spans="1:8" x14ac:dyDescent="0.3">
      <c r="A3007" t="s">
        <v>5070</v>
      </c>
      <c r="B3007">
        <v>22059</v>
      </c>
      <c r="C3007" t="s">
        <v>506</v>
      </c>
      <c r="D3007">
        <v>-9</v>
      </c>
      <c r="E3007" s="1">
        <v>40651.59375</v>
      </c>
      <c r="F3007">
        <v>1.49</v>
      </c>
      <c r="G3007">
        <v>13317</v>
      </c>
      <c r="H3007" t="s">
        <v>10</v>
      </c>
    </row>
    <row r="3008" spans="1:8" x14ac:dyDescent="0.3">
      <c r="A3008" t="s">
        <v>5071</v>
      </c>
      <c r="B3008">
        <v>22488</v>
      </c>
      <c r="C3008" t="s">
        <v>358</v>
      </c>
      <c r="D3008">
        <v>-2</v>
      </c>
      <c r="E3008" s="1">
        <v>40651.594444444447</v>
      </c>
      <c r="F3008">
        <v>1.65</v>
      </c>
      <c r="G3008">
        <v>16735</v>
      </c>
      <c r="H3008" t="s">
        <v>10</v>
      </c>
    </row>
    <row r="3009" spans="1:8" x14ac:dyDescent="0.3">
      <c r="A3009" t="s">
        <v>5072</v>
      </c>
      <c r="B3009">
        <v>22427</v>
      </c>
      <c r="C3009" t="s">
        <v>160</v>
      </c>
      <c r="D3009">
        <v>-6</v>
      </c>
      <c r="E3009" s="1">
        <v>40651.604166666664</v>
      </c>
      <c r="F3009">
        <v>5.95</v>
      </c>
      <c r="G3009">
        <v>16033</v>
      </c>
      <c r="H3009" t="s">
        <v>10</v>
      </c>
    </row>
    <row r="3010" spans="1:8" x14ac:dyDescent="0.3">
      <c r="A3010" t="s">
        <v>5074</v>
      </c>
      <c r="B3010">
        <v>22171</v>
      </c>
      <c r="C3010" t="s">
        <v>827</v>
      </c>
      <c r="D3010">
        <v>-1</v>
      </c>
      <c r="E3010" s="1">
        <v>40651.620833333334</v>
      </c>
      <c r="F3010">
        <v>7.65</v>
      </c>
      <c r="G3010">
        <v>15311</v>
      </c>
      <c r="H3010" t="s">
        <v>10</v>
      </c>
    </row>
    <row r="3011" spans="1:8" x14ac:dyDescent="0.3">
      <c r="A3011" t="s">
        <v>5074</v>
      </c>
      <c r="B3011">
        <v>40001</v>
      </c>
      <c r="C3011" t="s">
        <v>1506</v>
      </c>
      <c r="D3011">
        <v>-2</v>
      </c>
      <c r="E3011" s="1">
        <v>40651.620833333334</v>
      </c>
      <c r="F3011">
        <v>0.64</v>
      </c>
      <c r="G3011">
        <v>15311</v>
      </c>
      <c r="H3011" t="s">
        <v>10</v>
      </c>
    </row>
    <row r="3012" spans="1:8" x14ac:dyDescent="0.3">
      <c r="A3012" t="s">
        <v>5074</v>
      </c>
      <c r="B3012">
        <v>20712</v>
      </c>
      <c r="C3012" t="s">
        <v>713</v>
      </c>
      <c r="D3012">
        <v>-1</v>
      </c>
      <c r="E3012" s="1">
        <v>40651.620833333334</v>
      </c>
      <c r="F3012">
        <v>1.79</v>
      </c>
      <c r="G3012">
        <v>15311</v>
      </c>
      <c r="H3012" t="s">
        <v>10</v>
      </c>
    </row>
    <row r="3013" spans="1:8" x14ac:dyDescent="0.3">
      <c r="A3013" t="s">
        <v>5074</v>
      </c>
      <c r="B3013" t="s">
        <v>1911</v>
      </c>
      <c r="C3013" t="s">
        <v>1912</v>
      </c>
      <c r="D3013">
        <v>-1</v>
      </c>
      <c r="E3013" s="1">
        <v>40651.620833333334</v>
      </c>
      <c r="F3013">
        <v>3.39</v>
      </c>
      <c r="G3013">
        <v>15311</v>
      </c>
      <c r="H3013" t="s">
        <v>10</v>
      </c>
    </row>
    <row r="3014" spans="1:8" x14ac:dyDescent="0.3">
      <c r="A3014" t="s">
        <v>5074</v>
      </c>
      <c r="B3014">
        <v>21314</v>
      </c>
      <c r="C3014" t="s">
        <v>242</v>
      </c>
      <c r="D3014">
        <v>-1</v>
      </c>
      <c r="E3014" s="1">
        <v>40651.620833333334</v>
      </c>
      <c r="F3014">
        <v>1.85</v>
      </c>
      <c r="G3014">
        <v>15311</v>
      </c>
      <c r="H3014" t="s">
        <v>10</v>
      </c>
    </row>
    <row r="3015" spans="1:8" x14ac:dyDescent="0.3">
      <c r="A3015" t="s">
        <v>5074</v>
      </c>
      <c r="B3015">
        <v>20829</v>
      </c>
      <c r="C3015" t="s">
        <v>2102</v>
      </c>
      <c r="D3015">
        <v>-1</v>
      </c>
      <c r="E3015" s="1">
        <v>40651.620833333334</v>
      </c>
      <c r="F3015">
        <v>1.69</v>
      </c>
      <c r="G3015">
        <v>15311</v>
      </c>
      <c r="H3015" t="s">
        <v>10</v>
      </c>
    </row>
    <row r="3016" spans="1:8" x14ac:dyDescent="0.3">
      <c r="A3016" t="s">
        <v>5074</v>
      </c>
      <c r="B3016" t="s">
        <v>1907</v>
      </c>
      <c r="C3016" t="s">
        <v>1908</v>
      </c>
      <c r="D3016">
        <v>-7</v>
      </c>
      <c r="E3016" s="1">
        <v>40651.620833333334</v>
      </c>
      <c r="F3016">
        <v>0.85</v>
      </c>
      <c r="G3016">
        <v>15311</v>
      </c>
      <c r="H3016" t="s">
        <v>10</v>
      </c>
    </row>
    <row r="3017" spans="1:8" x14ac:dyDescent="0.3">
      <c r="A3017" t="s">
        <v>5077</v>
      </c>
      <c r="B3017">
        <v>37449</v>
      </c>
      <c r="C3017" t="s">
        <v>973</v>
      </c>
      <c r="D3017">
        <v>-6</v>
      </c>
      <c r="E3017" s="1">
        <v>40651.684027777781</v>
      </c>
      <c r="F3017">
        <v>8.5</v>
      </c>
      <c r="G3017">
        <v>13798</v>
      </c>
      <c r="H3017" t="s">
        <v>10</v>
      </c>
    </row>
    <row r="3018" spans="1:8" x14ac:dyDescent="0.3">
      <c r="A3018" t="s">
        <v>5080</v>
      </c>
      <c r="B3018" t="s">
        <v>1241</v>
      </c>
      <c r="C3018" t="s">
        <v>1242</v>
      </c>
      <c r="D3018">
        <v>-1</v>
      </c>
      <c r="E3018" s="1">
        <v>40652.450694444444</v>
      </c>
      <c r="F3018">
        <v>158.21</v>
      </c>
      <c r="G3018">
        <v>18102</v>
      </c>
      <c r="H3018" t="s">
        <v>10</v>
      </c>
    </row>
    <row r="3019" spans="1:8" x14ac:dyDescent="0.3">
      <c r="A3019" t="s">
        <v>5081</v>
      </c>
      <c r="B3019">
        <v>22555</v>
      </c>
      <c r="C3019" t="s">
        <v>763</v>
      </c>
      <c r="D3019">
        <v>-2</v>
      </c>
      <c r="E3019" s="1">
        <v>40652.452777777777</v>
      </c>
      <c r="F3019">
        <v>1.65</v>
      </c>
      <c r="G3019">
        <v>13082</v>
      </c>
      <c r="H3019" t="s">
        <v>10</v>
      </c>
    </row>
    <row r="3020" spans="1:8" x14ac:dyDescent="0.3">
      <c r="A3020" t="s">
        <v>5081</v>
      </c>
      <c r="B3020">
        <v>22557</v>
      </c>
      <c r="C3020" t="s">
        <v>221</v>
      </c>
      <c r="D3020">
        <v>-9</v>
      </c>
      <c r="E3020" s="1">
        <v>40652.452777777777</v>
      </c>
      <c r="F3020">
        <v>1.65</v>
      </c>
      <c r="G3020">
        <v>13082</v>
      </c>
      <c r="H3020" t="s">
        <v>10</v>
      </c>
    </row>
    <row r="3021" spans="1:8" x14ac:dyDescent="0.3">
      <c r="A3021" t="s">
        <v>5082</v>
      </c>
      <c r="B3021" t="s">
        <v>1398</v>
      </c>
      <c r="C3021" t="s">
        <v>1399</v>
      </c>
      <c r="D3021">
        <v>-2</v>
      </c>
      <c r="E3021" s="1">
        <v>40652.460416666669</v>
      </c>
      <c r="F3021">
        <v>4.95</v>
      </c>
      <c r="G3021">
        <v>17071</v>
      </c>
      <c r="H3021" t="s">
        <v>10</v>
      </c>
    </row>
    <row r="3022" spans="1:8" x14ac:dyDescent="0.3">
      <c r="A3022" t="s">
        <v>5083</v>
      </c>
      <c r="B3022" t="s">
        <v>1596</v>
      </c>
      <c r="C3022" t="s">
        <v>1597</v>
      </c>
      <c r="D3022">
        <v>-4</v>
      </c>
      <c r="E3022" s="1">
        <v>40652.463888888888</v>
      </c>
      <c r="F3022">
        <v>4.25</v>
      </c>
      <c r="G3022">
        <v>14326</v>
      </c>
      <c r="H3022" t="s">
        <v>10</v>
      </c>
    </row>
    <row r="3023" spans="1:8" x14ac:dyDescent="0.3">
      <c r="A3023" t="s">
        <v>5084</v>
      </c>
      <c r="B3023">
        <v>22360</v>
      </c>
      <c r="C3023" t="s">
        <v>738</v>
      </c>
      <c r="D3023">
        <v>-18</v>
      </c>
      <c r="E3023" s="1">
        <v>40652.472222222219</v>
      </c>
      <c r="F3023">
        <v>2.95</v>
      </c>
      <c r="G3023">
        <v>16325</v>
      </c>
      <c r="H3023" t="s">
        <v>10</v>
      </c>
    </row>
    <row r="3024" spans="1:8" x14ac:dyDescent="0.3">
      <c r="A3024" t="s">
        <v>5085</v>
      </c>
      <c r="B3024">
        <v>21318</v>
      </c>
      <c r="C3024" t="s">
        <v>2970</v>
      </c>
      <c r="D3024">
        <v>-3</v>
      </c>
      <c r="E3024" s="1">
        <v>40652.475694444445</v>
      </c>
      <c r="F3024">
        <v>0.39</v>
      </c>
      <c r="G3024">
        <v>15932</v>
      </c>
      <c r="H3024" t="s">
        <v>10</v>
      </c>
    </row>
    <row r="3025" spans="1:8" x14ac:dyDescent="0.3">
      <c r="A3025" t="s">
        <v>5085</v>
      </c>
      <c r="B3025">
        <v>37342</v>
      </c>
      <c r="C3025" t="s">
        <v>3289</v>
      </c>
      <c r="D3025">
        <v>-5</v>
      </c>
      <c r="E3025" s="1">
        <v>40652.475694444445</v>
      </c>
      <c r="F3025">
        <v>0.79</v>
      </c>
      <c r="G3025">
        <v>15932</v>
      </c>
      <c r="H3025" t="s">
        <v>10</v>
      </c>
    </row>
    <row r="3026" spans="1:8" x14ac:dyDescent="0.3">
      <c r="A3026" t="s">
        <v>5086</v>
      </c>
      <c r="B3026">
        <v>37495</v>
      </c>
      <c r="C3026" t="s">
        <v>826</v>
      </c>
      <c r="D3026">
        <v>-2</v>
      </c>
      <c r="E3026" s="1">
        <v>40652.476388888892</v>
      </c>
      <c r="F3026">
        <v>3.75</v>
      </c>
      <c r="G3026">
        <v>17746</v>
      </c>
      <c r="H3026" t="s">
        <v>10</v>
      </c>
    </row>
    <row r="3027" spans="1:8" x14ac:dyDescent="0.3">
      <c r="A3027" t="s">
        <v>5086</v>
      </c>
      <c r="B3027">
        <v>22060</v>
      </c>
      <c r="C3027" t="s">
        <v>1805</v>
      </c>
      <c r="D3027">
        <v>-1</v>
      </c>
      <c r="E3027" s="1">
        <v>40652.476388888892</v>
      </c>
      <c r="F3027">
        <v>3.95</v>
      </c>
      <c r="G3027">
        <v>17746</v>
      </c>
      <c r="H3027" t="s">
        <v>10</v>
      </c>
    </row>
    <row r="3028" spans="1:8" x14ac:dyDescent="0.3">
      <c r="A3028" t="s">
        <v>5087</v>
      </c>
      <c r="B3028" t="s">
        <v>59</v>
      </c>
      <c r="C3028" t="s">
        <v>60</v>
      </c>
      <c r="D3028">
        <v>-1</v>
      </c>
      <c r="E3028" s="1">
        <v>40652.479861111111</v>
      </c>
      <c r="F3028">
        <v>3.82</v>
      </c>
      <c r="G3028">
        <v>14339</v>
      </c>
      <c r="H3028" t="s">
        <v>10</v>
      </c>
    </row>
    <row r="3029" spans="1:8" x14ac:dyDescent="0.3">
      <c r="A3029" t="s">
        <v>5087</v>
      </c>
      <c r="B3029">
        <v>23155</v>
      </c>
      <c r="C3029" t="s">
        <v>4751</v>
      </c>
      <c r="D3029">
        <v>-12</v>
      </c>
      <c r="E3029" s="1">
        <v>40652.479861111111</v>
      </c>
      <c r="F3029">
        <v>0.83</v>
      </c>
      <c r="G3029">
        <v>14339</v>
      </c>
      <c r="H3029" t="s">
        <v>10</v>
      </c>
    </row>
    <row r="3030" spans="1:8" x14ac:dyDescent="0.3">
      <c r="A3030" t="s">
        <v>5091</v>
      </c>
      <c r="B3030">
        <v>21340</v>
      </c>
      <c r="C3030" t="s">
        <v>158</v>
      </c>
      <c r="D3030">
        <v>-9</v>
      </c>
      <c r="E3030" s="1">
        <v>40652.51458333333</v>
      </c>
      <c r="F3030">
        <v>9.9499999999999993</v>
      </c>
      <c r="G3030">
        <v>14502</v>
      </c>
      <c r="H3030" t="s">
        <v>10</v>
      </c>
    </row>
    <row r="3031" spans="1:8" x14ac:dyDescent="0.3">
      <c r="A3031" t="s">
        <v>5092</v>
      </c>
      <c r="B3031">
        <v>22060</v>
      </c>
      <c r="C3031" t="s">
        <v>1805</v>
      </c>
      <c r="D3031">
        <v>-6</v>
      </c>
      <c r="E3031" s="1">
        <v>40652.515972222223</v>
      </c>
      <c r="F3031">
        <v>3.95</v>
      </c>
      <c r="G3031">
        <v>12569</v>
      </c>
      <c r="H3031" t="s">
        <v>709</v>
      </c>
    </row>
    <row r="3032" spans="1:8" x14ac:dyDescent="0.3">
      <c r="A3032" t="s">
        <v>5093</v>
      </c>
      <c r="B3032">
        <v>22968</v>
      </c>
      <c r="C3032" t="s">
        <v>200</v>
      </c>
      <c r="D3032">
        <v>-1</v>
      </c>
      <c r="E3032" s="1">
        <v>40652.527777777781</v>
      </c>
      <c r="F3032">
        <v>8.5</v>
      </c>
      <c r="G3032">
        <v>13735</v>
      </c>
      <c r="H3032" t="s">
        <v>10</v>
      </c>
    </row>
    <row r="3033" spans="1:8" x14ac:dyDescent="0.3">
      <c r="A3033" t="s">
        <v>5093</v>
      </c>
      <c r="B3033">
        <v>22635</v>
      </c>
      <c r="C3033" t="s">
        <v>730</v>
      </c>
      <c r="D3033">
        <v>-1</v>
      </c>
      <c r="E3033" s="1">
        <v>40652.527777777781</v>
      </c>
      <c r="F3033">
        <v>9.9499999999999993</v>
      </c>
      <c r="G3033">
        <v>13735</v>
      </c>
      <c r="H3033" t="s">
        <v>10</v>
      </c>
    </row>
    <row r="3034" spans="1:8" x14ac:dyDescent="0.3">
      <c r="A3034" t="s">
        <v>5093</v>
      </c>
      <c r="B3034" t="s">
        <v>526</v>
      </c>
      <c r="C3034" t="s">
        <v>527</v>
      </c>
      <c r="D3034">
        <v>-1</v>
      </c>
      <c r="E3034" s="1">
        <v>40652.527777777781</v>
      </c>
      <c r="F3034">
        <v>1.69</v>
      </c>
      <c r="G3034">
        <v>13735</v>
      </c>
      <c r="H3034" t="s">
        <v>10</v>
      </c>
    </row>
    <row r="3035" spans="1:8" x14ac:dyDescent="0.3">
      <c r="A3035" t="s">
        <v>5099</v>
      </c>
      <c r="B3035">
        <v>22605</v>
      </c>
      <c r="C3035" t="s">
        <v>935</v>
      </c>
      <c r="D3035">
        <v>-1</v>
      </c>
      <c r="E3035" s="1">
        <v>40652.67291666667</v>
      </c>
      <c r="F3035">
        <v>12.75</v>
      </c>
      <c r="G3035">
        <v>15027</v>
      </c>
      <c r="H3035" t="s">
        <v>10</v>
      </c>
    </row>
    <row r="3036" spans="1:8" x14ac:dyDescent="0.3">
      <c r="A3036" t="s">
        <v>5101</v>
      </c>
      <c r="B3036">
        <v>82482</v>
      </c>
      <c r="C3036" t="s">
        <v>69</v>
      </c>
      <c r="D3036">
        <v>-1</v>
      </c>
      <c r="E3036" s="1">
        <v>40652.688888888886</v>
      </c>
      <c r="F3036">
        <v>2.5499999999999998</v>
      </c>
      <c r="G3036">
        <v>16873</v>
      </c>
      <c r="H3036" t="s">
        <v>10</v>
      </c>
    </row>
    <row r="3037" spans="1:8" x14ac:dyDescent="0.3">
      <c r="A3037" t="s">
        <v>5101</v>
      </c>
      <c r="B3037">
        <v>22962</v>
      </c>
      <c r="C3037" t="s">
        <v>198</v>
      </c>
      <c r="D3037">
        <v>-3</v>
      </c>
      <c r="E3037" s="1">
        <v>40652.688888888886</v>
      </c>
      <c r="F3037">
        <v>0.85</v>
      </c>
      <c r="G3037">
        <v>16873</v>
      </c>
      <c r="H3037" t="s">
        <v>10</v>
      </c>
    </row>
    <row r="3038" spans="1:8" x14ac:dyDescent="0.3">
      <c r="A3038" t="s">
        <v>5101</v>
      </c>
      <c r="B3038">
        <v>22845</v>
      </c>
      <c r="C3038" t="s">
        <v>1093</v>
      </c>
      <c r="D3038">
        <v>-1</v>
      </c>
      <c r="E3038" s="1">
        <v>40652.688888888886</v>
      </c>
      <c r="F3038">
        <v>6.35</v>
      </c>
      <c r="G3038">
        <v>16873</v>
      </c>
      <c r="H3038" t="s">
        <v>10</v>
      </c>
    </row>
    <row r="3039" spans="1:8" x14ac:dyDescent="0.3">
      <c r="A3039" t="s">
        <v>5101</v>
      </c>
      <c r="B3039">
        <v>22457</v>
      </c>
      <c r="C3039" t="s">
        <v>154</v>
      </c>
      <c r="D3039">
        <v>-1</v>
      </c>
      <c r="E3039" s="1">
        <v>40652.688888888886</v>
      </c>
      <c r="F3039">
        <v>2.95</v>
      </c>
      <c r="G3039">
        <v>16873</v>
      </c>
      <c r="H3039" t="s">
        <v>10</v>
      </c>
    </row>
    <row r="3040" spans="1:8" x14ac:dyDescent="0.3">
      <c r="A3040" t="s">
        <v>5102</v>
      </c>
      <c r="B3040">
        <v>22960</v>
      </c>
      <c r="C3040" t="s">
        <v>34</v>
      </c>
      <c r="D3040">
        <v>-6</v>
      </c>
      <c r="E3040" s="1">
        <v>40652.689583333333</v>
      </c>
      <c r="F3040">
        <v>4.25</v>
      </c>
      <c r="G3040">
        <v>13134</v>
      </c>
      <c r="H3040" t="s">
        <v>10</v>
      </c>
    </row>
    <row r="3041" spans="1:8" x14ac:dyDescent="0.3">
      <c r="A3041" t="s">
        <v>5102</v>
      </c>
      <c r="B3041" t="s">
        <v>667</v>
      </c>
      <c r="C3041" t="s">
        <v>668</v>
      </c>
      <c r="D3041">
        <v>-2</v>
      </c>
      <c r="E3041" s="1">
        <v>40652.689583333333</v>
      </c>
      <c r="F3041">
        <v>2.1</v>
      </c>
      <c r="G3041">
        <v>13134</v>
      </c>
      <c r="H3041" t="s">
        <v>10</v>
      </c>
    </row>
    <row r="3042" spans="1:8" x14ac:dyDescent="0.3">
      <c r="A3042" t="s">
        <v>5103</v>
      </c>
      <c r="B3042">
        <v>22558</v>
      </c>
      <c r="C3042" t="s">
        <v>238</v>
      </c>
      <c r="D3042">
        <v>-2</v>
      </c>
      <c r="E3042" s="1">
        <v>40652.691666666666</v>
      </c>
      <c r="F3042">
        <v>1.65</v>
      </c>
      <c r="G3042">
        <v>13134</v>
      </c>
      <c r="H3042" t="s">
        <v>10</v>
      </c>
    </row>
    <row r="3043" spans="1:8" x14ac:dyDescent="0.3">
      <c r="A3043" t="s">
        <v>5103</v>
      </c>
      <c r="B3043">
        <v>22697</v>
      </c>
      <c r="C3043" t="s">
        <v>694</v>
      </c>
      <c r="D3043">
        <v>-1</v>
      </c>
      <c r="E3043" s="1">
        <v>40652.691666666666</v>
      </c>
      <c r="F3043">
        <v>2.95</v>
      </c>
      <c r="G3043">
        <v>13134</v>
      </c>
      <c r="H3043" t="s">
        <v>10</v>
      </c>
    </row>
    <row r="3044" spans="1:8" x14ac:dyDescent="0.3">
      <c r="A3044" t="s">
        <v>5104</v>
      </c>
      <c r="B3044">
        <v>22499</v>
      </c>
      <c r="C3044" t="s">
        <v>1362</v>
      </c>
      <c r="D3044">
        <v>-3</v>
      </c>
      <c r="E3044" s="1">
        <v>40652.693749999999</v>
      </c>
      <c r="F3044">
        <v>5.95</v>
      </c>
      <c r="G3044">
        <v>18171</v>
      </c>
      <c r="H3044" t="s">
        <v>10</v>
      </c>
    </row>
    <row r="3045" spans="1:8" x14ac:dyDescent="0.3">
      <c r="A3045" t="s">
        <v>5109</v>
      </c>
      <c r="B3045">
        <v>22699</v>
      </c>
      <c r="C3045" t="s">
        <v>689</v>
      </c>
      <c r="D3045">
        <v>-1</v>
      </c>
      <c r="E3045" s="1">
        <v>40653.396527777775</v>
      </c>
      <c r="F3045">
        <v>2.95</v>
      </c>
      <c r="G3045">
        <v>16923</v>
      </c>
      <c r="H3045" t="s">
        <v>10</v>
      </c>
    </row>
    <row r="3046" spans="1:8" x14ac:dyDescent="0.3">
      <c r="A3046" t="s">
        <v>5110</v>
      </c>
      <c r="B3046">
        <v>22636</v>
      </c>
      <c r="C3046" t="s">
        <v>1765</v>
      </c>
      <c r="D3046">
        <v>-6</v>
      </c>
      <c r="E3046" s="1">
        <v>40653.40902777778</v>
      </c>
      <c r="F3046">
        <v>7.65</v>
      </c>
      <c r="G3046">
        <v>12457</v>
      </c>
      <c r="H3046" t="s">
        <v>1836</v>
      </c>
    </row>
    <row r="3047" spans="1:8" x14ac:dyDescent="0.3">
      <c r="A3047" t="s">
        <v>5111</v>
      </c>
      <c r="B3047">
        <v>23199</v>
      </c>
      <c r="C3047" t="s">
        <v>4973</v>
      </c>
      <c r="D3047">
        <v>-100</v>
      </c>
      <c r="E3047" s="1">
        <v>40653.423611111109</v>
      </c>
      <c r="F3047">
        <v>1.79</v>
      </c>
      <c r="G3047">
        <v>12457</v>
      </c>
      <c r="H3047" t="s">
        <v>1836</v>
      </c>
    </row>
    <row r="3048" spans="1:8" x14ac:dyDescent="0.3">
      <c r="A3048" t="s">
        <v>5112</v>
      </c>
      <c r="B3048">
        <v>22212</v>
      </c>
      <c r="C3048" t="s">
        <v>1187</v>
      </c>
      <c r="D3048">
        <v>-1</v>
      </c>
      <c r="E3048" s="1">
        <v>40653.453472222223</v>
      </c>
      <c r="F3048">
        <v>2.1</v>
      </c>
      <c r="G3048">
        <v>12997</v>
      </c>
      <c r="H3048" t="s">
        <v>10</v>
      </c>
    </row>
    <row r="3049" spans="1:8" x14ac:dyDescent="0.3">
      <c r="A3049" t="s">
        <v>5112</v>
      </c>
      <c r="B3049">
        <v>21231</v>
      </c>
      <c r="C3049" t="s">
        <v>1141</v>
      </c>
      <c r="D3049">
        <v>-3</v>
      </c>
      <c r="E3049" s="1">
        <v>40653.453472222223</v>
      </c>
      <c r="F3049">
        <v>1.25</v>
      </c>
      <c r="G3049">
        <v>12997</v>
      </c>
      <c r="H3049" t="s">
        <v>10</v>
      </c>
    </row>
    <row r="3050" spans="1:8" x14ac:dyDescent="0.3">
      <c r="A3050" t="s">
        <v>5112</v>
      </c>
      <c r="B3050">
        <v>21232</v>
      </c>
      <c r="C3050" t="s">
        <v>252</v>
      </c>
      <c r="D3050">
        <v>-1</v>
      </c>
      <c r="E3050" s="1">
        <v>40653.453472222223</v>
      </c>
      <c r="F3050">
        <v>1.25</v>
      </c>
      <c r="G3050">
        <v>12997</v>
      </c>
      <c r="H3050" t="s">
        <v>10</v>
      </c>
    </row>
    <row r="3051" spans="1:8" x14ac:dyDescent="0.3">
      <c r="A3051" t="s">
        <v>5115</v>
      </c>
      <c r="B3051">
        <v>22423</v>
      </c>
      <c r="C3051" t="s">
        <v>591</v>
      </c>
      <c r="D3051">
        <v>-2</v>
      </c>
      <c r="E3051" s="1">
        <v>40653.491666666669</v>
      </c>
      <c r="F3051">
        <v>12.75</v>
      </c>
      <c r="G3051">
        <v>15465</v>
      </c>
      <c r="H3051" t="s">
        <v>10</v>
      </c>
    </row>
    <row r="3052" spans="1:8" x14ac:dyDescent="0.3">
      <c r="A3052" t="s">
        <v>5116</v>
      </c>
      <c r="B3052">
        <v>22801</v>
      </c>
      <c r="C3052" t="s">
        <v>806</v>
      </c>
      <c r="D3052">
        <v>-1</v>
      </c>
      <c r="E3052" s="1">
        <v>40653.492361111108</v>
      </c>
      <c r="F3052">
        <v>3.75</v>
      </c>
      <c r="G3052">
        <v>13089</v>
      </c>
      <c r="H3052" t="s">
        <v>10</v>
      </c>
    </row>
    <row r="3053" spans="1:8" x14ac:dyDescent="0.3">
      <c r="A3053">
        <v>550753</v>
      </c>
      <c r="B3053">
        <v>84763</v>
      </c>
      <c r="C3053" t="s">
        <v>5117</v>
      </c>
      <c r="D3053">
        <v>-150</v>
      </c>
      <c r="E3053" s="1">
        <v>40653.495138888888</v>
      </c>
      <c r="F3053">
        <v>0</v>
      </c>
      <c r="H3053" t="s">
        <v>10</v>
      </c>
    </row>
    <row r="3054" spans="1:8" x14ac:dyDescent="0.3">
      <c r="A3054" t="s">
        <v>5118</v>
      </c>
      <c r="B3054">
        <v>84947</v>
      </c>
      <c r="C3054" t="s">
        <v>616</v>
      </c>
      <c r="D3054">
        <v>-9</v>
      </c>
      <c r="E3054" s="1">
        <v>40653.540972222225</v>
      </c>
      <c r="F3054">
        <v>1.06</v>
      </c>
      <c r="G3054">
        <v>17856</v>
      </c>
      <c r="H3054" t="s">
        <v>10</v>
      </c>
    </row>
    <row r="3055" spans="1:8" x14ac:dyDescent="0.3">
      <c r="A3055" t="s">
        <v>5119</v>
      </c>
      <c r="B3055">
        <v>21320</v>
      </c>
      <c r="C3055" t="s">
        <v>3857</v>
      </c>
      <c r="D3055">
        <v>-7</v>
      </c>
      <c r="E3055" s="1">
        <v>40653.549305555556</v>
      </c>
      <c r="F3055">
        <v>2.1</v>
      </c>
      <c r="G3055">
        <v>17856</v>
      </c>
      <c r="H3055" t="s">
        <v>10</v>
      </c>
    </row>
    <row r="3056" spans="1:8" x14ac:dyDescent="0.3">
      <c r="A3056" t="s">
        <v>5122</v>
      </c>
      <c r="B3056" t="s">
        <v>2040</v>
      </c>
      <c r="C3056" t="s">
        <v>2041</v>
      </c>
      <c r="D3056">
        <v>-1</v>
      </c>
      <c r="E3056" s="1">
        <v>40653.568749999999</v>
      </c>
      <c r="F3056">
        <v>2.5499999999999998</v>
      </c>
      <c r="G3056">
        <v>17211</v>
      </c>
      <c r="H3056" t="s">
        <v>10</v>
      </c>
    </row>
    <row r="3057" spans="1:8" x14ac:dyDescent="0.3">
      <c r="A3057" t="s">
        <v>5122</v>
      </c>
      <c r="B3057">
        <v>22178</v>
      </c>
      <c r="C3057" t="s">
        <v>351</v>
      </c>
      <c r="D3057">
        <v>-12</v>
      </c>
      <c r="E3057" s="1">
        <v>40653.568749999999</v>
      </c>
      <c r="F3057">
        <v>1.25</v>
      </c>
      <c r="G3057">
        <v>17211</v>
      </c>
      <c r="H3057" t="s">
        <v>10</v>
      </c>
    </row>
    <row r="3058" spans="1:8" x14ac:dyDescent="0.3">
      <c r="A3058" t="s">
        <v>5123</v>
      </c>
      <c r="B3058" t="s">
        <v>59</v>
      </c>
      <c r="C3058" t="s">
        <v>60</v>
      </c>
      <c r="D3058">
        <v>-1</v>
      </c>
      <c r="E3058" s="1">
        <v>40653.588888888888</v>
      </c>
      <c r="F3058">
        <v>21.78</v>
      </c>
      <c r="G3058">
        <v>17450</v>
      </c>
      <c r="H3058" t="s">
        <v>10</v>
      </c>
    </row>
    <row r="3059" spans="1:8" x14ac:dyDescent="0.3">
      <c r="A3059">
        <v>550800</v>
      </c>
      <c r="B3059">
        <v>22458</v>
      </c>
      <c r="C3059" t="s">
        <v>5124</v>
      </c>
      <c r="D3059">
        <v>-65</v>
      </c>
      <c r="E3059" s="1">
        <v>40653.616666666669</v>
      </c>
      <c r="F3059">
        <v>0</v>
      </c>
      <c r="H3059" t="s">
        <v>10</v>
      </c>
    </row>
    <row r="3060" spans="1:8" x14ac:dyDescent="0.3">
      <c r="A3060" t="s">
        <v>5125</v>
      </c>
      <c r="B3060">
        <v>22423</v>
      </c>
      <c r="C3060" t="s">
        <v>591</v>
      </c>
      <c r="D3060">
        <v>-1</v>
      </c>
      <c r="E3060" s="1">
        <v>40653.663888888892</v>
      </c>
      <c r="F3060">
        <v>12.75</v>
      </c>
      <c r="G3060">
        <v>13717</v>
      </c>
      <c r="H3060" t="s">
        <v>10</v>
      </c>
    </row>
    <row r="3061" spans="1:8" x14ac:dyDescent="0.3">
      <c r="A3061" t="s">
        <v>5126</v>
      </c>
      <c r="B3061">
        <v>22960</v>
      </c>
      <c r="C3061" t="s">
        <v>34</v>
      </c>
      <c r="D3061">
        <v>-1</v>
      </c>
      <c r="E3061" s="1">
        <v>40653.664583333331</v>
      </c>
      <c r="F3061">
        <v>4.25</v>
      </c>
      <c r="G3061">
        <v>14323</v>
      </c>
      <c r="H3061" t="s">
        <v>10</v>
      </c>
    </row>
    <row r="3062" spans="1:8" x14ac:dyDescent="0.3">
      <c r="A3062" t="s">
        <v>5126</v>
      </c>
      <c r="B3062">
        <v>22699</v>
      </c>
      <c r="C3062" t="s">
        <v>689</v>
      </c>
      <c r="D3062">
        <v>-1</v>
      </c>
      <c r="E3062" s="1">
        <v>40653.664583333331</v>
      </c>
      <c r="F3062">
        <v>2.95</v>
      </c>
      <c r="G3062">
        <v>14323</v>
      </c>
      <c r="H3062" t="s">
        <v>10</v>
      </c>
    </row>
    <row r="3063" spans="1:8" x14ac:dyDescent="0.3">
      <c r="A3063" t="s">
        <v>5126</v>
      </c>
      <c r="B3063">
        <v>22698</v>
      </c>
      <c r="C3063" t="s">
        <v>2802</v>
      </c>
      <c r="D3063">
        <v>-1</v>
      </c>
      <c r="E3063" s="1">
        <v>40653.664583333331</v>
      </c>
      <c r="F3063">
        <v>2.95</v>
      </c>
      <c r="G3063">
        <v>14323</v>
      </c>
      <c r="H3063" t="s">
        <v>10</v>
      </c>
    </row>
    <row r="3064" spans="1:8" x14ac:dyDescent="0.3">
      <c r="A3064" t="s">
        <v>5126</v>
      </c>
      <c r="B3064">
        <v>22697</v>
      </c>
      <c r="C3064" t="s">
        <v>694</v>
      </c>
      <c r="D3064">
        <v>-1</v>
      </c>
      <c r="E3064" s="1">
        <v>40653.664583333331</v>
      </c>
      <c r="F3064">
        <v>2.95</v>
      </c>
      <c r="G3064">
        <v>14323</v>
      </c>
      <c r="H3064" t="s">
        <v>10</v>
      </c>
    </row>
    <row r="3065" spans="1:8" x14ac:dyDescent="0.3">
      <c r="A3065" t="s">
        <v>5127</v>
      </c>
      <c r="B3065">
        <v>22728</v>
      </c>
      <c r="C3065" t="s">
        <v>39</v>
      </c>
      <c r="D3065">
        <v>-1</v>
      </c>
      <c r="E3065" s="1">
        <v>40653.665277777778</v>
      </c>
      <c r="F3065">
        <v>3.75</v>
      </c>
      <c r="G3065">
        <v>14189</v>
      </c>
      <c r="H3065" t="s">
        <v>10</v>
      </c>
    </row>
    <row r="3066" spans="1:8" x14ac:dyDescent="0.3">
      <c r="A3066" t="s">
        <v>5128</v>
      </c>
      <c r="B3066">
        <v>22654</v>
      </c>
      <c r="C3066" t="s">
        <v>210</v>
      </c>
      <c r="D3066">
        <v>-2</v>
      </c>
      <c r="E3066" s="1">
        <v>40653.665277777778</v>
      </c>
      <c r="F3066">
        <v>5.95</v>
      </c>
      <c r="G3066">
        <v>15135</v>
      </c>
      <c r="H3066" t="s">
        <v>10</v>
      </c>
    </row>
    <row r="3067" spans="1:8" x14ac:dyDescent="0.3">
      <c r="A3067" t="s">
        <v>5129</v>
      </c>
      <c r="B3067">
        <v>22180</v>
      </c>
      <c r="C3067" t="s">
        <v>232</v>
      </c>
      <c r="D3067">
        <v>-1</v>
      </c>
      <c r="E3067" s="1">
        <v>40653.686111111114</v>
      </c>
      <c r="F3067">
        <v>9.9499999999999993</v>
      </c>
      <c r="G3067">
        <v>15655</v>
      </c>
      <c r="H3067" t="s">
        <v>10</v>
      </c>
    </row>
    <row r="3068" spans="1:8" x14ac:dyDescent="0.3">
      <c r="A3068" t="s">
        <v>5129</v>
      </c>
      <c r="B3068">
        <v>85066</v>
      </c>
      <c r="C3068" t="s">
        <v>1782</v>
      </c>
      <c r="D3068">
        <v>-2</v>
      </c>
      <c r="E3068" s="1">
        <v>40653.686111111114</v>
      </c>
      <c r="F3068">
        <v>12.75</v>
      </c>
      <c r="G3068">
        <v>15655</v>
      </c>
      <c r="H3068" t="s">
        <v>10</v>
      </c>
    </row>
    <row r="3069" spans="1:8" x14ac:dyDescent="0.3">
      <c r="A3069" t="s">
        <v>5129</v>
      </c>
      <c r="B3069">
        <v>82483</v>
      </c>
      <c r="C3069" t="s">
        <v>67</v>
      </c>
      <c r="D3069">
        <v>-2</v>
      </c>
      <c r="E3069" s="1">
        <v>40653.686111111114</v>
      </c>
      <c r="F3069">
        <v>6.95</v>
      </c>
      <c r="G3069">
        <v>15655</v>
      </c>
      <c r="H3069" t="s">
        <v>10</v>
      </c>
    </row>
    <row r="3070" spans="1:8" x14ac:dyDescent="0.3">
      <c r="A3070" t="s">
        <v>5130</v>
      </c>
      <c r="B3070">
        <v>22191</v>
      </c>
      <c r="C3070" t="s">
        <v>195</v>
      </c>
      <c r="D3070">
        <v>-1</v>
      </c>
      <c r="E3070" s="1">
        <v>40653.695138888892</v>
      </c>
      <c r="F3070">
        <v>8.5</v>
      </c>
      <c r="G3070">
        <v>16611</v>
      </c>
      <c r="H3070" t="s">
        <v>10</v>
      </c>
    </row>
    <row r="3071" spans="1:8" x14ac:dyDescent="0.3">
      <c r="A3071" t="s">
        <v>5134</v>
      </c>
      <c r="B3071">
        <v>20934</v>
      </c>
      <c r="C3071" t="s">
        <v>3371</v>
      </c>
      <c r="D3071">
        <v>-5</v>
      </c>
      <c r="E3071" s="1">
        <v>40654.416666666664</v>
      </c>
      <c r="F3071">
        <v>5.45</v>
      </c>
      <c r="G3071">
        <v>18177</v>
      </c>
      <c r="H3071" t="s">
        <v>10</v>
      </c>
    </row>
    <row r="3072" spans="1:8" x14ac:dyDescent="0.3">
      <c r="A3072">
        <v>550908</v>
      </c>
      <c r="B3072">
        <v>20827</v>
      </c>
      <c r="C3072" t="s">
        <v>2515</v>
      </c>
      <c r="D3072">
        <v>-68</v>
      </c>
      <c r="E3072" s="1">
        <v>40654.527083333334</v>
      </c>
      <c r="F3072">
        <v>0</v>
      </c>
      <c r="H3072" t="s">
        <v>10</v>
      </c>
    </row>
    <row r="3073" spans="1:8" x14ac:dyDescent="0.3">
      <c r="A3073">
        <v>550922</v>
      </c>
      <c r="B3073">
        <v>22784</v>
      </c>
      <c r="C3073" t="s">
        <v>2515</v>
      </c>
      <c r="D3073">
        <v>-25</v>
      </c>
      <c r="E3073" s="1">
        <v>40654.603472222225</v>
      </c>
      <c r="F3073">
        <v>0</v>
      </c>
      <c r="H3073" t="s">
        <v>10</v>
      </c>
    </row>
    <row r="3074" spans="1:8" x14ac:dyDescent="0.3">
      <c r="A3074" t="s">
        <v>5141</v>
      </c>
      <c r="B3074" t="s">
        <v>1739</v>
      </c>
      <c r="C3074" t="s">
        <v>1740</v>
      </c>
      <c r="D3074">
        <v>-1</v>
      </c>
      <c r="E3074" s="1">
        <v>40654.633333333331</v>
      </c>
      <c r="F3074">
        <v>475.69</v>
      </c>
      <c r="H3074" t="s">
        <v>10</v>
      </c>
    </row>
    <row r="3075" spans="1:8" x14ac:dyDescent="0.3">
      <c r="A3075" t="s">
        <v>5142</v>
      </c>
      <c r="B3075" t="s">
        <v>1241</v>
      </c>
      <c r="C3075" t="s">
        <v>1242</v>
      </c>
      <c r="D3075">
        <v>-1</v>
      </c>
      <c r="E3075" s="1">
        <v>40654.634027777778</v>
      </c>
      <c r="F3075">
        <v>678.03</v>
      </c>
      <c r="H3075" t="s">
        <v>10</v>
      </c>
    </row>
    <row r="3076" spans="1:8" x14ac:dyDescent="0.3">
      <c r="A3076" t="s">
        <v>5143</v>
      </c>
      <c r="B3076" t="s">
        <v>1241</v>
      </c>
      <c r="C3076" t="s">
        <v>1242</v>
      </c>
      <c r="D3076">
        <v>-1</v>
      </c>
      <c r="E3076" s="1">
        <v>40654.635416666664</v>
      </c>
      <c r="F3076">
        <v>194.97</v>
      </c>
      <c r="H3076" t="s">
        <v>10</v>
      </c>
    </row>
    <row r="3077" spans="1:8" x14ac:dyDescent="0.3">
      <c r="A3077">
        <v>550954</v>
      </c>
      <c r="B3077" t="s">
        <v>4642</v>
      </c>
      <c r="C3077" t="s">
        <v>5001</v>
      </c>
      <c r="D3077">
        <v>-2</v>
      </c>
      <c r="E3077" s="1">
        <v>40654.679166666669</v>
      </c>
      <c r="F3077">
        <v>0</v>
      </c>
      <c r="H3077" t="s">
        <v>10</v>
      </c>
    </row>
    <row r="3078" spans="1:8" x14ac:dyDescent="0.3">
      <c r="A3078" t="s">
        <v>5148</v>
      </c>
      <c r="B3078">
        <v>22960</v>
      </c>
      <c r="C3078" t="s">
        <v>34</v>
      </c>
      <c r="D3078">
        <v>-1</v>
      </c>
      <c r="E3078" s="1">
        <v>40654.693055555559</v>
      </c>
      <c r="F3078">
        <v>4.25</v>
      </c>
      <c r="G3078">
        <v>15594</v>
      </c>
      <c r="H3078" t="s">
        <v>10</v>
      </c>
    </row>
    <row r="3079" spans="1:8" x14ac:dyDescent="0.3">
      <c r="A3079" t="s">
        <v>5149</v>
      </c>
      <c r="B3079">
        <v>84978</v>
      </c>
      <c r="C3079" t="s">
        <v>2179</v>
      </c>
      <c r="D3079">
        <v>-4</v>
      </c>
      <c r="E3079" s="1">
        <v>40654.694444444445</v>
      </c>
      <c r="F3079">
        <v>1.06</v>
      </c>
      <c r="G3079">
        <v>14428</v>
      </c>
      <c r="H3079" t="s">
        <v>10</v>
      </c>
    </row>
    <row r="3080" spans="1:8" x14ac:dyDescent="0.3">
      <c r="A3080" t="s">
        <v>5150</v>
      </c>
      <c r="B3080">
        <v>21754</v>
      </c>
      <c r="C3080" t="s">
        <v>30</v>
      </c>
      <c r="D3080">
        <v>-1</v>
      </c>
      <c r="E3080" s="1">
        <v>40654.695833333331</v>
      </c>
      <c r="F3080">
        <v>5.95</v>
      </c>
      <c r="G3080">
        <v>14834</v>
      </c>
      <c r="H3080" t="s">
        <v>10</v>
      </c>
    </row>
    <row r="3081" spans="1:8" x14ac:dyDescent="0.3">
      <c r="A3081" t="s">
        <v>5150</v>
      </c>
      <c r="B3081">
        <v>22191</v>
      </c>
      <c r="C3081" t="s">
        <v>195</v>
      </c>
      <c r="D3081">
        <v>-1</v>
      </c>
      <c r="E3081" s="1">
        <v>40654.695833333331</v>
      </c>
      <c r="F3081">
        <v>8.5</v>
      </c>
      <c r="G3081">
        <v>14834</v>
      </c>
      <c r="H3081" t="s">
        <v>10</v>
      </c>
    </row>
    <row r="3082" spans="1:8" x14ac:dyDescent="0.3">
      <c r="A3082" t="s">
        <v>5152</v>
      </c>
      <c r="B3082">
        <v>22841</v>
      </c>
      <c r="C3082" t="s">
        <v>1376</v>
      </c>
      <c r="D3082">
        <v>-1</v>
      </c>
      <c r="E3082" s="1">
        <v>40654.706250000003</v>
      </c>
      <c r="F3082">
        <v>7.95</v>
      </c>
      <c r="G3082">
        <v>17663</v>
      </c>
      <c r="H3082" t="s">
        <v>10</v>
      </c>
    </row>
    <row r="3083" spans="1:8" x14ac:dyDescent="0.3">
      <c r="A3083" t="s">
        <v>5153</v>
      </c>
      <c r="B3083">
        <v>21790</v>
      </c>
      <c r="C3083" t="s">
        <v>454</v>
      </c>
      <c r="D3083">
        <v>-12</v>
      </c>
      <c r="E3083" s="1">
        <v>40654.708333333336</v>
      </c>
      <c r="F3083">
        <v>0.85</v>
      </c>
      <c r="G3083">
        <v>14152</v>
      </c>
      <c r="H3083" t="s">
        <v>10</v>
      </c>
    </row>
    <row r="3084" spans="1:8" x14ac:dyDescent="0.3">
      <c r="A3084" t="s">
        <v>5157</v>
      </c>
      <c r="B3084">
        <v>23176</v>
      </c>
      <c r="C3084" t="s">
        <v>4406</v>
      </c>
      <c r="D3084">
        <v>-4</v>
      </c>
      <c r="E3084" s="1">
        <v>40659.462500000001</v>
      </c>
      <c r="F3084">
        <v>2.25</v>
      </c>
      <c r="G3084">
        <v>12753</v>
      </c>
      <c r="H3084" t="s">
        <v>2274</v>
      </c>
    </row>
    <row r="3085" spans="1:8" x14ac:dyDescent="0.3">
      <c r="A3085" t="s">
        <v>5157</v>
      </c>
      <c r="B3085">
        <v>22637</v>
      </c>
      <c r="C3085" t="s">
        <v>109</v>
      </c>
      <c r="D3085">
        <v>-3</v>
      </c>
      <c r="E3085" s="1">
        <v>40659.462500000001</v>
      </c>
      <c r="F3085">
        <v>2.1</v>
      </c>
      <c r="G3085">
        <v>12753</v>
      </c>
      <c r="H3085" t="s">
        <v>2274</v>
      </c>
    </row>
    <row r="3086" spans="1:8" x14ac:dyDescent="0.3">
      <c r="A3086" t="s">
        <v>5157</v>
      </c>
      <c r="B3086">
        <v>22364</v>
      </c>
      <c r="C3086" t="s">
        <v>739</v>
      </c>
      <c r="D3086">
        <v>-9</v>
      </c>
      <c r="E3086" s="1">
        <v>40659.462500000001</v>
      </c>
      <c r="F3086">
        <v>2.5499999999999998</v>
      </c>
      <c r="G3086">
        <v>12753</v>
      </c>
      <c r="H3086" t="s">
        <v>2274</v>
      </c>
    </row>
    <row r="3087" spans="1:8" x14ac:dyDescent="0.3">
      <c r="A3087" t="s">
        <v>5157</v>
      </c>
      <c r="B3087">
        <v>22361</v>
      </c>
      <c r="C3087" t="s">
        <v>912</v>
      </c>
      <c r="D3087">
        <v>-1</v>
      </c>
      <c r="E3087" s="1">
        <v>40659.462500000001</v>
      </c>
      <c r="F3087">
        <v>2.5499999999999998</v>
      </c>
      <c r="G3087">
        <v>12753</v>
      </c>
      <c r="H3087" t="s">
        <v>2274</v>
      </c>
    </row>
    <row r="3088" spans="1:8" x14ac:dyDescent="0.3">
      <c r="A3088" t="s">
        <v>5157</v>
      </c>
      <c r="B3088">
        <v>21774</v>
      </c>
      <c r="C3088" t="s">
        <v>858</v>
      </c>
      <c r="D3088">
        <v>-1</v>
      </c>
      <c r="E3088" s="1">
        <v>40659.462500000001</v>
      </c>
      <c r="F3088">
        <v>1.25</v>
      </c>
      <c r="G3088">
        <v>12753</v>
      </c>
      <c r="H3088" t="s">
        <v>2274</v>
      </c>
    </row>
    <row r="3089" spans="1:8" x14ac:dyDescent="0.3">
      <c r="A3089" t="s">
        <v>5157</v>
      </c>
      <c r="B3089">
        <v>21452</v>
      </c>
      <c r="C3089" t="s">
        <v>724</v>
      </c>
      <c r="D3089">
        <v>-4</v>
      </c>
      <c r="E3089" s="1">
        <v>40659.462500000001</v>
      </c>
      <c r="F3089">
        <v>2.5499999999999998</v>
      </c>
      <c r="G3089">
        <v>12753</v>
      </c>
      <c r="H3089" t="s">
        <v>2274</v>
      </c>
    </row>
    <row r="3090" spans="1:8" x14ac:dyDescent="0.3">
      <c r="A3090" t="s">
        <v>5157</v>
      </c>
      <c r="B3090">
        <v>21218</v>
      </c>
      <c r="C3090" t="s">
        <v>1092</v>
      </c>
      <c r="D3090">
        <v>-10</v>
      </c>
      <c r="E3090" s="1">
        <v>40659.462500000001</v>
      </c>
      <c r="F3090">
        <v>3.25</v>
      </c>
      <c r="G3090">
        <v>12753</v>
      </c>
      <c r="H3090" t="s">
        <v>2274</v>
      </c>
    </row>
    <row r="3091" spans="1:8" x14ac:dyDescent="0.3">
      <c r="A3091" t="s">
        <v>5157</v>
      </c>
      <c r="B3091">
        <v>22661</v>
      </c>
      <c r="C3091" t="s">
        <v>52</v>
      </c>
      <c r="D3091">
        <v>-1</v>
      </c>
      <c r="E3091" s="1">
        <v>40659.462500000001</v>
      </c>
      <c r="F3091">
        <v>0.72</v>
      </c>
      <c r="G3091">
        <v>12753</v>
      </c>
      <c r="H3091" t="s">
        <v>2274</v>
      </c>
    </row>
    <row r="3092" spans="1:8" x14ac:dyDescent="0.3">
      <c r="A3092" t="s">
        <v>5158</v>
      </c>
      <c r="B3092">
        <v>82483</v>
      </c>
      <c r="C3092" t="s">
        <v>67</v>
      </c>
      <c r="D3092">
        <v>-16</v>
      </c>
      <c r="E3092" s="1">
        <v>40659.469444444447</v>
      </c>
      <c r="F3092">
        <v>5.95</v>
      </c>
      <c r="G3092">
        <v>17975</v>
      </c>
      <c r="H3092" t="s">
        <v>10</v>
      </c>
    </row>
    <row r="3093" spans="1:8" x14ac:dyDescent="0.3">
      <c r="A3093">
        <v>551019</v>
      </c>
      <c r="B3093">
        <v>22467</v>
      </c>
      <c r="C3093" t="s">
        <v>5159</v>
      </c>
      <c r="D3093">
        <v>-100</v>
      </c>
      <c r="E3093" s="1">
        <v>40659.47152777778</v>
      </c>
      <c r="F3093">
        <v>0</v>
      </c>
      <c r="H3093" t="s">
        <v>10</v>
      </c>
    </row>
    <row r="3094" spans="1:8" x14ac:dyDescent="0.3">
      <c r="A3094">
        <v>551020</v>
      </c>
      <c r="B3094">
        <v>22719</v>
      </c>
      <c r="C3094" t="s">
        <v>5160</v>
      </c>
      <c r="D3094">
        <v>-110</v>
      </c>
      <c r="E3094" s="1">
        <v>40659.47152777778</v>
      </c>
      <c r="F3094">
        <v>0</v>
      </c>
      <c r="H3094" t="s">
        <v>10</v>
      </c>
    </row>
    <row r="3095" spans="1:8" x14ac:dyDescent="0.3">
      <c r="A3095" t="s">
        <v>5161</v>
      </c>
      <c r="B3095">
        <v>22328</v>
      </c>
      <c r="C3095" t="s">
        <v>410</v>
      </c>
      <c r="D3095">
        <v>-1</v>
      </c>
      <c r="E3095" s="1">
        <v>40659.47152777778</v>
      </c>
      <c r="F3095">
        <v>2.95</v>
      </c>
      <c r="G3095">
        <v>12705</v>
      </c>
      <c r="H3095" t="s">
        <v>709</v>
      </c>
    </row>
    <row r="3096" spans="1:8" x14ac:dyDescent="0.3">
      <c r="A3096" t="s">
        <v>5161</v>
      </c>
      <c r="B3096">
        <v>22667</v>
      </c>
      <c r="C3096" t="s">
        <v>784</v>
      </c>
      <c r="D3096">
        <v>-6</v>
      </c>
      <c r="E3096" s="1">
        <v>40659.47152777778</v>
      </c>
      <c r="F3096">
        <v>2.95</v>
      </c>
      <c r="G3096">
        <v>12705</v>
      </c>
      <c r="H3096" t="s">
        <v>709</v>
      </c>
    </row>
    <row r="3097" spans="1:8" x14ac:dyDescent="0.3">
      <c r="A3097" t="s">
        <v>5161</v>
      </c>
      <c r="B3097">
        <v>22467</v>
      </c>
      <c r="C3097" t="s">
        <v>306</v>
      </c>
      <c r="D3097">
        <v>-2</v>
      </c>
      <c r="E3097" s="1">
        <v>40659.47152777778</v>
      </c>
      <c r="F3097">
        <v>2.5499999999999998</v>
      </c>
      <c r="G3097">
        <v>12705</v>
      </c>
      <c r="H3097" t="s">
        <v>709</v>
      </c>
    </row>
    <row r="3098" spans="1:8" x14ac:dyDescent="0.3">
      <c r="A3098" t="s">
        <v>5161</v>
      </c>
      <c r="B3098">
        <v>22355</v>
      </c>
      <c r="C3098" t="s">
        <v>840</v>
      </c>
      <c r="D3098">
        <v>-1</v>
      </c>
      <c r="E3098" s="1">
        <v>40659.47152777778</v>
      </c>
      <c r="F3098">
        <v>0.85</v>
      </c>
      <c r="G3098">
        <v>12705</v>
      </c>
      <c r="H3098" t="s">
        <v>709</v>
      </c>
    </row>
    <row r="3099" spans="1:8" x14ac:dyDescent="0.3">
      <c r="A3099" t="s">
        <v>5161</v>
      </c>
      <c r="B3099">
        <v>21426</v>
      </c>
      <c r="C3099" t="s">
        <v>1766</v>
      </c>
      <c r="D3099">
        <v>-1</v>
      </c>
      <c r="E3099" s="1">
        <v>40659.47152777778</v>
      </c>
      <c r="F3099">
        <v>2.1</v>
      </c>
      <c r="G3099">
        <v>12705</v>
      </c>
      <c r="H3099" t="s">
        <v>709</v>
      </c>
    </row>
    <row r="3100" spans="1:8" x14ac:dyDescent="0.3">
      <c r="A3100" t="s">
        <v>5161</v>
      </c>
      <c r="B3100">
        <v>21424</v>
      </c>
      <c r="C3100" t="s">
        <v>2242</v>
      </c>
      <c r="D3100">
        <v>-1</v>
      </c>
      <c r="E3100" s="1">
        <v>40659.47152777778</v>
      </c>
      <c r="F3100">
        <v>2.95</v>
      </c>
      <c r="G3100">
        <v>12705</v>
      </c>
      <c r="H3100" t="s">
        <v>709</v>
      </c>
    </row>
    <row r="3101" spans="1:8" x14ac:dyDescent="0.3">
      <c r="A3101" t="s">
        <v>5161</v>
      </c>
      <c r="B3101">
        <v>21238</v>
      </c>
      <c r="C3101" t="s">
        <v>1142</v>
      </c>
      <c r="D3101">
        <v>-1</v>
      </c>
      <c r="E3101" s="1">
        <v>40659.47152777778</v>
      </c>
      <c r="F3101">
        <v>0.85</v>
      </c>
      <c r="G3101">
        <v>12705</v>
      </c>
      <c r="H3101" t="s">
        <v>709</v>
      </c>
    </row>
    <row r="3102" spans="1:8" x14ac:dyDescent="0.3">
      <c r="A3102" t="s">
        <v>5161</v>
      </c>
      <c r="B3102">
        <v>20719</v>
      </c>
      <c r="C3102" t="s">
        <v>1116</v>
      </c>
      <c r="D3102">
        <v>-1</v>
      </c>
      <c r="E3102" s="1">
        <v>40659.47152777778</v>
      </c>
      <c r="F3102">
        <v>0.85</v>
      </c>
      <c r="G3102">
        <v>12705</v>
      </c>
      <c r="H3102" t="s">
        <v>709</v>
      </c>
    </row>
    <row r="3103" spans="1:8" x14ac:dyDescent="0.3">
      <c r="A3103" t="s">
        <v>5161</v>
      </c>
      <c r="B3103">
        <v>20712</v>
      </c>
      <c r="C3103" t="s">
        <v>713</v>
      </c>
      <c r="D3103">
        <v>-2</v>
      </c>
      <c r="E3103" s="1">
        <v>40659.47152777778</v>
      </c>
      <c r="F3103">
        <v>1.95</v>
      </c>
      <c r="G3103">
        <v>12705</v>
      </c>
      <c r="H3103" t="s">
        <v>709</v>
      </c>
    </row>
    <row r="3104" spans="1:8" x14ac:dyDescent="0.3">
      <c r="A3104" t="s">
        <v>5163</v>
      </c>
      <c r="B3104">
        <v>82551</v>
      </c>
      <c r="C3104" t="s">
        <v>997</v>
      </c>
      <c r="D3104">
        <v>-1</v>
      </c>
      <c r="E3104" s="1">
        <v>40659.509027777778</v>
      </c>
      <c r="F3104">
        <v>1.45</v>
      </c>
      <c r="G3104">
        <v>16356</v>
      </c>
      <c r="H3104" t="s">
        <v>10</v>
      </c>
    </row>
    <row r="3105" spans="1:8" x14ac:dyDescent="0.3">
      <c r="A3105" t="s">
        <v>5164</v>
      </c>
      <c r="B3105">
        <v>21352</v>
      </c>
      <c r="C3105" t="s">
        <v>1147</v>
      </c>
      <c r="D3105">
        <v>-6</v>
      </c>
      <c r="E3105" s="1">
        <v>40659.548611111109</v>
      </c>
      <c r="F3105">
        <v>6.75</v>
      </c>
      <c r="G3105">
        <v>17061</v>
      </c>
      <c r="H3105" t="s">
        <v>10</v>
      </c>
    </row>
    <row r="3106" spans="1:8" x14ac:dyDescent="0.3">
      <c r="A3106" t="s">
        <v>5164</v>
      </c>
      <c r="B3106">
        <v>22467</v>
      </c>
      <c r="C3106" t="s">
        <v>306</v>
      </c>
      <c r="D3106">
        <v>-36</v>
      </c>
      <c r="E3106" s="1">
        <v>40659.548611111109</v>
      </c>
      <c r="F3106">
        <v>2.1</v>
      </c>
      <c r="G3106">
        <v>17061</v>
      </c>
      <c r="H3106" t="s">
        <v>10</v>
      </c>
    </row>
    <row r="3107" spans="1:8" x14ac:dyDescent="0.3">
      <c r="A3107" t="s">
        <v>5165</v>
      </c>
      <c r="B3107">
        <v>48194</v>
      </c>
      <c r="C3107" t="s">
        <v>357</v>
      </c>
      <c r="D3107">
        <v>-1</v>
      </c>
      <c r="E3107" s="1">
        <v>40659.549305555556</v>
      </c>
      <c r="F3107">
        <v>7.95</v>
      </c>
      <c r="G3107">
        <v>17613</v>
      </c>
      <c r="H3107" t="s">
        <v>10</v>
      </c>
    </row>
    <row r="3108" spans="1:8" x14ac:dyDescent="0.3">
      <c r="A3108" t="s">
        <v>5167</v>
      </c>
      <c r="B3108">
        <v>82483</v>
      </c>
      <c r="C3108" t="s">
        <v>67</v>
      </c>
      <c r="D3108">
        <v>-1</v>
      </c>
      <c r="E3108" s="1">
        <v>40659.668055555558</v>
      </c>
      <c r="F3108">
        <v>6.95</v>
      </c>
      <c r="G3108">
        <v>14211</v>
      </c>
      <c r="H3108" t="s">
        <v>10</v>
      </c>
    </row>
    <row r="3109" spans="1:8" x14ac:dyDescent="0.3">
      <c r="A3109" t="s">
        <v>5171</v>
      </c>
      <c r="B3109">
        <v>22325</v>
      </c>
      <c r="C3109" t="s">
        <v>1352</v>
      </c>
      <c r="D3109">
        <v>-1</v>
      </c>
      <c r="E3109" s="1">
        <v>40659.720138888886</v>
      </c>
      <c r="F3109">
        <v>4.95</v>
      </c>
      <c r="G3109">
        <v>14329</v>
      </c>
      <c r="H3109" t="s">
        <v>10</v>
      </c>
    </row>
    <row r="3110" spans="1:8" x14ac:dyDescent="0.3">
      <c r="A3110" t="s">
        <v>5172</v>
      </c>
      <c r="B3110">
        <v>22666</v>
      </c>
      <c r="C3110" t="s">
        <v>785</v>
      </c>
      <c r="D3110">
        <v>-4</v>
      </c>
      <c r="E3110" s="1">
        <v>40659.726388888892</v>
      </c>
      <c r="F3110">
        <v>2.95</v>
      </c>
      <c r="G3110">
        <v>15805</v>
      </c>
      <c r="H3110" t="s">
        <v>10</v>
      </c>
    </row>
    <row r="3111" spans="1:8" x14ac:dyDescent="0.3">
      <c r="A3111" t="s">
        <v>5172</v>
      </c>
      <c r="B3111">
        <v>21181</v>
      </c>
      <c r="C3111" t="s">
        <v>1221</v>
      </c>
      <c r="D3111">
        <v>-3</v>
      </c>
      <c r="E3111" s="1">
        <v>40659.726388888892</v>
      </c>
      <c r="F3111">
        <v>2.1</v>
      </c>
      <c r="G3111">
        <v>15805</v>
      </c>
      <c r="H3111" t="s">
        <v>10</v>
      </c>
    </row>
    <row r="3112" spans="1:8" x14ac:dyDescent="0.3">
      <c r="A3112" t="s">
        <v>5172</v>
      </c>
      <c r="B3112">
        <v>21539</v>
      </c>
      <c r="C3112" t="s">
        <v>1741</v>
      </c>
      <c r="D3112">
        <v>-1</v>
      </c>
      <c r="E3112" s="1">
        <v>40659.726388888892</v>
      </c>
      <c r="F3112">
        <v>4.95</v>
      </c>
      <c r="G3112">
        <v>15805</v>
      </c>
      <c r="H3112" t="s">
        <v>10</v>
      </c>
    </row>
    <row r="3113" spans="1:8" x14ac:dyDescent="0.3">
      <c r="A3113" t="s">
        <v>5173</v>
      </c>
      <c r="B3113" t="s">
        <v>1241</v>
      </c>
      <c r="C3113" t="s">
        <v>1242</v>
      </c>
      <c r="D3113">
        <v>-15</v>
      </c>
      <c r="E3113" s="1">
        <v>40659.728472222225</v>
      </c>
      <c r="F3113">
        <v>0.24</v>
      </c>
      <c r="G3113">
        <v>16422</v>
      </c>
      <c r="H3113" t="s">
        <v>10</v>
      </c>
    </row>
    <row r="3114" spans="1:8" x14ac:dyDescent="0.3">
      <c r="A3114" t="s">
        <v>5174</v>
      </c>
      <c r="B3114" t="s">
        <v>1078</v>
      </c>
      <c r="C3114" t="s">
        <v>1079</v>
      </c>
      <c r="D3114">
        <v>-16</v>
      </c>
      <c r="E3114" s="1">
        <v>40659.730555555558</v>
      </c>
      <c r="F3114">
        <v>0.42</v>
      </c>
      <c r="G3114">
        <v>14586</v>
      </c>
      <c r="H3114" t="s">
        <v>10</v>
      </c>
    </row>
    <row r="3115" spans="1:8" x14ac:dyDescent="0.3">
      <c r="A3115" t="s">
        <v>5174</v>
      </c>
      <c r="B3115">
        <v>84077</v>
      </c>
      <c r="C3115" t="s">
        <v>1536</v>
      </c>
      <c r="D3115">
        <v>-48</v>
      </c>
      <c r="E3115" s="1">
        <v>40659.730555555558</v>
      </c>
      <c r="F3115">
        <v>0.28999999999999998</v>
      </c>
      <c r="G3115">
        <v>14586</v>
      </c>
      <c r="H3115" t="s">
        <v>10</v>
      </c>
    </row>
    <row r="3116" spans="1:8" x14ac:dyDescent="0.3">
      <c r="A3116" t="s">
        <v>5174</v>
      </c>
      <c r="B3116">
        <v>22533</v>
      </c>
      <c r="C3116" t="s">
        <v>343</v>
      </c>
      <c r="D3116">
        <v>-24</v>
      </c>
      <c r="E3116" s="1">
        <v>40659.730555555558</v>
      </c>
      <c r="F3116">
        <v>0.42</v>
      </c>
      <c r="G3116">
        <v>14586</v>
      </c>
      <c r="H3116" t="s">
        <v>10</v>
      </c>
    </row>
    <row r="3117" spans="1:8" x14ac:dyDescent="0.3">
      <c r="A3117" t="s">
        <v>5174</v>
      </c>
      <c r="B3117">
        <v>22418</v>
      </c>
      <c r="C3117" t="s">
        <v>350</v>
      </c>
      <c r="D3117">
        <v>-24</v>
      </c>
      <c r="E3117" s="1">
        <v>40659.730555555558</v>
      </c>
      <c r="F3117">
        <v>0.85</v>
      </c>
      <c r="G3117">
        <v>14586</v>
      </c>
      <c r="H3117" t="s">
        <v>10</v>
      </c>
    </row>
    <row r="3118" spans="1:8" x14ac:dyDescent="0.3">
      <c r="A3118" t="s">
        <v>5174</v>
      </c>
      <c r="B3118">
        <v>21212</v>
      </c>
      <c r="C3118" t="s">
        <v>88</v>
      </c>
      <c r="D3118">
        <v>-24</v>
      </c>
      <c r="E3118" s="1">
        <v>40659.730555555558</v>
      </c>
      <c r="F3118">
        <v>0.55000000000000004</v>
      </c>
      <c r="G3118">
        <v>14586</v>
      </c>
      <c r="H3118" t="s">
        <v>10</v>
      </c>
    </row>
    <row r="3119" spans="1:8" x14ac:dyDescent="0.3">
      <c r="A3119" t="s">
        <v>5174</v>
      </c>
      <c r="B3119">
        <v>20975</v>
      </c>
      <c r="C3119" t="s">
        <v>1126</v>
      </c>
      <c r="D3119">
        <v>-24</v>
      </c>
      <c r="E3119" s="1">
        <v>40659.730555555558</v>
      </c>
      <c r="F3119">
        <v>0.65</v>
      </c>
      <c r="G3119">
        <v>14586</v>
      </c>
      <c r="H3119" t="s">
        <v>10</v>
      </c>
    </row>
    <row r="3120" spans="1:8" x14ac:dyDescent="0.3">
      <c r="A3120" t="s">
        <v>5175</v>
      </c>
      <c r="B3120" t="s">
        <v>137</v>
      </c>
      <c r="C3120" t="s">
        <v>138</v>
      </c>
      <c r="D3120">
        <v>-1</v>
      </c>
      <c r="E3120" s="1">
        <v>40660.431944444441</v>
      </c>
      <c r="F3120">
        <v>120</v>
      </c>
      <c r="G3120">
        <v>17940</v>
      </c>
      <c r="H3120" t="s">
        <v>10</v>
      </c>
    </row>
    <row r="3121" spans="1:8" x14ac:dyDescent="0.3">
      <c r="A3121" t="s">
        <v>5176</v>
      </c>
      <c r="B3121">
        <v>22501</v>
      </c>
      <c r="C3121" t="s">
        <v>661</v>
      </c>
      <c r="D3121">
        <v>-8</v>
      </c>
      <c r="E3121" s="1">
        <v>40660.475694444445</v>
      </c>
      <c r="F3121">
        <v>8.5</v>
      </c>
      <c r="G3121">
        <v>13113</v>
      </c>
      <c r="H3121" t="s">
        <v>10</v>
      </c>
    </row>
    <row r="3122" spans="1:8" x14ac:dyDescent="0.3">
      <c r="A3122" t="s">
        <v>5176</v>
      </c>
      <c r="B3122">
        <v>22423</v>
      </c>
      <c r="C3122" t="s">
        <v>591</v>
      </c>
      <c r="D3122">
        <v>-2</v>
      </c>
      <c r="E3122" s="1">
        <v>40660.475694444445</v>
      </c>
      <c r="F3122">
        <v>10.95</v>
      </c>
      <c r="G3122">
        <v>13113</v>
      </c>
      <c r="H3122" t="s">
        <v>10</v>
      </c>
    </row>
    <row r="3123" spans="1:8" x14ac:dyDescent="0.3">
      <c r="A3123" t="s">
        <v>5177</v>
      </c>
      <c r="B3123" t="s">
        <v>201</v>
      </c>
      <c r="C3123" t="s">
        <v>202</v>
      </c>
      <c r="D3123">
        <v>-1</v>
      </c>
      <c r="E3123" s="1">
        <v>40660.476388888892</v>
      </c>
      <c r="F3123">
        <v>0.85</v>
      </c>
      <c r="G3123">
        <v>17069</v>
      </c>
      <c r="H3123" t="s">
        <v>10</v>
      </c>
    </row>
    <row r="3124" spans="1:8" x14ac:dyDescent="0.3">
      <c r="A3124" t="s">
        <v>5177</v>
      </c>
      <c r="B3124">
        <v>71459</v>
      </c>
      <c r="C3124" t="s">
        <v>982</v>
      </c>
      <c r="D3124">
        <v>-1</v>
      </c>
      <c r="E3124" s="1">
        <v>40660.476388888892</v>
      </c>
      <c r="F3124">
        <v>0.85</v>
      </c>
      <c r="G3124">
        <v>17069</v>
      </c>
      <c r="H3124" t="s">
        <v>10</v>
      </c>
    </row>
    <row r="3125" spans="1:8" x14ac:dyDescent="0.3">
      <c r="A3125" t="s">
        <v>5177</v>
      </c>
      <c r="B3125">
        <v>22667</v>
      </c>
      <c r="C3125" t="s">
        <v>784</v>
      </c>
      <c r="D3125">
        <v>-1</v>
      </c>
      <c r="E3125" s="1">
        <v>40660.476388888892</v>
      </c>
      <c r="F3125">
        <v>2.95</v>
      </c>
      <c r="G3125">
        <v>17069</v>
      </c>
      <c r="H3125" t="s">
        <v>10</v>
      </c>
    </row>
    <row r="3126" spans="1:8" x14ac:dyDescent="0.3">
      <c r="A3126" t="s">
        <v>5177</v>
      </c>
      <c r="B3126">
        <v>22665</v>
      </c>
      <c r="C3126" t="s">
        <v>786</v>
      </c>
      <c r="D3126">
        <v>-3</v>
      </c>
      <c r="E3126" s="1">
        <v>40660.476388888892</v>
      </c>
      <c r="F3126">
        <v>2.95</v>
      </c>
      <c r="G3126">
        <v>17069</v>
      </c>
      <c r="H3126" t="s">
        <v>10</v>
      </c>
    </row>
    <row r="3127" spans="1:8" x14ac:dyDescent="0.3">
      <c r="A3127">
        <v>551243</v>
      </c>
      <c r="B3127" t="s">
        <v>2253</v>
      </c>
      <c r="C3127" t="s">
        <v>5178</v>
      </c>
      <c r="D3127">
        <v>-53</v>
      </c>
      <c r="E3127" s="1">
        <v>40660.492361111108</v>
      </c>
      <c r="F3127">
        <v>0</v>
      </c>
      <c r="H3127" t="s">
        <v>10</v>
      </c>
    </row>
    <row r="3128" spans="1:8" x14ac:dyDescent="0.3">
      <c r="A3128" t="s">
        <v>5179</v>
      </c>
      <c r="B3128" t="s">
        <v>137</v>
      </c>
      <c r="C3128" t="s">
        <v>138</v>
      </c>
      <c r="D3128">
        <v>-1</v>
      </c>
      <c r="E3128" s="1">
        <v>40660.504166666666</v>
      </c>
      <c r="F3128">
        <v>11.76</v>
      </c>
      <c r="G3128">
        <v>14527</v>
      </c>
      <c r="H3128" t="s">
        <v>10</v>
      </c>
    </row>
    <row r="3129" spans="1:8" x14ac:dyDescent="0.3">
      <c r="A3129" t="s">
        <v>5187</v>
      </c>
      <c r="B3129" t="s">
        <v>2395</v>
      </c>
      <c r="C3129" t="s">
        <v>2396</v>
      </c>
      <c r="D3129">
        <v>-1</v>
      </c>
      <c r="E3129" s="1">
        <v>40660.588194444441</v>
      </c>
      <c r="F3129">
        <v>2.1</v>
      </c>
      <c r="G3129">
        <v>15005</v>
      </c>
      <c r="H3129" t="s">
        <v>10</v>
      </c>
    </row>
    <row r="3130" spans="1:8" x14ac:dyDescent="0.3">
      <c r="A3130" t="s">
        <v>5187</v>
      </c>
      <c r="B3130">
        <v>82483</v>
      </c>
      <c r="C3130" t="s">
        <v>67</v>
      </c>
      <c r="D3130">
        <v>-1</v>
      </c>
      <c r="E3130" s="1">
        <v>40660.588194444441</v>
      </c>
      <c r="F3130">
        <v>6.95</v>
      </c>
      <c r="G3130">
        <v>15005</v>
      </c>
      <c r="H3130" t="s">
        <v>10</v>
      </c>
    </row>
    <row r="3131" spans="1:8" x14ac:dyDescent="0.3">
      <c r="A3131" t="s">
        <v>5187</v>
      </c>
      <c r="B3131">
        <v>22649</v>
      </c>
      <c r="C3131" t="s">
        <v>1367</v>
      </c>
      <c r="D3131">
        <v>-1</v>
      </c>
      <c r="E3131" s="1">
        <v>40660.588194444441</v>
      </c>
      <c r="F3131">
        <v>4.95</v>
      </c>
      <c r="G3131">
        <v>15005</v>
      </c>
      <c r="H3131" t="s">
        <v>10</v>
      </c>
    </row>
    <row r="3132" spans="1:8" x14ac:dyDescent="0.3">
      <c r="A3132" t="s">
        <v>5187</v>
      </c>
      <c r="B3132">
        <v>37450</v>
      </c>
      <c r="C3132" t="s">
        <v>1391</v>
      </c>
      <c r="D3132">
        <v>-1</v>
      </c>
      <c r="E3132" s="1">
        <v>40660.588194444441</v>
      </c>
      <c r="F3132">
        <v>2.95</v>
      </c>
      <c r="G3132">
        <v>15005</v>
      </c>
      <c r="H3132" t="s">
        <v>10</v>
      </c>
    </row>
    <row r="3133" spans="1:8" x14ac:dyDescent="0.3">
      <c r="A3133" t="s">
        <v>5187</v>
      </c>
      <c r="B3133">
        <v>20703</v>
      </c>
      <c r="C3133" t="s">
        <v>2752</v>
      </c>
      <c r="D3133">
        <v>-1</v>
      </c>
      <c r="E3133" s="1">
        <v>40660.588194444441</v>
      </c>
      <c r="F3133">
        <v>4.25</v>
      </c>
      <c r="G3133">
        <v>15005</v>
      </c>
      <c r="H3133" t="s">
        <v>10</v>
      </c>
    </row>
    <row r="3134" spans="1:8" x14ac:dyDescent="0.3">
      <c r="A3134" t="s">
        <v>5187</v>
      </c>
      <c r="B3134">
        <v>21930</v>
      </c>
      <c r="C3134" t="s">
        <v>652</v>
      </c>
      <c r="D3134">
        <v>-1</v>
      </c>
      <c r="E3134" s="1">
        <v>40660.588194444441</v>
      </c>
      <c r="F3134">
        <v>2.08</v>
      </c>
      <c r="G3134">
        <v>15005</v>
      </c>
      <c r="H3134" t="s">
        <v>10</v>
      </c>
    </row>
    <row r="3135" spans="1:8" x14ac:dyDescent="0.3">
      <c r="A3135">
        <v>551302</v>
      </c>
      <c r="B3135">
        <v>48189</v>
      </c>
      <c r="C3135" t="s">
        <v>5001</v>
      </c>
      <c r="D3135">
        <v>-18</v>
      </c>
      <c r="E3135" s="1">
        <v>40660.621527777781</v>
      </c>
      <c r="F3135">
        <v>0</v>
      </c>
      <c r="H3135" t="s">
        <v>10</v>
      </c>
    </row>
    <row r="3136" spans="1:8" x14ac:dyDescent="0.3">
      <c r="A3136" t="s">
        <v>5189</v>
      </c>
      <c r="B3136">
        <v>22109</v>
      </c>
      <c r="C3136" t="s">
        <v>389</v>
      </c>
      <c r="D3136">
        <v>-4</v>
      </c>
      <c r="E3136" s="1">
        <v>40660.633333333331</v>
      </c>
      <c r="F3136">
        <v>3.75</v>
      </c>
      <c r="G3136">
        <v>15220</v>
      </c>
      <c r="H3136" t="s">
        <v>10</v>
      </c>
    </row>
    <row r="3137" spans="1:8" x14ac:dyDescent="0.3">
      <c r="A3137" t="s">
        <v>5189</v>
      </c>
      <c r="B3137">
        <v>21703</v>
      </c>
      <c r="C3137" t="s">
        <v>1162</v>
      </c>
      <c r="D3137">
        <v>-12</v>
      </c>
      <c r="E3137" s="1">
        <v>40660.633333333331</v>
      </c>
      <c r="F3137">
        <v>0.42</v>
      </c>
      <c r="G3137">
        <v>15220</v>
      </c>
      <c r="H3137" t="s">
        <v>10</v>
      </c>
    </row>
    <row r="3138" spans="1:8" x14ac:dyDescent="0.3">
      <c r="A3138">
        <v>551323</v>
      </c>
      <c r="B3138">
        <v>21398</v>
      </c>
      <c r="C3138" t="s">
        <v>2515</v>
      </c>
      <c r="D3138">
        <v>-9</v>
      </c>
      <c r="E3138" s="1">
        <v>40660.646527777775</v>
      </c>
      <c r="F3138">
        <v>0</v>
      </c>
      <c r="H3138" t="s">
        <v>10</v>
      </c>
    </row>
    <row r="3139" spans="1:8" x14ac:dyDescent="0.3">
      <c r="A3139">
        <v>551327</v>
      </c>
      <c r="B3139">
        <v>84228</v>
      </c>
      <c r="C3139" t="s">
        <v>5190</v>
      </c>
      <c r="D3139">
        <v>-4</v>
      </c>
      <c r="E3139" s="1">
        <v>40660.667361111111</v>
      </c>
      <c r="F3139">
        <v>0</v>
      </c>
      <c r="H3139" t="s">
        <v>10</v>
      </c>
    </row>
    <row r="3140" spans="1:8" x14ac:dyDescent="0.3">
      <c r="A3140" t="s">
        <v>5191</v>
      </c>
      <c r="B3140">
        <v>21714</v>
      </c>
      <c r="C3140" t="s">
        <v>1763</v>
      </c>
      <c r="D3140">
        <v>-2</v>
      </c>
      <c r="E3140" s="1">
        <v>40660.675694444442</v>
      </c>
      <c r="F3140">
        <v>1.25</v>
      </c>
      <c r="G3140">
        <v>14626</v>
      </c>
      <c r="H3140" t="s">
        <v>10</v>
      </c>
    </row>
    <row r="3141" spans="1:8" x14ac:dyDescent="0.3">
      <c r="A3141" t="s">
        <v>5191</v>
      </c>
      <c r="B3141">
        <v>21870</v>
      </c>
      <c r="C3141" t="s">
        <v>781</v>
      </c>
      <c r="D3141">
        <v>-12</v>
      </c>
      <c r="E3141" s="1">
        <v>40660.675694444442</v>
      </c>
      <c r="F3141">
        <v>1.25</v>
      </c>
      <c r="G3141">
        <v>14626</v>
      </c>
      <c r="H3141" t="s">
        <v>10</v>
      </c>
    </row>
    <row r="3142" spans="1:8" x14ac:dyDescent="0.3">
      <c r="A3142" t="s">
        <v>5192</v>
      </c>
      <c r="B3142">
        <v>22776</v>
      </c>
      <c r="C3142" t="s">
        <v>672</v>
      </c>
      <c r="D3142">
        <v>-1</v>
      </c>
      <c r="E3142" s="1">
        <v>40660.678472222222</v>
      </c>
      <c r="F3142">
        <v>9.9499999999999993</v>
      </c>
      <c r="G3142">
        <v>17115</v>
      </c>
      <c r="H3142" t="s">
        <v>10</v>
      </c>
    </row>
    <row r="3143" spans="1:8" x14ac:dyDescent="0.3">
      <c r="A3143" t="s">
        <v>5193</v>
      </c>
      <c r="B3143">
        <v>22768</v>
      </c>
      <c r="C3143" t="s">
        <v>275</v>
      </c>
      <c r="D3143">
        <v>-2</v>
      </c>
      <c r="E3143" s="1">
        <v>40660.679861111108</v>
      </c>
      <c r="F3143">
        <v>9.9499999999999993</v>
      </c>
      <c r="G3143">
        <v>16398</v>
      </c>
      <c r="H3143" t="s">
        <v>10</v>
      </c>
    </row>
    <row r="3144" spans="1:8" x14ac:dyDescent="0.3">
      <c r="A3144" t="s">
        <v>5194</v>
      </c>
      <c r="B3144">
        <v>22320</v>
      </c>
      <c r="C3144" t="s">
        <v>1619</v>
      </c>
      <c r="D3144">
        <v>-2</v>
      </c>
      <c r="E3144" s="1">
        <v>40660.686111111114</v>
      </c>
      <c r="F3144">
        <v>5.95</v>
      </c>
      <c r="G3144">
        <v>12681</v>
      </c>
      <c r="H3144" t="s">
        <v>40</v>
      </c>
    </row>
    <row r="3145" spans="1:8" x14ac:dyDescent="0.3">
      <c r="A3145" t="s">
        <v>5195</v>
      </c>
      <c r="B3145">
        <v>22784</v>
      </c>
      <c r="C3145" t="s">
        <v>614</v>
      </c>
      <c r="D3145">
        <v>-1</v>
      </c>
      <c r="E3145" s="1">
        <v>40660.697222222225</v>
      </c>
      <c r="F3145">
        <v>4.95</v>
      </c>
      <c r="G3145">
        <v>14198</v>
      </c>
      <c r="H3145" t="s">
        <v>10</v>
      </c>
    </row>
    <row r="3146" spans="1:8" x14ac:dyDescent="0.3">
      <c r="A3146" t="s">
        <v>5195</v>
      </c>
      <c r="B3146">
        <v>22914</v>
      </c>
      <c r="C3146" t="s">
        <v>37</v>
      </c>
      <c r="D3146">
        <v>-1</v>
      </c>
      <c r="E3146" s="1">
        <v>40660.697222222225</v>
      </c>
      <c r="F3146">
        <v>4.95</v>
      </c>
      <c r="G3146">
        <v>14198</v>
      </c>
      <c r="H3146" t="s">
        <v>10</v>
      </c>
    </row>
    <row r="3147" spans="1:8" x14ac:dyDescent="0.3">
      <c r="A3147" t="s">
        <v>5196</v>
      </c>
      <c r="B3147">
        <v>22960</v>
      </c>
      <c r="C3147" t="s">
        <v>34</v>
      </c>
      <c r="D3147">
        <v>-1</v>
      </c>
      <c r="E3147" s="1">
        <v>40660.703472222223</v>
      </c>
      <c r="F3147">
        <v>4.25</v>
      </c>
      <c r="G3147">
        <v>13993</v>
      </c>
      <c r="H3147" t="s">
        <v>10</v>
      </c>
    </row>
    <row r="3148" spans="1:8" x14ac:dyDescent="0.3">
      <c r="A3148" t="s">
        <v>5200</v>
      </c>
      <c r="B3148">
        <v>22990</v>
      </c>
      <c r="C3148" t="s">
        <v>4105</v>
      </c>
      <c r="D3148">
        <v>-100</v>
      </c>
      <c r="E3148" s="1">
        <v>40661.40902777778</v>
      </c>
      <c r="F3148">
        <v>4.25</v>
      </c>
      <c r="G3148">
        <v>12415</v>
      </c>
      <c r="H3148" t="s">
        <v>185</v>
      </c>
    </row>
    <row r="3149" spans="1:8" x14ac:dyDescent="0.3">
      <c r="A3149" t="s">
        <v>5202</v>
      </c>
      <c r="B3149" t="s">
        <v>1241</v>
      </c>
      <c r="C3149" t="s">
        <v>1242</v>
      </c>
      <c r="D3149">
        <v>-1</v>
      </c>
      <c r="E3149" s="1">
        <v>40661.484722222223</v>
      </c>
      <c r="F3149">
        <v>1.01</v>
      </c>
      <c r="G3149">
        <v>16422</v>
      </c>
      <c r="H3149" t="s">
        <v>10</v>
      </c>
    </row>
    <row r="3150" spans="1:8" x14ac:dyDescent="0.3">
      <c r="A3150" t="s">
        <v>5203</v>
      </c>
      <c r="B3150">
        <v>22902</v>
      </c>
      <c r="C3150" t="s">
        <v>433</v>
      </c>
      <c r="D3150">
        <v>-12</v>
      </c>
      <c r="E3150" s="1">
        <v>40661.486805555556</v>
      </c>
      <c r="F3150">
        <v>2.1</v>
      </c>
      <c r="G3150">
        <v>17874</v>
      </c>
      <c r="H3150" t="s">
        <v>10</v>
      </c>
    </row>
    <row r="3151" spans="1:8" x14ac:dyDescent="0.3">
      <c r="A3151" t="s">
        <v>5209</v>
      </c>
      <c r="B3151">
        <v>22411</v>
      </c>
      <c r="C3151" t="s">
        <v>102</v>
      </c>
      <c r="D3151">
        <v>-1</v>
      </c>
      <c r="E3151" s="1">
        <v>40661.675694444442</v>
      </c>
      <c r="F3151">
        <v>2.08</v>
      </c>
      <c r="G3151">
        <v>13534</v>
      </c>
      <c r="H3151" t="s">
        <v>10</v>
      </c>
    </row>
    <row r="3152" spans="1:8" x14ac:dyDescent="0.3">
      <c r="A3152" t="s">
        <v>5209</v>
      </c>
      <c r="B3152">
        <v>23152</v>
      </c>
      <c r="C3152" t="s">
        <v>5114</v>
      </c>
      <c r="D3152">
        <v>-2</v>
      </c>
      <c r="E3152" s="1">
        <v>40661.675694444442</v>
      </c>
      <c r="F3152">
        <v>3.75</v>
      </c>
      <c r="G3152">
        <v>13534</v>
      </c>
      <c r="H3152" t="s">
        <v>10</v>
      </c>
    </row>
    <row r="3153" spans="1:8" x14ac:dyDescent="0.3">
      <c r="A3153" t="s">
        <v>5209</v>
      </c>
      <c r="B3153">
        <v>23142</v>
      </c>
      <c r="C3153" t="s">
        <v>5135</v>
      </c>
      <c r="D3153">
        <v>-1</v>
      </c>
      <c r="E3153" s="1">
        <v>40661.675694444442</v>
      </c>
      <c r="F3153">
        <v>10.4</v>
      </c>
      <c r="G3153">
        <v>13534</v>
      </c>
      <c r="H3153" t="s">
        <v>10</v>
      </c>
    </row>
    <row r="3154" spans="1:8" x14ac:dyDescent="0.3">
      <c r="A3154" t="s">
        <v>5210</v>
      </c>
      <c r="B3154">
        <v>22745</v>
      </c>
      <c r="C3154" t="s">
        <v>23</v>
      </c>
      <c r="D3154">
        <v>-6</v>
      </c>
      <c r="E3154" s="1">
        <v>40661.677083333336</v>
      </c>
      <c r="F3154">
        <v>2.1</v>
      </c>
      <c r="G3154">
        <v>13085</v>
      </c>
      <c r="H3154" t="s">
        <v>10</v>
      </c>
    </row>
    <row r="3155" spans="1:8" x14ac:dyDescent="0.3">
      <c r="A3155" t="s">
        <v>5210</v>
      </c>
      <c r="B3155">
        <v>22418</v>
      </c>
      <c r="C3155" t="s">
        <v>350</v>
      </c>
      <c r="D3155">
        <v>-48</v>
      </c>
      <c r="E3155" s="1">
        <v>40661.677083333336</v>
      </c>
      <c r="F3155">
        <v>0.85</v>
      </c>
      <c r="G3155">
        <v>13085</v>
      </c>
      <c r="H3155" t="s">
        <v>10</v>
      </c>
    </row>
    <row r="3156" spans="1:8" x14ac:dyDescent="0.3">
      <c r="A3156" t="s">
        <v>5210</v>
      </c>
      <c r="B3156">
        <v>22271</v>
      </c>
      <c r="C3156" t="s">
        <v>427</v>
      </c>
      <c r="D3156">
        <v>-6</v>
      </c>
      <c r="E3156" s="1">
        <v>40661.677083333336</v>
      </c>
      <c r="F3156">
        <v>2.95</v>
      </c>
      <c r="G3156">
        <v>13085</v>
      </c>
      <c r="H3156" t="s">
        <v>10</v>
      </c>
    </row>
    <row r="3157" spans="1:8" x14ac:dyDescent="0.3">
      <c r="A3157" t="s">
        <v>5210</v>
      </c>
      <c r="B3157">
        <v>22147</v>
      </c>
      <c r="C3157" t="s">
        <v>451</v>
      </c>
      <c r="D3157">
        <v>-12</v>
      </c>
      <c r="E3157" s="1">
        <v>40661.677083333336</v>
      </c>
      <c r="F3157">
        <v>1.45</v>
      </c>
      <c r="G3157">
        <v>13085</v>
      </c>
      <c r="H3157" t="s">
        <v>10</v>
      </c>
    </row>
    <row r="3158" spans="1:8" x14ac:dyDescent="0.3">
      <c r="A3158" t="s">
        <v>5210</v>
      </c>
      <c r="B3158">
        <v>22748</v>
      </c>
      <c r="C3158" t="s">
        <v>24</v>
      </c>
      <c r="D3158">
        <v>-6</v>
      </c>
      <c r="E3158" s="1">
        <v>40661.677083333336</v>
      </c>
      <c r="F3158">
        <v>2.1</v>
      </c>
      <c r="G3158">
        <v>13085</v>
      </c>
      <c r="H3158" t="s">
        <v>10</v>
      </c>
    </row>
    <row r="3159" spans="1:8" x14ac:dyDescent="0.3">
      <c r="A3159" t="s">
        <v>5210</v>
      </c>
      <c r="B3159">
        <v>22746</v>
      </c>
      <c r="C3159" t="s">
        <v>1371</v>
      </c>
      <c r="D3159">
        <v>-6</v>
      </c>
      <c r="E3159" s="1">
        <v>40661.677083333336</v>
      </c>
      <c r="F3159">
        <v>2.1</v>
      </c>
      <c r="G3159">
        <v>13085</v>
      </c>
      <c r="H3159" t="s">
        <v>10</v>
      </c>
    </row>
    <row r="3160" spans="1:8" x14ac:dyDescent="0.3">
      <c r="A3160" t="s">
        <v>5210</v>
      </c>
      <c r="B3160">
        <v>22299</v>
      </c>
      <c r="C3160" t="s">
        <v>901</v>
      </c>
      <c r="D3160">
        <v>-24</v>
      </c>
      <c r="E3160" s="1">
        <v>40661.677083333336</v>
      </c>
      <c r="F3160">
        <v>1.25</v>
      </c>
      <c r="G3160">
        <v>13085</v>
      </c>
      <c r="H3160" t="s">
        <v>10</v>
      </c>
    </row>
    <row r="3161" spans="1:8" x14ac:dyDescent="0.3">
      <c r="A3161" t="s">
        <v>5211</v>
      </c>
      <c r="B3161">
        <v>22487</v>
      </c>
      <c r="C3161" t="s">
        <v>737</v>
      </c>
      <c r="D3161">
        <v>-1</v>
      </c>
      <c r="E3161" s="1">
        <v>40661.678472222222</v>
      </c>
      <c r="F3161">
        <v>9.9499999999999993</v>
      </c>
      <c r="G3161">
        <v>14640</v>
      </c>
      <c r="H3161" t="s">
        <v>10</v>
      </c>
    </row>
    <row r="3162" spans="1:8" x14ac:dyDescent="0.3">
      <c r="A3162" t="s">
        <v>5211</v>
      </c>
      <c r="B3162">
        <v>21714</v>
      </c>
      <c r="C3162" t="s">
        <v>1763</v>
      </c>
      <c r="D3162">
        <v>-3</v>
      </c>
      <c r="E3162" s="1">
        <v>40661.678472222222</v>
      </c>
      <c r="F3162">
        <v>1.25</v>
      </c>
      <c r="G3162">
        <v>14640</v>
      </c>
      <c r="H3162" t="s">
        <v>10</v>
      </c>
    </row>
    <row r="3163" spans="1:8" x14ac:dyDescent="0.3">
      <c r="A3163" t="s">
        <v>5211</v>
      </c>
      <c r="B3163">
        <v>22697</v>
      </c>
      <c r="C3163" t="s">
        <v>694</v>
      </c>
      <c r="D3163">
        <v>-1</v>
      </c>
      <c r="E3163" s="1">
        <v>40661.678472222222</v>
      </c>
      <c r="F3163">
        <v>2.95</v>
      </c>
      <c r="G3163">
        <v>14640</v>
      </c>
      <c r="H3163" t="s">
        <v>10</v>
      </c>
    </row>
    <row r="3164" spans="1:8" x14ac:dyDescent="0.3">
      <c r="A3164" t="s">
        <v>5212</v>
      </c>
      <c r="B3164">
        <v>22859</v>
      </c>
      <c r="C3164" t="s">
        <v>2213</v>
      </c>
      <c r="D3164">
        <v>-6</v>
      </c>
      <c r="E3164" s="1">
        <v>40661.679166666669</v>
      </c>
      <c r="F3164">
        <v>1.65</v>
      </c>
      <c r="G3164">
        <v>14189</v>
      </c>
      <c r="H3164" t="s">
        <v>10</v>
      </c>
    </row>
    <row r="3165" spans="1:8" x14ac:dyDescent="0.3">
      <c r="A3165" t="s">
        <v>5213</v>
      </c>
      <c r="B3165">
        <v>23194</v>
      </c>
      <c r="C3165" t="s">
        <v>4454</v>
      </c>
      <c r="D3165">
        <v>-6</v>
      </c>
      <c r="E3165" s="1">
        <v>40661.761111111111</v>
      </c>
      <c r="F3165">
        <v>2.25</v>
      </c>
      <c r="G3165">
        <v>13102</v>
      </c>
      <c r="H3165" t="s">
        <v>10</v>
      </c>
    </row>
    <row r="3166" spans="1:8" x14ac:dyDescent="0.3">
      <c r="A3166" t="s">
        <v>5213</v>
      </c>
      <c r="B3166">
        <v>23176</v>
      </c>
      <c r="C3166" t="s">
        <v>4406</v>
      </c>
      <c r="D3166">
        <v>-8</v>
      </c>
      <c r="E3166" s="1">
        <v>40661.761111111111</v>
      </c>
      <c r="F3166">
        <v>2.25</v>
      </c>
      <c r="G3166">
        <v>13102</v>
      </c>
      <c r="H3166" t="s">
        <v>10</v>
      </c>
    </row>
    <row r="3167" spans="1:8" x14ac:dyDescent="0.3">
      <c r="A3167" t="s">
        <v>5214</v>
      </c>
      <c r="B3167">
        <v>22968</v>
      </c>
      <c r="C3167" t="s">
        <v>200</v>
      </c>
      <c r="D3167">
        <v>-6</v>
      </c>
      <c r="E3167" s="1">
        <v>40661.768750000003</v>
      </c>
      <c r="F3167">
        <v>8.5</v>
      </c>
      <c r="G3167">
        <v>15845</v>
      </c>
      <c r="H3167" t="s">
        <v>10</v>
      </c>
    </row>
    <row r="3168" spans="1:8" x14ac:dyDescent="0.3">
      <c r="A3168" t="s">
        <v>5215</v>
      </c>
      <c r="B3168">
        <v>47566</v>
      </c>
      <c r="C3168" t="s">
        <v>1863</v>
      </c>
      <c r="D3168">
        <v>-100</v>
      </c>
      <c r="E3168" s="1">
        <v>40661.821527777778</v>
      </c>
      <c r="F3168">
        <v>4.1500000000000004</v>
      </c>
      <c r="G3168">
        <v>16163</v>
      </c>
      <c r="H3168" t="s">
        <v>10</v>
      </c>
    </row>
    <row r="3169" spans="1:8" x14ac:dyDescent="0.3">
      <c r="A3169" t="s">
        <v>5216</v>
      </c>
      <c r="B3169">
        <v>84818</v>
      </c>
      <c r="C3169" t="s">
        <v>2872</v>
      </c>
      <c r="D3169">
        <v>-6</v>
      </c>
      <c r="E3169" s="1">
        <v>40661.825694444444</v>
      </c>
      <c r="F3169">
        <v>2.5499999999999998</v>
      </c>
      <c r="G3169">
        <v>14311</v>
      </c>
      <c r="H3169" t="s">
        <v>10</v>
      </c>
    </row>
    <row r="3170" spans="1:8" x14ac:dyDescent="0.3">
      <c r="A3170" t="s">
        <v>5216</v>
      </c>
      <c r="B3170">
        <v>22829</v>
      </c>
      <c r="C3170" t="s">
        <v>503</v>
      </c>
      <c r="D3170">
        <v>-2</v>
      </c>
      <c r="E3170" s="1">
        <v>40661.825694444444</v>
      </c>
      <c r="F3170">
        <v>9.9499999999999993</v>
      </c>
      <c r="G3170">
        <v>14311</v>
      </c>
      <c r="H3170" t="s">
        <v>10</v>
      </c>
    </row>
    <row r="3171" spans="1:8" x14ac:dyDescent="0.3">
      <c r="A3171" t="s">
        <v>5216</v>
      </c>
      <c r="B3171">
        <v>22762</v>
      </c>
      <c r="C3171" t="s">
        <v>1897</v>
      </c>
      <c r="D3171">
        <v>-1</v>
      </c>
      <c r="E3171" s="1">
        <v>40661.825694444444</v>
      </c>
      <c r="F3171">
        <v>14.95</v>
      </c>
      <c r="G3171">
        <v>14311</v>
      </c>
      <c r="H3171" t="s">
        <v>10</v>
      </c>
    </row>
    <row r="3172" spans="1:8" x14ac:dyDescent="0.3">
      <c r="A3172" t="s">
        <v>5216</v>
      </c>
      <c r="B3172">
        <v>22697</v>
      </c>
      <c r="C3172" t="s">
        <v>694</v>
      </c>
      <c r="D3172">
        <v>-1</v>
      </c>
      <c r="E3172" s="1">
        <v>40661.825694444444</v>
      </c>
      <c r="F3172">
        <v>2.95</v>
      </c>
      <c r="G3172">
        <v>14311</v>
      </c>
      <c r="H3172" t="s">
        <v>10</v>
      </c>
    </row>
    <row r="3173" spans="1:8" x14ac:dyDescent="0.3">
      <c r="A3173" t="s">
        <v>5216</v>
      </c>
      <c r="B3173">
        <v>22424</v>
      </c>
      <c r="C3173" t="s">
        <v>162</v>
      </c>
      <c r="D3173">
        <v>-1</v>
      </c>
      <c r="E3173" s="1">
        <v>40661.825694444444</v>
      </c>
      <c r="F3173">
        <v>12.75</v>
      </c>
      <c r="G3173">
        <v>14311</v>
      </c>
      <c r="H3173" t="s">
        <v>10</v>
      </c>
    </row>
    <row r="3174" spans="1:8" x14ac:dyDescent="0.3">
      <c r="A3174" t="s">
        <v>5216</v>
      </c>
      <c r="B3174">
        <v>21318</v>
      </c>
      <c r="C3174" t="s">
        <v>2970</v>
      </c>
      <c r="D3174">
        <v>-5</v>
      </c>
      <c r="E3174" s="1">
        <v>40661.825694444444</v>
      </c>
      <c r="F3174">
        <v>0.39</v>
      </c>
      <c r="G3174">
        <v>14311</v>
      </c>
      <c r="H3174" t="s">
        <v>10</v>
      </c>
    </row>
    <row r="3175" spans="1:8" x14ac:dyDescent="0.3">
      <c r="A3175" t="s">
        <v>5216</v>
      </c>
      <c r="B3175">
        <v>21205</v>
      </c>
      <c r="C3175" t="s">
        <v>1844</v>
      </c>
      <c r="D3175">
        <v>-5</v>
      </c>
      <c r="E3175" s="1">
        <v>40661.825694444444</v>
      </c>
      <c r="F3175">
        <v>2.5499999999999998</v>
      </c>
      <c r="G3175">
        <v>14311</v>
      </c>
      <c r="H3175" t="s">
        <v>10</v>
      </c>
    </row>
    <row r="3176" spans="1:8" x14ac:dyDescent="0.3">
      <c r="A3176" t="s">
        <v>5217</v>
      </c>
      <c r="B3176">
        <v>23156</v>
      </c>
      <c r="C3176" t="s">
        <v>4750</v>
      </c>
      <c r="D3176">
        <v>-12</v>
      </c>
      <c r="E3176" s="1">
        <v>40661.82708333333</v>
      </c>
      <c r="F3176">
        <v>2.08</v>
      </c>
      <c r="G3176">
        <v>14032</v>
      </c>
      <c r="H3176" t="s">
        <v>10</v>
      </c>
    </row>
    <row r="3177" spans="1:8" x14ac:dyDescent="0.3">
      <c r="A3177" t="s">
        <v>5218</v>
      </c>
      <c r="B3177">
        <v>22667</v>
      </c>
      <c r="C3177" t="s">
        <v>784</v>
      </c>
      <c r="D3177">
        <v>-1</v>
      </c>
      <c r="E3177" s="1">
        <v>40661.827777777777</v>
      </c>
      <c r="F3177">
        <v>2.95</v>
      </c>
      <c r="G3177">
        <v>16592</v>
      </c>
      <c r="H3177" t="s">
        <v>10</v>
      </c>
    </row>
    <row r="3178" spans="1:8" x14ac:dyDescent="0.3">
      <c r="A3178" t="s">
        <v>5218</v>
      </c>
      <c r="B3178">
        <v>22191</v>
      </c>
      <c r="C3178" t="s">
        <v>195</v>
      </c>
      <c r="D3178">
        <v>-1</v>
      </c>
      <c r="E3178" s="1">
        <v>40661.827777777777</v>
      </c>
      <c r="F3178">
        <v>8.5</v>
      </c>
      <c r="G3178">
        <v>16592</v>
      </c>
      <c r="H3178" t="s">
        <v>10</v>
      </c>
    </row>
    <row r="3179" spans="1:8" x14ac:dyDescent="0.3">
      <c r="A3179" t="s">
        <v>5218</v>
      </c>
      <c r="B3179">
        <v>21232</v>
      </c>
      <c r="C3179" t="s">
        <v>252</v>
      </c>
      <c r="D3179">
        <v>-3</v>
      </c>
      <c r="E3179" s="1">
        <v>40661.827777777777</v>
      </c>
      <c r="F3179">
        <v>1.25</v>
      </c>
      <c r="G3179">
        <v>16592</v>
      </c>
      <c r="H3179" t="s">
        <v>10</v>
      </c>
    </row>
    <row r="3180" spans="1:8" x14ac:dyDescent="0.3">
      <c r="A3180" t="s">
        <v>5220</v>
      </c>
      <c r="B3180">
        <v>22198</v>
      </c>
      <c r="C3180" t="s">
        <v>206</v>
      </c>
      <c r="D3180">
        <v>-2</v>
      </c>
      <c r="E3180" s="1">
        <v>40664.498611111114</v>
      </c>
      <c r="F3180">
        <v>1.65</v>
      </c>
      <c r="G3180">
        <v>16401</v>
      </c>
      <c r="H3180" t="s">
        <v>10</v>
      </c>
    </row>
    <row r="3181" spans="1:8" x14ac:dyDescent="0.3">
      <c r="A3181" t="s">
        <v>5221</v>
      </c>
      <c r="B3181">
        <v>22662</v>
      </c>
      <c r="C3181" t="s">
        <v>167</v>
      </c>
      <c r="D3181">
        <v>-1</v>
      </c>
      <c r="E3181" s="1">
        <v>40664.499305555553</v>
      </c>
      <c r="F3181">
        <v>1.65</v>
      </c>
      <c r="G3181">
        <v>14800</v>
      </c>
      <c r="H3181" t="s">
        <v>10</v>
      </c>
    </row>
    <row r="3182" spans="1:8" x14ac:dyDescent="0.3">
      <c r="A3182" t="s">
        <v>5221</v>
      </c>
      <c r="B3182">
        <v>22834</v>
      </c>
      <c r="C3182" t="s">
        <v>469</v>
      </c>
      <c r="D3182">
        <v>-1</v>
      </c>
      <c r="E3182" s="1">
        <v>40664.499305555553</v>
      </c>
      <c r="F3182">
        <v>2.1</v>
      </c>
      <c r="G3182">
        <v>14800</v>
      </c>
      <c r="H3182" t="s">
        <v>10</v>
      </c>
    </row>
    <row r="3183" spans="1:8" x14ac:dyDescent="0.3">
      <c r="A3183" t="s">
        <v>5222</v>
      </c>
      <c r="B3183" t="s">
        <v>1241</v>
      </c>
      <c r="C3183" t="s">
        <v>1242</v>
      </c>
      <c r="D3183">
        <v>-1</v>
      </c>
      <c r="E3183" s="1">
        <v>40664.526388888888</v>
      </c>
      <c r="F3183">
        <v>1.95</v>
      </c>
      <c r="G3183">
        <v>16401</v>
      </c>
      <c r="H3183" t="s">
        <v>10</v>
      </c>
    </row>
    <row r="3184" spans="1:8" x14ac:dyDescent="0.3">
      <c r="A3184" t="s">
        <v>5224</v>
      </c>
      <c r="B3184">
        <v>22992</v>
      </c>
      <c r="C3184" t="s">
        <v>4263</v>
      </c>
      <c r="D3184">
        <v>-12</v>
      </c>
      <c r="E3184" s="1">
        <v>40666.365972222222</v>
      </c>
      <c r="F3184">
        <v>1.95</v>
      </c>
      <c r="G3184">
        <v>14735</v>
      </c>
      <c r="H3184" t="s">
        <v>10</v>
      </c>
    </row>
    <row r="3185" spans="1:8" x14ac:dyDescent="0.3">
      <c r="A3185" t="s">
        <v>5224</v>
      </c>
      <c r="B3185">
        <v>22991</v>
      </c>
      <c r="C3185" t="s">
        <v>4262</v>
      </c>
      <c r="D3185">
        <v>-12</v>
      </c>
      <c r="E3185" s="1">
        <v>40666.365972222222</v>
      </c>
      <c r="F3185">
        <v>1.95</v>
      </c>
      <c r="G3185">
        <v>14735</v>
      </c>
      <c r="H3185" t="s">
        <v>10</v>
      </c>
    </row>
    <row r="3186" spans="1:8" x14ac:dyDescent="0.3">
      <c r="A3186" t="s">
        <v>5224</v>
      </c>
      <c r="B3186">
        <v>22978</v>
      </c>
      <c r="C3186" t="s">
        <v>4269</v>
      </c>
      <c r="D3186">
        <v>-6</v>
      </c>
      <c r="E3186" s="1">
        <v>40666.365972222222</v>
      </c>
      <c r="F3186">
        <v>3.75</v>
      </c>
      <c r="G3186">
        <v>14735</v>
      </c>
      <c r="H3186" t="s">
        <v>10</v>
      </c>
    </row>
    <row r="3187" spans="1:8" x14ac:dyDescent="0.3">
      <c r="A3187" t="s">
        <v>5224</v>
      </c>
      <c r="B3187">
        <v>23127</v>
      </c>
      <c r="C3187" t="s">
        <v>4447</v>
      </c>
      <c r="D3187">
        <v>-8</v>
      </c>
      <c r="E3187" s="1">
        <v>40666.365972222222</v>
      </c>
      <c r="F3187">
        <v>4.95</v>
      </c>
      <c r="G3187">
        <v>14735</v>
      </c>
      <c r="H3187" t="s">
        <v>10</v>
      </c>
    </row>
    <row r="3188" spans="1:8" x14ac:dyDescent="0.3">
      <c r="A3188" t="s">
        <v>5224</v>
      </c>
      <c r="B3188">
        <v>23126</v>
      </c>
      <c r="C3188" t="s">
        <v>4453</v>
      </c>
      <c r="D3188">
        <v>-8</v>
      </c>
      <c r="E3188" s="1">
        <v>40666.365972222222</v>
      </c>
      <c r="F3188">
        <v>4.95</v>
      </c>
      <c r="G3188">
        <v>14735</v>
      </c>
      <c r="H3188" t="s">
        <v>10</v>
      </c>
    </row>
    <row r="3189" spans="1:8" x14ac:dyDescent="0.3">
      <c r="A3189" t="s">
        <v>5224</v>
      </c>
      <c r="B3189">
        <v>22980</v>
      </c>
      <c r="C3189" t="s">
        <v>4251</v>
      </c>
      <c r="D3189">
        <v>-12</v>
      </c>
      <c r="E3189" s="1">
        <v>40666.365972222222</v>
      </c>
      <c r="F3189">
        <v>1.65</v>
      </c>
      <c r="G3189">
        <v>14735</v>
      </c>
      <c r="H3189" t="s">
        <v>10</v>
      </c>
    </row>
    <row r="3190" spans="1:8" x14ac:dyDescent="0.3">
      <c r="A3190" t="s">
        <v>5224</v>
      </c>
      <c r="B3190">
        <v>22982</v>
      </c>
      <c r="C3190" t="s">
        <v>4407</v>
      </c>
      <c r="D3190">
        <v>-12</v>
      </c>
      <c r="E3190" s="1">
        <v>40666.365972222222</v>
      </c>
      <c r="F3190">
        <v>1.25</v>
      </c>
      <c r="G3190">
        <v>14735</v>
      </c>
      <c r="H3190" t="s">
        <v>10</v>
      </c>
    </row>
    <row r="3191" spans="1:8" x14ac:dyDescent="0.3">
      <c r="A3191" t="s">
        <v>5224</v>
      </c>
      <c r="B3191">
        <v>22993</v>
      </c>
      <c r="C3191" t="s">
        <v>4254</v>
      </c>
      <c r="D3191">
        <v>-12</v>
      </c>
      <c r="E3191" s="1">
        <v>40666.365972222222</v>
      </c>
      <c r="F3191">
        <v>1.25</v>
      </c>
      <c r="G3191">
        <v>14735</v>
      </c>
      <c r="H3191" t="s">
        <v>10</v>
      </c>
    </row>
    <row r="3192" spans="1:8" x14ac:dyDescent="0.3">
      <c r="A3192" t="s">
        <v>5224</v>
      </c>
      <c r="B3192">
        <v>23128</v>
      </c>
      <c r="C3192" t="s">
        <v>4452</v>
      </c>
      <c r="D3192">
        <v>-4</v>
      </c>
      <c r="E3192" s="1">
        <v>40666.365972222222</v>
      </c>
      <c r="F3192">
        <v>4.95</v>
      </c>
      <c r="G3192">
        <v>14735</v>
      </c>
      <c r="H3192" t="s">
        <v>10</v>
      </c>
    </row>
    <row r="3193" spans="1:8" x14ac:dyDescent="0.3">
      <c r="A3193" t="s">
        <v>5225</v>
      </c>
      <c r="B3193">
        <v>22839</v>
      </c>
      <c r="C3193" t="s">
        <v>145</v>
      </c>
      <c r="D3193">
        <v>-1</v>
      </c>
      <c r="E3193" s="1">
        <v>40666.367361111108</v>
      </c>
      <c r="F3193">
        <v>14.95</v>
      </c>
      <c r="G3193">
        <v>13692</v>
      </c>
      <c r="H3193" t="s">
        <v>10</v>
      </c>
    </row>
    <row r="3194" spans="1:8" x14ac:dyDescent="0.3">
      <c r="A3194" t="s">
        <v>5226</v>
      </c>
      <c r="B3194" t="s">
        <v>1241</v>
      </c>
      <c r="C3194" t="s">
        <v>1242</v>
      </c>
      <c r="D3194">
        <v>-1</v>
      </c>
      <c r="E3194" s="1">
        <v>40666.422222222223</v>
      </c>
      <c r="F3194">
        <v>0.28999999999999998</v>
      </c>
      <c r="G3194">
        <v>17841</v>
      </c>
      <c r="H3194" t="s">
        <v>10</v>
      </c>
    </row>
    <row r="3195" spans="1:8" x14ac:dyDescent="0.3">
      <c r="A3195" t="s">
        <v>5226</v>
      </c>
      <c r="B3195">
        <v>22356</v>
      </c>
      <c r="C3195" t="s">
        <v>910</v>
      </c>
      <c r="D3195">
        <v>-2</v>
      </c>
      <c r="E3195" s="1">
        <v>40666.422222222223</v>
      </c>
      <c r="F3195">
        <v>0.85</v>
      </c>
      <c r="G3195">
        <v>17841</v>
      </c>
      <c r="H3195" t="s">
        <v>10</v>
      </c>
    </row>
    <row r="3196" spans="1:8" x14ac:dyDescent="0.3">
      <c r="A3196" t="s">
        <v>5226</v>
      </c>
      <c r="B3196">
        <v>21925</v>
      </c>
      <c r="C3196" t="s">
        <v>1801</v>
      </c>
      <c r="D3196">
        <v>-1</v>
      </c>
      <c r="E3196" s="1">
        <v>40666.422222222223</v>
      </c>
      <c r="F3196">
        <v>1.25</v>
      </c>
      <c r="G3196">
        <v>17841</v>
      </c>
      <c r="H3196" t="s">
        <v>10</v>
      </c>
    </row>
    <row r="3197" spans="1:8" x14ac:dyDescent="0.3">
      <c r="A3197" t="s">
        <v>5226</v>
      </c>
      <c r="B3197">
        <v>22719</v>
      </c>
      <c r="C3197" t="s">
        <v>134</v>
      </c>
      <c r="D3197">
        <v>-2</v>
      </c>
      <c r="E3197" s="1">
        <v>40666.422222222223</v>
      </c>
      <c r="F3197">
        <v>1.25</v>
      </c>
      <c r="G3197">
        <v>17841</v>
      </c>
      <c r="H3197" t="s">
        <v>10</v>
      </c>
    </row>
    <row r="3198" spans="1:8" x14ac:dyDescent="0.3">
      <c r="A3198" t="s">
        <v>5226</v>
      </c>
      <c r="B3198">
        <v>23146</v>
      </c>
      <c r="C3198" t="s">
        <v>5094</v>
      </c>
      <c r="D3198">
        <v>-2</v>
      </c>
      <c r="E3198" s="1">
        <v>40666.422222222223</v>
      </c>
      <c r="F3198">
        <v>3.29</v>
      </c>
      <c r="G3198">
        <v>17841</v>
      </c>
      <c r="H3198" t="s">
        <v>10</v>
      </c>
    </row>
    <row r="3199" spans="1:8" x14ac:dyDescent="0.3">
      <c r="A3199" t="s">
        <v>5226</v>
      </c>
      <c r="B3199">
        <v>84600</v>
      </c>
      <c r="C3199" t="s">
        <v>3345</v>
      </c>
      <c r="D3199">
        <v>-1</v>
      </c>
      <c r="E3199" s="1">
        <v>40666.422222222223</v>
      </c>
      <c r="F3199">
        <v>7.95</v>
      </c>
      <c r="G3199">
        <v>17841</v>
      </c>
      <c r="H3199" t="s">
        <v>10</v>
      </c>
    </row>
    <row r="3200" spans="1:8" x14ac:dyDescent="0.3">
      <c r="A3200" t="s">
        <v>5228</v>
      </c>
      <c r="B3200">
        <v>22501</v>
      </c>
      <c r="C3200" t="s">
        <v>661</v>
      </c>
      <c r="D3200">
        <v>-6</v>
      </c>
      <c r="E3200" s="1">
        <v>40666.442361111112</v>
      </c>
      <c r="F3200">
        <v>8.5</v>
      </c>
      <c r="G3200">
        <v>13113</v>
      </c>
      <c r="H3200" t="s">
        <v>10</v>
      </c>
    </row>
    <row r="3201" spans="1:8" x14ac:dyDescent="0.3">
      <c r="A3201" t="s">
        <v>5238</v>
      </c>
      <c r="B3201">
        <v>22779</v>
      </c>
      <c r="C3201" t="s">
        <v>173</v>
      </c>
      <c r="D3201">
        <v>-2</v>
      </c>
      <c r="E3201" s="1">
        <v>40666.474305555559</v>
      </c>
      <c r="F3201">
        <v>4.25</v>
      </c>
      <c r="G3201">
        <v>12483</v>
      </c>
      <c r="H3201" t="s">
        <v>3188</v>
      </c>
    </row>
    <row r="3202" spans="1:8" x14ac:dyDescent="0.3">
      <c r="A3202" t="s">
        <v>5239</v>
      </c>
      <c r="B3202">
        <v>22776</v>
      </c>
      <c r="C3202" t="s">
        <v>672</v>
      </c>
      <c r="D3202">
        <v>-1</v>
      </c>
      <c r="E3202" s="1">
        <v>40666.477083333331</v>
      </c>
      <c r="F3202">
        <v>9.9499999999999993</v>
      </c>
      <c r="G3202">
        <v>13505</v>
      </c>
      <c r="H3202" t="s">
        <v>1836</v>
      </c>
    </row>
    <row r="3203" spans="1:8" x14ac:dyDescent="0.3">
      <c r="A3203" t="s">
        <v>5239</v>
      </c>
      <c r="B3203">
        <v>21843</v>
      </c>
      <c r="C3203" t="s">
        <v>795</v>
      </c>
      <c r="D3203">
        <v>-3</v>
      </c>
      <c r="E3203" s="1">
        <v>40666.477083333331</v>
      </c>
      <c r="F3203">
        <v>10.95</v>
      </c>
      <c r="G3203">
        <v>13505</v>
      </c>
      <c r="H3203" t="s">
        <v>1836</v>
      </c>
    </row>
    <row r="3204" spans="1:8" x14ac:dyDescent="0.3">
      <c r="A3204" t="s">
        <v>5240</v>
      </c>
      <c r="B3204">
        <v>22963</v>
      </c>
      <c r="C3204" t="s">
        <v>199</v>
      </c>
      <c r="D3204">
        <v>-2</v>
      </c>
      <c r="E3204" s="1">
        <v>40666.477777777778</v>
      </c>
      <c r="F3204">
        <v>0.85</v>
      </c>
      <c r="G3204">
        <v>12708</v>
      </c>
      <c r="H3204" t="s">
        <v>709</v>
      </c>
    </row>
    <row r="3205" spans="1:8" x14ac:dyDescent="0.3">
      <c r="A3205" t="s">
        <v>5240</v>
      </c>
      <c r="B3205">
        <v>22962</v>
      </c>
      <c r="C3205" t="s">
        <v>198</v>
      </c>
      <c r="D3205">
        <v>-3</v>
      </c>
      <c r="E3205" s="1">
        <v>40666.477777777778</v>
      </c>
      <c r="F3205">
        <v>0.85</v>
      </c>
      <c r="G3205">
        <v>12708</v>
      </c>
      <c r="H3205" t="s">
        <v>709</v>
      </c>
    </row>
    <row r="3206" spans="1:8" x14ac:dyDescent="0.3">
      <c r="A3206" t="s">
        <v>5240</v>
      </c>
      <c r="B3206">
        <v>22326</v>
      </c>
      <c r="C3206" t="s">
        <v>48</v>
      </c>
      <c r="D3206">
        <v>-3</v>
      </c>
      <c r="E3206" s="1">
        <v>40666.477777777778</v>
      </c>
      <c r="F3206">
        <v>2.95</v>
      </c>
      <c r="G3206">
        <v>12708</v>
      </c>
      <c r="H3206" t="s">
        <v>709</v>
      </c>
    </row>
    <row r="3207" spans="1:8" x14ac:dyDescent="0.3">
      <c r="A3207" t="s">
        <v>5242</v>
      </c>
      <c r="B3207">
        <v>22892</v>
      </c>
      <c r="C3207" t="s">
        <v>1168</v>
      </c>
      <c r="D3207">
        <v>-6</v>
      </c>
      <c r="E3207" s="1">
        <v>40666.481944444444</v>
      </c>
      <c r="F3207">
        <v>1.25</v>
      </c>
      <c r="G3207">
        <v>17692</v>
      </c>
      <c r="H3207" t="s">
        <v>10</v>
      </c>
    </row>
    <row r="3208" spans="1:8" x14ac:dyDescent="0.3">
      <c r="A3208" t="s">
        <v>5243</v>
      </c>
      <c r="B3208">
        <v>79160</v>
      </c>
      <c r="C3208" t="s">
        <v>2460</v>
      </c>
      <c r="D3208">
        <v>-5</v>
      </c>
      <c r="E3208" s="1">
        <v>40666.498611111114</v>
      </c>
      <c r="F3208">
        <v>2.1</v>
      </c>
      <c r="G3208">
        <v>12888</v>
      </c>
      <c r="H3208" t="s">
        <v>10</v>
      </c>
    </row>
    <row r="3209" spans="1:8" x14ac:dyDescent="0.3">
      <c r="A3209" t="s">
        <v>5244</v>
      </c>
      <c r="B3209">
        <v>22941</v>
      </c>
      <c r="C3209" t="s">
        <v>184</v>
      </c>
      <c r="D3209">
        <v>-10</v>
      </c>
      <c r="E3209" s="1">
        <v>40666.501388888886</v>
      </c>
      <c r="F3209">
        <v>8.5</v>
      </c>
      <c r="G3209">
        <v>14800</v>
      </c>
      <c r="H3209" t="s">
        <v>10</v>
      </c>
    </row>
    <row r="3210" spans="1:8" x14ac:dyDescent="0.3">
      <c r="A3210" t="s">
        <v>5245</v>
      </c>
      <c r="B3210">
        <v>21668</v>
      </c>
      <c r="C3210" t="s">
        <v>1222</v>
      </c>
      <c r="D3210">
        <v>-3</v>
      </c>
      <c r="E3210" s="1">
        <v>40666.509722222225</v>
      </c>
      <c r="F3210">
        <v>1.06</v>
      </c>
      <c r="G3210">
        <v>13668</v>
      </c>
      <c r="H3210" t="s">
        <v>10</v>
      </c>
    </row>
    <row r="3211" spans="1:8" x14ac:dyDescent="0.3">
      <c r="A3211" t="s">
        <v>5245</v>
      </c>
      <c r="B3211">
        <v>85053</v>
      </c>
      <c r="C3211" t="s">
        <v>1439</v>
      </c>
      <c r="D3211">
        <v>-1</v>
      </c>
      <c r="E3211" s="1">
        <v>40666.509722222225</v>
      </c>
      <c r="F3211">
        <v>2.1</v>
      </c>
      <c r="G3211">
        <v>13668</v>
      </c>
      <c r="H3211" t="s">
        <v>10</v>
      </c>
    </row>
    <row r="3212" spans="1:8" x14ac:dyDescent="0.3">
      <c r="A3212" t="s">
        <v>5245</v>
      </c>
      <c r="B3212" t="s">
        <v>201</v>
      </c>
      <c r="C3212" t="s">
        <v>202</v>
      </c>
      <c r="D3212">
        <v>-1</v>
      </c>
      <c r="E3212" s="1">
        <v>40666.509722222225</v>
      </c>
      <c r="F3212">
        <v>0.85</v>
      </c>
      <c r="G3212">
        <v>13668</v>
      </c>
      <c r="H3212" t="s">
        <v>10</v>
      </c>
    </row>
    <row r="3213" spans="1:8" x14ac:dyDescent="0.3">
      <c r="A3213" t="s">
        <v>5245</v>
      </c>
      <c r="B3213">
        <v>22645</v>
      </c>
      <c r="C3213" t="s">
        <v>499</v>
      </c>
      <c r="D3213">
        <v>-1</v>
      </c>
      <c r="E3213" s="1">
        <v>40666.509722222225</v>
      </c>
      <c r="F3213">
        <v>1.25</v>
      </c>
      <c r="G3213">
        <v>13668</v>
      </c>
      <c r="H3213" t="s">
        <v>10</v>
      </c>
    </row>
    <row r="3214" spans="1:8" x14ac:dyDescent="0.3">
      <c r="A3214" t="s">
        <v>5246</v>
      </c>
      <c r="B3214">
        <v>21314</v>
      </c>
      <c r="C3214" t="s">
        <v>242</v>
      </c>
      <c r="D3214">
        <v>-2</v>
      </c>
      <c r="E3214" s="1">
        <v>40666.526388888888</v>
      </c>
      <c r="F3214">
        <v>2.1</v>
      </c>
      <c r="G3214">
        <v>15898</v>
      </c>
      <c r="H3214" t="s">
        <v>10</v>
      </c>
    </row>
    <row r="3215" spans="1:8" x14ac:dyDescent="0.3">
      <c r="A3215" t="s">
        <v>5247</v>
      </c>
      <c r="B3215">
        <v>22305</v>
      </c>
      <c r="C3215" t="s">
        <v>2134</v>
      </c>
      <c r="D3215">
        <v>-1</v>
      </c>
      <c r="E3215" s="1">
        <v>40666.527777777781</v>
      </c>
      <c r="F3215">
        <v>2.5499999999999998</v>
      </c>
      <c r="G3215">
        <v>16654</v>
      </c>
      <c r="H3215" t="s">
        <v>10</v>
      </c>
    </row>
    <row r="3216" spans="1:8" x14ac:dyDescent="0.3">
      <c r="A3216" t="s">
        <v>5247</v>
      </c>
      <c r="B3216">
        <v>22071</v>
      </c>
      <c r="C3216" t="s">
        <v>884</v>
      </c>
      <c r="D3216">
        <v>-1</v>
      </c>
      <c r="E3216" s="1">
        <v>40666.527777777781</v>
      </c>
      <c r="F3216">
        <v>3.75</v>
      </c>
      <c r="G3216">
        <v>16654</v>
      </c>
      <c r="H3216" t="s">
        <v>10</v>
      </c>
    </row>
    <row r="3217" spans="1:8" x14ac:dyDescent="0.3">
      <c r="A3217" t="s">
        <v>5248</v>
      </c>
      <c r="B3217">
        <v>22362</v>
      </c>
      <c r="C3217" t="s">
        <v>2077</v>
      </c>
      <c r="D3217">
        <v>-14</v>
      </c>
      <c r="E3217" s="1">
        <v>40666.532638888886</v>
      </c>
      <c r="F3217">
        <v>2.95</v>
      </c>
      <c r="G3217">
        <v>13209</v>
      </c>
      <c r="H3217" t="s">
        <v>10</v>
      </c>
    </row>
    <row r="3218" spans="1:8" x14ac:dyDescent="0.3">
      <c r="A3218" t="s">
        <v>5249</v>
      </c>
      <c r="B3218">
        <v>22456</v>
      </c>
      <c r="C3218" t="s">
        <v>1861</v>
      </c>
      <c r="D3218">
        <v>-1</v>
      </c>
      <c r="E3218" s="1">
        <v>40666.53402777778</v>
      </c>
      <c r="F3218">
        <v>4.95</v>
      </c>
      <c r="G3218">
        <v>12947</v>
      </c>
      <c r="H3218" t="s">
        <v>10</v>
      </c>
    </row>
    <row r="3219" spans="1:8" x14ac:dyDescent="0.3">
      <c r="A3219" t="s">
        <v>5250</v>
      </c>
      <c r="B3219" t="s">
        <v>59</v>
      </c>
      <c r="C3219" t="s">
        <v>60</v>
      </c>
      <c r="D3219">
        <v>-1</v>
      </c>
      <c r="E3219" s="1">
        <v>40666.535416666666</v>
      </c>
      <c r="F3219">
        <v>8142.75</v>
      </c>
      <c r="G3219">
        <v>16029</v>
      </c>
      <c r="H3219" t="s">
        <v>10</v>
      </c>
    </row>
    <row r="3220" spans="1:8" x14ac:dyDescent="0.3">
      <c r="A3220" t="s">
        <v>5253</v>
      </c>
      <c r="B3220" t="s">
        <v>1241</v>
      </c>
      <c r="C3220" t="s">
        <v>1242</v>
      </c>
      <c r="D3220">
        <v>-1</v>
      </c>
      <c r="E3220" s="1">
        <v>40666.591666666667</v>
      </c>
      <c r="F3220">
        <v>6930</v>
      </c>
      <c r="G3220">
        <v>16029</v>
      </c>
      <c r="H3220" t="s">
        <v>10</v>
      </c>
    </row>
    <row r="3221" spans="1:8" x14ac:dyDescent="0.3">
      <c r="A3221">
        <v>551705</v>
      </c>
      <c r="B3221">
        <v>22655</v>
      </c>
      <c r="C3221" t="s">
        <v>5254</v>
      </c>
      <c r="D3221">
        <v>-11</v>
      </c>
      <c r="E3221" s="1">
        <v>40666.607638888891</v>
      </c>
      <c r="F3221">
        <v>0</v>
      </c>
      <c r="H3221" t="s">
        <v>10</v>
      </c>
    </row>
    <row r="3222" spans="1:8" x14ac:dyDescent="0.3">
      <c r="A3222" t="s">
        <v>5255</v>
      </c>
      <c r="B3222">
        <v>22798</v>
      </c>
      <c r="C3222" t="s">
        <v>143</v>
      </c>
      <c r="D3222">
        <v>-1</v>
      </c>
      <c r="E3222" s="1">
        <v>40666.62777777778</v>
      </c>
      <c r="F3222">
        <v>2.95</v>
      </c>
      <c r="G3222">
        <v>13267</v>
      </c>
      <c r="H3222" t="s">
        <v>10</v>
      </c>
    </row>
    <row r="3223" spans="1:8" x14ac:dyDescent="0.3">
      <c r="A3223" t="s">
        <v>5256</v>
      </c>
      <c r="B3223">
        <v>22526</v>
      </c>
      <c r="C3223" t="s">
        <v>2829</v>
      </c>
      <c r="D3223">
        <v>-1</v>
      </c>
      <c r="E3223" s="1">
        <v>40667.423611111109</v>
      </c>
      <c r="F3223">
        <v>12.75</v>
      </c>
      <c r="G3223">
        <v>15382</v>
      </c>
      <c r="H3223" t="s">
        <v>10</v>
      </c>
    </row>
    <row r="3224" spans="1:8" x14ac:dyDescent="0.3">
      <c r="A3224">
        <v>551735</v>
      </c>
      <c r="B3224">
        <v>21656</v>
      </c>
      <c r="C3224" t="s">
        <v>5257</v>
      </c>
      <c r="D3224">
        <v>-19</v>
      </c>
      <c r="E3224" s="1">
        <v>40667.434027777781</v>
      </c>
      <c r="F3224">
        <v>0</v>
      </c>
      <c r="H3224" t="s">
        <v>10</v>
      </c>
    </row>
    <row r="3225" spans="1:8" x14ac:dyDescent="0.3">
      <c r="A3225" t="s">
        <v>5258</v>
      </c>
      <c r="B3225">
        <v>20754</v>
      </c>
      <c r="C3225" t="s">
        <v>658</v>
      </c>
      <c r="D3225">
        <v>-1</v>
      </c>
      <c r="E3225" s="1">
        <v>40667.452777777777</v>
      </c>
      <c r="F3225">
        <v>2.1</v>
      </c>
      <c r="G3225">
        <v>14606</v>
      </c>
      <c r="H3225" t="s">
        <v>10</v>
      </c>
    </row>
    <row r="3226" spans="1:8" x14ac:dyDescent="0.3">
      <c r="A3226" t="s">
        <v>5259</v>
      </c>
      <c r="B3226">
        <v>21231</v>
      </c>
      <c r="C3226" t="s">
        <v>1141</v>
      </c>
      <c r="D3226">
        <v>-2</v>
      </c>
      <c r="E3226" s="1">
        <v>40667.474305555559</v>
      </c>
      <c r="F3226">
        <v>1.25</v>
      </c>
      <c r="G3226">
        <v>18220</v>
      </c>
      <c r="H3226" t="s">
        <v>10</v>
      </c>
    </row>
    <row r="3227" spans="1:8" x14ac:dyDescent="0.3">
      <c r="A3227" t="s">
        <v>5259</v>
      </c>
      <c r="B3227">
        <v>21232</v>
      </c>
      <c r="C3227" t="s">
        <v>252</v>
      </c>
      <c r="D3227">
        <v>-4</v>
      </c>
      <c r="E3227" s="1">
        <v>40667.474305555559</v>
      </c>
      <c r="F3227">
        <v>1.25</v>
      </c>
      <c r="G3227">
        <v>18220</v>
      </c>
      <c r="H3227" t="s">
        <v>10</v>
      </c>
    </row>
    <row r="3228" spans="1:8" x14ac:dyDescent="0.3">
      <c r="A3228">
        <v>551837</v>
      </c>
      <c r="B3228">
        <v>79164</v>
      </c>
      <c r="C3228" t="s">
        <v>5261</v>
      </c>
      <c r="D3228">
        <v>-1512</v>
      </c>
      <c r="E3228" s="1">
        <v>40667.557638888888</v>
      </c>
      <c r="F3228">
        <v>0</v>
      </c>
      <c r="H3228" t="s">
        <v>10</v>
      </c>
    </row>
    <row r="3229" spans="1:8" x14ac:dyDescent="0.3">
      <c r="A3229" t="s">
        <v>5262</v>
      </c>
      <c r="B3229">
        <v>22719</v>
      </c>
      <c r="C3229" t="s">
        <v>134</v>
      </c>
      <c r="D3229">
        <v>-4</v>
      </c>
      <c r="E3229" s="1">
        <v>40667.569444444445</v>
      </c>
      <c r="F3229">
        <v>1.06</v>
      </c>
      <c r="G3229">
        <v>15311</v>
      </c>
      <c r="H3229" t="s">
        <v>10</v>
      </c>
    </row>
    <row r="3230" spans="1:8" x14ac:dyDescent="0.3">
      <c r="A3230" t="s">
        <v>5266</v>
      </c>
      <c r="B3230">
        <v>22960</v>
      </c>
      <c r="C3230" t="s">
        <v>34</v>
      </c>
      <c r="D3230">
        <v>-1</v>
      </c>
      <c r="E3230" s="1">
        <v>40667.655555555553</v>
      </c>
      <c r="F3230">
        <v>4.25</v>
      </c>
      <c r="G3230">
        <v>12840</v>
      </c>
      <c r="H3230" t="s">
        <v>10</v>
      </c>
    </row>
    <row r="3231" spans="1:8" x14ac:dyDescent="0.3">
      <c r="A3231" t="s">
        <v>5266</v>
      </c>
      <c r="B3231">
        <v>22465</v>
      </c>
      <c r="C3231" t="s">
        <v>354</v>
      </c>
      <c r="D3231">
        <v>-1</v>
      </c>
      <c r="E3231" s="1">
        <v>40667.655555555553</v>
      </c>
      <c r="F3231">
        <v>1.65</v>
      </c>
      <c r="G3231">
        <v>12840</v>
      </c>
      <c r="H3231" t="s">
        <v>10</v>
      </c>
    </row>
    <row r="3232" spans="1:8" x14ac:dyDescent="0.3">
      <c r="A3232" t="s">
        <v>5267</v>
      </c>
      <c r="B3232" t="s">
        <v>307</v>
      </c>
      <c r="C3232" t="s">
        <v>308</v>
      </c>
      <c r="D3232">
        <v>-1</v>
      </c>
      <c r="E3232" s="1">
        <v>40667.675000000003</v>
      </c>
      <c r="F3232">
        <v>0.85</v>
      </c>
      <c r="G3232">
        <v>16145</v>
      </c>
      <c r="H3232" t="s">
        <v>10</v>
      </c>
    </row>
    <row r="3233" spans="1:8" x14ac:dyDescent="0.3">
      <c r="A3233" t="s">
        <v>5267</v>
      </c>
      <c r="B3233">
        <v>21395</v>
      </c>
      <c r="C3233" t="s">
        <v>4602</v>
      </c>
      <c r="D3233">
        <v>-2</v>
      </c>
      <c r="E3233" s="1">
        <v>40667.675000000003</v>
      </c>
      <c r="F3233">
        <v>0.39</v>
      </c>
      <c r="G3233">
        <v>16145</v>
      </c>
      <c r="H3233" t="s">
        <v>10</v>
      </c>
    </row>
    <row r="3234" spans="1:8" x14ac:dyDescent="0.3">
      <c r="A3234" t="s">
        <v>5267</v>
      </c>
      <c r="B3234">
        <v>21394</v>
      </c>
      <c r="C3234" t="s">
        <v>3493</v>
      </c>
      <c r="D3234">
        <v>-2</v>
      </c>
      <c r="E3234" s="1">
        <v>40667.675000000003</v>
      </c>
      <c r="F3234">
        <v>0.39</v>
      </c>
      <c r="G3234">
        <v>16145</v>
      </c>
      <c r="H3234" t="s">
        <v>10</v>
      </c>
    </row>
    <row r="3235" spans="1:8" x14ac:dyDescent="0.3">
      <c r="A3235" t="s">
        <v>5268</v>
      </c>
      <c r="B3235">
        <v>22779</v>
      </c>
      <c r="C3235" t="s">
        <v>173</v>
      </c>
      <c r="D3235">
        <v>-2</v>
      </c>
      <c r="E3235" s="1">
        <v>40667.679166666669</v>
      </c>
      <c r="F3235">
        <v>4.25</v>
      </c>
      <c r="G3235">
        <v>12483</v>
      </c>
      <c r="H3235" t="s">
        <v>3188</v>
      </c>
    </row>
    <row r="3236" spans="1:8" x14ac:dyDescent="0.3">
      <c r="A3236" t="s">
        <v>5269</v>
      </c>
      <c r="B3236">
        <v>22558</v>
      </c>
      <c r="C3236" t="s">
        <v>238</v>
      </c>
      <c r="D3236">
        <v>-1</v>
      </c>
      <c r="E3236" s="1">
        <v>40667.682638888888</v>
      </c>
      <c r="F3236">
        <v>1.65</v>
      </c>
      <c r="G3236">
        <v>17644</v>
      </c>
      <c r="H3236" t="s">
        <v>10</v>
      </c>
    </row>
    <row r="3237" spans="1:8" x14ac:dyDescent="0.3">
      <c r="A3237" t="s">
        <v>5269</v>
      </c>
      <c r="B3237">
        <v>21156</v>
      </c>
      <c r="C3237" t="s">
        <v>513</v>
      </c>
      <c r="D3237">
        <v>-8</v>
      </c>
      <c r="E3237" s="1">
        <v>40667.682638888888</v>
      </c>
      <c r="F3237">
        <v>1.95</v>
      </c>
      <c r="G3237">
        <v>17644</v>
      </c>
      <c r="H3237" t="s">
        <v>10</v>
      </c>
    </row>
    <row r="3238" spans="1:8" x14ac:dyDescent="0.3">
      <c r="A3238" t="s">
        <v>5269</v>
      </c>
      <c r="B3238">
        <v>21039</v>
      </c>
      <c r="C3238" t="s">
        <v>1808</v>
      </c>
      <c r="D3238">
        <v>-6</v>
      </c>
      <c r="E3238" s="1">
        <v>40667.682638888888</v>
      </c>
      <c r="F3238">
        <v>2.5499999999999998</v>
      </c>
      <c r="G3238">
        <v>17644</v>
      </c>
      <c r="H3238" t="s">
        <v>10</v>
      </c>
    </row>
    <row r="3239" spans="1:8" x14ac:dyDescent="0.3">
      <c r="A3239" t="s">
        <v>5270</v>
      </c>
      <c r="B3239">
        <v>22666</v>
      </c>
      <c r="C3239" t="s">
        <v>785</v>
      </c>
      <c r="D3239">
        <v>-2</v>
      </c>
      <c r="E3239" s="1">
        <v>40667.685416666667</v>
      </c>
      <c r="F3239">
        <v>2.95</v>
      </c>
      <c r="G3239">
        <v>16227</v>
      </c>
      <c r="H3239" t="s">
        <v>10</v>
      </c>
    </row>
    <row r="3240" spans="1:8" x14ac:dyDescent="0.3">
      <c r="A3240" t="s">
        <v>5271</v>
      </c>
      <c r="B3240">
        <v>21459</v>
      </c>
      <c r="C3240" t="s">
        <v>3773</v>
      </c>
      <c r="D3240">
        <v>-7</v>
      </c>
      <c r="E3240" s="1">
        <v>40668.415277777778</v>
      </c>
      <c r="F3240">
        <v>1.95</v>
      </c>
      <c r="G3240">
        <v>16265</v>
      </c>
      <c r="H3240" t="s">
        <v>10</v>
      </c>
    </row>
    <row r="3241" spans="1:8" x14ac:dyDescent="0.3">
      <c r="A3241" t="s">
        <v>5272</v>
      </c>
      <c r="B3241">
        <v>22138</v>
      </c>
      <c r="C3241" t="s">
        <v>2784</v>
      </c>
      <c r="D3241">
        <v>-3</v>
      </c>
      <c r="E3241" s="1">
        <v>40668.472222222219</v>
      </c>
      <c r="F3241">
        <v>4.95</v>
      </c>
      <c r="G3241">
        <v>15147</v>
      </c>
      <c r="H3241" t="s">
        <v>10</v>
      </c>
    </row>
    <row r="3242" spans="1:8" x14ac:dyDescent="0.3">
      <c r="A3242" t="s">
        <v>5273</v>
      </c>
      <c r="B3242">
        <v>22722</v>
      </c>
      <c r="C3242" t="s">
        <v>3093</v>
      </c>
      <c r="D3242">
        <v>-1</v>
      </c>
      <c r="E3242" s="1">
        <v>40668.472916666666</v>
      </c>
      <c r="F3242">
        <v>3.45</v>
      </c>
      <c r="G3242">
        <v>17511</v>
      </c>
      <c r="H3242" t="s">
        <v>10</v>
      </c>
    </row>
    <row r="3243" spans="1:8" x14ac:dyDescent="0.3">
      <c r="A3243" t="s">
        <v>5273</v>
      </c>
      <c r="B3243">
        <v>22270</v>
      </c>
      <c r="C3243" t="s">
        <v>3164</v>
      </c>
      <c r="D3243">
        <v>-1</v>
      </c>
      <c r="E3243" s="1">
        <v>40668.472916666666</v>
      </c>
      <c r="F3243">
        <v>3.39</v>
      </c>
      <c r="G3243">
        <v>17511</v>
      </c>
      <c r="H3243" t="s">
        <v>10</v>
      </c>
    </row>
    <row r="3244" spans="1:8" x14ac:dyDescent="0.3">
      <c r="A3244" t="s">
        <v>5273</v>
      </c>
      <c r="B3244">
        <v>21754</v>
      </c>
      <c r="C3244" t="s">
        <v>30</v>
      </c>
      <c r="D3244">
        <v>-1</v>
      </c>
      <c r="E3244" s="1">
        <v>40668.472916666666</v>
      </c>
      <c r="F3244">
        <v>5.45</v>
      </c>
      <c r="G3244">
        <v>17511</v>
      </c>
      <c r="H3244" t="s">
        <v>10</v>
      </c>
    </row>
    <row r="3245" spans="1:8" x14ac:dyDescent="0.3">
      <c r="A3245" t="s">
        <v>5273</v>
      </c>
      <c r="B3245">
        <v>22303</v>
      </c>
      <c r="C3245" t="s">
        <v>3196</v>
      </c>
      <c r="D3245">
        <v>-1</v>
      </c>
      <c r="E3245" s="1">
        <v>40668.472916666666</v>
      </c>
      <c r="F3245">
        <v>2.1</v>
      </c>
      <c r="G3245">
        <v>17511</v>
      </c>
      <c r="H3245" t="s">
        <v>10</v>
      </c>
    </row>
    <row r="3246" spans="1:8" x14ac:dyDescent="0.3">
      <c r="A3246" t="s">
        <v>5273</v>
      </c>
      <c r="B3246">
        <v>21232</v>
      </c>
      <c r="C3246" t="s">
        <v>252</v>
      </c>
      <c r="D3246">
        <v>-4</v>
      </c>
      <c r="E3246" s="1">
        <v>40668.472916666666</v>
      </c>
      <c r="F3246">
        <v>1.06</v>
      </c>
      <c r="G3246">
        <v>17511</v>
      </c>
      <c r="H3246" t="s">
        <v>10</v>
      </c>
    </row>
    <row r="3247" spans="1:8" x14ac:dyDescent="0.3">
      <c r="A3247" t="s">
        <v>5273</v>
      </c>
      <c r="B3247">
        <v>22659</v>
      </c>
      <c r="C3247" t="s">
        <v>50</v>
      </c>
      <c r="D3247">
        <v>-1</v>
      </c>
      <c r="E3247" s="1">
        <v>40668.472916666666</v>
      </c>
      <c r="F3247">
        <v>1.65</v>
      </c>
      <c r="G3247">
        <v>17511</v>
      </c>
      <c r="H3247" t="s">
        <v>10</v>
      </c>
    </row>
    <row r="3248" spans="1:8" x14ac:dyDescent="0.3">
      <c r="A3248" t="s">
        <v>5273</v>
      </c>
      <c r="B3248">
        <v>22768</v>
      </c>
      <c r="C3248" t="s">
        <v>275</v>
      </c>
      <c r="D3248">
        <v>-1</v>
      </c>
      <c r="E3248" s="1">
        <v>40668.472916666666</v>
      </c>
      <c r="F3248">
        <v>8.5</v>
      </c>
      <c r="G3248">
        <v>17511</v>
      </c>
      <c r="H3248" t="s">
        <v>10</v>
      </c>
    </row>
    <row r="3249" spans="1:8" x14ac:dyDescent="0.3">
      <c r="A3249" t="s">
        <v>5273</v>
      </c>
      <c r="B3249">
        <v>22169</v>
      </c>
      <c r="C3249" t="s">
        <v>894</v>
      </c>
      <c r="D3249">
        <v>-1</v>
      </c>
      <c r="E3249" s="1">
        <v>40668.472916666666</v>
      </c>
      <c r="F3249">
        <v>7.65</v>
      </c>
      <c r="G3249">
        <v>17511</v>
      </c>
      <c r="H3249" t="s">
        <v>10</v>
      </c>
    </row>
    <row r="3250" spans="1:8" x14ac:dyDescent="0.3">
      <c r="A3250" t="s">
        <v>5274</v>
      </c>
      <c r="B3250" t="s">
        <v>3500</v>
      </c>
      <c r="C3250" t="s">
        <v>3501</v>
      </c>
      <c r="D3250">
        <v>-3</v>
      </c>
      <c r="E3250" s="1">
        <v>40668.473611111112</v>
      </c>
      <c r="F3250">
        <v>2.5499999999999998</v>
      </c>
      <c r="G3250">
        <v>14149</v>
      </c>
      <c r="H3250" t="s">
        <v>10</v>
      </c>
    </row>
    <row r="3251" spans="1:8" x14ac:dyDescent="0.3">
      <c r="A3251" t="s">
        <v>5278</v>
      </c>
      <c r="B3251">
        <v>22767</v>
      </c>
      <c r="C3251" t="s">
        <v>274</v>
      </c>
      <c r="D3251">
        <v>-1</v>
      </c>
      <c r="E3251" s="1">
        <v>40668.661805555559</v>
      </c>
      <c r="F3251">
        <v>9.9499999999999993</v>
      </c>
      <c r="G3251">
        <v>14911</v>
      </c>
      <c r="H3251" t="s">
        <v>835</v>
      </c>
    </row>
    <row r="3252" spans="1:8" x14ac:dyDescent="0.3">
      <c r="A3252" t="s">
        <v>5279</v>
      </c>
      <c r="B3252">
        <v>23183</v>
      </c>
      <c r="C3252" t="s">
        <v>4458</v>
      </c>
      <c r="D3252">
        <v>-6</v>
      </c>
      <c r="E3252" s="1">
        <v>40668.728472222225</v>
      </c>
      <c r="F3252">
        <v>3.75</v>
      </c>
      <c r="G3252">
        <v>13552</v>
      </c>
      <c r="H3252" t="s">
        <v>10</v>
      </c>
    </row>
    <row r="3253" spans="1:8" x14ac:dyDescent="0.3">
      <c r="A3253" t="s">
        <v>5280</v>
      </c>
      <c r="B3253">
        <v>22457</v>
      </c>
      <c r="C3253" t="s">
        <v>154</v>
      </c>
      <c r="D3253">
        <v>-1</v>
      </c>
      <c r="E3253" s="1">
        <v>40668.732638888891</v>
      </c>
      <c r="F3253">
        <v>2.95</v>
      </c>
      <c r="G3253">
        <v>15708</v>
      </c>
      <c r="H3253" t="s">
        <v>10</v>
      </c>
    </row>
    <row r="3254" spans="1:8" x14ac:dyDescent="0.3">
      <c r="A3254" t="s">
        <v>5280</v>
      </c>
      <c r="B3254">
        <v>22456</v>
      </c>
      <c r="C3254" t="s">
        <v>1861</v>
      </c>
      <c r="D3254">
        <v>-1</v>
      </c>
      <c r="E3254" s="1">
        <v>40668.732638888891</v>
      </c>
      <c r="F3254">
        <v>4.95</v>
      </c>
      <c r="G3254">
        <v>15708</v>
      </c>
      <c r="H3254" t="s">
        <v>10</v>
      </c>
    </row>
    <row r="3255" spans="1:8" x14ac:dyDescent="0.3">
      <c r="A3255" t="s">
        <v>5281</v>
      </c>
      <c r="B3255">
        <v>22332</v>
      </c>
      <c r="C3255" t="s">
        <v>1632</v>
      </c>
      <c r="D3255">
        <v>-1</v>
      </c>
      <c r="E3255" s="1">
        <v>40668.734027777777</v>
      </c>
      <c r="F3255">
        <v>1.65</v>
      </c>
      <c r="G3255">
        <v>16722</v>
      </c>
      <c r="H3255" t="s">
        <v>10</v>
      </c>
    </row>
    <row r="3256" spans="1:8" x14ac:dyDescent="0.3">
      <c r="A3256" t="s">
        <v>5282</v>
      </c>
      <c r="B3256">
        <v>22697</v>
      </c>
      <c r="C3256" t="s">
        <v>694</v>
      </c>
      <c r="D3256">
        <v>-1</v>
      </c>
      <c r="E3256" s="1">
        <v>40668.734722222223</v>
      </c>
      <c r="F3256">
        <v>2.95</v>
      </c>
      <c r="G3256">
        <v>15696</v>
      </c>
      <c r="H3256" t="s">
        <v>10</v>
      </c>
    </row>
    <row r="3257" spans="1:8" x14ac:dyDescent="0.3">
      <c r="A3257" t="s">
        <v>5283</v>
      </c>
      <c r="B3257">
        <v>21749</v>
      </c>
      <c r="C3257" t="s">
        <v>2775</v>
      </c>
      <c r="D3257">
        <v>-1</v>
      </c>
      <c r="E3257" s="1">
        <v>40668.740277777775</v>
      </c>
      <c r="F3257">
        <v>2.1</v>
      </c>
      <c r="G3257">
        <v>14227</v>
      </c>
      <c r="H3257" t="s">
        <v>10</v>
      </c>
    </row>
    <row r="3258" spans="1:8" x14ac:dyDescent="0.3">
      <c r="A3258" t="s">
        <v>5283</v>
      </c>
      <c r="B3258">
        <v>84945</v>
      </c>
      <c r="C3258" t="s">
        <v>710</v>
      </c>
      <c r="D3258">
        <v>-1</v>
      </c>
      <c r="E3258" s="1">
        <v>40668.740277777775</v>
      </c>
      <c r="F3258">
        <v>0.85</v>
      </c>
      <c r="G3258">
        <v>14227</v>
      </c>
      <c r="H3258" t="s">
        <v>10</v>
      </c>
    </row>
    <row r="3259" spans="1:8" x14ac:dyDescent="0.3">
      <c r="A3259" t="s">
        <v>5284</v>
      </c>
      <c r="B3259">
        <v>22189</v>
      </c>
      <c r="C3259" t="s">
        <v>159</v>
      </c>
      <c r="D3259">
        <v>-1</v>
      </c>
      <c r="E3259" s="1">
        <v>40668.740972222222</v>
      </c>
      <c r="F3259">
        <v>3.95</v>
      </c>
      <c r="G3259">
        <v>18183</v>
      </c>
      <c r="H3259" t="s">
        <v>10</v>
      </c>
    </row>
    <row r="3260" spans="1:8" x14ac:dyDescent="0.3">
      <c r="A3260" t="s">
        <v>5284</v>
      </c>
      <c r="B3260">
        <v>22359</v>
      </c>
      <c r="C3260" t="s">
        <v>911</v>
      </c>
      <c r="D3260">
        <v>-1</v>
      </c>
      <c r="E3260" s="1">
        <v>40668.740972222222</v>
      </c>
      <c r="F3260">
        <v>2.95</v>
      </c>
      <c r="G3260">
        <v>18183</v>
      </c>
      <c r="H3260" t="s">
        <v>10</v>
      </c>
    </row>
    <row r="3261" spans="1:8" x14ac:dyDescent="0.3">
      <c r="A3261" t="s">
        <v>5285</v>
      </c>
      <c r="B3261">
        <v>22963</v>
      </c>
      <c r="C3261" t="s">
        <v>199</v>
      </c>
      <c r="D3261">
        <v>-51</v>
      </c>
      <c r="E3261" s="1">
        <v>40668.747916666667</v>
      </c>
      <c r="F3261">
        <v>0.72</v>
      </c>
      <c r="G3261">
        <v>15125</v>
      </c>
      <c r="H3261" t="s">
        <v>10</v>
      </c>
    </row>
    <row r="3262" spans="1:8" x14ac:dyDescent="0.3">
      <c r="A3262" t="s">
        <v>5286</v>
      </c>
      <c r="B3262">
        <v>22465</v>
      </c>
      <c r="C3262" t="s">
        <v>354</v>
      </c>
      <c r="D3262">
        <v>-4</v>
      </c>
      <c r="E3262" s="1">
        <v>40668.748611111114</v>
      </c>
      <c r="F3262">
        <v>1.65</v>
      </c>
      <c r="G3262">
        <v>12840</v>
      </c>
      <c r="H3262" t="s">
        <v>10</v>
      </c>
    </row>
    <row r="3263" spans="1:8" x14ac:dyDescent="0.3">
      <c r="A3263" t="s">
        <v>5287</v>
      </c>
      <c r="B3263">
        <v>22990</v>
      </c>
      <c r="C3263" t="s">
        <v>4105</v>
      </c>
      <c r="D3263">
        <v>-2</v>
      </c>
      <c r="E3263" s="1">
        <v>40668.750694444447</v>
      </c>
      <c r="F3263">
        <v>4.95</v>
      </c>
      <c r="G3263">
        <v>14961</v>
      </c>
      <c r="H3263" t="s">
        <v>10</v>
      </c>
    </row>
    <row r="3264" spans="1:8" x14ac:dyDescent="0.3">
      <c r="A3264" t="s">
        <v>5288</v>
      </c>
      <c r="B3264">
        <v>22801</v>
      </c>
      <c r="C3264" t="s">
        <v>806</v>
      </c>
      <c r="D3264">
        <v>-1</v>
      </c>
      <c r="E3264" s="1">
        <v>40668.756249999999</v>
      </c>
      <c r="F3264">
        <v>3.39</v>
      </c>
      <c r="G3264">
        <v>16705</v>
      </c>
      <c r="H3264" t="s">
        <v>10</v>
      </c>
    </row>
    <row r="3265" spans="1:8" x14ac:dyDescent="0.3">
      <c r="A3265" t="s">
        <v>5289</v>
      </c>
      <c r="B3265">
        <v>23132</v>
      </c>
      <c r="C3265" t="s">
        <v>5108</v>
      </c>
      <c r="D3265">
        <v>-1</v>
      </c>
      <c r="E3265" s="1">
        <v>40668.757638888892</v>
      </c>
      <c r="F3265">
        <v>5.75</v>
      </c>
      <c r="G3265">
        <v>15622</v>
      </c>
      <c r="H3265" t="s">
        <v>10</v>
      </c>
    </row>
    <row r="3266" spans="1:8" x14ac:dyDescent="0.3">
      <c r="A3266" t="s">
        <v>5289</v>
      </c>
      <c r="B3266">
        <v>22684</v>
      </c>
      <c r="C3266" t="s">
        <v>2206</v>
      </c>
      <c r="D3266">
        <v>-1</v>
      </c>
      <c r="E3266" s="1">
        <v>40668.757638888892</v>
      </c>
      <c r="F3266">
        <v>1.25</v>
      </c>
      <c r="G3266">
        <v>15622</v>
      </c>
      <c r="H3266" t="s">
        <v>10</v>
      </c>
    </row>
    <row r="3267" spans="1:8" x14ac:dyDescent="0.3">
      <c r="A3267" t="s">
        <v>5289</v>
      </c>
      <c r="B3267">
        <v>22681</v>
      </c>
      <c r="C3267" t="s">
        <v>2486</v>
      </c>
      <c r="D3267">
        <v>-1</v>
      </c>
      <c r="E3267" s="1">
        <v>40668.757638888892</v>
      </c>
      <c r="F3267">
        <v>1.25</v>
      </c>
      <c r="G3267">
        <v>15622</v>
      </c>
      <c r="H3267" t="s">
        <v>10</v>
      </c>
    </row>
    <row r="3268" spans="1:8" x14ac:dyDescent="0.3">
      <c r="A3268" t="s">
        <v>5289</v>
      </c>
      <c r="B3268">
        <v>22294</v>
      </c>
      <c r="C3268" t="s">
        <v>512</v>
      </c>
      <c r="D3268">
        <v>-2</v>
      </c>
      <c r="E3268" s="1">
        <v>40668.757638888892</v>
      </c>
      <c r="F3268">
        <v>1.25</v>
      </c>
      <c r="G3268">
        <v>15622</v>
      </c>
      <c r="H3268" t="s">
        <v>10</v>
      </c>
    </row>
    <row r="3269" spans="1:8" x14ac:dyDescent="0.3">
      <c r="A3269" t="s">
        <v>5289</v>
      </c>
      <c r="B3269">
        <v>21844</v>
      </c>
      <c r="C3269" t="s">
        <v>249</v>
      </c>
      <c r="D3269">
        <v>-2</v>
      </c>
      <c r="E3269" s="1">
        <v>40668.757638888892</v>
      </c>
      <c r="F3269">
        <v>2.95</v>
      </c>
      <c r="G3269">
        <v>15622</v>
      </c>
      <c r="H3269" t="s">
        <v>10</v>
      </c>
    </row>
    <row r="3270" spans="1:8" x14ac:dyDescent="0.3">
      <c r="A3270" t="s">
        <v>5289</v>
      </c>
      <c r="B3270">
        <v>20983</v>
      </c>
      <c r="C3270" t="s">
        <v>1583</v>
      </c>
      <c r="D3270">
        <v>-1</v>
      </c>
      <c r="E3270" s="1">
        <v>40668.757638888892</v>
      </c>
      <c r="F3270">
        <v>0.85</v>
      </c>
      <c r="G3270">
        <v>15622</v>
      </c>
      <c r="H3270" t="s">
        <v>10</v>
      </c>
    </row>
    <row r="3271" spans="1:8" x14ac:dyDescent="0.3">
      <c r="A3271" t="s">
        <v>5289</v>
      </c>
      <c r="B3271">
        <v>20982</v>
      </c>
      <c r="C3271" t="s">
        <v>344</v>
      </c>
      <c r="D3271">
        <v>-1</v>
      </c>
      <c r="E3271" s="1">
        <v>40668.757638888892</v>
      </c>
      <c r="F3271">
        <v>0.85</v>
      </c>
      <c r="G3271">
        <v>15622</v>
      </c>
      <c r="H3271" t="s">
        <v>10</v>
      </c>
    </row>
    <row r="3272" spans="1:8" x14ac:dyDescent="0.3">
      <c r="A3272" t="s">
        <v>5290</v>
      </c>
      <c r="B3272">
        <v>84978</v>
      </c>
      <c r="C3272" t="s">
        <v>2179</v>
      </c>
      <c r="D3272">
        <v>-7</v>
      </c>
      <c r="E3272" s="1">
        <v>40668.758333333331</v>
      </c>
      <c r="F3272">
        <v>1.25</v>
      </c>
      <c r="G3272">
        <v>15189</v>
      </c>
      <c r="H3272" t="s">
        <v>10</v>
      </c>
    </row>
    <row r="3273" spans="1:8" x14ac:dyDescent="0.3">
      <c r="A3273" t="s">
        <v>5291</v>
      </c>
      <c r="B3273">
        <v>22423</v>
      </c>
      <c r="C3273" t="s">
        <v>591</v>
      </c>
      <c r="D3273">
        <v>-14</v>
      </c>
      <c r="E3273" s="1">
        <v>40668.759722222225</v>
      </c>
      <c r="F3273">
        <v>10.95</v>
      </c>
      <c r="G3273">
        <v>13089</v>
      </c>
      <c r="H3273" t="s">
        <v>10</v>
      </c>
    </row>
    <row r="3274" spans="1:8" x14ac:dyDescent="0.3">
      <c r="A3274" t="s">
        <v>5291</v>
      </c>
      <c r="B3274">
        <v>22364</v>
      </c>
      <c r="C3274" t="s">
        <v>739</v>
      </c>
      <c r="D3274">
        <v>-10</v>
      </c>
      <c r="E3274" s="1">
        <v>40668.759722222225</v>
      </c>
      <c r="F3274">
        <v>2.5499999999999998</v>
      </c>
      <c r="G3274">
        <v>13089</v>
      </c>
      <c r="H3274" t="s">
        <v>10</v>
      </c>
    </row>
    <row r="3275" spans="1:8" x14ac:dyDescent="0.3">
      <c r="A3275" t="s">
        <v>5291</v>
      </c>
      <c r="B3275">
        <v>22360</v>
      </c>
      <c r="C3275" t="s">
        <v>738</v>
      </c>
      <c r="D3275">
        <v>-10</v>
      </c>
      <c r="E3275" s="1">
        <v>40668.759722222225</v>
      </c>
      <c r="F3275">
        <v>2.5499999999999998</v>
      </c>
      <c r="G3275">
        <v>13089</v>
      </c>
      <c r="H3275" t="s">
        <v>10</v>
      </c>
    </row>
    <row r="3276" spans="1:8" x14ac:dyDescent="0.3">
      <c r="A3276" t="s">
        <v>5291</v>
      </c>
      <c r="B3276">
        <v>84949</v>
      </c>
      <c r="C3276" t="s">
        <v>355</v>
      </c>
      <c r="D3276">
        <v>-5</v>
      </c>
      <c r="E3276" s="1">
        <v>40668.759722222225</v>
      </c>
      <c r="F3276">
        <v>1.65</v>
      </c>
      <c r="G3276">
        <v>13089</v>
      </c>
      <c r="H3276" t="s">
        <v>10</v>
      </c>
    </row>
    <row r="3277" spans="1:8" x14ac:dyDescent="0.3">
      <c r="A3277" t="s">
        <v>5294</v>
      </c>
      <c r="B3277">
        <v>22467</v>
      </c>
      <c r="C3277" t="s">
        <v>306</v>
      </c>
      <c r="D3277">
        <v>-2</v>
      </c>
      <c r="E3277" s="1">
        <v>40669.379861111112</v>
      </c>
      <c r="F3277">
        <v>2.5499999999999998</v>
      </c>
      <c r="G3277">
        <v>12476</v>
      </c>
      <c r="H3277" t="s">
        <v>709</v>
      </c>
    </row>
    <row r="3278" spans="1:8" x14ac:dyDescent="0.3">
      <c r="A3278" t="s">
        <v>5295</v>
      </c>
      <c r="B3278">
        <v>22236</v>
      </c>
      <c r="C3278" t="s">
        <v>2813</v>
      </c>
      <c r="D3278">
        <v>-1</v>
      </c>
      <c r="E3278" s="1">
        <v>40669.413194444445</v>
      </c>
      <c r="F3278">
        <v>12.75</v>
      </c>
      <c r="G3278">
        <v>14796</v>
      </c>
      <c r="H3278" t="s">
        <v>10</v>
      </c>
    </row>
    <row r="3279" spans="1:8" x14ac:dyDescent="0.3">
      <c r="A3279" t="s">
        <v>5296</v>
      </c>
      <c r="B3279">
        <v>22926</v>
      </c>
      <c r="C3279" t="s">
        <v>144</v>
      </c>
      <c r="D3279">
        <v>-4</v>
      </c>
      <c r="E3279" s="1">
        <v>40669.416666666664</v>
      </c>
      <c r="F3279">
        <v>5.95</v>
      </c>
      <c r="G3279">
        <v>17548</v>
      </c>
      <c r="H3279" t="s">
        <v>10</v>
      </c>
    </row>
    <row r="3280" spans="1:8" x14ac:dyDescent="0.3">
      <c r="A3280" t="s">
        <v>5296</v>
      </c>
      <c r="B3280">
        <v>22585</v>
      </c>
      <c r="C3280" t="s">
        <v>497</v>
      </c>
      <c r="D3280">
        <v>-24</v>
      </c>
      <c r="E3280" s="1">
        <v>40669.416666666664</v>
      </c>
      <c r="F3280">
        <v>1.25</v>
      </c>
      <c r="G3280">
        <v>17548</v>
      </c>
      <c r="H3280" t="s">
        <v>10</v>
      </c>
    </row>
    <row r="3281" spans="1:8" x14ac:dyDescent="0.3">
      <c r="A3281" t="s">
        <v>5296</v>
      </c>
      <c r="B3281">
        <v>22082</v>
      </c>
      <c r="C3281" t="s">
        <v>577</v>
      </c>
      <c r="D3281">
        <v>-10</v>
      </c>
      <c r="E3281" s="1">
        <v>40669.416666666664</v>
      </c>
      <c r="F3281">
        <v>1.65</v>
      </c>
      <c r="G3281">
        <v>17548</v>
      </c>
      <c r="H3281" t="s">
        <v>10</v>
      </c>
    </row>
    <row r="3282" spans="1:8" x14ac:dyDescent="0.3">
      <c r="A3282" t="s">
        <v>5296</v>
      </c>
      <c r="B3282">
        <v>22081</v>
      </c>
      <c r="C3282" t="s">
        <v>887</v>
      </c>
      <c r="D3282">
        <v>-10</v>
      </c>
      <c r="E3282" s="1">
        <v>40669.416666666664</v>
      </c>
      <c r="F3282">
        <v>1.65</v>
      </c>
      <c r="G3282">
        <v>17548</v>
      </c>
      <c r="H3282" t="s">
        <v>10</v>
      </c>
    </row>
    <row r="3283" spans="1:8" x14ac:dyDescent="0.3">
      <c r="A3283" t="s">
        <v>5296</v>
      </c>
      <c r="B3283">
        <v>22079</v>
      </c>
      <c r="C3283" t="s">
        <v>2124</v>
      </c>
      <c r="D3283">
        <v>-10</v>
      </c>
      <c r="E3283" s="1">
        <v>40669.416666666664</v>
      </c>
      <c r="F3283">
        <v>1.65</v>
      </c>
      <c r="G3283">
        <v>17548</v>
      </c>
      <c r="H3283" t="s">
        <v>10</v>
      </c>
    </row>
    <row r="3284" spans="1:8" x14ac:dyDescent="0.3">
      <c r="A3284" t="s">
        <v>5297</v>
      </c>
      <c r="B3284">
        <v>85116</v>
      </c>
      <c r="C3284" t="s">
        <v>377</v>
      </c>
      <c r="D3284">
        <v>-24</v>
      </c>
      <c r="E3284" s="1">
        <v>40669.54583333333</v>
      </c>
      <c r="F3284">
        <v>2.1</v>
      </c>
      <c r="G3284">
        <v>15144</v>
      </c>
      <c r="H3284" t="s">
        <v>10</v>
      </c>
    </row>
    <row r="3285" spans="1:8" x14ac:dyDescent="0.3">
      <c r="A3285" t="s">
        <v>5302</v>
      </c>
      <c r="B3285">
        <v>21830</v>
      </c>
      <c r="C3285" t="s">
        <v>1330</v>
      </c>
      <c r="D3285">
        <v>-24</v>
      </c>
      <c r="E3285" s="1">
        <v>40669.59097222222</v>
      </c>
      <c r="F3285">
        <v>0.42</v>
      </c>
      <c r="G3285">
        <v>12748</v>
      </c>
      <c r="H3285" t="s">
        <v>10</v>
      </c>
    </row>
    <row r="3286" spans="1:8" x14ac:dyDescent="0.3">
      <c r="A3286" t="s">
        <v>5303</v>
      </c>
      <c r="B3286" t="s">
        <v>1241</v>
      </c>
      <c r="C3286" t="s">
        <v>1242</v>
      </c>
      <c r="D3286">
        <v>-1</v>
      </c>
      <c r="E3286" s="1">
        <v>40669.62222222222</v>
      </c>
      <c r="F3286">
        <v>189.44</v>
      </c>
      <c r="H3286" t="s">
        <v>10</v>
      </c>
    </row>
    <row r="3287" spans="1:8" x14ac:dyDescent="0.3">
      <c r="A3287" t="s">
        <v>5304</v>
      </c>
      <c r="B3287">
        <v>23127</v>
      </c>
      <c r="C3287" t="s">
        <v>4447</v>
      </c>
      <c r="D3287">
        <v>-3</v>
      </c>
      <c r="E3287" s="1">
        <v>40669.630555555559</v>
      </c>
      <c r="F3287">
        <v>4.95</v>
      </c>
      <c r="G3287">
        <v>17422</v>
      </c>
      <c r="H3287" t="s">
        <v>10</v>
      </c>
    </row>
    <row r="3288" spans="1:8" x14ac:dyDescent="0.3">
      <c r="A3288" t="s">
        <v>5304</v>
      </c>
      <c r="B3288">
        <v>23126</v>
      </c>
      <c r="C3288" t="s">
        <v>4453</v>
      </c>
      <c r="D3288">
        <v>-1</v>
      </c>
      <c r="E3288" s="1">
        <v>40669.630555555559</v>
      </c>
      <c r="F3288">
        <v>4.95</v>
      </c>
      <c r="G3288">
        <v>17422</v>
      </c>
      <c r="H3288" t="s">
        <v>10</v>
      </c>
    </row>
    <row r="3289" spans="1:8" x14ac:dyDescent="0.3">
      <c r="A3289" t="s">
        <v>5305</v>
      </c>
      <c r="B3289">
        <v>22251</v>
      </c>
      <c r="C3289" t="s">
        <v>1889</v>
      </c>
      <c r="D3289">
        <v>-4</v>
      </c>
      <c r="E3289" s="1">
        <v>40669.631944444445</v>
      </c>
      <c r="F3289">
        <v>1.25</v>
      </c>
      <c r="G3289">
        <v>13499</v>
      </c>
      <c r="H3289" t="s">
        <v>10</v>
      </c>
    </row>
    <row r="3290" spans="1:8" x14ac:dyDescent="0.3">
      <c r="A3290" t="s">
        <v>5305</v>
      </c>
      <c r="B3290">
        <v>21314</v>
      </c>
      <c r="C3290" t="s">
        <v>242</v>
      </c>
      <c r="D3290">
        <v>-2</v>
      </c>
      <c r="E3290" s="1">
        <v>40669.631944444445</v>
      </c>
      <c r="F3290">
        <v>2.1</v>
      </c>
      <c r="G3290">
        <v>13499</v>
      </c>
      <c r="H3290" t="s">
        <v>10</v>
      </c>
    </row>
    <row r="3291" spans="1:8" x14ac:dyDescent="0.3">
      <c r="A3291" t="s">
        <v>5309</v>
      </c>
      <c r="B3291">
        <v>22550</v>
      </c>
      <c r="C3291" t="s">
        <v>932</v>
      </c>
      <c r="D3291">
        <v>-1</v>
      </c>
      <c r="E3291" s="1">
        <v>40669.697222222225</v>
      </c>
      <c r="F3291">
        <v>3.75</v>
      </c>
      <c r="G3291">
        <v>14056</v>
      </c>
      <c r="H3291" t="s">
        <v>10</v>
      </c>
    </row>
    <row r="3292" spans="1:8" x14ac:dyDescent="0.3">
      <c r="A3292" t="s">
        <v>5309</v>
      </c>
      <c r="B3292">
        <v>22380</v>
      </c>
      <c r="C3292" t="s">
        <v>915</v>
      </c>
      <c r="D3292">
        <v>-1</v>
      </c>
      <c r="E3292" s="1">
        <v>40669.697222222225</v>
      </c>
      <c r="F3292">
        <v>2.1</v>
      </c>
      <c r="G3292">
        <v>14056</v>
      </c>
      <c r="H3292" t="s">
        <v>10</v>
      </c>
    </row>
    <row r="3293" spans="1:8" x14ac:dyDescent="0.3">
      <c r="A3293" t="s">
        <v>5309</v>
      </c>
      <c r="B3293">
        <v>22441</v>
      </c>
      <c r="C3293" t="s">
        <v>286</v>
      </c>
      <c r="D3293">
        <v>-1</v>
      </c>
      <c r="E3293" s="1">
        <v>40669.697222222225</v>
      </c>
      <c r="F3293">
        <v>2.1</v>
      </c>
      <c r="G3293">
        <v>14056</v>
      </c>
      <c r="H3293" t="s">
        <v>10</v>
      </c>
    </row>
    <row r="3294" spans="1:8" x14ac:dyDescent="0.3">
      <c r="A3294" t="s">
        <v>5310</v>
      </c>
      <c r="B3294">
        <v>22569</v>
      </c>
      <c r="C3294" t="s">
        <v>432</v>
      </c>
      <c r="D3294">
        <v>-1</v>
      </c>
      <c r="E3294" s="1">
        <v>40669.734722222223</v>
      </c>
      <c r="F3294">
        <v>3.75</v>
      </c>
      <c r="G3294">
        <v>14676</v>
      </c>
      <c r="H3294" t="s">
        <v>10</v>
      </c>
    </row>
    <row r="3295" spans="1:8" x14ac:dyDescent="0.3">
      <c r="A3295" t="s">
        <v>5312</v>
      </c>
      <c r="B3295">
        <v>21258</v>
      </c>
      <c r="C3295" t="s">
        <v>72</v>
      </c>
      <c r="D3295">
        <v>-1</v>
      </c>
      <c r="E3295" s="1">
        <v>40671.464583333334</v>
      </c>
      <c r="F3295">
        <v>12.75</v>
      </c>
      <c r="G3295">
        <v>16923</v>
      </c>
      <c r="H3295" t="s">
        <v>10</v>
      </c>
    </row>
    <row r="3296" spans="1:8" x14ac:dyDescent="0.3">
      <c r="A3296" t="s">
        <v>5312</v>
      </c>
      <c r="B3296">
        <v>21166</v>
      </c>
      <c r="C3296" t="s">
        <v>112</v>
      </c>
      <c r="D3296">
        <v>-1</v>
      </c>
      <c r="E3296" s="1">
        <v>40671.464583333334</v>
      </c>
      <c r="F3296">
        <v>2.08</v>
      </c>
      <c r="G3296">
        <v>16923</v>
      </c>
      <c r="H3296" t="s">
        <v>10</v>
      </c>
    </row>
    <row r="3297" spans="1:8" x14ac:dyDescent="0.3">
      <c r="A3297" t="s">
        <v>5318</v>
      </c>
      <c r="B3297">
        <v>84755</v>
      </c>
      <c r="C3297" t="s">
        <v>152</v>
      </c>
      <c r="D3297">
        <v>-4</v>
      </c>
      <c r="E3297" s="1">
        <v>40671.614583333336</v>
      </c>
      <c r="F3297">
        <v>0.65</v>
      </c>
      <c r="G3297">
        <v>14606</v>
      </c>
      <c r="H3297" t="s">
        <v>10</v>
      </c>
    </row>
    <row r="3298" spans="1:8" x14ac:dyDescent="0.3">
      <c r="A3298" t="s">
        <v>5319</v>
      </c>
      <c r="B3298">
        <v>21426</v>
      </c>
      <c r="C3298" t="s">
        <v>1766</v>
      </c>
      <c r="D3298">
        <v>-1</v>
      </c>
      <c r="E3298" s="1">
        <v>40671.618055555555</v>
      </c>
      <c r="F3298">
        <v>2.1</v>
      </c>
      <c r="G3298">
        <v>17323</v>
      </c>
      <c r="H3298" t="s">
        <v>10</v>
      </c>
    </row>
    <row r="3299" spans="1:8" x14ac:dyDescent="0.3">
      <c r="A3299" t="s">
        <v>5319</v>
      </c>
      <c r="B3299">
        <v>21424</v>
      </c>
      <c r="C3299" t="s">
        <v>2242</v>
      </c>
      <c r="D3299">
        <v>-1</v>
      </c>
      <c r="E3299" s="1">
        <v>40671.618055555555</v>
      </c>
      <c r="F3299">
        <v>2.95</v>
      </c>
      <c r="G3299">
        <v>17323</v>
      </c>
      <c r="H3299" t="s">
        <v>10</v>
      </c>
    </row>
    <row r="3300" spans="1:8" x14ac:dyDescent="0.3">
      <c r="A3300" t="s">
        <v>5320</v>
      </c>
      <c r="B3300" t="s">
        <v>59</v>
      </c>
      <c r="C3300" t="s">
        <v>60</v>
      </c>
      <c r="D3300">
        <v>-2</v>
      </c>
      <c r="E3300" s="1">
        <v>40671.675000000003</v>
      </c>
      <c r="F3300">
        <v>18</v>
      </c>
      <c r="G3300">
        <v>12700</v>
      </c>
      <c r="H3300" t="s">
        <v>40</v>
      </c>
    </row>
    <row r="3301" spans="1:8" x14ac:dyDescent="0.3">
      <c r="A3301">
        <v>552331</v>
      </c>
      <c r="B3301">
        <v>22667</v>
      </c>
      <c r="C3301" t="s">
        <v>5001</v>
      </c>
      <c r="D3301">
        <v>-30</v>
      </c>
      <c r="E3301" s="1">
        <v>40672.433333333334</v>
      </c>
      <c r="F3301">
        <v>0</v>
      </c>
      <c r="H3301" t="s">
        <v>10</v>
      </c>
    </row>
    <row r="3302" spans="1:8" x14ac:dyDescent="0.3">
      <c r="A3302" t="s">
        <v>5323</v>
      </c>
      <c r="B3302">
        <v>22925</v>
      </c>
      <c r="C3302" t="s">
        <v>529</v>
      </c>
      <c r="D3302">
        <v>-1</v>
      </c>
      <c r="E3302" s="1">
        <v>40672.474999999999</v>
      </c>
      <c r="F3302">
        <v>5.95</v>
      </c>
      <c r="G3302">
        <v>12853</v>
      </c>
      <c r="H3302" t="s">
        <v>10</v>
      </c>
    </row>
    <row r="3303" spans="1:8" x14ac:dyDescent="0.3">
      <c r="A3303" t="s">
        <v>5324</v>
      </c>
      <c r="B3303">
        <v>22626</v>
      </c>
      <c r="C3303" t="s">
        <v>706</v>
      </c>
      <c r="D3303">
        <v>-2</v>
      </c>
      <c r="E3303" s="1">
        <v>40672.475694444445</v>
      </c>
      <c r="F3303">
        <v>8.5</v>
      </c>
      <c r="G3303">
        <v>12683</v>
      </c>
      <c r="H3303" t="s">
        <v>40</v>
      </c>
    </row>
    <row r="3304" spans="1:8" x14ac:dyDescent="0.3">
      <c r="A3304" t="s">
        <v>5325</v>
      </c>
      <c r="B3304">
        <v>22925</v>
      </c>
      <c r="C3304" t="s">
        <v>529</v>
      </c>
      <c r="D3304">
        <v>-1</v>
      </c>
      <c r="E3304" s="1">
        <v>40672.50277777778</v>
      </c>
      <c r="F3304">
        <v>5.95</v>
      </c>
      <c r="G3304">
        <v>14667</v>
      </c>
      <c r="H3304" t="s">
        <v>10</v>
      </c>
    </row>
    <row r="3305" spans="1:8" x14ac:dyDescent="0.3">
      <c r="A3305" t="s">
        <v>5326</v>
      </c>
      <c r="B3305" t="s">
        <v>1241</v>
      </c>
      <c r="C3305" t="s">
        <v>1242</v>
      </c>
      <c r="D3305">
        <v>-1</v>
      </c>
      <c r="E3305" s="1">
        <v>40672.506249999999</v>
      </c>
      <c r="F3305">
        <v>125</v>
      </c>
      <c r="G3305">
        <v>15521</v>
      </c>
      <c r="H3305" t="s">
        <v>10</v>
      </c>
    </row>
    <row r="3306" spans="1:8" x14ac:dyDescent="0.3">
      <c r="A3306" t="s">
        <v>5327</v>
      </c>
      <c r="B3306">
        <v>21658</v>
      </c>
      <c r="C3306" t="s">
        <v>750</v>
      </c>
      <c r="D3306">
        <v>-2</v>
      </c>
      <c r="E3306" s="1">
        <v>40672.527083333334</v>
      </c>
      <c r="F3306">
        <v>3.39</v>
      </c>
      <c r="G3306">
        <v>12709</v>
      </c>
      <c r="H3306" t="s">
        <v>709</v>
      </c>
    </row>
    <row r="3307" spans="1:8" x14ac:dyDescent="0.3">
      <c r="A3307" t="s">
        <v>5327</v>
      </c>
      <c r="B3307">
        <v>22467</v>
      </c>
      <c r="C3307" t="s">
        <v>306</v>
      </c>
      <c r="D3307">
        <v>-3</v>
      </c>
      <c r="E3307" s="1">
        <v>40672.527083333334</v>
      </c>
      <c r="F3307">
        <v>2.1</v>
      </c>
      <c r="G3307">
        <v>12709</v>
      </c>
      <c r="H3307" t="s">
        <v>709</v>
      </c>
    </row>
    <row r="3308" spans="1:8" x14ac:dyDescent="0.3">
      <c r="A3308" t="s">
        <v>5327</v>
      </c>
      <c r="B3308">
        <v>22605</v>
      </c>
      <c r="C3308" t="s">
        <v>935</v>
      </c>
      <c r="D3308">
        <v>-2</v>
      </c>
      <c r="E3308" s="1">
        <v>40672.527083333334</v>
      </c>
      <c r="F3308">
        <v>10.95</v>
      </c>
      <c r="G3308">
        <v>12709</v>
      </c>
      <c r="H3308" t="s">
        <v>709</v>
      </c>
    </row>
    <row r="3309" spans="1:8" x14ac:dyDescent="0.3">
      <c r="A3309" t="s">
        <v>5327</v>
      </c>
      <c r="B3309">
        <v>22625</v>
      </c>
      <c r="C3309" t="s">
        <v>707</v>
      </c>
      <c r="D3309">
        <v>-1</v>
      </c>
      <c r="E3309" s="1">
        <v>40672.527083333334</v>
      </c>
      <c r="F3309">
        <v>7.65</v>
      </c>
      <c r="G3309">
        <v>12709</v>
      </c>
      <c r="H3309" t="s">
        <v>709</v>
      </c>
    </row>
    <row r="3310" spans="1:8" x14ac:dyDescent="0.3">
      <c r="A3310" t="s">
        <v>5328</v>
      </c>
      <c r="B3310" t="s">
        <v>137</v>
      </c>
      <c r="C3310" t="s">
        <v>138</v>
      </c>
      <c r="D3310">
        <v>-1</v>
      </c>
      <c r="E3310" s="1">
        <v>40672.530555555553</v>
      </c>
      <c r="F3310">
        <v>11.84</v>
      </c>
      <c r="G3310">
        <v>14527</v>
      </c>
      <c r="H3310" t="s">
        <v>10</v>
      </c>
    </row>
    <row r="3311" spans="1:8" x14ac:dyDescent="0.3">
      <c r="A3311">
        <v>552443</v>
      </c>
      <c r="B3311">
        <v>22796</v>
      </c>
      <c r="C3311" t="s">
        <v>5329</v>
      </c>
      <c r="D3311">
        <v>-360</v>
      </c>
      <c r="E3311" s="1">
        <v>40672.545138888891</v>
      </c>
      <c r="F3311">
        <v>0</v>
      </c>
      <c r="H3311" t="s">
        <v>10</v>
      </c>
    </row>
    <row r="3312" spans="1:8" x14ac:dyDescent="0.3">
      <c r="A3312" t="s">
        <v>5330</v>
      </c>
      <c r="B3312" t="s">
        <v>1241</v>
      </c>
      <c r="C3312" t="s">
        <v>1242</v>
      </c>
      <c r="D3312">
        <v>-1</v>
      </c>
      <c r="E3312" s="1">
        <v>40672.609722222223</v>
      </c>
      <c r="F3312">
        <v>587.08000000000004</v>
      </c>
      <c r="H3312" t="s">
        <v>10</v>
      </c>
    </row>
    <row r="3313" spans="1:8" x14ac:dyDescent="0.3">
      <c r="A3313" t="s">
        <v>5331</v>
      </c>
      <c r="B3313" t="s">
        <v>1739</v>
      </c>
      <c r="C3313" t="s">
        <v>1740</v>
      </c>
      <c r="D3313">
        <v>-1</v>
      </c>
      <c r="E3313" s="1">
        <v>40672.611805555556</v>
      </c>
      <c r="F3313">
        <v>440.29</v>
      </c>
      <c r="H3313" t="s">
        <v>10</v>
      </c>
    </row>
    <row r="3314" spans="1:8" x14ac:dyDescent="0.3">
      <c r="A3314" t="s">
        <v>5332</v>
      </c>
      <c r="B3314" t="s">
        <v>1241</v>
      </c>
      <c r="C3314" t="s">
        <v>1242</v>
      </c>
      <c r="D3314">
        <v>-1</v>
      </c>
      <c r="E3314" s="1">
        <v>40672.613888888889</v>
      </c>
      <c r="F3314">
        <v>598.59</v>
      </c>
      <c r="H3314" t="s">
        <v>10</v>
      </c>
    </row>
    <row r="3315" spans="1:8" x14ac:dyDescent="0.3">
      <c r="A3315" t="s">
        <v>5333</v>
      </c>
      <c r="B3315">
        <v>22720</v>
      </c>
      <c r="C3315" t="s">
        <v>3094</v>
      </c>
      <c r="D3315">
        <v>-1</v>
      </c>
      <c r="E3315" s="1">
        <v>40672.615972222222</v>
      </c>
      <c r="F3315">
        <v>4.95</v>
      </c>
      <c r="G3315">
        <v>16242</v>
      </c>
      <c r="H3315" t="s">
        <v>10</v>
      </c>
    </row>
    <row r="3316" spans="1:8" x14ac:dyDescent="0.3">
      <c r="A3316" t="s">
        <v>5340</v>
      </c>
      <c r="B3316">
        <v>21735</v>
      </c>
      <c r="C3316" t="s">
        <v>1736</v>
      </c>
      <c r="D3316">
        <v>-1</v>
      </c>
      <c r="E3316" s="1">
        <v>40673.415972222225</v>
      </c>
      <c r="F3316">
        <v>12.75</v>
      </c>
      <c r="G3316">
        <v>13269</v>
      </c>
      <c r="H3316" t="s">
        <v>10</v>
      </c>
    </row>
    <row r="3317" spans="1:8" x14ac:dyDescent="0.3">
      <c r="A3317" t="s">
        <v>5340</v>
      </c>
      <c r="B3317">
        <v>22502</v>
      </c>
      <c r="C3317" t="s">
        <v>230</v>
      </c>
      <c r="D3317">
        <v>-1</v>
      </c>
      <c r="E3317" s="1">
        <v>40673.415972222225</v>
      </c>
      <c r="F3317">
        <v>5.95</v>
      </c>
      <c r="G3317">
        <v>13269</v>
      </c>
      <c r="H3317" t="s">
        <v>10</v>
      </c>
    </row>
    <row r="3318" spans="1:8" x14ac:dyDescent="0.3">
      <c r="A3318" t="s">
        <v>5340</v>
      </c>
      <c r="B3318">
        <v>22501</v>
      </c>
      <c r="C3318" t="s">
        <v>661</v>
      </c>
      <c r="D3318">
        <v>-1</v>
      </c>
      <c r="E3318" s="1">
        <v>40673.415972222225</v>
      </c>
      <c r="F3318">
        <v>9.9499999999999993</v>
      </c>
      <c r="G3318">
        <v>13269</v>
      </c>
      <c r="H3318" t="s">
        <v>10</v>
      </c>
    </row>
    <row r="3319" spans="1:8" x14ac:dyDescent="0.3">
      <c r="A3319" t="s">
        <v>5342</v>
      </c>
      <c r="B3319">
        <v>22087</v>
      </c>
      <c r="C3319" t="s">
        <v>598</v>
      </c>
      <c r="D3319">
        <v>-11</v>
      </c>
      <c r="E3319" s="1">
        <v>40673.439583333333</v>
      </c>
      <c r="F3319">
        <v>2.95</v>
      </c>
      <c r="G3319">
        <v>13767</v>
      </c>
      <c r="H3319" t="s">
        <v>10</v>
      </c>
    </row>
    <row r="3320" spans="1:8" x14ac:dyDescent="0.3">
      <c r="A3320" t="s">
        <v>5349</v>
      </c>
      <c r="B3320">
        <v>48129</v>
      </c>
      <c r="C3320" t="s">
        <v>280</v>
      </c>
      <c r="D3320">
        <v>-10</v>
      </c>
      <c r="E3320" s="1">
        <v>40673.45208333333</v>
      </c>
      <c r="F3320">
        <v>6.75</v>
      </c>
      <c r="G3320">
        <v>16525</v>
      </c>
      <c r="H3320" t="s">
        <v>10</v>
      </c>
    </row>
    <row r="3321" spans="1:8" x14ac:dyDescent="0.3">
      <c r="A3321" t="s">
        <v>5349</v>
      </c>
      <c r="B3321">
        <v>22829</v>
      </c>
      <c r="C3321" t="s">
        <v>503</v>
      </c>
      <c r="D3321">
        <v>-8</v>
      </c>
      <c r="E3321" s="1">
        <v>40673.45208333333</v>
      </c>
      <c r="F3321">
        <v>8.5</v>
      </c>
      <c r="G3321">
        <v>16525</v>
      </c>
      <c r="H3321" t="s">
        <v>10</v>
      </c>
    </row>
    <row r="3322" spans="1:8" x14ac:dyDescent="0.3">
      <c r="A3322" t="s">
        <v>5349</v>
      </c>
      <c r="B3322">
        <v>22796</v>
      </c>
      <c r="C3322" t="s">
        <v>1576</v>
      </c>
      <c r="D3322">
        <v>-12</v>
      </c>
      <c r="E3322" s="1">
        <v>40673.45208333333</v>
      </c>
      <c r="F3322">
        <v>8.5</v>
      </c>
      <c r="G3322">
        <v>16525</v>
      </c>
      <c r="H3322" t="s">
        <v>10</v>
      </c>
    </row>
    <row r="3323" spans="1:8" x14ac:dyDescent="0.3">
      <c r="A3323" t="s">
        <v>5349</v>
      </c>
      <c r="B3323">
        <v>22494</v>
      </c>
      <c r="C3323" t="s">
        <v>790</v>
      </c>
      <c r="D3323">
        <v>-24</v>
      </c>
      <c r="E3323" s="1">
        <v>40673.45208333333</v>
      </c>
      <c r="F3323">
        <v>1.25</v>
      </c>
      <c r="G3323">
        <v>16525</v>
      </c>
      <c r="H3323" t="s">
        <v>10</v>
      </c>
    </row>
    <row r="3324" spans="1:8" x14ac:dyDescent="0.3">
      <c r="A3324" t="s">
        <v>5349</v>
      </c>
      <c r="B3324">
        <v>22219</v>
      </c>
      <c r="C3324" t="s">
        <v>359</v>
      </c>
      <c r="D3324">
        <v>-12</v>
      </c>
      <c r="E3324" s="1">
        <v>40673.45208333333</v>
      </c>
      <c r="F3324">
        <v>0.85</v>
      </c>
      <c r="G3324">
        <v>16525</v>
      </c>
      <c r="H3324" t="s">
        <v>10</v>
      </c>
    </row>
    <row r="3325" spans="1:8" x14ac:dyDescent="0.3">
      <c r="A3325" t="s">
        <v>5349</v>
      </c>
      <c r="B3325">
        <v>22169</v>
      </c>
      <c r="C3325" t="s">
        <v>894</v>
      </c>
      <c r="D3325">
        <v>-8</v>
      </c>
      <c r="E3325" s="1">
        <v>40673.45208333333</v>
      </c>
      <c r="F3325">
        <v>7.65</v>
      </c>
      <c r="G3325">
        <v>16525</v>
      </c>
      <c r="H3325" t="s">
        <v>10</v>
      </c>
    </row>
    <row r="3326" spans="1:8" x14ac:dyDescent="0.3">
      <c r="A3326" t="s">
        <v>5349</v>
      </c>
      <c r="B3326">
        <v>22090</v>
      </c>
      <c r="C3326" t="s">
        <v>888</v>
      </c>
      <c r="D3326">
        <v>-40</v>
      </c>
      <c r="E3326" s="1">
        <v>40673.45208333333</v>
      </c>
      <c r="F3326">
        <v>2.5499999999999998</v>
      </c>
      <c r="G3326">
        <v>16525</v>
      </c>
      <c r="H3326" t="s">
        <v>10</v>
      </c>
    </row>
    <row r="3327" spans="1:8" x14ac:dyDescent="0.3">
      <c r="A3327" t="s">
        <v>5349</v>
      </c>
      <c r="B3327">
        <v>21181</v>
      </c>
      <c r="C3327" t="s">
        <v>1221</v>
      </c>
      <c r="D3327">
        <v>-48</v>
      </c>
      <c r="E3327" s="1">
        <v>40673.45208333333</v>
      </c>
      <c r="F3327">
        <v>1.85</v>
      </c>
      <c r="G3327">
        <v>16525</v>
      </c>
      <c r="H3327" t="s">
        <v>10</v>
      </c>
    </row>
    <row r="3328" spans="1:8" x14ac:dyDescent="0.3">
      <c r="A3328" t="s">
        <v>5350</v>
      </c>
      <c r="B3328" t="s">
        <v>1241</v>
      </c>
      <c r="C3328" t="s">
        <v>1242</v>
      </c>
      <c r="D3328">
        <v>-1</v>
      </c>
      <c r="E3328" s="1">
        <v>40673.45208333333</v>
      </c>
      <c r="F3328">
        <v>334.71</v>
      </c>
      <c r="G3328">
        <v>15674</v>
      </c>
      <c r="H3328" t="s">
        <v>10</v>
      </c>
    </row>
    <row r="3329" spans="1:8" x14ac:dyDescent="0.3">
      <c r="A3329" t="s">
        <v>5351</v>
      </c>
      <c r="B3329">
        <v>21980</v>
      </c>
      <c r="C3329" t="s">
        <v>219</v>
      </c>
      <c r="D3329">
        <v>-72</v>
      </c>
      <c r="E3329" s="1">
        <v>40673.472916666666</v>
      </c>
      <c r="F3329">
        <v>0.28999999999999998</v>
      </c>
      <c r="G3329">
        <v>17504</v>
      </c>
      <c r="H3329" t="s">
        <v>10</v>
      </c>
    </row>
    <row r="3330" spans="1:8" x14ac:dyDescent="0.3">
      <c r="A3330" t="s">
        <v>5351</v>
      </c>
      <c r="B3330">
        <v>21754</v>
      </c>
      <c r="C3330" t="s">
        <v>30</v>
      </c>
      <c r="D3330">
        <v>-3</v>
      </c>
      <c r="E3330" s="1">
        <v>40673.472916666666</v>
      </c>
      <c r="F3330">
        <v>5.95</v>
      </c>
      <c r="G3330">
        <v>17504</v>
      </c>
      <c r="H3330" t="s">
        <v>10</v>
      </c>
    </row>
    <row r="3331" spans="1:8" x14ac:dyDescent="0.3">
      <c r="A3331" t="s">
        <v>5351</v>
      </c>
      <c r="B3331">
        <v>21524</v>
      </c>
      <c r="C3331" t="s">
        <v>812</v>
      </c>
      <c r="D3331">
        <v>-2</v>
      </c>
      <c r="E3331" s="1">
        <v>40673.472916666666</v>
      </c>
      <c r="F3331">
        <v>7.95</v>
      </c>
      <c r="G3331">
        <v>17504</v>
      </c>
      <c r="H3331" t="s">
        <v>10</v>
      </c>
    </row>
    <row r="3332" spans="1:8" x14ac:dyDescent="0.3">
      <c r="A3332" t="s">
        <v>5351</v>
      </c>
      <c r="B3332">
        <v>21080</v>
      </c>
      <c r="C3332" t="s">
        <v>207</v>
      </c>
      <c r="D3332">
        <v>-12</v>
      </c>
      <c r="E3332" s="1">
        <v>40673.472916666666</v>
      </c>
      <c r="F3332">
        <v>0.85</v>
      </c>
      <c r="G3332">
        <v>17504</v>
      </c>
      <c r="H3332" t="s">
        <v>10</v>
      </c>
    </row>
    <row r="3333" spans="1:8" x14ac:dyDescent="0.3">
      <c r="A3333" t="s">
        <v>5351</v>
      </c>
      <c r="B3333">
        <v>84946</v>
      </c>
      <c r="C3333" t="s">
        <v>4669</v>
      </c>
      <c r="D3333">
        <v>-24</v>
      </c>
      <c r="E3333" s="1">
        <v>40673.472916666666</v>
      </c>
      <c r="F3333">
        <v>1.25</v>
      </c>
      <c r="G3333">
        <v>17504</v>
      </c>
      <c r="H3333" t="s">
        <v>10</v>
      </c>
    </row>
    <row r="3334" spans="1:8" x14ac:dyDescent="0.3">
      <c r="A3334" t="s">
        <v>5351</v>
      </c>
      <c r="B3334">
        <v>84945</v>
      </c>
      <c r="C3334" t="s">
        <v>710</v>
      </c>
      <c r="D3334">
        <v>-24</v>
      </c>
      <c r="E3334" s="1">
        <v>40673.472916666666</v>
      </c>
      <c r="F3334">
        <v>0.85</v>
      </c>
      <c r="G3334">
        <v>17504</v>
      </c>
      <c r="H3334" t="s">
        <v>10</v>
      </c>
    </row>
    <row r="3335" spans="1:8" x14ac:dyDescent="0.3">
      <c r="A3335" t="s">
        <v>5351</v>
      </c>
      <c r="B3335">
        <v>48184</v>
      </c>
      <c r="C3335" t="s">
        <v>828</v>
      </c>
      <c r="D3335">
        <v>-2</v>
      </c>
      <c r="E3335" s="1">
        <v>40673.472916666666</v>
      </c>
      <c r="F3335">
        <v>7.95</v>
      </c>
      <c r="G3335">
        <v>17504</v>
      </c>
      <c r="H3335" t="s">
        <v>10</v>
      </c>
    </row>
    <row r="3336" spans="1:8" x14ac:dyDescent="0.3">
      <c r="A3336" t="s">
        <v>5351</v>
      </c>
      <c r="B3336">
        <v>23299</v>
      </c>
      <c r="C3336" t="s">
        <v>5263</v>
      </c>
      <c r="D3336">
        <v>-6</v>
      </c>
      <c r="E3336" s="1">
        <v>40673.472916666666</v>
      </c>
      <c r="F3336">
        <v>3.75</v>
      </c>
      <c r="G3336">
        <v>17504</v>
      </c>
      <c r="H3336" t="s">
        <v>10</v>
      </c>
    </row>
    <row r="3337" spans="1:8" x14ac:dyDescent="0.3">
      <c r="A3337" t="s">
        <v>5351</v>
      </c>
      <c r="B3337">
        <v>23230</v>
      </c>
      <c r="C3337" t="s">
        <v>3759</v>
      </c>
      <c r="D3337">
        <v>-25</v>
      </c>
      <c r="E3337" s="1">
        <v>40673.472916666666</v>
      </c>
      <c r="F3337">
        <v>0.42</v>
      </c>
      <c r="G3337">
        <v>17504</v>
      </c>
      <c r="H3337" t="s">
        <v>10</v>
      </c>
    </row>
    <row r="3338" spans="1:8" x14ac:dyDescent="0.3">
      <c r="A3338" t="s">
        <v>5351</v>
      </c>
      <c r="B3338">
        <v>23194</v>
      </c>
      <c r="C3338" t="s">
        <v>4454</v>
      </c>
      <c r="D3338">
        <v>-8</v>
      </c>
      <c r="E3338" s="1">
        <v>40673.472916666666</v>
      </c>
      <c r="F3338">
        <v>2.25</v>
      </c>
      <c r="G3338">
        <v>17504</v>
      </c>
      <c r="H3338" t="s">
        <v>10</v>
      </c>
    </row>
    <row r="3339" spans="1:8" x14ac:dyDescent="0.3">
      <c r="A3339" t="s">
        <v>5351</v>
      </c>
      <c r="B3339">
        <v>23144</v>
      </c>
      <c r="C3339" t="s">
        <v>5133</v>
      </c>
      <c r="D3339">
        <v>-24</v>
      </c>
      <c r="E3339" s="1">
        <v>40673.472916666666</v>
      </c>
      <c r="F3339">
        <v>0.83</v>
      </c>
      <c r="G3339">
        <v>17504</v>
      </c>
      <c r="H3339" t="s">
        <v>10</v>
      </c>
    </row>
    <row r="3340" spans="1:8" x14ac:dyDescent="0.3">
      <c r="A3340" t="s">
        <v>5351</v>
      </c>
      <c r="B3340">
        <v>22847</v>
      </c>
      <c r="C3340" t="s">
        <v>950</v>
      </c>
      <c r="D3340">
        <v>-2</v>
      </c>
      <c r="E3340" s="1">
        <v>40673.472916666666</v>
      </c>
      <c r="F3340">
        <v>16.95</v>
      </c>
      <c r="G3340">
        <v>17504</v>
      </c>
      <c r="H3340" t="s">
        <v>10</v>
      </c>
    </row>
    <row r="3341" spans="1:8" x14ac:dyDescent="0.3">
      <c r="A3341" t="s">
        <v>5351</v>
      </c>
      <c r="B3341">
        <v>22722</v>
      </c>
      <c r="C3341" t="s">
        <v>3093</v>
      </c>
      <c r="D3341">
        <v>-4</v>
      </c>
      <c r="E3341" s="1">
        <v>40673.472916666666</v>
      </c>
      <c r="F3341">
        <v>3.95</v>
      </c>
      <c r="G3341">
        <v>17504</v>
      </c>
      <c r="H3341" t="s">
        <v>10</v>
      </c>
    </row>
    <row r="3342" spans="1:8" x14ac:dyDescent="0.3">
      <c r="A3342" t="s">
        <v>5352</v>
      </c>
      <c r="B3342">
        <v>23201</v>
      </c>
      <c r="C3342" t="s">
        <v>4971</v>
      </c>
      <c r="D3342">
        <v>-200</v>
      </c>
      <c r="E3342" s="1">
        <v>40673.496527777781</v>
      </c>
      <c r="F3342">
        <v>1.79</v>
      </c>
      <c r="G3342">
        <v>13694</v>
      </c>
      <c r="H3342" t="s">
        <v>10</v>
      </c>
    </row>
    <row r="3343" spans="1:8" x14ac:dyDescent="0.3">
      <c r="A3343" t="s">
        <v>5352</v>
      </c>
      <c r="B3343">
        <v>23199</v>
      </c>
      <c r="C3343" t="s">
        <v>4973</v>
      </c>
      <c r="D3343">
        <v>-200</v>
      </c>
      <c r="E3343" s="1">
        <v>40673.496527777781</v>
      </c>
      <c r="F3343">
        <v>1.79</v>
      </c>
      <c r="G3343">
        <v>13694</v>
      </c>
      <c r="H3343" t="s">
        <v>10</v>
      </c>
    </row>
    <row r="3344" spans="1:8" x14ac:dyDescent="0.3">
      <c r="A3344" t="s">
        <v>5353</v>
      </c>
      <c r="B3344">
        <v>84077</v>
      </c>
      <c r="C3344" t="s">
        <v>1536</v>
      </c>
      <c r="D3344">
        <v>-960</v>
      </c>
      <c r="E3344" s="1">
        <v>40673.50277777778</v>
      </c>
      <c r="F3344">
        <v>0.21</v>
      </c>
      <c r="G3344">
        <v>12901</v>
      </c>
      <c r="H3344" t="s">
        <v>10</v>
      </c>
    </row>
    <row r="3345" spans="1:8" x14ac:dyDescent="0.3">
      <c r="A3345" t="s">
        <v>5354</v>
      </c>
      <c r="B3345" t="s">
        <v>137</v>
      </c>
      <c r="C3345" t="s">
        <v>138</v>
      </c>
      <c r="D3345">
        <v>-240</v>
      </c>
      <c r="E3345" s="1">
        <v>40673.504166666666</v>
      </c>
      <c r="F3345">
        <v>0.03</v>
      </c>
      <c r="G3345">
        <v>12901</v>
      </c>
      <c r="H3345" t="s">
        <v>10</v>
      </c>
    </row>
    <row r="3346" spans="1:8" x14ac:dyDescent="0.3">
      <c r="A3346" t="s">
        <v>5355</v>
      </c>
      <c r="B3346">
        <v>21464</v>
      </c>
      <c r="C3346" t="s">
        <v>277</v>
      </c>
      <c r="D3346">
        <v>-2</v>
      </c>
      <c r="E3346" s="1">
        <v>40673.504861111112</v>
      </c>
      <c r="F3346">
        <v>4.25</v>
      </c>
      <c r="G3346">
        <v>15676</v>
      </c>
      <c r="H3346" t="s">
        <v>10</v>
      </c>
    </row>
    <row r="3347" spans="1:8" x14ac:dyDescent="0.3">
      <c r="A3347" t="s">
        <v>5355</v>
      </c>
      <c r="B3347">
        <v>21463</v>
      </c>
      <c r="C3347" t="s">
        <v>276</v>
      </c>
      <c r="D3347">
        <v>-2</v>
      </c>
      <c r="E3347" s="1">
        <v>40673.504861111112</v>
      </c>
      <c r="F3347">
        <v>5.95</v>
      </c>
      <c r="G3347">
        <v>15676</v>
      </c>
      <c r="H3347" t="s">
        <v>10</v>
      </c>
    </row>
    <row r="3348" spans="1:8" x14ac:dyDescent="0.3">
      <c r="A3348" t="s">
        <v>5356</v>
      </c>
      <c r="B3348">
        <v>82483</v>
      </c>
      <c r="C3348" t="s">
        <v>67</v>
      </c>
      <c r="D3348">
        <v>-1</v>
      </c>
      <c r="E3348" s="1">
        <v>40673.524305555555</v>
      </c>
      <c r="F3348">
        <v>6.95</v>
      </c>
      <c r="G3348">
        <v>17841</v>
      </c>
      <c r="H3348" t="s">
        <v>10</v>
      </c>
    </row>
    <row r="3349" spans="1:8" x14ac:dyDescent="0.3">
      <c r="A3349" t="s">
        <v>5356</v>
      </c>
      <c r="B3349" t="s">
        <v>1193</v>
      </c>
      <c r="C3349" t="s">
        <v>1194</v>
      </c>
      <c r="D3349">
        <v>-1</v>
      </c>
      <c r="E3349" s="1">
        <v>40673.524305555555</v>
      </c>
      <c r="F3349">
        <v>0.85</v>
      </c>
      <c r="G3349">
        <v>17841</v>
      </c>
      <c r="H3349" t="s">
        <v>10</v>
      </c>
    </row>
    <row r="3350" spans="1:8" x14ac:dyDescent="0.3">
      <c r="A3350" t="s">
        <v>5358</v>
      </c>
      <c r="B3350" t="s">
        <v>137</v>
      </c>
      <c r="C3350" t="s">
        <v>138</v>
      </c>
      <c r="D3350">
        <v>-18</v>
      </c>
      <c r="E3350" s="1">
        <v>40673.585416666669</v>
      </c>
      <c r="F3350">
        <v>1.45</v>
      </c>
      <c r="G3350">
        <v>16672</v>
      </c>
      <c r="H3350" t="s">
        <v>10</v>
      </c>
    </row>
    <row r="3351" spans="1:8" x14ac:dyDescent="0.3">
      <c r="A3351" t="s">
        <v>5362</v>
      </c>
      <c r="B3351">
        <v>22697</v>
      </c>
      <c r="C3351" t="s">
        <v>694</v>
      </c>
      <c r="D3351">
        <v>-1</v>
      </c>
      <c r="E3351" s="1">
        <v>40673.659722222219</v>
      </c>
      <c r="F3351">
        <v>2.95</v>
      </c>
      <c r="G3351">
        <v>13448</v>
      </c>
      <c r="H3351" t="s">
        <v>10</v>
      </c>
    </row>
    <row r="3352" spans="1:8" x14ac:dyDescent="0.3">
      <c r="A3352" t="s">
        <v>5363</v>
      </c>
      <c r="B3352">
        <v>22650</v>
      </c>
      <c r="C3352" t="s">
        <v>500</v>
      </c>
      <c r="D3352">
        <v>-2</v>
      </c>
      <c r="E3352" s="1">
        <v>40673.663888888892</v>
      </c>
      <c r="F3352">
        <v>1.45</v>
      </c>
      <c r="G3352">
        <v>14587</v>
      </c>
      <c r="H3352" t="s">
        <v>10</v>
      </c>
    </row>
    <row r="3353" spans="1:8" x14ac:dyDescent="0.3">
      <c r="A3353" t="s">
        <v>5364</v>
      </c>
      <c r="B3353">
        <v>71053</v>
      </c>
      <c r="C3353" t="s">
        <v>11</v>
      </c>
      <c r="D3353">
        <v>-1</v>
      </c>
      <c r="E3353" s="1">
        <v>40673.665277777778</v>
      </c>
      <c r="F3353">
        <v>3.75</v>
      </c>
      <c r="G3353">
        <v>16094</v>
      </c>
      <c r="H3353" t="s">
        <v>10</v>
      </c>
    </row>
    <row r="3354" spans="1:8" x14ac:dyDescent="0.3">
      <c r="A3354" t="s">
        <v>5364</v>
      </c>
      <c r="B3354">
        <v>20750</v>
      </c>
      <c r="C3354" t="s">
        <v>442</v>
      </c>
      <c r="D3354">
        <v>-1</v>
      </c>
      <c r="E3354" s="1">
        <v>40673.665277777778</v>
      </c>
      <c r="F3354">
        <v>7.95</v>
      </c>
      <c r="G3354">
        <v>16094</v>
      </c>
      <c r="H3354" t="s">
        <v>10</v>
      </c>
    </row>
    <row r="3355" spans="1:8" x14ac:dyDescent="0.3">
      <c r="A3355" t="s">
        <v>5366</v>
      </c>
      <c r="B3355">
        <v>22729</v>
      </c>
      <c r="C3355" t="s">
        <v>244</v>
      </c>
      <c r="D3355">
        <v>-1</v>
      </c>
      <c r="E3355" s="1">
        <v>40673.670138888891</v>
      </c>
      <c r="F3355">
        <v>3.39</v>
      </c>
      <c r="G3355">
        <v>13098</v>
      </c>
      <c r="H3355" t="s">
        <v>10</v>
      </c>
    </row>
    <row r="3356" spans="1:8" x14ac:dyDescent="0.3">
      <c r="A3356" t="s">
        <v>5366</v>
      </c>
      <c r="B3356">
        <v>20914</v>
      </c>
      <c r="C3356" t="s">
        <v>341</v>
      </c>
      <c r="D3356">
        <v>-2</v>
      </c>
      <c r="E3356" s="1">
        <v>40673.670138888891</v>
      </c>
      <c r="F3356">
        <v>2.5499999999999998</v>
      </c>
      <c r="G3356">
        <v>13098</v>
      </c>
      <c r="H3356" t="s">
        <v>10</v>
      </c>
    </row>
    <row r="3357" spans="1:8" x14ac:dyDescent="0.3">
      <c r="A3357" t="s">
        <v>5366</v>
      </c>
      <c r="B3357">
        <v>20728</v>
      </c>
      <c r="C3357" t="s">
        <v>338</v>
      </c>
      <c r="D3357">
        <v>-2</v>
      </c>
      <c r="E3357" s="1">
        <v>40673.670138888891</v>
      </c>
      <c r="F3357">
        <v>1.45</v>
      </c>
      <c r="G3357">
        <v>13098</v>
      </c>
      <c r="H3357" t="s">
        <v>10</v>
      </c>
    </row>
    <row r="3358" spans="1:8" x14ac:dyDescent="0.3">
      <c r="A3358" t="s">
        <v>5366</v>
      </c>
      <c r="B3358">
        <v>21733</v>
      </c>
      <c r="C3358" t="s">
        <v>74</v>
      </c>
      <c r="D3358">
        <v>-1</v>
      </c>
      <c r="E3358" s="1">
        <v>40673.670138888891</v>
      </c>
      <c r="F3358">
        <v>2.5499999999999998</v>
      </c>
      <c r="G3358">
        <v>13098</v>
      </c>
      <c r="H3358" t="s">
        <v>10</v>
      </c>
    </row>
    <row r="3359" spans="1:8" x14ac:dyDescent="0.3">
      <c r="A3359" t="s">
        <v>5366</v>
      </c>
      <c r="B3359">
        <v>22136</v>
      </c>
      <c r="C3359" t="s">
        <v>1286</v>
      </c>
      <c r="D3359">
        <v>-1</v>
      </c>
      <c r="E3359" s="1">
        <v>40673.670138888891</v>
      </c>
      <c r="F3359">
        <v>1.45</v>
      </c>
      <c r="G3359">
        <v>13098</v>
      </c>
      <c r="H3359" t="s">
        <v>10</v>
      </c>
    </row>
    <row r="3360" spans="1:8" x14ac:dyDescent="0.3">
      <c r="A3360" t="s">
        <v>5366</v>
      </c>
      <c r="B3360">
        <v>22423</v>
      </c>
      <c r="C3360" t="s">
        <v>591</v>
      </c>
      <c r="D3360">
        <v>-1</v>
      </c>
      <c r="E3360" s="1">
        <v>40673.670138888891</v>
      </c>
      <c r="F3360">
        <v>10.95</v>
      </c>
      <c r="G3360">
        <v>13098</v>
      </c>
      <c r="H3360" t="s">
        <v>10</v>
      </c>
    </row>
    <row r="3361" spans="1:8" x14ac:dyDescent="0.3">
      <c r="A3361" t="s">
        <v>5367</v>
      </c>
      <c r="B3361">
        <v>22925</v>
      </c>
      <c r="C3361" t="s">
        <v>529</v>
      </c>
      <c r="D3361">
        <v>-1</v>
      </c>
      <c r="E3361" s="1">
        <v>40673.67083333333</v>
      </c>
      <c r="F3361">
        <v>5.95</v>
      </c>
      <c r="G3361">
        <v>15620</v>
      </c>
      <c r="H3361" t="s">
        <v>10</v>
      </c>
    </row>
    <row r="3362" spans="1:8" x14ac:dyDescent="0.3">
      <c r="A3362" t="s">
        <v>5368</v>
      </c>
      <c r="B3362">
        <v>37446</v>
      </c>
      <c r="C3362" t="s">
        <v>1217</v>
      </c>
      <c r="D3362">
        <v>-1</v>
      </c>
      <c r="E3362" s="1">
        <v>40673.677083333336</v>
      </c>
      <c r="F3362">
        <v>1.45</v>
      </c>
      <c r="G3362">
        <v>13014</v>
      </c>
      <c r="H3362" t="s">
        <v>10</v>
      </c>
    </row>
    <row r="3363" spans="1:8" x14ac:dyDescent="0.3">
      <c r="A3363" t="s">
        <v>5368</v>
      </c>
      <c r="B3363">
        <v>21843</v>
      </c>
      <c r="C3363" t="s">
        <v>795</v>
      </c>
      <c r="D3363">
        <v>-1</v>
      </c>
      <c r="E3363" s="1">
        <v>40673.677083333336</v>
      </c>
      <c r="F3363">
        <v>10.95</v>
      </c>
      <c r="G3363">
        <v>13014</v>
      </c>
      <c r="H3363" t="s">
        <v>10</v>
      </c>
    </row>
    <row r="3364" spans="1:8" x14ac:dyDescent="0.3">
      <c r="A3364" t="s">
        <v>5369</v>
      </c>
      <c r="B3364">
        <v>22501</v>
      </c>
      <c r="C3364" t="s">
        <v>661</v>
      </c>
      <c r="D3364">
        <v>-1</v>
      </c>
      <c r="E3364" s="1">
        <v>40673.677777777775</v>
      </c>
      <c r="F3364">
        <v>9.9499999999999993</v>
      </c>
      <c r="G3364">
        <v>15696</v>
      </c>
      <c r="H3364" t="s">
        <v>10</v>
      </c>
    </row>
    <row r="3365" spans="1:8" x14ac:dyDescent="0.3">
      <c r="A3365" t="s">
        <v>5370</v>
      </c>
      <c r="B3365">
        <v>23150</v>
      </c>
      <c r="C3365" t="s">
        <v>5139</v>
      </c>
      <c r="D3365">
        <v>-1</v>
      </c>
      <c r="E3365" s="1">
        <v>40673.685416666667</v>
      </c>
      <c r="F3365">
        <v>2.4900000000000002</v>
      </c>
      <c r="G3365">
        <v>12886</v>
      </c>
      <c r="H3365" t="s">
        <v>10</v>
      </c>
    </row>
    <row r="3366" spans="1:8" x14ac:dyDescent="0.3">
      <c r="A3366" t="s">
        <v>5370</v>
      </c>
      <c r="B3366">
        <v>23146</v>
      </c>
      <c r="C3366" t="s">
        <v>5094</v>
      </c>
      <c r="D3366">
        <v>-3</v>
      </c>
      <c r="E3366" s="1">
        <v>40673.685416666667</v>
      </c>
      <c r="F3366">
        <v>3.29</v>
      </c>
      <c r="G3366">
        <v>12886</v>
      </c>
      <c r="H3366" t="s">
        <v>10</v>
      </c>
    </row>
    <row r="3367" spans="1:8" x14ac:dyDescent="0.3">
      <c r="A3367" t="s">
        <v>5370</v>
      </c>
      <c r="B3367">
        <v>22796</v>
      </c>
      <c r="C3367" t="s">
        <v>1576</v>
      </c>
      <c r="D3367">
        <v>-1</v>
      </c>
      <c r="E3367" s="1">
        <v>40673.685416666667</v>
      </c>
      <c r="F3367">
        <v>9.9499999999999993</v>
      </c>
      <c r="G3367">
        <v>12886</v>
      </c>
      <c r="H3367" t="s">
        <v>10</v>
      </c>
    </row>
    <row r="3368" spans="1:8" x14ac:dyDescent="0.3">
      <c r="A3368" t="s">
        <v>5370</v>
      </c>
      <c r="B3368">
        <v>22494</v>
      </c>
      <c r="C3368" t="s">
        <v>790</v>
      </c>
      <c r="D3368">
        <v>-4</v>
      </c>
      <c r="E3368" s="1">
        <v>40673.685416666667</v>
      </c>
      <c r="F3368">
        <v>1.25</v>
      </c>
      <c r="G3368">
        <v>12886</v>
      </c>
      <c r="H3368" t="s">
        <v>10</v>
      </c>
    </row>
    <row r="3369" spans="1:8" x14ac:dyDescent="0.3">
      <c r="A3369" t="s">
        <v>5372</v>
      </c>
      <c r="B3369">
        <v>84929</v>
      </c>
      <c r="C3369" t="s">
        <v>3240</v>
      </c>
      <c r="D3369">
        <v>-12</v>
      </c>
      <c r="E3369" s="1">
        <v>40674.404861111114</v>
      </c>
      <c r="F3369">
        <v>0.55000000000000004</v>
      </c>
      <c r="G3369">
        <v>14462</v>
      </c>
      <c r="H3369" t="s">
        <v>10</v>
      </c>
    </row>
    <row r="3370" spans="1:8" x14ac:dyDescent="0.3">
      <c r="A3370" t="s">
        <v>5373</v>
      </c>
      <c r="B3370">
        <v>22838</v>
      </c>
      <c r="C3370" t="s">
        <v>146</v>
      </c>
      <c r="D3370">
        <v>-2</v>
      </c>
      <c r="E3370" s="1">
        <v>40674.407638888886</v>
      </c>
      <c r="F3370">
        <v>12.75</v>
      </c>
      <c r="G3370">
        <v>13098</v>
      </c>
      <c r="H3370" t="s">
        <v>10</v>
      </c>
    </row>
    <row r="3371" spans="1:8" x14ac:dyDescent="0.3">
      <c r="A3371" t="s">
        <v>5374</v>
      </c>
      <c r="B3371">
        <v>84817</v>
      </c>
      <c r="C3371" t="s">
        <v>3133</v>
      </c>
      <c r="D3371">
        <v>-2</v>
      </c>
      <c r="E3371" s="1">
        <v>40674.40902777778</v>
      </c>
      <c r="F3371">
        <v>2.1</v>
      </c>
      <c r="G3371">
        <v>18272</v>
      </c>
      <c r="H3371" t="s">
        <v>10</v>
      </c>
    </row>
    <row r="3372" spans="1:8" x14ac:dyDescent="0.3">
      <c r="A3372" t="s">
        <v>5374</v>
      </c>
      <c r="B3372">
        <v>20932</v>
      </c>
      <c r="C3372" t="s">
        <v>2920</v>
      </c>
      <c r="D3372">
        <v>-1</v>
      </c>
      <c r="E3372" s="1">
        <v>40674.40902777778</v>
      </c>
      <c r="F3372">
        <v>2.95</v>
      </c>
      <c r="G3372">
        <v>18272</v>
      </c>
      <c r="H3372" t="s">
        <v>10</v>
      </c>
    </row>
    <row r="3373" spans="1:8" x14ac:dyDescent="0.3">
      <c r="A3373" t="s">
        <v>5374</v>
      </c>
      <c r="B3373">
        <v>22969</v>
      </c>
      <c r="C3373" t="s">
        <v>180</v>
      </c>
      <c r="D3373">
        <v>-2</v>
      </c>
      <c r="E3373" s="1">
        <v>40674.40902777778</v>
      </c>
      <c r="F3373">
        <v>1.45</v>
      </c>
      <c r="G3373">
        <v>18272</v>
      </c>
      <c r="H3373" t="s">
        <v>10</v>
      </c>
    </row>
    <row r="3374" spans="1:8" x14ac:dyDescent="0.3">
      <c r="A3374" t="s">
        <v>5374</v>
      </c>
      <c r="B3374">
        <v>22204</v>
      </c>
      <c r="C3374" t="s">
        <v>3189</v>
      </c>
      <c r="D3374">
        <v>-1</v>
      </c>
      <c r="E3374" s="1">
        <v>40674.40902777778</v>
      </c>
      <c r="F3374">
        <v>3.75</v>
      </c>
      <c r="G3374">
        <v>18272</v>
      </c>
      <c r="H3374" t="s">
        <v>10</v>
      </c>
    </row>
    <row r="3375" spans="1:8" x14ac:dyDescent="0.3">
      <c r="A3375" t="s">
        <v>5376</v>
      </c>
      <c r="B3375">
        <v>22962</v>
      </c>
      <c r="C3375" t="s">
        <v>198</v>
      </c>
      <c r="D3375">
        <v>-7</v>
      </c>
      <c r="E3375" s="1">
        <v>40674.428472222222</v>
      </c>
      <c r="F3375">
        <v>0.85</v>
      </c>
      <c r="G3375">
        <v>12720</v>
      </c>
      <c r="H3375" t="s">
        <v>709</v>
      </c>
    </row>
    <row r="3376" spans="1:8" x14ac:dyDescent="0.3">
      <c r="A3376">
        <v>552733</v>
      </c>
      <c r="B3376">
        <v>23059</v>
      </c>
      <c r="C3376" t="s">
        <v>5380</v>
      </c>
      <c r="D3376">
        <v>-2376</v>
      </c>
      <c r="E3376" s="1">
        <v>40674.449999999997</v>
      </c>
      <c r="F3376">
        <v>0</v>
      </c>
      <c r="H3376" t="s">
        <v>10</v>
      </c>
    </row>
    <row r="3377" spans="1:8" x14ac:dyDescent="0.3">
      <c r="A3377" t="s">
        <v>5381</v>
      </c>
      <c r="B3377" t="s">
        <v>59</v>
      </c>
      <c r="C3377" t="s">
        <v>60</v>
      </c>
      <c r="D3377">
        <v>-1</v>
      </c>
      <c r="E3377" s="1">
        <v>40674.46875</v>
      </c>
      <c r="F3377">
        <v>3.15</v>
      </c>
      <c r="G3377">
        <v>16297</v>
      </c>
      <c r="H3377" t="s">
        <v>10</v>
      </c>
    </row>
    <row r="3378" spans="1:8" x14ac:dyDescent="0.3">
      <c r="A3378" t="s">
        <v>5382</v>
      </c>
      <c r="B3378">
        <v>22180</v>
      </c>
      <c r="C3378" t="s">
        <v>232</v>
      </c>
      <c r="D3378">
        <v>-1</v>
      </c>
      <c r="E3378" s="1">
        <v>40674.486111111109</v>
      </c>
      <c r="F3378">
        <v>9.9499999999999993</v>
      </c>
      <c r="G3378">
        <v>16554</v>
      </c>
      <c r="H3378" t="s">
        <v>10</v>
      </c>
    </row>
    <row r="3379" spans="1:8" x14ac:dyDescent="0.3">
      <c r="A3379" t="s">
        <v>5389</v>
      </c>
      <c r="B3379" t="s">
        <v>2933</v>
      </c>
      <c r="C3379" t="s">
        <v>2934</v>
      </c>
      <c r="D3379">
        <v>-24</v>
      </c>
      <c r="E3379" s="1">
        <v>40674.523611111108</v>
      </c>
      <c r="F3379">
        <v>0.79</v>
      </c>
      <c r="G3379">
        <v>14149</v>
      </c>
      <c r="H3379" t="s">
        <v>10</v>
      </c>
    </row>
    <row r="3380" spans="1:8" x14ac:dyDescent="0.3">
      <c r="A3380" t="s">
        <v>5389</v>
      </c>
      <c r="B3380">
        <v>22107</v>
      </c>
      <c r="C3380" t="s">
        <v>624</v>
      </c>
      <c r="D3380">
        <v>-4</v>
      </c>
      <c r="E3380" s="1">
        <v>40674.523611111108</v>
      </c>
      <c r="F3380">
        <v>3.75</v>
      </c>
      <c r="G3380">
        <v>14149</v>
      </c>
      <c r="H3380" t="s">
        <v>10</v>
      </c>
    </row>
    <row r="3381" spans="1:8" x14ac:dyDescent="0.3">
      <c r="A3381" t="s">
        <v>5389</v>
      </c>
      <c r="B3381">
        <v>22896</v>
      </c>
      <c r="C3381" t="s">
        <v>1579</v>
      </c>
      <c r="D3381">
        <v>-6</v>
      </c>
      <c r="E3381" s="1">
        <v>40674.523611111108</v>
      </c>
      <c r="F3381">
        <v>2.5499999999999998</v>
      </c>
      <c r="G3381">
        <v>14149</v>
      </c>
      <c r="H3381" t="s">
        <v>10</v>
      </c>
    </row>
    <row r="3382" spans="1:8" x14ac:dyDescent="0.3">
      <c r="A3382" t="s">
        <v>5389</v>
      </c>
      <c r="B3382">
        <v>22558</v>
      </c>
      <c r="C3382" t="s">
        <v>238</v>
      </c>
      <c r="D3382">
        <v>-12</v>
      </c>
      <c r="E3382" s="1">
        <v>40674.523611111108</v>
      </c>
      <c r="F3382">
        <v>1.65</v>
      </c>
      <c r="G3382">
        <v>14149</v>
      </c>
      <c r="H3382" t="s">
        <v>10</v>
      </c>
    </row>
    <row r="3383" spans="1:8" x14ac:dyDescent="0.3">
      <c r="A3383" t="s">
        <v>5389</v>
      </c>
      <c r="B3383">
        <v>21155</v>
      </c>
      <c r="C3383" t="s">
        <v>1725</v>
      </c>
      <c r="D3383">
        <v>-6</v>
      </c>
      <c r="E3383" s="1">
        <v>40674.523611111108</v>
      </c>
      <c r="F3383">
        <v>2.5499999999999998</v>
      </c>
      <c r="G3383">
        <v>14149</v>
      </c>
      <c r="H3383" t="s">
        <v>10</v>
      </c>
    </row>
    <row r="3384" spans="1:8" x14ac:dyDescent="0.3">
      <c r="A3384" t="s">
        <v>5389</v>
      </c>
      <c r="B3384">
        <v>22327</v>
      </c>
      <c r="C3384" t="s">
        <v>411</v>
      </c>
      <c r="D3384">
        <v>-6</v>
      </c>
      <c r="E3384" s="1">
        <v>40674.523611111108</v>
      </c>
      <c r="F3384">
        <v>2.95</v>
      </c>
      <c r="G3384">
        <v>14149</v>
      </c>
      <c r="H3384" t="s">
        <v>10</v>
      </c>
    </row>
    <row r="3385" spans="1:8" x14ac:dyDescent="0.3">
      <c r="A3385" t="s">
        <v>5389</v>
      </c>
      <c r="B3385">
        <v>22326</v>
      </c>
      <c r="C3385" t="s">
        <v>48</v>
      </c>
      <c r="D3385">
        <v>-6</v>
      </c>
      <c r="E3385" s="1">
        <v>40674.523611111108</v>
      </c>
      <c r="F3385">
        <v>2.95</v>
      </c>
      <c r="G3385">
        <v>14149</v>
      </c>
      <c r="H3385" t="s">
        <v>10</v>
      </c>
    </row>
    <row r="3386" spans="1:8" x14ac:dyDescent="0.3">
      <c r="A3386" t="s">
        <v>5389</v>
      </c>
      <c r="B3386">
        <v>21361</v>
      </c>
      <c r="C3386" t="s">
        <v>1845</v>
      </c>
      <c r="D3386">
        <v>-2</v>
      </c>
      <c r="E3386" s="1">
        <v>40674.523611111108</v>
      </c>
      <c r="F3386">
        <v>12.75</v>
      </c>
      <c r="G3386">
        <v>14149</v>
      </c>
      <c r="H3386" t="s">
        <v>10</v>
      </c>
    </row>
    <row r="3387" spans="1:8" x14ac:dyDescent="0.3">
      <c r="A3387" t="s">
        <v>5389</v>
      </c>
      <c r="B3387">
        <v>21363</v>
      </c>
      <c r="C3387" t="s">
        <v>175</v>
      </c>
      <c r="D3387">
        <v>-3</v>
      </c>
      <c r="E3387" s="1">
        <v>40674.523611111108</v>
      </c>
      <c r="F3387">
        <v>4.95</v>
      </c>
      <c r="G3387">
        <v>14149</v>
      </c>
      <c r="H3387" t="s">
        <v>10</v>
      </c>
    </row>
    <row r="3388" spans="1:8" x14ac:dyDescent="0.3">
      <c r="A3388" t="s">
        <v>5389</v>
      </c>
      <c r="B3388">
        <v>22668</v>
      </c>
      <c r="C3388" t="s">
        <v>1368</v>
      </c>
      <c r="D3388">
        <v>-5</v>
      </c>
      <c r="E3388" s="1">
        <v>40674.523611111108</v>
      </c>
      <c r="F3388">
        <v>2.95</v>
      </c>
      <c r="G3388">
        <v>14149</v>
      </c>
      <c r="H3388" t="s">
        <v>10</v>
      </c>
    </row>
    <row r="3389" spans="1:8" x14ac:dyDescent="0.3">
      <c r="A3389" t="s">
        <v>5389</v>
      </c>
      <c r="B3389">
        <v>21090</v>
      </c>
      <c r="C3389" t="s">
        <v>2172</v>
      </c>
      <c r="D3389">
        <v>-12</v>
      </c>
      <c r="E3389" s="1">
        <v>40674.523611111108</v>
      </c>
      <c r="F3389">
        <v>0.39</v>
      </c>
      <c r="G3389">
        <v>14149</v>
      </c>
      <c r="H3389" t="s">
        <v>10</v>
      </c>
    </row>
    <row r="3390" spans="1:8" x14ac:dyDescent="0.3">
      <c r="A3390" t="s">
        <v>5395</v>
      </c>
      <c r="B3390">
        <v>22839</v>
      </c>
      <c r="C3390" t="s">
        <v>145</v>
      </c>
      <c r="D3390">
        <v>-1</v>
      </c>
      <c r="E3390" s="1">
        <v>40674.602777777778</v>
      </c>
      <c r="F3390">
        <v>14.95</v>
      </c>
      <c r="G3390">
        <v>15827</v>
      </c>
      <c r="H3390" t="s">
        <v>10</v>
      </c>
    </row>
    <row r="3391" spans="1:8" x14ac:dyDescent="0.3">
      <c r="A3391" t="s">
        <v>5395</v>
      </c>
      <c r="B3391">
        <v>22838</v>
      </c>
      <c r="C3391" t="s">
        <v>146</v>
      </c>
      <c r="D3391">
        <v>-1</v>
      </c>
      <c r="E3391" s="1">
        <v>40674.602777777778</v>
      </c>
      <c r="F3391">
        <v>14.95</v>
      </c>
      <c r="G3391">
        <v>15827</v>
      </c>
      <c r="H3391" t="s">
        <v>10</v>
      </c>
    </row>
    <row r="3392" spans="1:8" x14ac:dyDescent="0.3">
      <c r="A3392" t="s">
        <v>5395</v>
      </c>
      <c r="B3392">
        <v>22840</v>
      </c>
      <c r="C3392" t="s">
        <v>1572</v>
      </c>
      <c r="D3392">
        <v>-1</v>
      </c>
      <c r="E3392" s="1">
        <v>40674.602777777778</v>
      </c>
      <c r="F3392">
        <v>7.95</v>
      </c>
      <c r="G3392">
        <v>15827</v>
      </c>
      <c r="H3392" t="s">
        <v>10</v>
      </c>
    </row>
    <row r="3393" spans="1:8" x14ac:dyDescent="0.3">
      <c r="A3393" t="s">
        <v>5395</v>
      </c>
      <c r="B3393">
        <v>22841</v>
      </c>
      <c r="C3393" t="s">
        <v>1376</v>
      </c>
      <c r="D3393">
        <v>-2</v>
      </c>
      <c r="E3393" s="1">
        <v>40674.602777777778</v>
      </c>
      <c r="F3393">
        <v>7.95</v>
      </c>
      <c r="G3393">
        <v>15827</v>
      </c>
      <c r="H3393" t="s">
        <v>10</v>
      </c>
    </row>
    <row r="3394" spans="1:8" x14ac:dyDescent="0.3">
      <c r="A3394" t="s">
        <v>5395</v>
      </c>
      <c r="B3394">
        <v>22842</v>
      </c>
      <c r="C3394" t="s">
        <v>789</v>
      </c>
      <c r="D3394">
        <v>-2</v>
      </c>
      <c r="E3394" s="1">
        <v>40674.602777777778</v>
      </c>
      <c r="F3394">
        <v>6.75</v>
      </c>
      <c r="G3394">
        <v>15827</v>
      </c>
      <c r="H3394" t="s">
        <v>10</v>
      </c>
    </row>
    <row r="3395" spans="1:8" x14ac:dyDescent="0.3">
      <c r="A3395" t="s">
        <v>5395</v>
      </c>
      <c r="B3395">
        <v>22843</v>
      </c>
      <c r="C3395" t="s">
        <v>2230</v>
      </c>
      <c r="D3395">
        <v>-2</v>
      </c>
      <c r="E3395" s="1">
        <v>40674.602777777778</v>
      </c>
      <c r="F3395">
        <v>6.75</v>
      </c>
      <c r="G3395">
        <v>15827</v>
      </c>
      <c r="H3395" t="s">
        <v>10</v>
      </c>
    </row>
    <row r="3396" spans="1:8" x14ac:dyDescent="0.3">
      <c r="A3396" t="s">
        <v>5396</v>
      </c>
      <c r="B3396" t="s">
        <v>8</v>
      </c>
      <c r="C3396" t="s">
        <v>9</v>
      </c>
      <c r="D3396">
        <v>-12</v>
      </c>
      <c r="E3396" s="1">
        <v>40674.619444444441</v>
      </c>
      <c r="F3396">
        <v>2.95</v>
      </c>
      <c r="G3396">
        <v>14367</v>
      </c>
      <c r="H3396" t="s">
        <v>10</v>
      </c>
    </row>
    <row r="3397" spans="1:8" x14ac:dyDescent="0.3">
      <c r="A3397" t="s">
        <v>5396</v>
      </c>
      <c r="B3397">
        <v>22804</v>
      </c>
      <c r="C3397" t="s">
        <v>301</v>
      </c>
      <c r="D3397">
        <v>-6</v>
      </c>
      <c r="E3397" s="1">
        <v>40674.619444444441</v>
      </c>
      <c r="F3397">
        <v>2.95</v>
      </c>
      <c r="G3397">
        <v>14367</v>
      </c>
      <c r="H3397" t="s">
        <v>10</v>
      </c>
    </row>
    <row r="3398" spans="1:8" x14ac:dyDescent="0.3">
      <c r="A3398" t="s">
        <v>5396</v>
      </c>
      <c r="B3398">
        <v>21733</v>
      </c>
      <c r="C3398" t="s">
        <v>74</v>
      </c>
      <c r="D3398">
        <v>-3</v>
      </c>
      <c r="E3398" s="1">
        <v>40674.619444444441</v>
      </c>
      <c r="F3398">
        <v>2.95</v>
      </c>
      <c r="G3398">
        <v>14367</v>
      </c>
      <c r="H3398" t="s">
        <v>10</v>
      </c>
    </row>
    <row r="3399" spans="1:8" x14ac:dyDescent="0.3">
      <c r="A3399" t="s">
        <v>5397</v>
      </c>
      <c r="B3399">
        <v>22423</v>
      </c>
      <c r="C3399" t="s">
        <v>591</v>
      </c>
      <c r="D3399">
        <v>-1</v>
      </c>
      <c r="E3399" s="1">
        <v>40674.636805555558</v>
      </c>
      <c r="F3399">
        <v>12.75</v>
      </c>
      <c r="G3399">
        <v>14288</v>
      </c>
      <c r="H3399" t="s">
        <v>10</v>
      </c>
    </row>
    <row r="3400" spans="1:8" x14ac:dyDescent="0.3">
      <c r="A3400" t="s">
        <v>5398</v>
      </c>
      <c r="B3400">
        <v>22180</v>
      </c>
      <c r="C3400" t="s">
        <v>232</v>
      </c>
      <c r="D3400">
        <v>-1</v>
      </c>
      <c r="E3400" s="1">
        <v>40674.656944444447</v>
      </c>
      <c r="F3400">
        <v>9.9499999999999993</v>
      </c>
      <c r="G3400">
        <v>14180</v>
      </c>
      <c r="H3400" t="s">
        <v>10</v>
      </c>
    </row>
    <row r="3401" spans="1:8" x14ac:dyDescent="0.3">
      <c r="A3401" t="s">
        <v>5398</v>
      </c>
      <c r="B3401">
        <v>22770</v>
      </c>
      <c r="C3401" t="s">
        <v>2221</v>
      </c>
      <c r="D3401">
        <v>-1</v>
      </c>
      <c r="E3401" s="1">
        <v>40674.656944444447</v>
      </c>
      <c r="F3401">
        <v>14.95</v>
      </c>
      <c r="G3401">
        <v>14180</v>
      </c>
      <c r="H3401" t="s">
        <v>10</v>
      </c>
    </row>
    <row r="3402" spans="1:8" x14ac:dyDescent="0.3">
      <c r="A3402" t="s">
        <v>5398</v>
      </c>
      <c r="B3402">
        <v>22848</v>
      </c>
      <c r="C3402" t="s">
        <v>312</v>
      </c>
      <c r="D3402">
        <v>-1</v>
      </c>
      <c r="E3402" s="1">
        <v>40674.656944444447</v>
      </c>
      <c r="F3402">
        <v>16.95</v>
      </c>
      <c r="G3402">
        <v>14180</v>
      </c>
      <c r="H3402" t="s">
        <v>10</v>
      </c>
    </row>
    <row r="3403" spans="1:8" x14ac:dyDescent="0.3">
      <c r="A3403" t="s">
        <v>5399</v>
      </c>
      <c r="B3403" t="s">
        <v>1241</v>
      </c>
      <c r="C3403" t="s">
        <v>1242</v>
      </c>
      <c r="D3403">
        <v>-1</v>
      </c>
      <c r="E3403" s="1">
        <v>40674.702777777777</v>
      </c>
      <c r="F3403">
        <v>5.0999999999999996</v>
      </c>
      <c r="G3403">
        <v>13012</v>
      </c>
      <c r="H3403" t="s">
        <v>10</v>
      </c>
    </row>
    <row r="3404" spans="1:8" x14ac:dyDescent="0.3">
      <c r="A3404" t="s">
        <v>5401</v>
      </c>
      <c r="B3404" t="s">
        <v>1241</v>
      </c>
      <c r="C3404" t="s">
        <v>1242</v>
      </c>
      <c r="D3404">
        <v>-1</v>
      </c>
      <c r="E3404" s="1">
        <v>40675.408333333333</v>
      </c>
      <c r="F3404">
        <v>929.9</v>
      </c>
      <c r="G3404">
        <v>13235</v>
      </c>
      <c r="H3404" t="s">
        <v>10</v>
      </c>
    </row>
    <row r="3405" spans="1:8" x14ac:dyDescent="0.3">
      <c r="A3405" t="s">
        <v>5405</v>
      </c>
      <c r="B3405">
        <v>20725</v>
      </c>
      <c r="C3405" t="s">
        <v>85</v>
      </c>
      <c r="D3405">
        <v>-1</v>
      </c>
      <c r="E3405" s="1">
        <v>40675.436805555553</v>
      </c>
      <c r="F3405">
        <v>1.65</v>
      </c>
      <c r="G3405">
        <v>14606</v>
      </c>
      <c r="H3405" t="s">
        <v>10</v>
      </c>
    </row>
    <row r="3406" spans="1:8" x14ac:dyDescent="0.3">
      <c r="A3406" t="s">
        <v>5406</v>
      </c>
      <c r="B3406">
        <v>21558</v>
      </c>
      <c r="C3406" t="s">
        <v>1867</v>
      </c>
      <c r="D3406">
        <v>-1</v>
      </c>
      <c r="E3406" s="1">
        <v>40675.474305555559</v>
      </c>
      <c r="F3406">
        <v>2.5499999999999998</v>
      </c>
      <c r="G3406">
        <v>13282</v>
      </c>
      <c r="H3406" t="s">
        <v>10</v>
      </c>
    </row>
    <row r="3407" spans="1:8" x14ac:dyDescent="0.3">
      <c r="A3407" t="s">
        <v>5407</v>
      </c>
      <c r="B3407">
        <v>22501</v>
      </c>
      <c r="C3407" t="s">
        <v>661</v>
      </c>
      <c r="D3407">
        <v>-6</v>
      </c>
      <c r="E3407" s="1">
        <v>40675.478472222225</v>
      </c>
      <c r="F3407">
        <v>8.5</v>
      </c>
      <c r="G3407">
        <v>13113</v>
      </c>
      <c r="H3407" t="s">
        <v>10</v>
      </c>
    </row>
    <row r="3408" spans="1:8" x14ac:dyDescent="0.3">
      <c r="A3408" t="s">
        <v>5408</v>
      </c>
      <c r="B3408">
        <v>21246</v>
      </c>
      <c r="C3408" t="s">
        <v>2728</v>
      </c>
      <c r="D3408">
        <v>-1</v>
      </c>
      <c r="E3408" s="1">
        <v>40675.486111111109</v>
      </c>
      <c r="F3408">
        <v>4.95</v>
      </c>
      <c r="G3408">
        <v>17811</v>
      </c>
      <c r="H3408" t="s">
        <v>10</v>
      </c>
    </row>
    <row r="3409" spans="1:8" x14ac:dyDescent="0.3">
      <c r="A3409" t="s">
        <v>5412</v>
      </c>
      <c r="B3409" t="s">
        <v>1241</v>
      </c>
      <c r="C3409" t="s">
        <v>1242</v>
      </c>
      <c r="D3409">
        <v>-1350</v>
      </c>
      <c r="E3409" s="1">
        <v>40675.638194444444</v>
      </c>
      <c r="F3409">
        <v>0.16</v>
      </c>
      <c r="G3409">
        <v>18133</v>
      </c>
      <c r="H3409" t="s">
        <v>10</v>
      </c>
    </row>
    <row r="3410" spans="1:8" x14ac:dyDescent="0.3">
      <c r="A3410" t="s">
        <v>5418</v>
      </c>
      <c r="B3410" t="s">
        <v>1241</v>
      </c>
      <c r="C3410" t="s">
        <v>1242</v>
      </c>
      <c r="D3410">
        <v>-1</v>
      </c>
      <c r="E3410" s="1">
        <v>40675.794444444444</v>
      </c>
      <c r="F3410">
        <v>557.72</v>
      </c>
      <c r="G3410">
        <v>12757</v>
      </c>
      <c r="H3410" t="s">
        <v>2071</v>
      </c>
    </row>
    <row r="3411" spans="1:8" x14ac:dyDescent="0.3">
      <c r="A3411" t="s">
        <v>5419</v>
      </c>
      <c r="B3411">
        <v>22801</v>
      </c>
      <c r="C3411" t="s">
        <v>806</v>
      </c>
      <c r="D3411">
        <v>-2</v>
      </c>
      <c r="E3411" s="1">
        <v>40675.79791666667</v>
      </c>
      <c r="F3411">
        <v>3.75</v>
      </c>
      <c r="G3411">
        <v>12921</v>
      </c>
      <c r="H3411" t="s">
        <v>10</v>
      </c>
    </row>
    <row r="3412" spans="1:8" x14ac:dyDescent="0.3">
      <c r="A3412" t="s">
        <v>5420</v>
      </c>
      <c r="B3412">
        <v>22062</v>
      </c>
      <c r="C3412" t="s">
        <v>3266</v>
      </c>
      <c r="D3412">
        <v>-6</v>
      </c>
      <c r="E3412" s="1">
        <v>40675.810416666667</v>
      </c>
      <c r="F3412">
        <v>0.83</v>
      </c>
      <c r="G3412">
        <v>13952</v>
      </c>
      <c r="H3412" t="s">
        <v>10</v>
      </c>
    </row>
    <row r="3413" spans="1:8" x14ac:dyDescent="0.3">
      <c r="A3413" t="s">
        <v>5421</v>
      </c>
      <c r="B3413">
        <v>23190</v>
      </c>
      <c r="C3413" t="s">
        <v>5337</v>
      </c>
      <c r="D3413">
        <v>-1</v>
      </c>
      <c r="E3413" s="1">
        <v>40675.811111111114</v>
      </c>
      <c r="F3413">
        <v>1.65</v>
      </c>
      <c r="G3413">
        <v>13136</v>
      </c>
      <c r="H3413" t="s">
        <v>10</v>
      </c>
    </row>
    <row r="3414" spans="1:8" x14ac:dyDescent="0.3">
      <c r="A3414" t="s">
        <v>5422</v>
      </c>
      <c r="B3414">
        <v>23203</v>
      </c>
      <c r="C3414" t="s">
        <v>5308</v>
      </c>
      <c r="D3414">
        <v>-10</v>
      </c>
      <c r="E3414" s="1">
        <v>40675.814583333333</v>
      </c>
      <c r="F3414">
        <v>2.08</v>
      </c>
      <c r="G3414">
        <v>13971</v>
      </c>
      <c r="H3414" t="s">
        <v>10</v>
      </c>
    </row>
    <row r="3415" spans="1:8" x14ac:dyDescent="0.3">
      <c r="A3415" t="s">
        <v>5422</v>
      </c>
      <c r="B3415">
        <v>22766</v>
      </c>
      <c r="C3415" t="s">
        <v>262</v>
      </c>
      <c r="D3415">
        <v>-1</v>
      </c>
      <c r="E3415" s="1">
        <v>40675.814583333333</v>
      </c>
      <c r="F3415">
        <v>2.95</v>
      </c>
      <c r="G3415">
        <v>13971</v>
      </c>
      <c r="H3415" t="s">
        <v>10</v>
      </c>
    </row>
    <row r="3416" spans="1:8" x14ac:dyDescent="0.3">
      <c r="A3416" t="s">
        <v>5422</v>
      </c>
      <c r="B3416">
        <v>22722</v>
      </c>
      <c r="C3416" t="s">
        <v>3093</v>
      </c>
      <c r="D3416">
        <v>-2</v>
      </c>
      <c r="E3416" s="1">
        <v>40675.814583333333</v>
      </c>
      <c r="F3416">
        <v>3.95</v>
      </c>
      <c r="G3416">
        <v>13971</v>
      </c>
      <c r="H3416" t="s">
        <v>10</v>
      </c>
    </row>
    <row r="3417" spans="1:8" x14ac:dyDescent="0.3">
      <c r="A3417" t="s">
        <v>5422</v>
      </c>
      <c r="B3417">
        <v>22666</v>
      </c>
      <c r="C3417" t="s">
        <v>785</v>
      </c>
      <c r="D3417">
        <v>-1</v>
      </c>
      <c r="E3417" s="1">
        <v>40675.814583333333</v>
      </c>
      <c r="F3417">
        <v>2.95</v>
      </c>
      <c r="G3417">
        <v>13971</v>
      </c>
      <c r="H3417" t="s">
        <v>10</v>
      </c>
    </row>
    <row r="3418" spans="1:8" x14ac:dyDescent="0.3">
      <c r="A3418" t="s">
        <v>5422</v>
      </c>
      <c r="B3418">
        <v>22547</v>
      </c>
      <c r="C3418" t="s">
        <v>764</v>
      </c>
      <c r="D3418">
        <v>-2</v>
      </c>
      <c r="E3418" s="1">
        <v>40675.814583333333</v>
      </c>
      <c r="F3418">
        <v>0.42</v>
      </c>
      <c r="G3418">
        <v>13971</v>
      </c>
      <c r="H3418" t="s">
        <v>10</v>
      </c>
    </row>
    <row r="3419" spans="1:8" x14ac:dyDescent="0.3">
      <c r="A3419" t="s">
        <v>5423</v>
      </c>
      <c r="B3419">
        <v>37370</v>
      </c>
      <c r="C3419" t="s">
        <v>63</v>
      </c>
      <c r="D3419">
        <v>-1</v>
      </c>
      <c r="E3419" s="1">
        <v>40675.815972222219</v>
      </c>
      <c r="F3419">
        <v>1.25</v>
      </c>
      <c r="G3419">
        <v>15249</v>
      </c>
      <c r="H3419" t="s">
        <v>10</v>
      </c>
    </row>
    <row r="3420" spans="1:8" x14ac:dyDescent="0.3">
      <c r="A3420" t="s">
        <v>5423</v>
      </c>
      <c r="B3420">
        <v>21868</v>
      </c>
      <c r="C3420" t="s">
        <v>1332</v>
      </c>
      <c r="D3420">
        <v>-1</v>
      </c>
      <c r="E3420" s="1">
        <v>40675.815972222219</v>
      </c>
      <c r="F3420">
        <v>1.25</v>
      </c>
      <c r="G3420">
        <v>15249</v>
      </c>
      <c r="H3420" t="s">
        <v>10</v>
      </c>
    </row>
    <row r="3421" spans="1:8" x14ac:dyDescent="0.3">
      <c r="A3421" t="s">
        <v>5423</v>
      </c>
      <c r="B3421">
        <v>22925</v>
      </c>
      <c r="C3421" t="s">
        <v>529</v>
      </c>
      <c r="D3421">
        <v>-1</v>
      </c>
      <c r="E3421" s="1">
        <v>40675.815972222219</v>
      </c>
      <c r="F3421">
        <v>5.95</v>
      </c>
      <c r="G3421">
        <v>15249</v>
      </c>
      <c r="H3421" t="s">
        <v>10</v>
      </c>
    </row>
    <row r="3422" spans="1:8" x14ac:dyDescent="0.3">
      <c r="A3422" t="s">
        <v>5424</v>
      </c>
      <c r="B3422">
        <v>21314</v>
      </c>
      <c r="C3422" t="s">
        <v>242</v>
      </c>
      <c r="D3422">
        <v>-1</v>
      </c>
      <c r="E3422" s="1">
        <v>40675.818055555559</v>
      </c>
      <c r="F3422">
        <v>2.1</v>
      </c>
      <c r="G3422">
        <v>13741</v>
      </c>
      <c r="H3422" t="s">
        <v>10</v>
      </c>
    </row>
    <row r="3423" spans="1:8" x14ac:dyDescent="0.3">
      <c r="A3423" t="s">
        <v>5425</v>
      </c>
      <c r="B3423">
        <v>22156</v>
      </c>
      <c r="C3423" t="s">
        <v>891</v>
      </c>
      <c r="D3423">
        <v>-2</v>
      </c>
      <c r="E3423" s="1">
        <v>40675.818749999999</v>
      </c>
      <c r="F3423">
        <v>0.85</v>
      </c>
      <c r="G3423">
        <v>15194</v>
      </c>
      <c r="H3423" t="s">
        <v>10</v>
      </c>
    </row>
    <row r="3424" spans="1:8" x14ac:dyDescent="0.3">
      <c r="A3424" t="s">
        <v>5425</v>
      </c>
      <c r="B3424">
        <v>21314</v>
      </c>
      <c r="C3424" t="s">
        <v>242</v>
      </c>
      <c r="D3424">
        <v>-2</v>
      </c>
      <c r="E3424" s="1">
        <v>40675.818749999999</v>
      </c>
      <c r="F3424">
        <v>2.1</v>
      </c>
      <c r="G3424">
        <v>15194</v>
      </c>
      <c r="H3424" t="s">
        <v>10</v>
      </c>
    </row>
    <row r="3425" spans="1:8" x14ac:dyDescent="0.3">
      <c r="A3425" t="s">
        <v>5426</v>
      </c>
      <c r="B3425">
        <v>20821</v>
      </c>
      <c r="C3425" t="s">
        <v>4802</v>
      </c>
      <c r="D3425">
        <v>-6</v>
      </c>
      <c r="E3425" s="1">
        <v>40675.820138888892</v>
      </c>
      <c r="F3425">
        <v>4.95</v>
      </c>
      <c r="G3425">
        <v>14201</v>
      </c>
      <c r="H3425" t="s">
        <v>10</v>
      </c>
    </row>
    <row r="3426" spans="1:8" x14ac:dyDescent="0.3">
      <c r="A3426" t="s">
        <v>5427</v>
      </c>
      <c r="B3426">
        <v>22149</v>
      </c>
      <c r="C3426" t="s">
        <v>455</v>
      </c>
      <c r="D3426">
        <v>-1</v>
      </c>
      <c r="E3426" s="1">
        <v>40675.820833333331</v>
      </c>
      <c r="F3426">
        <v>2.1</v>
      </c>
      <c r="G3426">
        <v>18142</v>
      </c>
      <c r="H3426" t="s">
        <v>10</v>
      </c>
    </row>
    <row r="3427" spans="1:8" x14ac:dyDescent="0.3">
      <c r="A3427" t="s">
        <v>5428</v>
      </c>
      <c r="B3427">
        <v>22301</v>
      </c>
      <c r="C3427" t="s">
        <v>903</v>
      </c>
      <c r="D3427">
        <v>-1</v>
      </c>
      <c r="E3427" s="1">
        <v>40675.821527777778</v>
      </c>
      <c r="F3427">
        <v>2.5499999999999998</v>
      </c>
      <c r="G3427">
        <v>13908</v>
      </c>
      <c r="H3427" t="s">
        <v>10</v>
      </c>
    </row>
    <row r="3428" spans="1:8" x14ac:dyDescent="0.3">
      <c r="A3428" t="s">
        <v>5428</v>
      </c>
      <c r="B3428">
        <v>22300</v>
      </c>
      <c r="C3428" t="s">
        <v>902</v>
      </c>
      <c r="D3428">
        <v>-1</v>
      </c>
      <c r="E3428" s="1">
        <v>40675.821527777778</v>
      </c>
      <c r="F3428">
        <v>2.5499999999999998</v>
      </c>
      <c r="G3428">
        <v>13908</v>
      </c>
      <c r="H3428" t="s">
        <v>10</v>
      </c>
    </row>
    <row r="3429" spans="1:8" x14ac:dyDescent="0.3">
      <c r="A3429" t="s">
        <v>5428</v>
      </c>
      <c r="B3429">
        <v>21533</v>
      </c>
      <c r="C3429" t="s">
        <v>124</v>
      </c>
      <c r="D3429">
        <v>-3</v>
      </c>
      <c r="E3429" s="1">
        <v>40675.821527777778</v>
      </c>
      <c r="F3429">
        <v>4.95</v>
      </c>
      <c r="G3429">
        <v>13908</v>
      </c>
      <c r="H3429" t="s">
        <v>10</v>
      </c>
    </row>
    <row r="3430" spans="1:8" x14ac:dyDescent="0.3">
      <c r="A3430" t="s">
        <v>5428</v>
      </c>
      <c r="B3430">
        <v>21240</v>
      </c>
      <c r="C3430" t="s">
        <v>1793</v>
      </c>
      <c r="D3430">
        <v>-3</v>
      </c>
      <c r="E3430" s="1">
        <v>40675.821527777778</v>
      </c>
      <c r="F3430">
        <v>0.85</v>
      </c>
      <c r="G3430">
        <v>13908</v>
      </c>
      <c r="H3430" t="s">
        <v>10</v>
      </c>
    </row>
    <row r="3431" spans="1:8" x14ac:dyDescent="0.3">
      <c r="A3431" t="s">
        <v>5429</v>
      </c>
      <c r="B3431">
        <v>22891</v>
      </c>
      <c r="C3431" t="s">
        <v>1862</v>
      </c>
      <c r="D3431">
        <v>-3</v>
      </c>
      <c r="E3431" s="1">
        <v>40675.822222222225</v>
      </c>
      <c r="F3431">
        <v>4.25</v>
      </c>
      <c r="G3431">
        <v>13320</v>
      </c>
      <c r="H3431" t="s">
        <v>10</v>
      </c>
    </row>
    <row r="3432" spans="1:8" x14ac:dyDescent="0.3">
      <c r="A3432" t="s">
        <v>5429</v>
      </c>
      <c r="B3432">
        <v>22631</v>
      </c>
      <c r="C3432" t="s">
        <v>51</v>
      </c>
      <c r="D3432">
        <v>-3</v>
      </c>
      <c r="E3432" s="1">
        <v>40675.822222222225</v>
      </c>
      <c r="F3432">
        <v>1.95</v>
      </c>
      <c r="G3432">
        <v>13320</v>
      </c>
      <c r="H3432" t="s">
        <v>10</v>
      </c>
    </row>
    <row r="3433" spans="1:8" x14ac:dyDescent="0.3">
      <c r="A3433" t="s">
        <v>5429</v>
      </c>
      <c r="B3433">
        <v>22148</v>
      </c>
      <c r="C3433" t="s">
        <v>3415</v>
      </c>
      <c r="D3433">
        <v>-12</v>
      </c>
      <c r="E3433" s="1">
        <v>40675.822222222225</v>
      </c>
      <c r="F3433">
        <v>1.95</v>
      </c>
      <c r="G3433">
        <v>13320</v>
      </c>
      <c r="H3433" t="s">
        <v>10</v>
      </c>
    </row>
    <row r="3434" spans="1:8" x14ac:dyDescent="0.3">
      <c r="A3434" t="s">
        <v>5430</v>
      </c>
      <c r="B3434">
        <v>22840</v>
      </c>
      <c r="C3434" t="s">
        <v>1572</v>
      </c>
      <c r="D3434">
        <v>-2</v>
      </c>
      <c r="E3434" s="1">
        <v>40675.826388888891</v>
      </c>
      <c r="F3434">
        <v>7.95</v>
      </c>
      <c r="G3434">
        <v>13883</v>
      </c>
      <c r="H3434" t="s">
        <v>10</v>
      </c>
    </row>
    <row r="3435" spans="1:8" x14ac:dyDescent="0.3">
      <c r="A3435" t="s">
        <v>5430</v>
      </c>
      <c r="B3435">
        <v>22982</v>
      </c>
      <c r="C3435" t="s">
        <v>4407</v>
      </c>
      <c r="D3435">
        <v>-12</v>
      </c>
      <c r="E3435" s="1">
        <v>40675.826388888891</v>
      </c>
      <c r="F3435">
        <v>1.25</v>
      </c>
      <c r="G3435">
        <v>13883</v>
      </c>
      <c r="H3435" t="s">
        <v>10</v>
      </c>
    </row>
    <row r="3436" spans="1:8" x14ac:dyDescent="0.3">
      <c r="A3436" t="s">
        <v>5430</v>
      </c>
      <c r="B3436">
        <v>21216</v>
      </c>
      <c r="C3436" t="s">
        <v>1139</v>
      </c>
      <c r="D3436">
        <v>-1</v>
      </c>
      <c r="E3436" s="1">
        <v>40675.826388888891</v>
      </c>
      <c r="F3436">
        <v>4.95</v>
      </c>
      <c r="G3436">
        <v>13883</v>
      </c>
      <c r="H3436" t="s">
        <v>10</v>
      </c>
    </row>
    <row r="3437" spans="1:8" x14ac:dyDescent="0.3">
      <c r="A3437" t="s">
        <v>5430</v>
      </c>
      <c r="B3437">
        <v>21156</v>
      </c>
      <c r="C3437" t="s">
        <v>513</v>
      </c>
      <c r="D3437">
        <v>-8</v>
      </c>
      <c r="E3437" s="1">
        <v>40675.826388888891</v>
      </c>
      <c r="F3437">
        <v>1.95</v>
      </c>
      <c r="G3437">
        <v>13883</v>
      </c>
      <c r="H3437" t="s">
        <v>10</v>
      </c>
    </row>
    <row r="3438" spans="1:8" x14ac:dyDescent="0.3">
      <c r="A3438" t="s">
        <v>5430</v>
      </c>
      <c r="B3438">
        <v>22995</v>
      </c>
      <c r="C3438" t="s">
        <v>4266</v>
      </c>
      <c r="D3438">
        <v>-24</v>
      </c>
      <c r="E3438" s="1">
        <v>40675.826388888891</v>
      </c>
      <c r="F3438">
        <v>0.42</v>
      </c>
      <c r="G3438">
        <v>13883</v>
      </c>
      <c r="H3438" t="s">
        <v>10</v>
      </c>
    </row>
    <row r="3439" spans="1:8" x14ac:dyDescent="0.3">
      <c r="A3439" t="s">
        <v>5430</v>
      </c>
      <c r="B3439" t="s">
        <v>59</v>
      </c>
      <c r="C3439" t="s">
        <v>60</v>
      </c>
      <c r="D3439">
        <v>-1</v>
      </c>
      <c r="E3439" s="1">
        <v>40675.826388888891</v>
      </c>
      <c r="F3439">
        <v>3.5</v>
      </c>
      <c r="G3439">
        <v>13883</v>
      </c>
      <c r="H3439" t="s">
        <v>10</v>
      </c>
    </row>
    <row r="3440" spans="1:8" x14ac:dyDescent="0.3">
      <c r="A3440">
        <v>553147</v>
      </c>
      <c r="B3440">
        <v>84879</v>
      </c>
      <c r="C3440" t="s">
        <v>5001</v>
      </c>
      <c r="D3440">
        <v>-160</v>
      </c>
      <c r="E3440" s="1">
        <v>40676.581944444442</v>
      </c>
      <c r="F3440">
        <v>0</v>
      </c>
      <c r="H3440" t="s">
        <v>10</v>
      </c>
    </row>
    <row r="3441" spans="1:8" x14ac:dyDescent="0.3">
      <c r="A3441" t="s">
        <v>5433</v>
      </c>
      <c r="B3441">
        <v>82482</v>
      </c>
      <c r="C3441" t="s">
        <v>69</v>
      </c>
      <c r="D3441">
        <v>-1</v>
      </c>
      <c r="E3441" s="1">
        <v>40676.598611111112</v>
      </c>
      <c r="F3441">
        <v>2.5499999999999998</v>
      </c>
      <c r="G3441">
        <v>17841</v>
      </c>
      <c r="H3441" t="s">
        <v>10</v>
      </c>
    </row>
    <row r="3442" spans="1:8" x14ac:dyDescent="0.3">
      <c r="A3442" t="s">
        <v>5433</v>
      </c>
      <c r="B3442">
        <v>22676</v>
      </c>
      <c r="C3442" t="s">
        <v>1564</v>
      </c>
      <c r="D3442">
        <v>-1</v>
      </c>
      <c r="E3442" s="1">
        <v>40676.598611111112</v>
      </c>
      <c r="F3442">
        <v>1.25</v>
      </c>
      <c r="G3442">
        <v>17841</v>
      </c>
      <c r="H3442" t="s">
        <v>10</v>
      </c>
    </row>
    <row r="3443" spans="1:8" x14ac:dyDescent="0.3">
      <c r="A3443" t="s">
        <v>5433</v>
      </c>
      <c r="B3443">
        <v>22677</v>
      </c>
      <c r="C3443" t="s">
        <v>2376</v>
      </c>
      <c r="D3443">
        <v>-1</v>
      </c>
      <c r="E3443" s="1">
        <v>40676.598611111112</v>
      </c>
      <c r="F3443">
        <v>1.25</v>
      </c>
      <c r="G3443">
        <v>17841</v>
      </c>
      <c r="H3443" t="s">
        <v>10</v>
      </c>
    </row>
    <row r="3444" spans="1:8" x14ac:dyDescent="0.3">
      <c r="A3444" t="s">
        <v>5433</v>
      </c>
      <c r="B3444">
        <v>23182</v>
      </c>
      <c r="C3444" t="s">
        <v>4400</v>
      </c>
      <c r="D3444">
        <v>-1</v>
      </c>
      <c r="E3444" s="1">
        <v>40676.598611111112</v>
      </c>
      <c r="F3444">
        <v>0.83</v>
      </c>
      <c r="G3444">
        <v>17841</v>
      </c>
      <c r="H3444" t="s">
        <v>10</v>
      </c>
    </row>
    <row r="3445" spans="1:8" x14ac:dyDescent="0.3">
      <c r="A3445" t="s">
        <v>5442</v>
      </c>
      <c r="B3445">
        <v>47566</v>
      </c>
      <c r="C3445" t="s">
        <v>1863</v>
      </c>
      <c r="D3445">
        <v>-1</v>
      </c>
      <c r="E3445" s="1">
        <v>40679.423611111109</v>
      </c>
      <c r="F3445">
        <v>4.95</v>
      </c>
      <c r="G3445">
        <v>13662</v>
      </c>
      <c r="H3445" t="s">
        <v>10</v>
      </c>
    </row>
    <row r="3446" spans="1:8" x14ac:dyDescent="0.3">
      <c r="A3446" t="s">
        <v>5442</v>
      </c>
      <c r="B3446">
        <v>23201</v>
      </c>
      <c r="C3446" t="s">
        <v>4971</v>
      </c>
      <c r="D3446">
        <v>-1</v>
      </c>
      <c r="E3446" s="1">
        <v>40679.423611111109</v>
      </c>
      <c r="F3446">
        <v>2.08</v>
      </c>
      <c r="G3446">
        <v>13662</v>
      </c>
      <c r="H3446" t="s">
        <v>10</v>
      </c>
    </row>
    <row r="3447" spans="1:8" x14ac:dyDescent="0.3">
      <c r="A3447" t="s">
        <v>5444</v>
      </c>
      <c r="B3447">
        <v>20821</v>
      </c>
      <c r="C3447" t="s">
        <v>4802</v>
      </c>
      <c r="D3447">
        <v>-6</v>
      </c>
      <c r="E3447" s="1">
        <v>40679.464583333334</v>
      </c>
      <c r="F3447">
        <v>4.95</v>
      </c>
      <c r="G3447">
        <v>14201</v>
      </c>
      <c r="H3447" t="s">
        <v>10</v>
      </c>
    </row>
    <row r="3448" spans="1:8" x14ac:dyDescent="0.3">
      <c r="A3448" t="s">
        <v>5446</v>
      </c>
      <c r="B3448" t="s">
        <v>2595</v>
      </c>
      <c r="C3448" t="s">
        <v>2596</v>
      </c>
      <c r="D3448">
        <v>-1</v>
      </c>
      <c r="E3448" s="1">
        <v>40679.57916666667</v>
      </c>
      <c r="F3448">
        <v>5876.4</v>
      </c>
      <c r="H3448" t="s">
        <v>10</v>
      </c>
    </row>
    <row r="3449" spans="1:8" x14ac:dyDescent="0.3">
      <c r="A3449" t="s">
        <v>5447</v>
      </c>
      <c r="B3449" t="s">
        <v>2595</v>
      </c>
      <c r="C3449" t="s">
        <v>2596</v>
      </c>
      <c r="D3449">
        <v>-1</v>
      </c>
      <c r="E3449" s="1">
        <v>40679.581944444442</v>
      </c>
      <c r="F3449">
        <v>7006.83</v>
      </c>
      <c r="H3449" t="s">
        <v>10</v>
      </c>
    </row>
    <row r="3450" spans="1:8" x14ac:dyDescent="0.3">
      <c r="A3450" t="s">
        <v>5449</v>
      </c>
      <c r="B3450" t="s">
        <v>59</v>
      </c>
      <c r="C3450" t="s">
        <v>60</v>
      </c>
      <c r="D3450">
        <v>-1</v>
      </c>
      <c r="E3450" s="1">
        <v>40679.604166666664</v>
      </c>
      <c r="F3450">
        <v>19.29</v>
      </c>
      <c r="H3450" t="s">
        <v>10</v>
      </c>
    </row>
    <row r="3451" spans="1:8" x14ac:dyDescent="0.3">
      <c r="A3451" t="s">
        <v>5449</v>
      </c>
      <c r="B3451" t="s">
        <v>1241</v>
      </c>
      <c r="C3451" t="s">
        <v>1242</v>
      </c>
      <c r="D3451">
        <v>-1</v>
      </c>
      <c r="E3451" s="1">
        <v>40679.604166666664</v>
      </c>
      <c r="F3451">
        <v>260.7</v>
      </c>
      <c r="H3451" t="s">
        <v>10</v>
      </c>
    </row>
    <row r="3452" spans="1:8" x14ac:dyDescent="0.3">
      <c r="A3452" t="s">
        <v>5450</v>
      </c>
      <c r="B3452" t="s">
        <v>59</v>
      </c>
      <c r="C3452" t="s">
        <v>60</v>
      </c>
      <c r="D3452">
        <v>-1</v>
      </c>
      <c r="E3452" s="1">
        <v>40679.609027777777</v>
      </c>
      <c r="F3452">
        <v>35.65</v>
      </c>
      <c r="H3452" t="s">
        <v>10</v>
      </c>
    </row>
    <row r="3453" spans="1:8" x14ac:dyDescent="0.3">
      <c r="A3453" t="s">
        <v>5450</v>
      </c>
      <c r="B3453" t="s">
        <v>1241</v>
      </c>
      <c r="C3453" t="s">
        <v>1242</v>
      </c>
      <c r="D3453">
        <v>-1</v>
      </c>
      <c r="E3453" s="1">
        <v>40679.609027777777</v>
      </c>
      <c r="F3453">
        <v>293.08</v>
      </c>
      <c r="H3453" t="s">
        <v>10</v>
      </c>
    </row>
    <row r="3454" spans="1:8" x14ac:dyDescent="0.3">
      <c r="A3454" t="s">
        <v>5451</v>
      </c>
      <c r="B3454" t="s">
        <v>59</v>
      </c>
      <c r="C3454" t="s">
        <v>60</v>
      </c>
      <c r="D3454">
        <v>-1</v>
      </c>
      <c r="E3454" s="1">
        <v>40679.616666666669</v>
      </c>
      <c r="F3454">
        <v>16.850000000000001</v>
      </c>
      <c r="H3454" t="s">
        <v>10</v>
      </c>
    </row>
    <row r="3455" spans="1:8" x14ac:dyDescent="0.3">
      <c r="A3455" t="s">
        <v>5451</v>
      </c>
      <c r="B3455" t="s">
        <v>1241</v>
      </c>
      <c r="C3455" t="s">
        <v>1242</v>
      </c>
      <c r="D3455">
        <v>-1</v>
      </c>
      <c r="E3455" s="1">
        <v>40679.616666666669</v>
      </c>
      <c r="F3455">
        <v>233.37</v>
      </c>
      <c r="H3455" t="s">
        <v>10</v>
      </c>
    </row>
    <row r="3456" spans="1:8" x14ac:dyDescent="0.3">
      <c r="A3456" t="s">
        <v>5452</v>
      </c>
      <c r="B3456" t="s">
        <v>59</v>
      </c>
      <c r="C3456" t="s">
        <v>60</v>
      </c>
      <c r="D3456">
        <v>-1</v>
      </c>
      <c r="E3456" s="1">
        <v>40679.62222222222</v>
      </c>
      <c r="F3456">
        <v>18.75</v>
      </c>
      <c r="H3456" t="s">
        <v>10</v>
      </c>
    </row>
    <row r="3457" spans="1:8" x14ac:dyDescent="0.3">
      <c r="A3457" t="s">
        <v>5452</v>
      </c>
      <c r="B3457" t="s">
        <v>1241</v>
      </c>
      <c r="C3457" t="s">
        <v>1242</v>
      </c>
      <c r="D3457">
        <v>-1</v>
      </c>
      <c r="E3457" s="1">
        <v>40679.62222222222</v>
      </c>
      <c r="F3457">
        <v>273.79000000000002</v>
      </c>
      <c r="H3457" t="s">
        <v>10</v>
      </c>
    </row>
    <row r="3458" spans="1:8" x14ac:dyDescent="0.3">
      <c r="A3458" t="s">
        <v>5453</v>
      </c>
      <c r="B3458" t="s">
        <v>59</v>
      </c>
      <c r="C3458" t="s">
        <v>60</v>
      </c>
      <c r="D3458">
        <v>-1</v>
      </c>
      <c r="E3458" s="1">
        <v>40679.626388888886</v>
      </c>
      <c r="F3458">
        <v>27.42</v>
      </c>
      <c r="H3458" t="s">
        <v>10</v>
      </c>
    </row>
    <row r="3459" spans="1:8" x14ac:dyDescent="0.3">
      <c r="A3459" t="s">
        <v>5453</v>
      </c>
      <c r="B3459" t="s">
        <v>1241</v>
      </c>
      <c r="C3459" t="s">
        <v>1242</v>
      </c>
      <c r="D3459">
        <v>-1</v>
      </c>
      <c r="E3459" s="1">
        <v>40679.626388888886</v>
      </c>
      <c r="F3459">
        <v>269.7</v>
      </c>
      <c r="H3459" t="s">
        <v>10</v>
      </c>
    </row>
    <row r="3460" spans="1:8" x14ac:dyDescent="0.3">
      <c r="A3460">
        <v>553391</v>
      </c>
      <c r="B3460">
        <v>37370</v>
      </c>
      <c r="C3460" t="s">
        <v>5455</v>
      </c>
      <c r="D3460">
        <v>-786</v>
      </c>
      <c r="E3460" s="1">
        <v>40679.695833333331</v>
      </c>
      <c r="F3460">
        <v>0</v>
      </c>
      <c r="H3460" t="s">
        <v>10</v>
      </c>
    </row>
    <row r="3461" spans="1:8" x14ac:dyDescent="0.3">
      <c r="A3461">
        <v>553394</v>
      </c>
      <c r="B3461" t="s">
        <v>2943</v>
      </c>
      <c r="C3461" t="s">
        <v>5456</v>
      </c>
      <c r="D3461">
        <v>-30</v>
      </c>
      <c r="E3461" s="1">
        <v>40679.699305555558</v>
      </c>
      <c r="F3461">
        <v>0</v>
      </c>
      <c r="H3461" t="s">
        <v>10</v>
      </c>
    </row>
    <row r="3462" spans="1:8" x14ac:dyDescent="0.3">
      <c r="A3462">
        <v>553395</v>
      </c>
      <c r="B3462" t="s">
        <v>4092</v>
      </c>
      <c r="C3462" t="s">
        <v>5456</v>
      </c>
      <c r="D3462">
        <v>-30</v>
      </c>
      <c r="E3462" s="1">
        <v>40679.699305555558</v>
      </c>
      <c r="F3462">
        <v>0</v>
      </c>
      <c r="H3462" t="s">
        <v>10</v>
      </c>
    </row>
    <row r="3463" spans="1:8" x14ac:dyDescent="0.3">
      <c r="A3463">
        <v>553396</v>
      </c>
      <c r="B3463">
        <v>22423</v>
      </c>
      <c r="C3463" t="s">
        <v>2515</v>
      </c>
      <c r="D3463">
        <v>-21</v>
      </c>
      <c r="E3463" s="1">
        <v>40679.699999999997</v>
      </c>
      <c r="F3463">
        <v>0</v>
      </c>
      <c r="H3463" t="s">
        <v>10</v>
      </c>
    </row>
    <row r="3464" spans="1:8" x14ac:dyDescent="0.3">
      <c r="A3464" t="s">
        <v>5457</v>
      </c>
      <c r="B3464">
        <v>22863</v>
      </c>
      <c r="C3464" t="s">
        <v>1377</v>
      </c>
      <c r="D3464">
        <v>-1</v>
      </c>
      <c r="E3464" s="1">
        <v>40679.706944444442</v>
      </c>
      <c r="F3464">
        <v>2.95</v>
      </c>
      <c r="G3464">
        <v>17841</v>
      </c>
      <c r="H3464" t="s">
        <v>10</v>
      </c>
    </row>
    <row r="3465" spans="1:8" x14ac:dyDescent="0.3">
      <c r="A3465">
        <v>553398</v>
      </c>
      <c r="B3465">
        <v>37370</v>
      </c>
      <c r="C3465" t="s">
        <v>5458</v>
      </c>
      <c r="D3465">
        <v>-590</v>
      </c>
      <c r="E3465" s="1">
        <v>40679.713194444441</v>
      </c>
      <c r="F3465">
        <v>0</v>
      </c>
      <c r="H3465" t="s">
        <v>10</v>
      </c>
    </row>
    <row r="3466" spans="1:8" x14ac:dyDescent="0.3">
      <c r="A3466">
        <v>553400</v>
      </c>
      <c r="B3466">
        <v>20803</v>
      </c>
      <c r="C3466" t="s">
        <v>2515</v>
      </c>
      <c r="D3466">
        <v>-40</v>
      </c>
      <c r="E3466" s="1">
        <v>40679.714583333334</v>
      </c>
      <c r="F3466">
        <v>0</v>
      </c>
      <c r="H3466" t="s">
        <v>10</v>
      </c>
    </row>
    <row r="3467" spans="1:8" x14ac:dyDescent="0.3">
      <c r="A3467" t="s">
        <v>5459</v>
      </c>
      <c r="B3467" t="s">
        <v>59</v>
      </c>
      <c r="C3467" t="s">
        <v>60</v>
      </c>
      <c r="D3467">
        <v>-1</v>
      </c>
      <c r="E3467" s="1">
        <v>40680.373611111114</v>
      </c>
      <c r="F3467">
        <v>40</v>
      </c>
      <c r="G3467">
        <v>15768</v>
      </c>
      <c r="H3467" t="s">
        <v>10</v>
      </c>
    </row>
    <row r="3468" spans="1:8" x14ac:dyDescent="0.3">
      <c r="A3468" t="s">
        <v>5460</v>
      </c>
      <c r="B3468">
        <v>22978</v>
      </c>
      <c r="C3468" t="s">
        <v>4269</v>
      </c>
      <c r="D3468">
        <v>-6</v>
      </c>
      <c r="E3468" s="1">
        <v>40680.390972222223</v>
      </c>
      <c r="F3468">
        <v>3.75</v>
      </c>
      <c r="G3468">
        <v>18136</v>
      </c>
      <c r="H3468" t="s">
        <v>10</v>
      </c>
    </row>
    <row r="3469" spans="1:8" x14ac:dyDescent="0.3">
      <c r="A3469" t="s">
        <v>5461</v>
      </c>
      <c r="B3469" t="s">
        <v>59</v>
      </c>
      <c r="C3469" t="s">
        <v>60</v>
      </c>
      <c r="D3469">
        <v>-1</v>
      </c>
      <c r="E3469" s="1">
        <v>40680.414583333331</v>
      </c>
      <c r="F3469">
        <v>18</v>
      </c>
      <c r="G3469">
        <v>12600</v>
      </c>
      <c r="H3469" t="s">
        <v>709</v>
      </c>
    </row>
    <row r="3470" spans="1:8" x14ac:dyDescent="0.3">
      <c r="A3470" t="s">
        <v>5462</v>
      </c>
      <c r="B3470">
        <v>21238</v>
      </c>
      <c r="C3470" t="s">
        <v>1142</v>
      </c>
      <c r="D3470">
        <v>-1</v>
      </c>
      <c r="E3470" s="1">
        <v>40680.438194444447</v>
      </c>
      <c r="F3470">
        <v>0.85</v>
      </c>
      <c r="G3470">
        <v>17811</v>
      </c>
      <c r="H3470" t="s">
        <v>10</v>
      </c>
    </row>
    <row r="3471" spans="1:8" x14ac:dyDescent="0.3">
      <c r="A3471" t="s">
        <v>5463</v>
      </c>
      <c r="B3471">
        <v>22847</v>
      </c>
      <c r="C3471" t="s">
        <v>950</v>
      </c>
      <c r="D3471">
        <v>-1</v>
      </c>
      <c r="E3471" s="1">
        <v>40680.490972222222</v>
      </c>
      <c r="F3471">
        <v>16.95</v>
      </c>
      <c r="G3471">
        <v>17677</v>
      </c>
      <c r="H3471" t="s">
        <v>10</v>
      </c>
    </row>
    <row r="3472" spans="1:8" x14ac:dyDescent="0.3">
      <c r="A3472" t="s">
        <v>5463</v>
      </c>
      <c r="B3472">
        <v>23172</v>
      </c>
      <c r="C3472" t="s">
        <v>5346</v>
      </c>
      <c r="D3472">
        <v>-1</v>
      </c>
      <c r="E3472" s="1">
        <v>40680.490972222222</v>
      </c>
      <c r="F3472">
        <v>1.65</v>
      </c>
      <c r="G3472">
        <v>17677</v>
      </c>
      <c r="H3472" t="s">
        <v>10</v>
      </c>
    </row>
    <row r="3473" spans="1:8" x14ac:dyDescent="0.3">
      <c r="A3473" t="s">
        <v>5463</v>
      </c>
      <c r="B3473">
        <v>23082</v>
      </c>
      <c r="C3473" t="s">
        <v>5385</v>
      </c>
      <c r="D3473">
        <v>-1</v>
      </c>
      <c r="E3473" s="1">
        <v>40680.490972222222</v>
      </c>
      <c r="F3473">
        <v>3.75</v>
      </c>
      <c r="G3473">
        <v>17677</v>
      </c>
      <c r="H3473" t="s">
        <v>10</v>
      </c>
    </row>
    <row r="3474" spans="1:8" x14ac:dyDescent="0.3">
      <c r="A3474" t="s">
        <v>5464</v>
      </c>
      <c r="B3474">
        <v>23174</v>
      </c>
      <c r="C3474" t="s">
        <v>5344</v>
      </c>
      <c r="D3474">
        <v>-2</v>
      </c>
      <c r="E3474" s="1">
        <v>40680.493055555555</v>
      </c>
      <c r="F3474">
        <v>4.1500000000000004</v>
      </c>
      <c r="G3474">
        <v>13098</v>
      </c>
      <c r="H3474" t="s">
        <v>10</v>
      </c>
    </row>
    <row r="3475" spans="1:8" x14ac:dyDescent="0.3">
      <c r="A3475" t="s">
        <v>5464</v>
      </c>
      <c r="B3475">
        <v>22699</v>
      </c>
      <c r="C3475" t="s">
        <v>689</v>
      </c>
      <c r="D3475">
        <v>-1</v>
      </c>
      <c r="E3475" s="1">
        <v>40680.493055555555</v>
      </c>
      <c r="F3475">
        <v>2.95</v>
      </c>
      <c r="G3475">
        <v>13098</v>
      </c>
      <c r="H3475" t="s">
        <v>10</v>
      </c>
    </row>
    <row r="3476" spans="1:8" x14ac:dyDescent="0.3">
      <c r="A3476" t="s">
        <v>5465</v>
      </c>
      <c r="B3476" t="s">
        <v>137</v>
      </c>
      <c r="C3476" t="s">
        <v>138</v>
      </c>
      <c r="D3476">
        <v>-1</v>
      </c>
      <c r="E3476" s="1">
        <v>40680.504861111112</v>
      </c>
      <c r="F3476">
        <v>9.84</v>
      </c>
      <c r="G3476">
        <v>14527</v>
      </c>
      <c r="H3476" t="s">
        <v>10</v>
      </c>
    </row>
    <row r="3477" spans="1:8" x14ac:dyDescent="0.3">
      <c r="A3477" t="s">
        <v>5466</v>
      </c>
      <c r="B3477" t="s">
        <v>3400</v>
      </c>
      <c r="C3477" t="s">
        <v>3401</v>
      </c>
      <c r="D3477">
        <v>-24</v>
      </c>
      <c r="E3477" s="1">
        <v>40680.506944444445</v>
      </c>
      <c r="F3477">
        <v>1.69</v>
      </c>
      <c r="G3477">
        <v>17527</v>
      </c>
      <c r="H3477" t="s">
        <v>10</v>
      </c>
    </row>
    <row r="3478" spans="1:8" x14ac:dyDescent="0.3">
      <c r="A3478" t="s">
        <v>5467</v>
      </c>
      <c r="B3478">
        <v>71459</v>
      </c>
      <c r="C3478" t="s">
        <v>982</v>
      </c>
      <c r="D3478">
        <v>-24</v>
      </c>
      <c r="E3478" s="1">
        <v>40680.520138888889</v>
      </c>
      <c r="F3478">
        <v>0.72</v>
      </c>
      <c r="G3478">
        <v>17423</v>
      </c>
      <c r="H3478" t="s">
        <v>10</v>
      </c>
    </row>
    <row r="3479" spans="1:8" x14ac:dyDescent="0.3">
      <c r="A3479" t="s">
        <v>5468</v>
      </c>
      <c r="B3479">
        <v>23082</v>
      </c>
      <c r="C3479" t="s">
        <v>5385</v>
      </c>
      <c r="D3479">
        <v>-5</v>
      </c>
      <c r="E3479" s="1">
        <v>40680.543749999997</v>
      </c>
      <c r="F3479">
        <v>3.75</v>
      </c>
      <c r="G3479">
        <v>17677</v>
      </c>
      <c r="H3479" t="s">
        <v>10</v>
      </c>
    </row>
    <row r="3480" spans="1:8" x14ac:dyDescent="0.3">
      <c r="A3480" t="s">
        <v>5469</v>
      </c>
      <c r="B3480">
        <v>84950</v>
      </c>
      <c r="C3480" t="s">
        <v>1435</v>
      </c>
      <c r="D3480">
        <v>-3</v>
      </c>
      <c r="E3480" s="1">
        <v>40680.572222222225</v>
      </c>
      <c r="F3480">
        <v>0.65</v>
      </c>
      <c r="G3480">
        <v>14000</v>
      </c>
      <c r="H3480" t="s">
        <v>10</v>
      </c>
    </row>
    <row r="3481" spans="1:8" x14ac:dyDescent="0.3">
      <c r="A3481" t="s">
        <v>5470</v>
      </c>
      <c r="B3481" t="s">
        <v>59</v>
      </c>
      <c r="C3481" t="s">
        <v>60</v>
      </c>
      <c r="D3481">
        <v>-1</v>
      </c>
      <c r="E3481" s="1">
        <v>40680.573611111111</v>
      </c>
      <c r="F3481">
        <v>1</v>
      </c>
      <c r="G3481">
        <v>14342</v>
      </c>
      <c r="H3481" t="s">
        <v>10</v>
      </c>
    </row>
    <row r="3482" spans="1:8" x14ac:dyDescent="0.3">
      <c r="A3482" t="s">
        <v>5470</v>
      </c>
      <c r="B3482">
        <v>23112</v>
      </c>
      <c r="C3482" t="s">
        <v>5391</v>
      </c>
      <c r="D3482">
        <v>-3</v>
      </c>
      <c r="E3482" s="1">
        <v>40680.573611111111</v>
      </c>
      <c r="F3482">
        <v>6.65</v>
      </c>
      <c r="G3482">
        <v>14342</v>
      </c>
      <c r="H3482" t="s">
        <v>10</v>
      </c>
    </row>
    <row r="3483" spans="1:8" x14ac:dyDescent="0.3">
      <c r="A3483" t="s">
        <v>5471</v>
      </c>
      <c r="B3483" t="s">
        <v>1739</v>
      </c>
      <c r="C3483" t="s">
        <v>1740</v>
      </c>
      <c r="D3483">
        <v>-1</v>
      </c>
      <c r="E3483" s="1">
        <v>40680.575694444444</v>
      </c>
      <c r="F3483">
        <v>86.9</v>
      </c>
      <c r="H3483" t="s">
        <v>10</v>
      </c>
    </row>
    <row r="3484" spans="1:8" x14ac:dyDescent="0.3">
      <c r="A3484" t="s">
        <v>5472</v>
      </c>
      <c r="B3484">
        <v>22890</v>
      </c>
      <c r="C3484" t="s">
        <v>1379</v>
      </c>
      <c r="D3484">
        <v>-1</v>
      </c>
      <c r="E3484" s="1">
        <v>40680.576388888891</v>
      </c>
      <c r="F3484">
        <v>9.9499999999999993</v>
      </c>
      <c r="G3484">
        <v>15005</v>
      </c>
      <c r="H3484" t="s">
        <v>10</v>
      </c>
    </row>
    <row r="3485" spans="1:8" x14ac:dyDescent="0.3">
      <c r="A3485" t="s">
        <v>5472</v>
      </c>
      <c r="B3485">
        <v>84688</v>
      </c>
      <c r="C3485" t="s">
        <v>2978</v>
      </c>
      <c r="D3485">
        <v>-1</v>
      </c>
      <c r="E3485" s="1">
        <v>40680.576388888891</v>
      </c>
      <c r="F3485">
        <v>4.25</v>
      </c>
      <c r="G3485">
        <v>15005</v>
      </c>
      <c r="H3485" t="s">
        <v>10</v>
      </c>
    </row>
    <row r="3486" spans="1:8" x14ac:dyDescent="0.3">
      <c r="A3486" t="s">
        <v>5472</v>
      </c>
      <c r="B3486">
        <v>22997</v>
      </c>
      <c r="C3486" t="s">
        <v>4270</v>
      </c>
      <c r="D3486">
        <v>-1</v>
      </c>
      <c r="E3486" s="1">
        <v>40680.576388888891</v>
      </c>
      <c r="F3486">
        <v>0.42</v>
      </c>
      <c r="G3486">
        <v>15005</v>
      </c>
      <c r="H3486" t="s">
        <v>10</v>
      </c>
    </row>
    <row r="3487" spans="1:8" x14ac:dyDescent="0.3">
      <c r="A3487" t="s">
        <v>5473</v>
      </c>
      <c r="B3487" t="s">
        <v>2587</v>
      </c>
      <c r="C3487" t="s">
        <v>2588</v>
      </c>
      <c r="D3487">
        <v>-1</v>
      </c>
      <c r="E3487" s="1">
        <v>40680.581944444442</v>
      </c>
      <c r="F3487">
        <v>9.99</v>
      </c>
      <c r="H3487" t="s">
        <v>10</v>
      </c>
    </row>
    <row r="3488" spans="1:8" x14ac:dyDescent="0.3">
      <c r="A3488" t="s">
        <v>5474</v>
      </c>
      <c r="B3488">
        <v>22283</v>
      </c>
      <c r="C3488" t="s">
        <v>1347</v>
      </c>
      <c r="D3488">
        <v>-2</v>
      </c>
      <c r="E3488" s="1">
        <v>40680.581944444442</v>
      </c>
      <c r="F3488">
        <v>7.95</v>
      </c>
      <c r="G3488">
        <v>17700</v>
      </c>
      <c r="H3488" t="s">
        <v>10</v>
      </c>
    </row>
    <row r="3489" spans="1:8" x14ac:dyDescent="0.3">
      <c r="A3489" t="s">
        <v>5475</v>
      </c>
      <c r="B3489">
        <v>22776</v>
      </c>
      <c r="C3489" t="s">
        <v>672</v>
      </c>
      <c r="D3489">
        <v>-2</v>
      </c>
      <c r="E3489" s="1">
        <v>40680.588194444441</v>
      </c>
      <c r="F3489">
        <v>9.9499999999999993</v>
      </c>
      <c r="G3489">
        <v>14911</v>
      </c>
      <c r="H3489" t="s">
        <v>835</v>
      </c>
    </row>
    <row r="3490" spans="1:8" x14ac:dyDescent="0.3">
      <c r="A3490" t="s">
        <v>5475</v>
      </c>
      <c r="B3490">
        <v>21658</v>
      </c>
      <c r="C3490" t="s">
        <v>750</v>
      </c>
      <c r="D3490">
        <v>-1</v>
      </c>
      <c r="E3490" s="1">
        <v>40680.588194444441</v>
      </c>
      <c r="F3490">
        <v>3.95</v>
      </c>
      <c r="G3490">
        <v>14911</v>
      </c>
      <c r="H3490" t="s">
        <v>835</v>
      </c>
    </row>
    <row r="3491" spans="1:8" x14ac:dyDescent="0.3">
      <c r="A3491" t="s">
        <v>5476</v>
      </c>
      <c r="B3491">
        <v>21713</v>
      </c>
      <c r="C3491" t="s">
        <v>2306</v>
      </c>
      <c r="D3491">
        <v>-3</v>
      </c>
      <c r="E3491" s="1">
        <v>40680.589583333334</v>
      </c>
      <c r="F3491">
        <v>2.1</v>
      </c>
      <c r="G3491">
        <v>14209</v>
      </c>
      <c r="H3491" t="s">
        <v>10</v>
      </c>
    </row>
    <row r="3492" spans="1:8" x14ac:dyDescent="0.3">
      <c r="A3492" t="s">
        <v>5477</v>
      </c>
      <c r="B3492">
        <v>22487</v>
      </c>
      <c r="C3492" t="s">
        <v>737</v>
      </c>
      <c r="D3492">
        <v>-1</v>
      </c>
      <c r="E3492" s="1">
        <v>40680.593055555553</v>
      </c>
      <c r="F3492">
        <v>8.5</v>
      </c>
      <c r="G3492">
        <v>16642</v>
      </c>
      <c r="H3492" t="s">
        <v>10</v>
      </c>
    </row>
    <row r="3493" spans="1:8" x14ac:dyDescent="0.3">
      <c r="A3493" t="s">
        <v>5478</v>
      </c>
      <c r="B3493">
        <v>22138</v>
      </c>
      <c r="C3493" t="s">
        <v>2784</v>
      </c>
      <c r="D3493">
        <v>-2</v>
      </c>
      <c r="E3493" s="1">
        <v>40680.594444444447</v>
      </c>
      <c r="F3493">
        <v>4.95</v>
      </c>
      <c r="G3493">
        <v>18218</v>
      </c>
      <c r="H3493" t="s">
        <v>10</v>
      </c>
    </row>
    <row r="3494" spans="1:8" x14ac:dyDescent="0.3">
      <c r="A3494" t="s">
        <v>5479</v>
      </c>
      <c r="B3494" t="s">
        <v>1739</v>
      </c>
      <c r="C3494" t="s">
        <v>1740</v>
      </c>
      <c r="D3494">
        <v>-1</v>
      </c>
      <c r="E3494" s="1">
        <v>40680.623611111114</v>
      </c>
      <c r="F3494">
        <v>82.73</v>
      </c>
      <c r="H3494" t="s">
        <v>10</v>
      </c>
    </row>
    <row r="3495" spans="1:8" x14ac:dyDescent="0.3">
      <c r="A3495" t="s">
        <v>5480</v>
      </c>
      <c r="B3495">
        <v>22838</v>
      </c>
      <c r="C3495" t="s">
        <v>146</v>
      </c>
      <c r="D3495">
        <v>-1</v>
      </c>
      <c r="E3495" s="1">
        <v>40680.625694444447</v>
      </c>
      <c r="F3495">
        <v>14.95</v>
      </c>
      <c r="G3495">
        <v>18118</v>
      </c>
      <c r="H3495" t="s">
        <v>10</v>
      </c>
    </row>
    <row r="3496" spans="1:8" x14ac:dyDescent="0.3">
      <c r="A3496" t="s">
        <v>5481</v>
      </c>
      <c r="B3496" t="s">
        <v>2067</v>
      </c>
      <c r="C3496" t="s">
        <v>2068</v>
      </c>
      <c r="D3496">
        <v>-1</v>
      </c>
      <c r="E3496" s="1">
        <v>40680.630555555559</v>
      </c>
      <c r="F3496">
        <v>3.81</v>
      </c>
      <c r="G3496">
        <v>13777</v>
      </c>
      <c r="H3496" t="s">
        <v>10</v>
      </c>
    </row>
    <row r="3497" spans="1:8" x14ac:dyDescent="0.3">
      <c r="A3497" t="s">
        <v>5481</v>
      </c>
      <c r="B3497" t="s">
        <v>247</v>
      </c>
      <c r="C3497" t="s">
        <v>248</v>
      </c>
      <c r="D3497">
        <v>-1</v>
      </c>
      <c r="E3497" s="1">
        <v>40680.630555555559</v>
      </c>
      <c r="F3497">
        <v>4.6500000000000004</v>
      </c>
      <c r="G3497">
        <v>13777</v>
      </c>
      <c r="H3497" t="s">
        <v>10</v>
      </c>
    </row>
    <row r="3498" spans="1:8" x14ac:dyDescent="0.3">
      <c r="A3498" t="s">
        <v>5481</v>
      </c>
      <c r="B3498">
        <v>22646</v>
      </c>
      <c r="C3498" t="s">
        <v>130</v>
      </c>
      <c r="D3498">
        <v>-5</v>
      </c>
      <c r="E3498" s="1">
        <v>40680.630555555559</v>
      </c>
      <c r="F3498">
        <v>1.24</v>
      </c>
      <c r="G3498">
        <v>13777</v>
      </c>
      <c r="H3498" t="s">
        <v>10</v>
      </c>
    </row>
    <row r="3499" spans="1:8" x14ac:dyDescent="0.3">
      <c r="A3499" t="s">
        <v>5482</v>
      </c>
      <c r="B3499" t="s">
        <v>2587</v>
      </c>
      <c r="C3499" t="s">
        <v>2588</v>
      </c>
      <c r="D3499">
        <v>-1</v>
      </c>
      <c r="E3499" s="1">
        <v>40680.631249999999</v>
      </c>
      <c r="F3499">
        <v>2.98</v>
      </c>
      <c r="H3499" t="s">
        <v>10</v>
      </c>
    </row>
    <row r="3500" spans="1:8" x14ac:dyDescent="0.3">
      <c r="A3500" t="s">
        <v>5483</v>
      </c>
      <c r="B3500">
        <v>90076</v>
      </c>
      <c r="C3500" t="s">
        <v>3072</v>
      </c>
      <c r="D3500">
        <v>-1</v>
      </c>
      <c r="E3500" s="1">
        <v>40680.634027777778</v>
      </c>
      <c r="F3500">
        <v>2.5499999999999998</v>
      </c>
      <c r="G3500">
        <v>14911</v>
      </c>
      <c r="H3500" t="s">
        <v>835</v>
      </c>
    </row>
    <row r="3501" spans="1:8" x14ac:dyDescent="0.3">
      <c r="A3501" t="s">
        <v>5483</v>
      </c>
      <c r="B3501">
        <v>23158</v>
      </c>
      <c r="C3501" t="s">
        <v>4761</v>
      </c>
      <c r="D3501">
        <v>-12</v>
      </c>
      <c r="E3501" s="1">
        <v>40680.634027777778</v>
      </c>
      <c r="F3501">
        <v>2.08</v>
      </c>
      <c r="G3501">
        <v>14911</v>
      </c>
      <c r="H3501" t="s">
        <v>835</v>
      </c>
    </row>
    <row r="3502" spans="1:8" x14ac:dyDescent="0.3">
      <c r="A3502" t="s">
        <v>5484</v>
      </c>
      <c r="B3502">
        <v>22770</v>
      </c>
      <c r="C3502" t="s">
        <v>2221</v>
      </c>
      <c r="D3502">
        <v>-1</v>
      </c>
      <c r="E3502" s="1">
        <v>40680.634027777778</v>
      </c>
      <c r="F3502">
        <v>14.95</v>
      </c>
      <c r="G3502">
        <v>17612</v>
      </c>
      <c r="H3502" t="s">
        <v>10</v>
      </c>
    </row>
    <row r="3503" spans="1:8" x14ac:dyDescent="0.3">
      <c r="A3503" t="s">
        <v>5484</v>
      </c>
      <c r="B3503">
        <v>22167</v>
      </c>
      <c r="C3503" t="s">
        <v>1847</v>
      </c>
      <c r="D3503">
        <v>-1</v>
      </c>
      <c r="E3503" s="1">
        <v>40680.634027777778</v>
      </c>
      <c r="F3503">
        <v>9.9499999999999993</v>
      </c>
      <c r="G3503">
        <v>17612</v>
      </c>
      <c r="H3503" t="s">
        <v>10</v>
      </c>
    </row>
    <row r="3504" spans="1:8" x14ac:dyDescent="0.3">
      <c r="A3504" t="s">
        <v>5484</v>
      </c>
      <c r="B3504">
        <v>21088</v>
      </c>
      <c r="C3504" t="s">
        <v>3637</v>
      </c>
      <c r="D3504">
        <v>-12</v>
      </c>
      <c r="E3504" s="1">
        <v>40680.634027777778</v>
      </c>
      <c r="F3504">
        <v>0.19</v>
      </c>
      <c r="G3504">
        <v>17612</v>
      </c>
      <c r="H3504" t="s">
        <v>10</v>
      </c>
    </row>
    <row r="3505" spans="1:8" x14ac:dyDescent="0.3">
      <c r="A3505" t="s">
        <v>5485</v>
      </c>
      <c r="B3505">
        <v>21467</v>
      </c>
      <c r="C3505" t="s">
        <v>809</v>
      </c>
      <c r="D3505">
        <v>-1</v>
      </c>
      <c r="E3505" s="1">
        <v>40680.635416666664</v>
      </c>
      <c r="F3505">
        <v>3.75</v>
      </c>
      <c r="G3505">
        <v>14849</v>
      </c>
      <c r="H3505" t="s">
        <v>10</v>
      </c>
    </row>
    <row r="3506" spans="1:8" x14ac:dyDescent="0.3">
      <c r="A3506" t="s">
        <v>5486</v>
      </c>
      <c r="B3506">
        <v>23173</v>
      </c>
      <c r="C3506" t="s">
        <v>5345</v>
      </c>
      <c r="D3506">
        <v>-2</v>
      </c>
      <c r="E3506" s="1">
        <v>40680.64166666667</v>
      </c>
      <c r="F3506">
        <v>8.15</v>
      </c>
      <c r="G3506">
        <v>14051</v>
      </c>
      <c r="H3506" t="s">
        <v>10</v>
      </c>
    </row>
    <row r="3507" spans="1:8" x14ac:dyDescent="0.3">
      <c r="A3507" t="s">
        <v>5488</v>
      </c>
      <c r="B3507">
        <v>21746</v>
      </c>
      <c r="C3507" t="s">
        <v>2487</v>
      </c>
      <c r="D3507">
        <v>-1</v>
      </c>
      <c r="E3507" s="1">
        <v>40680.710416666669</v>
      </c>
      <c r="F3507">
        <v>1.25</v>
      </c>
      <c r="G3507">
        <v>13266</v>
      </c>
      <c r="H3507" t="s">
        <v>10</v>
      </c>
    </row>
    <row r="3508" spans="1:8" x14ac:dyDescent="0.3">
      <c r="A3508" t="s">
        <v>5488</v>
      </c>
      <c r="B3508" t="s">
        <v>1030</v>
      </c>
      <c r="C3508" t="s">
        <v>1031</v>
      </c>
      <c r="D3508">
        <v>-1</v>
      </c>
      <c r="E3508" s="1">
        <v>40680.710416666669</v>
      </c>
      <c r="F3508">
        <v>1.95</v>
      </c>
      <c r="G3508">
        <v>13266</v>
      </c>
      <c r="H3508" t="s">
        <v>10</v>
      </c>
    </row>
    <row r="3509" spans="1:8" x14ac:dyDescent="0.3">
      <c r="A3509" t="s">
        <v>5489</v>
      </c>
      <c r="B3509">
        <v>21452</v>
      </c>
      <c r="C3509" t="s">
        <v>724</v>
      </c>
      <c r="D3509">
        <v>-6</v>
      </c>
      <c r="E3509" s="1">
        <v>40680.71597222222</v>
      </c>
      <c r="F3509">
        <v>2.95</v>
      </c>
      <c r="G3509">
        <v>14112</v>
      </c>
      <c r="H3509" t="s">
        <v>10</v>
      </c>
    </row>
    <row r="3510" spans="1:8" x14ac:dyDescent="0.3">
      <c r="A3510" t="s">
        <v>5490</v>
      </c>
      <c r="B3510" t="s">
        <v>1241</v>
      </c>
      <c r="C3510" t="s">
        <v>1242</v>
      </c>
      <c r="D3510">
        <v>-1</v>
      </c>
      <c r="E3510" s="1">
        <v>40680.718055555553</v>
      </c>
      <c r="F3510">
        <v>293</v>
      </c>
      <c r="G3510">
        <v>14931</v>
      </c>
      <c r="H3510" t="s">
        <v>2808</v>
      </c>
    </row>
    <row r="3511" spans="1:8" x14ac:dyDescent="0.3">
      <c r="A3511" t="s">
        <v>5491</v>
      </c>
      <c r="B3511">
        <v>22502</v>
      </c>
      <c r="C3511" t="s">
        <v>230</v>
      </c>
      <c r="D3511">
        <v>-1</v>
      </c>
      <c r="E3511" s="1">
        <v>40680.724999999999</v>
      </c>
      <c r="F3511">
        <v>5.95</v>
      </c>
      <c r="G3511">
        <v>15596</v>
      </c>
      <c r="H3511" t="s">
        <v>10</v>
      </c>
    </row>
    <row r="3512" spans="1:8" x14ac:dyDescent="0.3">
      <c r="A3512" t="s">
        <v>5491</v>
      </c>
      <c r="B3512">
        <v>21843</v>
      </c>
      <c r="C3512" t="s">
        <v>795</v>
      </c>
      <c r="D3512">
        <v>-1</v>
      </c>
      <c r="E3512" s="1">
        <v>40680.724999999999</v>
      </c>
      <c r="F3512">
        <v>10.95</v>
      </c>
      <c r="G3512">
        <v>15596</v>
      </c>
      <c r="H3512" t="s">
        <v>10</v>
      </c>
    </row>
    <row r="3513" spans="1:8" x14ac:dyDescent="0.3">
      <c r="A3513" t="s">
        <v>5492</v>
      </c>
      <c r="B3513">
        <v>23199</v>
      </c>
      <c r="C3513" t="s">
        <v>4973</v>
      </c>
      <c r="D3513">
        <v>-1</v>
      </c>
      <c r="E3513" s="1">
        <v>40680.726388888892</v>
      </c>
      <c r="F3513">
        <v>2.08</v>
      </c>
      <c r="G3513">
        <v>13534</v>
      </c>
      <c r="H3513" t="s">
        <v>10</v>
      </c>
    </row>
    <row r="3514" spans="1:8" x14ac:dyDescent="0.3">
      <c r="A3514" t="s">
        <v>5493</v>
      </c>
      <c r="B3514">
        <v>23112</v>
      </c>
      <c r="C3514" t="s">
        <v>5391</v>
      </c>
      <c r="D3514">
        <v>-6</v>
      </c>
      <c r="E3514" s="1">
        <v>40680.73541666667</v>
      </c>
      <c r="F3514">
        <v>6.65</v>
      </c>
      <c r="G3514">
        <v>14342</v>
      </c>
      <c r="H3514" t="s">
        <v>10</v>
      </c>
    </row>
    <row r="3515" spans="1:8" x14ac:dyDescent="0.3">
      <c r="A3515" t="s">
        <v>5494</v>
      </c>
      <c r="B3515">
        <v>22826</v>
      </c>
      <c r="C3515" t="s">
        <v>2993</v>
      </c>
      <c r="D3515">
        <v>-1</v>
      </c>
      <c r="E3515" s="1">
        <v>40680.738194444442</v>
      </c>
      <c r="F3515">
        <v>195</v>
      </c>
      <c r="G3515">
        <v>17581</v>
      </c>
      <c r="H3515" t="s">
        <v>10</v>
      </c>
    </row>
    <row r="3516" spans="1:8" x14ac:dyDescent="0.3">
      <c r="A3516" t="s">
        <v>5495</v>
      </c>
      <c r="B3516">
        <v>82482</v>
      </c>
      <c r="C3516" t="s">
        <v>69</v>
      </c>
      <c r="D3516">
        <v>-2</v>
      </c>
      <c r="E3516" s="1">
        <v>40681.388888888891</v>
      </c>
      <c r="F3516">
        <v>2.5499999999999998</v>
      </c>
      <c r="G3516">
        <v>13650</v>
      </c>
      <c r="H3516" t="s">
        <v>10</v>
      </c>
    </row>
    <row r="3517" spans="1:8" x14ac:dyDescent="0.3">
      <c r="A3517" t="s">
        <v>5495</v>
      </c>
      <c r="B3517">
        <v>22423</v>
      </c>
      <c r="C3517" t="s">
        <v>591</v>
      </c>
      <c r="D3517">
        <v>-2</v>
      </c>
      <c r="E3517" s="1">
        <v>40681.388888888891</v>
      </c>
      <c r="F3517">
        <v>10.95</v>
      </c>
      <c r="G3517">
        <v>13650</v>
      </c>
      <c r="H3517" t="s">
        <v>10</v>
      </c>
    </row>
    <row r="3518" spans="1:8" x14ac:dyDescent="0.3">
      <c r="A3518" t="s">
        <v>5496</v>
      </c>
      <c r="B3518">
        <v>22796</v>
      </c>
      <c r="C3518" t="s">
        <v>1576</v>
      </c>
      <c r="D3518">
        <v>-2</v>
      </c>
      <c r="E3518" s="1">
        <v>40681.390972222223</v>
      </c>
      <c r="F3518">
        <v>9.9499999999999993</v>
      </c>
      <c r="G3518">
        <v>16116</v>
      </c>
      <c r="H3518" t="s">
        <v>10</v>
      </c>
    </row>
    <row r="3519" spans="1:8" x14ac:dyDescent="0.3">
      <c r="A3519" t="s">
        <v>5497</v>
      </c>
      <c r="B3519">
        <v>22607</v>
      </c>
      <c r="C3519" t="s">
        <v>729</v>
      </c>
      <c r="D3519">
        <v>-1</v>
      </c>
      <c r="E3519" s="1">
        <v>40681.472916666666</v>
      </c>
      <c r="F3519">
        <v>8.5</v>
      </c>
      <c r="G3519">
        <v>17389</v>
      </c>
      <c r="H3519" t="s">
        <v>10</v>
      </c>
    </row>
    <row r="3520" spans="1:8" x14ac:dyDescent="0.3">
      <c r="A3520" t="s">
        <v>5497</v>
      </c>
      <c r="B3520">
        <v>22606</v>
      </c>
      <c r="C3520" t="s">
        <v>2428</v>
      </c>
      <c r="D3520">
        <v>-1</v>
      </c>
      <c r="E3520" s="1">
        <v>40681.472916666666</v>
      </c>
      <c r="F3520">
        <v>12.75</v>
      </c>
      <c r="G3520">
        <v>17389</v>
      </c>
      <c r="H3520" t="s">
        <v>10</v>
      </c>
    </row>
    <row r="3521" spans="1:8" x14ac:dyDescent="0.3">
      <c r="A3521" t="s">
        <v>5498</v>
      </c>
      <c r="B3521" t="s">
        <v>137</v>
      </c>
      <c r="C3521" t="s">
        <v>138</v>
      </c>
      <c r="D3521">
        <v>-1</v>
      </c>
      <c r="E3521" s="1">
        <v>40681.511111111111</v>
      </c>
      <c r="F3521">
        <v>15.96</v>
      </c>
      <c r="G3521">
        <v>14527</v>
      </c>
      <c r="H3521" t="s">
        <v>10</v>
      </c>
    </row>
    <row r="3522" spans="1:8" x14ac:dyDescent="0.3">
      <c r="A3522" t="s">
        <v>5499</v>
      </c>
      <c r="B3522">
        <v>22507</v>
      </c>
      <c r="C3522" t="s">
        <v>1527</v>
      </c>
      <c r="D3522">
        <v>-1</v>
      </c>
      <c r="E3522" s="1">
        <v>40681.51458333333</v>
      </c>
      <c r="F3522">
        <v>4.95</v>
      </c>
      <c r="G3522">
        <v>14755</v>
      </c>
      <c r="H3522" t="s">
        <v>10</v>
      </c>
    </row>
    <row r="3523" spans="1:8" x14ac:dyDescent="0.3">
      <c r="A3523" t="s">
        <v>5499</v>
      </c>
      <c r="B3523">
        <v>84816</v>
      </c>
      <c r="C3523" t="s">
        <v>3056</v>
      </c>
      <c r="D3523">
        <v>-1</v>
      </c>
      <c r="E3523" s="1">
        <v>40681.51458333333</v>
      </c>
      <c r="F3523">
        <v>39.950000000000003</v>
      </c>
      <c r="G3523">
        <v>14755</v>
      </c>
      <c r="H3523" t="s">
        <v>10</v>
      </c>
    </row>
    <row r="3524" spans="1:8" x14ac:dyDescent="0.3">
      <c r="A3524" t="s">
        <v>5500</v>
      </c>
      <c r="B3524" t="s">
        <v>59</v>
      </c>
      <c r="C3524" t="s">
        <v>60</v>
      </c>
      <c r="D3524">
        <v>-1</v>
      </c>
      <c r="E3524" s="1">
        <v>40681.51666666667</v>
      </c>
      <c r="F3524">
        <v>3.71</v>
      </c>
      <c r="G3524">
        <v>15128</v>
      </c>
      <c r="H3524" t="s">
        <v>10</v>
      </c>
    </row>
    <row r="3525" spans="1:8" x14ac:dyDescent="0.3">
      <c r="A3525" t="s">
        <v>5501</v>
      </c>
      <c r="B3525">
        <v>22241</v>
      </c>
      <c r="C3525" t="s">
        <v>644</v>
      </c>
      <c r="D3525">
        <v>-1</v>
      </c>
      <c r="E3525" s="1">
        <v>40681.584027777775</v>
      </c>
      <c r="F3525">
        <v>1.06</v>
      </c>
      <c r="G3525">
        <v>15311</v>
      </c>
      <c r="H3525" t="s">
        <v>10</v>
      </c>
    </row>
    <row r="3526" spans="1:8" x14ac:dyDescent="0.3">
      <c r="A3526" t="s">
        <v>5501</v>
      </c>
      <c r="B3526" t="s">
        <v>1907</v>
      </c>
      <c r="C3526" t="s">
        <v>1908</v>
      </c>
      <c r="D3526">
        <v>-3</v>
      </c>
      <c r="E3526" s="1">
        <v>40681.584027777775</v>
      </c>
      <c r="F3526">
        <v>0.85</v>
      </c>
      <c r="G3526">
        <v>15311</v>
      </c>
      <c r="H3526" t="s">
        <v>10</v>
      </c>
    </row>
    <row r="3527" spans="1:8" x14ac:dyDescent="0.3">
      <c r="A3527" t="s">
        <v>5501</v>
      </c>
      <c r="B3527">
        <v>22646</v>
      </c>
      <c r="C3527" t="s">
        <v>130</v>
      </c>
      <c r="D3527">
        <v>-1</v>
      </c>
      <c r="E3527" s="1">
        <v>40681.584027777775</v>
      </c>
      <c r="F3527">
        <v>1.25</v>
      </c>
      <c r="G3527">
        <v>15311</v>
      </c>
      <c r="H3527" t="s">
        <v>10</v>
      </c>
    </row>
    <row r="3528" spans="1:8" x14ac:dyDescent="0.3">
      <c r="A3528" t="s">
        <v>5501</v>
      </c>
      <c r="B3528" t="s">
        <v>169</v>
      </c>
      <c r="C3528" t="s">
        <v>170</v>
      </c>
      <c r="D3528">
        <v>-1</v>
      </c>
      <c r="E3528" s="1">
        <v>40681.584027777775</v>
      </c>
      <c r="F3528">
        <v>1.79</v>
      </c>
      <c r="G3528">
        <v>15311</v>
      </c>
      <c r="H3528" t="s">
        <v>10</v>
      </c>
    </row>
    <row r="3529" spans="1:8" x14ac:dyDescent="0.3">
      <c r="A3529" t="s">
        <v>5501</v>
      </c>
      <c r="B3529">
        <v>22778</v>
      </c>
      <c r="C3529" t="s">
        <v>133</v>
      </c>
      <c r="D3529">
        <v>-2</v>
      </c>
      <c r="E3529" s="1">
        <v>40681.584027777775</v>
      </c>
      <c r="F3529">
        <v>3.39</v>
      </c>
      <c r="G3529">
        <v>15311</v>
      </c>
      <c r="H3529" t="s">
        <v>10</v>
      </c>
    </row>
    <row r="3530" spans="1:8" x14ac:dyDescent="0.3">
      <c r="A3530" t="s">
        <v>5507</v>
      </c>
      <c r="B3530">
        <v>21658</v>
      </c>
      <c r="C3530" t="s">
        <v>750</v>
      </c>
      <c r="D3530">
        <v>-2</v>
      </c>
      <c r="E3530" s="1">
        <v>40682.414583333331</v>
      </c>
      <c r="F3530">
        <v>3.95</v>
      </c>
      <c r="G3530">
        <v>16676</v>
      </c>
      <c r="H3530" t="s">
        <v>10</v>
      </c>
    </row>
    <row r="3531" spans="1:8" x14ac:dyDescent="0.3">
      <c r="A3531" t="s">
        <v>5507</v>
      </c>
      <c r="B3531">
        <v>22191</v>
      </c>
      <c r="C3531" t="s">
        <v>195</v>
      </c>
      <c r="D3531">
        <v>-1</v>
      </c>
      <c r="E3531" s="1">
        <v>40682.414583333331</v>
      </c>
      <c r="F3531">
        <v>8.5</v>
      </c>
      <c r="G3531">
        <v>16676</v>
      </c>
      <c r="H3531" t="s">
        <v>10</v>
      </c>
    </row>
    <row r="3532" spans="1:8" x14ac:dyDescent="0.3">
      <c r="A3532" t="s">
        <v>5507</v>
      </c>
      <c r="B3532">
        <v>22194</v>
      </c>
      <c r="C3532" t="s">
        <v>758</v>
      </c>
      <c r="D3532">
        <v>-2</v>
      </c>
      <c r="E3532" s="1">
        <v>40682.414583333331</v>
      </c>
      <c r="F3532">
        <v>8.5</v>
      </c>
      <c r="G3532">
        <v>16676</v>
      </c>
      <c r="H3532" t="s">
        <v>10</v>
      </c>
    </row>
    <row r="3533" spans="1:8" x14ac:dyDescent="0.3">
      <c r="A3533" t="s">
        <v>5508</v>
      </c>
      <c r="B3533">
        <v>23112</v>
      </c>
      <c r="C3533" t="s">
        <v>5391</v>
      </c>
      <c r="D3533">
        <v>-1</v>
      </c>
      <c r="E3533" s="1">
        <v>40682.443749999999</v>
      </c>
      <c r="F3533">
        <v>7.5</v>
      </c>
      <c r="G3533">
        <v>15081</v>
      </c>
      <c r="H3533" t="s">
        <v>10</v>
      </c>
    </row>
    <row r="3534" spans="1:8" x14ac:dyDescent="0.3">
      <c r="A3534" t="s">
        <v>5508</v>
      </c>
      <c r="B3534">
        <v>22487</v>
      </c>
      <c r="C3534" t="s">
        <v>737</v>
      </c>
      <c r="D3534">
        <v>-1</v>
      </c>
      <c r="E3534" s="1">
        <v>40682.443749999999</v>
      </c>
      <c r="F3534">
        <v>9.9499999999999993</v>
      </c>
      <c r="G3534">
        <v>15081</v>
      </c>
      <c r="H3534" t="s">
        <v>10</v>
      </c>
    </row>
    <row r="3535" spans="1:8" x14ac:dyDescent="0.3">
      <c r="A3535" t="s">
        <v>5509</v>
      </c>
      <c r="B3535">
        <v>22725</v>
      </c>
      <c r="C3535" t="s">
        <v>1263</v>
      </c>
      <c r="D3535">
        <v>-2</v>
      </c>
      <c r="E3535" s="1">
        <v>40682.453472222223</v>
      </c>
      <c r="F3535">
        <v>3.75</v>
      </c>
      <c r="G3535">
        <v>15730</v>
      </c>
      <c r="H3535" t="s">
        <v>10</v>
      </c>
    </row>
    <row r="3536" spans="1:8" x14ac:dyDescent="0.3">
      <c r="A3536" t="s">
        <v>5509</v>
      </c>
      <c r="B3536">
        <v>21870</v>
      </c>
      <c r="C3536" t="s">
        <v>781</v>
      </c>
      <c r="D3536">
        <v>-2</v>
      </c>
      <c r="E3536" s="1">
        <v>40682.453472222223</v>
      </c>
      <c r="F3536">
        <v>1.25</v>
      </c>
      <c r="G3536">
        <v>15730</v>
      </c>
      <c r="H3536" t="s">
        <v>10</v>
      </c>
    </row>
    <row r="3537" spans="1:8" x14ac:dyDescent="0.3">
      <c r="A3537" t="s">
        <v>5509</v>
      </c>
      <c r="B3537">
        <v>21871</v>
      </c>
      <c r="C3537" t="s">
        <v>64</v>
      </c>
      <c r="D3537">
        <v>-2</v>
      </c>
      <c r="E3537" s="1">
        <v>40682.453472222223</v>
      </c>
      <c r="F3537">
        <v>1.25</v>
      </c>
      <c r="G3537">
        <v>15730</v>
      </c>
      <c r="H3537" t="s">
        <v>10</v>
      </c>
    </row>
    <row r="3538" spans="1:8" x14ac:dyDescent="0.3">
      <c r="A3538" t="s">
        <v>5510</v>
      </c>
      <c r="B3538">
        <v>22236</v>
      </c>
      <c r="C3538" t="s">
        <v>2813</v>
      </c>
      <c r="D3538">
        <v>-24</v>
      </c>
      <c r="E3538" s="1">
        <v>40682.461805555555</v>
      </c>
      <c r="F3538">
        <v>10.95</v>
      </c>
      <c r="G3538">
        <v>17526</v>
      </c>
      <c r="H3538" t="s">
        <v>10</v>
      </c>
    </row>
    <row r="3539" spans="1:8" x14ac:dyDescent="0.3">
      <c r="A3539" t="s">
        <v>5511</v>
      </c>
      <c r="B3539">
        <v>22423</v>
      </c>
      <c r="C3539" t="s">
        <v>591</v>
      </c>
      <c r="D3539">
        <v>-2</v>
      </c>
      <c r="E3539" s="1">
        <v>40682.510416666664</v>
      </c>
      <c r="F3539">
        <v>10.95</v>
      </c>
      <c r="G3539">
        <v>12471</v>
      </c>
      <c r="H3539" t="s">
        <v>709</v>
      </c>
    </row>
    <row r="3540" spans="1:8" x14ac:dyDescent="0.3">
      <c r="A3540" t="s">
        <v>5512</v>
      </c>
      <c r="B3540" t="s">
        <v>137</v>
      </c>
      <c r="C3540" t="s">
        <v>138</v>
      </c>
      <c r="D3540">
        <v>-48</v>
      </c>
      <c r="E3540" s="1">
        <v>40682.513194444444</v>
      </c>
      <c r="F3540">
        <v>0.2</v>
      </c>
      <c r="G3540">
        <v>16029</v>
      </c>
      <c r="H3540" t="s">
        <v>10</v>
      </c>
    </row>
    <row r="3541" spans="1:8" x14ac:dyDescent="0.3">
      <c r="A3541" t="s">
        <v>5513</v>
      </c>
      <c r="B3541">
        <v>21539</v>
      </c>
      <c r="C3541" t="s">
        <v>1741</v>
      </c>
      <c r="D3541">
        <v>-1</v>
      </c>
      <c r="E3541" s="1">
        <v>40682.544444444444</v>
      </c>
      <c r="F3541">
        <v>4.95</v>
      </c>
      <c r="G3541">
        <v>15811</v>
      </c>
      <c r="H3541" t="s">
        <v>10</v>
      </c>
    </row>
    <row r="3542" spans="1:8" x14ac:dyDescent="0.3">
      <c r="A3542" t="s">
        <v>5513</v>
      </c>
      <c r="B3542">
        <v>21531</v>
      </c>
      <c r="C3542" t="s">
        <v>1807</v>
      </c>
      <c r="D3542">
        <v>-1</v>
      </c>
      <c r="E3542" s="1">
        <v>40682.544444444444</v>
      </c>
      <c r="F3542">
        <v>2.5499999999999998</v>
      </c>
      <c r="G3542">
        <v>15811</v>
      </c>
      <c r="H3542" t="s">
        <v>10</v>
      </c>
    </row>
    <row r="3543" spans="1:8" x14ac:dyDescent="0.3">
      <c r="A3543" t="s">
        <v>5513</v>
      </c>
      <c r="B3543">
        <v>21535</v>
      </c>
      <c r="C3543" t="s">
        <v>2822</v>
      </c>
      <c r="D3543">
        <v>-2</v>
      </c>
      <c r="E3543" s="1">
        <v>40682.544444444444</v>
      </c>
      <c r="F3543">
        <v>2.5499999999999998</v>
      </c>
      <c r="G3543">
        <v>15811</v>
      </c>
      <c r="H3543" t="s">
        <v>10</v>
      </c>
    </row>
    <row r="3544" spans="1:8" x14ac:dyDescent="0.3">
      <c r="A3544" t="s">
        <v>5514</v>
      </c>
      <c r="B3544">
        <v>22053</v>
      </c>
      <c r="C3544" t="s">
        <v>2937</v>
      </c>
      <c r="D3544">
        <v>-1</v>
      </c>
      <c r="E3544" s="1">
        <v>40682.550694444442</v>
      </c>
      <c r="F3544">
        <v>1.25</v>
      </c>
      <c r="H3544" t="s">
        <v>10</v>
      </c>
    </row>
    <row r="3545" spans="1:8" x14ac:dyDescent="0.3">
      <c r="A3545" t="s">
        <v>5514</v>
      </c>
      <c r="B3545">
        <v>21703</v>
      </c>
      <c r="C3545" t="s">
        <v>1162</v>
      </c>
      <c r="D3545">
        <v>-1</v>
      </c>
      <c r="E3545" s="1">
        <v>40682.550694444442</v>
      </c>
      <c r="F3545">
        <v>0.42</v>
      </c>
      <c r="H3545" t="s">
        <v>10</v>
      </c>
    </row>
    <row r="3546" spans="1:8" x14ac:dyDescent="0.3">
      <c r="A3546" t="s">
        <v>5514</v>
      </c>
      <c r="B3546">
        <v>22891</v>
      </c>
      <c r="C3546" t="s">
        <v>1862</v>
      </c>
      <c r="D3546">
        <v>-1</v>
      </c>
      <c r="E3546" s="1">
        <v>40682.550694444442</v>
      </c>
      <c r="F3546">
        <v>4.25</v>
      </c>
      <c r="H3546" t="s">
        <v>10</v>
      </c>
    </row>
    <row r="3547" spans="1:8" x14ac:dyDescent="0.3">
      <c r="A3547" t="s">
        <v>5519</v>
      </c>
      <c r="B3547">
        <v>84945</v>
      </c>
      <c r="C3547" t="s">
        <v>710</v>
      </c>
      <c r="D3547">
        <v>-1</v>
      </c>
      <c r="E3547" s="1">
        <v>40682.586805555555</v>
      </c>
      <c r="F3547">
        <v>10.76</v>
      </c>
      <c r="H3547" t="s">
        <v>10</v>
      </c>
    </row>
    <row r="3548" spans="1:8" x14ac:dyDescent="0.3">
      <c r="A3548" t="s">
        <v>5520</v>
      </c>
      <c r="B3548" t="s">
        <v>2587</v>
      </c>
      <c r="C3548" t="s">
        <v>2588</v>
      </c>
      <c r="D3548">
        <v>-1</v>
      </c>
      <c r="E3548" s="1">
        <v>40682.590277777781</v>
      </c>
      <c r="F3548">
        <v>16.5</v>
      </c>
      <c r="H3548" t="s">
        <v>10</v>
      </c>
    </row>
    <row r="3549" spans="1:8" x14ac:dyDescent="0.3">
      <c r="A3549" t="s">
        <v>5521</v>
      </c>
      <c r="B3549">
        <v>79337</v>
      </c>
      <c r="C3549" t="s">
        <v>2084</v>
      </c>
      <c r="D3549">
        <v>-6</v>
      </c>
      <c r="E3549" s="1">
        <v>40682.593055555553</v>
      </c>
      <c r="F3549">
        <v>0.38</v>
      </c>
      <c r="G3549">
        <v>14620</v>
      </c>
      <c r="H3549" t="s">
        <v>10</v>
      </c>
    </row>
    <row r="3550" spans="1:8" x14ac:dyDescent="0.3">
      <c r="A3550" t="s">
        <v>5521</v>
      </c>
      <c r="B3550" t="s">
        <v>4938</v>
      </c>
      <c r="C3550" t="s">
        <v>5182</v>
      </c>
      <c r="D3550">
        <v>-1</v>
      </c>
      <c r="E3550" s="1">
        <v>40682.593055555553</v>
      </c>
      <c r="F3550">
        <v>0.83</v>
      </c>
      <c r="G3550">
        <v>14620</v>
      </c>
      <c r="H3550" t="s">
        <v>10</v>
      </c>
    </row>
    <row r="3551" spans="1:8" x14ac:dyDescent="0.3">
      <c r="A3551" t="s">
        <v>5521</v>
      </c>
      <c r="B3551">
        <v>37370</v>
      </c>
      <c r="C3551" t="s">
        <v>63</v>
      </c>
      <c r="D3551">
        <v>-3</v>
      </c>
      <c r="E3551" s="1">
        <v>40682.593055555553</v>
      </c>
      <c r="F3551">
        <v>1.25</v>
      </c>
      <c r="G3551">
        <v>14620</v>
      </c>
      <c r="H3551" t="s">
        <v>10</v>
      </c>
    </row>
    <row r="3552" spans="1:8" x14ac:dyDescent="0.3">
      <c r="A3552" t="s">
        <v>5521</v>
      </c>
      <c r="B3552">
        <v>21845</v>
      </c>
      <c r="C3552" t="s">
        <v>2055</v>
      </c>
      <c r="D3552">
        <v>-16</v>
      </c>
      <c r="E3552" s="1">
        <v>40682.593055555553</v>
      </c>
      <c r="F3552">
        <v>0.79</v>
      </c>
      <c r="G3552">
        <v>14620</v>
      </c>
      <c r="H3552" t="s">
        <v>10</v>
      </c>
    </row>
    <row r="3553" spans="1:8" x14ac:dyDescent="0.3">
      <c r="A3553" t="s">
        <v>5522</v>
      </c>
      <c r="B3553">
        <v>23184</v>
      </c>
      <c r="C3553" t="s">
        <v>4477</v>
      </c>
      <c r="D3553">
        <v>-8</v>
      </c>
      <c r="E3553" s="1">
        <v>40682.613888888889</v>
      </c>
      <c r="F3553">
        <v>4.95</v>
      </c>
      <c r="G3553">
        <v>15660</v>
      </c>
      <c r="H3553" t="s">
        <v>10</v>
      </c>
    </row>
    <row r="3554" spans="1:8" x14ac:dyDescent="0.3">
      <c r="A3554" t="s">
        <v>5523</v>
      </c>
      <c r="B3554">
        <v>22960</v>
      </c>
      <c r="C3554" t="s">
        <v>34</v>
      </c>
      <c r="D3554">
        <v>-2</v>
      </c>
      <c r="E3554" s="1">
        <v>40682.615972222222</v>
      </c>
      <c r="F3554">
        <v>4.25</v>
      </c>
      <c r="G3554">
        <v>13319</v>
      </c>
      <c r="H3554" t="s">
        <v>10</v>
      </c>
    </row>
    <row r="3555" spans="1:8" x14ac:dyDescent="0.3">
      <c r="A3555" t="s">
        <v>5523</v>
      </c>
      <c r="B3555">
        <v>21533</v>
      </c>
      <c r="C3555" t="s">
        <v>124</v>
      </c>
      <c r="D3555">
        <v>-1</v>
      </c>
      <c r="E3555" s="1">
        <v>40682.615972222222</v>
      </c>
      <c r="F3555">
        <v>4.95</v>
      </c>
      <c r="G3555">
        <v>13319</v>
      </c>
      <c r="H3555" t="s">
        <v>10</v>
      </c>
    </row>
    <row r="3556" spans="1:8" x14ac:dyDescent="0.3">
      <c r="A3556" t="s">
        <v>5524</v>
      </c>
      <c r="B3556">
        <v>23155</v>
      </c>
      <c r="C3556" t="s">
        <v>4751</v>
      </c>
      <c r="D3556">
        <v>-96</v>
      </c>
      <c r="E3556" s="1">
        <v>40682.640972222223</v>
      </c>
      <c r="F3556">
        <v>0.72</v>
      </c>
      <c r="G3556">
        <v>13762</v>
      </c>
      <c r="H3556" t="s">
        <v>10</v>
      </c>
    </row>
    <row r="3557" spans="1:8" x14ac:dyDescent="0.3">
      <c r="A3557" t="s">
        <v>5524</v>
      </c>
      <c r="B3557">
        <v>22464</v>
      </c>
      <c r="C3557" t="s">
        <v>153</v>
      </c>
      <c r="D3557">
        <v>-72</v>
      </c>
      <c r="E3557" s="1">
        <v>40682.640972222223</v>
      </c>
      <c r="F3557">
        <v>1.45</v>
      </c>
      <c r="G3557">
        <v>13762</v>
      </c>
      <c r="H3557" t="s">
        <v>10</v>
      </c>
    </row>
    <row r="3558" spans="1:8" x14ac:dyDescent="0.3">
      <c r="A3558" t="s">
        <v>5524</v>
      </c>
      <c r="B3558">
        <v>22055</v>
      </c>
      <c r="C3558" t="s">
        <v>2959</v>
      </c>
      <c r="D3558">
        <v>-8</v>
      </c>
      <c r="E3558" s="1">
        <v>40682.640972222223</v>
      </c>
      <c r="F3558">
        <v>1.65</v>
      </c>
      <c r="G3558">
        <v>13762</v>
      </c>
      <c r="H3558" t="s">
        <v>10</v>
      </c>
    </row>
    <row r="3559" spans="1:8" x14ac:dyDescent="0.3">
      <c r="A3559" t="s">
        <v>5524</v>
      </c>
      <c r="B3559">
        <v>21232</v>
      </c>
      <c r="C3559" t="s">
        <v>252</v>
      </c>
      <c r="D3559">
        <v>-24</v>
      </c>
      <c r="E3559" s="1">
        <v>40682.640972222223</v>
      </c>
      <c r="F3559">
        <v>1.25</v>
      </c>
      <c r="G3559">
        <v>13762</v>
      </c>
      <c r="H3559" t="s">
        <v>10</v>
      </c>
    </row>
    <row r="3560" spans="1:8" x14ac:dyDescent="0.3">
      <c r="A3560" t="s">
        <v>5524</v>
      </c>
      <c r="B3560">
        <v>21231</v>
      </c>
      <c r="C3560" t="s">
        <v>1141</v>
      </c>
      <c r="D3560">
        <v>-24</v>
      </c>
      <c r="E3560" s="1">
        <v>40682.640972222223</v>
      </c>
      <c r="F3560">
        <v>1.25</v>
      </c>
      <c r="G3560">
        <v>13762</v>
      </c>
      <c r="H3560" t="s">
        <v>10</v>
      </c>
    </row>
    <row r="3561" spans="1:8" x14ac:dyDescent="0.3">
      <c r="A3561" t="s">
        <v>5524</v>
      </c>
      <c r="B3561">
        <v>21124</v>
      </c>
      <c r="C3561" t="s">
        <v>558</v>
      </c>
      <c r="D3561">
        <v>-24</v>
      </c>
      <c r="E3561" s="1">
        <v>40682.640972222223</v>
      </c>
      <c r="F3561">
        <v>1.25</v>
      </c>
      <c r="G3561">
        <v>13762</v>
      </c>
      <c r="H3561" t="s">
        <v>10</v>
      </c>
    </row>
    <row r="3562" spans="1:8" x14ac:dyDescent="0.3">
      <c r="A3562" t="s">
        <v>5524</v>
      </c>
      <c r="B3562">
        <v>21122</v>
      </c>
      <c r="C3562" t="s">
        <v>287</v>
      </c>
      <c r="D3562">
        <v>-24</v>
      </c>
      <c r="E3562" s="1">
        <v>40682.640972222223</v>
      </c>
      <c r="F3562">
        <v>1.25</v>
      </c>
      <c r="G3562">
        <v>13762</v>
      </c>
      <c r="H3562" t="s">
        <v>10</v>
      </c>
    </row>
    <row r="3563" spans="1:8" x14ac:dyDescent="0.3">
      <c r="A3563" t="s">
        <v>5525</v>
      </c>
      <c r="B3563">
        <v>22847</v>
      </c>
      <c r="C3563" t="s">
        <v>950</v>
      </c>
      <c r="D3563">
        <v>-1</v>
      </c>
      <c r="E3563" s="1">
        <v>40682.755555555559</v>
      </c>
      <c r="F3563">
        <v>16.95</v>
      </c>
      <c r="G3563">
        <v>17671</v>
      </c>
      <c r="H3563" t="s">
        <v>10</v>
      </c>
    </row>
    <row r="3564" spans="1:8" x14ac:dyDescent="0.3">
      <c r="A3564" t="s">
        <v>5525</v>
      </c>
      <c r="B3564">
        <v>22424</v>
      </c>
      <c r="C3564" t="s">
        <v>162</v>
      </c>
      <c r="D3564">
        <v>-8</v>
      </c>
      <c r="E3564" s="1">
        <v>40682.755555555559</v>
      </c>
      <c r="F3564">
        <v>10.95</v>
      </c>
      <c r="G3564">
        <v>17671</v>
      </c>
      <c r="H3564" t="s">
        <v>10</v>
      </c>
    </row>
    <row r="3565" spans="1:8" x14ac:dyDescent="0.3">
      <c r="A3565" t="s">
        <v>5526</v>
      </c>
      <c r="B3565">
        <v>23298</v>
      </c>
      <c r="C3565" t="s">
        <v>5264</v>
      </c>
      <c r="D3565">
        <v>-32</v>
      </c>
      <c r="E3565" s="1">
        <v>40682.756944444445</v>
      </c>
      <c r="F3565">
        <v>4.95</v>
      </c>
      <c r="G3565">
        <v>13081</v>
      </c>
      <c r="H3565" t="s">
        <v>10</v>
      </c>
    </row>
    <row r="3566" spans="1:8" x14ac:dyDescent="0.3">
      <c r="A3566" t="s">
        <v>5526</v>
      </c>
      <c r="B3566">
        <v>22897</v>
      </c>
      <c r="C3566" t="s">
        <v>1380</v>
      </c>
      <c r="D3566">
        <v>-11</v>
      </c>
      <c r="E3566" s="1">
        <v>40682.756944444445</v>
      </c>
      <c r="F3566">
        <v>1.45</v>
      </c>
      <c r="G3566">
        <v>13081</v>
      </c>
      <c r="H3566" t="s">
        <v>10</v>
      </c>
    </row>
    <row r="3567" spans="1:8" x14ac:dyDescent="0.3">
      <c r="A3567" t="s">
        <v>5527</v>
      </c>
      <c r="B3567">
        <v>23064</v>
      </c>
      <c r="C3567" t="s">
        <v>5207</v>
      </c>
      <c r="D3567">
        <v>-1</v>
      </c>
      <c r="E3567" s="1">
        <v>40682.757638888892</v>
      </c>
      <c r="F3567">
        <v>49.95</v>
      </c>
      <c r="G3567">
        <v>15622</v>
      </c>
      <c r="H3567" t="s">
        <v>10</v>
      </c>
    </row>
    <row r="3568" spans="1:8" x14ac:dyDescent="0.3">
      <c r="A3568" t="s">
        <v>5528</v>
      </c>
      <c r="B3568">
        <v>23132</v>
      </c>
      <c r="C3568" t="s">
        <v>5108</v>
      </c>
      <c r="D3568">
        <v>-2</v>
      </c>
      <c r="E3568" s="1">
        <v>40682.759027777778</v>
      </c>
      <c r="F3568">
        <v>5.75</v>
      </c>
      <c r="G3568">
        <v>16554</v>
      </c>
      <c r="H3568" t="s">
        <v>10</v>
      </c>
    </row>
    <row r="3569" spans="1:8" x14ac:dyDescent="0.3">
      <c r="A3569" t="s">
        <v>5528</v>
      </c>
      <c r="B3569">
        <v>22776</v>
      </c>
      <c r="C3569" t="s">
        <v>672</v>
      </c>
      <c r="D3569">
        <v>-1</v>
      </c>
      <c r="E3569" s="1">
        <v>40682.759027777778</v>
      </c>
      <c r="F3569">
        <v>9.9499999999999993</v>
      </c>
      <c r="G3569">
        <v>16554</v>
      </c>
      <c r="H3569" t="s">
        <v>10</v>
      </c>
    </row>
    <row r="3570" spans="1:8" x14ac:dyDescent="0.3">
      <c r="A3570" t="s">
        <v>5528</v>
      </c>
      <c r="B3570">
        <v>21313</v>
      </c>
      <c r="C3570" t="s">
        <v>1145</v>
      </c>
      <c r="D3570">
        <v>-2</v>
      </c>
      <c r="E3570" s="1">
        <v>40682.759027777778</v>
      </c>
      <c r="F3570">
        <v>0.85</v>
      </c>
      <c r="G3570">
        <v>16554</v>
      </c>
      <c r="H3570" t="s">
        <v>10</v>
      </c>
    </row>
    <row r="3571" spans="1:8" x14ac:dyDescent="0.3">
      <c r="A3571" t="s">
        <v>5528</v>
      </c>
      <c r="B3571">
        <v>82482</v>
      </c>
      <c r="C3571" t="s">
        <v>69</v>
      </c>
      <c r="D3571">
        <v>-1</v>
      </c>
      <c r="E3571" s="1">
        <v>40682.759027777778</v>
      </c>
      <c r="F3571">
        <v>2.5499999999999998</v>
      </c>
      <c r="G3571">
        <v>16554</v>
      </c>
      <c r="H3571" t="s">
        <v>10</v>
      </c>
    </row>
    <row r="3572" spans="1:8" x14ac:dyDescent="0.3">
      <c r="A3572" t="s">
        <v>5528</v>
      </c>
      <c r="B3572">
        <v>22800</v>
      </c>
      <c r="C3572" t="s">
        <v>805</v>
      </c>
      <c r="D3572">
        <v>-1</v>
      </c>
      <c r="E3572" s="1">
        <v>40682.759027777778</v>
      </c>
      <c r="F3572">
        <v>3.75</v>
      </c>
      <c r="G3572">
        <v>16554</v>
      </c>
      <c r="H3572" t="s">
        <v>10</v>
      </c>
    </row>
    <row r="3573" spans="1:8" x14ac:dyDescent="0.3">
      <c r="A3573" t="s">
        <v>5528</v>
      </c>
      <c r="B3573">
        <v>22798</v>
      </c>
      <c r="C3573" t="s">
        <v>143</v>
      </c>
      <c r="D3573">
        <v>-3</v>
      </c>
      <c r="E3573" s="1">
        <v>40682.759027777778</v>
      </c>
      <c r="F3573">
        <v>2.95</v>
      </c>
      <c r="G3573">
        <v>16554</v>
      </c>
      <c r="H3573" t="s">
        <v>10</v>
      </c>
    </row>
    <row r="3574" spans="1:8" x14ac:dyDescent="0.3">
      <c r="A3574" t="s">
        <v>5528</v>
      </c>
      <c r="B3574">
        <v>22854</v>
      </c>
      <c r="C3574" t="s">
        <v>662</v>
      </c>
      <c r="D3574">
        <v>-1</v>
      </c>
      <c r="E3574" s="1">
        <v>40682.759027777778</v>
      </c>
      <c r="F3574">
        <v>4.95</v>
      </c>
      <c r="G3574">
        <v>16554</v>
      </c>
      <c r="H3574" t="s">
        <v>10</v>
      </c>
    </row>
    <row r="3575" spans="1:8" x14ac:dyDescent="0.3">
      <c r="A3575" t="s">
        <v>5528</v>
      </c>
      <c r="B3575">
        <v>22342</v>
      </c>
      <c r="C3575" t="s">
        <v>1354</v>
      </c>
      <c r="D3575">
        <v>-12</v>
      </c>
      <c r="E3575" s="1">
        <v>40682.759027777778</v>
      </c>
      <c r="F3575">
        <v>1.65</v>
      </c>
      <c r="G3575">
        <v>16554</v>
      </c>
      <c r="H3575" t="s">
        <v>10</v>
      </c>
    </row>
    <row r="3576" spans="1:8" x14ac:dyDescent="0.3">
      <c r="A3576" t="s">
        <v>5528</v>
      </c>
      <c r="B3576">
        <v>22464</v>
      </c>
      <c r="C3576" t="s">
        <v>153</v>
      </c>
      <c r="D3576">
        <v>-1</v>
      </c>
      <c r="E3576" s="1">
        <v>40682.759027777778</v>
      </c>
      <c r="F3576">
        <v>1.65</v>
      </c>
      <c r="G3576">
        <v>16554</v>
      </c>
      <c r="H3576" t="s">
        <v>10</v>
      </c>
    </row>
    <row r="3577" spans="1:8" x14ac:dyDescent="0.3">
      <c r="A3577" t="s">
        <v>5528</v>
      </c>
      <c r="B3577">
        <v>23056</v>
      </c>
      <c r="C3577" t="s">
        <v>5097</v>
      </c>
      <c r="D3577">
        <v>-2</v>
      </c>
      <c r="E3577" s="1">
        <v>40682.759027777778</v>
      </c>
      <c r="F3577">
        <v>6.25</v>
      </c>
      <c r="G3577">
        <v>16554</v>
      </c>
      <c r="H3577" t="s">
        <v>10</v>
      </c>
    </row>
    <row r="3578" spans="1:8" x14ac:dyDescent="0.3">
      <c r="A3578" t="s">
        <v>5529</v>
      </c>
      <c r="B3578">
        <v>22891</v>
      </c>
      <c r="C3578" t="s">
        <v>1862</v>
      </c>
      <c r="D3578">
        <v>-1</v>
      </c>
      <c r="E3578" s="1">
        <v>40682.793055555558</v>
      </c>
      <c r="F3578">
        <v>4.25</v>
      </c>
      <c r="G3578">
        <v>18168</v>
      </c>
      <c r="H3578" t="s">
        <v>10</v>
      </c>
    </row>
    <row r="3579" spans="1:8" x14ac:dyDescent="0.3">
      <c r="A3579" t="s">
        <v>5529</v>
      </c>
      <c r="B3579">
        <v>21537</v>
      </c>
      <c r="C3579" t="s">
        <v>1319</v>
      </c>
      <c r="D3579">
        <v>-1</v>
      </c>
      <c r="E3579" s="1">
        <v>40682.793055555558</v>
      </c>
      <c r="F3579">
        <v>4.25</v>
      </c>
      <c r="G3579">
        <v>18168</v>
      </c>
      <c r="H3579" t="s">
        <v>10</v>
      </c>
    </row>
    <row r="3580" spans="1:8" x14ac:dyDescent="0.3">
      <c r="A3580" t="s">
        <v>5529</v>
      </c>
      <c r="B3580">
        <v>21232</v>
      </c>
      <c r="C3580" t="s">
        <v>252</v>
      </c>
      <c r="D3580">
        <v>-1</v>
      </c>
      <c r="E3580" s="1">
        <v>40682.793055555558</v>
      </c>
      <c r="F3580">
        <v>1.25</v>
      </c>
      <c r="G3580">
        <v>18168</v>
      </c>
      <c r="H3580" t="s">
        <v>10</v>
      </c>
    </row>
    <row r="3581" spans="1:8" x14ac:dyDescent="0.3">
      <c r="A3581" t="s">
        <v>5529</v>
      </c>
      <c r="B3581">
        <v>22064</v>
      </c>
      <c r="C3581" t="s">
        <v>253</v>
      </c>
      <c r="D3581">
        <v>-1</v>
      </c>
      <c r="E3581" s="1">
        <v>40682.793055555558</v>
      </c>
      <c r="F3581">
        <v>1.65</v>
      </c>
      <c r="G3581">
        <v>18168</v>
      </c>
      <c r="H3581" t="s">
        <v>10</v>
      </c>
    </row>
    <row r="3582" spans="1:8" x14ac:dyDescent="0.3">
      <c r="A3582" t="s">
        <v>5530</v>
      </c>
      <c r="B3582">
        <v>85066</v>
      </c>
      <c r="C3582" t="s">
        <v>1782</v>
      </c>
      <c r="D3582">
        <v>-2</v>
      </c>
      <c r="E3582" s="1">
        <v>40682.826388888891</v>
      </c>
      <c r="F3582">
        <v>12.75</v>
      </c>
      <c r="G3582">
        <v>18109</v>
      </c>
      <c r="H3582" t="s">
        <v>10</v>
      </c>
    </row>
    <row r="3583" spans="1:8" x14ac:dyDescent="0.3">
      <c r="A3583" t="s">
        <v>5530</v>
      </c>
      <c r="B3583" t="s">
        <v>1012</v>
      </c>
      <c r="C3583" t="s">
        <v>1013</v>
      </c>
      <c r="D3583">
        <v>-2</v>
      </c>
      <c r="E3583" s="1">
        <v>40682.826388888891</v>
      </c>
      <c r="F3583">
        <v>3.75</v>
      </c>
      <c r="G3583">
        <v>18109</v>
      </c>
      <c r="H3583" t="s">
        <v>10</v>
      </c>
    </row>
    <row r="3584" spans="1:8" x14ac:dyDescent="0.3">
      <c r="A3584" t="s">
        <v>5530</v>
      </c>
      <c r="B3584" t="s">
        <v>3964</v>
      </c>
      <c r="C3584" t="s">
        <v>4051</v>
      </c>
      <c r="D3584">
        <v>-2</v>
      </c>
      <c r="E3584" s="1">
        <v>40682.826388888891</v>
      </c>
      <c r="F3584">
        <v>3.75</v>
      </c>
      <c r="G3584">
        <v>18109</v>
      </c>
      <c r="H3584" t="s">
        <v>10</v>
      </c>
    </row>
    <row r="3585" spans="1:8" x14ac:dyDescent="0.3">
      <c r="A3585" t="s">
        <v>5530</v>
      </c>
      <c r="B3585">
        <v>22487</v>
      </c>
      <c r="C3585" t="s">
        <v>737</v>
      </c>
      <c r="D3585">
        <v>-1</v>
      </c>
      <c r="E3585" s="1">
        <v>40682.826388888891</v>
      </c>
      <c r="F3585">
        <v>9.9499999999999993</v>
      </c>
      <c r="G3585">
        <v>18109</v>
      </c>
      <c r="H3585" t="s">
        <v>10</v>
      </c>
    </row>
    <row r="3586" spans="1:8" x14ac:dyDescent="0.3">
      <c r="A3586" t="s">
        <v>5531</v>
      </c>
      <c r="B3586">
        <v>22849</v>
      </c>
      <c r="C3586" t="s">
        <v>1642</v>
      </c>
      <c r="D3586">
        <v>-1</v>
      </c>
      <c r="E3586" s="1">
        <v>40683.398611111108</v>
      </c>
      <c r="F3586">
        <v>14.95</v>
      </c>
      <c r="G3586">
        <v>12476</v>
      </c>
      <c r="H3586" t="s">
        <v>709</v>
      </c>
    </row>
    <row r="3587" spans="1:8" x14ac:dyDescent="0.3">
      <c r="A3587" t="s">
        <v>5531</v>
      </c>
      <c r="B3587">
        <v>22847</v>
      </c>
      <c r="C3587" t="s">
        <v>950</v>
      </c>
      <c r="D3587">
        <v>-1</v>
      </c>
      <c r="E3587" s="1">
        <v>40683.398611111108</v>
      </c>
      <c r="F3587">
        <v>14.95</v>
      </c>
      <c r="G3587">
        <v>12476</v>
      </c>
      <c r="H3587" t="s">
        <v>709</v>
      </c>
    </row>
    <row r="3588" spans="1:8" x14ac:dyDescent="0.3">
      <c r="A3588" t="s">
        <v>5532</v>
      </c>
      <c r="B3588">
        <v>22847</v>
      </c>
      <c r="C3588" t="s">
        <v>950</v>
      </c>
      <c r="D3588">
        <v>-1</v>
      </c>
      <c r="E3588" s="1">
        <v>40683.493055555555</v>
      </c>
      <c r="F3588">
        <v>16.95</v>
      </c>
      <c r="G3588">
        <v>16618</v>
      </c>
      <c r="H3588" t="s">
        <v>10</v>
      </c>
    </row>
    <row r="3589" spans="1:8" x14ac:dyDescent="0.3">
      <c r="A3589" t="s">
        <v>5533</v>
      </c>
      <c r="B3589">
        <v>23169</v>
      </c>
      <c r="C3589" t="s">
        <v>5414</v>
      </c>
      <c r="D3589">
        <v>-2</v>
      </c>
      <c r="E3589" s="1">
        <v>40683.494444444441</v>
      </c>
      <c r="F3589">
        <v>4.1500000000000004</v>
      </c>
      <c r="G3589">
        <v>13408</v>
      </c>
      <c r="H3589" t="s">
        <v>10</v>
      </c>
    </row>
    <row r="3590" spans="1:8" x14ac:dyDescent="0.3">
      <c r="A3590" t="s">
        <v>5534</v>
      </c>
      <c r="B3590">
        <v>22488</v>
      </c>
      <c r="C3590" t="s">
        <v>358</v>
      </c>
      <c r="D3590">
        <v>-1</v>
      </c>
      <c r="E3590" s="1">
        <v>40683.495833333334</v>
      </c>
      <c r="F3590">
        <v>1.65</v>
      </c>
      <c r="G3590">
        <v>16818</v>
      </c>
      <c r="H3590" t="s">
        <v>10</v>
      </c>
    </row>
    <row r="3591" spans="1:8" x14ac:dyDescent="0.3">
      <c r="A3591" t="s">
        <v>5535</v>
      </c>
      <c r="B3591" t="s">
        <v>59</v>
      </c>
      <c r="C3591" t="s">
        <v>60</v>
      </c>
      <c r="D3591">
        <v>-1</v>
      </c>
      <c r="E3591" s="1">
        <v>40683.506249999999</v>
      </c>
      <c r="F3591">
        <v>6.5</v>
      </c>
      <c r="G3591">
        <v>13692</v>
      </c>
      <c r="H3591" t="s">
        <v>10</v>
      </c>
    </row>
    <row r="3592" spans="1:8" x14ac:dyDescent="0.3">
      <c r="A3592" t="s">
        <v>5536</v>
      </c>
      <c r="B3592">
        <v>22138</v>
      </c>
      <c r="C3592" t="s">
        <v>2784</v>
      </c>
      <c r="D3592">
        <v>-2</v>
      </c>
      <c r="E3592" s="1">
        <v>40683.51458333333</v>
      </c>
      <c r="F3592">
        <v>4.95</v>
      </c>
      <c r="G3592">
        <v>15367</v>
      </c>
      <c r="H3592" t="s">
        <v>10</v>
      </c>
    </row>
    <row r="3593" spans="1:8" x14ac:dyDescent="0.3">
      <c r="A3593" t="s">
        <v>5537</v>
      </c>
      <c r="B3593">
        <v>21747</v>
      </c>
      <c r="C3593" t="s">
        <v>3410</v>
      </c>
      <c r="D3593">
        <v>-12</v>
      </c>
      <c r="E3593" s="1">
        <v>40683.515972222223</v>
      </c>
      <c r="F3593">
        <v>1.25</v>
      </c>
      <c r="G3593">
        <v>15620</v>
      </c>
      <c r="H3593" t="s">
        <v>10</v>
      </c>
    </row>
    <row r="3594" spans="1:8" x14ac:dyDescent="0.3">
      <c r="A3594" t="s">
        <v>5538</v>
      </c>
      <c r="B3594">
        <v>22509</v>
      </c>
      <c r="C3594" t="s">
        <v>2092</v>
      </c>
      <c r="D3594">
        <v>-12</v>
      </c>
      <c r="E3594" s="1">
        <v>40683.517361111109</v>
      </c>
      <c r="F3594">
        <v>14.95</v>
      </c>
      <c r="G3594">
        <v>13418</v>
      </c>
      <c r="H3594" t="s">
        <v>10</v>
      </c>
    </row>
    <row r="3595" spans="1:8" x14ac:dyDescent="0.3">
      <c r="A3595" t="s">
        <v>5538</v>
      </c>
      <c r="B3595">
        <v>22284</v>
      </c>
      <c r="C3595" t="s">
        <v>1590</v>
      </c>
      <c r="D3595">
        <v>-12</v>
      </c>
      <c r="E3595" s="1">
        <v>40683.517361111109</v>
      </c>
      <c r="F3595">
        <v>1.65</v>
      </c>
      <c r="G3595">
        <v>13418</v>
      </c>
      <c r="H3595" t="s">
        <v>10</v>
      </c>
    </row>
    <row r="3596" spans="1:8" x14ac:dyDescent="0.3">
      <c r="A3596" t="s">
        <v>5538</v>
      </c>
      <c r="B3596">
        <v>22508</v>
      </c>
      <c r="C3596" t="s">
        <v>501</v>
      </c>
      <c r="D3596">
        <v>-12</v>
      </c>
      <c r="E3596" s="1">
        <v>40683.517361111109</v>
      </c>
      <c r="F3596">
        <v>3.75</v>
      </c>
      <c r="G3596">
        <v>13418</v>
      </c>
      <c r="H3596" t="s">
        <v>10</v>
      </c>
    </row>
    <row r="3597" spans="1:8" x14ac:dyDescent="0.3">
      <c r="A3597" t="s">
        <v>5539</v>
      </c>
      <c r="B3597" t="s">
        <v>59</v>
      </c>
      <c r="C3597" t="s">
        <v>60</v>
      </c>
      <c r="D3597">
        <v>-1</v>
      </c>
      <c r="E3597" s="1">
        <v>40683.530555555553</v>
      </c>
      <c r="F3597">
        <v>75</v>
      </c>
      <c r="G3597">
        <v>17940</v>
      </c>
      <c r="H3597" t="s">
        <v>10</v>
      </c>
    </row>
    <row r="3598" spans="1:8" x14ac:dyDescent="0.3">
      <c r="A3598" t="s">
        <v>5540</v>
      </c>
      <c r="B3598">
        <v>21430</v>
      </c>
      <c r="C3598" t="s">
        <v>1581</v>
      </c>
      <c r="D3598">
        <v>-2</v>
      </c>
      <c r="E3598" s="1">
        <v>40683.538194444445</v>
      </c>
      <c r="F3598">
        <v>3.75</v>
      </c>
      <c r="G3598">
        <v>13151</v>
      </c>
      <c r="H3598" t="s">
        <v>10</v>
      </c>
    </row>
    <row r="3599" spans="1:8" x14ac:dyDescent="0.3">
      <c r="A3599" t="s">
        <v>5541</v>
      </c>
      <c r="B3599">
        <v>22139</v>
      </c>
      <c r="C3599" t="s">
        <v>101</v>
      </c>
      <c r="D3599">
        <v>-2</v>
      </c>
      <c r="E3599" s="1">
        <v>40683.538888888892</v>
      </c>
      <c r="F3599">
        <v>4.95</v>
      </c>
      <c r="G3599">
        <v>15125</v>
      </c>
      <c r="H3599" t="s">
        <v>10</v>
      </c>
    </row>
    <row r="3600" spans="1:8" x14ac:dyDescent="0.3">
      <c r="A3600" t="s">
        <v>5541</v>
      </c>
      <c r="B3600">
        <v>22429</v>
      </c>
      <c r="C3600" t="s">
        <v>699</v>
      </c>
      <c r="D3600">
        <v>-2</v>
      </c>
      <c r="E3600" s="1">
        <v>40683.538888888892</v>
      </c>
      <c r="F3600">
        <v>4.25</v>
      </c>
      <c r="G3600">
        <v>15125</v>
      </c>
      <c r="H3600" t="s">
        <v>10</v>
      </c>
    </row>
    <row r="3601" spans="1:8" x14ac:dyDescent="0.3">
      <c r="A3601" t="s">
        <v>5542</v>
      </c>
      <c r="B3601">
        <v>20795</v>
      </c>
      <c r="C3601" t="s">
        <v>3817</v>
      </c>
      <c r="D3601">
        <v>-5</v>
      </c>
      <c r="E3601" s="1">
        <v>40683.56527777778</v>
      </c>
      <c r="F3601">
        <v>2.1</v>
      </c>
      <c r="G3601">
        <v>14565</v>
      </c>
      <c r="H3601" t="s">
        <v>10</v>
      </c>
    </row>
    <row r="3602" spans="1:8" x14ac:dyDescent="0.3">
      <c r="A3602" t="s">
        <v>5543</v>
      </c>
      <c r="B3602">
        <v>22423</v>
      </c>
      <c r="C3602" t="s">
        <v>591</v>
      </c>
      <c r="D3602">
        <v>-1</v>
      </c>
      <c r="E3602" s="1">
        <v>40683.57916666667</v>
      </c>
      <c r="F3602">
        <v>12.75</v>
      </c>
      <c r="G3602">
        <v>12681</v>
      </c>
      <c r="H3602" t="s">
        <v>40</v>
      </c>
    </row>
    <row r="3603" spans="1:8" x14ac:dyDescent="0.3">
      <c r="A3603" t="s">
        <v>5543</v>
      </c>
      <c r="B3603">
        <v>22303</v>
      </c>
      <c r="C3603" t="s">
        <v>3196</v>
      </c>
      <c r="D3603">
        <v>-2</v>
      </c>
      <c r="E3603" s="1">
        <v>40683.57916666667</v>
      </c>
      <c r="F3603">
        <v>2.5499999999999998</v>
      </c>
      <c r="G3603">
        <v>12681</v>
      </c>
      <c r="H3603" t="s">
        <v>40</v>
      </c>
    </row>
    <row r="3604" spans="1:8" x14ac:dyDescent="0.3">
      <c r="A3604" t="s">
        <v>5544</v>
      </c>
      <c r="B3604" t="s">
        <v>1241</v>
      </c>
      <c r="C3604" t="s">
        <v>1242</v>
      </c>
      <c r="D3604">
        <v>-1</v>
      </c>
      <c r="E3604" s="1">
        <v>40685.560416666667</v>
      </c>
      <c r="F3604">
        <v>0.85</v>
      </c>
      <c r="G3604">
        <v>15555</v>
      </c>
      <c r="H3604" t="s">
        <v>10</v>
      </c>
    </row>
    <row r="3605" spans="1:8" x14ac:dyDescent="0.3">
      <c r="A3605" t="s">
        <v>5544</v>
      </c>
      <c r="B3605" t="s">
        <v>2565</v>
      </c>
      <c r="C3605" t="s">
        <v>2566</v>
      </c>
      <c r="D3605">
        <v>-1</v>
      </c>
      <c r="E3605" s="1">
        <v>40685.560416666667</v>
      </c>
      <c r="F3605">
        <v>2.95</v>
      </c>
      <c r="G3605">
        <v>15555</v>
      </c>
      <c r="H3605" t="s">
        <v>10</v>
      </c>
    </row>
    <row r="3606" spans="1:8" x14ac:dyDescent="0.3">
      <c r="A3606" t="s">
        <v>5544</v>
      </c>
      <c r="B3606">
        <v>21802</v>
      </c>
      <c r="C3606" t="s">
        <v>861</v>
      </c>
      <c r="D3606">
        <v>-1</v>
      </c>
      <c r="E3606" s="1">
        <v>40685.560416666667</v>
      </c>
      <c r="F3606">
        <v>0.42</v>
      </c>
      <c r="G3606">
        <v>15555</v>
      </c>
      <c r="H3606" t="s">
        <v>10</v>
      </c>
    </row>
    <row r="3607" spans="1:8" x14ac:dyDescent="0.3">
      <c r="A3607" t="s">
        <v>5544</v>
      </c>
      <c r="B3607">
        <v>84879</v>
      </c>
      <c r="C3607" t="s">
        <v>22</v>
      </c>
      <c r="D3607">
        <v>-1</v>
      </c>
      <c r="E3607" s="1">
        <v>40685.560416666667</v>
      </c>
      <c r="F3607">
        <v>1.69</v>
      </c>
      <c r="G3607">
        <v>15555</v>
      </c>
      <c r="H3607" t="s">
        <v>10</v>
      </c>
    </row>
    <row r="3608" spans="1:8" x14ac:dyDescent="0.3">
      <c r="A3608" t="s">
        <v>5544</v>
      </c>
      <c r="B3608">
        <v>71477</v>
      </c>
      <c r="C3608" t="s">
        <v>1269</v>
      </c>
      <c r="D3608">
        <v>-1</v>
      </c>
      <c r="E3608" s="1">
        <v>40685.560416666667</v>
      </c>
      <c r="F3608">
        <v>3.25</v>
      </c>
      <c r="G3608">
        <v>15555</v>
      </c>
      <c r="H3608" t="s">
        <v>10</v>
      </c>
    </row>
    <row r="3609" spans="1:8" x14ac:dyDescent="0.3">
      <c r="A3609" t="s">
        <v>5544</v>
      </c>
      <c r="B3609">
        <v>20725</v>
      </c>
      <c r="C3609" t="s">
        <v>85</v>
      </c>
      <c r="D3609">
        <v>-1</v>
      </c>
      <c r="E3609" s="1">
        <v>40685.560416666667</v>
      </c>
      <c r="F3609">
        <v>1.65</v>
      </c>
      <c r="G3609">
        <v>15555</v>
      </c>
      <c r="H3609" t="s">
        <v>10</v>
      </c>
    </row>
    <row r="3610" spans="1:8" x14ac:dyDescent="0.3">
      <c r="A3610" t="s">
        <v>5544</v>
      </c>
      <c r="B3610">
        <v>82482</v>
      </c>
      <c r="C3610" t="s">
        <v>69</v>
      </c>
      <c r="D3610">
        <v>-1</v>
      </c>
      <c r="E3610" s="1">
        <v>40685.560416666667</v>
      </c>
      <c r="F3610">
        <v>2.5499999999999998</v>
      </c>
      <c r="G3610">
        <v>15555</v>
      </c>
      <c r="H3610" t="s">
        <v>10</v>
      </c>
    </row>
    <row r="3611" spans="1:8" x14ac:dyDescent="0.3">
      <c r="A3611" t="s">
        <v>5544</v>
      </c>
      <c r="B3611">
        <v>22162</v>
      </c>
      <c r="C3611" t="s">
        <v>893</v>
      </c>
      <c r="D3611">
        <v>-3</v>
      </c>
      <c r="E3611" s="1">
        <v>40685.560416666667</v>
      </c>
      <c r="F3611">
        <v>2.95</v>
      </c>
      <c r="G3611">
        <v>15555</v>
      </c>
      <c r="H3611" t="s">
        <v>10</v>
      </c>
    </row>
    <row r="3612" spans="1:8" x14ac:dyDescent="0.3">
      <c r="A3612" t="s">
        <v>5544</v>
      </c>
      <c r="B3612">
        <v>22859</v>
      </c>
      <c r="C3612" t="s">
        <v>2213</v>
      </c>
      <c r="D3612">
        <v>-1</v>
      </c>
      <c r="E3612" s="1">
        <v>40685.560416666667</v>
      </c>
      <c r="F3612">
        <v>1.65</v>
      </c>
      <c r="G3612">
        <v>15555</v>
      </c>
      <c r="H3612" t="s">
        <v>10</v>
      </c>
    </row>
    <row r="3613" spans="1:8" x14ac:dyDescent="0.3">
      <c r="A3613" t="s">
        <v>5544</v>
      </c>
      <c r="B3613">
        <v>22858</v>
      </c>
      <c r="C3613" t="s">
        <v>3014</v>
      </c>
      <c r="D3613">
        <v>-1</v>
      </c>
      <c r="E3613" s="1">
        <v>40685.560416666667</v>
      </c>
      <c r="F3613">
        <v>1.65</v>
      </c>
      <c r="G3613">
        <v>15555</v>
      </c>
      <c r="H3613" t="s">
        <v>10</v>
      </c>
    </row>
    <row r="3614" spans="1:8" x14ac:dyDescent="0.3">
      <c r="A3614" t="s">
        <v>5544</v>
      </c>
      <c r="B3614">
        <v>16235</v>
      </c>
      <c r="C3614" t="s">
        <v>1612</v>
      </c>
      <c r="D3614">
        <v>-1</v>
      </c>
      <c r="E3614" s="1">
        <v>40685.560416666667</v>
      </c>
      <c r="F3614">
        <v>0.21</v>
      </c>
      <c r="G3614">
        <v>15555</v>
      </c>
      <c r="H3614" t="s">
        <v>10</v>
      </c>
    </row>
    <row r="3615" spans="1:8" x14ac:dyDescent="0.3">
      <c r="A3615" t="s">
        <v>5546</v>
      </c>
      <c r="B3615" t="s">
        <v>1241</v>
      </c>
      <c r="C3615" t="s">
        <v>1242</v>
      </c>
      <c r="D3615">
        <v>-96</v>
      </c>
      <c r="E3615" s="1">
        <v>40686.39166666667</v>
      </c>
      <c r="F3615">
        <v>5</v>
      </c>
      <c r="G3615">
        <v>17949</v>
      </c>
      <c r="H3615" t="s">
        <v>10</v>
      </c>
    </row>
    <row r="3616" spans="1:8" x14ac:dyDescent="0.3">
      <c r="A3616">
        <v>554128</v>
      </c>
      <c r="B3616" t="s">
        <v>683</v>
      </c>
      <c r="C3616" t="s">
        <v>5001</v>
      </c>
      <c r="D3616">
        <v>-4</v>
      </c>
      <c r="E3616" s="1">
        <v>40686.393055555556</v>
      </c>
      <c r="F3616">
        <v>0</v>
      </c>
      <c r="H3616" t="s">
        <v>10</v>
      </c>
    </row>
    <row r="3617" spans="1:8" x14ac:dyDescent="0.3">
      <c r="A3617" t="s">
        <v>5547</v>
      </c>
      <c r="B3617">
        <v>84978</v>
      </c>
      <c r="C3617" t="s">
        <v>2179</v>
      </c>
      <c r="D3617">
        <v>-1</v>
      </c>
      <c r="E3617" s="1">
        <v>40686.418055555558</v>
      </c>
      <c r="F3617">
        <v>1.25</v>
      </c>
      <c r="G3617">
        <v>14239</v>
      </c>
      <c r="H3617" t="s">
        <v>10</v>
      </c>
    </row>
    <row r="3618" spans="1:8" x14ac:dyDescent="0.3">
      <c r="A3618" t="s">
        <v>5548</v>
      </c>
      <c r="B3618">
        <v>85141</v>
      </c>
      <c r="C3618" t="s">
        <v>3219</v>
      </c>
      <c r="D3618">
        <v>-4</v>
      </c>
      <c r="E3618" s="1">
        <v>40686.44027777778</v>
      </c>
      <c r="F3618">
        <v>3.95</v>
      </c>
      <c r="G3618">
        <v>13004</v>
      </c>
      <c r="H3618" t="s">
        <v>10</v>
      </c>
    </row>
    <row r="3619" spans="1:8" x14ac:dyDescent="0.3">
      <c r="A3619">
        <v>554143</v>
      </c>
      <c r="B3619" t="s">
        <v>996</v>
      </c>
      <c r="C3619" t="s">
        <v>2515</v>
      </c>
      <c r="D3619">
        <v>-413</v>
      </c>
      <c r="E3619" s="1">
        <v>40686.444444444445</v>
      </c>
      <c r="F3619">
        <v>0</v>
      </c>
      <c r="H3619" t="s">
        <v>10</v>
      </c>
    </row>
    <row r="3620" spans="1:8" x14ac:dyDescent="0.3">
      <c r="A3620">
        <v>554144</v>
      </c>
      <c r="B3620" t="s">
        <v>995</v>
      </c>
      <c r="C3620" t="s">
        <v>2515</v>
      </c>
      <c r="D3620">
        <v>-664</v>
      </c>
      <c r="E3620" s="1">
        <v>40686.445833333331</v>
      </c>
      <c r="F3620">
        <v>0</v>
      </c>
      <c r="H3620" t="s">
        <v>10</v>
      </c>
    </row>
    <row r="3621" spans="1:8" x14ac:dyDescent="0.3">
      <c r="A3621" t="s">
        <v>5549</v>
      </c>
      <c r="B3621">
        <v>22763</v>
      </c>
      <c r="C3621" t="s">
        <v>1802</v>
      </c>
      <c r="D3621">
        <v>-1</v>
      </c>
      <c r="E3621" s="1">
        <v>40686.463194444441</v>
      </c>
      <c r="F3621">
        <v>9.9499999999999993</v>
      </c>
      <c r="G3621">
        <v>14573</v>
      </c>
      <c r="H3621" t="s">
        <v>10</v>
      </c>
    </row>
    <row r="3622" spans="1:8" x14ac:dyDescent="0.3">
      <c r="A3622" t="s">
        <v>5549</v>
      </c>
      <c r="B3622">
        <v>22762</v>
      </c>
      <c r="C3622" t="s">
        <v>1897</v>
      </c>
      <c r="D3622">
        <v>-1</v>
      </c>
      <c r="E3622" s="1">
        <v>40686.463194444441</v>
      </c>
      <c r="F3622">
        <v>14.95</v>
      </c>
      <c r="G3622">
        <v>14573</v>
      </c>
      <c r="H3622" t="s">
        <v>10</v>
      </c>
    </row>
    <row r="3623" spans="1:8" x14ac:dyDescent="0.3">
      <c r="A3623" t="s">
        <v>5549</v>
      </c>
      <c r="B3623">
        <v>21042</v>
      </c>
      <c r="C3623" t="s">
        <v>1520</v>
      </c>
      <c r="D3623">
        <v>-1</v>
      </c>
      <c r="E3623" s="1">
        <v>40686.463194444441</v>
      </c>
      <c r="F3623">
        <v>5.95</v>
      </c>
      <c r="G3623">
        <v>14573</v>
      </c>
      <c r="H3623" t="s">
        <v>10</v>
      </c>
    </row>
    <row r="3624" spans="1:8" x14ac:dyDescent="0.3">
      <c r="A3624" t="s">
        <v>5550</v>
      </c>
      <c r="B3624">
        <v>22933</v>
      </c>
      <c r="C3624" t="s">
        <v>2814</v>
      </c>
      <c r="D3624">
        <v>-12</v>
      </c>
      <c r="E3624" s="1">
        <v>40686.472916666666</v>
      </c>
      <c r="F3624">
        <v>2.95</v>
      </c>
      <c r="G3624">
        <v>18257</v>
      </c>
      <c r="H3624" t="s">
        <v>10</v>
      </c>
    </row>
    <row r="3625" spans="1:8" x14ac:dyDescent="0.3">
      <c r="A3625" t="s">
        <v>5551</v>
      </c>
      <c r="B3625">
        <v>21534</v>
      </c>
      <c r="C3625" t="s">
        <v>2384</v>
      </c>
      <c r="D3625">
        <v>-2</v>
      </c>
      <c r="E3625" s="1">
        <v>40686.472916666666</v>
      </c>
      <c r="F3625">
        <v>4.95</v>
      </c>
      <c r="G3625">
        <v>16033</v>
      </c>
      <c r="H3625" t="s">
        <v>10</v>
      </c>
    </row>
    <row r="3626" spans="1:8" x14ac:dyDescent="0.3">
      <c r="A3626" t="s">
        <v>5552</v>
      </c>
      <c r="B3626" t="s">
        <v>1241</v>
      </c>
      <c r="C3626" t="s">
        <v>1242</v>
      </c>
      <c r="D3626">
        <v>-1</v>
      </c>
      <c r="E3626" s="1">
        <v>40686.474999999999</v>
      </c>
      <c r="F3626">
        <v>1241.98</v>
      </c>
      <c r="G3626">
        <v>12757</v>
      </c>
      <c r="H3626" t="s">
        <v>2071</v>
      </c>
    </row>
    <row r="3627" spans="1:8" x14ac:dyDescent="0.3">
      <c r="A3627" t="s">
        <v>5553</v>
      </c>
      <c r="B3627">
        <v>21781</v>
      </c>
      <c r="C3627" t="s">
        <v>1245</v>
      </c>
      <c r="D3627">
        <v>-1</v>
      </c>
      <c r="E3627" s="1">
        <v>40686.509722222225</v>
      </c>
      <c r="F3627">
        <v>14.95</v>
      </c>
      <c r="G3627">
        <v>14573</v>
      </c>
      <c r="H3627" t="s">
        <v>10</v>
      </c>
    </row>
    <row r="3628" spans="1:8" x14ac:dyDescent="0.3">
      <c r="A3628" t="s">
        <v>5554</v>
      </c>
      <c r="B3628" t="s">
        <v>1623</v>
      </c>
      <c r="C3628" t="s">
        <v>1624</v>
      </c>
      <c r="D3628">
        <v>-1</v>
      </c>
      <c r="E3628" s="1">
        <v>40686.509722222225</v>
      </c>
      <c r="F3628">
        <v>1.95</v>
      </c>
      <c r="G3628">
        <v>14573</v>
      </c>
      <c r="H3628" t="s">
        <v>10</v>
      </c>
    </row>
    <row r="3629" spans="1:8" x14ac:dyDescent="0.3">
      <c r="A3629" t="s">
        <v>5555</v>
      </c>
      <c r="B3629" t="s">
        <v>1623</v>
      </c>
      <c r="C3629" t="s">
        <v>1624</v>
      </c>
      <c r="D3629">
        <v>-1</v>
      </c>
      <c r="E3629" s="1">
        <v>40686.511111111111</v>
      </c>
      <c r="F3629">
        <v>1.95</v>
      </c>
      <c r="G3629">
        <v>14573</v>
      </c>
      <c r="H3629" t="s">
        <v>10</v>
      </c>
    </row>
    <row r="3630" spans="1:8" x14ac:dyDescent="0.3">
      <c r="A3630" t="s">
        <v>5556</v>
      </c>
      <c r="B3630">
        <v>23199</v>
      </c>
      <c r="C3630" t="s">
        <v>4973</v>
      </c>
      <c r="D3630">
        <v>-2</v>
      </c>
      <c r="E3630" s="1">
        <v>40686.533333333333</v>
      </c>
      <c r="F3630">
        <v>2.08</v>
      </c>
      <c r="G3630">
        <v>12474</v>
      </c>
      <c r="H3630" t="s">
        <v>709</v>
      </c>
    </row>
    <row r="3631" spans="1:8" x14ac:dyDescent="0.3">
      <c r="A3631" t="s">
        <v>5556</v>
      </c>
      <c r="B3631">
        <v>23126</v>
      </c>
      <c r="C3631" t="s">
        <v>4453</v>
      </c>
      <c r="D3631">
        <v>-1</v>
      </c>
      <c r="E3631" s="1">
        <v>40686.533333333333</v>
      </c>
      <c r="F3631">
        <v>4.95</v>
      </c>
      <c r="G3631">
        <v>12474</v>
      </c>
      <c r="H3631" t="s">
        <v>709</v>
      </c>
    </row>
    <row r="3632" spans="1:8" x14ac:dyDescent="0.3">
      <c r="A3632" t="s">
        <v>5556</v>
      </c>
      <c r="B3632">
        <v>22431</v>
      </c>
      <c r="C3632" t="s">
        <v>1562</v>
      </c>
      <c r="D3632">
        <v>-1</v>
      </c>
      <c r="E3632" s="1">
        <v>40686.533333333333</v>
      </c>
      <c r="F3632">
        <v>1.95</v>
      </c>
      <c r="G3632">
        <v>12474</v>
      </c>
      <c r="H3632" t="s">
        <v>709</v>
      </c>
    </row>
    <row r="3633" spans="1:8" x14ac:dyDescent="0.3">
      <c r="A3633" t="s">
        <v>5556</v>
      </c>
      <c r="B3633">
        <v>22433</v>
      </c>
      <c r="C3633" t="s">
        <v>1561</v>
      </c>
      <c r="D3633">
        <v>-1</v>
      </c>
      <c r="E3633" s="1">
        <v>40686.533333333333</v>
      </c>
      <c r="F3633">
        <v>1.95</v>
      </c>
      <c r="G3633">
        <v>12474</v>
      </c>
      <c r="H3633" t="s">
        <v>709</v>
      </c>
    </row>
    <row r="3634" spans="1:8" x14ac:dyDescent="0.3">
      <c r="A3634" t="s">
        <v>5556</v>
      </c>
      <c r="B3634">
        <v>22244</v>
      </c>
      <c r="C3634" t="s">
        <v>711</v>
      </c>
      <c r="D3634">
        <v>-5</v>
      </c>
      <c r="E3634" s="1">
        <v>40686.533333333333</v>
      </c>
      <c r="F3634">
        <v>1.95</v>
      </c>
      <c r="G3634">
        <v>12474</v>
      </c>
      <c r="H3634" t="s">
        <v>709</v>
      </c>
    </row>
    <row r="3635" spans="1:8" x14ac:dyDescent="0.3">
      <c r="A3635" t="s">
        <v>5557</v>
      </c>
      <c r="B3635">
        <v>22723</v>
      </c>
      <c r="C3635" t="s">
        <v>3092</v>
      </c>
      <c r="D3635">
        <v>-1</v>
      </c>
      <c r="E3635" s="1">
        <v>40686.54791666667</v>
      </c>
      <c r="F3635">
        <v>3.95</v>
      </c>
      <c r="G3635">
        <v>13883</v>
      </c>
      <c r="H3635" t="s">
        <v>10</v>
      </c>
    </row>
    <row r="3636" spans="1:8" x14ac:dyDescent="0.3">
      <c r="A3636">
        <v>554287</v>
      </c>
      <c r="B3636">
        <v>22700</v>
      </c>
      <c r="C3636" t="s">
        <v>5558</v>
      </c>
      <c r="D3636">
        <v>-48</v>
      </c>
      <c r="E3636" s="1">
        <v>40686.595138888886</v>
      </c>
      <c r="F3636">
        <v>0</v>
      </c>
      <c r="H3636" t="s">
        <v>10</v>
      </c>
    </row>
    <row r="3637" spans="1:8" x14ac:dyDescent="0.3">
      <c r="A3637" t="s">
        <v>5559</v>
      </c>
      <c r="B3637">
        <v>82486</v>
      </c>
      <c r="C3637" t="s">
        <v>68</v>
      </c>
      <c r="D3637">
        <v>-1</v>
      </c>
      <c r="E3637" s="1">
        <v>40686.606249999997</v>
      </c>
      <c r="F3637">
        <v>8.9499999999999993</v>
      </c>
      <c r="G3637">
        <v>13455</v>
      </c>
      <c r="H3637" t="s">
        <v>10</v>
      </c>
    </row>
    <row r="3638" spans="1:8" x14ac:dyDescent="0.3">
      <c r="A3638" t="s">
        <v>5560</v>
      </c>
      <c r="B3638" t="s">
        <v>1241</v>
      </c>
      <c r="C3638" t="s">
        <v>1242</v>
      </c>
      <c r="D3638">
        <v>-1</v>
      </c>
      <c r="E3638" s="1">
        <v>40686.618055555555</v>
      </c>
      <c r="F3638">
        <v>1241.98</v>
      </c>
      <c r="G3638">
        <v>12757</v>
      </c>
      <c r="H3638" t="s">
        <v>2071</v>
      </c>
    </row>
    <row r="3639" spans="1:8" x14ac:dyDescent="0.3">
      <c r="A3639" t="s">
        <v>5561</v>
      </c>
      <c r="B3639" t="s">
        <v>1241</v>
      </c>
      <c r="C3639" t="s">
        <v>1242</v>
      </c>
      <c r="D3639">
        <v>-1</v>
      </c>
      <c r="E3639" s="1">
        <v>40686.619444444441</v>
      </c>
      <c r="F3639">
        <v>15</v>
      </c>
      <c r="G3639">
        <v>12757</v>
      </c>
      <c r="H3639" t="s">
        <v>2071</v>
      </c>
    </row>
    <row r="3640" spans="1:8" x14ac:dyDescent="0.3">
      <c r="A3640" t="s">
        <v>5562</v>
      </c>
      <c r="B3640" t="s">
        <v>1241</v>
      </c>
      <c r="C3640" t="s">
        <v>1242</v>
      </c>
      <c r="D3640">
        <v>-1</v>
      </c>
      <c r="E3640" s="1">
        <v>40686.625</v>
      </c>
      <c r="F3640">
        <v>557.72</v>
      </c>
      <c r="G3640">
        <v>12757</v>
      </c>
      <c r="H3640" t="s">
        <v>2071</v>
      </c>
    </row>
    <row r="3641" spans="1:8" x14ac:dyDescent="0.3">
      <c r="A3641" t="s">
        <v>5563</v>
      </c>
      <c r="B3641">
        <v>22072</v>
      </c>
      <c r="C3641" t="s">
        <v>2018</v>
      </c>
      <c r="D3641">
        <v>-3</v>
      </c>
      <c r="E3641" s="1">
        <v>40686.713888888888</v>
      </c>
      <c r="F3641">
        <v>3.75</v>
      </c>
      <c r="G3641">
        <v>12749</v>
      </c>
      <c r="H3641" t="s">
        <v>10</v>
      </c>
    </row>
    <row r="3642" spans="1:8" x14ac:dyDescent="0.3">
      <c r="A3642" t="s">
        <v>5563</v>
      </c>
      <c r="B3642">
        <v>22637</v>
      </c>
      <c r="C3642" t="s">
        <v>109</v>
      </c>
      <c r="D3642">
        <v>-2</v>
      </c>
      <c r="E3642" s="1">
        <v>40686.713888888888</v>
      </c>
      <c r="F3642">
        <v>2.5499999999999998</v>
      </c>
      <c r="G3642">
        <v>12749</v>
      </c>
      <c r="H3642" t="s">
        <v>10</v>
      </c>
    </row>
    <row r="3643" spans="1:8" x14ac:dyDescent="0.3">
      <c r="A3643" t="s">
        <v>5563</v>
      </c>
      <c r="B3643">
        <v>23174</v>
      </c>
      <c r="C3643" t="s">
        <v>5344</v>
      </c>
      <c r="D3643">
        <v>-1</v>
      </c>
      <c r="E3643" s="1">
        <v>40686.713888888888</v>
      </c>
      <c r="F3643">
        <v>4.1500000000000004</v>
      </c>
      <c r="G3643">
        <v>12749</v>
      </c>
      <c r="H3643" t="s">
        <v>10</v>
      </c>
    </row>
    <row r="3644" spans="1:8" x14ac:dyDescent="0.3">
      <c r="A3644" t="s">
        <v>5563</v>
      </c>
      <c r="B3644">
        <v>23170</v>
      </c>
      <c r="C3644" t="s">
        <v>5348</v>
      </c>
      <c r="D3644">
        <v>-1</v>
      </c>
      <c r="E3644" s="1">
        <v>40686.713888888888</v>
      </c>
      <c r="F3644">
        <v>1.65</v>
      </c>
      <c r="G3644">
        <v>12749</v>
      </c>
      <c r="H3644" t="s">
        <v>10</v>
      </c>
    </row>
    <row r="3645" spans="1:8" x14ac:dyDescent="0.3">
      <c r="A3645" t="s">
        <v>5563</v>
      </c>
      <c r="B3645">
        <v>22767</v>
      </c>
      <c r="C3645" t="s">
        <v>274</v>
      </c>
      <c r="D3645">
        <v>-1</v>
      </c>
      <c r="E3645" s="1">
        <v>40686.713888888888</v>
      </c>
      <c r="F3645">
        <v>9.9499999999999993</v>
      </c>
      <c r="G3645">
        <v>12749</v>
      </c>
      <c r="H3645" t="s">
        <v>10</v>
      </c>
    </row>
    <row r="3646" spans="1:8" x14ac:dyDescent="0.3">
      <c r="A3646" t="s">
        <v>5563</v>
      </c>
      <c r="B3646">
        <v>22697</v>
      </c>
      <c r="C3646" t="s">
        <v>694</v>
      </c>
      <c r="D3646">
        <v>-1</v>
      </c>
      <c r="E3646" s="1">
        <v>40686.713888888888</v>
      </c>
      <c r="F3646">
        <v>2.95</v>
      </c>
      <c r="G3646">
        <v>12749</v>
      </c>
      <c r="H3646" t="s">
        <v>10</v>
      </c>
    </row>
    <row r="3647" spans="1:8" x14ac:dyDescent="0.3">
      <c r="A3647" t="s">
        <v>5563</v>
      </c>
      <c r="B3647">
        <v>22423</v>
      </c>
      <c r="C3647" t="s">
        <v>591</v>
      </c>
      <c r="D3647">
        <v>-1</v>
      </c>
      <c r="E3647" s="1">
        <v>40686.713888888888</v>
      </c>
      <c r="F3647">
        <v>12.75</v>
      </c>
      <c r="G3647">
        <v>12749</v>
      </c>
      <c r="H3647" t="s">
        <v>10</v>
      </c>
    </row>
    <row r="3648" spans="1:8" x14ac:dyDescent="0.3">
      <c r="A3648" t="s">
        <v>5563</v>
      </c>
      <c r="B3648">
        <v>21843</v>
      </c>
      <c r="C3648" t="s">
        <v>795</v>
      </c>
      <c r="D3648">
        <v>-1</v>
      </c>
      <c r="E3648" s="1">
        <v>40686.713888888888</v>
      </c>
      <c r="F3648">
        <v>10.95</v>
      </c>
      <c r="G3648">
        <v>12749</v>
      </c>
      <c r="H3648" t="s">
        <v>10</v>
      </c>
    </row>
    <row r="3649" spans="1:8" x14ac:dyDescent="0.3">
      <c r="A3649" t="s">
        <v>5563</v>
      </c>
      <c r="B3649">
        <v>21735</v>
      </c>
      <c r="C3649" t="s">
        <v>1736</v>
      </c>
      <c r="D3649">
        <v>-1</v>
      </c>
      <c r="E3649" s="1">
        <v>40686.713888888888</v>
      </c>
      <c r="F3649">
        <v>12.75</v>
      </c>
      <c r="G3649">
        <v>12749</v>
      </c>
      <c r="H3649" t="s">
        <v>10</v>
      </c>
    </row>
    <row r="3650" spans="1:8" x14ac:dyDescent="0.3">
      <c r="A3650" t="s">
        <v>5563</v>
      </c>
      <c r="B3650">
        <v>21535</v>
      </c>
      <c r="C3650" t="s">
        <v>2822</v>
      </c>
      <c r="D3650">
        <v>-1</v>
      </c>
      <c r="E3650" s="1">
        <v>40686.713888888888</v>
      </c>
      <c r="F3650">
        <v>2.5499999999999998</v>
      </c>
      <c r="G3650">
        <v>12749</v>
      </c>
      <c r="H3650" t="s">
        <v>10</v>
      </c>
    </row>
    <row r="3651" spans="1:8" x14ac:dyDescent="0.3">
      <c r="A3651" t="s">
        <v>5563</v>
      </c>
      <c r="B3651">
        <v>20914</v>
      </c>
      <c r="C3651" t="s">
        <v>341</v>
      </c>
      <c r="D3651">
        <v>-1</v>
      </c>
      <c r="E3651" s="1">
        <v>40686.713888888888</v>
      </c>
      <c r="F3651">
        <v>2.95</v>
      </c>
      <c r="G3651">
        <v>12749</v>
      </c>
      <c r="H3651" t="s">
        <v>10</v>
      </c>
    </row>
    <row r="3652" spans="1:8" x14ac:dyDescent="0.3">
      <c r="A3652" t="s">
        <v>5564</v>
      </c>
      <c r="B3652">
        <v>22847</v>
      </c>
      <c r="C3652" t="s">
        <v>950</v>
      </c>
      <c r="D3652">
        <v>-2</v>
      </c>
      <c r="E3652" s="1">
        <v>40686.717361111114</v>
      </c>
      <c r="F3652">
        <v>14.95</v>
      </c>
      <c r="G3652">
        <v>16523</v>
      </c>
      <c r="H3652" t="s">
        <v>10</v>
      </c>
    </row>
    <row r="3653" spans="1:8" x14ac:dyDescent="0.3">
      <c r="A3653" t="s">
        <v>5565</v>
      </c>
      <c r="B3653">
        <v>23167</v>
      </c>
      <c r="C3653" t="s">
        <v>5394</v>
      </c>
      <c r="D3653">
        <v>-1</v>
      </c>
      <c r="E3653" s="1">
        <v>40686.718055555553</v>
      </c>
      <c r="F3653">
        <v>0.83</v>
      </c>
      <c r="G3653">
        <v>14009</v>
      </c>
      <c r="H3653" t="s">
        <v>10</v>
      </c>
    </row>
    <row r="3654" spans="1:8" x14ac:dyDescent="0.3">
      <c r="A3654" t="s">
        <v>5565</v>
      </c>
      <c r="B3654">
        <v>22967</v>
      </c>
      <c r="C3654" t="s">
        <v>3778</v>
      </c>
      <c r="D3654">
        <v>-3</v>
      </c>
      <c r="E3654" s="1">
        <v>40686.718055555553</v>
      </c>
      <c r="F3654">
        <v>2.95</v>
      </c>
      <c r="G3654">
        <v>14009</v>
      </c>
      <c r="H3654" t="s">
        <v>10</v>
      </c>
    </row>
    <row r="3655" spans="1:8" x14ac:dyDescent="0.3">
      <c r="A3655" t="s">
        <v>5566</v>
      </c>
      <c r="B3655" t="s">
        <v>8</v>
      </c>
      <c r="C3655" t="s">
        <v>9</v>
      </c>
      <c r="D3655">
        <v>-3</v>
      </c>
      <c r="E3655" s="1">
        <v>40686.71875</v>
      </c>
      <c r="F3655">
        <v>2.95</v>
      </c>
      <c r="G3655">
        <v>13310</v>
      </c>
      <c r="H3655" t="s">
        <v>10</v>
      </c>
    </row>
    <row r="3656" spans="1:8" x14ac:dyDescent="0.3">
      <c r="A3656" t="s">
        <v>5566</v>
      </c>
      <c r="B3656">
        <v>84945</v>
      </c>
      <c r="C3656" t="s">
        <v>710</v>
      </c>
      <c r="D3656">
        <v>-2</v>
      </c>
      <c r="E3656" s="1">
        <v>40686.71875</v>
      </c>
      <c r="F3656">
        <v>0.85</v>
      </c>
      <c r="G3656">
        <v>13310</v>
      </c>
      <c r="H3656" t="s">
        <v>10</v>
      </c>
    </row>
    <row r="3657" spans="1:8" x14ac:dyDescent="0.3">
      <c r="A3657" t="s">
        <v>5567</v>
      </c>
      <c r="B3657">
        <v>22427</v>
      </c>
      <c r="C3657" t="s">
        <v>160</v>
      </c>
      <c r="D3657">
        <v>-3</v>
      </c>
      <c r="E3657" s="1">
        <v>40686.719444444447</v>
      </c>
      <c r="F3657">
        <v>5.95</v>
      </c>
      <c r="G3657">
        <v>13089</v>
      </c>
      <c r="H3657" t="s">
        <v>10</v>
      </c>
    </row>
    <row r="3658" spans="1:8" x14ac:dyDescent="0.3">
      <c r="A3658" t="s">
        <v>5568</v>
      </c>
      <c r="B3658">
        <v>23002</v>
      </c>
      <c r="C3658" t="s">
        <v>4258</v>
      </c>
      <c r="D3658">
        <v>-3</v>
      </c>
      <c r="E3658" s="1">
        <v>40686.720833333333</v>
      </c>
      <c r="F3658">
        <v>0.42</v>
      </c>
      <c r="G3658">
        <v>15201</v>
      </c>
      <c r="H3658" t="s">
        <v>10</v>
      </c>
    </row>
    <row r="3659" spans="1:8" x14ac:dyDescent="0.3">
      <c r="A3659" t="s">
        <v>5568</v>
      </c>
      <c r="B3659">
        <v>22994</v>
      </c>
      <c r="C3659" t="s">
        <v>4260</v>
      </c>
      <c r="D3659">
        <v>-1</v>
      </c>
      <c r="E3659" s="1">
        <v>40686.720833333333</v>
      </c>
      <c r="F3659">
        <v>0.42</v>
      </c>
      <c r="G3659">
        <v>15201</v>
      </c>
      <c r="H3659" t="s">
        <v>10</v>
      </c>
    </row>
    <row r="3660" spans="1:8" x14ac:dyDescent="0.3">
      <c r="A3660" t="s">
        <v>5568</v>
      </c>
      <c r="B3660">
        <v>21154</v>
      </c>
      <c r="C3660" t="s">
        <v>504</v>
      </c>
      <c r="D3660">
        <v>-1</v>
      </c>
      <c r="E3660" s="1">
        <v>40686.720833333333</v>
      </c>
      <c r="F3660">
        <v>1.25</v>
      </c>
      <c r="G3660">
        <v>15201</v>
      </c>
      <c r="H3660" t="s">
        <v>10</v>
      </c>
    </row>
    <row r="3661" spans="1:8" x14ac:dyDescent="0.3">
      <c r="A3661" t="s">
        <v>5569</v>
      </c>
      <c r="B3661">
        <v>23199</v>
      </c>
      <c r="C3661" t="s">
        <v>4973</v>
      </c>
      <c r="D3661">
        <v>-2</v>
      </c>
      <c r="E3661" s="1">
        <v>40686.722222222219</v>
      </c>
      <c r="F3661">
        <v>2.08</v>
      </c>
      <c r="G3661">
        <v>12474</v>
      </c>
      <c r="H3661" t="s">
        <v>709</v>
      </c>
    </row>
    <row r="3662" spans="1:8" x14ac:dyDescent="0.3">
      <c r="A3662" t="s">
        <v>5569</v>
      </c>
      <c r="B3662">
        <v>23126</v>
      </c>
      <c r="C3662" t="s">
        <v>4453</v>
      </c>
      <c r="D3662">
        <v>-1</v>
      </c>
      <c r="E3662" s="1">
        <v>40686.722222222219</v>
      </c>
      <c r="F3662">
        <v>4.95</v>
      </c>
      <c r="G3662">
        <v>12474</v>
      </c>
      <c r="H3662" t="s">
        <v>709</v>
      </c>
    </row>
    <row r="3663" spans="1:8" x14ac:dyDescent="0.3">
      <c r="A3663" t="s">
        <v>5569</v>
      </c>
      <c r="B3663">
        <v>22431</v>
      </c>
      <c r="C3663" t="s">
        <v>1562</v>
      </c>
      <c r="D3663">
        <v>-1</v>
      </c>
      <c r="E3663" s="1">
        <v>40686.722222222219</v>
      </c>
      <c r="F3663">
        <v>1.95</v>
      </c>
      <c r="G3663">
        <v>12474</v>
      </c>
      <c r="H3663" t="s">
        <v>709</v>
      </c>
    </row>
    <row r="3664" spans="1:8" x14ac:dyDescent="0.3">
      <c r="A3664" t="s">
        <v>5569</v>
      </c>
      <c r="B3664">
        <v>22433</v>
      </c>
      <c r="C3664" t="s">
        <v>1561</v>
      </c>
      <c r="D3664">
        <v>-1</v>
      </c>
      <c r="E3664" s="1">
        <v>40686.722222222219</v>
      </c>
      <c r="F3664">
        <v>1.95</v>
      </c>
      <c r="G3664">
        <v>12474</v>
      </c>
      <c r="H3664" t="s">
        <v>709</v>
      </c>
    </row>
    <row r="3665" spans="1:8" x14ac:dyDescent="0.3">
      <c r="A3665" t="s">
        <v>5570</v>
      </c>
      <c r="B3665">
        <v>20914</v>
      </c>
      <c r="C3665" t="s">
        <v>341</v>
      </c>
      <c r="D3665">
        <v>-2</v>
      </c>
      <c r="E3665" s="1">
        <v>40686.728472222225</v>
      </c>
      <c r="F3665">
        <v>2.95</v>
      </c>
      <c r="G3665">
        <v>14038</v>
      </c>
      <c r="H3665" t="s">
        <v>10</v>
      </c>
    </row>
    <row r="3666" spans="1:8" x14ac:dyDescent="0.3">
      <c r="A3666" t="s">
        <v>5571</v>
      </c>
      <c r="B3666">
        <v>22625</v>
      </c>
      <c r="C3666" t="s">
        <v>707</v>
      </c>
      <c r="D3666">
        <v>-1</v>
      </c>
      <c r="E3666" s="1">
        <v>40686.73541666667</v>
      </c>
      <c r="F3666">
        <v>8.5</v>
      </c>
      <c r="G3666">
        <v>15128</v>
      </c>
      <c r="H3666" t="s">
        <v>10</v>
      </c>
    </row>
    <row r="3667" spans="1:8" x14ac:dyDescent="0.3">
      <c r="A3667" t="s">
        <v>5572</v>
      </c>
      <c r="B3667">
        <v>22960</v>
      </c>
      <c r="C3667" t="s">
        <v>34</v>
      </c>
      <c r="D3667">
        <v>-3</v>
      </c>
      <c r="E3667" s="1">
        <v>40686.736111111109</v>
      </c>
      <c r="F3667">
        <v>3.75</v>
      </c>
      <c r="G3667">
        <v>17017</v>
      </c>
      <c r="H3667" t="s">
        <v>10</v>
      </c>
    </row>
    <row r="3668" spans="1:8" x14ac:dyDescent="0.3">
      <c r="A3668" t="s">
        <v>5572</v>
      </c>
      <c r="B3668">
        <v>20979</v>
      </c>
      <c r="C3668" t="s">
        <v>588</v>
      </c>
      <c r="D3668">
        <v>-16</v>
      </c>
      <c r="E3668" s="1">
        <v>40686.736111111109</v>
      </c>
      <c r="F3668">
        <v>1.25</v>
      </c>
      <c r="G3668">
        <v>17017</v>
      </c>
      <c r="H3668" t="s">
        <v>10</v>
      </c>
    </row>
    <row r="3669" spans="1:8" x14ac:dyDescent="0.3">
      <c r="A3669" t="s">
        <v>5573</v>
      </c>
      <c r="B3669">
        <v>22927</v>
      </c>
      <c r="C3669" t="s">
        <v>528</v>
      </c>
      <c r="D3669">
        <v>-1</v>
      </c>
      <c r="E3669" s="1">
        <v>40686.736805555556</v>
      </c>
      <c r="F3669">
        <v>5.95</v>
      </c>
      <c r="G3669">
        <v>15630</v>
      </c>
      <c r="H3669" t="s">
        <v>10</v>
      </c>
    </row>
    <row r="3670" spans="1:8" x14ac:dyDescent="0.3">
      <c r="A3670" t="s">
        <v>5574</v>
      </c>
      <c r="B3670">
        <v>22728</v>
      </c>
      <c r="C3670" t="s">
        <v>39</v>
      </c>
      <c r="D3670">
        <v>-1</v>
      </c>
      <c r="E3670" s="1">
        <v>40686.737500000003</v>
      </c>
      <c r="F3670">
        <v>3.75</v>
      </c>
      <c r="G3670">
        <v>16912</v>
      </c>
      <c r="H3670" t="s">
        <v>10</v>
      </c>
    </row>
    <row r="3671" spans="1:8" x14ac:dyDescent="0.3">
      <c r="A3671" t="s">
        <v>5575</v>
      </c>
      <c r="B3671">
        <v>84945</v>
      </c>
      <c r="C3671" t="s">
        <v>710</v>
      </c>
      <c r="D3671">
        <v>-2</v>
      </c>
      <c r="E3671" s="1">
        <v>40686.738194444442</v>
      </c>
      <c r="F3671">
        <v>0.85</v>
      </c>
      <c r="G3671">
        <v>14859</v>
      </c>
      <c r="H3671" t="s">
        <v>10</v>
      </c>
    </row>
    <row r="3672" spans="1:8" x14ac:dyDescent="0.3">
      <c r="A3672" t="s">
        <v>5576</v>
      </c>
      <c r="B3672">
        <v>22064</v>
      </c>
      <c r="C3672" t="s">
        <v>253</v>
      </c>
      <c r="D3672">
        <v>-1</v>
      </c>
      <c r="E3672" s="1">
        <v>40686.738888888889</v>
      </c>
      <c r="F3672">
        <v>1.65</v>
      </c>
      <c r="G3672">
        <v>14032</v>
      </c>
      <c r="H3672" t="s">
        <v>10</v>
      </c>
    </row>
    <row r="3673" spans="1:8" x14ac:dyDescent="0.3">
      <c r="A3673" t="s">
        <v>5576</v>
      </c>
      <c r="B3673">
        <v>22421</v>
      </c>
      <c r="C3673" t="s">
        <v>1265</v>
      </c>
      <c r="D3673">
        <v>-2</v>
      </c>
      <c r="E3673" s="1">
        <v>40686.738888888889</v>
      </c>
      <c r="F3673">
        <v>0.42</v>
      </c>
      <c r="G3673">
        <v>14032</v>
      </c>
      <c r="H3673" t="s">
        <v>10</v>
      </c>
    </row>
    <row r="3674" spans="1:8" x14ac:dyDescent="0.3">
      <c r="A3674" t="s">
        <v>5577</v>
      </c>
      <c r="B3674">
        <v>22729</v>
      </c>
      <c r="C3674" t="s">
        <v>244</v>
      </c>
      <c r="D3674">
        <v>-1</v>
      </c>
      <c r="E3674" s="1">
        <v>40686.740972222222</v>
      </c>
      <c r="F3674">
        <v>3.75</v>
      </c>
      <c r="G3674">
        <v>13767</v>
      </c>
      <c r="H3674" t="s">
        <v>10</v>
      </c>
    </row>
    <row r="3675" spans="1:8" x14ac:dyDescent="0.3">
      <c r="A3675" t="s">
        <v>5577</v>
      </c>
      <c r="B3675">
        <v>22730</v>
      </c>
      <c r="C3675" t="s">
        <v>243</v>
      </c>
      <c r="D3675">
        <v>-2</v>
      </c>
      <c r="E3675" s="1">
        <v>40686.740972222222</v>
      </c>
      <c r="F3675">
        <v>3.75</v>
      </c>
      <c r="G3675">
        <v>13767</v>
      </c>
      <c r="H3675" t="s">
        <v>10</v>
      </c>
    </row>
    <row r="3676" spans="1:8" x14ac:dyDescent="0.3">
      <c r="A3676" t="s">
        <v>5578</v>
      </c>
      <c r="B3676">
        <v>23173</v>
      </c>
      <c r="C3676" t="s">
        <v>5345</v>
      </c>
      <c r="D3676">
        <v>-1</v>
      </c>
      <c r="E3676" s="1">
        <v>40686.741666666669</v>
      </c>
      <c r="F3676">
        <v>9.9499999999999993</v>
      </c>
      <c r="G3676">
        <v>18260</v>
      </c>
      <c r="H3676" t="s">
        <v>10</v>
      </c>
    </row>
    <row r="3677" spans="1:8" x14ac:dyDescent="0.3">
      <c r="A3677" t="s">
        <v>5578</v>
      </c>
      <c r="B3677">
        <v>23118</v>
      </c>
      <c r="C3677" t="s">
        <v>5361</v>
      </c>
      <c r="D3677">
        <v>-1</v>
      </c>
      <c r="E3677" s="1">
        <v>40686.741666666669</v>
      </c>
      <c r="F3677">
        <v>7.5</v>
      </c>
      <c r="G3677">
        <v>18260</v>
      </c>
      <c r="H3677" t="s">
        <v>10</v>
      </c>
    </row>
    <row r="3678" spans="1:8" x14ac:dyDescent="0.3">
      <c r="A3678" t="s">
        <v>5578</v>
      </c>
      <c r="B3678">
        <v>23111</v>
      </c>
      <c r="C3678" t="s">
        <v>5392</v>
      </c>
      <c r="D3678">
        <v>-1</v>
      </c>
      <c r="E3678" s="1">
        <v>40686.741666666669</v>
      </c>
      <c r="F3678">
        <v>12.5</v>
      </c>
      <c r="G3678">
        <v>18260</v>
      </c>
      <c r="H3678" t="s">
        <v>10</v>
      </c>
    </row>
    <row r="3679" spans="1:8" x14ac:dyDescent="0.3">
      <c r="A3679" t="s">
        <v>5579</v>
      </c>
      <c r="B3679">
        <v>21246</v>
      </c>
      <c r="C3679" t="s">
        <v>2728</v>
      </c>
      <c r="D3679">
        <v>-1</v>
      </c>
      <c r="E3679" s="1">
        <v>40687.427083333336</v>
      </c>
      <c r="F3679">
        <v>4.95</v>
      </c>
      <c r="G3679">
        <v>17811</v>
      </c>
      <c r="H3679" t="s">
        <v>10</v>
      </c>
    </row>
    <row r="3680" spans="1:8" x14ac:dyDescent="0.3">
      <c r="A3680" t="s">
        <v>5580</v>
      </c>
      <c r="B3680">
        <v>22371</v>
      </c>
      <c r="C3680" t="s">
        <v>363</v>
      </c>
      <c r="D3680">
        <v>-2</v>
      </c>
      <c r="E3680" s="1">
        <v>40687.474305555559</v>
      </c>
      <c r="F3680">
        <v>3.75</v>
      </c>
      <c r="G3680">
        <v>16998</v>
      </c>
      <c r="H3680" t="s">
        <v>10</v>
      </c>
    </row>
    <row r="3681" spans="1:8" x14ac:dyDescent="0.3">
      <c r="A3681" t="s">
        <v>5581</v>
      </c>
      <c r="B3681">
        <v>22900</v>
      </c>
      <c r="C3681" t="s">
        <v>54</v>
      </c>
      <c r="D3681">
        <v>-6</v>
      </c>
      <c r="E3681" s="1">
        <v>40687.477083333331</v>
      </c>
      <c r="F3681">
        <v>3.25</v>
      </c>
      <c r="G3681">
        <v>15128</v>
      </c>
      <c r="H3681" t="s">
        <v>10</v>
      </c>
    </row>
    <row r="3682" spans="1:8" x14ac:dyDescent="0.3">
      <c r="A3682" t="s">
        <v>5581</v>
      </c>
      <c r="B3682">
        <v>22666</v>
      </c>
      <c r="C3682" t="s">
        <v>785</v>
      </c>
      <c r="D3682">
        <v>-1</v>
      </c>
      <c r="E3682" s="1">
        <v>40687.477083333331</v>
      </c>
      <c r="F3682">
        <v>2.95</v>
      </c>
      <c r="G3682">
        <v>15128</v>
      </c>
      <c r="H3682" t="s">
        <v>10</v>
      </c>
    </row>
    <row r="3683" spans="1:8" x14ac:dyDescent="0.3">
      <c r="A3683">
        <v>554432</v>
      </c>
      <c r="B3683" t="s">
        <v>1030</v>
      </c>
      <c r="C3683" t="s">
        <v>5001</v>
      </c>
      <c r="D3683">
        <v>-97</v>
      </c>
      <c r="E3683" s="1">
        <v>40687.511111111111</v>
      </c>
      <c r="F3683">
        <v>0</v>
      </c>
      <c r="H3683" t="s">
        <v>10</v>
      </c>
    </row>
    <row r="3684" spans="1:8" x14ac:dyDescent="0.3">
      <c r="A3684" t="s">
        <v>5582</v>
      </c>
      <c r="B3684" t="s">
        <v>169</v>
      </c>
      <c r="C3684" t="s">
        <v>170</v>
      </c>
      <c r="D3684">
        <v>-1</v>
      </c>
      <c r="E3684" s="1">
        <v>40687.530555555553</v>
      </c>
      <c r="F3684">
        <v>2.08</v>
      </c>
      <c r="G3684">
        <v>16086</v>
      </c>
      <c r="H3684" t="s">
        <v>10</v>
      </c>
    </row>
    <row r="3685" spans="1:8" x14ac:dyDescent="0.3">
      <c r="A3685" t="s">
        <v>5584</v>
      </c>
      <c r="B3685">
        <v>82483</v>
      </c>
      <c r="C3685" t="s">
        <v>67</v>
      </c>
      <c r="D3685">
        <v>-1</v>
      </c>
      <c r="E3685" s="1">
        <v>40687.559027777781</v>
      </c>
      <c r="F3685">
        <v>6.95</v>
      </c>
      <c r="G3685">
        <v>13168</v>
      </c>
      <c r="H3685" t="s">
        <v>10</v>
      </c>
    </row>
    <row r="3686" spans="1:8" x14ac:dyDescent="0.3">
      <c r="A3686" t="s">
        <v>5584</v>
      </c>
      <c r="B3686">
        <v>82582</v>
      </c>
      <c r="C3686" t="s">
        <v>1412</v>
      </c>
      <c r="D3686">
        <v>-1</v>
      </c>
      <c r="E3686" s="1">
        <v>40687.559027777781</v>
      </c>
      <c r="F3686">
        <v>2.1</v>
      </c>
      <c r="G3686">
        <v>13168</v>
      </c>
      <c r="H3686" t="s">
        <v>10</v>
      </c>
    </row>
    <row r="3687" spans="1:8" x14ac:dyDescent="0.3">
      <c r="A3687" t="s">
        <v>5585</v>
      </c>
      <c r="B3687">
        <v>84616</v>
      </c>
      <c r="C3687" t="s">
        <v>3193</v>
      </c>
      <c r="D3687">
        <v>-1</v>
      </c>
      <c r="E3687" s="1">
        <v>40687.582638888889</v>
      </c>
      <c r="F3687">
        <v>29.95</v>
      </c>
      <c r="G3687">
        <v>16818</v>
      </c>
      <c r="H3687" t="s">
        <v>10</v>
      </c>
    </row>
    <row r="3688" spans="1:8" x14ac:dyDescent="0.3">
      <c r="A3688" t="s">
        <v>5588</v>
      </c>
      <c r="B3688" t="s">
        <v>137</v>
      </c>
      <c r="C3688" t="s">
        <v>138</v>
      </c>
      <c r="D3688">
        <v>-1</v>
      </c>
      <c r="E3688" s="1">
        <v>40687.701388888891</v>
      </c>
      <c r="F3688">
        <v>13.88</v>
      </c>
      <c r="G3688">
        <v>14527</v>
      </c>
      <c r="H3688" t="s">
        <v>10</v>
      </c>
    </row>
    <row r="3689" spans="1:8" x14ac:dyDescent="0.3">
      <c r="A3689" t="s">
        <v>5589</v>
      </c>
      <c r="B3689">
        <v>21232</v>
      </c>
      <c r="C3689" t="s">
        <v>252</v>
      </c>
      <c r="D3689">
        <v>-4</v>
      </c>
      <c r="E3689" s="1">
        <v>40687.704861111109</v>
      </c>
      <c r="F3689">
        <v>1.25</v>
      </c>
      <c r="G3689">
        <v>15434</v>
      </c>
      <c r="H3689" t="s">
        <v>10</v>
      </c>
    </row>
    <row r="3690" spans="1:8" x14ac:dyDescent="0.3">
      <c r="A3690" t="s">
        <v>5589</v>
      </c>
      <c r="B3690">
        <v>23118</v>
      </c>
      <c r="C3690" t="s">
        <v>5361</v>
      </c>
      <c r="D3690">
        <v>-2</v>
      </c>
      <c r="E3690" s="1">
        <v>40687.704861111109</v>
      </c>
      <c r="F3690">
        <v>7.5</v>
      </c>
      <c r="G3690">
        <v>15434</v>
      </c>
      <c r="H3690" t="s">
        <v>10</v>
      </c>
    </row>
    <row r="3691" spans="1:8" x14ac:dyDescent="0.3">
      <c r="A3691" t="s">
        <v>5589</v>
      </c>
      <c r="B3691">
        <v>23110</v>
      </c>
      <c r="C3691" t="s">
        <v>5379</v>
      </c>
      <c r="D3691">
        <v>-2</v>
      </c>
      <c r="E3691" s="1">
        <v>40687.704861111109</v>
      </c>
      <c r="F3691">
        <v>5.75</v>
      </c>
      <c r="G3691">
        <v>15434</v>
      </c>
      <c r="H3691" t="s">
        <v>10</v>
      </c>
    </row>
    <row r="3692" spans="1:8" x14ac:dyDescent="0.3">
      <c r="A3692" t="s">
        <v>5589</v>
      </c>
      <c r="B3692">
        <v>23111</v>
      </c>
      <c r="C3692" t="s">
        <v>5392</v>
      </c>
      <c r="D3692">
        <v>-1</v>
      </c>
      <c r="E3692" s="1">
        <v>40687.704861111109</v>
      </c>
      <c r="F3692">
        <v>12.5</v>
      </c>
      <c r="G3692">
        <v>15434</v>
      </c>
      <c r="H3692" t="s">
        <v>10</v>
      </c>
    </row>
    <row r="3693" spans="1:8" x14ac:dyDescent="0.3">
      <c r="A3693" t="s">
        <v>5590</v>
      </c>
      <c r="B3693">
        <v>23168</v>
      </c>
      <c r="C3693" t="s">
        <v>5415</v>
      </c>
      <c r="D3693">
        <v>-3</v>
      </c>
      <c r="E3693" s="1">
        <v>40687.706944444442</v>
      </c>
      <c r="F3693">
        <v>1.25</v>
      </c>
      <c r="G3693">
        <v>16592</v>
      </c>
      <c r="H3693" t="s">
        <v>10</v>
      </c>
    </row>
    <row r="3694" spans="1:8" x14ac:dyDescent="0.3">
      <c r="A3694" t="s">
        <v>5590</v>
      </c>
      <c r="B3694">
        <v>22464</v>
      </c>
      <c r="C3694" t="s">
        <v>153</v>
      </c>
      <c r="D3694">
        <v>-3</v>
      </c>
      <c r="E3694" s="1">
        <v>40687.706944444442</v>
      </c>
      <c r="F3694">
        <v>1.65</v>
      </c>
      <c r="G3694">
        <v>16592</v>
      </c>
      <c r="H3694" t="s">
        <v>10</v>
      </c>
    </row>
    <row r="3695" spans="1:8" x14ac:dyDescent="0.3">
      <c r="A3695" t="s">
        <v>5591</v>
      </c>
      <c r="B3695" t="s">
        <v>169</v>
      </c>
      <c r="C3695" t="s">
        <v>170</v>
      </c>
      <c r="D3695">
        <v>-1</v>
      </c>
      <c r="E3695" s="1">
        <v>40687.707638888889</v>
      </c>
      <c r="F3695">
        <v>2.08</v>
      </c>
      <c r="G3695">
        <v>13549</v>
      </c>
      <c r="H3695" t="s">
        <v>10</v>
      </c>
    </row>
    <row r="3696" spans="1:8" x14ac:dyDescent="0.3">
      <c r="A3696" t="s">
        <v>5592</v>
      </c>
      <c r="B3696">
        <v>22848</v>
      </c>
      <c r="C3696" t="s">
        <v>312</v>
      </c>
      <c r="D3696">
        <v>-1</v>
      </c>
      <c r="E3696" s="1">
        <v>40687.71597222222</v>
      </c>
      <c r="F3696">
        <v>16.95</v>
      </c>
      <c r="G3696">
        <v>14407</v>
      </c>
      <c r="H3696" t="s">
        <v>10</v>
      </c>
    </row>
    <row r="3697" spans="1:8" x14ac:dyDescent="0.3">
      <c r="A3697" t="s">
        <v>5593</v>
      </c>
      <c r="B3697">
        <v>22892</v>
      </c>
      <c r="C3697" t="s">
        <v>1168</v>
      </c>
      <c r="D3697">
        <v>-5</v>
      </c>
      <c r="E3697" s="1">
        <v>40687.716666666667</v>
      </c>
      <c r="F3697">
        <v>1.25</v>
      </c>
      <c r="G3697">
        <v>18223</v>
      </c>
      <c r="H3697" t="s">
        <v>10</v>
      </c>
    </row>
    <row r="3698" spans="1:8" x14ac:dyDescent="0.3">
      <c r="A3698" t="s">
        <v>5594</v>
      </c>
      <c r="B3698">
        <v>37449</v>
      </c>
      <c r="C3698" t="s">
        <v>973</v>
      </c>
      <c r="D3698">
        <v>-2</v>
      </c>
      <c r="E3698" s="1">
        <v>40687.720138888886</v>
      </c>
      <c r="F3698">
        <v>8.5</v>
      </c>
      <c r="G3698">
        <v>12863</v>
      </c>
      <c r="H3698" t="s">
        <v>10</v>
      </c>
    </row>
    <row r="3699" spans="1:8" x14ac:dyDescent="0.3">
      <c r="A3699" t="s">
        <v>5595</v>
      </c>
      <c r="B3699">
        <v>21658</v>
      </c>
      <c r="C3699" t="s">
        <v>750</v>
      </c>
      <c r="D3699">
        <v>-1</v>
      </c>
      <c r="E3699" s="1">
        <v>40687.72152777778</v>
      </c>
      <c r="F3699">
        <v>3.95</v>
      </c>
      <c r="G3699">
        <v>15093</v>
      </c>
      <c r="H3699" t="s">
        <v>10</v>
      </c>
    </row>
    <row r="3700" spans="1:8" x14ac:dyDescent="0.3">
      <c r="A3700" t="s">
        <v>5596</v>
      </c>
      <c r="B3700">
        <v>23167</v>
      </c>
      <c r="C3700" t="s">
        <v>5394</v>
      </c>
      <c r="D3700">
        <v>-21</v>
      </c>
      <c r="E3700" s="1">
        <v>40687.725694444445</v>
      </c>
      <c r="F3700">
        <v>0.69</v>
      </c>
      <c r="G3700">
        <v>15251</v>
      </c>
      <c r="H3700" t="s">
        <v>10</v>
      </c>
    </row>
    <row r="3701" spans="1:8" x14ac:dyDescent="0.3">
      <c r="A3701" t="s">
        <v>5596</v>
      </c>
      <c r="B3701">
        <v>23166</v>
      </c>
      <c r="C3701" t="s">
        <v>3812</v>
      </c>
      <c r="D3701">
        <v>-9</v>
      </c>
      <c r="E3701" s="1">
        <v>40687.725694444445</v>
      </c>
      <c r="F3701">
        <v>1.04</v>
      </c>
      <c r="G3701">
        <v>15251</v>
      </c>
      <c r="H3701" t="s">
        <v>10</v>
      </c>
    </row>
    <row r="3702" spans="1:8" x14ac:dyDescent="0.3">
      <c r="A3702" t="s">
        <v>5596</v>
      </c>
      <c r="B3702">
        <v>23165</v>
      </c>
      <c r="C3702" t="s">
        <v>5404</v>
      </c>
      <c r="D3702">
        <v>-18</v>
      </c>
      <c r="E3702" s="1">
        <v>40687.725694444445</v>
      </c>
      <c r="F3702">
        <v>1.45</v>
      </c>
      <c r="G3702">
        <v>15251</v>
      </c>
      <c r="H3702" t="s">
        <v>10</v>
      </c>
    </row>
    <row r="3703" spans="1:8" x14ac:dyDescent="0.3">
      <c r="A3703" t="s">
        <v>5597</v>
      </c>
      <c r="B3703">
        <v>23110</v>
      </c>
      <c r="C3703" t="s">
        <v>5379</v>
      </c>
      <c r="D3703">
        <v>-4</v>
      </c>
      <c r="E3703" s="1">
        <v>40687.726388888892</v>
      </c>
      <c r="F3703">
        <v>5.75</v>
      </c>
      <c r="G3703">
        <v>14217</v>
      </c>
      <c r="H3703" t="s">
        <v>10</v>
      </c>
    </row>
    <row r="3704" spans="1:8" x14ac:dyDescent="0.3">
      <c r="A3704" t="s">
        <v>5598</v>
      </c>
      <c r="B3704">
        <v>23174</v>
      </c>
      <c r="C3704" t="s">
        <v>5344</v>
      </c>
      <c r="D3704">
        <v>-1</v>
      </c>
      <c r="E3704" s="1">
        <v>40687.727083333331</v>
      </c>
      <c r="F3704">
        <v>4.1500000000000004</v>
      </c>
      <c r="G3704">
        <v>14226</v>
      </c>
      <c r="H3704" t="s">
        <v>10</v>
      </c>
    </row>
    <row r="3705" spans="1:8" x14ac:dyDescent="0.3">
      <c r="A3705" t="s">
        <v>5598</v>
      </c>
      <c r="B3705">
        <v>23075</v>
      </c>
      <c r="C3705" t="s">
        <v>5078</v>
      </c>
      <c r="D3705">
        <v>-1</v>
      </c>
      <c r="E3705" s="1">
        <v>40687.727083333331</v>
      </c>
      <c r="F3705">
        <v>4.1500000000000004</v>
      </c>
      <c r="G3705">
        <v>14226</v>
      </c>
      <c r="H3705" t="s">
        <v>10</v>
      </c>
    </row>
    <row r="3706" spans="1:8" x14ac:dyDescent="0.3">
      <c r="A3706" t="s">
        <v>5599</v>
      </c>
      <c r="B3706">
        <v>22502</v>
      </c>
      <c r="C3706" t="s">
        <v>230</v>
      </c>
      <c r="D3706">
        <v>-1</v>
      </c>
      <c r="E3706" s="1">
        <v>40687.727777777778</v>
      </c>
      <c r="F3706">
        <v>5.95</v>
      </c>
      <c r="G3706">
        <v>15596</v>
      </c>
      <c r="H3706" t="s">
        <v>10</v>
      </c>
    </row>
    <row r="3707" spans="1:8" x14ac:dyDescent="0.3">
      <c r="A3707" t="s">
        <v>5599</v>
      </c>
      <c r="B3707">
        <v>21843</v>
      </c>
      <c r="C3707" t="s">
        <v>795</v>
      </c>
      <c r="D3707">
        <v>-1</v>
      </c>
      <c r="E3707" s="1">
        <v>40687.727777777778</v>
      </c>
      <c r="F3707">
        <v>10.95</v>
      </c>
      <c r="G3707">
        <v>15596</v>
      </c>
      <c r="H3707" t="s">
        <v>10</v>
      </c>
    </row>
    <row r="3708" spans="1:8" x14ac:dyDescent="0.3">
      <c r="A3708" t="s">
        <v>5600</v>
      </c>
      <c r="B3708">
        <v>72741</v>
      </c>
      <c r="C3708" t="s">
        <v>825</v>
      </c>
      <c r="D3708">
        <v>-2</v>
      </c>
      <c r="E3708" s="1">
        <v>40687.729166666664</v>
      </c>
      <c r="F3708">
        <v>1.45</v>
      </c>
      <c r="G3708">
        <v>12463</v>
      </c>
      <c r="H3708" t="s">
        <v>2100</v>
      </c>
    </row>
    <row r="3709" spans="1:8" x14ac:dyDescent="0.3">
      <c r="A3709" t="s">
        <v>5600</v>
      </c>
      <c r="B3709">
        <v>21494</v>
      </c>
      <c r="C3709" t="s">
        <v>485</v>
      </c>
      <c r="D3709">
        <v>-2</v>
      </c>
      <c r="E3709" s="1">
        <v>40687.729166666664</v>
      </c>
      <c r="F3709">
        <v>1.25</v>
      </c>
      <c r="G3709">
        <v>12463</v>
      </c>
      <c r="H3709" t="s">
        <v>2100</v>
      </c>
    </row>
    <row r="3710" spans="1:8" x14ac:dyDescent="0.3">
      <c r="A3710" t="s">
        <v>5601</v>
      </c>
      <c r="B3710">
        <v>47566</v>
      </c>
      <c r="C3710" t="s">
        <v>1863</v>
      </c>
      <c r="D3710">
        <v>-4</v>
      </c>
      <c r="E3710" s="1">
        <v>40687.730555555558</v>
      </c>
      <c r="F3710">
        <v>4.95</v>
      </c>
      <c r="G3710">
        <v>14194</v>
      </c>
      <c r="H3710" t="s">
        <v>10</v>
      </c>
    </row>
    <row r="3711" spans="1:8" x14ac:dyDescent="0.3">
      <c r="A3711" t="s">
        <v>5601</v>
      </c>
      <c r="B3711">
        <v>23201</v>
      </c>
      <c r="C3711" t="s">
        <v>4971</v>
      </c>
      <c r="D3711">
        <v>-1</v>
      </c>
      <c r="E3711" s="1">
        <v>40687.730555555558</v>
      </c>
      <c r="F3711">
        <v>2.08</v>
      </c>
      <c r="G3711">
        <v>14194</v>
      </c>
      <c r="H3711" t="s">
        <v>10</v>
      </c>
    </row>
    <row r="3712" spans="1:8" x14ac:dyDescent="0.3">
      <c r="A3712" t="s">
        <v>5601</v>
      </c>
      <c r="B3712">
        <v>23205</v>
      </c>
      <c r="C3712" t="s">
        <v>4970</v>
      </c>
      <c r="D3712">
        <v>-1</v>
      </c>
      <c r="E3712" s="1">
        <v>40687.730555555558</v>
      </c>
      <c r="F3712">
        <v>0.85</v>
      </c>
      <c r="G3712">
        <v>14194</v>
      </c>
      <c r="H3712" t="s">
        <v>10</v>
      </c>
    </row>
    <row r="3713" spans="1:8" x14ac:dyDescent="0.3">
      <c r="A3713" t="s">
        <v>5601</v>
      </c>
      <c r="B3713">
        <v>23146</v>
      </c>
      <c r="C3713" t="s">
        <v>5094</v>
      </c>
      <c r="D3713">
        <v>-1</v>
      </c>
      <c r="E3713" s="1">
        <v>40687.730555555558</v>
      </c>
      <c r="F3713">
        <v>3.29</v>
      </c>
      <c r="G3713">
        <v>14194</v>
      </c>
      <c r="H3713" t="s">
        <v>10</v>
      </c>
    </row>
    <row r="3714" spans="1:8" x14ac:dyDescent="0.3">
      <c r="A3714" t="s">
        <v>5602</v>
      </c>
      <c r="B3714">
        <v>21260</v>
      </c>
      <c r="C3714" t="s">
        <v>551</v>
      </c>
      <c r="D3714">
        <v>-40</v>
      </c>
      <c r="E3714" s="1">
        <v>40687.731249999997</v>
      </c>
      <c r="F3714">
        <v>3.25</v>
      </c>
      <c r="G3714">
        <v>16923</v>
      </c>
      <c r="H3714" t="s">
        <v>10</v>
      </c>
    </row>
    <row r="3715" spans="1:8" x14ac:dyDescent="0.3">
      <c r="A3715" t="s">
        <v>5603</v>
      </c>
      <c r="B3715" t="s">
        <v>1241</v>
      </c>
      <c r="C3715" t="s">
        <v>1242</v>
      </c>
      <c r="D3715">
        <v>-1</v>
      </c>
      <c r="E3715" s="1">
        <v>40687.73333333333</v>
      </c>
      <c r="F3715">
        <v>60</v>
      </c>
      <c r="G3715">
        <v>17940</v>
      </c>
      <c r="H3715" t="s">
        <v>10</v>
      </c>
    </row>
    <row r="3716" spans="1:8" x14ac:dyDescent="0.3">
      <c r="A3716" t="s">
        <v>5604</v>
      </c>
      <c r="B3716">
        <v>22467</v>
      </c>
      <c r="C3716" t="s">
        <v>306</v>
      </c>
      <c r="D3716">
        <v>-1</v>
      </c>
      <c r="E3716" s="1">
        <v>40687.734722222223</v>
      </c>
      <c r="F3716">
        <v>2.1</v>
      </c>
      <c r="G3716">
        <v>16705</v>
      </c>
      <c r="H3716" t="s">
        <v>10</v>
      </c>
    </row>
    <row r="3717" spans="1:8" x14ac:dyDescent="0.3">
      <c r="A3717" t="s">
        <v>5605</v>
      </c>
      <c r="B3717">
        <v>22061</v>
      </c>
      <c r="C3717" t="s">
        <v>1806</v>
      </c>
      <c r="D3717">
        <v>-1</v>
      </c>
      <c r="E3717" s="1">
        <v>40687.739583333336</v>
      </c>
      <c r="F3717">
        <v>9.9499999999999993</v>
      </c>
      <c r="G3717">
        <v>16057</v>
      </c>
      <c r="H3717" t="s">
        <v>10</v>
      </c>
    </row>
    <row r="3718" spans="1:8" x14ac:dyDescent="0.3">
      <c r="A3718" t="s">
        <v>5605</v>
      </c>
      <c r="B3718">
        <v>21876</v>
      </c>
      <c r="C3718" t="s">
        <v>1846</v>
      </c>
      <c r="D3718">
        <v>-12</v>
      </c>
      <c r="E3718" s="1">
        <v>40687.739583333336</v>
      </c>
      <c r="F3718">
        <v>1.25</v>
      </c>
      <c r="G3718">
        <v>16057</v>
      </c>
      <c r="H3718" t="s">
        <v>10</v>
      </c>
    </row>
    <row r="3719" spans="1:8" x14ac:dyDescent="0.3">
      <c r="A3719" t="s">
        <v>5606</v>
      </c>
      <c r="B3719">
        <v>23111</v>
      </c>
      <c r="C3719" t="s">
        <v>5392</v>
      </c>
      <c r="D3719">
        <v>-1</v>
      </c>
      <c r="E3719" s="1">
        <v>40687.740972222222</v>
      </c>
      <c r="F3719">
        <v>12.5</v>
      </c>
      <c r="G3719">
        <v>14911</v>
      </c>
      <c r="H3719" t="s">
        <v>835</v>
      </c>
    </row>
    <row r="3720" spans="1:8" x14ac:dyDescent="0.3">
      <c r="A3720" t="s">
        <v>5606</v>
      </c>
      <c r="B3720" t="s">
        <v>3183</v>
      </c>
      <c r="C3720" t="s">
        <v>3184</v>
      </c>
      <c r="D3720">
        <v>-4</v>
      </c>
      <c r="E3720" s="1">
        <v>40687.740972222222</v>
      </c>
      <c r="F3720">
        <v>1.95</v>
      </c>
      <c r="G3720">
        <v>14911</v>
      </c>
      <c r="H3720" t="s">
        <v>835</v>
      </c>
    </row>
    <row r="3721" spans="1:8" x14ac:dyDescent="0.3">
      <c r="A3721" t="s">
        <v>5607</v>
      </c>
      <c r="B3721">
        <v>23167</v>
      </c>
      <c r="C3721" t="s">
        <v>5394</v>
      </c>
      <c r="D3721">
        <v>-3</v>
      </c>
      <c r="E3721" s="1">
        <v>40687.742361111108</v>
      </c>
      <c r="F3721">
        <v>0.69</v>
      </c>
      <c r="G3721">
        <v>15125</v>
      </c>
      <c r="H3721" t="s">
        <v>10</v>
      </c>
    </row>
    <row r="3722" spans="1:8" x14ac:dyDescent="0.3">
      <c r="A3722" t="s">
        <v>5607</v>
      </c>
      <c r="B3722">
        <v>23165</v>
      </c>
      <c r="C3722" t="s">
        <v>5404</v>
      </c>
      <c r="D3722">
        <v>-1</v>
      </c>
      <c r="E3722" s="1">
        <v>40687.742361111108</v>
      </c>
      <c r="F3722">
        <v>1.45</v>
      </c>
      <c r="G3722">
        <v>15125</v>
      </c>
      <c r="H3722" t="s">
        <v>10</v>
      </c>
    </row>
    <row r="3723" spans="1:8" x14ac:dyDescent="0.3">
      <c r="A3723" t="s">
        <v>5607</v>
      </c>
      <c r="B3723">
        <v>23142</v>
      </c>
      <c r="C3723" t="s">
        <v>5135</v>
      </c>
      <c r="D3723">
        <v>-1</v>
      </c>
      <c r="E3723" s="1">
        <v>40687.742361111108</v>
      </c>
      <c r="F3723">
        <v>9.15</v>
      </c>
      <c r="G3723">
        <v>15125</v>
      </c>
      <c r="H3723" t="s">
        <v>10</v>
      </c>
    </row>
    <row r="3724" spans="1:8" x14ac:dyDescent="0.3">
      <c r="A3724" t="s">
        <v>5607</v>
      </c>
      <c r="B3724">
        <v>22847</v>
      </c>
      <c r="C3724" t="s">
        <v>950</v>
      </c>
      <c r="D3724">
        <v>-2</v>
      </c>
      <c r="E3724" s="1">
        <v>40687.742361111108</v>
      </c>
      <c r="F3724">
        <v>14.95</v>
      </c>
      <c r="G3724">
        <v>15125</v>
      </c>
      <c r="H3724" t="s">
        <v>10</v>
      </c>
    </row>
    <row r="3725" spans="1:8" x14ac:dyDescent="0.3">
      <c r="A3725" t="s">
        <v>5608</v>
      </c>
      <c r="B3725">
        <v>22461</v>
      </c>
      <c r="C3725" t="s">
        <v>2284</v>
      </c>
      <c r="D3725">
        <v>-3</v>
      </c>
      <c r="E3725" s="1">
        <v>40687.743055555555</v>
      </c>
      <c r="F3725">
        <v>10.95</v>
      </c>
      <c r="G3725">
        <v>13078</v>
      </c>
      <c r="H3725" t="s">
        <v>10</v>
      </c>
    </row>
    <row r="3726" spans="1:8" x14ac:dyDescent="0.3">
      <c r="A3726" t="s">
        <v>5609</v>
      </c>
      <c r="B3726" t="s">
        <v>1241</v>
      </c>
      <c r="C3726" t="s">
        <v>1242</v>
      </c>
      <c r="D3726">
        <v>-1</v>
      </c>
      <c r="E3726" s="1">
        <v>40688.398611111108</v>
      </c>
      <c r="F3726">
        <v>102.64</v>
      </c>
      <c r="H3726" t="s">
        <v>10</v>
      </c>
    </row>
    <row r="3727" spans="1:8" x14ac:dyDescent="0.3">
      <c r="A3727">
        <v>554551</v>
      </c>
      <c r="B3727" t="s">
        <v>1398</v>
      </c>
      <c r="C3727" t="s">
        <v>5611</v>
      </c>
      <c r="D3727">
        <v>-1300</v>
      </c>
      <c r="E3727" s="1">
        <v>40688.415277777778</v>
      </c>
      <c r="F3727">
        <v>0</v>
      </c>
      <c r="H3727" t="s">
        <v>10</v>
      </c>
    </row>
    <row r="3728" spans="1:8" x14ac:dyDescent="0.3">
      <c r="A3728">
        <v>554553</v>
      </c>
      <c r="B3728" t="s">
        <v>1398</v>
      </c>
      <c r="C3728" t="s">
        <v>5610</v>
      </c>
      <c r="D3728">
        <v>-1300</v>
      </c>
      <c r="E3728" s="1">
        <v>40688.415972222225</v>
      </c>
      <c r="F3728">
        <v>0</v>
      </c>
      <c r="H3728" t="s">
        <v>10</v>
      </c>
    </row>
    <row r="3729" spans="1:8" x14ac:dyDescent="0.3">
      <c r="A3729" t="s">
        <v>5612</v>
      </c>
      <c r="B3729">
        <v>22892</v>
      </c>
      <c r="C3729" t="s">
        <v>1168</v>
      </c>
      <c r="D3729">
        <v>-1</v>
      </c>
      <c r="E3729" s="1">
        <v>40688.433333333334</v>
      </c>
      <c r="F3729">
        <v>1.25</v>
      </c>
      <c r="G3729">
        <v>13268</v>
      </c>
      <c r="H3729" t="s">
        <v>10</v>
      </c>
    </row>
    <row r="3730" spans="1:8" x14ac:dyDescent="0.3">
      <c r="A3730" t="s">
        <v>5612</v>
      </c>
      <c r="B3730">
        <v>21232</v>
      </c>
      <c r="C3730" t="s">
        <v>252</v>
      </c>
      <c r="D3730">
        <v>-1</v>
      </c>
      <c r="E3730" s="1">
        <v>40688.433333333334</v>
      </c>
      <c r="F3730">
        <v>1.25</v>
      </c>
      <c r="G3730">
        <v>13268</v>
      </c>
      <c r="H3730" t="s">
        <v>10</v>
      </c>
    </row>
    <row r="3731" spans="1:8" x14ac:dyDescent="0.3">
      <c r="A3731" t="s">
        <v>5613</v>
      </c>
      <c r="B3731">
        <v>22487</v>
      </c>
      <c r="C3731" t="s">
        <v>737</v>
      </c>
      <c r="D3731">
        <v>-1</v>
      </c>
      <c r="E3731" s="1">
        <v>40688.6875</v>
      </c>
      <c r="F3731">
        <v>9.9499999999999993</v>
      </c>
      <c r="G3731">
        <v>16161</v>
      </c>
      <c r="H3731" t="s">
        <v>10</v>
      </c>
    </row>
    <row r="3732" spans="1:8" x14ac:dyDescent="0.3">
      <c r="A3732" t="s">
        <v>5613</v>
      </c>
      <c r="B3732">
        <v>23111</v>
      </c>
      <c r="C3732" t="s">
        <v>5392</v>
      </c>
      <c r="D3732">
        <v>-1</v>
      </c>
      <c r="E3732" s="1">
        <v>40688.6875</v>
      </c>
      <c r="F3732">
        <v>12.5</v>
      </c>
      <c r="G3732">
        <v>16161</v>
      </c>
      <c r="H3732" t="s">
        <v>10</v>
      </c>
    </row>
    <row r="3733" spans="1:8" x14ac:dyDescent="0.3">
      <c r="A3733" t="s">
        <v>5613</v>
      </c>
      <c r="B3733">
        <v>20682</v>
      </c>
      <c r="C3733" t="s">
        <v>1297</v>
      </c>
      <c r="D3733">
        <v>-1</v>
      </c>
      <c r="E3733" s="1">
        <v>40688.6875</v>
      </c>
      <c r="F3733">
        <v>3.25</v>
      </c>
      <c r="G3733">
        <v>16161</v>
      </c>
      <c r="H3733" t="s">
        <v>10</v>
      </c>
    </row>
    <row r="3734" spans="1:8" x14ac:dyDescent="0.3">
      <c r="A3734" t="s">
        <v>5614</v>
      </c>
      <c r="B3734">
        <v>23110</v>
      </c>
      <c r="C3734" t="s">
        <v>5379</v>
      </c>
      <c r="D3734">
        <v>-4</v>
      </c>
      <c r="E3734" s="1">
        <v>40688.696527777778</v>
      </c>
      <c r="F3734">
        <v>5.75</v>
      </c>
      <c r="G3734">
        <v>15729</v>
      </c>
      <c r="H3734" t="s">
        <v>10</v>
      </c>
    </row>
    <row r="3735" spans="1:8" x14ac:dyDescent="0.3">
      <c r="A3735" t="s">
        <v>5615</v>
      </c>
      <c r="B3735">
        <v>22776</v>
      </c>
      <c r="C3735" t="s">
        <v>672</v>
      </c>
      <c r="D3735">
        <v>-1</v>
      </c>
      <c r="E3735" s="1">
        <v>40688.700694444444</v>
      </c>
      <c r="F3735">
        <v>9.9499999999999993</v>
      </c>
      <c r="G3735">
        <v>13479</v>
      </c>
      <c r="H3735" t="s">
        <v>10</v>
      </c>
    </row>
    <row r="3736" spans="1:8" x14ac:dyDescent="0.3">
      <c r="A3736" t="s">
        <v>5616</v>
      </c>
      <c r="B3736">
        <v>22637</v>
      </c>
      <c r="C3736" t="s">
        <v>109</v>
      </c>
      <c r="D3736">
        <v>-1</v>
      </c>
      <c r="E3736" s="1">
        <v>40688.701388888891</v>
      </c>
      <c r="F3736">
        <v>2.5499999999999998</v>
      </c>
      <c r="G3736">
        <v>14442</v>
      </c>
      <c r="H3736" t="s">
        <v>2808</v>
      </c>
    </row>
    <row r="3737" spans="1:8" x14ac:dyDescent="0.3">
      <c r="A3737" t="s">
        <v>5616</v>
      </c>
      <c r="B3737">
        <v>23092</v>
      </c>
      <c r="C3737" t="s">
        <v>5443</v>
      </c>
      <c r="D3737">
        <v>-1</v>
      </c>
      <c r="E3737" s="1">
        <v>40688.701388888891</v>
      </c>
      <c r="F3737">
        <v>7.9</v>
      </c>
      <c r="G3737">
        <v>14442</v>
      </c>
      <c r="H3737" t="s">
        <v>2808</v>
      </c>
    </row>
    <row r="3738" spans="1:8" x14ac:dyDescent="0.3">
      <c r="A3738" t="s">
        <v>5617</v>
      </c>
      <c r="B3738">
        <v>22644</v>
      </c>
      <c r="C3738" t="s">
        <v>123</v>
      </c>
      <c r="D3738">
        <v>-1</v>
      </c>
      <c r="E3738" s="1">
        <v>40688.70208333333</v>
      </c>
      <c r="F3738">
        <v>1.45</v>
      </c>
      <c r="G3738">
        <v>15027</v>
      </c>
      <c r="H3738" t="s">
        <v>10</v>
      </c>
    </row>
    <row r="3739" spans="1:8" x14ac:dyDescent="0.3">
      <c r="A3739" t="s">
        <v>5618</v>
      </c>
      <c r="B3739">
        <v>22846</v>
      </c>
      <c r="C3739" t="s">
        <v>1211</v>
      </c>
      <c r="D3739">
        <v>-2</v>
      </c>
      <c r="E3739" s="1">
        <v>40688.705555555556</v>
      </c>
      <c r="F3739">
        <v>16.95</v>
      </c>
      <c r="G3739">
        <v>16871</v>
      </c>
      <c r="H3739" t="s">
        <v>10</v>
      </c>
    </row>
    <row r="3740" spans="1:8" x14ac:dyDescent="0.3">
      <c r="A3740" t="s">
        <v>5618</v>
      </c>
      <c r="B3740">
        <v>22847</v>
      </c>
      <c r="C3740" t="s">
        <v>950</v>
      </c>
      <c r="D3740">
        <v>-1</v>
      </c>
      <c r="E3740" s="1">
        <v>40688.705555555556</v>
      </c>
      <c r="F3740">
        <v>16.95</v>
      </c>
      <c r="G3740">
        <v>16871</v>
      </c>
      <c r="H3740" t="s">
        <v>10</v>
      </c>
    </row>
    <row r="3741" spans="1:8" x14ac:dyDescent="0.3">
      <c r="A3741" t="s">
        <v>5619</v>
      </c>
      <c r="B3741">
        <v>22456</v>
      </c>
      <c r="C3741" t="s">
        <v>1861</v>
      </c>
      <c r="D3741">
        <v>-1</v>
      </c>
      <c r="E3741" s="1">
        <v>40688.706250000003</v>
      </c>
      <c r="F3741">
        <v>4.25</v>
      </c>
      <c r="G3741">
        <v>12921</v>
      </c>
      <c r="H3741" t="s">
        <v>10</v>
      </c>
    </row>
    <row r="3742" spans="1:8" x14ac:dyDescent="0.3">
      <c r="A3742" t="s">
        <v>5620</v>
      </c>
      <c r="B3742">
        <v>22960</v>
      </c>
      <c r="C3742" t="s">
        <v>34</v>
      </c>
      <c r="D3742">
        <v>-1</v>
      </c>
      <c r="E3742" s="1">
        <v>40688.706250000003</v>
      </c>
      <c r="F3742">
        <v>4.25</v>
      </c>
      <c r="G3742">
        <v>12935</v>
      </c>
      <c r="H3742" t="s">
        <v>10</v>
      </c>
    </row>
    <row r="3743" spans="1:8" x14ac:dyDescent="0.3">
      <c r="A3743" t="s">
        <v>5621</v>
      </c>
      <c r="B3743">
        <v>23203</v>
      </c>
      <c r="C3743" t="s">
        <v>5308</v>
      </c>
      <c r="D3743">
        <v>-10</v>
      </c>
      <c r="E3743" s="1">
        <v>40688.707638888889</v>
      </c>
      <c r="F3743">
        <v>2.08</v>
      </c>
      <c r="G3743">
        <v>14292</v>
      </c>
      <c r="H3743" t="s">
        <v>10</v>
      </c>
    </row>
    <row r="3744" spans="1:8" x14ac:dyDescent="0.3">
      <c r="A3744" t="s">
        <v>5623</v>
      </c>
      <c r="B3744">
        <v>22061</v>
      </c>
      <c r="C3744" t="s">
        <v>1806</v>
      </c>
      <c r="D3744">
        <v>-1</v>
      </c>
      <c r="E3744" s="1">
        <v>40689.459722222222</v>
      </c>
      <c r="F3744">
        <v>9.9499999999999993</v>
      </c>
      <c r="G3744">
        <v>13658</v>
      </c>
      <c r="H3744" t="s">
        <v>10</v>
      </c>
    </row>
    <row r="3745" spans="1:8" x14ac:dyDescent="0.3">
      <c r="A3745" t="s">
        <v>5623</v>
      </c>
      <c r="B3745">
        <v>22423</v>
      </c>
      <c r="C3745" t="s">
        <v>591</v>
      </c>
      <c r="D3745">
        <v>-3</v>
      </c>
      <c r="E3745" s="1">
        <v>40689.459722222222</v>
      </c>
      <c r="F3745">
        <v>12.75</v>
      </c>
      <c r="G3745">
        <v>13658</v>
      </c>
      <c r="H3745" t="s">
        <v>10</v>
      </c>
    </row>
    <row r="3746" spans="1:8" x14ac:dyDescent="0.3">
      <c r="A3746" t="s">
        <v>5623</v>
      </c>
      <c r="B3746">
        <v>21231</v>
      </c>
      <c r="C3746" t="s">
        <v>1141</v>
      </c>
      <c r="D3746">
        <v>-2</v>
      </c>
      <c r="E3746" s="1">
        <v>40689.459722222222</v>
      </c>
      <c r="F3746">
        <v>1.25</v>
      </c>
      <c r="G3746">
        <v>13658</v>
      </c>
      <c r="H3746" t="s">
        <v>10</v>
      </c>
    </row>
    <row r="3747" spans="1:8" x14ac:dyDescent="0.3">
      <c r="A3747" t="s">
        <v>5624</v>
      </c>
      <c r="B3747">
        <v>22662</v>
      </c>
      <c r="C3747" t="s">
        <v>167</v>
      </c>
      <c r="D3747">
        <v>-1</v>
      </c>
      <c r="E3747" s="1">
        <v>40689.460416666669</v>
      </c>
      <c r="F3747">
        <v>1.65</v>
      </c>
      <c r="H3747" t="s">
        <v>10</v>
      </c>
    </row>
    <row r="3748" spans="1:8" x14ac:dyDescent="0.3">
      <c r="A3748" t="s">
        <v>5624</v>
      </c>
      <c r="B3748">
        <v>23206</v>
      </c>
      <c r="C3748" t="s">
        <v>4974</v>
      </c>
      <c r="D3748">
        <v>-1</v>
      </c>
      <c r="E3748" s="1">
        <v>40689.460416666669</v>
      </c>
      <c r="F3748">
        <v>1.65</v>
      </c>
      <c r="H3748" t="s">
        <v>10</v>
      </c>
    </row>
    <row r="3749" spans="1:8" x14ac:dyDescent="0.3">
      <c r="A3749" t="s">
        <v>5625</v>
      </c>
      <c r="B3749">
        <v>22423</v>
      </c>
      <c r="C3749" t="s">
        <v>591</v>
      </c>
      <c r="D3749">
        <v>-9</v>
      </c>
      <c r="E3749" s="1">
        <v>40689.461111111108</v>
      </c>
      <c r="F3749">
        <v>10.95</v>
      </c>
      <c r="G3749">
        <v>13089</v>
      </c>
      <c r="H3749" t="s">
        <v>10</v>
      </c>
    </row>
    <row r="3750" spans="1:8" x14ac:dyDescent="0.3">
      <c r="A3750" t="s">
        <v>5625</v>
      </c>
      <c r="B3750">
        <v>84949</v>
      </c>
      <c r="C3750" t="s">
        <v>355</v>
      </c>
      <c r="D3750">
        <v>-12</v>
      </c>
      <c r="E3750" s="1">
        <v>40689.461111111108</v>
      </c>
      <c r="F3750">
        <v>1.45</v>
      </c>
      <c r="G3750">
        <v>13089</v>
      </c>
      <c r="H3750" t="s">
        <v>10</v>
      </c>
    </row>
    <row r="3751" spans="1:8" x14ac:dyDescent="0.3">
      <c r="A3751" t="s">
        <v>5626</v>
      </c>
      <c r="B3751">
        <v>21929</v>
      </c>
      <c r="C3751" t="s">
        <v>99</v>
      </c>
      <c r="D3751">
        <v>-1</v>
      </c>
      <c r="E3751" s="1">
        <v>40689.488888888889</v>
      </c>
      <c r="F3751">
        <v>1.95</v>
      </c>
      <c r="G3751">
        <v>14245</v>
      </c>
      <c r="H3751" t="s">
        <v>10</v>
      </c>
    </row>
    <row r="3752" spans="1:8" x14ac:dyDescent="0.3">
      <c r="A3752" t="s">
        <v>5628</v>
      </c>
      <c r="B3752">
        <v>22961</v>
      </c>
      <c r="C3752" t="s">
        <v>100</v>
      </c>
      <c r="D3752">
        <v>-4</v>
      </c>
      <c r="E3752" s="1">
        <v>40689.506944444445</v>
      </c>
      <c r="F3752">
        <v>1.45</v>
      </c>
      <c r="G3752">
        <v>14911</v>
      </c>
      <c r="H3752" t="s">
        <v>835</v>
      </c>
    </row>
    <row r="3753" spans="1:8" x14ac:dyDescent="0.3">
      <c r="A3753" t="s">
        <v>5629</v>
      </c>
      <c r="B3753">
        <v>84077</v>
      </c>
      <c r="C3753" t="s">
        <v>1536</v>
      </c>
      <c r="D3753">
        <v>-96</v>
      </c>
      <c r="E3753" s="1">
        <v>40689.52847222222</v>
      </c>
      <c r="F3753">
        <v>0.11</v>
      </c>
      <c r="G3753">
        <v>12901</v>
      </c>
      <c r="H3753" t="s">
        <v>10</v>
      </c>
    </row>
    <row r="3754" spans="1:8" x14ac:dyDescent="0.3">
      <c r="A3754" t="s">
        <v>5631</v>
      </c>
      <c r="B3754">
        <v>22424</v>
      </c>
      <c r="C3754" t="s">
        <v>162</v>
      </c>
      <c r="D3754">
        <v>-1</v>
      </c>
      <c r="E3754" s="1">
        <v>40689.829861111109</v>
      </c>
      <c r="F3754">
        <v>12.75</v>
      </c>
      <c r="G3754">
        <v>16700</v>
      </c>
      <c r="H3754" t="s">
        <v>10</v>
      </c>
    </row>
    <row r="3755" spans="1:8" x14ac:dyDescent="0.3">
      <c r="A3755" t="s">
        <v>5632</v>
      </c>
      <c r="B3755">
        <v>22423</v>
      </c>
      <c r="C3755" t="s">
        <v>591</v>
      </c>
      <c r="D3755">
        <v>-1</v>
      </c>
      <c r="E3755" s="1">
        <v>40689.830555555556</v>
      </c>
      <c r="F3755">
        <v>12.75</v>
      </c>
      <c r="G3755">
        <v>12909</v>
      </c>
      <c r="H3755" t="s">
        <v>10</v>
      </c>
    </row>
    <row r="3756" spans="1:8" x14ac:dyDescent="0.3">
      <c r="A3756" t="s">
        <v>5632</v>
      </c>
      <c r="B3756">
        <v>23298</v>
      </c>
      <c r="C3756" t="s">
        <v>5264</v>
      </c>
      <c r="D3756">
        <v>-3</v>
      </c>
      <c r="E3756" s="1">
        <v>40689.830555555556</v>
      </c>
      <c r="F3756">
        <v>4.95</v>
      </c>
      <c r="G3756">
        <v>12909</v>
      </c>
      <c r="H3756" t="s">
        <v>10</v>
      </c>
    </row>
    <row r="3757" spans="1:8" x14ac:dyDescent="0.3">
      <c r="A3757" t="s">
        <v>5633</v>
      </c>
      <c r="B3757">
        <v>82484</v>
      </c>
      <c r="C3757" t="s">
        <v>151</v>
      </c>
      <c r="D3757">
        <v>-1</v>
      </c>
      <c r="E3757" s="1">
        <v>40689.830555555556</v>
      </c>
      <c r="F3757">
        <v>7.95</v>
      </c>
      <c r="G3757">
        <v>13659</v>
      </c>
      <c r="H3757" t="s">
        <v>10</v>
      </c>
    </row>
    <row r="3758" spans="1:8" x14ac:dyDescent="0.3">
      <c r="A3758" t="s">
        <v>5633</v>
      </c>
      <c r="B3758">
        <v>21314</v>
      </c>
      <c r="C3758" t="s">
        <v>242</v>
      </c>
      <c r="D3758">
        <v>-1</v>
      </c>
      <c r="E3758" s="1">
        <v>40689.830555555556</v>
      </c>
      <c r="F3758">
        <v>2.1</v>
      </c>
      <c r="G3758">
        <v>13659</v>
      </c>
      <c r="H3758" t="s">
        <v>10</v>
      </c>
    </row>
    <row r="3759" spans="1:8" x14ac:dyDescent="0.3">
      <c r="A3759" t="s">
        <v>5633</v>
      </c>
      <c r="B3759">
        <v>21642</v>
      </c>
      <c r="C3759" t="s">
        <v>2061</v>
      </c>
      <c r="D3759">
        <v>-12</v>
      </c>
      <c r="E3759" s="1">
        <v>40689.830555555556</v>
      </c>
      <c r="F3759">
        <v>0.85</v>
      </c>
      <c r="G3759">
        <v>13659</v>
      </c>
      <c r="H3759" t="s">
        <v>10</v>
      </c>
    </row>
    <row r="3760" spans="1:8" x14ac:dyDescent="0.3">
      <c r="A3760" t="s">
        <v>5633</v>
      </c>
      <c r="B3760" t="s">
        <v>2654</v>
      </c>
      <c r="C3760" t="s">
        <v>2655</v>
      </c>
      <c r="D3760">
        <v>-1</v>
      </c>
      <c r="E3760" s="1">
        <v>40689.830555555556</v>
      </c>
      <c r="F3760">
        <v>2.1</v>
      </c>
      <c r="G3760">
        <v>13659</v>
      </c>
      <c r="H3760" t="s">
        <v>10</v>
      </c>
    </row>
    <row r="3761" spans="1:8" x14ac:dyDescent="0.3">
      <c r="A3761" t="s">
        <v>5634</v>
      </c>
      <c r="B3761">
        <v>22055</v>
      </c>
      <c r="C3761" t="s">
        <v>2959</v>
      </c>
      <c r="D3761">
        <v>-1</v>
      </c>
      <c r="E3761" s="1">
        <v>40689.831944444442</v>
      </c>
      <c r="F3761">
        <v>1.45</v>
      </c>
      <c r="G3761">
        <v>17865</v>
      </c>
      <c r="H3761" t="s">
        <v>10</v>
      </c>
    </row>
    <row r="3762" spans="1:8" x14ac:dyDescent="0.3">
      <c r="A3762" t="s">
        <v>5634</v>
      </c>
      <c r="B3762">
        <v>22423</v>
      </c>
      <c r="C3762" t="s">
        <v>591</v>
      </c>
      <c r="D3762">
        <v>-3</v>
      </c>
      <c r="E3762" s="1">
        <v>40689.831944444442</v>
      </c>
      <c r="F3762">
        <v>10.95</v>
      </c>
      <c r="G3762">
        <v>17865</v>
      </c>
      <c r="H3762" t="s">
        <v>10</v>
      </c>
    </row>
    <row r="3763" spans="1:8" x14ac:dyDescent="0.3">
      <c r="A3763" t="s">
        <v>5634</v>
      </c>
      <c r="B3763">
        <v>21231</v>
      </c>
      <c r="C3763" t="s">
        <v>1141</v>
      </c>
      <c r="D3763">
        <v>-1</v>
      </c>
      <c r="E3763" s="1">
        <v>40689.831944444442</v>
      </c>
      <c r="F3763">
        <v>1.06</v>
      </c>
      <c r="G3763">
        <v>17865</v>
      </c>
      <c r="H3763" t="s">
        <v>10</v>
      </c>
    </row>
    <row r="3764" spans="1:8" x14ac:dyDescent="0.3">
      <c r="A3764" t="s">
        <v>5634</v>
      </c>
      <c r="B3764">
        <v>21232</v>
      </c>
      <c r="C3764" t="s">
        <v>252</v>
      </c>
      <c r="D3764">
        <v>-2</v>
      </c>
      <c r="E3764" s="1">
        <v>40689.831944444442</v>
      </c>
      <c r="F3764">
        <v>1.06</v>
      </c>
      <c r="G3764">
        <v>17865</v>
      </c>
      <c r="H3764" t="s">
        <v>10</v>
      </c>
    </row>
    <row r="3765" spans="1:8" x14ac:dyDescent="0.3">
      <c r="A3765" t="s">
        <v>5635</v>
      </c>
      <c r="B3765">
        <v>22617</v>
      </c>
      <c r="C3765" t="s">
        <v>1518</v>
      </c>
      <c r="D3765">
        <v>-1</v>
      </c>
      <c r="E3765" s="1">
        <v>40690.386805555558</v>
      </c>
      <c r="F3765">
        <v>4.95</v>
      </c>
      <c r="G3765">
        <v>16463</v>
      </c>
      <c r="H3765" t="s">
        <v>10</v>
      </c>
    </row>
    <row r="3766" spans="1:8" x14ac:dyDescent="0.3">
      <c r="A3766">
        <v>554852</v>
      </c>
      <c r="B3766">
        <v>21272</v>
      </c>
      <c r="C3766" t="s">
        <v>2101</v>
      </c>
      <c r="D3766">
        <v>-212</v>
      </c>
      <c r="E3766" s="1">
        <v>40690.39166666667</v>
      </c>
      <c r="F3766">
        <v>0</v>
      </c>
      <c r="H3766" t="s">
        <v>10</v>
      </c>
    </row>
    <row r="3767" spans="1:8" x14ac:dyDescent="0.3">
      <c r="A3767" t="s">
        <v>5636</v>
      </c>
      <c r="B3767">
        <v>21528</v>
      </c>
      <c r="C3767" t="s">
        <v>1819</v>
      </c>
      <c r="D3767">
        <v>-1</v>
      </c>
      <c r="E3767" s="1">
        <v>40690.413194444445</v>
      </c>
      <c r="F3767">
        <v>6.95</v>
      </c>
      <c r="G3767">
        <v>17166</v>
      </c>
      <c r="H3767" t="s">
        <v>10</v>
      </c>
    </row>
    <row r="3768" spans="1:8" x14ac:dyDescent="0.3">
      <c r="A3768" t="s">
        <v>5636</v>
      </c>
      <c r="B3768">
        <v>21534</v>
      </c>
      <c r="C3768" t="s">
        <v>2384</v>
      </c>
      <c r="D3768">
        <v>-2</v>
      </c>
      <c r="E3768" s="1">
        <v>40690.413194444445</v>
      </c>
      <c r="F3768">
        <v>4.95</v>
      </c>
      <c r="G3768">
        <v>17166</v>
      </c>
      <c r="H3768" t="s">
        <v>10</v>
      </c>
    </row>
    <row r="3769" spans="1:8" x14ac:dyDescent="0.3">
      <c r="A3769" t="s">
        <v>5637</v>
      </c>
      <c r="B3769">
        <v>22784</v>
      </c>
      <c r="C3769" t="s">
        <v>614</v>
      </c>
      <c r="D3769">
        <v>-2</v>
      </c>
      <c r="E3769" s="1">
        <v>40690.44027777778</v>
      </c>
      <c r="F3769">
        <v>4.25</v>
      </c>
      <c r="G3769">
        <v>13468</v>
      </c>
      <c r="H3769" t="s">
        <v>10</v>
      </c>
    </row>
    <row r="3770" spans="1:8" x14ac:dyDescent="0.3">
      <c r="A3770" t="s">
        <v>5638</v>
      </c>
      <c r="B3770">
        <v>22960</v>
      </c>
      <c r="C3770" t="s">
        <v>34</v>
      </c>
      <c r="D3770">
        <v>-1</v>
      </c>
      <c r="E3770" s="1">
        <v>40690.440972222219</v>
      </c>
      <c r="F3770">
        <v>4.25</v>
      </c>
      <c r="G3770">
        <v>15660</v>
      </c>
      <c r="H3770" t="s">
        <v>10</v>
      </c>
    </row>
    <row r="3771" spans="1:8" x14ac:dyDescent="0.3">
      <c r="A3771" t="s">
        <v>5638</v>
      </c>
      <c r="B3771">
        <v>22460</v>
      </c>
      <c r="C3771" t="s">
        <v>1560</v>
      </c>
      <c r="D3771">
        <v>-1</v>
      </c>
      <c r="E3771" s="1">
        <v>40690.440972222219</v>
      </c>
      <c r="F3771">
        <v>1.25</v>
      </c>
      <c r="G3771">
        <v>15660</v>
      </c>
      <c r="H3771" t="s">
        <v>10</v>
      </c>
    </row>
    <row r="3772" spans="1:8" x14ac:dyDescent="0.3">
      <c r="A3772" t="s">
        <v>5639</v>
      </c>
      <c r="B3772">
        <v>22962</v>
      </c>
      <c r="C3772" t="s">
        <v>198</v>
      </c>
      <c r="D3772">
        <v>-4</v>
      </c>
      <c r="E3772" s="1">
        <v>40690.441666666666</v>
      </c>
      <c r="F3772">
        <v>0.85</v>
      </c>
      <c r="G3772">
        <v>15122</v>
      </c>
      <c r="H3772" t="s">
        <v>10</v>
      </c>
    </row>
    <row r="3773" spans="1:8" x14ac:dyDescent="0.3">
      <c r="A3773" t="s">
        <v>5639</v>
      </c>
      <c r="B3773">
        <v>22960</v>
      </c>
      <c r="C3773" t="s">
        <v>34</v>
      </c>
      <c r="D3773">
        <v>-1</v>
      </c>
      <c r="E3773" s="1">
        <v>40690.441666666666</v>
      </c>
      <c r="F3773">
        <v>4.25</v>
      </c>
      <c r="G3773">
        <v>15122</v>
      </c>
      <c r="H3773" t="s">
        <v>10</v>
      </c>
    </row>
    <row r="3774" spans="1:8" x14ac:dyDescent="0.3">
      <c r="A3774" t="s">
        <v>5640</v>
      </c>
      <c r="B3774">
        <v>21896</v>
      </c>
      <c r="C3774" t="s">
        <v>1334</v>
      </c>
      <c r="D3774">
        <v>-2</v>
      </c>
      <c r="E3774" s="1">
        <v>40690.449999999997</v>
      </c>
      <c r="F3774">
        <v>2.1</v>
      </c>
      <c r="G3774">
        <v>13050</v>
      </c>
      <c r="H3774" t="s">
        <v>10</v>
      </c>
    </row>
    <row r="3775" spans="1:8" x14ac:dyDescent="0.3">
      <c r="A3775" t="s">
        <v>5640</v>
      </c>
      <c r="B3775">
        <v>82484</v>
      </c>
      <c r="C3775" t="s">
        <v>151</v>
      </c>
      <c r="D3775">
        <v>-1</v>
      </c>
      <c r="E3775" s="1">
        <v>40690.449999999997</v>
      </c>
      <c r="F3775">
        <v>7.95</v>
      </c>
      <c r="G3775">
        <v>13050</v>
      </c>
      <c r="H3775" t="s">
        <v>10</v>
      </c>
    </row>
    <row r="3776" spans="1:8" x14ac:dyDescent="0.3">
      <c r="A3776" t="s">
        <v>5640</v>
      </c>
      <c r="B3776">
        <v>21937</v>
      </c>
      <c r="C3776" t="s">
        <v>2075</v>
      </c>
      <c r="D3776">
        <v>-1</v>
      </c>
      <c r="E3776" s="1">
        <v>40690.449999999997</v>
      </c>
      <c r="F3776">
        <v>2.95</v>
      </c>
      <c r="G3776">
        <v>13050</v>
      </c>
      <c r="H3776" t="s">
        <v>10</v>
      </c>
    </row>
    <row r="3777" spans="1:8" x14ac:dyDescent="0.3">
      <c r="A3777" t="s">
        <v>5640</v>
      </c>
      <c r="B3777">
        <v>22666</v>
      </c>
      <c r="C3777" t="s">
        <v>785</v>
      </c>
      <c r="D3777">
        <v>-1</v>
      </c>
      <c r="E3777" s="1">
        <v>40690.449999999997</v>
      </c>
      <c r="F3777">
        <v>2.95</v>
      </c>
      <c r="G3777">
        <v>13050</v>
      </c>
      <c r="H3777" t="s">
        <v>10</v>
      </c>
    </row>
    <row r="3778" spans="1:8" x14ac:dyDescent="0.3">
      <c r="A3778" t="s">
        <v>5641</v>
      </c>
      <c r="B3778">
        <v>21175</v>
      </c>
      <c r="C3778" t="s">
        <v>113</v>
      </c>
      <c r="D3778">
        <v>-3</v>
      </c>
      <c r="E3778" s="1">
        <v>40690.456250000003</v>
      </c>
      <c r="F3778">
        <v>2.5499999999999998</v>
      </c>
      <c r="G3778">
        <v>15078</v>
      </c>
      <c r="H3778" t="s">
        <v>10</v>
      </c>
    </row>
    <row r="3779" spans="1:8" x14ac:dyDescent="0.3">
      <c r="A3779" t="s">
        <v>5642</v>
      </c>
      <c r="B3779">
        <v>21716</v>
      </c>
      <c r="C3779" t="s">
        <v>490</v>
      </c>
      <c r="D3779">
        <v>-8</v>
      </c>
      <c r="E3779" s="1">
        <v>40690.456944444442</v>
      </c>
      <c r="F3779">
        <v>2.5499999999999998</v>
      </c>
      <c r="G3779">
        <v>18225</v>
      </c>
      <c r="H3779" t="s">
        <v>10</v>
      </c>
    </row>
    <row r="3780" spans="1:8" x14ac:dyDescent="0.3">
      <c r="A3780" t="s">
        <v>5642</v>
      </c>
      <c r="B3780">
        <v>84818</v>
      </c>
      <c r="C3780" t="s">
        <v>2872</v>
      </c>
      <c r="D3780">
        <v>-6</v>
      </c>
      <c r="E3780" s="1">
        <v>40690.456944444442</v>
      </c>
      <c r="F3780">
        <v>2.5499999999999998</v>
      </c>
      <c r="G3780">
        <v>18225</v>
      </c>
      <c r="H3780" t="s">
        <v>10</v>
      </c>
    </row>
    <row r="3781" spans="1:8" x14ac:dyDescent="0.3">
      <c r="A3781" t="s">
        <v>5642</v>
      </c>
      <c r="B3781">
        <v>22960</v>
      </c>
      <c r="C3781" t="s">
        <v>34</v>
      </c>
      <c r="D3781">
        <v>-2</v>
      </c>
      <c r="E3781" s="1">
        <v>40690.456944444442</v>
      </c>
      <c r="F3781">
        <v>4.25</v>
      </c>
      <c r="G3781">
        <v>18225</v>
      </c>
      <c r="H3781" t="s">
        <v>10</v>
      </c>
    </row>
    <row r="3782" spans="1:8" x14ac:dyDescent="0.3">
      <c r="A3782" t="s">
        <v>5643</v>
      </c>
      <c r="B3782" t="s">
        <v>169</v>
      </c>
      <c r="C3782" t="s">
        <v>170</v>
      </c>
      <c r="D3782">
        <v>-1</v>
      </c>
      <c r="E3782" s="1">
        <v>40690.457638888889</v>
      </c>
      <c r="F3782">
        <v>2.08</v>
      </c>
      <c r="G3782">
        <v>16341</v>
      </c>
      <c r="H3782" t="s">
        <v>10</v>
      </c>
    </row>
    <row r="3783" spans="1:8" x14ac:dyDescent="0.3">
      <c r="A3783" t="s">
        <v>5643</v>
      </c>
      <c r="B3783">
        <v>23155</v>
      </c>
      <c r="C3783" t="s">
        <v>4751</v>
      </c>
      <c r="D3783">
        <v>-2</v>
      </c>
      <c r="E3783" s="1">
        <v>40690.457638888889</v>
      </c>
      <c r="F3783">
        <v>0.83</v>
      </c>
      <c r="G3783">
        <v>16341</v>
      </c>
      <c r="H3783" t="s">
        <v>10</v>
      </c>
    </row>
    <row r="3784" spans="1:8" x14ac:dyDescent="0.3">
      <c r="A3784" t="s">
        <v>5643</v>
      </c>
      <c r="B3784">
        <v>20981</v>
      </c>
      <c r="C3784" t="s">
        <v>1127</v>
      </c>
      <c r="D3784">
        <v>-2</v>
      </c>
      <c r="E3784" s="1">
        <v>40690.457638888889</v>
      </c>
      <c r="F3784">
        <v>0.85</v>
      </c>
      <c r="G3784">
        <v>16341</v>
      </c>
      <c r="H3784" t="s">
        <v>10</v>
      </c>
    </row>
    <row r="3785" spans="1:8" x14ac:dyDescent="0.3">
      <c r="A3785" t="s">
        <v>5644</v>
      </c>
      <c r="B3785">
        <v>23099</v>
      </c>
      <c r="C3785" t="s">
        <v>5448</v>
      </c>
      <c r="D3785">
        <v>-1</v>
      </c>
      <c r="E3785" s="1">
        <v>40690.458333333336</v>
      </c>
      <c r="F3785">
        <v>6.65</v>
      </c>
      <c r="G3785">
        <v>13988</v>
      </c>
      <c r="H3785" t="s">
        <v>10</v>
      </c>
    </row>
    <row r="3786" spans="1:8" x14ac:dyDescent="0.3">
      <c r="A3786" t="s">
        <v>5645</v>
      </c>
      <c r="B3786">
        <v>22767</v>
      </c>
      <c r="C3786" t="s">
        <v>274</v>
      </c>
      <c r="D3786">
        <v>-1</v>
      </c>
      <c r="E3786" s="1">
        <v>40690.459722222222</v>
      </c>
      <c r="F3786">
        <v>9.9499999999999993</v>
      </c>
      <c r="G3786">
        <v>15615</v>
      </c>
      <c r="H3786" t="s">
        <v>10</v>
      </c>
    </row>
    <row r="3787" spans="1:8" x14ac:dyDescent="0.3">
      <c r="A3787" t="s">
        <v>5646</v>
      </c>
      <c r="B3787" t="s">
        <v>2418</v>
      </c>
      <c r="C3787" t="s">
        <v>2419</v>
      </c>
      <c r="D3787">
        <v>-1</v>
      </c>
      <c r="E3787" s="1">
        <v>40690.470138888886</v>
      </c>
      <c r="F3787">
        <v>2.95</v>
      </c>
      <c r="G3787">
        <v>14191</v>
      </c>
      <c r="H3787" t="s">
        <v>10</v>
      </c>
    </row>
    <row r="3788" spans="1:8" x14ac:dyDescent="0.3">
      <c r="A3788" t="s">
        <v>5646</v>
      </c>
      <c r="B3788" t="s">
        <v>702</v>
      </c>
      <c r="C3788" t="s">
        <v>703</v>
      </c>
      <c r="D3788">
        <v>-1</v>
      </c>
      <c r="E3788" s="1">
        <v>40690.470138888886</v>
      </c>
      <c r="F3788">
        <v>2.95</v>
      </c>
      <c r="G3788">
        <v>14191</v>
      </c>
      <c r="H3788" t="s">
        <v>10</v>
      </c>
    </row>
    <row r="3789" spans="1:8" x14ac:dyDescent="0.3">
      <c r="A3789" t="s">
        <v>5646</v>
      </c>
      <c r="B3789" t="s">
        <v>3477</v>
      </c>
      <c r="C3789" t="s">
        <v>3478</v>
      </c>
      <c r="D3789">
        <v>-1</v>
      </c>
      <c r="E3789" s="1">
        <v>40690.470138888886</v>
      </c>
      <c r="F3789">
        <v>2.95</v>
      </c>
      <c r="G3789">
        <v>14191</v>
      </c>
      <c r="H3789" t="s">
        <v>10</v>
      </c>
    </row>
    <row r="3790" spans="1:8" x14ac:dyDescent="0.3">
      <c r="A3790" t="s">
        <v>5646</v>
      </c>
      <c r="B3790" t="s">
        <v>2943</v>
      </c>
      <c r="C3790" t="s">
        <v>2944</v>
      </c>
      <c r="D3790">
        <v>-2</v>
      </c>
      <c r="E3790" s="1">
        <v>40690.470138888886</v>
      </c>
      <c r="F3790">
        <v>7.95</v>
      </c>
      <c r="G3790">
        <v>14191</v>
      </c>
      <c r="H3790" t="s">
        <v>10</v>
      </c>
    </row>
    <row r="3791" spans="1:8" x14ac:dyDescent="0.3">
      <c r="A3791" t="s">
        <v>5647</v>
      </c>
      <c r="B3791">
        <v>22197</v>
      </c>
      <c r="C3791" t="s">
        <v>205</v>
      </c>
      <c r="D3791">
        <v>-1</v>
      </c>
      <c r="E3791" s="1">
        <v>40690.539583333331</v>
      </c>
      <c r="F3791">
        <v>0.85</v>
      </c>
      <c r="G3791">
        <v>17272</v>
      </c>
      <c r="H3791" t="s">
        <v>10</v>
      </c>
    </row>
    <row r="3792" spans="1:8" x14ac:dyDescent="0.3">
      <c r="A3792" t="s">
        <v>5647</v>
      </c>
      <c r="B3792">
        <v>21890</v>
      </c>
      <c r="C3792" t="s">
        <v>488</v>
      </c>
      <c r="D3792">
        <v>-1</v>
      </c>
      <c r="E3792" s="1">
        <v>40690.539583333331</v>
      </c>
      <c r="F3792">
        <v>3.25</v>
      </c>
      <c r="G3792">
        <v>17272</v>
      </c>
      <c r="H3792" t="s">
        <v>10</v>
      </c>
    </row>
    <row r="3793" spans="1:8" x14ac:dyDescent="0.3">
      <c r="A3793" t="s">
        <v>5648</v>
      </c>
      <c r="B3793">
        <v>20975</v>
      </c>
      <c r="C3793" t="s">
        <v>1126</v>
      </c>
      <c r="D3793">
        <v>-24</v>
      </c>
      <c r="E3793" s="1">
        <v>40690.540972222225</v>
      </c>
      <c r="F3793">
        <v>0.65</v>
      </c>
      <c r="G3793">
        <v>16422</v>
      </c>
      <c r="H3793" t="s">
        <v>10</v>
      </c>
    </row>
    <row r="3794" spans="1:8" x14ac:dyDescent="0.3">
      <c r="A3794" t="s">
        <v>5649</v>
      </c>
      <c r="B3794">
        <v>21648</v>
      </c>
      <c r="C3794" t="s">
        <v>1322</v>
      </c>
      <c r="D3794">
        <v>-1</v>
      </c>
      <c r="E3794" s="1">
        <v>40690.556250000001</v>
      </c>
      <c r="F3794">
        <v>1.25</v>
      </c>
      <c r="G3794">
        <v>17841</v>
      </c>
      <c r="H3794" t="s">
        <v>10</v>
      </c>
    </row>
    <row r="3795" spans="1:8" x14ac:dyDescent="0.3">
      <c r="A3795" t="s">
        <v>5649</v>
      </c>
      <c r="B3795">
        <v>21670</v>
      </c>
      <c r="C3795" t="s">
        <v>1185</v>
      </c>
      <c r="D3795">
        <v>-1</v>
      </c>
      <c r="E3795" s="1">
        <v>40690.556250000001</v>
      </c>
      <c r="F3795">
        <v>1.25</v>
      </c>
      <c r="G3795">
        <v>17841</v>
      </c>
      <c r="H3795" t="s">
        <v>10</v>
      </c>
    </row>
    <row r="3796" spans="1:8" x14ac:dyDescent="0.3">
      <c r="A3796" t="s">
        <v>5649</v>
      </c>
      <c r="B3796">
        <v>21671</v>
      </c>
      <c r="C3796" t="s">
        <v>1324</v>
      </c>
      <c r="D3796">
        <v>-1</v>
      </c>
      <c r="E3796" s="1">
        <v>40690.556250000001</v>
      </c>
      <c r="F3796">
        <v>1.25</v>
      </c>
      <c r="G3796">
        <v>17841</v>
      </c>
      <c r="H3796" t="s">
        <v>10</v>
      </c>
    </row>
    <row r="3797" spans="1:8" x14ac:dyDescent="0.3">
      <c r="A3797" t="s">
        <v>5649</v>
      </c>
      <c r="B3797">
        <v>22682</v>
      </c>
      <c r="C3797" t="s">
        <v>2377</v>
      </c>
      <c r="D3797">
        <v>-1</v>
      </c>
      <c r="E3797" s="1">
        <v>40690.556250000001</v>
      </c>
      <c r="F3797">
        <v>1.25</v>
      </c>
      <c r="G3797">
        <v>17841</v>
      </c>
      <c r="H3797" t="s">
        <v>10</v>
      </c>
    </row>
    <row r="3798" spans="1:8" x14ac:dyDescent="0.3">
      <c r="A3798" t="s">
        <v>5650</v>
      </c>
      <c r="B3798">
        <v>23091</v>
      </c>
      <c r="C3798" t="s">
        <v>5371</v>
      </c>
      <c r="D3798">
        <v>-4</v>
      </c>
      <c r="E3798" s="1">
        <v>40690.699999999997</v>
      </c>
      <c r="F3798">
        <v>6.25</v>
      </c>
      <c r="G3798">
        <v>14976</v>
      </c>
      <c r="H3798" t="s">
        <v>10</v>
      </c>
    </row>
    <row r="3799" spans="1:8" x14ac:dyDescent="0.3">
      <c r="A3799" t="s">
        <v>5652</v>
      </c>
      <c r="B3799" t="s">
        <v>1404</v>
      </c>
      <c r="C3799" t="s">
        <v>1405</v>
      </c>
      <c r="D3799">
        <v>-20</v>
      </c>
      <c r="E3799" s="1">
        <v>40692.512499999997</v>
      </c>
      <c r="F3799">
        <v>4.6500000000000004</v>
      </c>
      <c r="G3799">
        <v>17152</v>
      </c>
      <c r="H3799" t="s">
        <v>10</v>
      </c>
    </row>
    <row r="3800" spans="1:8" x14ac:dyDescent="0.3">
      <c r="A3800" t="s">
        <v>5652</v>
      </c>
      <c r="B3800" t="s">
        <v>1402</v>
      </c>
      <c r="C3800" t="s">
        <v>1403</v>
      </c>
      <c r="D3800">
        <v>-20</v>
      </c>
      <c r="E3800" s="1">
        <v>40692.512499999997</v>
      </c>
      <c r="F3800">
        <v>4.6500000000000004</v>
      </c>
      <c r="G3800">
        <v>17152</v>
      </c>
      <c r="H3800" t="s">
        <v>10</v>
      </c>
    </row>
    <row r="3801" spans="1:8" x14ac:dyDescent="0.3">
      <c r="A3801" t="s">
        <v>5653</v>
      </c>
      <c r="B3801">
        <v>23301</v>
      </c>
      <c r="C3801" t="s">
        <v>5437</v>
      </c>
      <c r="D3801">
        <v>-48</v>
      </c>
      <c r="E3801" s="1">
        <v>40694.410416666666</v>
      </c>
      <c r="F3801">
        <v>1.45</v>
      </c>
      <c r="G3801">
        <v>13694</v>
      </c>
      <c r="H3801" t="s">
        <v>10</v>
      </c>
    </row>
    <row r="3802" spans="1:8" x14ac:dyDescent="0.3">
      <c r="A3802" t="s">
        <v>5653</v>
      </c>
      <c r="B3802">
        <v>23300</v>
      </c>
      <c r="C3802" t="s">
        <v>5438</v>
      </c>
      <c r="D3802">
        <v>-96</v>
      </c>
      <c r="E3802" s="1">
        <v>40694.410416666666</v>
      </c>
      <c r="F3802">
        <v>1.45</v>
      </c>
      <c r="G3802">
        <v>13694</v>
      </c>
      <c r="H3802" t="s">
        <v>10</v>
      </c>
    </row>
    <row r="3803" spans="1:8" x14ac:dyDescent="0.3">
      <c r="A3803" t="s">
        <v>5654</v>
      </c>
      <c r="B3803">
        <v>23112</v>
      </c>
      <c r="C3803" t="s">
        <v>5391</v>
      </c>
      <c r="D3803">
        <v>-1</v>
      </c>
      <c r="E3803" s="1">
        <v>40694.447222222225</v>
      </c>
      <c r="F3803">
        <v>7.5</v>
      </c>
      <c r="G3803">
        <v>12601</v>
      </c>
      <c r="H3803" t="s">
        <v>709</v>
      </c>
    </row>
    <row r="3804" spans="1:8" x14ac:dyDescent="0.3">
      <c r="A3804" t="s">
        <v>5655</v>
      </c>
      <c r="B3804">
        <v>22055</v>
      </c>
      <c r="C3804" t="s">
        <v>2959</v>
      </c>
      <c r="D3804">
        <v>-3</v>
      </c>
      <c r="E3804" s="1">
        <v>40694.447916666664</v>
      </c>
      <c r="F3804">
        <v>1.65</v>
      </c>
      <c r="G3804">
        <v>13113</v>
      </c>
      <c r="H3804" t="s">
        <v>10</v>
      </c>
    </row>
    <row r="3805" spans="1:8" x14ac:dyDescent="0.3">
      <c r="A3805" t="s">
        <v>5655</v>
      </c>
      <c r="B3805" t="s">
        <v>2964</v>
      </c>
      <c r="C3805" t="s">
        <v>2965</v>
      </c>
      <c r="D3805">
        <v>-3</v>
      </c>
      <c r="E3805" s="1">
        <v>40694.447916666664</v>
      </c>
      <c r="F3805">
        <v>7.95</v>
      </c>
      <c r="G3805">
        <v>13113</v>
      </c>
      <c r="H3805" t="s">
        <v>10</v>
      </c>
    </row>
    <row r="3806" spans="1:8" x14ac:dyDescent="0.3">
      <c r="A3806" t="s">
        <v>5655</v>
      </c>
      <c r="B3806" t="s">
        <v>2943</v>
      </c>
      <c r="C3806" t="s">
        <v>2944</v>
      </c>
      <c r="D3806">
        <v>-1</v>
      </c>
      <c r="E3806" s="1">
        <v>40694.447916666664</v>
      </c>
      <c r="F3806">
        <v>6.75</v>
      </c>
      <c r="G3806">
        <v>13113</v>
      </c>
      <c r="H3806" t="s">
        <v>10</v>
      </c>
    </row>
    <row r="3807" spans="1:8" x14ac:dyDescent="0.3">
      <c r="A3807" t="s">
        <v>5655</v>
      </c>
      <c r="B3807">
        <v>22501</v>
      </c>
      <c r="C3807" t="s">
        <v>661</v>
      </c>
      <c r="D3807">
        <v>-52</v>
      </c>
      <c r="E3807" s="1">
        <v>40694.447916666664</v>
      </c>
      <c r="F3807">
        <v>8.5</v>
      </c>
      <c r="G3807">
        <v>13113</v>
      </c>
      <c r="H3807" t="s">
        <v>10</v>
      </c>
    </row>
    <row r="3808" spans="1:8" x14ac:dyDescent="0.3">
      <c r="A3808" t="s">
        <v>5656</v>
      </c>
      <c r="B3808">
        <v>22859</v>
      </c>
      <c r="C3808" t="s">
        <v>2213</v>
      </c>
      <c r="D3808">
        <v>-6</v>
      </c>
      <c r="E3808" s="1">
        <v>40694.478472222225</v>
      </c>
      <c r="F3808">
        <v>1.65</v>
      </c>
      <c r="G3808">
        <v>12431</v>
      </c>
      <c r="H3808" t="s">
        <v>185</v>
      </c>
    </row>
    <row r="3809" spans="1:8" x14ac:dyDescent="0.3">
      <c r="A3809" t="s">
        <v>5657</v>
      </c>
      <c r="B3809">
        <v>21843</v>
      </c>
      <c r="C3809" t="s">
        <v>795</v>
      </c>
      <c r="D3809">
        <v>-1</v>
      </c>
      <c r="E3809" s="1">
        <v>40694.480555555558</v>
      </c>
      <c r="F3809">
        <v>10.95</v>
      </c>
      <c r="G3809">
        <v>14903</v>
      </c>
      <c r="H3809" t="s">
        <v>10</v>
      </c>
    </row>
    <row r="3810" spans="1:8" x14ac:dyDescent="0.3">
      <c r="A3810" t="s">
        <v>5657</v>
      </c>
      <c r="B3810">
        <v>22784</v>
      </c>
      <c r="C3810" t="s">
        <v>614</v>
      </c>
      <c r="D3810">
        <v>-1</v>
      </c>
      <c r="E3810" s="1">
        <v>40694.480555555558</v>
      </c>
      <c r="F3810">
        <v>4.95</v>
      </c>
      <c r="G3810">
        <v>14903</v>
      </c>
      <c r="H3810" t="s">
        <v>10</v>
      </c>
    </row>
    <row r="3811" spans="1:8" x14ac:dyDescent="0.3">
      <c r="A3811" t="s">
        <v>5657</v>
      </c>
      <c r="B3811">
        <v>84947</v>
      </c>
      <c r="C3811" t="s">
        <v>616</v>
      </c>
      <c r="D3811">
        <v>-2</v>
      </c>
      <c r="E3811" s="1">
        <v>40694.480555555558</v>
      </c>
      <c r="F3811">
        <v>1.25</v>
      </c>
      <c r="G3811">
        <v>14903</v>
      </c>
      <c r="H3811" t="s">
        <v>10</v>
      </c>
    </row>
    <row r="3812" spans="1:8" x14ac:dyDescent="0.3">
      <c r="A3812" t="s">
        <v>5659</v>
      </c>
      <c r="B3812">
        <v>23175</v>
      </c>
      <c r="C3812" t="s">
        <v>5343</v>
      </c>
      <c r="D3812">
        <v>-1</v>
      </c>
      <c r="E3812" s="1">
        <v>40694.488888888889</v>
      </c>
      <c r="F3812">
        <v>3.25</v>
      </c>
      <c r="G3812">
        <v>16837</v>
      </c>
      <c r="H3812" t="s">
        <v>10</v>
      </c>
    </row>
    <row r="3813" spans="1:8" x14ac:dyDescent="0.3">
      <c r="A3813" t="s">
        <v>5661</v>
      </c>
      <c r="B3813">
        <v>22848</v>
      </c>
      <c r="C3813" t="s">
        <v>312</v>
      </c>
      <c r="D3813">
        <v>-1</v>
      </c>
      <c r="E3813" s="1">
        <v>40694.572916666664</v>
      </c>
      <c r="F3813">
        <v>16.95</v>
      </c>
      <c r="G3813">
        <v>12493</v>
      </c>
      <c r="H3813" t="s">
        <v>40</v>
      </c>
    </row>
    <row r="3814" spans="1:8" x14ac:dyDescent="0.3">
      <c r="A3814" t="s">
        <v>5662</v>
      </c>
      <c r="B3814">
        <v>22726</v>
      </c>
      <c r="C3814" t="s">
        <v>42</v>
      </c>
      <c r="D3814">
        <v>-1</v>
      </c>
      <c r="E3814" s="1">
        <v>40694.589583333334</v>
      </c>
      <c r="F3814">
        <v>3.75</v>
      </c>
      <c r="G3814">
        <v>17841</v>
      </c>
      <c r="H3814" t="s">
        <v>10</v>
      </c>
    </row>
    <row r="3815" spans="1:8" x14ac:dyDescent="0.3">
      <c r="A3815" t="s">
        <v>5664</v>
      </c>
      <c r="B3815" t="s">
        <v>59</v>
      </c>
      <c r="C3815" t="s">
        <v>60</v>
      </c>
      <c r="D3815">
        <v>-2</v>
      </c>
      <c r="E3815" s="1">
        <v>40695.429166666669</v>
      </c>
      <c r="F3815">
        <v>18</v>
      </c>
      <c r="G3815">
        <v>12473</v>
      </c>
      <c r="H3815" t="s">
        <v>709</v>
      </c>
    </row>
    <row r="3816" spans="1:8" x14ac:dyDescent="0.3">
      <c r="A3816" t="s">
        <v>5665</v>
      </c>
      <c r="B3816">
        <v>85213</v>
      </c>
      <c r="C3816" t="s">
        <v>2675</v>
      </c>
      <c r="D3816">
        <v>-1</v>
      </c>
      <c r="E3816" s="1">
        <v>40695.486111111109</v>
      </c>
      <c r="F3816">
        <v>0.85</v>
      </c>
      <c r="G3816">
        <v>14606</v>
      </c>
      <c r="H3816" t="s">
        <v>10</v>
      </c>
    </row>
    <row r="3817" spans="1:8" x14ac:dyDescent="0.3">
      <c r="A3817" t="s">
        <v>5665</v>
      </c>
      <c r="B3817">
        <v>22507</v>
      </c>
      <c r="C3817" t="s">
        <v>1527</v>
      </c>
      <c r="D3817">
        <v>-1</v>
      </c>
      <c r="E3817" s="1">
        <v>40695.486111111109</v>
      </c>
      <c r="F3817">
        <v>4.95</v>
      </c>
      <c r="G3817">
        <v>14606</v>
      </c>
      <c r="H3817" t="s">
        <v>10</v>
      </c>
    </row>
    <row r="3818" spans="1:8" x14ac:dyDescent="0.3">
      <c r="A3818" t="s">
        <v>5665</v>
      </c>
      <c r="B3818">
        <v>20970</v>
      </c>
      <c r="C3818" t="s">
        <v>1489</v>
      </c>
      <c r="D3818">
        <v>-1</v>
      </c>
      <c r="E3818" s="1">
        <v>40695.486111111109</v>
      </c>
      <c r="F3818">
        <v>3.75</v>
      </c>
      <c r="G3818">
        <v>14606</v>
      </c>
      <c r="H3818" t="s">
        <v>10</v>
      </c>
    </row>
    <row r="3819" spans="1:8" x14ac:dyDescent="0.3">
      <c r="A3819" t="s">
        <v>5666</v>
      </c>
      <c r="B3819">
        <v>84978</v>
      </c>
      <c r="C3819" t="s">
        <v>2179</v>
      </c>
      <c r="D3819">
        <v>-5</v>
      </c>
      <c r="E3819" s="1">
        <v>40695.489583333336</v>
      </c>
      <c r="F3819">
        <v>1.06</v>
      </c>
      <c r="G3819">
        <v>17739</v>
      </c>
      <c r="H3819" t="s">
        <v>10</v>
      </c>
    </row>
    <row r="3820" spans="1:8" x14ac:dyDescent="0.3">
      <c r="A3820" t="s">
        <v>5671</v>
      </c>
      <c r="B3820">
        <v>22722</v>
      </c>
      <c r="C3820" t="s">
        <v>3093</v>
      </c>
      <c r="D3820">
        <v>-1</v>
      </c>
      <c r="E3820" s="1">
        <v>40695.541666666664</v>
      </c>
      <c r="F3820">
        <v>3.95</v>
      </c>
      <c r="G3820">
        <v>15039</v>
      </c>
      <c r="H3820" t="s">
        <v>10</v>
      </c>
    </row>
    <row r="3821" spans="1:8" x14ac:dyDescent="0.3">
      <c r="A3821" t="s">
        <v>5672</v>
      </c>
      <c r="B3821">
        <v>22796</v>
      </c>
      <c r="C3821" t="s">
        <v>1576</v>
      </c>
      <c r="D3821">
        <v>-4</v>
      </c>
      <c r="E3821" s="1">
        <v>40695.59097222222</v>
      </c>
      <c r="F3821">
        <v>9.9499999999999993</v>
      </c>
      <c r="G3821">
        <v>12779</v>
      </c>
      <c r="H3821" t="s">
        <v>2020</v>
      </c>
    </row>
    <row r="3822" spans="1:8" x14ac:dyDescent="0.3">
      <c r="A3822" t="s">
        <v>5672</v>
      </c>
      <c r="B3822">
        <v>22061</v>
      </c>
      <c r="C3822" t="s">
        <v>1806</v>
      </c>
      <c r="D3822">
        <v>-1</v>
      </c>
      <c r="E3822" s="1">
        <v>40695.59097222222</v>
      </c>
      <c r="F3822">
        <v>9.9499999999999993</v>
      </c>
      <c r="G3822">
        <v>12779</v>
      </c>
      <c r="H3822" t="s">
        <v>2020</v>
      </c>
    </row>
    <row r="3823" spans="1:8" x14ac:dyDescent="0.3">
      <c r="A3823" t="s">
        <v>5672</v>
      </c>
      <c r="B3823">
        <v>21929</v>
      </c>
      <c r="C3823" t="s">
        <v>99</v>
      </c>
      <c r="D3823">
        <v>-2</v>
      </c>
      <c r="E3823" s="1">
        <v>40695.59097222222</v>
      </c>
      <c r="F3823">
        <v>2.08</v>
      </c>
      <c r="G3823">
        <v>12779</v>
      </c>
      <c r="H3823" t="s">
        <v>2020</v>
      </c>
    </row>
    <row r="3824" spans="1:8" x14ac:dyDescent="0.3">
      <c r="A3824" t="s">
        <v>5673</v>
      </c>
      <c r="B3824">
        <v>23108</v>
      </c>
      <c r="C3824" t="s">
        <v>5377</v>
      </c>
      <c r="D3824">
        <v>-1</v>
      </c>
      <c r="E3824" s="1">
        <v>40695.606249999997</v>
      </c>
      <c r="F3824">
        <v>6.25</v>
      </c>
      <c r="G3824">
        <v>13662</v>
      </c>
      <c r="H3824" t="s">
        <v>10</v>
      </c>
    </row>
    <row r="3825" spans="1:8" x14ac:dyDescent="0.3">
      <c r="A3825" t="s">
        <v>5674</v>
      </c>
      <c r="B3825">
        <v>23112</v>
      </c>
      <c r="C3825" t="s">
        <v>5391</v>
      </c>
      <c r="D3825">
        <v>-2</v>
      </c>
      <c r="E3825" s="1">
        <v>40695.617361111108</v>
      </c>
      <c r="F3825">
        <v>7.5</v>
      </c>
      <c r="G3825">
        <v>17682</v>
      </c>
      <c r="H3825" t="s">
        <v>10</v>
      </c>
    </row>
    <row r="3826" spans="1:8" x14ac:dyDescent="0.3">
      <c r="A3826" t="s">
        <v>5675</v>
      </c>
      <c r="B3826">
        <v>23110</v>
      </c>
      <c r="C3826" t="s">
        <v>5379</v>
      </c>
      <c r="D3826">
        <v>-1</v>
      </c>
      <c r="E3826" s="1">
        <v>40695.634027777778</v>
      </c>
      <c r="F3826">
        <v>5.75</v>
      </c>
      <c r="G3826">
        <v>12987</v>
      </c>
      <c r="H3826" t="s">
        <v>10</v>
      </c>
    </row>
    <row r="3827" spans="1:8" x14ac:dyDescent="0.3">
      <c r="A3827" t="s">
        <v>5675</v>
      </c>
      <c r="B3827">
        <v>22794</v>
      </c>
      <c r="C3827" t="s">
        <v>1195</v>
      </c>
      <c r="D3827">
        <v>-1</v>
      </c>
      <c r="E3827" s="1">
        <v>40695.634027777778</v>
      </c>
      <c r="F3827">
        <v>7.95</v>
      </c>
      <c r="G3827">
        <v>12987</v>
      </c>
      <c r="H3827" t="s">
        <v>10</v>
      </c>
    </row>
    <row r="3828" spans="1:8" x14ac:dyDescent="0.3">
      <c r="A3828" t="s">
        <v>5676</v>
      </c>
      <c r="B3828">
        <v>22699</v>
      </c>
      <c r="C3828" t="s">
        <v>689</v>
      </c>
      <c r="D3828">
        <v>-1</v>
      </c>
      <c r="E3828" s="1">
        <v>40695.634722222225</v>
      </c>
      <c r="F3828">
        <v>2.95</v>
      </c>
      <c r="G3828">
        <v>17820</v>
      </c>
      <c r="H3828" t="s">
        <v>10</v>
      </c>
    </row>
    <row r="3829" spans="1:8" x14ac:dyDescent="0.3">
      <c r="A3829" t="s">
        <v>5676</v>
      </c>
      <c r="B3829">
        <v>23174</v>
      </c>
      <c r="C3829" t="s">
        <v>5344</v>
      </c>
      <c r="D3829">
        <v>-1</v>
      </c>
      <c r="E3829" s="1">
        <v>40695.634722222225</v>
      </c>
      <c r="F3829">
        <v>4.1500000000000004</v>
      </c>
      <c r="G3829">
        <v>17820</v>
      </c>
      <c r="H3829" t="s">
        <v>10</v>
      </c>
    </row>
    <row r="3830" spans="1:8" x14ac:dyDescent="0.3">
      <c r="A3830" t="s">
        <v>5677</v>
      </c>
      <c r="B3830">
        <v>23175</v>
      </c>
      <c r="C3830" t="s">
        <v>5343</v>
      </c>
      <c r="D3830">
        <v>-1</v>
      </c>
      <c r="E3830" s="1">
        <v>40695.636805555558</v>
      </c>
      <c r="F3830">
        <v>3.25</v>
      </c>
      <c r="G3830">
        <v>14740</v>
      </c>
      <c r="H3830" t="s">
        <v>10</v>
      </c>
    </row>
    <row r="3831" spans="1:8" x14ac:dyDescent="0.3">
      <c r="A3831" t="s">
        <v>5677</v>
      </c>
      <c r="B3831">
        <v>23173</v>
      </c>
      <c r="C3831" t="s">
        <v>5345</v>
      </c>
      <c r="D3831">
        <v>-1</v>
      </c>
      <c r="E3831" s="1">
        <v>40695.636805555558</v>
      </c>
      <c r="F3831">
        <v>9.9499999999999993</v>
      </c>
      <c r="G3831">
        <v>14740</v>
      </c>
      <c r="H3831" t="s">
        <v>10</v>
      </c>
    </row>
    <row r="3832" spans="1:8" x14ac:dyDescent="0.3">
      <c r="A3832" t="s">
        <v>5677</v>
      </c>
      <c r="B3832">
        <v>22698</v>
      </c>
      <c r="C3832" t="s">
        <v>2802</v>
      </c>
      <c r="D3832">
        <v>-2</v>
      </c>
      <c r="E3832" s="1">
        <v>40695.636805555558</v>
      </c>
      <c r="F3832">
        <v>2.95</v>
      </c>
      <c r="G3832">
        <v>14740</v>
      </c>
      <c r="H3832" t="s">
        <v>10</v>
      </c>
    </row>
    <row r="3833" spans="1:8" x14ac:dyDescent="0.3">
      <c r="A3833" t="s">
        <v>5677</v>
      </c>
      <c r="B3833">
        <v>22699</v>
      </c>
      <c r="C3833" t="s">
        <v>689</v>
      </c>
      <c r="D3833">
        <v>-2</v>
      </c>
      <c r="E3833" s="1">
        <v>40695.636805555558</v>
      </c>
      <c r="F3833">
        <v>2.95</v>
      </c>
      <c r="G3833">
        <v>14740</v>
      </c>
      <c r="H3833" t="s">
        <v>10</v>
      </c>
    </row>
    <row r="3834" spans="1:8" x14ac:dyDescent="0.3">
      <c r="A3834" t="s">
        <v>5678</v>
      </c>
      <c r="B3834">
        <v>22423</v>
      </c>
      <c r="C3834" t="s">
        <v>591</v>
      </c>
      <c r="D3834">
        <v>-4</v>
      </c>
      <c r="E3834" s="1">
        <v>40695.638194444444</v>
      </c>
      <c r="F3834">
        <v>10.95</v>
      </c>
      <c r="G3834">
        <v>17621</v>
      </c>
      <c r="H3834" t="s">
        <v>10</v>
      </c>
    </row>
    <row r="3835" spans="1:8" x14ac:dyDescent="0.3">
      <c r="A3835" t="s">
        <v>5679</v>
      </c>
      <c r="B3835">
        <v>22776</v>
      </c>
      <c r="C3835" t="s">
        <v>672</v>
      </c>
      <c r="D3835">
        <v>-1</v>
      </c>
      <c r="E3835" s="1">
        <v>40695.63958333333</v>
      </c>
      <c r="F3835">
        <v>9.9499999999999993</v>
      </c>
      <c r="G3835">
        <v>15955</v>
      </c>
      <c r="H3835" t="s">
        <v>10</v>
      </c>
    </row>
    <row r="3836" spans="1:8" x14ac:dyDescent="0.3">
      <c r="A3836" t="s">
        <v>5680</v>
      </c>
      <c r="B3836">
        <v>22839</v>
      </c>
      <c r="C3836" t="s">
        <v>145</v>
      </c>
      <c r="D3836">
        <v>-1</v>
      </c>
      <c r="E3836" s="1">
        <v>40695.645138888889</v>
      </c>
      <c r="F3836">
        <v>14.95</v>
      </c>
      <c r="G3836">
        <v>12947</v>
      </c>
      <c r="H3836" t="s">
        <v>10</v>
      </c>
    </row>
    <row r="3837" spans="1:8" x14ac:dyDescent="0.3">
      <c r="A3837" t="s">
        <v>5681</v>
      </c>
      <c r="B3837">
        <v>22384</v>
      </c>
      <c r="C3837" t="s">
        <v>305</v>
      </c>
      <c r="D3837">
        <v>-1</v>
      </c>
      <c r="E3837" s="1">
        <v>40695.650694444441</v>
      </c>
      <c r="F3837">
        <v>1.65</v>
      </c>
      <c r="G3837">
        <v>16873</v>
      </c>
      <c r="H3837" t="s">
        <v>10</v>
      </c>
    </row>
    <row r="3838" spans="1:8" x14ac:dyDescent="0.3">
      <c r="A3838" t="s">
        <v>5682</v>
      </c>
      <c r="B3838">
        <v>23298</v>
      </c>
      <c r="C3838" t="s">
        <v>5264</v>
      </c>
      <c r="D3838">
        <v>-3</v>
      </c>
      <c r="E3838" s="1">
        <v>40695.652083333334</v>
      </c>
      <c r="F3838">
        <v>4.95</v>
      </c>
      <c r="G3838">
        <v>12909</v>
      </c>
      <c r="H3838" t="s">
        <v>10</v>
      </c>
    </row>
    <row r="3839" spans="1:8" x14ac:dyDescent="0.3">
      <c r="A3839" t="s">
        <v>5683</v>
      </c>
      <c r="B3839">
        <v>23084</v>
      </c>
      <c r="C3839" t="s">
        <v>5359</v>
      </c>
      <c r="D3839">
        <v>-1</v>
      </c>
      <c r="E3839" s="1">
        <v>40695.67083333333</v>
      </c>
      <c r="F3839">
        <v>2.08</v>
      </c>
      <c r="G3839">
        <v>13599</v>
      </c>
      <c r="H3839" t="s">
        <v>10</v>
      </c>
    </row>
    <row r="3840" spans="1:8" x14ac:dyDescent="0.3">
      <c r="A3840" t="s">
        <v>5684</v>
      </c>
      <c r="B3840">
        <v>84836</v>
      </c>
      <c r="C3840" t="s">
        <v>517</v>
      </c>
      <c r="D3840">
        <v>-23</v>
      </c>
      <c r="E3840" s="1">
        <v>40695.677083333336</v>
      </c>
      <c r="F3840">
        <v>1.25</v>
      </c>
      <c r="G3840">
        <v>16359</v>
      </c>
      <c r="H3840" t="s">
        <v>10</v>
      </c>
    </row>
    <row r="3841" spans="1:8" x14ac:dyDescent="0.3">
      <c r="A3841" t="s">
        <v>5685</v>
      </c>
      <c r="B3841">
        <v>22980</v>
      </c>
      <c r="C3841" t="s">
        <v>4251</v>
      </c>
      <c r="D3841">
        <v>-5</v>
      </c>
      <c r="E3841" s="1">
        <v>40695.678472222222</v>
      </c>
      <c r="F3841">
        <v>1.65</v>
      </c>
      <c r="G3841">
        <v>18257</v>
      </c>
      <c r="H3841" t="s">
        <v>10</v>
      </c>
    </row>
    <row r="3842" spans="1:8" x14ac:dyDescent="0.3">
      <c r="A3842" t="s">
        <v>5685</v>
      </c>
      <c r="B3842">
        <v>23057</v>
      </c>
      <c r="C3842" t="s">
        <v>5058</v>
      </c>
      <c r="D3842">
        <v>-1</v>
      </c>
      <c r="E3842" s="1">
        <v>40695.678472222222</v>
      </c>
      <c r="F3842">
        <v>4.95</v>
      </c>
      <c r="G3842">
        <v>18257</v>
      </c>
      <c r="H3842" t="s">
        <v>10</v>
      </c>
    </row>
    <row r="3843" spans="1:8" x14ac:dyDescent="0.3">
      <c r="A3843" t="s">
        <v>5686</v>
      </c>
      <c r="B3843" t="s">
        <v>201</v>
      </c>
      <c r="C3843" t="s">
        <v>202</v>
      </c>
      <c r="D3843">
        <v>-5</v>
      </c>
      <c r="E3843" s="1">
        <v>40695.681250000001</v>
      </c>
      <c r="F3843">
        <v>0.85</v>
      </c>
      <c r="G3843">
        <v>15140</v>
      </c>
      <c r="H3843" t="s">
        <v>10</v>
      </c>
    </row>
    <row r="3844" spans="1:8" x14ac:dyDescent="0.3">
      <c r="A3844" t="s">
        <v>5687</v>
      </c>
      <c r="B3844">
        <v>23172</v>
      </c>
      <c r="C3844" t="s">
        <v>5346</v>
      </c>
      <c r="D3844">
        <v>-2</v>
      </c>
      <c r="E3844" s="1">
        <v>40695.68472222222</v>
      </c>
      <c r="F3844">
        <v>1.65</v>
      </c>
      <c r="G3844">
        <v>14338</v>
      </c>
      <c r="H3844" t="s">
        <v>10</v>
      </c>
    </row>
    <row r="3845" spans="1:8" x14ac:dyDescent="0.3">
      <c r="A3845" t="s">
        <v>5687</v>
      </c>
      <c r="B3845">
        <v>23081</v>
      </c>
      <c r="C3845" t="s">
        <v>5357</v>
      </c>
      <c r="D3845">
        <v>-3</v>
      </c>
      <c r="E3845" s="1">
        <v>40695.68472222222</v>
      </c>
      <c r="F3845">
        <v>8.25</v>
      </c>
      <c r="G3845">
        <v>14338</v>
      </c>
      <c r="H3845" t="s">
        <v>10</v>
      </c>
    </row>
    <row r="3846" spans="1:8" x14ac:dyDescent="0.3">
      <c r="A3846" t="s">
        <v>5688</v>
      </c>
      <c r="B3846">
        <v>22386</v>
      </c>
      <c r="C3846" t="s">
        <v>75</v>
      </c>
      <c r="D3846">
        <v>-10</v>
      </c>
      <c r="E3846" s="1">
        <v>40695.686805555553</v>
      </c>
      <c r="F3846">
        <v>2.08</v>
      </c>
      <c r="G3846">
        <v>16496</v>
      </c>
      <c r="H3846" t="s">
        <v>10</v>
      </c>
    </row>
    <row r="3847" spans="1:8" x14ac:dyDescent="0.3">
      <c r="A3847" t="s">
        <v>5688</v>
      </c>
      <c r="B3847">
        <v>22384</v>
      </c>
      <c r="C3847" t="s">
        <v>305</v>
      </c>
      <c r="D3847">
        <v>-10</v>
      </c>
      <c r="E3847" s="1">
        <v>40695.686805555553</v>
      </c>
      <c r="F3847">
        <v>1.65</v>
      </c>
      <c r="G3847">
        <v>16496</v>
      </c>
      <c r="H3847" t="s">
        <v>10</v>
      </c>
    </row>
    <row r="3848" spans="1:8" x14ac:dyDescent="0.3">
      <c r="A3848" t="s">
        <v>5689</v>
      </c>
      <c r="B3848">
        <v>21535</v>
      </c>
      <c r="C3848" t="s">
        <v>2822</v>
      </c>
      <c r="D3848">
        <v>-2</v>
      </c>
      <c r="E3848" s="1">
        <v>40695.689583333333</v>
      </c>
      <c r="F3848">
        <v>2.5499999999999998</v>
      </c>
      <c r="G3848">
        <v>12708</v>
      </c>
      <c r="H3848" t="s">
        <v>709</v>
      </c>
    </row>
    <row r="3849" spans="1:8" x14ac:dyDescent="0.3">
      <c r="A3849" t="s">
        <v>5689</v>
      </c>
      <c r="B3849">
        <v>21531</v>
      </c>
      <c r="C3849" t="s">
        <v>1807</v>
      </c>
      <c r="D3849">
        <v>-1</v>
      </c>
      <c r="E3849" s="1">
        <v>40695.689583333333</v>
      </c>
      <c r="F3849">
        <v>2.5499999999999998</v>
      </c>
      <c r="G3849">
        <v>12708</v>
      </c>
      <c r="H3849" t="s">
        <v>709</v>
      </c>
    </row>
    <row r="3850" spans="1:8" x14ac:dyDescent="0.3">
      <c r="A3850" t="s">
        <v>5689</v>
      </c>
      <c r="B3850">
        <v>22328</v>
      </c>
      <c r="C3850" t="s">
        <v>410</v>
      </c>
      <c r="D3850">
        <v>-2</v>
      </c>
      <c r="E3850" s="1">
        <v>40695.689583333333</v>
      </c>
      <c r="F3850">
        <v>2.95</v>
      </c>
      <c r="G3850">
        <v>12708</v>
      </c>
      <c r="H3850" t="s">
        <v>709</v>
      </c>
    </row>
    <row r="3851" spans="1:8" x14ac:dyDescent="0.3">
      <c r="A3851" t="s">
        <v>5689</v>
      </c>
      <c r="B3851">
        <v>22326</v>
      </c>
      <c r="C3851" t="s">
        <v>48</v>
      </c>
      <c r="D3851">
        <v>-3</v>
      </c>
      <c r="E3851" s="1">
        <v>40695.689583333333</v>
      </c>
      <c r="F3851">
        <v>2.95</v>
      </c>
      <c r="G3851">
        <v>12708</v>
      </c>
      <c r="H3851" t="s">
        <v>709</v>
      </c>
    </row>
    <row r="3852" spans="1:8" x14ac:dyDescent="0.3">
      <c r="A3852" t="s">
        <v>5690</v>
      </c>
      <c r="B3852">
        <v>23112</v>
      </c>
      <c r="C3852" t="s">
        <v>5391</v>
      </c>
      <c r="D3852">
        <v>-1</v>
      </c>
      <c r="E3852" s="1">
        <v>40695.69027777778</v>
      </c>
      <c r="F3852">
        <v>7.5</v>
      </c>
      <c r="G3852">
        <v>14911</v>
      </c>
      <c r="H3852" t="s">
        <v>835</v>
      </c>
    </row>
    <row r="3853" spans="1:8" x14ac:dyDescent="0.3">
      <c r="A3853" t="s">
        <v>5700</v>
      </c>
      <c r="B3853">
        <v>84945</v>
      </c>
      <c r="C3853" t="s">
        <v>710</v>
      </c>
      <c r="D3853">
        <v>-6</v>
      </c>
      <c r="E3853" s="1">
        <v>40696.414583333331</v>
      </c>
      <c r="F3853">
        <v>0.85</v>
      </c>
      <c r="G3853">
        <v>12431</v>
      </c>
      <c r="H3853" t="s">
        <v>185</v>
      </c>
    </row>
    <row r="3854" spans="1:8" x14ac:dyDescent="0.3">
      <c r="A3854" t="s">
        <v>5700</v>
      </c>
      <c r="B3854">
        <v>23079</v>
      </c>
      <c r="C3854" t="s">
        <v>5393</v>
      </c>
      <c r="D3854">
        <v>-2</v>
      </c>
      <c r="E3854" s="1">
        <v>40696.414583333331</v>
      </c>
      <c r="F3854">
        <v>8.9499999999999993</v>
      </c>
      <c r="G3854">
        <v>12431</v>
      </c>
      <c r="H3854" t="s">
        <v>185</v>
      </c>
    </row>
    <row r="3855" spans="1:8" x14ac:dyDescent="0.3">
      <c r="A3855" t="s">
        <v>5701</v>
      </c>
      <c r="B3855">
        <v>84755</v>
      </c>
      <c r="C3855" t="s">
        <v>152</v>
      </c>
      <c r="D3855">
        <v>-2</v>
      </c>
      <c r="E3855" s="1">
        <v>40696.463194444441</v>
      </c>
      <c r="F3855">
        <v>0.65</v>
      </c>
      <c r="G3855">
        <v>16449</v>
      </c>
      <c r="H3855" t="s">
        <v>10</v>
      </c>
    </row>
    <row r="3856" spans="1:8" x14ac:dyDescent="0.3">
      <c r="A3856" t="s">
        <v>5701</v>
      </c>
      <c r="B3856">
        <v>22768</v>
      </c>
      <c r="C3856" t="s">
        <v>275</v>
      </c>
      <c r="D3856">
        <v>-2</v>
      </c>
      <c r="E3856" s="1">
        <v>40696.463194444441</v>
      </c>
      <c r="F3856">
        <v>9.9499999999999993</v>
      </c>
      <c r="G3856">
        <v>16449</v>
      </c>
      <c r="H3856" t="s">
        <v>10</v>
      </c>
    </row>
    <row r="3857" spans="1:8" x14ac:dyDescent="0.3">
      <c r="A3857" t="s">
        <v>5701</v>
      </c>
      <c r="B3857">
        <v>22766</v>
      </c>
      <c r="C3857" t="s">
        <v>262</v>
      </c>
      <c r="D3857">
        <v>-4</v>
      </c>
      <c r="E3857" s="1">
        <v>40696.463194444441</v>
      </c>
      <c r="F3857">
        <v>2.95</v>
      </c>
      <c r="G3857">
        <v>16449</v>
      </c>
      <c r="H3857" t="s">
        <v>10</v>
      </c>
    </row>
    <row r="3858" spans="1:8" x14ac:dyDescent="0.3">
      <c r="A3858" t="s">
        <v>5702</v>
      </c>
      <c r="B3858">
        <v>23110</v>
      </c>
      <c r="C3858" t="s">
        <v>5379</v>
      </c>
      <c r="D3858">
        <v>-1</v>
      </c>
      <c r="E3858" s="1">
        <v>40696.463888888888</v>
      </c>
      <c r="F3858">
        <v>5.75</v>
      </c>
      <c r="G3858">
        <v>15622</v>
      </c>
      <c r="H3858" t="s">
        <v>10</v>
      </c>
    </row>
    <row r="3859" spans="1:8" x14ac:dyDescent="0.3">
      <c r="A3859">
        <v>555330</v>
      </c>
      <c r="B3859" t="s">
        <v>3399</v>
      </c>
      <c r="C3859" t="s">
        <v>5703</v>
      </c>
      <c r="D3859">
        <v>-125</v>
      </c>
      <c r="E3859" s="1">
        <v>40696.46597222222</v>
      </c>
      <c r="F3859">
        <v>0</v>
      </c>
      <c r="H3859" t="s">
        <v>10</v>
      </c>
    </row>
    <row r="3860" spans="1:8" x14ac:dyDescent="0.3">
      <c r="A3860">
        <v>555331</v>
      </c>
      <c r="B3860" t="s">
        <v>3400</v>
      </c>
      <c r="C3860" t="s">
        <v>5703</v>
      </c>
      <c r="D3860">
        <v>-144</v>
      </c>
      <c r="E3860" s="1">
        <v>40696.46597222222</v>
      </c>
      <c r="F3860">
        <v>0</v>
      </c>
      <c r="H3860" t="s">
        <v>10</v>
      </c>
    </row>
    <row r="3861" spans="1:8" x14ac:dyDescent="0.3">
      <c r="A3861">
        <v>555332</v>
      </c>
      <c r="B3861" t="s">
        <v>3835</v>
      </c>
      <c r="C3861" t="s">
        <v>5703</v>
      </c>
      <c r="D3861">
        <v>-48</v>
      </c>
      <c r="E3861" s="1">
        <v>40696.46597222222</v>
      </c>
      <c r="F3861">
        <v>0</v>
      </c>
      <c r="H3861" t="s">
        <v>10</v>
      </c>
    </row>
    <row r="3862" spans="1:8" x14ac:dyDescent="0.3">
      <c r="A3862">
        <v>555333</v>
      </c>
      <c r="B3862" t="s">
        <v>5704</v>
      </c>
      <c r="C3862" t="s">
        <v>5703</v>
      </c>
      <c r="D3862">
        <v>-96</v>
      </c>
      <c r="E3862" s="1">
        <v>40696.466666666667</v>
      </c>
      <c r="F3862">
        <v>0</v>
      </c>
      <c r="H3862" t="s">
        <v>10</v>
      </c>
    </row>
    <row r="3863" spans="1:8" x14ac:dyDescent="0.3">
      <c r="A3863">
        <v>555334</v>
      </c>
      <c r="B3863" t="s">
        <v>4064</v>
      </c>
      <c r="C3863" t="s">
        <v>5703</v>
      </c>
      <c r="D3863">
        <v>-96</v>
      </c>
      <c r="E3863" s="1">
        <v>40696.466666666667</v>
      </c>
      <c r="F3863">
        <v>0</v>
      </c>
      <c r="H3863" t="s">
        <v>10</v>
      </c>
    </row>
    <row r="3864" spans="1:8" x14ac:dyDescent="0.3">
      <c r="A3864" t="s">
        <v>5705</v>
      </c>
      <c r="B3864">
        <v>84906</v>
      </c>
      <c r="C3864" t="s">
        <v>5144</v>
      </c>
      <c r="D3864">
        <v>-1</v>
      </c>
      <c r="E3864" s="1">
        <v>40696.467361111114</v>
      </c>
      <c r="F3864">
        <v>1.95</v>
      </c>
      <c r="G3864">
        <v>16729</v>
      </c>
      <c r="H3864" t="s">
        <v>10</v>
      </c>
    </row>
    <row r="3865" spans="1:8" x14ac:dyDescent="0.3">
      <c r="A3865" t="s">
        <v>5706</v>
      </c>
      <c r="B3865">
        <v>22413</v>
      </c>
      <c r="C3865" t="s">
        <v>284</v>
      </c>
      <c r="D3865">
        <v>-6</v>
      </c>
      <c r="E3865" s="1">
        <v>40696.473611111112</v>
      </c>
      <c r="F3865">
        <v>2.95</v>
      </c>
      <c r="G3865">
        <v>14323</v>
      </c>
      <c r="H3865" t="s">
        <v>10</v>
      </c>
    </row>
    <row r="3866" spans="1:8" x14ac:dyDescent="0.3">
      <c r="A3866" t="s">
        <v>5707</v>
      </c>
      <c r="B3866" t="s">
        <v>1241</v>
      </c>
      <c r="C3866" t="s">
        <v>1242</v>
      </c>
      <c r="D3866">
        <v>-1</v>
      </c>
      <c r="E3866" s="1">
        <v>40696.480555555558</v>
      </c>
      <c r="F3866">
        <v>11.7</v>
      </c>
      <c r="G3866">
        <v>16422</v>
      </c>
      <c r="H3866" t="s">
        <v>10</v>
      </c>
    </row>
    <row r="3867" spans="1:8" x14ac:dyDescent="0.3">
      <c r="A3867" t="s">
        <v>5709</v>
      </c>
      <c r="B3867">
        <v>85141</v>
      </c>
      <c r="C3867" t="s">
        <v>3219</v>
      </c>
      <c r="D3867">
        <v>-4</v>
      </c>
      <c r="E3867" s="1">
        <v>40696.487500000003</v>
      </c>
      <c r="F3867">
        <v>3.95</v>
      </c>
      <c r="G3867">
        <v>13004</v>
      </c>
      <c r="H3867" t="s">
        <v>10</v>
      </c>
    </row>
    <row r="3868" spans="1:8" x14ac:dyDescent="0.3">
      <c r="A3868" t="s">
        <v>5710</v>
      </c>
      <c r="B3868">
        <v>21399</v>
      </c>
      <c r="C3868" t="s">
        <v>1761</v>
      </c>
      <c r="D3868">
        <v>-48</v>
      </c>
      <c r="E3868" s="1">
        <v>40696.487500000003</v>
      </c>
      <c r="F3868">
        <v>0.39</v>
      </c>
      <c r="G3868">
        <v>17578</v>
      </c>
      <c r="H3868" t="s">
        <v>10</v>
      </c>
    </row>
    <row r="3869" spans="1:8" x14ac:dyDescent="0.3">
      <c r="A3869" t="s">
        <v>5711</v>
      </c>
      <c r="B3869">
        <v>22630</v>
      </c>
      <c r="C3869" t="s">
        <v>412</v>
      </c>
      <c r="D3869">
        <v>-2</v>
      </c>
      <c r="E3869" s="1">
        <v>40696.493750000001</v>
      </c>
      <c r="F3869">
        <v>1.95</v>
      </c>
      <c r="G3869">
        <v>13267</v>
      </c>
      <c r="H3869" t="s">
        <v>10</v>
      </c>
    </row>
    <row r="3870" spans="1:8" x14ac:dyDescent="0.3">
      <c r="A3870" t="s">
        <v>5712</v>
      </c>
      <c r="B3870">
        <v>22636</v>
      </c>
      <c r="C3870" t="s">
        <v>1765</v>
      </c>
      <c r="D3870">
        <v>-1</v>
      </c>
      <c r="E3870" s="1">
        <v>40696.495833333334</v>
      </c>
      <c r="F3870">
        <v>8.5</v>
      </c>
      <c r="G3870">
        <v>12710</v>
      </c>
      <c r="H3870" t="s">
        <v>709</v>
      </c>
    </row>
    <row r="3871" spans="1:8" x14ac:dyDescent="0.3">
      <c r="A3871" t="s">
        <v>5712</v>
      </c>
      <c r="B3871">
        <v>22634</v>
      </c>
      <c r="C3871" t="s">
        <v>731</v>
      </c>
      <c r="D3871">
        <v>-1</v>
      </c>
      <c r="E3871" s="1">
        <v>40696.495833333334</v>
      </c>
      <c r="F3871">
        <v>9.9499999999999993</v>
      </c>
      <c r="G3871">
        <v>12710</v>
      </c>
      <c r="H3871" t="s">
        <v>709</v>
      </c>
    </row>
    <row r="3872" spans="1:8" x14ac:dyDescent="0.3">
      <c r="A3872" t="s">
        <v>5714</v>
      </c>
      <c r="B3872">
        <v>21326</v>
      </c>
      <c r="C3872" t="s">
        <v>399</v>
      </c>
      <c r="D3872">
        <v>-1</v>
      </c>
      <c r="E3872" s="1">
        <v>40696.55972222222</v>
      </c>
      <c r="F3872">
        <v>0.65</v>
      </c>
      <c r="G3872">
        <v>16566</v>
      </c>
      <c r="H3872" t="s">
        <v>10</v>
      </c>
    </row>
    <row r="3873" spans="1:8" x14ac:dyDescent="0.3">
      <c r="A3873" t="s">
        <v>5715</v>
      </c>
      <c r="B3873" t="s">
        <v>2110</v>
      </c>
      <c r="C3873" t="s">
        <v>2111</v>
      </c>
      <c r="D3873">
        <v>-12</v>
      </c>
      <c r="E3873" s="1">
        <v>40696.560416666667</v>
      </c>
      <c r="F3873">
        <v>0.83</v>
      </c>
      <c r="G3873">
        <v>15841</v>
      </c>
      <c r="H3873" t="s">
        <v>10</v>
      </c>
    </row>
    <row r="3874" spans="1:8" x14ac:dyDescent="0.3">
      <c r="A3874" t="s">
        <v>5716</v>
      </c>
      <c r="B3874">
        <v>22465</v>
      </c>
      <c r="C3874" t="s">
        <v>354</v>
      </c>
      <c r="D3874">
        <v>-12</v>
      </c>
      <c r="E3874" s="1">
        <v>40696.568055555559</v>
      </c>
      <c r="F3874">
        <v>1.45</v>
      </c>
      <c r="G3874">
        <v>16422</v>
      </c>
      <c r="H3874" t="s">
        <v>10</v>
      </c>
    </row>
    <row r="3875" spans="1:8" x14ac:dyDescent="0.3">
      <c r="A3875" t="s">
        <v>5717</v>
      </c>
      <c r="B3875">
        <v>22699</v>
      </c>
      <c r="C3875" t="s">
        <v>689</v>
      </c>
      <c r="D3875">
        <v>-1</v>
      </c>
      <c r="E3875" s="1">
        <v>40696.571527777778</v>
      </c>
      <c r="F3875">
        <v>2.95</v>
      </c>
      <c r="G3875">
        <v>13854</v>
      </c>
      <c r="H3875" t="s">
        <v>10</v>
      </c>
    </row>
    <row r="3876" spans="1:8" x14ac:dyDescent="0.3">
      <c r="A3876" t="s">
        <v>5718</v>
      </c>
      <c r="B3876">
        <v>23168</v>
      </c>
      <c r="C3876" t="s">
        <v>5415</v>
      </c>
      <c r="D3876">
        <v>-5</v>
      </c>
      <c r="E3876" s="1">
        <v>40696.587500000001</v>
      </c>
      <c r="F3876">
        <v>1.25</v>
      </c>
      <c r="G3876">
        <v>16133</v>
      </c>
      <c r="H3876" t="s">
        <v>10</v>
      </c>
    </row>
    <row r="3877" spans="1:8" x14ac:dyDescent="0.3">
      <c r="A3877" t="s">
        <v>5718</v>
      </c>
      <c r="B3877">
        <v>23169</v>
      </c>
      <c r="C3877" t="s">
        <v>5414</v>
      </c>
      <c r="D3877">
        <v>-6</v>
      </c>
      <c r="E3877" s="1">
        <v>40696.587500000001</v>
      </c>
      <c r="F3877">
        <v>4.1500000000000004</v>
      </c>
      <c r="G3877">
        <v>16133</v>
      </c>
      <c r="H3877" t="s">
        <v>10</v>
      </c>
    </row>
    <row r="3878" spans="1:8" x14ac:dyDescent="0.3">
      <c r="A3878" t="s">
        <v>5719</v>
      </c>
      <c r="B3878">
        <v>71053</v>
      </c>
      <c r="C3878" t="s">
        <v>11</v>
      </c>
      <c r="D3878">
        <v>-1</v>
      </c>
      <c r="E3878" s="1">
        <v>40696.591666666667</v>
      </c>
      <c r="F3878">
        <v>3.75</v>
      </c>
      <c r="G3878">
        <v>13308</v>
      </c>
      <c r="H3878" t="s">
        <v>10</v>
      </c>
    </row>
    <row r="3879" spans="1:8" x14ac:dyDescent="0.3">
      <c r="A3879" t="s">
        <v>5719</v>
      </c>
      <c r="B3879">
        <v>23165</v>
      </c>
      <c r="C3879" t="s">
        <v>5404</v>
      </c>
      <c r="D3879">
        <v>-1</v>
      </c>
      <c r="E3879" s="1">
        <v>40696.591666666667</v>
      </c>
      <c r="F3879">
        <v>1.65</v>
      </c>
      <c r="G3879">
        <v>13308</v>
      </c>
      <c r="H3879" t="s">
        <v>10</v>
      </c>
    </row>
    <row r="3880" spans="1:8" x14ac:dyDescent="0.3">
      <c r="A3880" t="s">
        <v>5719</v>
      </c>
      <c r="B3880">
        <v>23111</v>
      </c>
      <c r="C3880" t="s">
        <v>5392</v>
      </c>
      <c r="D3880">
        <v>-1</v>
      </c>
      <c r="E3880" s="1">
        <v>40696.591666666667</v>
      </c>
      <c r="F3880">
        <v>12.5</v>
      </c>
      <c r="G3880">
        <v>13308</v>
      </c>
      <c r="H3880" t="s">
        <v>10</v>
      </c>
    </row>
    <row r="3881" spans="1:8" x14ac:dyDescent="0.3">
      <c r="A3881" t="s">
        <v>5722</v>
      </c>
      <c r="B3881">
        <v>23155</v>
      </c>
      <c r="C3881" t="s">
        <v>4751</v>
      </c>
      <c r="D3881">
        <v>-1</v>
      </c>
      <c r="E3881" s="1">
        <v>40696.59375</v>
      </c>
      <c r="F3881">
        <v>0.83</v>
      </c>
      <c r="G3881">
        <v>15785</v>
      </c>
      <c r="H3881" t="s">
        <v>10</v>
      </c>
    </row>
    <row r="3882" spans="1:8" x14ac:dyDescent="0.3">
      <c r="A3882" t="s">
        <v>5723</v>
      </c>
      <c r="B3882">
        <v>21843</v>
      </c>
      <c r="C3882" t="s">
        <v>795</v>
      </c>
      <c r="D3882">
        <v>-1</v>
      </c>
      <c r="E3882" s="1">
        <v>40696.595138888886</v>
      </c>
      <c r="F3882">
        <v>10.95</v>
      </c>
      <c r="G3882">
        <v>14903</v>
      </c>
      <c r="H3882" t="s">
        <v>10</v>
      </c>
    </row>
    <row r="3883" spans="1:8" x14ac:dyDescent="0.3">
      <c r="A3883" t="s">
        <v>5723</v>
      </c>
      <c r="B3883">
        <v>22784</v>
      </c>
      <c r="C3883" t="s">
        <v>614</v>
      </c>
      <c r="D3883">
        <v>-1</v>
      </c>
      <c r="E3883" s="1">
        <v>40696.595138888886</v>
      </c>
      <c r="F3883">
        <v>4.95</v>
      </c>
      <c r="G3883">
        <v>14903</v>
      </c>
      <c r="H3883" t="s">
        <v>10</v>
      </c>
    </row>
    <row r="3884" spans="1:8" x14ac:dyDescent="0.3">
      <c r="A3884" t="s">
        <v>5723</v>
      </c>
      <c r="B3884">
        <v>84947</v>
      </c>
      <c r="C3884" t="s">
        <v>616</v>
      </c>
      <c r="D3884">
        <v>-2</v>
      </c>
      <c r="E3884" s="1">
        <v>40696.595138888886</v>
      </c>
      <c r="F3884">
        <v>1.25</v>
      </c>
      <c r="G3884">
        <v>14903</v>
      </c>
      <c r="H3884" t="s">
        <v>10</v>
      </c>
    </row>
    <row r="3885" spans="1:8" x14ac:dyDescent="0.3">
      <c r="A3885" t="s">
        <v>5724</v>
      </c>
      <c r="B3885">
        <v>23066</v>
      </c>
      <c r="C3885" t="s">
        <v>5066</v>
      </c>
      <c r="D3885">
        <v>-1</v>
      </c>
      <c r="E3885" s="1">
        <v>40696.6</v>
      </c>
      <c r="F3885">
        <v>8.25</v>
      </c>
      <c r="G3885">
        <v>15791</v>
      </c>
      <c r="H3885" t="s">
        <v>10</v>
      </c>
    </row>
    <row r="3886" spans="1:8" x14ac:dyDescent="0.3">
      <c r="A3886" t="s">
        <v>5725</v>
      </c>
      <c r="B3886">
        <v>22355</v>
      </c>
      <c r="C3886" t="s">
        <v>840</v>
      </c>
      <c r="D3886">
        <v>-2</v>
      </c>
      <c r="E3886" s="1">
        <v>40696.600694444445</v>
      </c>
      <c r="F3886">
        <v>0.72</v>
      </c>
      <c r="G3886">
        <v>12590</v>
      </c>
      <c r="H3886" t="s">
        <v>709</v>
      </c>
    </row>
    <row r="3887" spans="1:8" x14ac:dyDescent="0.3">
      <c r="A3887" t="s">
        <v>5725</v>
      </c>
      <c r="B3887">
        <v>20723</v>
      </c>
      <c r="C3887" t="s">
        <v>79</v>
      </c>
      <c r="D3887">
        <v>-2</v>
      </c>
      <c r="E3887" s="1">
        <v>40696.600694444445</v>
      </c>
      <c r="F3887">
        <v>0.72</v>
      </c>
      <c r="G3887">
        <v>12590</v>
      </c>
      <c r="H3887" t="s">
        <v>709</v>
      </c>
    </row>
    <row r="3888" spans="1:8" x14ac:dyDescent="0.3">
      <c r="A3888" t="s">
        <v>5727</v>
      </c>
      <c r="B3888">
        <v>23199</v>
      </c>
      <c r="C3888" t="s">
        <v>4973</v>
      </c>
      <c r="D3888">
        <v>-1</v>
      </c>
      <c r="E3888" s="1">
        <v>40696.638888888891</v>
      </c>
      <c r="F3888">
        <v>2.08</v>
      </c>
      <c r="G3888">
        <v>13534</v>
      </c>
      <c r="H3888" t="s">
        <v>10</v>
      </c>
    </row>
    <row r="3889" spans="1:8" x14ac:dyDescent="0.3">
      <c r="A3889" t="s">
        <v>5727</v>
      </c>
      <c r="B3889">
        <v>22411</v>
      </c>
      <c r="C3889" t="s">
        <v>102</v>
      </c>
      <c r="D3889">
        <v>-1</v>
      </c>
      <c r="E3889" s="1">
        <v>40696.638888888891</v>
      </c>
      <c r="F3889">
        <v>2.08</v>
      </c>
      <c r="G3889">
        <v>13534</v>
      </c>
      <c r="H3889" t="s">
        <v>10</v>
      </c>
    </row>
    <row r="3890" spans="1:8" x14ac:dyDescent="0.3">
      <c r="A3890" t="s">
        <v>5727</v>
      </c>
      <c r="B3890">
        <v>22357</v>
      </c>
      <c r="C3890" t="s">
        <v>494</v>
      </c>
      <c r="D3890">
        <v>-1</v>
      </c>
      <c r="E3890" s="1">
        <v>40696.638888888891</v>
      </c>
      <c r="F3890">
        <v>4.25</v>
      </c>
      <c r="G3890">
        <v>13534</v>
      </c>
      <c r="H3890" t="s">
        <v>10</v>
      </c>
    </row>
    <row r="3891" spans="1:8" x14ac:dyDescent="0.3">
      <c r="A3891" t="s">
        <v>5727</v>
      </c>
      <c r="B3891">
        <v>21929</v>
      </c>
      <c r="C3891" t="s">
        <v>99</v>
      </c>
      <c r="D3891">
        <v>-1</v>
      </c>
      <c r="E3891" s="1">
        <v>40696.638888888891</v>
      </c>
      <c r="F3891">
        <v>2.08</v>
      </c>
      <c r="G3891">
        <v>13534</v>
      </c>
      <c r="H3891" t="s">
        <v>10</v>
      </c>
    </row>
    <row r="3892" spans="1:8" x14ac:dyDescent="0.3">
      <c r="A3892" t="s">
        <v>5727</v>
      </c>
      <c r="B3892">
        <v>21155</v>
      </c>
      <c r="C3892" t="s">
        <v>1725</v>
      </c>
      <c r="D3892">
        <v>-1</v>
      </c>
      <c r="E3892" s="1">
        <v>40696.638888888891</v>
      </c>
      <c r="F3892">
        <v>2.5499999999999998</v>
      </c>
      <c r="G3892">
        <v>13534</v>
      </c>
      <c r="H3892" t="s">
        <v>10</v>
      </c>
    </row>
    <row r="3893" spans="1:8" x14ac:dyDescent="0.3">
      <c r="A3893" t="s">
        <v>5728</v>
      </c>
      <c r="B3893">
        <v>23175</v>
      </c>
      <c r="C3893" t="s">
        <v>5343</v>
      </c>
      <c r="D3893">
        <v>-1</v>
      </c>
      <c r="E3893" s="1">
        <v>40696.640972222223</v>
      </c>
      <c r="F3893">
        <v>3.25</v>
      </c>
      <c r="G3893">
        <v>15194</v>
      </c>
      <c r="H3893" t="s">
        <v>10</v>
      </c>
    </row>
    <row r="3894" spans="1:8" x14ac:dyDescent="0.3">
      <c r="A3894" t="s">
        <v>5729</v>
      </c>
      <c r="B3894">
        <v>20703</v>
      </c>
      <c r="C3894" t="s">
        <v>2752</v>
      </c>
      <c r="D3894">
        <v>-3</v>
      </c>
      <c r="E3894" s="1">
        <v>40696.729166666664</v>
      </c>
      <c r="F3894">
        <v>4.25</v>
      </c>
      <c r="G3894">
        <v>17375</v>
      </c>
      <c r="H3894" t="s">
        <v>10</v>
      </c>
    </row>
    <row r="3895" spans="1:8" x14ac:dyDescent="0.3">
      <c r="A3895" t="s">
        <v>5729</v>
      </c>
      <c r="B3895">
        <v>22325</v>
      </c>
      <c r="C3895" t="s">
        <v>1352</v>
      </c>
      <c r="D3895">
        <v>-3</v>
      </c>
      <c r="E3895" s="1">
        <v>40696.729166666664</v>
      </c>
      <c r="F3895">
        <v>4.95</v>
      </c>
      <c r="G3895">
        <v>17375</v>
      </c>
      <c r="H3895" t="s">
        <v>10</v>
      </c>
    </row>
    <row r="3896" spans="1:8" x14ac:dyDescent="0.3">
      <c r="A3896" t="s">
        <v>5730</v>
      </c>
      <c r="B3896">
        <v>90147</v>
      </c>
      <c r="C3896" t="s">
        <v>2929</v>
      </c>
      <c r="D3896">
        <v>-2</v>
      </c>
      <c r="E3896" s="1">
        <v>40696.769444444442</v>
      </c>
      <c r="F3896">
        <v>9.9499999999999993</v>
      </c>
      <c r="G3896">
        <v>17231</v>
      </c>
      <c r="H3896" t="s">
        <v>10</v>
      </c>
    </row>
    <row r="3897" spans="1:8" x14ac:dyDescent="0.3">
      <c r="A3897" t="s">
        <v>5732</v>
      </c>
      <c r="B3897">
        <v>22699</v>
      </c>
      <c r="C3897" t="s">
        <v>689</v>
      </c>
      <c r="D3897">
        <v>-7</v>
      </c>
      <c r="E3897" s="1">
        <v>40697.387499999997</v>
      </c>
      <c r="F3897">
        <v>2.5499999999999998</v>
      </c>
      <c r="G3897">
        <v>13854</v>
      </c>
      <c r="H3897" t="s">
        <v>10</v>
      </c>
    </row>
    <row r="3898" spans="1:8" x14ac:dyDescent="0.3">
      <c r="A3898" t="s">
        <v>5733</v>
      </c>
      <c r="B3898">
        <v>22694</v>
      </c>
      <c r="C3898" t="s">
        <v>453</v>
      </c>
      <c r="D3898">
        <v>-40</v>
      </c>
      <c r="E3898" s="1">
        <v>40697.406944444447</v>
      </c>
      <c r="F3898">
        <v>2.1</v>
      </c>
      <c r="G3898">
        <v>13069</v>
      </c>
      <c r="H3898" t="s">
        <v>10</v>
      </c>
    </row>
    <row r="3899" spans="1:8" x14ac:dyDescent="0.3">
      <c r="A3899" t="s">
        <v>5734</v>
      </c>
      <c r="B3899">
        <v>23108</v>
      </c>
      <c r="C3899" t="s">
        <v>5377</v>
      </c>
      <c r="D3899">
        <v>-4</v>
      </c>
      <c r="E3899" s="1">
        <v>40697.441666666666</v>
      </c>
      <c r="F3899">
        <v>6.25</v>
      </c>
      <c r="G3899">
        <v>12779</v>
      </c>
      <c r="H3899" t="s">
        <v>2020</v>
      </c>
    </row>
    <row r="3900" spans="1:8" x14ac:dyDescent="0.3">
      <c r="A3900" t="s">
        <v>5736</v>
      </c>
      <c r="B3900">
        <v>22149</v>
      </c>
      <c r="C3900" t="s">
        <v>455</v>
      </c>
      <c r="D3900">
        <v>-1</v>
      </c>
      <c r="E3900" s="1">
        <v>40697.507638888892</v>
      </c>
      <c r="F3900">
        <v>2.1</v>
      </c>
      <c r="G3900">
        <v>18232</v>
      </c>
      <c r="H3900" t="s">
        <v>10</v>
      </c>
    </row>
    <row r="3901" spans="1:8" x14ac:dyDescent="0.3">
      <c r="A3901" t="s">
        <v>5736</v>
      </c>
      <c r="B3901">
        <v>21906</v>
      </c>
      <c r="C3901" t="s">
        <v>1336</v>
      </c>
      <c r="D3901">
        <v>-1</v>
      </c>
      <c r="E3901" s="1">
        <v>40697.507638888892</v>
      </c>
      <c r="F3901">
        <v>6.75</v>
      </c>
      <c r="G3901">
        <v>18232</v>
      </c>
      <c r="H3901" t="s">
        <v>10</v>
      </c>
    </row>
    <row r="3902" spans="1:8" x14ac:dyDescent="0.3">
      <c r="A3902" t="s">
        <v>5736</v>
      </c>
      <c r="B3902" t="s">
        <v>2673</v>
      </c>
      <c r="C3902" t="s">
        <v>2674</v>
      </c>
      <c r="D3902">
        <v>-1</v>
      </c>
      <c r="E3902" s="1">
        <v>40697.507638888892</v>
      </c>
      <c r="F3902">
        <v>1.65</v>
      </c>
      <c r="G3902">
        <v>18232</v>
      </c>
      <c r="H3902" t="s">
        <v>10</v>
      </c>
    </row>
    <row r="3903" spans="1:8" x14ac:dyDescent="0.3">
      <c r="A3903" t="s">
        <v>5737</v>
      </c>
      <c r="B3903">
        <v>23169</v>
      </c>
      <c r="C3903" t="s">
        <v>5414</v>
      </c>
      <c r="D3903">
        <v>-6</v>
      </c>
      <c r="E3903" s="1">
        <v>40697.556250000001</v>
      </c>
      <c r="F3903">
        <v>4.1500000000000004</v>
      </c>
      <c r="G3903">
        <v>16484</v>
      </c>
      <c r="H3903" t="s">
        <v>10</v>
      </c>
    </row>
    <row r="3904" spans="1:8" x14ac:dyDescent="0.3">
      <c r="A3904">
        <v>555503</v>
      </c>
      <c r="B3904" t="s">
        <v>3097</v>
      </c>
      <c r="C3904" t="s">
        <v>5001</v>
      </c>
      <c r="D3904">
        <v>-1</v>
      </c>
      <c r="E3904" s="1">
        <v>40697.652083333334</v>
      </c>
      <c r="F3904">
        <v>0</v>
      </c>
      <c r="H3904" t="s">
        <v>10</v>
      </c>
    </row>
    <row r="3905" spans="1:8" x14ac:dyDescent="0.3">
      <c r="A3905">
        <v>555505</v>
      </c>
      <c r="B3905" t="s">
        <v>996</v>
      </c>
      <c r="C3905" t="s">
        <v>5738</v>
      </c>
      <c r="D3905">
        <v>-16</v>
      </c>
      <c r="E3905" s="1">
        <v>40697.658333333333</v>
      </c>
      <c r="F3905">
        <v>0</v>
      </c>
      <c r="H3905" t="s">
        <v>10</v>
      </c>
    </row>
    <row r="3906" spans="1:8" x14ac:dyDescent="0.3">
      <c r="A3906">
        <v>555506</v>
      </c>
      <c r="B3906">
        <v>21397</v>
      </c>
      <c r="C3906" t="s">
        <v>5001</v>
      </c>
      <c r="D3906">
        <v>-57</v>
      </c>
      <c r="E3906" s="1">
        <v>40697.668749999997</v>
      </c>
      <c r="F3906">
        <v>0</v>
      </c>
      <c r="H3906" t="s">
        <v>10</v>
      </c>
    </row>
    <row r="3907" spans="1:8" x14ac:dyDescent="0.3">
      <c r="A3907" t="s">
        <v>5740</v>
      </c>
      <c r="B3907">
        <v>22698</v>
      </c>
      <c r="C3907" t="s">
        <v>2802</v>
      </c>
      <c r="D3907">
        <v>-24</v>
      </c>
      <c r="E3907" s="1">
        <v>40699.489583333336</v>
      </c>
      <c r="F3907">
        <v>2.95</v>
      </c>
      <c r="G3907">
        <v>16923</v>
      </c>
      <c r="H3907" t="s">
        <v>10</v>
      </c>
    </row>
    <row r="3908" spans="1:8" x14ac:dyDescent="0.3">
      <c r="A3908" t="s">
        <v>5741</v>
      </c>
      <c r="B3908">
        <v>21623</v>
      </c>
      <c r="C3908" t="s">
        <v>1679</v>
      </c>
      <c r="D3908">
        <v>-1</v>
      </c>
      <c r="E3908" s="1">
        <v>40699.500694444447</v>
      </c>
      <c r="F3908">
        <v>9.9499999999999993</v>
      </c>
      <c r="G3908">
        <v>15722</v>
      </c>
      <c r="H3908" t="s">
        <v>10</v>
      </c>
    </row>
    <row r="3909" spans="1:8" x14ac:dyDescent="0.3">
      <c r="A3909" t="s">
        <v>5741</v>
      </c>
      <c r="B3909">
        <v>22470</v>
      </c>
      <c r="C3909" t="s">
        <v>156</v>
      </c>
      <c r="D3909">
        <v>-2</v>
      </c>
      <c r="E3909" s="1">
        <v>40699.500694444447</v>
      </c>
      <c r="F3909">
        <v>2.95</v>
      </c>
      <c r="G3909">
        <v>15722</v>
      </c>
      <c r="H3909" t="s">
        <v>10</v>
      </c>
    </row>
    <row r="3910" spans="1:8" x14ac:dyDescent="0.3">
      <c r="A3910" t="s">
        <v>5741</v>
      </c>
      <c r="B3910">
        <v>21361</v>
      </c>
      <c r="C3910" t="s">
        <v>1845</v>
      </c>
      <c r="D3910">
        <v>-2</v>
      </c>
      <c r="E3910" s="1">
        <v>40699.500694444447</v>
      </c>
      <c r="F3910">
        <v>12.75</v>
      </c>
      <c r="G3910">
        <v>15722</v>
      </c>
      <c r="H3910" t="s">
        <v>10</v>
      </c>
    </row>
    <row r="3911" spans="1:8" x14ac:dyDescent="0.3">
      <c r="A3911" t="s">
        <v>5745</v>
      </c>
      <c r="B3911">
        <v>23146</v>
      </c>
      <c r="C3911" t="s">
        <v>5094</v>
      </c>
      <c r="D3911">
        <v>-1</v>
      </c>
      <c r="E3911" s="1">
        <v>40699.616666666669</v>
      </c>
      <c r="F3911">
        <v>3.29</v>
      </c>
      <c r="G3911">
        <v>17841</v>
      </c>
      <c r="H3911" t="s">
        <v>10</v>
      </c>
    </row>
    <row r="3912" spans="1:8" x14ac:dyDescent="0.3">
      <c r="A3912" t="s">
        <v>5745</v>
      </c>
      <c r="B3912" t="s">
        <v>1726</v>
      </c>
      <c r="C3912" t="s">
        <v>1727</v>
      </c>
      <c r="D3912">
        <v>-1</v>
      </c>
      <c r="E3912" s="1">
        <v>40699.616666666669</v>
      </c>
      <c r="F3912">
        <v>3.75</v>
      </c>
      <c r="G3912">
        <v>17841</v>
      </c>
      <c r="H3912" t="s">
        <v>10</v>
      </c>
    </row>
    <row r="3913" spans="1:8" x14ac:dyDescent="0.3">
      <c r="A3913" t="s">
        <v>5746</v>
      </c>
      <c r="B3913">
        <v>23168</v>
      </c>
      <c r="C3913" t="s">
        <v>5415</v>
      </c>
      <c r="D3913">
        <v>-1</v>
      </c>
      <c r="E3913" s="1">
        <v>40700.426388888889</v>
      </c>
      <c r="F3913">
        <v>1.25</v>
      </c>
      <c r="G3913">
        <v>17652</v>
      </c>
      <c r="H3913" t="s">
        <v>10</v>
      </c>
    </row>
    <row r="3914" spans="1:8" x14ac:dyDescent="0.3">
      <c r="A3914" t="s">
        <v>5746</v>
      </c>
      <c r="B3914">
        <v>22652</v>
      </c>
      <c r="C3914" t="s">
        <v>240</v>
      </c>
      <c r="D3914">
        <v>-1</v>
      </c>
      <c r="E3914" s="1">
        <v>40700.426388888889</v>
      </c>
      <c r="F3914">
        <v>1.65</v>
      </c>
      <c r="G3914">
        <v>17652</v>
      </c>
      <c r="H3914" t="s">
        <v>10</v>
      </c>
    </row>
    <row r="3915" spans="1:8" x14ac:dyDescent="0.3">
      <c r="A3915" t="s">
        <v>5746</v>
      </c>
      <c r="B3915" t="s">
        <v>4738</v>
      </c>
      <c r="C3915" t="s">
        <v>4739</v>
      </c>
      <c r="D3915">
        <v>-12</v>
      </c>
      <c r="E3915" s="1">
        <v>40700.426388888889</v>
      </c>
      <c r="F3915">
        <v>0.12</v>
      </c>
      <c r="G3915">
        <v>17652</v>
      </c>
      <c r="H3915" t="s">
        <v>10</v>
      </c>
    </row>
    <row r="3916" spans="1:8" x14ac:dyDescent="0.3">
      <c r="A3916" t="s">
        <v>5747</v>
      </c>
      <c r="B3916">
        <v>23147</v>
      </c>
      <c r="C3916" t="s">
        <v>5131</v>
      </c>
      <c r="D3916">
        <v>-2</v>
      </c>
      <c r="E3916" s="1">
        <v>40700.428472222222</v>
      </c>
      <c r="F3916">
        <v>1.45</v>
      </c>
      <c r="G3916">
        <v>17644</v>
      </c>
      <c r="H3916" t="s">
        <v>10</v>
      </c>
    </row>
    <row r="3917" spans="1:8" x14ac:dyDescent="0.3">
      <c r="A3917" t="s">
        <v>5747</v>
      </c>
      <c r="B3917">
        <v>23146</v>
      </c>
      <c r="C3917" t="s">
        <v>5094</v>
      </c>
      <c r="D3917">
        <v>-4</v>
      </c>
      <c r="E3917" s="1">
        <v>40700.428472222222</v>
      </c>
      <c r="F3917">
        <v>3.29</v>
      </c>
      <c r="G3917">
        <v>17644</v>
      </c>
      <c r="H3917" t="s">
        <v>10</v>
      </c>
    </row>
    <row r="3918" spans="1:8" x14ac:dyDescent="0.3">
      <c r="A3918" t="s">
        <v>5748</v>
      </c>
      <c r="B3918" t="s">
        <v>137</v>
      </c>
      <c r="C3918" t="s">
        <v>138</v>
      </c>
      <c r="D3918">
        <v>-1</v>
      </c>
      <c r="E3918" s="1">
        <v>40700.429861111108</v>
      </c>
      <c r="F3918">
        <v>42</v>
      </c>
      <c r="G3918">
        <v>15796</v>
      </c>
      <c r="H3918" t="s">
        <v>10</v>
      </c>
    </row>
    <row r="3919" spans="1:8" x14ac:dyDescent="0.3">
      <c r="A3919" t="s">
        <v>5749</v>
      </c>
      <c r="B3919">
        <v>22699</v>
      </c>
      <c r="C3919" t="s">
        <v>689</v>
      </c>
      <c r="D3919">
        <v>-1</v>
      </c>
      <c r="E3919" s="1">
        <v>40700.456250000003</v>
      </c>
      <c r="F3919">
        <v>2.95</v>
      </c>
      <c r="G3919">
        <v>15095</v>
      </c>
      <c r="H3919" t="s">
        <v>10</v>
      </c>
    </row>
    <row r="3920" spans="1:8" x14ac:dyDescent="0.3">
      <c r="A3920" t="s">
        <v>5749</v>
      </c>
      <c r="B3920">
        <v>22698</v>
      </c>
      <c r="C3920" t="s">
        <v>2802</v>
      </c>
      <c r="D3920">
        <v>-1</v>
      </c>
      <c r="E3920" s="1">
        <v>40700.456250000003</v>
      </c>
      <c r="F3920">
        <v>2.95</v>
      </c>
      <c r="G3920">
        <v>15095</v>
      </c>
      <c r="H3920" t="s">
        <v>10</v>
      </c>
    </row>
    <row r="3921" spans="1:8" x14ac:dyDescent="0.3">
      <c r="A3921" t="s">
        <v>5750</v>
      </c>
      <c r="B3921">
        <v>22826</v>
      </c>
      <c r="C3921" t="s">
        <v>2993</v>
      </c>
      <c r="D3921">
        <v>-1</v>
      </c>
      <c r="E3921" s="1">
        <v>40700.457638888889</v>
      </c>
      <c r="F3921">
        <v>195</v>
      </c>
      <c r="G3921">
        <v>17190</v>
      </c>
      <c r="H3921" t="s">
        <v>10</v>
      </c>
    </row>
    <row r="3922" spans="1:8" x14ac:dyDescent="0.3">
      <c r="A3922" t="s">
        <v>5751</v>
      </c>
      <c r="B3922">
        <v>23200</v>
      </c>
      <c r="C3922" t="s">
        <v>5307</v>
      </c>
      <c r="D3922">
        <v>-10</v>
      </c>
      <c r="E3922" s="1">
        <v>40700.470138888886</v>
      </c>
      <c r="F3922">
        <v>2.08</v>
      </c>
      <c r="G3922">
        <v>12633</v>
      </c>
      <c r="H3922" t="s">
        <v>709</v>
      </c>
    </row>
    <row r="3923" spans="1:8" x14ac:dyDescent="0.3">
      <c r="A3923" t="s">
        <v>5751</v>
      </c>
      <c r="B3923">
        <v>23204</v>
      </c>
      <c r="C3923" t="s">
        <v>4975</v>
      </c>
      <c r="D3923">
        <v>-3</v>
      </c>
      <c r="E3923" s="1">
        <v>40700.470138888886</v>
      </c>
      <c r="F3923">
        <v>0.85</v>
      </c>
      <c r="G3923">
        <v>12633</v>
      </c>
      <c r="H3923" t="s">
        <v>709</v>
      </c>
    </row>
    <row r="3924" spans="1:8" x14ac:dyDescent="0.3">
      <c r="A3924" t="s">
        <v>5752</v>
      </c>
      <c r="B3924">
        <v>22971</v>
      </c>
      <c r="C3924" t="s">
        <v>3272</v>
      </c>
      <c r="D3924">
        <v>-2</v>
      </c>
      <c r="E3924" s="1">
        <v>40700.484722222223</v>
      </c>
      <c r="F3924">
        <v>2.5499999999999998</v>
      </c>
      <c r="G3924">
        <v>15281</v>
      </c>
      <c r="H3924" t="s">
        <v>10</v>
      </c>
    </row>
    <row r="3925" spans="1:8" x14ac:dyDescent="0.3">
      <c r="A3925" t="s">
        <v>5752</v>
      </c>
      <c r="B3925">
        <v>22320</v>
      </c>
      <c r="C3925" t="s">
        <v>1619</v>
      </c>
      <c r="D3925">
        <v>-3</v>
      </c>
      <c r="E3925" s="1">
        <v>40700.484722222223</v>
      </c>
      <c r="F3925">
        <v>5.95</v>
      </c>
      <c r="G3925">
        <v>15281</v>
      </c>
      <c r="H3925" t="s">
        <v>10</v>
      </c>
    </row>
    <row r="3926" spans="1:8" x14ac:dyDescent="0.3">
      <c r="A3926" t="s">
        <v>5752</v>
      </c>
      <c r="B3926">
        <v>22784</v>
      </c>
      <c r="C3926" t="s">
        <v>614</v>
      </c>
      <c r="D3926">
        <v>-1</v>
      </c>
      <c r="E3926" s="1">
        <v>40700.484722222223</v>
      </c>
      <c r="F3926">
        <v>4.95</v>
      </c>
      <c r="G3926">
        <v>15281</v>
      </c>
      <c r="H3926" t="s">
        <v>10</v>
      </c>
    </row>
    <row r="3927" spans="1:8" x14ac:dyDescent="0.3">
      <c r="A3927" t="s">
        <v>5753</v>
      </c>
      <c r="B3927">
        <v>22270</v>
      </c>
      <c r="C3927" t="s">
        <v>3164</v>
      </c>
      <c r="D3927">
        <v>-4</v>
      </c>
      <c r="E3927" s="1">
        <v>40700.50277777778</v>
      </c>
      <c r="F3927">
        <v>3.75</v>
      </c>
      <c r="G3927">
        <v>14543</v>
      </c>
      <c r="H3927" t="s">
        <v>10</v>
      </c>
    </row>
    <row r="3928" spans="1:8" x14ac:dyDescent="0.3">
      <c r="A3928" t="s">
        <v>5754</v>
      </c>
      <c r="B3928">
        <v>79321</v>
      </c>
      <c r="C3928" t="s">
        <v>171</v>
      </c>
      <c r="D3928">
        <v>-4</v>
      </c>
      <c r="E3928" s="1">
        <v>40700.522916666669</v>
      </c>
      <c r="F3928">
        <v>5.75</v>
      </c>
      <c r="G3928">
        <v>15073</v>
      </c>
      <c r="H3928" t="s">
        <v>10</v>
      </c>
    </row>
    <row r="3929" spans="1:8" x14ac:dyDescent="0.3">
      <c r="A3929" t="s">
        <v>5754</v>
      </c>
      <c r="B3929">
        <v>47566</v>
      </c>
      <c r="C3929" t="s">
        <v>1863</v>
      </c>
      <c r="D3929">
        <v>-4</v>
      </c>
      <c r="E3929" s="1">
        <v>40700.522916666669</v>
      </c>
      <c r="F3929">
        <v>4.95</v>
      </c>
      <c r="G3929">
        <v>15073</v>
      </c>
      <c r="H3929" t="s">
        <v>10</v>
      </c>
    </row>
    <row r="3930" spans="1:8" x14ac:dyDescent="0.3">
      <c r="A3930" t="s">
        <v>5754</v>
      </c>
      <c r="B3930">
        <v>23140</v>
      </c>
      <c r="C3930" t="s">
        <v>5105</v>
      </c>
      <c r="D3930">
        <v>-12</v>
      </c>
      <c r="E3930" s="1">
        <v>40700.522916666669</v>
      </c>
      <c r="F3930">
        <v>4.1500000000000004</v>
      </c>
      <c r="G3930">
        <v>15073</v>
      </c>
      <c r="H3930" t="s">
        <v>10</v>
      </c>
    </row>
    <row r="3931" spans="1:8" x14ac:dyDescent="0.3">
      <c r="A3931" t="s">
        <v>5754</v>
      </c>
      <c r="B3931">
        <v>23138</v>
      </c>
      <c r="C3931" t="s">
        <v>5138</v>
      </c>
      <c r="D3931">
        <v>-12</v>
      </c>
      <c r="E3931" s="1">
        <v>40700.522916666669</v>
      </c>
      <c r="F3931">
        <v>1.45</v>
      </c>
      <c r="G3931">
        <v>15073</v>
      </c>
      <c r="H3931" t="s">
        <v>10</v>
      </c>
    </row>
    <row r="3932" spans="1:8" x14ac:dyDescent="0.3">
      <c r="A3932" t="s">
        <v>5754</v>
      </c>
      <c r="B3932">
        <v>23108</v>
      </c>
      <c r="C3932" t="s">
        <v>5377</v>
      </c>
      <c r="D3932">
        <v>-12</v>
      </c>
      <c r="E3932" s="1">
        <v>40700.522916666669</v>
      </c>
      <c r="F3932">
        <v>5.39</v>
      </c>
      <c r="G3932">
        <v>15073</v>
      </c>
      <c r="H3932" t="s">
        <v>10</v>
      </c>
    </row>
    <row r="3933" spans="1:8" x14ac:dyDescent="0.3">
      <c r="A3933" t="s">
        <v>5754</v>
      </c>
      <c r="B3933">
        <v>23099</v>
      </c>
      <c r="C3933" t="s">
        <v>5448</v>
      </c>
      <c r="D3933">
        <v>-4</v>
      </c>
      <c r="E3933" s="1">
        <v>40700.522916666669</v>
      </c>
      <c r="F3933">
        <v>6.65</v>
      </c>
      <c r="G3933">
        <v>15073</v>
      </c>
      <c r="H3933" t="s">
        <v>10</v>
      </c>
    </row>
    <row r="3934" spans="1:8" x14ac:dyDescent="0.3">
      <c r="A3934" t="s">
        <v>5754</v>
      </c>
      <c r="B3934">
        <v>22855</v>
      </c>
      <c r="C3934" t="s">
        <v>1253</v>
      </c>
      <c r="D3934">
        <v>-12</v>
      </c>
      <c r="E3934" s="1">
        <v>40700.522916666669</v>
      </c>
      <c r="F3934">
        <v>1.25</v>
      </c>
      <c r="G3934">
        <v>15073</v>
      </c>
      <c r="H3934" t="s">
        <v>10</v>
      </c>
    </row>
    <row r="3935" spans="1:8" x14ac:dyDescent="0.3">
      <c r="A3935" t="s">
        <v>5754</v>
      </c>
      <c r="B3935">
        <v>22686</v>
      </c>
      <c r="C3935" t="s">
        <v>1189</v>
      </c>
      <c r="D3935">
        <v>-12</v>
      </c>
      <c r="E3935" s="1">
        <v>40700.522916666669</v>
      </c>
      <c r="F3935">
        <v>1.25</v>
      </c>
      <c r="G3935">
        <v>15073</v>
      </c>
      <c r="H3935" t="s">
        <v>10</v>
      </c>
    </row>
    <row r="3936" spans="1:8" x14ac:dyDescent="0.3">
      <c r="A3936" t="s">
        <v>5754</v>
      </c>
      <c r="B3936">
        <v>22685</v>
      </c>
      <c r="C3936" t="s">
        <v>2435</v>
      </c>
      <c r="D3936">
        <v>-10</v>
      </c>
      <c r="E3936" s="1">
        <v>40700.522916666669</v>
      </c>
      <c r="F3936">
        <v>1.25</v>
      </c>
      <c r="G3936">
        <v>15073</v>
      </c>
      <c r="H3936" t="s">
        <v>10</v>
      </c>
    </row>
    <row r="3937" spans="1:8" x14ac:dyDescent="0.3">
      <c r="A3937" t="s">
        <v>5754</v>
      </c>
      <c r="B3937">
        <v>22684</v>
      </c>
      <c r="C3937" t="s">
        <v>2206</v>
      </c>
      <c r="D3937">
        <v>-10</v>
      </c>
      <c r="E3937" s="1">
        <v>40700.522916666669</v>
      </c>
      <c r="F3937">
        <v>1.25</v>
      </c>
      <c r="G3937">
        <v>15073</v>
      </c>
      <c r="H3937" t="s">
        <v>10</v>
      </c>
    </row>
    <row r="3938" spans="1:8" x14ac:dyDescent="0.3">
      <c r="A3938" t="s">
        <v>5754</v>
      </c>
      <c r="B3938">
        <v>22683</v>
      </c>
      <c r="C3938" t="s">
        <v>2434</v>
      </c>
      <c r="D3938">
        <v>-10</v>
      </c>
      <c r="E3938" s="1">
        <v>40700.522916666669</v>
      </c>
      <c r="F3938">
        <v>1.25</v>
      </c>
      <c r="G3938">
        <v>15073</v>
      </c>
      <c r="H3938" t="s">
        <v>10</v>
      </c>
    </row>
    <row r="3939" spans="1:8" x14ac:dyDescent="0.3">
      <c r="A3939" t="s">
        <v>5754</v>
      </c>
      <c r="B3939">
        <v>22682</v>
      </c>
      <c r="C3939" t="s">
        <v>2377</v>
      </c>
      <c r="D3939">
        <v>-10</v>
      </c>
      <c r="E3939" s="1">
        <v>40700.522916666669</v>
      </c>
      <c r="F3939">
        <v>1.25</v>
      </c>
      <c r="G3939">
        <v>15073</v>
      </c>
      <c r="H3939" t="s">
        <v>10</v>
      </c>
    </row>
    <row r="3940" spans="1:8" x14ac:dyDescent="0.3">
      <c r="A3940" t="s">
        <v>5754</v>
      </c>
      <c r="B3940">
        <v>22681</v>
      </c>
      <c r="C3940" t="s">
        <v>2486</v>
      </c>
      <c r="D3940">
        <v>-10</v>
      </c>
      <c r="E3940" s="1">
        <v>40700.522916666669</v>
      </c>
      <c r="F3940">
        <v>1.25</v>
      </c>
      <c r="G3940">
        <v>15073</v>
      </c>
      <c r="H3940" t="s">
        <v>10</v>
      </c>
    </row>
    <row r="3941" spans="1:8" x14ac:dyDescent="0.3">
      <c r="A3941" t="s">
        <v>5754</v>
      </c>
      <c r="B3941">
        <v>22680</v>
      </c>
      <c r="C3941" t="s">
        <v>793</v>
      </c>
      <c r="D3941">
        <v>-10</v>
      </c>
      <c r="E3941" s="1">
        <v>40700.522916666669</v>
      </c>
      <c r="F3941">
        <v>1.25</v>
      </c>
      <c r="G3941">
        <v>15073</v>
      </c>
      <c r="H3941" t="s">
        <v>10</v>
      </c>
    </row>
    <row r="3942" spans="1:8" x14ac:dyDescent="0.3">
      <c r="A3942" t="s">
        <v>5754</v>
      </c>
      <c r="B3942">
        <v>22679</v>
      </c>
      <c r="C3942" t="s">
        <v>2581</v>
      </c>
      <c r="D3942">
        <v>-10</v>
      </c>
      <c r="E3942" s="1">
        <v>40700.522916666669</v>
      </c>
      <c r="F3942">
        <v>1.25</v>
      </c>
      <c r="G3942">
        <v>15073</v>
      </c>
      <c r="H3942" t="s">
        <v>10</v>
      </c>
    </row>
    <row r="3943" spans="1:8" x14ac:dyDescent="0.3">
      <c r="A3943" t="s">
        <v>5754</v>
      </c>
      <c r="B3943">
        <v>22678</v>
      </c>
      <c r="C3943" t="s">
        <v>1188</v>
      </c>
      <c r="D3943">
        <v>-10</v>
      </c>
      <c r="E3943" s="1">
        <v>40700.522916666669</v>
      </c>
      <c r="F3943">
        <v>1.25</v>
      </c>
      <c r="G3943">
        <v>15073</v>
      </c>
      <c r="H3943" t="s">
        <v>10</v>
      </c>
    </row>
    <row r="3944" spans="1:8" x14ac:dyDescent="0.3">
      <c r="A3944" t="s">
        <v>5754</v>
      </c>
      <c r="B3944">
        <v>22677</v>
      </c>
      <c r="C3944" t="s">
        <v>2376</v>
      </c>
      <c r="D3944">
        <v>-10</v>
      </c>
      <c r="E3944" s="1">
        <v>40700.522916666669</v>
      </c>
      <c r="F3944">
        <v>1.25</v>
      </c>
      <c r="G3944">
        <v>15073</v>
      </c>
      <c r="H3944" t="s">
        <v>10</v>
      </c>
    </row>
    <row r="3945" spans="1:8" x14ac:dyDescent="0.3">
      <c r="A3945" t="s">
        <v>5754</v>
      </c>
      <c r="B3945">
        <v>22676</v>
      </c>
      <c r="C3945" t="s">
        <v>1564</v>
      </c>
      <c r="D3945">
        <v>-10</v>
      </c>
      <c r="E3945" s="1">
        <v>40700.522916666669</v>
      </c>
      <c r="F3945">
        <v>1.25</v>
      </c>
      <c r="G3945">
        <v>15073</v>
      </c>
      <c r="H3945" t="s">
        <v>10</v>
      </c>
    </row>
    <row r="3946" spans="1:8" x14ac:dyDescent="0.3">
      <c r="A3946" t="s">
        <v>5754</v>
      </c>
      <c r="B3946">
        <v>22675</v>
      </c>
      <c r="C3946" t="s">
        <v>938</v>
      </c>
      <c r="D3946">
        <v>-12</v>
      </c>
      <c r="E3946" s="1">
        <v>40700.522916666669</v>
      </c>
      <c r="F3946">
        <v>1.25</v>
      </c>
      <c r="G3946">
        <v>15073</v>
      </c>
      <c r="H3946" t="s">
        <v>10</v>
      </c>
    </row>
    <row r="3947" spans="1:8" x14ac:dyDescent="0.3">
      <c r="A3947" t="s">
        <v>5754</v>
      </c>
      <c r="B3947">
        <v>22674</v>
      </c>
      <c r="C3947" t="s">
        <v>2191</v>
      </c>
      <c r="D3947">
        <v>-12</v>
      </c>
      <c r="E3947" s="1">
        <v>40700.522916666669</v>
      </c>
      <c r="F3947">
        <v>1.25</v>
      </c>
      <c r="G3947">
        <v>15073</v>
      </c>
      <c r="H3947" t="s">
        <v>10</v>
      </c>
    </row>
    <row r="3948" spans="1:8" x14ac:dyDescent="0.3">
      <c r="A3948" t="s">
        <v>5754</v>
      </c>
      <c r="B3948">
        <v>22673</v>
      </c>
      <c r="C3948" t="s">
        <v>1369</v>
      </c>
      <c r="D3948">
        <v>-12</v>
      </c>
      <c r="E3948" s="1">
        <v>40700.522916666669</v>
      </c>
      <c r="F3948">
        <v>1.25</v>
      </c>
      <c r="G3948">
        <v>15073</v>
      </c>
      <c r="H3948" t="s">
        <v>10</v>
      </c>
    </row>
    <row r="3949" spans="1:8" x14ac:dyDescent="0.3">
      <c r="A3949" t="s">
        <v>5754</v>
      </c>
      <c r="B3949">
        <v>21770</v>
      </c>
      <c r="C3949" t="s">
        <v>4737</v>
      </c>
      <c r="D3949">
        <v>-6</v>
      </c>
      <c r="E3949" s="1">
        <v>40700.522916666669</v>
      </c>
      <c r="F3949">
        <v>4.95</v>
      </c>
      <c r="G3949">
        <v>15073</v>
      </c>
      <c r="H3949" t="s">
        <v>10</v>
      </c>
    </row>
    <row r="3950" spans="1:8" x14ac:dyDescent="0.3">
      <c r="A3950" t="s">
        <v>5755</v>
      </c>
      <c r="B3950">
        <v>22766</v>
      </c>
      <c r="C3950" t="s">
        <v>262</v>
      </c>
      <c r="D3950">
        <v>-1</v>
      </c>
      <c r="E3950" s="1">
        <v>40700.540277777778</v>
      </c>
      <c r="F3950">
        <v>2.95</v>
      </c>
      <c r="G3950">
        <v>13458</v>
      </c>
      <c r="H3950" t="s">
        <v>10</v>
      </c>
    </row>
    <row r="3951" spans="1:8" x14ac:dyDescent="0.3">
      <c r="A3951" t="s">
        <v>5755</v>
      </c>
      <c r="B3951">
        <v>21754</v>
      </c>
      <c r="C3951" t="s">
        <v>30</v>
      </c>
      <c r="D3951">
        <v>-1</v>
      </c>
      <c r="E3951" s="1">
        <v>40700.540277777778</v>
      </c>
      <c r="F3951">
        <v>5.95</v>
      </c>
      <c r="G3951">
        <v>13458</v>
      </c>
      <c r="H3951" t="s">
        <v>10</v>
      </c>
    </row>
    <row r="3952" spans="1:8" x14ac:dyDescent="0.3">
      <c r="A3952" t="s">
        <v>5755</v>
      </c>
      <c r="B3952">
        <v>22784</v>
      </c>
      <c r="C3952" t="s">
        <v>614</v>
      </c>
      <c r="D3952">
        <v>-2</v>
      </c>
      <c r="E3952" s="1">
        <v>40700.540277777778</v>
      </c>
      <c r="F3952">
        <v>4.95</v>
      </c>
      <c r="G3952">
        <v>13458</v>
      </c>
      <c r="H3952" t="s">
        <v>10</v>
      </c>
    </row>
    <row r="3953" spans="1:8" x14ac:dyDescent="0.3">
      <c r="A3953" t="s">
        <v>5756</v>
      </c>
      <c r="B3953">
        <v>22501</v>
      </c>
      <c r="C3953" t="s">
        <v>661</v>
      </c>
      <c r="D3953">
        <v>-1</v>
      </c>
      <c r="E3953" s="1">
        <v>40700.556944444441</v>
      </c>
      <c r="F3953">
        <v>9.9499999999999993</v>
      </c>
      <c r="G3953">
        <v>16520</v>
      </c>
      <c r="H3953" t="s">
        <v>10</v>
      </c>
    </row>
    <row r="3954" spans="1:8" x14ac:dyDescent="0.3">
      <c r="A3954" t="s">
        <v>5757</v>
      </c>
      <c r="B3954">
        <v>84946</v>
      </c>
      <c r="C3954" t="s">
        <v>4669</v>
      </c>
      <c r="D3954">
        <v>-6</v>
      </c>
      <c r="E3954" s="1">
        <v>40700.59097222222</v>
      </c>
      <c r="F3954">
        <v>1.06</v>
      </c>
      <c r="G3954">
        <v>13094</v>
      </c>
      <c r="H3954" t="s">
        <v>10</v>
      </c>
    </row>
    <row r="3955" spans="1:8" x14ac:dyDescent="0.3">
      <c r="A3955" t="s">
        <v>5760</v>
      </c>
      <c r="B3955">
        <v>22171</v>
      </c>
      <c r="C3955" t="s">
        <v>827</v>
      </c>
      <c r="D3955">
        <v>-2</v>
      </c>
      <c r="E3955" s="1">
        <v>40700.681250000001</v>
      </c>
      <c r="F3955">
        <v>8.5</v>
      </c>
      <c r="G3955">
        <v>15737</v>
      </c>
      <c r="H3955" t="s">
        <v>10</v>
      </c>
    </row>
    <row r="3956" spans="1:8" x14ac:dyDescent="0.3">
      <c r="A3956" t="s">
        <v>5761</v>
      </c>
      <c r="B3956">
        <v>23112</v>
      </c>
      <c r="C3956" t="s">
        <v>5391</v>
      </c>
      <c r="D3956">
        <v>-2</v>
      </c>
      <c r="E3956" s="1">
        <v>40700.683333333334</v>
      </c>
      <c r="F3956">
        <v>7.5</v>
      </c>
      <c r="G3956">
        <v>15737</v>
      </c>
      <c r="H3956" t="s">
        <v>10</v>
      </c>
    </row>
    <row r="3957" spans="1:8" x14ac:dyDescent="0.3">
      <c r="A3957" t="s">
        <v>5761</v>
      </c>
      <c r="B3957">
        <v>22171</v>
      </c>
      <c r="C3957" t="s">
        <v>827</v>
      </c>
      <c r="D3957">
        <v>-2</v>
      </c>
      <c r="E3957" s="1">
        <v>40700.683333333334</v>
      </c>
      <c r="F3957">
        <v>8.5</v>
      </c>
      <c r="G3957">
        <v>15737</v>
      </c>
      <c r="H3957" t="s">
        <v>10</v>
      </c>
    </row>
    <row r="3958" spans="1:8" x14ac:dyDescent="0.3">
      <c r="A3958" t="s">
        <v>5762</v>
      </c>
      <c r="B3958">
        <v>23094</v>
      </c>
      <c r="C3958" t="s">
        <v>5375</v>
      </c>
      <c r="D3958">
        <v>-1</v>
      </c>
      <c r="E3958" s="1">
        <v>40700.701388888891</v>
      </c>
      <c r="F3958">
        <v>12.5</v>
      </c>
      <c r="G3958">
        <v>13552</v>
      </c>
      <c r="H3958" t="s">
        <v>10</v>
      </c>
    </row>
    <row r="3959" spans="1:8" x14ac:dyDescent="0.3">
      <c r="A3959" t="s">
        <v>5762</v>
      </c>
      <c r="B3959">
        <v>23118</v>
      </c>
      <c r="C3959" t="s">
        <v>5361</v>
      </c>
      <c r="D3959">
        <v>-1</v>
      </c>
      <c r="E3959" s="1">
        <v>40700.701388888891</v>
      </c>
      <c r="F3959">
        <v>7.5</v>
      </c>
      <c r="G3959">
        <v>13552</v>
      </c>
      <c r="H3959" t="s">
        <v>10</v>
      </c>
    </row>
    <row r="3960" spans="1:8" x14ac:dyDescent="0.3">
      <c r="A3960" t="s">
        <v>5762</v>
      </c>
      <c r="B3960">
        <v>23111</v>
      </c>
      <c r="C3960" t="s">
        <v>5392</v>
      </c>
      <c r="D3960">
        <v>-8</v>
      </c>
      <c r="E3960" s="1">
        <v>40700.701388888891</v>
      </c>
      <c r="F3960">
        <v>10.4</v>
      </c>
      <c r="G3960">
        <v>13552</v>
      </c>
      <c r="H3960" t="s">
        <v>10</v>
      </c>
    </row>
    <row r="3961" spans="1:8" x14ac:dyDescent="0.3">
      <c r="A3961" t="s">
        <v>5762</v>
      </c>
      <c r="B3961">
        <v>23110</v>
      </c>
      <c r="C3961" t="s">
        <v>5379</v>
      </c>
      <c r="D3961">
        <v>-1</v>
      </c>
      <c r="E3961" s="1">
        <v>40700.701388888891</v>
      </c>
      <c r="F3961">
        <v>5.75</v>
      </c>
      <c r="G3961">
        <v>13552</v>
      </c>
      <c r="H3961" t="s">
        <v>10</v>
      </c>
    </row>
    <row r="3962" spans="1:8" x14ac:dyDescent="0.3">
      <c r="A3962" t="s">
        <v>5762</v>
      </c>
      <c r="B3962">
        <v>23093</v>
      </c>
      <c r="C3962" t="s">
        <v>5388</v>
      </c>
      <c r="D3962">
        <v>-1</v>
      </c>
      <c r="E3962" s="1">
        <v>40700.701388888891</v>
      </c>
      <c r="F3962">
        <v>2.4900000000000002</v>
      </c>
      <c r="G3962">
        <v>13552</v>
      </c>
      <c r="H3962" t="s">
        <v>10</v>
      </c>
    </row>
    <row r="3963" spans="1:8" x14ac:dyDescent="0.3">
      <c r="A3963" t="s">
        <v>5762</v>
      </c>
      <c r="B3963">
        <v>23092</v>
      </c>
      <c r="C3963" t="s">
        <v>5443</v>
      </c>
      <c r="D3963">
        <v>-1</v>
      </c>
      <c r="E3963" s="1">
        <v>40700.701388888891</v>
      </c>
      <c r="F3963">
        <v>7.9</v>
      </c>
      <c r="G3963">
        <v>13552</v>
      </c>
      <c r="H3963" t="s">
        <v>10</v>
      </c>
    </row>
    <row r="3964" spans="1:8" x14ac:dyDescent="0.3">
      <c r="A3964" t="s">
        <v>5762</v>
      </c>
      <c r="B3964">
        <v>22768</v>
      </c>
      <c r="C3964" t="s">
        <v>275</v>
      </c>
      <c r="D3964">
        <v>-1</v>
      </c>
      <c r="E3964" s="1">
        <v>40700.701388888891</v>
      </c>
      <c r="F3964">
        <v>9.9499999999999993</v>
      </c>
      <c r="G3964">
        <v>13552</v>
      </c>
      <c r="H3964" t="s">
        <v>10</v>
      </c>
    </row>
    <row r="3965" spans="1:8" x14ac:dyDescent="0.3">
      <c r="A3965" t="s">
        <v>5763</v>
      </c>
      <c r="B3965">
        <v>22842</v>
      </c>
      <c r="C3965" t="s">
        <v>789</v>
      </c>
      <c r="D3965">
        <v>-1</v>
      </c>
      <c r="E3965" s="1">
        <v>40700.70208333333</v>
      </c>
      <c r="F3965">
        <v>6.75</v>
      </c>
      <c r="G3965">
        <v>14625</v>
      </c>
      <c r="H3965" t="s">
        <v>10</v>
      </c>
    </row>
    <row r="3966" spans="1:8" x14ac:dyDescent="0.3">
      <c r="A3966" t="s">
        <v>5766</v>
      </c>
      <c r="B3966">
        <v>22891</v>
      </c>
      <c r="C3966" t="s">
        <v>1862</v>
      </c>
      <c r="D3966">
        <v>-2</v>
      </c>
      <c r="E3966" s="1">
        <v>40701.525694444441</v>
      </c>
      <c r="F3966">
        <v>4.25</v>
      </c>
      <c r="G3966">
        <v>16092</v>
      </c>
      <c r="H3966" t="s">
        <v>10</v>
      </c>
    </row>
    <row r="3967" spans="1:8" x14ac:dyDescent="0.3">
      <c r="A3967" t="s">
        <v>5770</v>
      </c>
      <c r="B3967">
        <v>22847</v>
      </c>
      <c r="C3967" t="s">
        <v>950</v>
      </c>
      <c r="D3967">
        <v>-1</v>
      </c>
      <c r="E3967" s="1">
        <v>40701.599999999999</v>
      </c>
      <c r="F3967">
        <v>16.95</v>
      </c>
      <c r="G3967">
        <v>16763</v>
      </c>
      <c r="H3967" t="s">
        <v>10</v>
      </c>
    </row>
    <row r="3968" spans="1:8" x14ac:dyDescent="0.3">
      <c r="A3968" t="s">
        <v>5771</v>
      </c>
      <c r="B3968">
        <v>23174</v>
      </c>
      <c r="C3968" t="s">
        <v>5344</v>
      </c>
      <c r="D3968">
        <v>-2</v>
      </c>
      <c r="E3968" s="1">
        <v>40701.603472222225</v>
      </c>
      <c r="F3968">
        <v>4.1500000000000004</v>
      </c>
      <c r="G3968">
        <v>15189</v>
      </c>
      <c r="H3968" t="s">
        <v>10</v>
      </c>
    </row>
    <row r="3969" spans="1:8" x14ac:dyDescent="0.3">
      <c r="A3969" t="s">
        <v>5771</v>
      </c>
      <c r="B3969">
        <v>23084</v>
      </c>
      <c r="C3969" t="s">
        <v>5359</v>
      </c>
      <c r="D3969">
        <v>-5</v>
      </c>
      <c r="E3969" s="1">
        <v>40701.603472222225</v>
      </c>
      <c r="F3969">
        <v>2.08</v>
      </c>
      <c r="G3969">
        <v>15189</v>
      </c>
      <c r="H3969" t="s">
        <v>10</v>
      </c>
    </row>
    <row r="3970" spans="1:8" x14ac:dyDescent="0.3">
      <c r="A3970" t="s">
        <v>5771</v>
      </c>
      <c r="B3970">
        <v>23110</v>
      </c>
      <c r="C3970" t="s">
        <v>5379</v>
      </c>
      <c r="D3970">
        <v>-1</v>
      </c>
      <c r="E3970" s="1">
        <v>40701.603472222225</v>
      </c>
      <c r="F3970">
        <v>5.75</v>
      </c>
      <c r="G3970">
        <v>15189</v>
      </c>
      <c r="H3970" t="s">
        <v>10</v>
      </c>
    </row>
    <row r="3971" spans="1:8" x14ac:dyDescent="0.3">
      <c r="A3971" t="s">
        <v>5772</v>
      </c>
      <c r="B3971">
        <v>22361</v>
      </c>
      <c r="C3971" t="s">
        <v>912</v>
      </c>
      <c r="D3971">
        <v>-1</v>
      </c>
      <c r="E3971" s="1">
        <v>40701.633333333331</v>
      </c>
      <c r="F3971">
        <v>2.95</v>
      </c>
      <c r="G3971">
        <v>15498</v>
      </c>
      <c r="H3971" t="s">
        <v>10</v>
      </c>
    </row>
    <row r="3972" spans="1:8" x14ac:dyDescent="0.3">
      <c r="A3972" t="s">
        <v>5772</v>
      </c>
      <c r="B3972">
        <v>21735</v>
      </c>
      <c r="C3972" t="s">
        <v>1736</v>
      </c>
      <c r="D3972">
        <v>-1</v>
      </c>
      <c r="E3972" s="1">
        <v>40701.633333333331</v>
      </c>
      <c r="F3972">
        <v>12.75</v>
      </c>
      <c r="G3972">
        <v>15498</v>
      </c>
      <c r="H3972" t="s">
        <v>10</v>
      </c>
    </row>
    <row r="3973" spans="1:8" x14ac:dyDescent="0.3">
      <c r="A3973" t="s">
        <v>5773</v>
      </c>
      <c r="B3973">
        <v>23080</v>
      </c>
      <c r="C3973" t="s">
        <v>5378</v>
      </c>
      <c r="D3973">
        <v>-1</v>
      </c>
      <c r="E3973" s="1">
        <v>40701.634722222225</v>
      </c>
      <c r="F3973">
        <v>8.25</v>
      </c>
      <c r="G3973">
        <v>17162</v>
      </c>
      <c r="H3973" t="s">
        <v>10</v>
      </c>
    </row>
    <row r="3974" spans="1:8" x14ac:dyDescent="0.3">
      <c r="A3974" t="s">
        <v>5774</v>
      </c>
      <c r="B3974">
        <v>82486</v>
      </c>
      <c r="C3974" t="s">
        <v>68</v>
      </c>
      <c r="D3974">
        <v>-1</v>
      </c>
      <c r="E3974" s="1">
        <v>40701.644444444442</v>
      </c>
      <c r="F3974">
        <v>8.15</v>
      </c>
      <c r="G3974">
        <v>16218</v>
      </c>
      <c r="H3974" t="s">
        <v>10</v>
      </c>
    </row>
    <row r="3975" spans="1:8" x14ac:dyDescent="0.3">
      <c r="A3975" t="s">
        <v>5774</v>
      </c>
      <c r="B3975">
        <v>23147</v>
      </c>
      <c r="C3975" t="s">
        <v>5131</v>
      </c>
      <c r="D3975">
        <v>-2</v>
      </c>
      <c r="E3975" s="1">
        <v>40701.644444444442</v>
      </c>
      <c r="F3975">
        <v>1.45</v>
      </c>
      <c r="G3975">
        <v>16218</v>
      </c>
      <c r="H3975" t="s">
        <v>10</v>
      </c>
    </row>
    <row r="3976" spans="1:8" x14ac:dyDescent="0.3">
      <c r="A3976" t="s">
        <v>5774</v>
      </c>
      <c r="B3976">
        <v>23146</v>
      </c>
      <c r="C3976" t="s">
        <v>5094</v>
      </c>
      <c r="D3976">
        <v>-4</v>
      </c>
      <c r="E3976" s="1">
        <v>40701.644444444442</v>
      </c>
      <c r="F3976">
        <v>3.29</v>
      </c>
      <c r="G3976">
        <v>16218</v>
      </c>
      <c r="H3976" t="s">
        <v>10</v>
      </c>
    </row>
    <row r="3977" spans="1:8" x14ac:dyDescent="0.3">
      <c r="A3977" t="s">
        <v>5774</v>
      </c>
      <c r="B3977">
        <v>22646</v>
      </c>
      <c r="C3977" t="s">
        <v>130</v>
      </c>
      <c r="D3977">
        <v>-1</v>
      </c>
      <c r="E3977" s="1">
        <v>40701.644444444442</v>
      </c>
      <c r="F3977">
        <v>1.45</v>
      </c>
      <c r="G3977">
        <v>16218</v>
      </c>
      <c r="H3977" t="s">
        <v>10</v>
      </c>
    </row>
    <row r="3978" spans="1:8" x14ac:dyDescent="0.3">
      <c r="A3978" t="s">
        <v>5774</v>
      </c>
      <c r="B3978">
        <v>21232</v>
      </c>
      <c r="C3978" t="s">
        <v>252</v>
      </c>
      <c r="D3978">
        <v>-2</v>
      </c>
      <c r="E3978" s="1">
        <v>40701.644444444442</v>
      </c>
      <c r="F3978">
        <v>1.25</v>
      </c>
      <c r="G3978">
        <v>16218</v>
      </c>
      <c r="H3978" t="s">
        <v>10</v>
      </c>
    </row>
    <row r="3979" spans="1:8" x14ac:dyDescent="0.3">
      <c r="A3979" t="s">
        <v>5774</v>
      </c>
      <c r="B3979">
        <v>23089</v>
      </c>
      <c r="C3979" t="s">
        <v>5411</v>
      </c>
      <c r="D3979">
        <v>-1</v>
      </c>
      <c r="E3979" s="1">
        <v>40701.644444444442</v>
      </c>
      <c r="F3979">
        <v>1.65</v>
      </c>
      <c r="G3979">
        <v>16218</v>
      </c>
      <c r="H3979" t="s">
        <v>10</v>
      </c>
    </row>
    <row r="3980" spans="1:8" x14ac:dyDescent="0.3">
      <c r="A3980" t="s">
        <v>5775</v>
      </c>
      <c r="B3980" t="s">
        <v>126</v>
      </c>
      <c r="C3980" t="s">
        <v>127</v>
      </c>
      <c r="D3980">
        <v>-1</v>
      </c>
      <c r="E3980" s="1">
        <v>40701.646527777775</v>
      </c>
      <c r="F3980">
        <v>4.95</v>
      </c>
      <c r="G3980">
        <v>14292</v>
      </c>
      <c r="H3980" t="s">
        <v>10</v>
      </c>
    </row>
    <row r="3981" spans="1:8" x14ac:dyDescent="0.3">
      <c r="A3981" t="s">
        <v>5776</v>
      </c>
      <c r="B3981">
        <v>23169</v>
      </c>
      <c r="C3981" t="s">
        <v>5414</v>
      </c>
      <c r="D3981">
        <v>-1</v>
      </c>
      <c r="E3981" s="1">
        <v>40701.647222222222</v>
      </c>
      <c r="F3981">
        <v>4.1500000000000004</v>
      </c>
      <c r="G3981">
        <v>15643</v>
      </c>
      <c r="H3981" t="s">
        <v>10</v>
      </c>
    </row>
    <row r="3982" spans="1:8" x14ac:dyDescent="0.3">
      <c r="A3982" t="s">
        <v>5777</v>
      </c>
      <c r="B3982">
        <v>22556</v>
      </c>
      <c r="C3982" t="s">
        <v>216</v>
      </c>
      <c r="D3982">
        <v>-1</v>
      </c>
      <c r="E3982" s="1">
        <v>40701.650694444441</v>
      </c>
      <c r="F3982">
        <v>1.65</v>
      </c>
      <c r="G3982">
        <v>12473</v>
      </c>
      <c r="H3982" t="s">
        <v>709</v>
      </c>
    </row>
    <row r="3983" spans="1:8" x14ac:dyDescent="0.3">
      <c r="A3983" t="s">
        <v>5777</v>
      </c>
      <c r="B3983">
        <v>22328</v>
      </c>
      <c r="C3983" t="s">
        <v>410</v>
      </c>
      <c r="D3983">
        <v>-1</v>
      </c>
      <c r="E3983" s="1">
        <v>40701.650694444441</v>
      </c>
      <c r="F3983">
        <v>2.95</v>
      </c>
      <c r="G3983">
        <v>12473</v>
      </c>
      <c r="H3983" t="s">
        <v>709</v>
      </c>
    </row>
    <row r="3984" spans="1:8" x14ac:dyDescent="0.3">
      <c r="A3984" t="s">
        <v>5777</v>
      </c>
      <c r="B3984">
        <v>21918</v>
      </c>
      <c r="C3984" t="s">
        <v>1533</v>
      </c>
      <c r="D3984">
        <v>-3</v>
      </c>
      <c r="E3984" s="1">
        <v>40701.650694444441</v>
      </c>
      <c r="F3984">
        <v>0.42</v>
      </c>
      <c r="G3984">
        <v>12473</v>
      </c>
      <c r="H3984" t="s">
        <v>709</v>
      </c>
    </row>
    <row r="3985" spans="1:8" x14ac:dyDescent="0.3">
      <c r="A3985" t="s">
        <v>5777</v>
      </c>
      <c r="B3985">
        <v>21498</v>
      </c>
      <c r="C3985" t="s">
        <v>754</v>
      </c>
      <c r="D3985">
        <v>-25</v>
      </c>
      <c r="E3985" s="1">
        <v>40701.650694444441</v>
      </c>
      <c r="F3985">
        <v>0.42</v>
      </c>
      <c r="G3985">
        <v>12473</v>
      </c>
      <c r="H3985" t="s">
        <v>709</v>
      </c>
    </row>
    <row r="3986" spans="1:8" x14ac:dyDescent="0.3">
      <c r="A3986" t="s">
        <v>5777</v>
      </c>
      <c r="B3986">
        <v>20981</v>
      </c>
      <c r="C3986" t="s">
        <v>1127</v>
      </c>
      <c r="D3986">
        <v>-4</v>
      </c>
      <c r="E3986" s="1">
        <v>40701.650694444441</v>
      </c>
      <c r="F3986">
        <v>0.85</v>
      </c>
      <c r="G3986">
        <v>12473</v>
      </c>
      <c r="H3986" t="s">
        <v>709</v>
      </c>
    </row>
    <row r="3987" spans="1:8" x14ac:dyDescent="0.3">
      <c r="A3987" t="s">
        <v>5777</v>
      </c>
      <c r="B3987">
        <v>22704</v>
      </c>
      <c r="C3987" t="s">
        <v>753</v>
      </c>
      <c r="D3987">
        <v>-25</v>
      </c>
      <c r="E3987" s="1">
        <v>40701.650694444441</v>
      </c>
      <c r="F3987">
        <v>0.42</v>
      </c>
      <c r="G3987">
        <v>12473</v>
      </c>
      <c r="H3987" t="s">
        <v>709</v>
      </c>
    </row>
    <row r="3988" spans="1:8" x14ac:dyDescent="0.3">
      <c r="A3988" t="s">
        <v>5777</v>
      </c>
      <c r="B3988">
        <v>22907</v>
      </c>
      <c r="C3988" t="s">
        <v>671</v>
      </c>
      <c r="D3988">
        <v>-12</v>
      </c>
      <c r="E3988" s="1">
        <v>40701.650694444441</v>
      </c>
      <c r="F3988">
        <v>0.85</v>
      </c>
      <c r="G3988">
        <v>12473</v>
      </c>
      <c r="H3988" t="s">
        <v>709</v>
      </c>
    </row>
    <row r="3989" spans="1:8" x14ac:dyDescent="0.3">
      <c r="A3989" t="s">
        <v>5778</v>
      </c>
      <c r="B3989">
        <v>22842</v>
      </c>
      <c r="C3989" t="s">
        <v>789</v>
      </c>
      <c r="D3989">
        <v>-1</v>
      </c>
      <c r="E3989" s="1">
        <v>40701.652777777781</v>
      </c>
      <c r="F3989">
        <v>6.75</v>
      </c>
      <c r="G3989">
        <v>14625</v>
      </c>
      <c r="H3989" t="s">
        <v>10</v>
      </c>
    </row>
    <row r="3990" spans="1:8" x14ac:dyDescent="0.3">
      <c r="A3990" t="s">
        <v>5779</v>
      </c>
      <c r="B3990">
        <v>23169</v>
      </c>
      <c r="C3990" t="s">
        <v>5414</v>
      </c>
      <c r="D3990">
        <v>-3</v>
      </c>
      <c r="E3990" s="1">
        <v>40701.654166666667</v>
      </c>
      <c r="F3990">
        <v>4.1500000000000004</v>
      </c>
      <c r="G3990">
        <v>13862</v>
      </c>
      <c r="H3990" t="s">
        <v>10</v>
      </c>
    </row>
    <row r="3991" spans="1:8" x14ac:dyDescent="0.3">
      <c r="A3991" t="s">
        <v>5780</v>
      </c>
      <c r="B3991">
        <v>22978</v>
      </c>
      <c r="C3991" t="s">
        <v>4269</v>
      </c>
      <c r="D3991">
        <v>-1</v>
      </c>
      <c r="E3991" s="1">
        <v>40701.659722222219</v>
      </c>
      <c r="F3991">
        <v>3.75</v>
      </c>
      <c r="G3991">
        <v>14842</v>
      </c>
      <c r="H3991" t="s">
        <v>10</v>
      </c>
    </row>
    <row r="3992" spans="1:8" x14ac:dyDescent="0.3">
      <c r="A3992" t="s">
        <v>5780</v>
      </c>
      <c r="B3992">
        <v>22193</v>
      </c>
      <c r="C3992" t="s">
        <v>193</v>
      </c>
      <c r="D3992">
        <v>-1</v>
      </c>
      <c r="E3992" s="1">
        <v>40701.659722222219</v>
      </c>
      <c r="F3992">
        <v>8.5</v>
      </c>
      <c r="G3992">
        <v>14842</v>
      </c>
      <c r="H3992" t="s">
        <v>10</v>
      </c>
    </row>
    <row r="3993" spans="1:8" x14ac:dyDescent="0.3">
      <c r="A3993" t="s">
        <v>5781</v>
      </c>
      <c r="B3993">
        <v>22656</v>
      </c>
      <c r="C3993" t="s">
        <v>3107</v>
      </c>
      <c r="D3993">
        <v>-1</v>
      </c>
      <c r="E3993" s="1">
        <v>40701.667361111111</v>
      </c>
      <c r="F3993">
        <v>125</v>
      </c>
      <c r="G3993">
        <v>13476</v>
      </c>
      <c r="H3993" t="s">
        <v>10</v>
      </c>
    </row>
    <row r="3994" spans="1:8" x14ac:dyDescent="0.3">
      <c r="A3994" t="s">
        <v>5782</v>
      </c>
      <c r="B3994">
        <v>21749</v>
      </c>
      <c r="C3994" t="s">
        <v>2775</v>
      </c>
      <c r="D3994">
        <v>-1</v>
      </c>
      <c r="E3994" s="1">
        <v>40701.668749999997</v>
      </c>
      <c r="F3994">
        <v>2.1</v>
      </c>
      <c r="G3994">
        <v>14227</v>
      </c>
      <c r="H3994" t="s">
        <v>10</v>
      </c>
    </row>
    <row r="3995" spans="1:8" x14ac:dyDescent="0.3">
      <c r="A3995" t="s">
        <v>5783</v>
      </c>
      <c r="B3995">
        <v>23165</v>
      </c>
      <c r="C3995" t="s">
        <v>5404</v>
      </c>
      <c r="D3995">
        <v>-1</v>
      </c>
      <c r="E3995" s="1">
        <v>40701.672222222223</v>
      </c>
      <c r="F3995">
        <v>1.65</v>
      </c>
      <c r="G3995">
        <v>15687</v>
      </c>
      <c r="H3995" t="s">
        <v>10</v>
      </c>
    </row>
    <row r="3996" spans="1:8" x14ac:dyDescent="0.3">
      <c r="A3996" t="s">
        <v>5788</v>
      </c>
      <c r="B3996">
        <v>23232</v>
      </c>
      <c r="C3996" t="s">
        <v>3801</v>
      </c>
      <c r="D3996">
        <v>-25</v>
      </c>
      <c r="E3996" s="1">
        <v>40702.384722222225</v>
      </c>
      <c r="F3996">
        <v>0.42</v>
      </c>
      <c r="G3996">
        <v>12567</v>
      </c>
      <c r="H3996" t="s">
        <v>40</v>
      </c>
    </row>
    <row r="3997" spans="1:8" x14ac:dyDescent="0.3">
      <c r="A3997" t="s">
        <v>5788</v>
      </c>
      <c r="B3997">
        <v>23208</v>
      </c>
      <c r="C3997" t="s">
        <v>4977</v>
      </c>
      <c r="D3997">
        <v>-10</v>
      </c>
      <c r="E3997" s="1">
        <v>40702.384722222225</v>
      </c>
      <c r="F3997">
        <v>1.65</v>
      </c>
      <c r="G3997">
        <v>12567</v>
      </c>
      <c r="H3997" t="s">
        <v>40</v>
      </c>
    </row>
    <row r="3998" spans="1:8" x14ac:dyDescent="0.3">
      <c r="A3998" t="s">
        <v>5788</v>
      </c>
      <c r="B3998">
        <v>23207</v>
      </c>
      <c r="C3998" t="s">
        <v>4972</v>
      </c>
      <c r="D3998">
        <v>-10</v>
      </c>
      <c r="E3998" s="1">
        <v>40702.384722222225</v>
      </c>
      <c r="F3998">
        <v>1.65</v>
      </c>
      <c r="G3998">
        <v>12567</v>
      </c>
      <c r="H3998" t="s">
        <v>40</v>
      </c>
    </row>
    <row r="3999" spans="1:8" x14ac:dyDescent="0.3">
      <c r="A3999" t="s">
        <v>5788</v>
      </c>
      <c r="B3999">
        <v>23206</v>
      </c>
      <c r="C3999" t="s">
        <v>4974</v>
      </c>
      <c r="D3999">
        <v>-20</v>
      </c>
      <c r="E3999" s="1">
        <v>40702.384722222225</v>
      </c>
      <c r="F3999">
        <v>1.65</v>
      </c>
      <c r="G3999">
        <v>12567</v>
      </c>
      <c r="H3999" t="s">
        <v>40</v>
      </c>
    </row>
    <row r="4000" spans="1:8" x14ac:dyDescent="0.3">
      <c r="A4000" t="s">
        <v>5788</v>
      </c>
      <c r="B4000">
        <v>23076</v>
      </c>
      <c r="C4000" t="s">
        <v>4731</v>
      </c>
      <c r="D4000">
        <v>-24</v>
      </c>
      <c r="E4000" s="1">
        <v>40702.384722222225</v>
      </c>
      <c r="F4000">
        <v>1.25</v>
      </c>
      <c r="G4000">
        <v>12567</v>
      </c>
      <c r="H4000" t="s">
        <v>40</v>
      </c>
    </row>
    <row r="4001" spans="1:8" x14ac:dyDescent="0.3">
      <c r="A4001" t="s">
        <v>5788</v>
      </c>
      <c r="B4001">
        <v>23049</v>
      </c>
      <c r="C4001" t="s">
        <v>4469</v>
      </c>
      <c r="D4001">
        <v>-2</v>
      </c>
      <c r="E4001" s="1">
        <v>40702.384722222225</v>
      </c>
      <c r="F4001">
        <v>8.25</v>
      </c>
      <c r="G4001">
        <v>12567</v>
      </c>
      <c r="H4001" t="s">
        <v>40</v>
      </c>
    </row>
    <row r="4002" spans="1:8" x14ac:dyDescent="0.3">
      <c r="A4002" t="s">
        <v>5788</v>
      </c>
      <c r="B4002">
        <v>22705</v>
      </c>
      <c r="C4002" t="s">
        <v>1730</v>
      </c>
      <c r="D4002">
        <v>-25</v>
      </c>
      <c r="E4002" s="1">
        <v>40702.384722222225</v>
      </c>
      <c r="F4002">
        <v>0.42</v>
      </c>
      <c r="G4002">
        <v>12567</v>
      </c>
      <c r="H4002" t="s">
        <v>40</v>
      </c>
    </row>
    <row r="4003" spans="1:8" x14ac:dyDescent="0.3">
      <c r="A4003" t="s">
        <v>5788</v>
      </c>
      <c r="B4003">
        <v>22628</v>
      </c>
      <c r="C4003" t="s">
        <v>1871</v>
      </c>
      <c r="D4003">
        <v>-4</v>
      </c>
      <c r="E4003" s="1">
        <v>40702.384722222225</v>
      </c>
      <c r="F4003">
        <v>4.95</v>
      </c>
      <c r="G4003">
        <v>12567</v>
      </c>
      <c r="H4003" t="s">
        <v>40</v>
      </c>
    </row>
    <row r="4004" spans="1:8" x14ac:dyDescent="0.3">
      <c r="A4004" t="s">
        <v>5788</v>
      </c>
      <c r="B4004">
        <v>22456</v>
      </c>
      <c r="C4004" t="s">
        <v>1861</v>
      </c>
      <c r="D4004">
        <v>-6</v>
      </c>
      <c r="E4004" s="1">
        <v>40702.384722222225</v>
      </c>
      <c r="F4004">
        <v>4.95</v>
      </c>
      <c r="G4004">
        <v>12567</v>
      </c>
      <c r="H4004" t="s">
        <v>40</v>
      </c>
    </row>
    <row r="4005" spans="1:8" x14ac:dyDescent="0.3">
      <c r="A4005" t="s">
        <v>5788</v>
      </c>
      <c r="B4005">
        <v>22432</v>
      </c>
      <c r="C4005" t="s">
        <v>921</v>
      </c>
      <c r="D4005">
        <v>-6</v>
      </c>
      <c r="E4005" s="1">
        <v>40702.384722222225</v>
      </c>
      <c r="F4005">
        <v>1.95</v>
      </c>
      <c r="G4005">
        <v>12567</v>
      </c>
      <c r="H4005" t="s">
        <v>40</v>
      </c>
    </row>
    <row r="4006" spans="1:8" x14ac:dyDescent="0.3">
      <c r="A4006" t="s">
        <v>5788</v>
      </c>
      <c r="B4006">
        <v>22431</v>
      </c>
      <c r="C4006" t="s">
        <v>1562</v>
      </c>
      <c r="D4006">
        <v>-6</v>
      </c>
      <c r="E4006" s="1">
        <v>40702.384722222225</v>
      </c>
      <c r="F4006">
        <v>1.95</v>
      </c>
      <c r="G4006">
        <v>12567</v>
      </c>
      <c r="H4006" t="s">
        <v>40</v>
      </c>
    </row>
    <row r="4007" spans="1:8" x14ac:dyDescent="0.3">
      <c r="A4007" t="s">
        <v>5788</v>
      </c>
      <c r="B4007">
        <v>22382</v>
      </c>
      <c r="C4007" t="s">
        <v>303</v>
      </c>
      <c r="D4007">
        <v>-10</v>
      </c>
      <c r="E4007" s="1">
        <v>40702.384722222225</v>
      </c>
      <c r="F4007">
        <v>1.65</v>
      </c>
      <c r="G4007">
        <v>12567</v>
      </c>
      <c r="H4007" t="s">
        <v>40</v>
      </c>
    </row>
    <row r="4008" spans="1:8" x14ac:dyDescent="0.3">
      <c r="A4008" t="s">
        <v>5788</v>
      </c>
      <c r="B4008">
        <v>22328</v>
      </c>
      <c r="C4008" t="s">
        <v>410</v>
      </c>
      <c r="D4008">
        <v>-6</v>
      </c>
      <c r="E4008" s="1">
        <v>40702.384722222225</v>
      </c>
      <c r="F4008">
        <v>2.95</v>
      </c>
      <c r="G4008">
        <v>12567</v>
      </c>
      <c r="H4008" t="s">
        <v>40</v>
      </c>
    </row>
    <row r="4009" spans="1:8" x14ac:dyDescent="0.3">
      <c r="A4009" t="s">
        <v>5788</v>
      </c>
      <c r="B4009">
        <v>21090</v>
      </c>
      <c r="C4009" t="s">
        <v>2172</v>
      </c>
      <c r="D4009">
        <v>-12</v>
      </c>
      <c r="E4009" s="1">
        <v>40702.384722222225</v>
      </c>
      <c r="F4009">
        <v>0.39</v>
      </c>
      <c r="G4009">
        <v>12567</v>
      </c>
      <c r="H4009" t="s">
        <v>40</v>
      </c>
    </row>
    <row r="4010" spans="1:8" x14ac:dyDescent="0.3">
      <c r="A4010" t="s">
        <v>5788</v>
      </c>
      <c r="B4010">
        <v>21084</v>
      </c>
      <c r="C4010" t="s">
        <v>3636</v>
      </c>
      <c r="D4010">
        <v>-24</v>
      </c>
      <c r="E4010" s="1">
        <v>40702.384722222225</v>
      </c>
      <c r="F4010">
        <v>0.19</v>
      </c>
      <c r="G4010">
        <v>12567</v>
      </c>
      <c r="H4010" t="s">
        <v>40</v>
      </c>
    </row>
    <row r="4011" spans="1:8" x14ac:dyDescent="0.3">
      <c r="A4011" t="s">
        <v>5788</v>
      </c>
      <c r="B4011">
        <v>20979</v>
      </c>
      <c r="C4011" t="s">
        <v>588</v>
      </c>
      <c r="D4011">
        <v>-16</v>
      </c>
      <c r="E4011" s="1">
        <v>40702.384722222225</v>
      </c>
      <c r="F4011">
        <v>1.25</v>
      </c>
      <c r="G4011">
        <v>12567</v>
      </c>
      <c r="H4011" t="s">
        <v>40</v>
      </c>
    </row>
    <row r="4012" spans="1:8" x14ac:dyDescent="0.3">
      <c r="A4012" t="s">
        <v>5788</v>
      </c>
      <c r="B4012">
        <v>20726</v>
      </c>
      <c r="C4012" t="s">
        <v>304</v>
      </c>
      <c r="D4012">
        <v>-10</v>
      </c>
      <c r="E4012" s="1">
        <v>40702.384722222225</v>
      </c>
      <c r="F4012">
        <v>1.65</v>
      </c>
      <c r="G4012">
        <v>12567</v>
      </c>
      <c r="H4012" t="s">
        <v>40</v>
      </c>
    </row>
    <row r="4013" spans="1:8" x14ac:dyDescent="0.3">
      <c r="A4013" t="s">
        <v>5789</v>
      </c>
      <c r="B4013">
        <v>23155</v>
      </c>
      <c r="C4013" t="s">
        <v>4751</v>
      </c>
      <c r="D4013">
        <v>-6</v>
      </c>
      <c r="E4013" s="1">
        <v>40702.489583333336</v>
      </c>
      <c r="F4013">
        <v>0.83</v>
      </c>
      <c r="G4013">
        <v>14475</v>
      </c>
      <c r="H4013" t="s">
        <v>10</v>
      </c>
    </row>
    <row r="4014" spans="1:8" x14ac:dyDescent="0.3">
      <c r="A4014" t="s">
        <v>5791</v>
      </c>
      <c r="B4014" t="s">
        <v>137</v>
      </c>
      <c r="C4014" t="s">
        <v>138</v>
      </c>
      <c r="D4014">
        <v>-1</v>
      </c>
      <c r="E4014" s="1">
        <v>40702.525694444441</v>
      </c>
      <c r="F4014">
        <v>20.92</v>
      </c>
      <c r="G4014">
        <v>14527</v>
      </c>
      <c r="H4014" t="s">
        <v>10</v>
      </c>
    </row>
    <row r="4015" spans="1:8" x14ac:dyDescent="0.3">
      <c r="A4015">
        <v>556046</v>
      </c>
      <c r="B4015">
        <v>21890</v>
      </c>
      <c r="C4015" t="s">
        <v>5797</v>
      </c>
      <c r="D4015">
        <v>-140</v>
      </c>
      <c r="E4015" s="1">
        <v>40702.538888888892</v>
      </c>
      <c r="F4015">
        <v>0</v>
      </c>
      <c r="H4015" t="s">
        <v>10</v>
      </c>
    </row>
    <row r="4016" spans="1:8" x14ac:dyDescent="0.3">
      <c r="A4016" t="s">
        <v>5801</v>
      </c>
      <c r="B4016">
        <v>22456</v>
      </c>
      <c r="C4016" t="s">
        <v>1861</v>
      </c>
      <c r="D4016">
        <v>-1</v>
      </c>
      <c r="E4016" s="1">
        <v>40702.576388888891</v>
      </c>
      <c r="F4016">
        <v>4.95</v>
      </c>
      <c r="G4016">
        <v>14221</v>
      </c>
      <c r="H4016" t="s">
        <v>10</v>
      </c>
    </row>
    <row r="4017" spans="1:8" x14ac:dyDescent="0.3">
      <c r="A4017" t="s">
        <v>5803</v>
      </c>
      <c r="B4017">
        <v>23084</v>
      </c>
      <c r="C4017" t="s">
        <v>5359</v>
      </c>
      <c r="D4017">
        <v>-1</v>
      </c>
      <c r="E4017" s="1">
        <v>40702.645138888889</v>
      </c>
      <c r="F4017">
        <v>2.08</v>
      </c>
      <c r="G4017">
        <v>13599</v>
      </c>
      <c r="H4017" t="s">
        <v>10</v>
      </c>
    </row>
    <row r="4018" spans="1:8" x14ac:dyDescent="0.3">
      <c r="A4018" t="s">
        <v>5804</v>
      </c>
      <c r="B4018">
        <v>23169</v>
      </c>
      <c r="C4018" t="s">
        <v>5414</v>
      </c>
      <c r="D4018">
        <v>-1</v>
      </c>
      <c r="E4018" s="1">
        <v>40702.67083333333</v>
      </c>
      <c r="F4018">
        <v>4.1500000000000004</v>
      </c>
      <c r="G4018">
        <v>15643</v>
      </c>
      <c r="H4018" t="s">
        <v>10</v>
      </c>
    </row>
    <row r="4019" spans="1:8" x14ac:dyDescent="0.3">
      <c r="A4019" t="s">
        <v>5805</v>
      </c>
      <c r="B4019" t="s">
        <v>3171</v>
      </c>
      <c r="C4019" t="s">
        <v>3172</v>
      </c>
      <c r="D4019">
        <v>-12</v>
      </c>
      <c r="E4019" s="1">
        <v>40703.405555555553</v>
      </c>
      <c r="F4019">
        <v>1.25</v>
      </c>
      <c r="G4019">
        <v>12802</v>
      </c>
      <c r="H4019" t="s">
        <v>316</v>
      </c>
    </row>
    <row r="4020" spans="1:8" x14ac:dyDescent="0.3">
      <c r="A4020">
        <v>556122</v>
      </c>
      <c r="B4020" t="s">
        <v>832</v>
      </c>
      <c r="C4020" t="s">
        <v>4854</v>
      </c>
      <c r="D4020">
        <v>-108</v>
      </c>
      <c r="E4020" s="1">
        <v>40703.425000000003</v>
      </c>
      <c r="F4020">
        <v>0</v>
      </c>
      <c r="H4020" t="s">
        <v>10</v>
      </c>
    </row>
    <row r="4021" spans="1:8" x14ac:dyDescent="0.3">
      <c r="A4021">
        <v>556123</v>
      </c>
      <c r="B4021">
        <v>22272</v>
      </c>
      <c r="C4021" t="s">
        <v>4854</v>
      </c>
      <c r="D4021">
        <v>-15</v>
      </c>
      <c r="E4021" s="1">
        <v>40703.425694444442</v>
      </c>
      <c r="F4021">
        <v>0</v>
      </c>
      <c r="H4021" t="s">
        <v>10</v>
      </c>
    </row>
    <row r="4022" spans="1:8" x14ac:dyDescent="0.3">
      <c r="A4022">
        <v>556232</v>
      </c>
      <c r="B4022">
        <v>21135</v>
      </c>
      <c r="C4022" t="s">
        <v>5810</v>
      </c>
      <c r="D4022">
        <v>-304</v>
      </c>
      <c r="E4022" s="1">
        <v>40703.635416666664</v>
      </c>
      <c r="F4022">
        <v>0</v>
      </c>
      <c r="H4022" t="s">
        <v>10</v>
      </c>
    </row>
    <row r="4023" spans="1:8" x14ac:dyDescent="0.3">
      <c r="A4023">
        <v>556233</v>
      </c>
      <c r="B4023">
        <v>21136</v>
      </c>
      <c r="C4023" t="s">
        <v>5810</v>
      </c>
      <c r="D4023">
        <v>-272</v>
      </c>
      <c r="E4023" s="1">
        <v>40703.638888888891</v>
      </c>
      <c r="F4023">
        <v>0</v>
      </c>
      <c r="H4023" t="s">
        <v>10</v>
      </c>
    </row>
    <row r="4024" spans="1:8" x14ac:dyDescent="0.3">
      <c r="A4024">
        <v>556242</v>
      </c>
      <c r="B4024">
        <v>21700</v>
      </c>
      <c r="C4024" t="s">
        <v>5814</v>
      </c>
      <c r="D4024">
        <v>-1206</v>
      </c>
      <c r="E4024" s="1">
        <v>40703.67083333333</v>
      </c>
      <c r="F4024">
        <v>0</v>
      </c>
      <c r="H4024" t="s">
        <v>10</v>
      </c>
    </row>
    <row r="4025" spans="1:8" x14ac:dyDescent="0.3">
      <c r="A4025">
        <v>556260</v>
      </c>
      <c r="B4025">
        <v>37340</v>
      </c>
      <c r="C4025" t="s">
        <v>5810</v>
      </c>
      <c r="D4025">
        <v>-18</v>
      </c>
      <c r="E4025" s="1">
        <v>40703.751388888886</v>
      </c>
      <c r="F4025">
        <v>0</v>
      </c>
      <c r="H4025" t="s">
        <v>10</v>
      </c>
    </row>
    <row r="4026" spans="1:8" x14ac:dyDescent="0.3">
      <c r="A4026">
        <v>556261</v>
      </c>
      <c r="B4026" t="s">
        <v>2475</v>
      </c>
      <c r="C4026" t="s">
        <v>5810</v>
      </c>
      <c r="D4026">
        <v>-6</v>
      </c>
      <c r="E4026" s="1">
        <v>40703.752083333333</v>
      </c>
      <c r="F4026">
        <v>0</v>
      </c>
      <c r="H4026" t="s">
        <v>10</v>
      </c>
    </row>
    <row r="4027" spans="1:8" x14ac:dyDescent="0.3">
      <c r="A4027">
        <v>556262</v>
      </c>
      <c r="B4027">
        <v>37327</v>
      </c>
      <c r="C4027" t="s">
        <v>5810</v>
      </c>
      <c r="D4027">
        <v>-95</v>
      </c>
      <c r="E4027" s="1">
        <v>40703.75277777778</v>
      </c>
      <c r="F4027">
        <v>0</v>
      </c>
      <c r="H4027" t="s">
        <v>10</v>
      </c>
    </row>
    <row r="4028" spans="1:8" x14ac:dyDescent="0.3">
      <c r="A4028" t="s">
        <v>5816</v>
      </c>
      <c r="B4028" t="s">
        <v>137</v>
      </c>
      <c r="C4028" t="s">
        <v>138</v>
      </c>
      <c r="D4028">
        <v>-1</v>
      </c>
      <c r="E4028" s="1">
        <v>40703.808333333334</v>
      </c>
      <c r="F4028">
        <v>28.04</v>
      </c>
      <c r="G4028">
        <v>16684</v>
      </c>
      <c r="H4028" t="s">
        <v>10</v>
      </c>
    </row>
    <row r="4029" spans="1:8" x14ac:dyDescent="0.3">
      <c r="A4029" t="s">
        <v>5817</v>
      </c>
      <c r="B4029">
        <v>20723</v>
      </c>
      <c r="C4029" t="s">
        <v>79</v>
      </c>
      <c r="D4029">
        <v>-1</v>
      </c>
      <c r="E4029" s="1">
        <v>40703.81527777778</v>
      </c>
      <c r="F4029">
        <v>0.85</v>
      </c>
      <c r="G4029">
        <v>13317</v>
      </c>
      <c r="H4029" t="s">
        <v>10</v>
      </c>
    </row>
    <row r="4030" spans="1:8" x14ac:dyDescent="0.3">
      <c r="A4030" t="s">
        <v>5817</v>
      </c>
      <c r="B4030">
        <v>22776</v>
      </c>
      <c r="C4030" t="s">
        <v>672</v>
      </c>
      <c r="D4030">
        <v>-2</v>
      </c>
      <c r="E4030" s="1">
        <v>40703.81527777778</v>
      </c>
      <c r="F4030">
        <v>9.9499999999999993</v>
      </c>
      <c r="G4030">
        <v>13317</v>
      </c>
      <c r="H4030" t="s">
        <v>10</v>
      </c>
    </row>
    <row r="4031" spans="1:8" x14ac:dyDescent="0.3">
      <c r="A4031" t="s">
        <v>5817</v>
      </c>
      <c r="B4031">
        <v>22699</v>
      </c>
      <c r="C4031" t="s">
        <v>689</v>
      </c>
      <c r="D4031">
        <v>-1</v>
      </c>
      <c r="E4031" s="1">
        <v>40703.81527777778</v>
      </c>
      <c r="F4031">
        <v>2.95</v>
      </c>
      <c r="G4031">
        <v>13317</v>
      </c>
      <c r="H4031" t="s">
        <v>10</v>
      </c>
    </row>
    <row r="4032" spans="1:8" x14ac:dyDescent="0.3">
      <c r="A4032" t="s">
        <v>5817</v>
      </c>
      <c r="B4032">
        <v>22072</v>
      </c>
      <c r="C4032" t="s">
        <v>2018</v>
      </c>
      <c r="D4032">
        <v>-6</v>
      </c>
      <c r="E4032" s="1">
        <v>40703.81527777778</v>
      </c>
      <c r="F4032">
        <v>3.75</v>
      </c>
      <c r="G4032">
        <v>13317</v>
      </c>
      <c r="H4032" t="s">
        <v>10</v>
      </c>
    </row>
    <row r="4033" spans="1:8" x14ac:dyDescent="0.3">
      <c r="A4033" t="s">
        <v>5817</v>
      </c>
      <c r="B4033">
        <v>22180</v>
      </c>
      <c r="C4033" t="s">
        <v>232</v>
      </c>
      <c r="D4033">
        <v>-1</v>
      </c>
      <c r="E4033" s="1">
        <v>40703.81527777778</v>
      </c>
      <c r="F4033">
        <v>9.9499999999999993</v>
      </c>
      <c r="G4033">
        <v>13317</v>
      </c>
      <c r="H4033" t="s">
        <v>10</v>
      </c>
    </row>
    <row r="4034" spans="1:8" x14ac:dyDescent="0.3">
      <c r="A4034" t="s">
        <v>5817</v>
      </c>
      <c r="B4034">
        <v>85066</v>
      </c>
      <c r="C4034" t="s">
        <v>1782</v>
      </c>
      <c r="D4034">
        <v>-2</v>
      </c>
      <c r="E4034" s="1">
        <v>40703.81527777778</v>
      </c>
      <c r="F4034">
        <v>12.75</v>
      </c>
      <c r="G4034">
        <v>13317</v>
      </c>
      <c r="H4034" t="s">
        <v>10</v>
      </c>
    </row>
    <row r="4035" spans="1:8" x14ac:dyDescent="0.3">
      <c r="A4035" t="s">
        <v>5817</v>
      </c>
      <c r="B4035">
        <v>84978</v>
      </c>
      <c r="C4035" t="s">
        <v>2179</v>
      </c>
      <c r="D4035">
        <v>-1</v>
      </c>
      <c r="E4035" s="1">
        <v>40703.81527777778</v>
      </c>
      <c r="F4035">
        <v>1.25</v>
      </c>
      <c r="G4035">
        <v>13317</v>
      </c>
      <c r="H4035" t="s">
        <v>10</v>
      </c>
    </row>
    <row r="4036" spans="1:8" x14ac:dyDescent="0.3">
      <c r="A4036" t="s">
        <v>5818</v>
      </c>
      <c r="B4036">
        <v>20794</v>
      </c>
      <c r="C4036" t="s">
        <v>2697</v>
      </c>
      <c r="D4036">
        <v>-8</v>
      </c>
      <c r="E4036" s="1">
        <v>40703.816666666666</v>
      </c>
      <c r="F4036">
        <v>2.5499999999999998</v>
      </c>
      <c r="G4036">
        <v>13456</v>
      </c>
      <c r="H4036" t="s">
        <v>10</v>
      </c>
    </row>
    <row r="4037" spans="1:8" x14ac:dyDescent="0.3">
      <c r="A4037" t="s">
        <v>5818</v>
      </c>
      <c r="B4037">
        <v>22636</v>
      </c>
      <c r="C4037" t="s">
        <v>1765</v>
      </c>
      <c r="D4037">
        <v>-1</v>
      </c>
      <c r="E4037" s="1">
        <v>40703.816666666666</v>
      </c>
      <c r="F4037">
        <v>8.5</v>
      </c>
      <c r="G4037">
        <v>13456</v>
      </c>
      <c r="H4037" t="s">
        <v>10</v>
      </c>
    </row>
    <row r="4038" spans="1:8" x14ac:dyDescent="0.3">
      <c r="A4038" t="s">
        <v>5819</v>
      </c>
      <c r="B4038">
        <v>21520</v>
      </c>
      <c r="C4038" t="s">
        <v>770</v>
      </c>
      <c r="D4038">
        <v>-2</v>
      </c>
      <c r="E4038" s="1">
        <v>40703.817361111112</v>
      </c>
      <c r="F4038">
        <v>0.42</v>
      </c>
      <c r="G4038">
        <v>14232</v>
      </c>
      <c r="H4038" t="s">
        <v>10</v>
      </c>
    </row>
    <row r="4039" spans="1:8" x14ac:dyDescent="0.3">
      <c r="A4039" t="s">
        <v>5820</v>
      </c>
      <c r="B4039">
        <v>22766</v>
      </c>
      <c r="C4039" t="s">
        <v>262</v>
      </c>
      <c r="D4039">
        <v>-3</v>
      </c>
      <c r="E4039" s="1">
        <v>40703.821527777778</v>
      </c>
      <c r="F4039">
        <v>2.95</v>
      </c>
      <c r="G4039">
        <v>15159</v>
      </c>
      <c r="H4039" t="s">
        <v>10</v>
      </c>
    </row>
    <row r="4040" spans="1:8" x14ac:dyDescent="0.3">
      <c r="A4040" t="s">
        <v>5821</v>
      </c>
      <c r="B4040">
        <v>23302</v>
      </c>
      <c r="C4040" t="s">
        <v>5439</v>
      </c>
      <c r="D4040">
        <v>-4</v>
      </c>
      <c r="E4040" s="1">
        <v>40703.822222222225</v>
      </c>
      <c r="F4040">
        <v>1.65</v>
      </c>
      <c r="G4040">
        <v>13534</v>
      </c>
      <c r="H4040" t="s">
        <v>10</v>
      </c>
    </row>
    <row r="4041" spans="1:8" x14ac:dyDescent="0.3">
      <c r="A4041" t="s">
        <v>5822</v>
      </c>
      <c r="B4041" t="s">
        <v>1241</v>
      </c>
      <c r="C4041" t="s">
        <v>1242</v>
      </c>
      <c r="D4041">
        <v>-1</v>
      </c>
      <c r="E4041" s="1">
        <v>40703.823611111111</v>
      </c>
      <c r="F4041">
        <v>600</v>
      </c>
      <c r="G4041">
        <v>15299</v>
      </c>
      <c r="H4041" t="s">
        <v>10</v>
      </c>
    </row>
    <row r="4042" spans="1:8" x14ac:dyDescent="0.3">
      <c r="A4042" t="s">
        <v>5823</v>
      </c>
      <c r="B4042">
        <v>22333</v>
      </c>
      <c r="C4042" t="s">
        <v>568</v>
      </c>
      <c r="D4042">
        <v>-6</v>
      </c>
      <c r="E4042" s="1">
        <v>40703.824999999997</v>
      </c>
      <c r="F4042">
        <v>1.65</v>
      </c>
      <c r="G4042">
        <v>13115</v>
      </c>
      <c r="H4042" t="s">
        <v>10</v>
      </c>
    </row>
    <row r="4043" spans="1:8" x14ac:dyDescent="0.3">
      <c r="A4043" t="s">
        <v>5824</v>
      </c>
      <c r="B4043">
        <v>78033</v>
      </c>
      <c r="C4043" t="s">
        <v>4684</v>
      </c>
      <c r="D4043">
        <v>-1</v>
      </c>
      <c r="E4043" s="1">
        <v>40703.824999999997</v>
      </c>
      <c r="F4043">
        <v>5.95</v>
      </c>
      <c r="G4043">
        <v>14696</v>
      </c>
      <c r="H4043" t="s">
        <v>10</v>
      </c>
    </row>
    <row r="4044" spans="1:8" x14ac:dyDescent="0.3">
      <c r="A4044" t="s">
        <v>5824</v>
      </c>
      <c r="B4044">
        <v>79163</v>
      </c>
      <c r="C4044" t="s">
        <v>1722</v>
      </c>
      <c r="D4044">
        <v>-2</v>
      </c>
      <c r="E4044" s="1">
        <v>40703.824999999997</v>
      </c>
      <c r="F4044">
        <v>0.39</v>
      </c>
      <c r="G4044">
        <v>14696</v>
      </c>
      <c r="H4044" t="s">
        <v>10</v>
      </c>
    </row>
    <row r="4045" spans="1:8" x14ac:dyDescent="0.3">
      <c r="A4045" t="s">
        <v>5825</v>
      </c>
      <c r="B4045" t="s">
        <v>1911</v>
      </c>
      <c r="C4045" t="s">
        <v>1912</v>
      </c>
      <c r="D4045">
        <v>-1</v>
      </c>
      <c r="E4045" s="1">
        <v>40703.827777777777</v>
      </c>
      <c r="F4045">
        <v>3.39</v>
      </c>
      <c r="G4045">
        <v>12980</v>
      </c>
      <c r="H4045" t="s">
        <v>10</v>
      </c>
    </row>
    <row r="4046" spans="1:8" x14ac:dyDescent="0.3">
      <c r="A4046" t="s">
        <v>5825</v>
      </c>
      <c r="B4046" t="s">
        <v>2340</v>
      </c>
      <c r="C4046" t="s">
        <v>2341</v>
      </c>
      <c r="D4046">
        <v>-2</v>
      </c>
      <c r="E4046" s="1">
        <v>40703.827777777777</v>
      </c>
      <c r="F4046">
        <v>34.950000000000003</v>
      </c>
      <c r="G4046">
        <v>12980</v>
      </c>
      <c r="H4046" t="s">
        <v>10</v>
      </c>
    </row>
    <row r="4047" spans="1:8" x14ac:dyDescent="0.3">
      <c r="A4047" t="s">
        <v>5826</v>
      </c>
      <c r="B4047">
        <v>23181</v>
      </c>
      <c r="C4047" t="s">
        <v>4532</v>
      </c>
      <c r="D4047">
        <v>-1</v>
      </c>
      <c r="E4047" s="1">
        <v>40703.828472222223</v>
      </c>
      <c r="F4047">
        <v>8.25</v>
      </c>
      <c r="G4047">
        <v>13462</v>
      </c>
      <c r="H4047" t="s">
        <v>10</v>
      </c>
    </row>
    <row r="4048" spans="1:8" x14ac:dyDescent="0.3">
      <c r="A4048" t="s">
        <v>5827</v>
      </c>
      <c r="B4048" t="s">
        <v>59</v>
      </c>
      <c r="C4048" t="s">
        <v>60</v>
      </c>
      <c r="D4048">
        <v>-1</v>
      </c>
      <c r="E4048" s="1">
        <v>40703.855555555558</v>
      </c>
      <c r="F4048">
        <v>4.05</v>
      </c>
      <c r="G4048">
        <v>14040</v>
      </c>
      <c r="H4048" t="s">
        <v>10</v>
      </c>
    </row>
    <row r="4049" spans="1:8" x14ac:dyDescent="0.3">
      <c r="A4049" t="s">
        <v>5828</v>
      </c>
      <c r="B4049" t="s">
        <v>8</v>
      </c>
      <c r="C4049" t="s">
        <v>9</v>
      </c>
      <c r="D4049">
        <v>-18</v>
      </c>
      <c r="E4049" s="1">
        <v>40704.395833333336</v>
      </c>
      <c r="F4049">
        <v>2.95</v>
      </c>
      <c r="G4049">
        <v>13094</v>
      </c>
      <c r="H4049" t="s">
        <v>10</v>
      </c>
    </row>
    <row r="4050" spans="1:8" x14ac:dyDescent="0.3">
      <c r="A4050" t="s">
        <v>5828</v>
      </c>
      <c r="B4050">
        <v>84946</v>
      </c>
      <c r="C4050" t="s">
        <v>4669</v>
      </c>
      <c r="D4050">
        <v>-72</v>
      </c>
      <c r="E4050" s="1">
        <v>40704.395833333336</v>
      </c>
      <c r="F4050">
        <v>1.06</v>
      </c>
      <c r="G4050">
        <v>13094</v>
      </c>
      <c r="H4050" t="s">
        <v>10</v>
      </c>
    </row>
    <row r="4051" spans="1:8" x14ac:dyDescent="0.3">
      <c r="A4051" t="s">
        <v>5828</v>
      </c>
      <c r="B4051">
        <v>22791</v>
      </c>
      <c r="C4051" t="s">
        <v>813</v>
      </c>
      <c r="D4051">
        <v>-72</v>
      </c>
      <c r="E4051" s="1">
        <v>40704.395833333336</v>
      </c>
      <c r="F4051">
        <v>1.06</v>
      </c>
      <c r="G4051">
        <v>13094</v>
      </c>
      <c r="H4051" t="s">
        <v>10</v>
      </c>
    </row>
    <row r="4052" spans="1:8" x14ac:dyDescent="0.3">
      <c r="A4052" t="s">
        <v>5829</v>
      </c>
      <c r="B4052">
        <v>22960</v>
      </c>
      <c r="C4052" t="s">
        <v>34</v>
      </c>
      <c r="D4052">
        <v>-2</v>
      </c>
      <c r="E4052" s="1">
        <v>40704.398611111108</v>
      </c>
      <c r="F4052">
        <v>4.25</v>
      </c>
      <c r="G4052">
        <v>15108</v>
      </c>
      <c r="H4052" t="s">
        <v>5156</v>
      </c>
    </row>
    <row r="4053" spans="1:8" x14ac:dyDescent="0.3">
      <c r="A4053" t="s">
        <v>5830</v>
      </c>
      <c r="B4053">
        <v>23209</v>
      </c>
      <c r="C4053" t="s">
        <v>5311</v>
      </c>
      <c r="D4053">
        <v>-1</v>
      </c>
      <c r="E4053" s="1">
        <v>40704.400694444441</v>
      </c>
      <c r="F4053">
        <v>1.65</v>
      </c>
      <c r="G4053">
        <v>13662</v>
      </c>
      <c r="H4053" t="s">
        <v>10</v>
      </c>
    </row>
    <row r="4054" spans="1:8" x14ac:dyDescent="0.3">
      <c r="A4054" t="s">
        <v>5831</v>
      </c>
      <c r="B4054">
        <v>22797</v>
      </c>
      <c r="C4054" t="s">
        <v>794</v>
      </c>
      <c r="D4054">
        <v>-1</v>
      </c>
      <c r="E4054" s="1">
        <v>40704.413194444445</v>
      </c>
      <c r="F4054">
        <v>16.95</v>
      </c>
      <c r="G4054">
        <v>15609</v>
      </c>
      <c r="H4054" t="s">
        <v>10</v>
      </c>
    </row>
    <row r="4055" spans="1:8" x14ac:dyDescent="0.3">
      <c r="A4055" t="s">
        <v>5831</v>
      </c>
      <c r="B4055">
        <v>23110</v>
      </c>
      <c r="C4055" t="s">
        <v>5379</v>
      </c>
      <c r="D4055">
        <v>-2</v>
      </c>
      <c r="E4055" s="1">
        <v>40704.413194444445</v>
      </c>
      <c r="F4055">
        <v>5.75</v>
      </c>
      <c r="G4055">
        <v>15609</v>
      </c>
      <c r="H4055" t="s">
        <v>10</v>
      </c>
    </row>
    <row r="4056" spans="1:8" x14ac:dyDescent="0.3">
      <c r="A4056">
        <v>556299</v>
      </c>
      <c r="B4056">
        <v>21937</v>
      </c>
      <c r="C4056" t="s">
        <v>2101</v>
      </c>
      <c r="D4056">
        <v>-161</v>
      </c>
      <c r="E4056" s="1">
        <v>40704.428472222222</v>
      </c>
      <c r="F4056">
        <v>0</v>
      </c>
      <c r="H4056" t="s">
        <v>10</v>
      </c>
    </row>
    <row r="4057" spans="1:8" x14ac:dyDescent="0.3">
      <c r="A4057">
        <v>556301</v>
      </c>
      <c r="B4057">
        <v>22968</v>
      </c>
      <c r="C4057" t="s">
        <v>5832</v>
      </c>
      <c r="D4057">
        <v>-50</v>
      </c>
      <c r="E4057" s="1">
        <v>40704.429166666669</v>
      </c>
      <c r="F4057">
        <v>0</v>
      </c>
      <c r="H4057" t="s">
        <v>10</v>
      </c>
    </row>
    <row r="4058" spans="1:8" x14ac:dyDescent="0.3">
      <c r="A4058">
        <v>556306</v>
      </c>
      <c r="B4058" t="s">
        <v>2429</v>
      </c>
      <c r="C4058" t="s">
        <v>5833</v>
      </c>
      <c r="D4058">
        <v>-30</v>
      </c>
      <c r="E4058" s="1">
        <v>40704.443055555559</v>
      </c>
      <c r="F4058">
        <v>0</v>
      </c>
      <c r="H4058" t="s">
        <v>10</v>
      </c>
    </row>
    <row r="4059" spans="1:8" x14ac:dyDescent="0.3">
      <c r="A4059">
        <v>556307</v>
      </c>
      <c r="B4059" t="s">
        <v>2590</v>
      </c>
      <c r="C4059" t="s">
        <v>5810</v>
      </c>
      <c r="D4059">
        <v>-30</v>
      </c>
      <c r="E4059" s="1">
        <v>40704.443749999999</v>
      </c>
      <c r="F4059">
        <v>0</v>
      </c>
      <c r="H4059" t="s">
        <v>10</v>
      </c>
    </row>
    <row r="4060" spans="1:8" x14ac:dyDescent="0.3">
      <c r="A4060">
        <v>556308</v>
      </c>
      <c r="B4060">
        <v>22130</v>
      </c>
      <c r="C4060" t="s">
        <v>5810</v>
      </c>
      <c r="D4060">
        <v>-390</v>
      </c>
      <c r="E4060" s="1">
        <v>40704.446527777778</v>
      </c>
      <c r="F4060">
        <v>0</v>
      </c>
      <c r="H4060" t="s">
        <v>10</v>
      </c>
    </row>
    <row r="4061" spans="1:8" x14ac:dyDescent="0.3">
      <c r="A4061">
        <v>556309</v>
      </c>
      <c r="B4061">
        <v>22856</v>
      </c>
      <c r="C4061" t="s">
        <v>5810</v>
      </c>
      <c r="D4061">
        <v>-30</v>
      </c>
      <c r="E4061" s="1">
        <v>40704.447222222225</v>
      </c>
      <c r="F4061">
        <v>0</v>
      </c>
      <c r="H4061" t="s">
        <v>10</v>
      </c>
    </row>
    <row r="4062" spans="1:8" x14ac:dyDescent="0.3">
      <c r="A4062">
        <v>556310</v>
      </c>
      <c r="B4062">
        <v>22944</v>
      </c>
      <c r="C4062" t="s">
        <v>5810</v>
      </c>
      <c r="D4062">
        <v>-42</v>
      </c>
      <c r="E4062" s="1">
        <v>40704.447222222225</v>
      </c>
      <c r="F4062">
        <v>0</v>
      </c>
      <c r="H4062" t="s">
        <v>10</v>
      </c>
    </row>
    <row r="4063" spans="1:8" x14ac:dyDescent="0.3">
      <c r="A4063">
        <v>556311</v>
      </c>
      <c r="B4063">
        <v>37471</v>
      </c>
      <c r="C4063" t="s">
        <v>5810</v>
      </c>
      <c r="D4063">
        <v>-12</v>
      </c>
      <c r="E4063" s="1">
        <v>40704.447916666664</v>
      </c>
      <c r="F4063">
        <v>0</v>
      </c>
      <c r="H4063" t="s">
        <v>10</v>
      </c>
    </row>
    <row r="4064" spans="1:8" x14ac:dyDescent="0.3">
      <c r="A4064">
        <v>556312</v>
      </c>
      <c r="B4064">
        <v>22924</v>
      </c>
      <c r="C4064" t="s">
        <v>5810</v>
      </c>
      <c r="D4064">
        <v>-30</v>
      </c>
      <c r="E4064" s="1">
        <v>40704.448611111111</v>
      </c>
      <c r="F4064">
        <v>0</v>
      </c>
      <c r="H4064" t="s">
        <v>10</v>
      </c>
    </row>
    <row r="4065" spans="1:8" x14ac:dyDescent="0.3">
      <c r="A4065">
        <v>556313</v>
      </c>
      <c r="B4065">
        <v>22923</v>
      </c>
      <c r="C4065" t="s">
        <v>5810</v>
      </c>
      <c r="D4065">
        <v>-12</v>
      </c>
      <c r="E4065" s="1">
        <v>40704.448611111111</v>
      </c>
      <c r="F4065">
        <v>0</v>
      </c>
      <c r="H4065" t="s">
        <v>10</v>
      </c>
    </row>
    <row r="4066" spans="1:8" x14ac:dyDescent="0.3">
      <c r="A4066">
        <v>556314</v>
      </c>
      <c r="B4066">
        <v>23155</v>
      </c>
      <c r="C4066" t="s">
        <v>5810</v>
      </c>
      <c r="D4066">
        <v>-84</v>
      </c>
      <c r="E4066" s="1">
        <v>40704.449305555558</v>
      </c>
      <c r="F4066">
        <v>0</v>
      </c>
      <c r="H4066" t="s">
        <v>10</v>
      </c>
    </row>
    <row r="4067" spans="1:8" x14ac:dyDescent="0.3">
      <c r="A4067">
        <v>556315</v>
      </c>
      <c r="B4067">
        <v>22948</v>
      </c>
      <c r="C4067" t="s">
        <v>5810</v>
      </c>
      <c r="D4067">
        <v>-108</v>
      </c>
      <c r="E4067" s="1">
        <v>40704.449305555558</v>
      </c>
      <c r="F4067">
        <v>0</v>
      </c>
      <c r="H4067" t="s">
        <v>10</v>
      </c>
    </row>
    <row r="4068" spans="1:8" x14ac:dyDescent="0.3">
      <c r="A4068">
        <v>556316</v>
      </c>
      <c r="B4068">
        <v>22128</v>
      </c>
      <c r="C4068" t="s">
        <v>5810</v>
      </c>
      <c r="D4068">
        <v>-24</v>
      </c>
      <c r="E4068" s="1">
        <v>40704.449999999997</v>
      </c>
      <c r="F4068">
        <v>0</v>
      </c>
      <c r="H4068" t="s">
        <v>10</v>
      </c>
    </row>
    <row r="4069" spans="1:8" x14ac:dyDescent="0.3">
      <c r="A4069">
        <v>556317</v>
      </c>
      <c r="B4069">
        <v>22857</v>
      </c>
      <c r="C4069" t="s">
        <v>5810</v>
      </c>
      <c r="D4069">
        <v>-48</v>
      </c>
      <c r="E4069" s="1">
        <v>40704.449999999997</v>
      </c>
      <c r="F4069">
        <v>0</v>
      </c>
      <c r="H4069" t="s">
        <v>10</v>
      </c>
    </row>
    <row r="4070" spans="1:8" x14ac:dyDescent="0.3">
      <c r="A4070">
        <v>556319</v>
      </c>
      <c r="B4070">
        <v>22945</v>
      </c>
      <c r="C4070" t="s">
        <v>5810</v>
      </c>
      <c r="D4070">
        <v>-618</v>
      </c>
      <c r="E4070" s="1">
        <v>40704.450694444444</v>
      </c>
      <c r="F4070">
        <v>0</v>
      </c>
      <c r="H4070" t="s">
        <v>10</v>
      </c>
    </row>
    <row r="4071" spans="1:8" x14ac:dyDescent="0.3">
      <c r="A4071">
        <v>556320</v>
      </c>
      <c r="B4071">
        <v>22922</v>
      </c>
      <c r="C4071" t="s">
        <v>5810</v>
      </c>
      <c r="D4071">
        <v>-42</v>
      </c>
      <c r="E4071" s="1">
        <v>40704.451388888891</v>
      </c>
      <c r="F4071">
        <v>0</v>
      </c>
      <c r="H4071" t="s">
        <v>10</v>
      </c>
    </row>
    <row r="4072" spans="1:8" x14ac:dyDescent="0.3">
      <c r="A4072">
        <v>556321</v>
      </c>
      <c r="B4072">
        <v>79163</v>
      </c>
      <c r="C4072" t="s">
        <v>5810</v>
      </c>
      <c r="D4072">
        <v>-24</v>
      </c>
      <c r="E4072" s="1">
        <v>40704.451388888891</v>
      </c>
      <c r="F4072">
        <v>0</v>
      </c>
      <c r="H4072" t="s">
        <v>10</v>
      </c>
    </row>
    <row r="4073" spans="1:8" x14ac:dyDescent="0.3">
      <c r="A4073">
        <v>556322</v>
      </c>
      <c r="B4073">
        <v>22915</v>
      </c>
      <c r="C4073" t="s">
        <v>5810</v>
      </c>
      <c r="D4073">
        <v>-204</v>
      </c>
      <c r="E4073" s="1">
        <v>40704.45208333333</v>
      </c>
      <c r="F4073">
        <v>0</v>
      </c>
      <c r="H4073" t="s">
        <v>10</v>
      </c>
    </row>
    <row r="4074" spans="1:8" x14ac:dyDescent="0.3">
      <c r="A4074" t="s">
        <v>5834</v>
      </c>
      <c r="B4074" t="s">
        <v>59</v>
      </c>
      <c r="C4074" t="s">
        <v>60</v>
      </c>
      <c r="D4074">
        <v>-1</v>
      </c>
      <c r="E4074" s="1">
        <v>40704.46875</v>
      </c>
      <c r="F4074">
        <v>5</v>
      </c>
      <c r="G4074">
        <v>14287</v>
      </c>
      <c r="H4074" t="s">
        <v>10</v>
      </c>
    </row>
    <row r="4075" spans="1:8" x14ac:dyDescent="0.3">
      <c r="A4075" t="s">
        <v>5834</v>
      </c>
      <c r="B4075">
        <v>21787</v>
      </c>
      <c r="C4075" t="s">
        <v>859</v>
      </c>
      <c r="D4075">
        <v>-24</v>
      </c>
      <c r="E4075" s="1">
        <v>40704.46875</v>
      </c>
      <c r="F4075">
        <v>0.85</v>
      </c>
      <c r="G4075">
        <v>14287</v>
      </c>
      <c r="H4075" t="s">
        <v>10</v>
      </c>
    </row>
    <row r="4076" spans="1:8" x14ac:dyDescent="0.3">
      <c r="A4076" t="s">
        <v>5835</v>
      </c>
      <c r="B4076">
        <v>21700</v>
      </c>
      <c r="C4076" t="s">
        <v>1326</v>
      </c>
      <c r="D4076">
        <v>-36</v>
      </c>
      <c r="E4076" s="1">
        <v>40704.473611111112</v>
      </c>
      <c r="F4076">
        <v>0.85</v>
      </c>
      <c r="G4076">
        <v>17659</v>
      </c>
      <c r="H4076" t="s">
        <v>10</v>
      </c>
    </row>
    <row r="4077" spans="1:8" x14ac:dyDescent="0.3">
      <c r="A4077" t="s">
        <v>5836</v>
      </c>
      <c r="B4077">
        <v>22327</v>
      </c>
      <c r="C4077" t="s">
        <v>411</v>
      </c>
      <c r="D4077">
        <v>-2</v>
      </c>
      <c r="E4077" s="1">
        <v>40704.509722222225</v>
      </c>
      <c r="F4077">
        <v>2.95</v>
      </c>
      <c r="G4077">
        <v>13985</v>
      </c>
      <c r="H4077" t="s">
        <v>10</v>
      </c>
    </row>
    <row r="4078" spans="1:8" x14ac:dyDescent="0.3">
      <c r="A4078" t="s">
        <v>5836</v>
      </c>
      <c r="B4078">
        <v>22456</v>
      </c>
      <c r="C4078" t="s">
        <v>1861</v>
      </c>
      <c r="D4078">
        <v>-6</v>
      </c>
      <c r="E4078" s="1">
        <v>40704.509722222225</v>
      </c>
      <c r="F4078">
        <v>4.95</v>
      </c>
      <c r="G4078">
        <v>13985</v>
      </c>
      <c r="H4078" t="s">
        <v>10</v>
      </c>
    </row>
    <row r="4079" spans="1:8" x14ac:dyDescent="0.3">
      <c r="A4079" t="s">
        <v>5837</v>
      </c>
      <c r="B4079">
        <v>21559</v>
      </c>
      <c r="C4079" t="s">
        <v>86</v>
      </c>
      <c r="D4079">
        <v>-1</v>
      </c>
      <c r="E4079" s="1">
        <v>40704.602777777778</v>
      </c>
      <c r="F4079">
        <v>2.5499999999999998</v>
      </c>
      <c r="G4079">
        <v>16358</v>
      </c>
      <c r="H4079" t="s">
        <v>10</v>
      </c>
    </row>
    <row r="4080" spans="1:8" x14ac:dyDescent="0.3">
      <c r="A4080" t="s">
        <v>5838</v>
      </c>
      <c r="B4080" t="s">
        <v>1241</v>
      </c>
      <c r="C4080" t="s">
        <v>1242</v>
      </c>
      <c r="D4080">
        <v>-1</v>
      </c>
      <c r="E4080" s="1">
        <v>40704.646527777775</v>
      </c>
      <c r="F4080">
        <v>38970</v>
      </c>
      <c r="G4080">
        <v>15098</v>
      </c>
      <c r="H4080" t="s">
        <v>10</v>
      </c>
    </row>
    <row r="4081" spans="1:8" x14ac:dyDescent="0.3">
      <c r="A4081" t="s">
        <v>5839</v>
      </c>
      <c r="B4081">
        <v>22502</v>
      </c>
      <c r="C4081" t="s">
        <v>230</v>
      </c>
      <c r="D4081">
        <v>-60</v>
      </c>
      <c r="E4081" s="1">
        <v>40704.652083333334</v>
      </c>
      <c r="F4081">
        <v>4.95</v>
      </c>
      <c r="G4081">
        <v>15098</v>
      </c>
      <c r="H4081" t="s">
        <v>10</v>
      </c>
    </row>
    <row r="4082" spans="1:8" x14ac:dyDescent="0.3">
      <c r="A4082" t="s">
        <v>5840</v>
      </c>
      <c r="B4082">
        <v>21622</v>
      </c>
      <c r="C4082" t="s">
        <v>186</v>
      </c>
      <c r="D4082">
        <v>-6</v>
      </c>
      <c r="E4082" s="1">
        <v>40704.689583333333</v>
      </c>
      <c r="F4082">
        <v>4.95</v>
      </c>
      <c r="G4082">
        <v>14525</v>
      </c>
      <c r="H4082" t="s">
        <v>10</v>
      </c>
    </row>
    <row r="4083" spans="1:8" x14ac:dyDescent="0.3">
      <c r="A4083" t="s">
        <v>5841</v>
      </c>
      <c r="B4083" t="s">
        <v>1524</v>
      </c>
      <c r="C4083" t="s">
        <v>1525</v>
      </c>
      <c r="D4083">
        <v>-1</v>
      </c>
      <c r="E4083" s="1">
        <v>40704.701388888891</v>
      </c>
      <c r="F4083">
        <v>4.6500000000000004</v>
      </c>
      <c r="G4083">
        <v>15856</v>
      </c>
      <c r="H4083" t="s">
        <v>10</v>
      </c>
    </row>
    <row r="4084" spans="1:8" x14ac:dyDescent="0.3">
      <c r="A4084" t="s">
        <v>5841</v>
      </c>
      <c r="B4084">
        <v>21843</v>
      </c>
      <c r="C4084" t="s">
        <v>795</v>
      </c>
      <c r="D4084">
        <v>-1</v>
      </c>
      <c r="E4084" s="1">
        <v>40704.701388888891</v>
      </c>
      <c r="F4084">
        <v>10.95</v>
      </c>
      <c r="G4084">
        <v>15856</v>
      </c>
      <c r="H4084" t="s">
        <v>10</v>
      </c>
    </row>
    <row r="4085" spans="1:8" x14ac:dyDescent="0.3">
      <c r="A4085" t="s">
        <v>5841</v>
      </c>
      <c r="B4085">
        <v>37449</v>
      </c>
      <c r="C4085" t="s">
        <v>973</v>
      </c>
      <c r="D4085">
        <v>-5</v>
      </c>
      <c r="E4085" s="1">
        <v>40704.701388888891</v>
      </c>
      <c r="F4085">
        <v>6.75</v>
      </c>
      <c r="G4085">
        <v>15856</v>
      </c>
      <c r="H4085" t="s">
        <v>10</v>
      </c>
    </row>
    <row r="4086" spans="1:8" x14ac:dyDescent="0.3">
      <c r="A4086" t="s">
        <v>5842</v>
      </c>
      <c r="B4086">
        <v>21786</v>
      </c>
      <c r="C4086" t="s">
        <v>209</v>
      </c>
      <c r="D4086">
        <v>-22</v>
      </c>
      <c r="E4086" s="1">
        <v>40704.722916666666</v>
      </c>
      <c r="F4086">
        <v>0.42</v>
      </c>
      <c r="G4086">
        <v>15491</v>
      </c>
      <c r="H4086" t="s">
        <v>10</v>
      </c>
    </row>
    <row r="4087" spans="1:8" x14ac:dyDescent="0.3">
      <c r="A4087" t="s">
        <v>5852</v>
      </c>
      <c r="B4087">
        <v>82483</v>
      </c>
      <c r="C4087" t="s">
        <v>67</v>
      </c>
      <c r="D4087">
        <v>-1</v>
      </c>
      <c r="E4087" s="1">
        <v>40706.62222222222</v>
      </c>
      <c r="F4087">
        <v>6.95</v>
      </c>
      <c r="G4087">
        <v>17802</v>
      </c>
      <c r="H4087" t="s">
        <v>10</v>
      </c>
    </row>
    <row r="4088" spans="1:8" x14ac:dyDescent="0.3">
      <c r="A4088" t="s">
        <v>5852</v>
      </c>
      <c r="B4088">
        <v>21429</v>
      </c>
      <c r="C4088" t="s">
        <v>834</v>
      </c>
      <c r="D4088">
        <v>-3</v>
      </c>
      <c r="E4088" s="1">
        <v>40706.62222222222</v>
      </c>
      <c r="F4088">
        <v>1.95</v>
      </c>
      <c r="G4088">
        <v>17802</v>
      </c>
      <c r="H4088" t="s">
        <v>10</v>
      </c>
    </row>
    <row r="4089" spans="1:8" x14ac:dyDescent="0.3">
      <c r="A4089" t="s">
        <v>5852</v>
      </c>
      <c r="B4089">
        <v>21900</v>
      </c>
      <c r="C4089" t="s">
        <v>1770</v>
      </c>
      <c r="D4089">
        <v>-1</v>
      </c>
      <c r="E4089" s="1">
        <v>40706.62222222222</v>
      </c>
      <c r="F4089">
        <v>0.65</v>
      </c>
      <c r="G4089">
        <v>17802</v>
      </c>
      <c r="H4089" t="s">
        <v>10</v>
      </c>
    </row>
    <row r="4090" spans="1:8" x14ac:dyDescent="0.3">
      <c r="A4090" t="s">
        <v>5852</v>
      </c>
      <c r="B4090">
        <v>21899</v>
      </c>
      <c r="C4090" t="s">
        <v>1335</v>
      </c>
      <c r="D4090">
        <v>-1</v>
      </c>
      <c r="E4090" s="1">
        <v>40706.62222222222</v>
      </c>
      <c r="F4090">
        <v>0.65</v>
      </c>
      <c r="G4090">
        <v>17802</v>
      </c>
      <c r="H4090" t="s">
        <v>10</v>
      </c>
    </row>
    <row r="4091" spans="1:8" x14ac:dyDescent="0.3">
      <c r="A4091" t="s">
        <v>5852</v>
      </c>
      <c r="B4091">
        <v>82486</v>
      </c>
      <c r="C4091" t="s">
        <v>68</v>
      </c>
      <c r="D4091">
        <v>-1</v>
      </c>
      <c r="E4091" s="1">
        <v>40706.62222222222</v>
      </c>
      <c r="F4091">
        <v>8.9499999999999993</v>
      </c>
      <c r="G4091">
        <v>17802</v>
      </c>
      <c r="H4091" t="s">
        <v>10</v>
      </c>
    </row>
    <row r="4092" spans="1:8" x14ac:dyDescent="0.3">
      <c r="A4092" t="s">
        <v>5852</v>
      </c>
      <c r="B4092">
        <v>22662</v>
      </c>
      <c r="C4092" t="s">
        <v>167</v>
      </c>
      <c r="D4092">
        <v>-1</v>
      </c>
      <c r="E4092" s="1">
        <v>40706.62222222222</v>
      </c>
      <c r="F4092">
        <v>1.65</v>
      </c>
      <c r="G4092">
        <v>17802</v>
      </c>
      <c r="H4092" t="s">
        <v>10</v>
      </c>
    </row>
    <row r="4093" spans="1:8" x14ac:dyDescent="0.3">
      <c r="A4093" t="s">
        <v>5852</v>
      </c>
      <c r="B4093">
        <v>22171</v>
      </c>
      <c r="C4093" t="s">
        <v>827</v>
      </c>
      <c r="D4093">
        <v>-1</v>
      </c>
      <c r="E4093" s="1">
        <v>40706.62222222222</v>
      </c>
      <c r="F4093">
        <v>8.5</v>
      </c>
      <c r="G4093">
        <v>17802</v>
      </c>
      <c r="H4093" t="s">
        <v>10</v>
      </c>
    </row>
    <row r="4094" spans="1:8" x14ac:dyDescent="0.3">
      <c r="A4094" t="s">
        <v>5853</v>
      </c>
      <c r="B4094">
        <v>23228</v>
      </c>
      <c r="C4094" t="s">
        <v>5622</v>
      </c>
      <c r="D4094">
        <v>-144</v>
      </c>
      <c r="E4094" s="1">
        <v>40707.445833333331</v>
      </c>
      <c r="F4094">
        <v>1.04</v>
      </c>
      <c r="G4094">
        <v>16525</v>
      </c>
      <c r="H4094" t="s">
        <v>10</v>
      </c>
    </row>
    <row r="4095" spans="1:8" x14ac:dyDescent="0.3">
      <c r="A4095" t="s">
        <v>5854</v>
      </c>
      <c r="B4095">
        <v>20901</v>
      </c>
      <c r="C4095" t="s">
        <v>5784</v>
      </c>
      <c r="D4095">
        <v>-2</v>
      </c>
      <c r="E4095" s="1">
        <v>40707.453472222223</v>
      </c>
      <c r="F4095">
        <v>6.35</v>
      </c>
      <c r="G4095">
        <v>16794</v>
      </c>
      <c r="H4095" t="s">
        <v>10</v>
      </c>
    </row>
    <row r="4096" spans="1:8" x14ac:dyDescent="0.3">
      <c r="A4096" t="s">
        <v>5855</v>
      </c>
      <c r="B4096">
        <v>22920</v>
      </c>
      <c r="C4096" t="s">
        <v>635</v>
      </c>
      <c r="D4096">
        <v>-1515</v>
      </c>
      <c r="E4096" s="1">
        <v>40707.472916666666</v>
      </c>
      <c r="F4096">
        <v>0.55000000000000004</v>
      </c>
      <c r="G4096">
        <v>16938</v>
      </c>
      <c r="H4096" t="s">
        <v>10</v>
      </c>
    </row>
    <row r="4097" spans="1:8" x14ac:dyDescent="0.3">
      <c r="A4097" t="s">
        <v>5857</v>
      </c>
      <c r="B4097">
        <v>22501</v>
      </c>
      <c r="C4097" t="s">
        <v>661</v>
      </c>
      <c r="D4097">
        <v>-3</v>
      </c>
      <c r="E4097" s="1">
        <v>40707.487500000003</v>
      </c>
      <c r="F4097">
        <v>9.9499999999999993</v>
      </c>
      <c r="G4097">
        <v>18109</v>
      </c>
      <c r="H4097" t="s">
        <v>10</v>
      </c>
    </row>
    <row r="4098" spans="1:8" x14ac:dyDescent="0.3">
      <c r="A4098" t="s">
        <v>5858</v>
      </c>
      <c r="B4098">
        <v>79000</v>
      </c>
      <c r="C4098" t="s">
        <v>1833</v>
      </c>
      <c r="D4098">
        <v>-4</v>
      </c>
      <c r="E4098" s="1">
        <v>40707.495138888888</v>
      </c>
      <c r="F4098">
        <v>0.65</v>
      </c>
      <c r="G4098">
        <v>13856</v>
      </c>
      <c r="H4098" t="s">
        <v>10</v>
      </c>
    </row>
    <row r="4099" spans="1:8" x14ac:dyDescent="0.3">
      <c r="A4099" t="s">
        <v>5858</v>
      </c>
      <c r="B4099">
        <v>23082</v>
      </c>
      <c r="C4099" t="s">
        <v>5385</v>
      </c>
      <c r="D4099">
        <v>-1</v>
      </c>
      <c r="E4099" s="1">
        <v>40707.495138888888</v>
      </c>
      <c r="F4099">
        <v>3.75</v>
      </c>
      <c r="G4099">
        <v>13856</v>
      </c>
      <c r="H4099" t="s">
        <v>10</v>
      </c>
    </row>
    <row r="4100" spans="1:8" x14ac:dyDescent="0.3">
      <c r="A4100" t="s">
        <v>5859</v>
      </c>
      <c r="B4100">
        <v>82486</v>
      </c>
      <c r="C4100" t="s">
        <v>68</v>
      </c>
      <c r="D4100">
        <v>-1</v>
      </c>
      <c r="E4100" s="1">
        <v>40707.515972222223</v>
      </c>
      <c r="F4100">
        <v>8.9499999999999993</v>
      </c>
      <c r="G4100">
        <v>17169</v>
      </c>
      <c r="H4100" t="s">
        <v>10</v>
      </c>
    </row>
    <row r="4101" spans="1:8" x14ac:dyDescent="0.3">
      <c r="A4101" t="s">
        <v>5859</v>
      </c>
      <c r="B4101">
        <v>23103</v>
      </c>
      <c r="C4101" t="s">
        <v>5417</v>
      </c>
      <c r="D4101">
        <v>-1</v>
      </c>
      <c r="E4101" s="1">
        <v>40707.515972222223</v>
      </c>
      <c r="F4101">
        <v>1.65</v>
      </c>
      <c r="G4101">
        <v>17169</v>
      </c>
      <c r="H4101" t="s">
        <v>10</v>
      </c>
    </row>
    <row r="4102" spans="1:8" x14ac:dyDescent="0.3">
      <c r="A4102" t="s">
        <v>5859</v>
      </c>
      <c r="B4102">
        <v>22464</v>
      </c>
      <c r="C4102" t="s">
        <v>153</v>
      </c>
      <c r="D4102">
        <v>-1</v>
      </c>
      <c r="E4102" s="1">
        <v>40707.515972222223</v>
      </c>
      <c r="F4102">
        <v>1.65</v>
      </c>
      <c r="G4102">
        <v>17169</v>
      </c>
      <c r="H4102" t="s">
        <v>10</v>
      </c>
    </row>
    <row r="4103" spans="1:8" x14ac:dyDescent="0.3">
      <c r="A4103" t="s">
        <v>5867</v>
      </c>
      <c r="B4103">
        <v>21216</v>
      </c>
      <c r="C4103" t="s">
        <v>1139</v>
      </c>
      <c r="D4103">
        <v>-2</v>
      </c>
      <c r="E4103" s="1">
        <v>40707.631944444445</v>
      </c>
      <c r="F4103">
        <v>4.95</v>
      </c>
      <c r="G4103">
        <v>17696</v>
      </c>
      <c r="H4103" t="s">
        <v>10</v>
      </c>
    </row>
    <row r="4104" spans="1:8" x14ac:dyDescent="0.3">
      <c r="A4104" t="s">
        <v>5867</v>
      </c>
      <c r="B4104" t="s">
        <v>118</v>
      </c>
      <c r="C4104" t="s">
        <v>119</v>
      </c>
      <c r="D4104">
        <v>-1</v>
      </c>
      <c r="E4104" s="1">
        <v>40707.631944444445</v>
      </c>
      <c r="F4104">
        <v>0.85</v>
      </c>
      <c r="G4104">
        <v>17696</v>
      </c>
      <c r="H4104" t="s">
        <v>10</v>
      </c>
    </row>
    <row r="4105" spans="1:8" x14ac:dyDescent="0.3">
      <c r="A4105" t="s">
        <v>5868</v>
      </c>
      <c r="B4105">
        <v>22730</v>
      </c>
      <c r="C4105" t="s">
        <v>243</v>
      </c>
      <c r="D4105">
        <v>-2</v>
      </c>
      <c r="E4105" s="1">
        <v>40707.640277777777</v>
      </c>
      <c r="F4105">
        <v>3.75</v>
      </c>
      <c r="G4105">
        <v>17675</v>
      </c>
      <c r="H4105" t="s">
        <v>10</v>
      </c>
    </row>
    <row r="4106" spans="1:8" x14ac:dyDescent="0.3">
      <c r="A4106" t="s">
        <v>5869</v>
      </c>
      <c r="B4106">
        <v>23089</v>
      </c>
      <c r="C4106" t="s">
        <v>5411</v>
      </c>
      <c r="D4106">
        <v>-2</v>
      </c>
      <c r="E4106" s="1">
        <v>40707.642361111109</v>
      </c>
      <c r="F4106">
        <v>1.65</v>
      </c>
      <c r="G4106">
        <v>13505</v>
      </c>
      <c r="H4106" t="s">
        <v>1836</v>
      </c>
    </row>
    <row r="4107" spans="1:8" x14ac:dyDescent="0.3">
      <c r="A4107" t="s">
        <v>5869</v>
      </c>
      <c r="B4107">
        <v>22699</v>
      </c>
      <c r="C4107" t="s">
        <v>689</v>
      </c>
      <c r="D4107">
        <v>-1</v>
      </c>
      <c r="E4107" s="1">
        <v>40707.642361111109</v>
      </c>
      <c r="F4107">
        <v>2.95</v>
      </c>
      <c r="G4107">
        <v>13505</v>
      </c>
      <c r="H4107" t="s">
        <v>1836</v>
      </c>
    </row>
    <row r="4108" spans="1:8" x14ac:dyDescent="0.3">
      <c r="A4108" t="s">
        <v>5869</v>
      </c>
      <c r="B4108">
        <v>22697</v>
      </c>
      <c r="C4108" t="s">
        <v>694</v>
      </c>
      <c r="D4108">
        <v>-1</v>
      </c>
      <c r="E4108" s="1">
        <v>40707.642361111109</v>
      </c>
      <c r="F4108">
        <v>2.95</v>
      </c>
      <c r="G4108">
        <v>13505</v>
      </c>
      <c r="H4108" t="s">
        <v>1836</v>
      </c>
    </row>
    <row r="4109" spans="1:8" x14ac:dyDescent="0.3">
      <c r="A4109" t="s">
        <v>5869</v>
      </c>
      <c r="B4109">
        <v>22423</v>
      </c>
      <c r="C4109" t="s">
        <v>591</v>
      </c>
      <c r="D4109">
        <v>-1</v>
      </c>
      <c r="E4109" s="1">
        <v>40707.642361111109</v>
      </c>
      <c r="F4109">
        <v>12.75</v>
      </c>
      <c r="G4109">
        <v>13505</v>
      </c>
      <c r="H4109" t="s">
        <v>1836</v>
      </c>
    </row>
    <row r="4110" spans="1:8" x14ac:dyDescent="0.3">
      <c r="A4110" t="s">
        <v>5870</v>
      </c>
      <c r="B4110">
        <v>23168</v>
      </c>
      <c r="C4110" t="s">
        <v>5415</v>
      </c>
      <c r="D4110">
        <v>-5</v>
      </c>
      <c r="E4110" s="1">
        <v>40707.647222222222</v>
      </c>
      <c r="F4110">
        <v>1.25</v>
      </c>
      <c r="G4110">
        <v>15382</v>
      </c>
      <c r="H4110" t="s">
        <v>10</v>
      </c>
    </row>
    <row r="4111" spans="1:8" x14ac:dyDescent="0.3">
      <c r="A4111" t="s">
        <v>5870</v>
      </c>
      <c r="B4111">
        <v>22090</v>
      </c>
      <c r="C4111" t="s">
        <v>888</v>
      </c>
      <c r="D4111">
        <v>-2</v>
      </c>
      <c r="E4111" s="1">
        <v>40707.647222222222</v>
      </c>
      <c r="F4111">
        <v>2.95</v>
      </c>
      <c r="G4111">
        <v>15382</v>
      </c>
      <c r="H4111" t="s">
        <v>10</v>
      </c>
    </row>
    <row r="4112" spans="1:8" x14ac:dyDescent="0.3">
      <c r="A4112" t="s">
        <v>5870</v>
      </c>
      <c r="B4112">
        <v>22088</v>
      </c>
      <c r="C4112" t="s">
        <v>815</v>
      </c>
      <c r="D4112">
        <v>-1</v>
      </c>
      <c r="E4112" s="1">
        <v>40707.647222222222</v>
      </c>
      <c r="F4112">
        <v>2.95</v>
      </c>
      <c r="G4112">
        <v>15382</v>
      </c>
      <c r="H4112" t="s">
        <v>10</v>
      </c>
    </row>
    <row r="4113" spans="1:8" x14ac:dyDescent="0.3">
      <c r="A4113" t="s">
        <v>5871</v>
      </c>
      <c r="B4113" t="s">
        <v>2340</v>
      </c>
      <c r="C4113" t="s">
        <v>2341</v>
      </c>
      <c r="D4113">
        <v>-2</v>
      </c>
      <c r="E4113" s="1">
        <v>40707.649305555555</v>
      </c>
      <c r="F4113">
        <v>39.950000000000003</v>
      </c>
      <c r="G4113">
        <v>14231</v>
      </c>
      <c r="H4113" t="s">
        <v>10</v>
      </c>
    </row>
    <row r="4114" spans="1:8" x14ac:dyDescent="0.3">
      <c r="A4114" t="s">
        <v>5872</v>
      </c>
      <c r="B4114">
        <v>23082</v>
      </c>
      <c r="C4114" t="s">
        <v>5385</v>
      </c>
      <c r="D4114">
        <v>-5</v>
      </c>
      <c r="E4114" s="1">
        <v>40707.650694444441</v>
      </c>
      <c r="F4114">
        <v>3.75</v>
      </c>
      <c r="G4114">
        <v>13856</v>
      </c>
      <c r="H4114" t="s">
        <v>10</v>
      </c>
    </row>
    <row r="4115" spans="1:8" x14ac:dyDescent="0.3">
      <c r="A4115" t="s">
        <v>5873</v>
      </c>
      <c r="B4115">
        <v>22283</v>
      </c>
      <c r="C4115" t="s">
        <v>1347</v>
      </c>
      <c r="D4115">
        <v>-2</v>
      </c>
      <c r="E4115" s="1">
        <v>40707.655555555553</v>
      </c>
      <c r="F4115">
        <v>7.95</v>
      </c>
      <c r="G4115">
        <v>13148</v>
      </c>
      <c r="H4115" t="s">
        <v>10</v>
      </c>
    </row>
    <row r="4116" spans="1:8" x14ac:dyDescent="0.3">
      <c r="A4116" t="s">
        <v>5873</v>
      </c>
      <c r="B4116">
        <v>21735</v>
      </c>
      <c r="C4116" t="s">
        <v>1736</v>
      </c>
      <c r="D4116">
        <v>-2</v>
      </c>
      <c r="E4116" s="1">
        <v>40707.655555555553</v>
      </c>
      <c r="F4116">
        <v>12.75</v>
      </c>
      <c r="G4116">
        <v>13148</v>
      </c>
      <c r="H4116" t="s">
        <v>10</v>
      </c>
    </row>
    <row r="4117" spans="1:8" x14ac:dyDescent="0.3">
      <c r="A4117" t="s">
        <v>5873</v>
      </c>
      <c r="B4117">
        <v>22191</v>
      </c>
      <c r="C4117" t="s">
        <v>195</v>
      </c>
      <c r="D4117">
        <v>-1</v>
      </c>
      <c r="E4117" s="1">
        <v>40707.655555555553</v>
      </c>
      <c r="F4117">
        <v>8.5</v>
      </c>
      <c r="G4117">
        <v>13148</v>
      </c>
      <c r="H4117" t="s">
        <v>10</v>
      </c>
    </row>
    <row r="4118" spans="1:8" x14ac:dyDescent="0.3">
      <c r="A4118" t="s">
        <v>5873</v>
      </c>
      <c r="B4118">
        <v>23147</v>
      </c>
      <c r="C4118" t="s">
        <v>5131</v>
      </c>
      <c r="D4118">
        <v>-2</v>
      </c>
      <c r="E4118" s="1">
        <v>40707.655555555553</v>
      </c>
      <c r="F4118">
        <v>1.45</v>
      </c>
      <c r="G4118">
        <v>13148</v>
      </c>
      <c r="H4118" t="s">
        <v>10</v>
      </c>
    </row>
    <row r="4119" spans="1:8" x14ac:dyDescent="0.3">
      <c r="A4119" t="s">
        <v>5873</v>
      </c>
      <c r="B4119">
        <v>23148</v>
      </c>
      <c r="C4119" t="s">
        <v>5132</v>
      </c>
      <c r="D4119">
        <v>-1</v>
      </c>
      <c r="E4119" s="1">
        <v>40707.655555555553</v>
      </c>
      <c r="F4119">
        <v>0.83</v>
      </c>
      <c r="G4119">
        <v>13148</v>
      </c>
      <c r="H4119" t="s">
        <v>10</v>
      </c>
    </row>
    <row r="4120" spans="1:8" x14ac:dyDescent="0.3">
      <c r="A4120" t="s">
        <v>5874</v>
      </c>
      <c r="B4120">
        <v>23146</v>
      </c>
      <c r="C4120" t="s">
        <v>5094</v>
      </c>
      <c r="D4120">
        <v>-2</v>
      </c>
      <c r="E4120" s="1">
        <v>40707.658333333333</v>
      </c>
      <c r="F4120">
        <v>3.29</v>
      </c>
      <c r="G4120">
        <v>17841</v>
      </c>
      <c r="H4120" t="s">
        <v>10</v>
      </c>
    </row>
    <row r="4121" spans="1:8" x14ac:dyDescent="0.3">
      <c r="A4121" t="s">
        <v>5874</v>
      </c>
      <c r="B4121">
        <v>22893</v>
      </c>
      <c r="C4121" t="s">
        <v>1638</v>
      </c>
      <c r="D4121">
        <v>-2</v>
      </c>
      <c r="E4121" s="1">
        <v>40707.658333333333</v>
      </c>
      <c r="F4121">
        <v>0.42</v>
      </c>
      <c r="G4121">
        <v>17841</v>
      </c>
      <c r="H4121" t="s">
        <v>10</v>
      </c>
    </row>
    <row r="4122" spans="1:8" x14ac:dyDescent="0.3">
      <c r="A4122" t="s">
        <v>5874</v>
      </c>
      <c r="B4122">
        <v>21452</v>
      </c>
      <c r="C4122" t="s">
        <v>724</v>
      </c>
      <c r="D4122">
        <v>-1</v>
      </c>
      <c r="E4122" s="1">
        <v>40707.658333333333</v>
      </c>
      <c r="F4122">
        <v>2.95</v>
      </c>
      <c r="G4122">
        <v>17841</v>
      </c>
      <c r="H4122" t="s">
        <v>10</v>
      </c>
    </row>
    <row r="4123" spans="1:8" x14ac:dyDescent="0.3">
      <c r="A4123" t="s">
        <v>5875</v>
      </c>
      <c r="B4123">
        <v>22423</v>
      </c>
      <c r="C4123" t="s">
        <v>591</v>
      </c>
      <c r="D4123">
        <v>-1</v>
      </c>
      <c r="E4123" s="1">
        <v>40707.67083333333</v>
      </c>
      <c r="F4123">
        <v>12.75</v>
      </c>
      <c r="G4123">
        <v>17115</v>
      </c>
      <c r="H4123" t="s">
        <v>10</v>
      </c>
    </row>
    <row r="4124" spans="1:8" x14ac:dyDescent="0.3">
      <c r="A4124" t="s">
        <v>5875</v>
      </c>
      <c r="B4124">
        <v>22699</v>
      </c>
      <c r="C4124" t="s">
        <v>689</v>
      </c>
      <c r="D4124">
        <v>-1</v>
      </c>
      <c r="E4124" s="1">
        <v>40707.67083333333</v>
      </c>
      <c r="F4124">
        <v>2.95</v>
      </c>
      <c r="G4124">
        <v>17115</v>
      </c>
      <c r="H4124" t="s">
        <v>10</v>
      </c>
    </row>
    <row r="4125" spans="1:8" x14ac:dyDescent="0.3">
      <c r="A4125" t="s">
        <v>5875</v>
      </c>
      <c r="B4125">
        <v>22430</v>
      </c>
      <c r="C4125" t="s">
        <v>920</v>
      </c>
      <c r="D4125">
        <v>-1</v>
      </c>
      <c r="E4125" s="1">
        <v>40707.67083333333</v>
      </c>
      <c r="F4125">
        <v>4.95</v>
      </c>
      <c r="G4125">
        <v>17115</v>
      </c>
      <c r="H4125" t="s">
        <v>10</v>
      </c>
    </row>
    <row r="4126" spans="1:8" x14ac:dyDescent="0.3">
      <c r="A4126" t="s">
        <v>5876</v>
      </c>
      <c r="B4126">
        <v>71477</v>
      </c>
      <c r="C4126" t="s">
        <v>1269</v>
      </c>
      <c r="D4126">
        <v>-1</v>
      </c>
      <c r="E4126" s="1">
        <v>40707.672222222223</v>
      </c>
      <c r="F4126">
        <v>2.75</v>
      </c>
      <c r="G4126">
        <v>13771</v>
      </c>
      <c r="H4126" t="s">
        <v>10</v>
      </c>
    </row>
    <row r="4127" spans="1:8" x14ac:dyDescent="0.3">
      <c r="A4127" t="s">
        <v>5877</v>
      </c>
      <c r="B4127">
        <v>23169</v>
      </c>
      <c r="C4127" t="s">
        <v>5414</v>
      </c>
      <c r="D4127">
        <v>-2</v>
      </c>
      <c r="E4127" s="1">
        <v>40707.673611111109</v>
      </c>
      <c r="F4127">
        <v>4.1500000000000004</v>
      </c>
      <c r="G4127">
        <v>18221</v>
      </c>
      <c r="H4127" t="s">
        <v>10</v>
      </c>
    </row>
    <row r="4128" spans="1:8" x14ac:dyDescent="0.3">
      <c r="A4128" t="s">
        <v>5878</v>
      </c>
      <c r="B4128">
        <v>22993</v>
      </c>
      <c r="C4128" t="s">
        <v>4254</v>
      </c>
      <c r="D4128">
        <v>-12</v>
      </c>
      <c r="E4128" s="1">
        <v>40707.676388888889</v>
      </c>
      <c r="F4128">
        <v>1.25</v>
      </c>
      <c r="G4128">
        <v>13012</v>
      </c>
      <c r="H4128" t="s">
        <v>10</v>
      </c>
    </row>
    <row r="4129" spans="1:8" x14ac:dyDescent="0.3">
      <c r="A4129" t="s">
        <v>5878</v>
      </c>
      <c r="B4129">
        <v>22502</v>
      </c>
      <c r="C4129" t="s">
        <v>230</v>
      </c>
      <c r="D4129">
        <v>-4</v>
      </c>
      <c r="E4129" s="1">
        <v>40707.676388888889</v>
      </c>
      <c r="F4129">
        <v>5.95</v>
      </c>
      <c r="G4129">
        <v>13012</v>
      </c>
      <c r="H4129" t="s">
        <v>10</v>
      </c>
    </row>
    <row r="4130" spans="1:8" x14ac:dyDescent="0.3">
      <c r="A4130" t="s">
        <v>5878</v>
      </c>
      <c r="B4130">
        <v>22501</v>
      </c>
      <c r="C4130" t="s">
        <v>661</v>
      </c>
      <c r="D4130">
        <v>-4</v>
      </c>
      <c r="E4130" s="1">
        <v>40707.676388888889</v>
      </c>
      <c r="F4130">
        <v>9.9499999999999993</v>
      </c>
      <c r="G4130">
        <v>13012</v>
      </c>
      <c r="H4130" t="s">
        <v>10</v>
      </c>
    </row>
    <row r="4131" spans="1:8" x14ac:dyDescent="0.3">
      <c r="A4131" t="s">
        <v>5878</v>
      </c>
      <c r="B4131">
        <v>22488</v>
      </c>
      <c r="C4131" t="s">
        <v>358</v>
      </c>
      <c r="D4131">
        <v>-12</v>
      </c>
      <c r="E4131" s="1">
        <v>40707.676388888889</v>
      </c>
      <c r="F4131">
        <v>1.65</v>
      </c>
      <c r="G4131">
        <v>13012</v>
      </c>
      <c r="H4131" t="s">
        <v>10</v>
      </c>
    </row>
    <row r="4132" spans="1:8" x14ac:dyDescent="0.3">
      <c r="A4132" t="s">
        <v>5878</v>
      </c>
      <c r="B4132">
        <v>22456</v>
      </c>
      <c r="C4132" t="s">
        <v>1861</v>
      </c>
      <c r="D4132">
        <v>-3</v>
      </c>
      <c r="E4132" s="1">
        <v>40707.676388888889</v>
      </c>
      <c r="F4132">
        <v>4.95</v>
      </c>
      <c r="G4132">
        <v>13012</v>
      </c>
      <c r="H4132" t="s">
        <v>10</v>
      </c>
    </row>
    <row r="4133" spans="1:8" x14ac:dyDescent="0.3">
      <c r="A4133" t="s">
        <v>5878</v>
      </c>
      <c r="B4133">
        <v>22424</v>
      </c>
      <c r="C4133" t="s">
        <v>162</v>
      </c>
      <c r="D4133">
        <v>-1</v>
      </c>
      <c r="E4133" s="1">
        <v>40707.676388888889</v>
      </c>
      <c r="F4133">
        <v>12.75</v>
      </c>
      <c r="G4133">
        <v>13012</v>
      </c>
      <c r="H4133" t="s">
        <v>10</v>
      </c>
    </row>
    <row r="4134" spans="1:8" x14ac:dyDescent="0.3">
      <c r="A4134" t="s">
        <v>5878</v>
      </c>
      <c r="B4134">
        <v>21878</v>
      </c>
      <c r="C4134" t="s">
        <v>1837</v>
      </c>
      <c r="D4134">
        <v>-12</v>
      </c>
      <c r="E4134" s="1">
        <v>40707.676388888889</v>
      </c>
      <c r="F4134">
        <v>0.85</v>
      </c>
      <c r="G4134">
        <v>13012</v>
      </c>
      <c r="H4134" t="s">
        <v>10</v>
      </c>
    </row>
    <row r="4135" spans="1:8" x14ac:dyDescent="0.3">
      <c r="A4135" t="s">
        <v>5878</v>
      </c>
      <c r="B4135">
        <v>21870</v>
      </c>
      <c r="C4135" t="s">
        <v>781</v>
      </c>
      <c r="D4135">
        <v>-12</v>
      </c>
      <c r="E4135" s="1">
        <v>40707.676388888889</v>
      </c>
      <c r="F4135">
        <v>1.25</v>
      </c>
      <c r="G4135">
        <v>13012</v>
      </c>
      <c r="H4135" t="s">
        <v>10</v>
      </c>
    </row>
    <row r="4136" spans="1:8" x14ac:dyDescent="0.3">
      <c r="A4136" t="s">
        <v>5878</v>
      </c>
      <c r="B4136">
        <v>21703</v>
      </c>
      <c r="C4136" t="s">
        <v>1162</v>
      </c>
      <c r="D4136">
        <v>-12</v>
      </c>
      <c r="E4136" s="1">
        <v>40707.676388888889</v>
      </c>
      <c r="F4136">
        <v>0.42</v>
      </c>
      <c r="G4136">
        <v>13012</v>
      </c>
      <c r="H4136" t="s">
        <v>10</v>
      </c>
    </row>
    <row r="4137" spans="1:8" x14ac:dyDescent="0.3">
      <c r="A4137" t="s">
        <v>5878</v>
      </c>
      <c r="B4137">
        <v>21231</v>
      </c>
      <c r="C4137" t="s">
        <v>1141</v>
      </c>
      <c r="D4137">
        <v>-12</v>
      </c>
      <c r="E4137" s="1">
        <v>40707.676388888889</v>
      </c>
      <c r="F4137">
        <v>1.25</v>
      </c>
      <c r="G4137">
        <v>13012</v>
      </c>
      <c r="H4137" t="s">
        <v>10</v>
      </c>
    </row>
    <row r="4138" spans="1:8" x14ac:dyDescent="0.3">
      <c r="A4138" t="s">
        <v>5878</v>
      </c>
      <c r="B4138">
        <v>21181</v>
      </c>
      <c r="C4138" t="s">
        <v>1221</v>
      </c>
      <c r="D4138">
        <v>-12</v>
      </c>
      <c r="E4138" s="1">
        <v>40707.676388888889</v>
      </c>
      <c r="F4138">
        <v>2.1</v>
      </c>
      <c r="G4138">
        <v>13012</v>
      </c>
      <c r="H4138" t="s">
        <v>10</v>
      </c>
    </row>
    <row r="4139" spans="1:8" x14ac:dyDescent="0.3">
      <c r="A4139" t="s">
        <v>5878</v>
      </c>
      <c r="B4139">
        <v>21175</v>
      </c>
      <c r="C4139" t="s">
        <v>113</v>
      </c>
      <c r="D4139">
        <v>-12</v>
      </c>
      <c r="E4139" s="1">
        <v>40707.676388888889</v>
      </c>
      <c r="F4139">
        <v>2.5499999999999998</v>
      </c>
      <c r="G4139">
        <v>13012</v>
      </c>
      <c r="H4139" t="s">
        <v>10</v>
      </c>
    </row>
    <row r="4140" spans="1:8" x14ac:dyDescent="0.3">
      <c r="A4140" t="s">
        <v>5878</v>
      </c>
      <c r="B4140">
        <v>21169</v>
      </c>
      <c r="C4140" t="s">
        <v>111</v>
      </c>
      <c r="D4140">
        <v>-12</v>
      </c>
      <c r="E4140" s="1">
        <v>40707.676388888889</v>
      </c>
      <c r="F4140">
        <v>1.69</v>
      </c>
      <c r="G4140">
        <v>13012</v>
      </c>
      <c r="H4140" t="s">
        <v>10</v>
      </c>
    </row>
    <row r="4141" spans="1:8" x14ac:dyDescent="0.3">
      <c r="A4141" t="s">
        <v>5878</v>
      </c>
      <c r="B4141">
        <v>20750</v>
      </c>
      <c r="C4141" t="s">
        <v>442</v>
      </c>
      <c r="D4141">
        <v>-2</v>
      </c>
      <c r="E4141" s="1">
        <v>40707.676388888889</v>
      </c>
      <c r="F4141">
        <v>7.95</v>
      </c>
      <c r="G4141">
        <v>13012</v>
      </c>
      <c r="H4141" t="s">
        <v>10</v>
      </c>
    </row>
    <row r="4142" spans="1:8" x14ac:dyDescent="0.3">
      <c r="A4142" t="s">
        <v>5878</v>
      </c>
      <c r="B4142">
        <v>82583</v>
      </c>
      <c r="C4142" t="s">
        <v>998</v>
      </c>
      <c r="D4142">
        <v>-24</v>
      </c>
      <c r="E4142" s="1">
        <v>40707.676388888889</v>
      </c>
      <c r="F4142">
        <v>2.1</v>
      </c>
      <c r="G4142">
        <v>13012</v>
      </c>
      <c r="H4142" t="s">
        <v>10</v>
      </c>
    </row>
    <row r="4143" spans="1:8" x14ac:dyDescent="0.3">
      <c r="A4143" t="s">
        <v>5878</v>
      </c>
      <c r="B4143">
        <v>23081</v>
      </c>
      <c r="C4143" t="s">
        <v>5357</v>
      </c>
      <c r="D4143">
        <v>-2</v>
      </c>
      <c r="E4143" s="1">
        <v>40707.676388888889</v>
      </c>
      <c r="F4143">
        <v>8.25</v>
      </c>
      <c r="G4143">
        <v>13012</v>
      </c>
      <c r="H4143" t="s">
        <v>10</v>
      </c>
    </row>
    <row r="4144" spans="1:8" x14ac:dyDescent="0.3">
      <c r="A4144" t="s">
        <v>5879</v>
      </c>
      <c r="B4144">
        <v>37495</v>
      </c>
      <c r="C4144" t="s">
        <v>826</v>
      </c>
      <c r="D4144">
        <v>-2</v>
      </c>
      <c r="E4144" s="1">
        <v>40707.677083333336</v>
      </c>
      <c r="F4144">
        <v>3.75</v>
      </c>
      <c r="G4144">
        <v>16038</v>
      </c>
      <c r="H4144" t="s">
        <v>10</v>
      </c>
    </row>
    <row r="4145" spans="1:8" x14ac:dyDescent="0.3">
      <c r="A4145" t="s">
        <v>5879</v>
      </c>
      <c r="B4145">
        <v>22061</v>
      </c>
      <c r="C4145" t="s">
        <v>1806</v>
      </c>
      <c r="D4145">
        <v>-1</v>
      </c>
      <c r="E4145" s="1">
        <v>40707.677083333336</v>
      </c>
      <c r="F4145">
        <v>9.9499999999999993</v>
      </c>
      <c r="G4145">
        <v>16038</v>
      </c>
      <c r="H4145" t="s">
        <v>10</v>
      </c>
    </row>
    <row r="4146" spans="1:8" x14ac:dyDescent="0.3">
      <c r="A4146" t="s">
        <v>5880</v>
      </c>
      <c r="B4146">
        <v>23108</v>
      </c>
      <c r="C4146" t="s">
        <v>5377</v>
      </c>
      <c r="D4146">
        <v>-2</v>
      </c>
      <c r="E4146" s="1">
        <v>40707.677083333336</v>
      </c>
      <c r="F4146">
        <v>6.25</v>
      </c>
      <c r="G4146">
        <v>15238</v>
      </c>
      <c r="H4146" t="s">
        <v>10</v>
      </c>
    </row>
    <row r="4147" spans="1:8" x14ac:dyDescent="0.3">
      <c r="A4147" t="s">
        <v>5881</v>
      </c>
      <c r="B4147">
        <v>22832</v>
      </c>
      <c r="C4147" t="s">
        <v>1568</v>
      </c>
      <c r="D4147">
        <v>-1</v>
      </c>
      <c r="E4147" s="1">
        <v>40707.681250000001</v>
      </c>
      <c r="F4147">
        <v>10.75</v>
      </c>
      <c r="G4147">
        <v>13148</v>
      </c>
      <c r="H4147" t="s">
        <v>10</v>
      </c>
    </row>
    <row r="4148" spans="1:8" x14ac:dyDescent="0.3">
      <c r="A4148" t="s">
        <v>5881</v>
      </c>
      <c r="B4148">
        <v>22796</v>
      </c>
      <c r="C4148" t="s">
        <v>1576</v>
      </c>
      <c r="D4148">
        <v>-4</v>
      </c>
      <c r="E4148" s="1">
        <v>40707.681250000001</v>
      </c>
      <c r="F4148">
        <v>9.9499999999999993</v>
      </c>
      <c r="G4148">
        <v>13148</v>
      </c>
      <c r="H4148" t="s">
        <v>10</v>
      </c>
    </row>
    <row r="4149" spans="1:8" x14ac:dyDescent="0.3">
      <c r="A4149" t="s">
        <v>5881</v>
      </c>
      <c r="B4149">
        <v>22457</v>
      </c>
      <c r="C4149" t="s">
        <v>154</v>
      </c>
      <c r="D4149">
        <v>-1</v>
      </c>
      <c r="E4149" s="1">
        <v>40707.681250000001</v>
      </c>
      <c r="F4149">
        <v>2.95</v>
      </c>
      <c r="G4149">
        <v>13148</v>
      </c>
      <c r="H4149" t="s">
        <v>10</v>
      </c>
    </row>
    <row r="4150" spans="1:8" x14ac:dyDescent="0.3">
      <c r="A4150" t="s">
        <v>5881</v>
      </c>
      <c r="B4150">
        <v>84978</v>
      </c>
      <c r="C4150" t="s">
        <v>2179</v>
      </c>
      <c r="D4150">
        <v>-4</v>
      </c>
      <c r="E4150" s="1">
        <v>40707.681250000001</v>
      </c>
      <c r="F4150">
        <v>1.25</v>
      </c>
      <c r="G4150">
        <v>13148</v>
      </c>
      <c r="H4150" t="s">
        <v>10</v>
      </c>
    </row>
    <row r="4151" spans="1:8" x14ac:dyDescent="0.3">
      <c r="A4151" t="s">
        <v>5881</v>
      </c>
      <c r="B4151">
        <v>21314</v>
      </c>
      <c r="C4151" t="s">
        <v>242</v>
      </c>
      <c r="D4151">
        <v>-2</v>
      </c>
      <c r="E4151" s="1">
        <v>40707.681250000001</v>
      </c>
      <c r="F4151">
        <v>2.1</v>
      </c>
      <c r="G4151">
        <v>13148</v>
      </c>
      <c r="H4151" t="s">
        <v>10</v>
      </c>
    </row>
    <row r="4152" spans="1:8" x14ac:dyDescent="0.3">
      <c r="A4152" t="s">
        <v>5882</v>
      </c>
      <c r="B4152">
        <v>22963</v>
      </c>
      <c r="C4152" t="s">
        <v>199</v>
      </c>
      <c r="D4152">
        <v>-6</v>
      </c>
      <c r="E4152" s="1">
        <v>40707.68472222222</v>
      </c>
      <c r="F4152">
        <v>0.85</v>
      </c>
      <c r="G4152">
        <v>15827</v>
      </c>
      <c r="H4152" t="s">
        <v>10</v>
      </c>
    </row>
    <row r="4153" spans="1:8" x14ac:dyDescent="0.3">
      <c r="A4153" t="s">
        <v>5882</v>
      </c>
      <c r="B4153">
        <v>22962</v>
      </c>
      <c r="C4153" t="s">
        <v>198</v>
      </c>
      <c r="D4153">
        <v>-3</v>
      </c>
      <c r="E4153" s="1">
        <v>40707.68472222222</v>
      </c>
      <c r="F4153">
        <v>0.85</v>
      </c>
      <c r="G4153">
        <v>15827</v>
      </c>
      <c r="H4153" t="s">
        <v>10</v>
      </c>
    </row>
    <row r="4154" spans="1:8" x14ac:dyDescent="0.3">
      <c r="A4154" t="s">
        <v>5882</v>
      </c>
      <c r="B4154">
        <v>22720</v>
      </c>
      <c r="C4154" t="s">
        <v>3094</v>
      </c>
      <c r="D4154">
        <v>-1</v>
      </c>
      <c r="E4154" s="1">
        <v>40707.68472222222</v>
      </c>
      <c r="F4154">
        <v>4.95</v>
      </c>
      <c r="G4154">
        <v>15827</v>
      </c>
      <c r="H4154" t="s">
        <v>10</v>
      </c>
    </row>
    <row r="4155" spans="1:8" x14ac:dyDescent="0.3">
      <c r="A4155" t="s">
        <v>5883</v>
      </c>
      <c r="B4155">
        <v>22139</v>
      </c>
      <c r="C4155" t="s">
        <v>101</v>
      </c>
      <c r="D4155">
        <v>-3</v>
      </c>
      <c r="E4155" s="1">
        <v>40707.686111111114</v>
      </c>
      <c r="F4155">
        <v>4.95</v>
      </c>
      <c r="G4155">
        <v>16133</v>
      </c>
      <c r="H4155" t="s">
        <v>10</v>
      </c>
    </row>
    <row r="4156" spans="1:8" x14ac:dyDescent="0.3">
      <c r="A4156" t="s">
        <v>5883</v>
      </c>
      <c r="B4156">
        <v>23168</v>
      </c>
      <c r="C4156" t="s">
        <v>5415</v>
      </c>
      <c r="D4156">
        <v>-12</v>
      </c>
      <c r="E4156" s="1">
        <v>40707.686111111114</v>
      </c>
      <c r="F4156">
        <v>1.25</v>
      </c>
      <c r="G4156">
        <v>16133</v>
      </c>
      <c r="H4156" t="s">
        <v>10</v>
      </c>
    </row>
    <row r="4157" spans="1:8" x14ac:dyDescent="0.3">
      <c r="A4157" t="s">
        <v>5892</v>
      </c>
      <c r="B4157">
        <v>22656</v>
      </c>
      <c r="C4157" t="s">
        <v>3107</v>
      </c>
      <c r="D4157">
        <v>-1</v>
      </c>
      <c r="E4157" s="1">
        <v>40707.713888888888</v>
      </c>
      <c r="F4157">
        <v>125</v>
      </c>
      <c r="G4157">
        <v>16949</v>
      </c>
      <c r="H4157" t="s">
        <v>10</v>
      </c>
    </row>
    <row r="4158" spans="1:8" x14ac:dyDescent="0.3">
      <c r="A4158" t="s">
        <v>5893</v>
      </c>
      <c r="B4158" t="s">
        <v>1241</v>
      </c>
      <c r="C4158" t="s">
        <v>1242</v>
      </c>
      <c r="D4158">
        <v>-1</v>
      </c>
      <c r="E4158" s="1">
        <v>40707.717361111114</v>
      </c>
      <c r="F4158">
        <v>20</v>
      </c>
      <c r="G4158">
        <v>16013</v>
      </c>
      <c r="H4158" t="s">
        <v>10</v>
      </c>
    </row>
    <row r="4159" spans="1:8" x14ac:dyDescent="0.3">
      <c r="A4159" t="s">
        <v>5894</v>
      </c>
      <c r="B4159">
        <v>23243</v>
      </c>
      <c r="C4159" t="s">
        <v>5785</v>
      </c>
      <c r="D4159">
        <v>-1</v>
      </c>
      <c r="E4159" s="1">
        <v>40707.720833333333</v>
      </c>
      <c r="F4159">
        <v>4.95</v>
      </c>
      <c r="G4159">
        <v>13397</v>
      </c>
      <c r="H4159" t="s">
        <v>10</v>
      </c>
    </row>
    <row r="4160" spans="1:8" x14ac:dyDescent="0.3">
      <c r="A4160" t="s">
        <v>5895</v>
      </c>
      <c r="B4160">
        <v>23169</v>
      </c>
      <c r="C4160" t="s">
        <v>5414</v>
      </c>
      <c r="D4160">
        <v>-2</v>
      </c>
      <c r="E4160" s="1">
        <v>40707.72152777778</v>
      </c>
      <c r="F4160">
        <v>4.1500000000000004</v>
      </c>
      <c r="G4160">
        <v>15643</v>
      </c>
      <c r="H4160" t="s">
        <v>10</v>
      </c>
    </row>
    <row r="4161" spans="1:8" x14ac:dyDescent="0.3">
      <c r="A4161" t="s">
        <v>5896</v>
      </c>
      <c r="B4161">
        <v>23064</v>
      </c>
      <c r="C4161" t="s">
        <v>5207</v>
      </c>
      <c r="D4161">
        <v>-4</v>
      </c>
      <c r="E4161" s="1">
        <v>40707.722916666666</v>
      </c>
      <c r="F4161">
        <v>41.75</v>
      </c>
      <c r="G4161">
        <v>13658</v>
      </c>
      <c r="H4161" t="s">
        <v>10</v>
      </c>
    </row>
    <row r="4162" spans="1:8" x14ac:dyDescent="0.3">
      <c r="A4162">
        <v>556687</v>
      </c>
      <c r="B4162">
        <v>23003</v>
      </c>
      <c r="C4162" t="s">
        <v>5901</v>
      </c>
      <c r="D4162">
        <v>-9058</v>
      </c>
      <c r="E4162" s="1">
        <v>40708.441666666666</v>
      </c>
      <c r="F4162">
        <v>0</v>
      </c>
      <c r="H4162" t="s">
        <v>10</v>
      </c>
    </row>
    <row r="4163" spans="1:8" x14ac:dyDescent="0.3">
      <c r="A4163">
        <v>556690</v>
      </c>
      <c r="B4163">
        <v>23005</v>
      </c>
      <c r="C4163" t="s">
        <v>5902</v>
      </c>
      <c r="D4163">
        <v>-9600</v>
      </c>
      <c r="E4163" s="1">
        <v>40708.442361111112</v>
      </c>
      <c r="F4163">
        <v>0</v>
      </c>
      <c r="H4163" t="s">
        <v>10</v>
      </c>
    </row>
    <row r="4164" spans="1:8" x14ac:dyDescent="0.3">
      <c r="A4164">
        <v>556691</v>
      </c>
      <c r="B4164">
        <v>23005</v>
      </c>
      <c r="C4164" t="s">
        <v>5902</v>
      </c>
      <c r="D4164">
        <v>-9600</v>
      </c>
      <c r="E4164" s="1">
        <v>40708.442361111112</v>
      </c>
      <c r="F4164">
        <v>0</v>
      </c>
      <c r="H4164" t="s">
        <v>10</v>
      </c>
    </row>
    <row r="4165" spans="1:8" x14ac:dyDescent="0.3">
      <c r="A4165" t="s">
        <v>5903</v>
      </c>
      <c r="B4165">
        <v>23112</v>
      </c>
      <c r="C4165" t="s">
        <v>5391</v>
      </c>
      <c r="D4165">
        <v>-1</v>
      </c>
      <c r="E4165" s="1">
        <v>40708.484027777777</v>
      </c>
      <c r="F4165">
        <v>7.5</v>
      </c>
      <c r="G4165">
        <v>13319</v>
      </c>
      <c r="H4165" t="s">
        <v>10</v>
      </c>
    </row>
    <row r="4166" spans="1:8" x14ac:dyDescent="0.3">
      <c r="A4166" t="s">
        <v>5903</v>
      </c>
      <c r="B4166">
        <v>22423</v>
      </c>
      <c r="C4166" t="s">
        <v>591</v>
      </c>
      <c r="D4166">
        <v>-1</v>
      </c>
      <c r="E4166" s="1">
        <v>40708.484027777777</v>
      </c>
      <c r="F4166">
        <v>12.75</v>
      </c>
      <c r="G4166">
        <v>13319</v>
      </c>
      <c r="H4166" t="s">
        <v>10</v>
      </c>
    </row>
    <row r="4167" spans="1:8" x14ac:dyDescent="0.3">
      <c r="A4167" t="s">
        <v>5903</v>
      </c>
      <c r="B4167">
        <v>23165</v>
      </c>
      <c r="C4167" t="s">
        <v>5404</v>
      </c>
      <c r="D4167">
        <v>-2</v>
      </c>
      <c r="E4167" s="1">
        <v>40708.484027777777</v>
      </c>
      <c r="F4167">
        <v>1.65</v>
      </c>
      <c r="G4167">
        <v>13319</v>
      </c>
      <c r="H4167" t="s">
        <v>10</v>
      </c>
    </row>
    <row r="4168" spans="1:8" x14ac:dyDescent="0.3">
      <c r="A4168" t="s">
        <v>5904</v>
      </c>
      <c r="B4168">
        <v>22169</v>
      </c>
      <c r="C4168" t="s">
        <v>894</v>
      </c>
      <c r="D4168">
        <v>-2</v>
      </c>
      <c r="E4168" s="1">
        <v>40708.500694444447</v>
      </c>
      <c r="F4168">
        <v>8.5</v>
      </c>
      <c r="G4168">
        <v>14527</v>
      </c>
      <c r="H4168" t="s">
        <v>10</v>
      </c>
    </row>
    <row r="4169" spans="1:8" x14ac:dyDescent="0.3">
      <c r="A4169" t="s">
        <v>5911</v>
      </c>
      <c r="B4169">
        <v>20914</v>
      </c>
      <c r="C4169" t="s">
        <v>341</v>
      </c>
      <c r="D4169">
        <v>-8</v>
      </c>
      <c r="E4169" s="1">
        <v>40708.55972222222</v>
      </c>
      <c r="F4169">
        <v>2.95</v>
      </c>
      <c r="G4169">
        <v>16745</v>
      </c>
      <c r="H4169" t="s">
        <v>10</v>
      </c>
    </row>
    <row r="4170" spans="1:8" x14ac:dyDescent="0.3">
      <c r="A4170" t="s">
        <v>5919</v>
      </c>
      <c r="B4170">
        <v>22697</v>
      </c>
      <c r="C4170" t="s">
        <v>694</v>
      </c>
      <c r="D4170">
        <v>-1</v>
      </c>
      <c r="E4170" s="1">
        <v>40708.57916666667</v>
      </c>
      <c r="F4170">
        <v>2.95</v>
      </c>
      <c r="G4170">
        <v>12818</v>
      </c>
      <c r="H4170" t="s">
        <v>3213</v>
      </c>
    </row>
    <row r="4171" spans="1:8" x14ac:dyDescent="0.3">
      <c r="A4171" t="s">
        <v>5919</v>
      </c>
      <c r="B4171">
        <v>22357</v>
      </c>
      <c r="C4171" t="s">
        <v>494</v>
      </c>
      <c r="D4171">
        <v>-5</v>
      </c>
      <c r="E4171" s="1">
        <v>40708.57916666667</v>
      </c>
      <c r="F4171">
        <v>4.25</v>
      </c>
      <c r="G4171">
        <v>12818</v>
      </c>
      <c r="H4171" t="s">
        <v>3213</v>
      </c>
    </row>
    <row r="4172" spans="1:8" x14ac:dyDescent="0.3">
      <c r="A4172" t="s">
        <v>5920</v>
      </c>
      <c r="B4172" t="s">
        <v>137</v>
      </c>
      <c r="C4172" t="s">
        <v>138</v>
      </c>
      <c r="D4172">
        <v>-96</v>
      </c>
      <c r="E4172" s="1">
        <v>40708.611111111109</v>
      </c>
      <c r="F4172">
        <v>0.7</v>
      </c>
      <c r="G4172">
        <v>16013</v>
      </c>
      <c r="H4172" t="s">
        <v>10</v>
      </c>
    </row>
    <row r="4173" spans="1:8" x14ac:dyDescent="0.3">
      <c r="A4173" t="s">
        <v>5922</v>
      </c>
      <c r="B4173" t="s">
        <v>59</v>
      </c>
      <c r="C4173" t="s">
        <v>60</v>
      </c>
      <c r="D4173">
        <v>-1</v>
      </c>
      <c r="E4173" s="1">
        <v>40708.654861111114</v>
      </c>
      <c r="F4173">
        <v>14.95</v>
      </c>
      <c r="H4173" t="s">
        <v>10</v>
      </c>
    </row>
    <row r="4174" spans="1:8" x14ac:dyDescent="0.3">
      <c r="A4174" t="s">
        <v>5922</v>
      </c>
      <c r="B4174" t="s">
        <v>1241</v>
      </c>
      <c r="C4174" t="s">
        <v>1242</v>
      </c>
      <c r="D4174">
        <v>-1</v>
      </c>
      <c r="E4174" s="1">
        <v>40708.654861111114</v>
      </c>
      <c r="F4174">
        <v>91.58</v>
      </c>
      <c r="H4174" t="s">
        <v>10</v>
      </c>
    </row>
    <row r="4175" spans="1:8" x14ac:dyDescent="0.3">
      <c r="A4175" t="s">
        <v>5923</v>
      </c>
      <c r="B4175">
        <v>22456</v>
      </c>
      <c r="C4175" t="s">
        <v>1861</v>
      </c>
      <c r="D4175">
        <v>-1</v>
      </c>
      <c r="E4175" s="1">
        <v>40709.417361111111</v>
      </c>
      <c r="F4175">
        <v>4.95</v>
      </c>
      <c r="G4175">
        <v>17284</v>
      </c>
      <c r="H4175" t="s">
        <v>10</v>
      </c>
    </row>
    <row r="4176" spans="1:8" x14ac:dyDescent="0.3">
      <c r="A4176" t="s">
        <v>5923</v>
      </c>
      <c r="B4176">
        <v>21042</v>
      </c>
      <c r="C4176" t="s">
        <v>1520</v>
      </c>
      <c r="D4176">
        <v>-1</v>
      </c>
      <c r="E4176" s="1">
        <v>40709.417361111111</v>
      </c>
      <c r="F4176">
        <v>5.95</v>
      </c>
      <c r="G4176">
        <v>17284</v>
      </c>
      <c r="H4176" t="s">
        <v>10</v>
      </c>
    </row>
    <row r="4177" spans="1:8" x14ac:dyDescent="0.3">
      <c r="A4177" t="s">
        <v>5924</v>
      </c>
      <c r="B4177">
        <v>23146</v>
      </c>
      <c r="C4177" t="s">
        <v>5094</v>
      </c>
      <c r="D4177">
        <v>-4</v>
      </c>
      <c r="E4177" s="1">
        <v>40709.490277777775</v>
      </c>
      <c r="F4177">
        <v>3.29</v>
      </c>
      <c r="G4177">
        <v>13199</v>
      </c>
      <c r="H4177" t="s">
        <v>10</v>
      </c>
    </row>
    <row r="4178" spans="1:8" x14ac:dyDescent="0.3">
      <c r="A4178" t="s">
        <v>5925</v>
      </c>
      <c r="B4178" t="s">
        <v>1241</v>
      </c>
      <c r="C4178" t="s">
        <v>1242</v>
      </c>
      <c r="D4178">
        <v>-1</v>
      </c>
      <c r="E4178" s="1">
        <v>40709.490972222222</v>
      </c>
      <c r="F4178">
        <v>306.60000000000002</v>
      </c>
      <c r="H4178" t="s">
        <v>10</v>
      </c>
    </row>
    <row r="4179" spans="1:8" x14ac:dyDescent="0.3">
      <c r="A4179" t="s">
        <v>5926</v>
      </c>
      <c r="B4179" t="s">
        <v>1739</v>
      </c>
      <c r="C4179" t="s">
        <v>1740</v>
      </c>
      <c r="D4179">
        <v>-1</v>
      </c>
      <c r="E4179" s="1">
        <v>40709.492361111108</v>
      </c>
      <c r="F4179">
        <v>464.52</v>
      </c>
      <c r="H4179" t="s">
        <v>10</v>
      </c>
    </row>
    <row r="4180" spans="1:8" x14ac:dyDescent="0.3">
      <c r="A4180" t="s">
        <v>5927</v>
      </c>
      <c r="B4180" t="s">
        <v>1241</v>
      </c>
      <c r="C4180" t="s">
        <v>1242</v>
      </c>
      <c r="D4180">
        <v>-1</v>
      </c>
      <c r="E4180" s="1">
        <v>40709.493750000001</v>
      </c>
      <c r="F4180">
        <v>702.38</v>
      </c>
      <c r="H4180" t="s">
        <v>10</v>
      </c>
    </row>
    <row r="4181" spans="1:8" x14ac:dyDescent="0.3">
      <c r="A4181" t="s">
        <v>5928</v>
      </c>
      <c r="B4181" t="s">
        <v>137</v>
      </c>
      <c r="C4181" t="s">
        <v>138</v>
      </c>
      <c r="D4181">
        <v>-1</v>
      </c>
      <c r="E4181" s="1">
        <v>40709.5</v>
      </c>
      <c r="F4181">
        <v>129.9</v>
      </c>
      <c r="G4181">
        <v>15498</v>
      </c>
      <c r="H4181" t="s">
        <v>10</v>
      </c>
    </row>
    <row r="4182" spans="1:8" x14ac:dyDescent="0.3">
      <c r="A4182" t="s">
        <v>5929</v>
      </c>
      <c r="B4182">
        <v>23172</v>
      </c>
      <c r="C4182" t="s">
        <v>5346</v>
      </c>
      <c r="D4182">
        <v>-1</v>
      </c>
      <c r="E4182" s="1">
        <v>40709.508333333331</v>
      </c>
      <c r="F4182">
        <v>1.65</v>
      </c>
      <c r="G4182">
        <v>18073</v>
      </c>
      <c r="H4182" t="s">
        <v>10</v>
      </c>
    </row>
    <row r="4183" spans="1:8" x14ac:dyDescent="0.3">
      <c r="A4183" t="s">
        <v>5929</v>
      </c>
      <c r="B4183">
        <v>22697</v>
      </c>
      <c r="C4183" t="s">
        <v>694</v>
      </c>
      <c r="D4183">
        <v>-1</v>
      </c>
      <c r="E4183" s="1">
        <v>40709.508333333331</v>
      </c>
      <c r="F4183">
        <v>2.95</v>
      </c>
      <c r="G4183">
        <v>18073</v>
      </c>
      <c r="H4183" t="s">
        <v>10</v>
      </c>
    </row>
    <row r="4184" spans="1:8" x14ac:dyDescent="0.3">
      <c r="A4184" t="s">
        <v>5929</v>
      </c>
      <c r="B4184">
        <v>84946</v>
      </c>
      <c r="C4184" t="s">
        <v>4669</v>
      </c>
      <c r="D4184">
        <v>-8</v>
      </c>
      <c r="E4184" s="1">
        <v>40709.508333333331</v>
      </c>
      <c r="F4184">
        <v>1.06</v>
      </c>
      <c r="G4184">
        <v>18073</v>
      </c>
      <c r="H4184" t="s">
        <v>10</v>
      </c>
    </row>
    <row r="4185" spans="1:8" x14ac:dyDescent="0.3">
      <c r="A4185" t="s">
        <v>5930</v>
      </c>
      <c r="B4185">
        <v>20723</v>
      </c>
      <c r="C4185" t="s">
        <v>79</v>
      </c>
      <c r="D4185">
        <v>-1</v>
      </c>
      <c r="E4185" s="1">
        <v>40709.525694444441</v>
      </c>
      <c r="F4185">
        <v>0.85</v>
      </c>
      <c r="G4185">
        <v>15005</v>
      </c>
      <c r="H4185" t="s">
        <v>10</v>
      </c>
    </row>
    <row r="4186" spans="1:8" x14ac:dyDescent="0.3">
      <c r="A4186" t="s">
        <v>5930</v>
      </c>
      <c r="B4186" t="s">
        <v>8</v>
      </c>
      <c r="C4186" t="s">
        <v>9</v>
      </c>
      <c r="D4186">
        <v>-1</v>
      </c>
      <c r="E4186" s="1">
        <v>40709.525694444441</v>
      </c>
      <c r="F4186">
        <v>2.95</v>
      </c>
      <c r="G4186">
        <v>15005</v>
      </c>
      <c r="H4186" t="s">
        <v>10</v>
      </c>
    </row>
    <row r="4187" spans="1:8" x14ac:dyDescent="0.3">
      <c r="A4187" t="s">
        <v>5930</v>
      </c>
      <c r="B4187">
        <v>82482</v>
      </c>
      <c r="C4187" t="s">
        <v>69</v>
      </c>
      <c r="D4187">
        <v>-1</v>
      </c>
      <c r="E4187" s="1">
        <v>40709.525694444441</v>
      </c>
      <c r="F4187">
        <v>2.5499999999999998</v>
      </c>
      <c r="G4187">
        <v>15005</v>
      </c>
      <c r="H4187" t="s">
        <v>10</v>
      </c>
    </row>
    <row r="4188" spans="1:8" x14ac:dyDescent="0.3">
      <c r="A4188" t="s">
        <v>5930</v>
      </c>
      <c r="B4188" t="s">
        <v>70</v>
      </c>
      <c r="C4188" t="s">
        <v>71</v>
      </c>
      <c r="D4188">
        <v>-1</v>
      </c>
      <c r="E4188" s="1">
        <v>40709.525694444441</v>
      </c>
      <c r="F4188">
        <v>2.95</v>
      </c>
      <c r="G4188">
        <v>15005</v>
      </c>
      <c r="H4188" t="s">
        <v>10</v>
      </c>
    </row>
    <row r="4189" spans="1:8" x14ac:dyDescent="0.3">
      <c r="A4189" t="s">
        <v>5930</v>
      </c>
      <c r="B4189">
        <v>22064</v>
      </c>
      <c r="C4189" t="s">
        <v>253</v>
      </c>
      <c r="D4189">
        <v>-1</v>
      </c>
      <c r="E4189" s="1">
        <v>40709.525694444441</v>
      </c>
      <c r="F4189">
        <v>1.65</v>
      </c>
      <c r="G4189">
        <v>15005</v>
      </c>
      <c r="H4189" t="s">
        <v>10</v>
      </c>
    </row>
    <row r="4190" spans="1:8" x14ac:dyDescent="0.3">
      <c r="A4190" t="s">
        <v>5930</v>
      </c>
      <c r="B4190">
        <v>37450</v>
      </c>
      <c r="C4190" t="s">
        <v>1391</v>
      </c>
      <c r="D4190">
        <v>-1</v>
      </c>
      <c r="E4190" s="1">
        <v>40709.525694444441</v>
      </c>
      <c r="F4190">
        <v>2.95</v>
      </c>
      <c r="G4190">
        <v>15005</v>
      </c>
      <c r="H4190" t="s">
        <v>10</v>
      </c>
    </row>
    <row r="4191" spans="1:8" x14ac:dyDescent="0.3">
      <c r="A4191" t="s">
        <v>5930</v>
      </c>
      <c r="B4191">
        <v>22167</v>
      </c>
      <c r="C4191" t="s">
        <v>1847</v>
      </c>
      <c r="D4191">
        <v>-1</v>
      </c>
      <c r="E4191" s="1">
        <v>40709.525694444441</v>
      </c>
      <c r="F4191">
        <v>9.9499999999999993</v>
      </c>
      <c r="G4191">
        <v>15005</v>
      </c>
      <c r="H4191" t="s">
        <v>10</v>
      </c>
    </row>
    <row r="4192" spans="1:8" x14ac:dyDescent="0.3">
      <c r="A4192" t="s">
        <v>5931</v>
      </c>
      <c r="B4192">
        <v>21899</v>
      </c>
      <c r="C4192" t="s">
        <v>1335</v>
      </c>
      <c r="D4192">
        <v>-6</v>
      </c>
      <c r="E4192" s="1">
        <v>40709.535416666666</v>
      </c>
      <c r="F4192">
        <v>0.65</v>
      </c>
      <c r="G4192">
        <v>12843</v>
      </c>
      <c r="H4192" t="s">
        <v>10</v>
      </c>
    </row>
    <row r="4193" spans="1:8" x14ac:dyDescent="0.3">
      <c r="A4193" t="s">
        <v>5931</v>
      </c>
      <c r="B4193">
        <v>21902</v>
      </c>
      <c r="C4193" t="s">
        <v>1711</v>
      </c>
      <c r="D4193">
        <v>-8</v>
      </c>
      <c r="E4193" s="1">
        <v>40709.535416666666</v>
      </c>
      <c r="F4193">
        <v>0.65</v>
      </c>
      <c r="G4193">
        <v>12843</v>
      </c>
      <c r="H4193" t="s">
        <v>10</v>
      </c>
    </row>
    <row r="4194" spans="1:8" x14ac:dyDescent="0.3">
      <c r="A4194" t="s">
        <v>5931</v>
      </c>
      <c r="B4194">
        <v>21901</v>
      </c>
      <c r="C4194" t="s">
        <v>1712</v>
      </c>
      <c r="D4194">
        <v>-9</v>
      </c>
      <c r="E4194" s="1">
        <v>40709.535416666666</v>
      </c>
      <c r="F4194">
        <v>0.65</v>
      </c>
      <c r="G4194">
        <v>12843</v>
      </c>
      <c r="H4194" t="s">
        <v>10</v>
      </c>
    </row>
    <row r="4195" spans="1:8" x14ac:dyDescent="0.3">
      <c r="A4195" t="s">
        <v>5931</v>
      </c>
      <c r="B4195">
        <v>21900</v>
      </c>
      <c r="C4195" t="s">
        <v>1770</v>
      </c>
      <c r="D4195">
        <v>-4</v>
      </c>
      <c r="E4195" s="1">
        <v>40709.535416666666</v>
      </c>
      <c r="F4195">
        <v>0.65</v>
      </c>
      <c r="G4195">
        <v>12843</v>
      </c>
      <c r="H4195" t="s">
        <v>10</v>
      </c>
    </row>
    <row r="4196" spans="1:8" x14ac:dyDescent="0.3">
      <c r="A4196" t="s">
        <v>5931</v>
      </c>
      <c r="B4196">
        <v>21792</v>
      </c>
      <c r="C4196" t="s">
        <v>2698</v>
      </c>
      <c r="D4196">
        <v>-1</v>
      </c>
      <c r="E4196" s="1">
        <v>40709.535416666666</v>
      </c>
      <c r="F4196">
        <v>3.95</v>
      </c>
      <c r="G4196">
        <v>12843</v>
      </c>
      <c r="H4196" t="s">
        <v>10</v>
      </c>
    </row>
    <row r="4197" spans="1:8" x14ac:dyDescent="0.3">
      <c r="A4197" t="s">
        <v>5932</v>
      </c>
      <c r="B4197" t="s">
        <v>137</v>
      </c>
      <c r="C4197" t="s">
        <v>138</v>
      </c>
      <c r="D4197">
        <v>-1</v>
      </c>
      <c r="E4197" s="1">
        <v>40709.538888888892</v>
      </c>
      <c r="F4197">
        <v>14.42</v>
      </c>
      <c r="G4197">
        <v>14527</v>
      </c>
      <c r="H4197" t="s">
        <v>10</v>
      </c>
    </row>
    <row r="4198" spans="1:8" x14ac:dyDescent="0.3">
      <c r="A4198" t="s">
        <v>5934</v>
      </c>
      <c r="B4198">
        <v>22423</v>
      </c>
      <c r="C4198" t="s">
        <v>591</v>
      </c>
      <c r="D4198">
        <v>-1</v>
      </c>
      <c r="E4198" s="1">
        <v>40709.559027777781</v>
      </c>
      <c r="F4198">
        <v>10.95</v>
      </c>
      <c r="G4198">
        <v>17511</v>
      </c>
      <c r="H4198" t="s">
        <v>10</v>
      </c>
    </row>
    <row r="4199" spans="1:8" x14ac:dyDescent="0.3">
      <c r="A4199" t="s">
        <v>5934</v>
      </c>
      <c r="B4199">
        <v>23108</v>
      </c>
      <c r="C4199" t="s">
        <v>5377</v>
      </c>
      <c r="D4199">
        <v>-2</v>
      </c>
      <c r="E4199" s="1">
        <v>40709.559027777781</v>
      </c>
      <c r="F4199">
        <v>5.39</v>
      </c>
      <c r="G4199">
        <v>17511</v>
      </c>
      <c r="H4199" t="s">
        <v>10</v>
      </c>
    </row>
    <row r="4200" spans="1:8" x14ac:dyDescent="0.3">
      <c r="A4200" t="s">
        <v>5935</v>
      </c>
      <c r="B4200" t="s">
        <v>59</v>
      </c>
      <c r="C4200" t="s">
        <v>60</v>
      </c>
      <c r="D4200">
        <v>-1</v>
      </c>
      <c r="E4200" s="1">
        <v>40709.573611111111</v>
      </c>
      <c r="F4200">
        <v>2.17</v>
      </c>
      <c r="G4200">
        <v>17511</v>
      </c>
      <c r="H4200" t="s">
        <v>10</v>
      </c>
    </row>
    <row r="4201" spans="1:8" x14ac:dyDescent="0.3">
      <c r="A4201" t="s">
        <v>5936</v>
      </c>
      <c r="B4201">
        <v>21658</v>
      </c>
      <c r="C4201" t="s">
        <v>750</v>
      </c>
      <c r="D4201">
        <v>-1</v>
      </c>
      <c r="E4201" s="1">
        <v>40709.575694444444</v>
      </c>
      <c r="F4201">
        <v>3.95</v>
      </c>
      <c r="G4201">
        <v>13047</v>
      </c>
      <c r="H4201" t="s">
        <v>10</v>
      </c>
    </row>
    <row r="4202" spans="1:8" x14ac:dyDescent="0.3">
      <c r="A4202" t="s">
        <v>5936</v>
      </c>
      <c r="B4202">
        <v>23126</v>
      </c>
      <c r="C4202" t="s">
        <v>4453</v>
      </c>
      <c r="D4202">
        <v>-2</v>
      </c>
      <c r="E4202" s="1">
        <v>40709.575694444444</v>
      </c>
      <c r="F4202">
        <v>4.95</v>
      </c>
      <c r="G4202">
        <v>13047</v>
      </c>
      <c r="H4202" t="s">
        <v>10</v>
      </c>
    </row>
    <row r="4203" spans="1:8" x14ac:dyDescent="0.3">
      <c r="A4203" t="s">
        <v>5937</v>
      </c>
      <c r="B4203">
        <v>21932</v>
      </c>
      <c r="C4203" t="s">
        <v>2015</v>
      </c>
      <c r="D4203">
        <v>-30</v>
      </c>
      <c r="E4203" s="1">
        <v>40709.585416666669</v>
      </c>
      <c r="F4203">
        <v>1.65</v>
      </c>
      <c r="G4203">
        <v>15400</v>
      </c>
      <c r="H4203" t="s">
        <v>10</v>
      </c>
    </row>
    <row r="4204" spans="1:8" x14ac:dyDescent="0.3">
      <c r="A4204" t="s">
        <v>5938</v>
      </c>
      <c r="B4204">
        <v>71477</v>
      </c>
      <c r="C4204" t="s">
        <v>1269</v>
      </c>
      <c r="D4204">
        <v>-420</v>
      </c>
      <c r="E4204" s="1">
        <v>40709.599305555559</v>
      </c>
      <c r="F4204">
        <v>2.75</v>
      </c>
      <c r="G4204">
        <v>16013</v>
      </c>
      <c r="H4204" t="s">
        <v>10</v>
      </c>
    </row>
    <row r="4205" spans="1:8" x14ac:dyDescent="0.3">
      <c r="A4205" t="s">
        <v>5939</v>
      </c>
      <c r="B4205">
        <v>21868</v>
      </c>
      <c r="C4205" t="s">
        <v>1332</v>
      </c>
      <c r="D4205">
        <v>-12</v>
      </c>
      <c r="E4205" s="1">
        <v>40709.644444444442</v>
      </c>
      <c r="F4205">
        <v>1.25</v>
      </c>
      <c r="G4205">
        <v>15625</v>
      </c>
      <c r="H4205" t="s">
        <v>10</v>
      </c>
    </row>
    <row r="4206" spans="1:8" x14ac:dyDescent="0.3">
      <c r="A4206" t="s">
        <v>5941</v>
      </c>
      <c r="B4206">
        <v>21868</v>
      </c>
      <c r="C4206" t="s">
        <v>1332</v>
      </c>
      <c r="D4206">
        <v>-1</v>
      </c>
      <c r="E4206" s="1">
        <v>40709.677083333336</v>
      </c>
      <c r="F4206">
        <v>1.25</v>
      </c>
      <c r="G4206">
        <v>15625</v>
      </c>
      <c r="H4206" t="s">
        <v>10</v>
      </c>
    </row>
    <row r="4207" spans="1:8" x14ac:dyDescent="0.3">
      <c r="A4207" t="s">
        <v>5943</v>
      </c>
      <c r="B4207">
        <v>22467</v>
      </c>
      <c r="C4207" t="s">
        <v>306</v>
      </c>
      <c r="D4207">
        <v>-2</v>
      </c>
      <c r="E4207" s="1">
        <v>40710.37777777778</v>
      </c>
      <c r="F4207">
        <v>2.1</v>
      </c>
      <c r="G4207">
        <v>12705</v>
      </c>
      <c r="H4207" t="s">
        <v>709</v>
      </c>
    </row>
    <row r="4208" spans="1:8" x14ac:dyDescent="0.3">
      <c r="A4208">
        <v>556963</v>
      </c>
      <c r="B4208">
        <v>35965</v>
      </c>
      <c r="C4208" t="s">
        <v>5944</v>
      </c>
      <c r="D4208">
        <v>-9</v>
      </c>
      <c r="E4208" s="1">
        <v>40710.402777777781</v>
      </c>
      <c r="F4208">
        <v>0</v>
      </c>
      <c r="H4208" t="s">
        <v>10</v>
      </c>
    </row>
    <row r="4209" spans="1:8" x14ac:dyDescent="0.3">
      <c r="A4209" t="s">
        <v>5945</v>
      </c>
      <c r="B4209">
        <v>22072</v>
      </c>
      <c r="C4209" t="s">
        <v>2018</v>
      </c>
      <c r="D4209">
        <v>-2</v>
      </c>
      <c r="E4209" s="1">
        <v>40710.413194444445</v>
      </c>
      <c r="F4209">
        <v>3.75</v>
      </c>
      <c r="G4209">
        <v>13523</v>
      </c>
      <c r="H4209" t="s">
        <v>10</v>
      </c>
    </row>
    <row r="4210" spans="1:8" x14ac:dyDescent="0.3">
      <c r="A4210" t="s">
        <v>5945</v>
      </c>
      <c r="B4210">
        <v>23253</v>
      </c>
      <c r="C4210" t="s">
        <v>5057</v>
      </c>
      <c r="D4210">
        <v>-1</v>
      </c>
      <c r="E4210" s="1">
        <v>40710.413194444445</v>
      </c>
      <c r="F4210">
        <v>15.95</v>
      </c>
      <c r="G4210">
        <v>13523</v>
      </c>
      <c r="H4210" t="s">
        <v>10</v>
      </c>
    </row>
    <row r="4211" spans="1:8" x14ac:dyDescent="0.3">
      <c r="A4211" t="s">
        <v>5945</v>
      </c>
      <c r="B4211">
        <v>23169</v>
      </c>
      <c r="C4211" t="s">
        <v>5414</v>
      </c>
      <c r="D4211">
        <v>-2</v>
      </c>
      <c r="E4211" s="1">
        <v>40710.413194444445</v>
      </c>
      <c r="F4211">
        <v>4.1500000000000004</v>
      </c>
      <c r="G4211">
        <v>13523</v>
      </c>
      <c r="H4211" t="s">
        <v>10</v>
      </c>
    </row>
    <row r="4212" spans="1:8" x14ac:dyDescent="0.3">
      <c r="A4212" t="s">
        <v>5945</v>
      </c>
      <c r="B4212">
        <v>22760</v>
      </c>
      <c r="C4212" t="s">
        <v>623</v>
      </c>
      <c r="D4212">
        <v>-1</v>
      </c>
      <c r="E4212" s="1">
        <v>40710.413194444445</v>
      </c>
      <c r="F4212">
        <v>12.75</v>
      </c>
      <c r="G4212">
        <v>13523</v>
      </c>
      <c r="H4212" t="s">
        <v>10</v>
      </c>
    </row>
    <row r="4213" spans="1:8" x14ac:dyDescent="0.3">
      <c r="A4213" t="s">
        <v>5945</v>
      </c>
      <c r="B4213">
        <v>22827</v>
      </c>
      <c r="C4213" t="s">
        <v>227</v>
      </c>
      <c r="D4213">
        <v>-1</v>
      </c>
      <c r="E4213" s="1">
        <v>40710.413194444445</v>
      </c>
      <c r="F4213">
        <v>165</v>
      </c>
      <c r="G4213">
        <v>13523</v>
      </c>
      <c r="H4213" t="s">
        <v>10</v>
      </c>
    </row>
    <row r="4214" spans="1:8" x14ac:dyDescent="0.3">
      <c r="A4214" t="s">
        <v>5946</v>
      </c>
      <c r="B4214" t="s">
        <v>3183</v>
      </c>
      <c r="C4214" t="s">
        <v>3184</v>
      </c>
      <c r="D4214">
        <v>-1</v>
      </c>
      <c r="E4214" s="1">
        <v>40710.469444444447</v>
      </c>
      <c r="F4214">
        <v>1.95</v>
      </c>
      <c r="G4214">
        <v>16729</v>
      </c>
      <c r="H4214" t="s">
        <v>10</v>
      </c>
    </row>
    <row r="4215" spans="1:8" x14ac:dyDescent="0.3">
      <c r="A4215" t="s">
        <v>5947</v>
      </c>
      <c r="B4215">
        <v>22776</v>
      </c>
      <c r="C4215" t="s">
        <v>672</v>
      </c>
      <c r="D4215">
        <v>-2</v>
      </c>
      <c r="E4215" s="1">
        <v>40710.538888888892</v>
      </c>
      <c r="F4215">
        <v>9.9499999999999993</v>
      </c>
      <c r="G4215">
        <v>16942</v>
      </c>
      <c r="H4215" t="s">
        <v>10</v>
      </c>
    </row>
    <row r="4216" spans="1:8" x14ac:dyDescent="0.3">
      <c r="A4216" t="s">
        <v>5947</v>
      </c>
      <c r="B4216">
        <v>23146</v>
      </c>
      <c r="C4216" t="s">
        <v>5094</v>
      </c>
      <c r="D4216">
        <v>-2</v>
      </c>
      <c r="E4216" s="1">
        <v>40710.538888888892</v>
      </c>
      <c r="F4216">
        <v>3.29</v>
      </c>
      <c r="G4216">
        <v>16942</v>
      </c>
      <c r="H4216" t="s">
        <v>10</v>
      </c>
    </row>
    <row r="4217" spans="1:8" x14ac:dyDescent="0.3">
      <c r="A4217">
        <v>557035</v>
      </c>
      <c r="B4217">
        <v>82583</v>
      </c>
      <c r="C4217" t="s">
        <v>2101</v>
      </c>
      <c r="D4217">
        <v>-220</v>
      </c>
      <c r="E4217" s="1">
        <v>40710.577777777777</v>
      </c>
      <c r="F4217">
        <v>0</v>
      </c>
      <c r="H4217" t="s">
        <v>10</v>
      </c>
    </row>
    <row r="4218" spans="1:8" x14ac:dyDescent="0.3">
      <c r="A4218">
        <v>557036</v>
      </c>
      <c r="B4218">
        <v>20867</v>
      </c>
      <c r="C4218" t="s">
        <v>2101</v>
      </c>
      <c r="D4218">
        <v>-271</v>
      </c>
      <c r="E4218" s="1">
        <v>40710.578472222223</v>
      </c>
      <c r="F4218">
        <v>0</v>
      </c>
      <c r="H4218" t="s">
        <v>10</v>
      </c>
    </row>
    <row r="4219" spans="1:8" x14ac:dyDescent="0.3">
      <c r="A4219" t="s">
        <v>5948</v>
      </c>
      <c r="B4219">
        <v>22192</v>
      </c>
      <c r="C4219" t="s">
        <v>194</v>
      </c>
      <c r="D4219">
        <v>-1</v>
      </c>
      <c r="E4219" s="1">
        <v>40710.580555555556</v>
      </c>
      <c r="F4219">
        <v>8.5</v>
      </c>
      <c r="G4219">
        <v>16814</v>
      </c>
      <c r="H4219" t="s">
        <v>10</v>
      </c>
    </row>
    <row r="4220" spans="1:8" x14ac:dyDescent="0.3">
      <c r="A4220" t="s">
        <v>5949</v>
      </c>
      <c r="B4220">
        <v>23148</v>
      </c>
      <c r="C4220" t="s">
        <v>5132</v>
      </c>
      <c r="D4220">
        <v>-1</v>
      </c>
      <c r="E4220" s="1">
        <v>40710.606249999997</v>
      </c>
      <c r="F4220">
        <v>0.83</v>
      </c>
      <c r="G4220">
        <v>14245</v>
      </c>
      <c r="H4220" t="s">
        <v>10</v>
      </c>
    </row>
    <row r="4221" spans="1:8" x14ac:dyDescent="0.3">
      <c r="A4221" t="s">
        <v>5949</v>
      </c>
      <c r="B4221">
        <v>23146</v>
      </c>
      <c r="C4221" t="s">
        <v>5094</v>
      </c>
      <c r="D4221">
        <v>-1</v>
      </c>
      <c r="E4221" s="1">
        <v>40710.606249999997</v>
      </c>
      <c r="F4221">
        <v>3.29</v>
      </c>
      <c r="G4221">
        <v>14245</v>
      </c>
      <c r="H4221" t="s">
        <v>10</v>
      </c>
    </row>
    <row r="4222" spans="1:8" x14ac:dyDescent="0.3">
      <c r="A4222" t="s">
        <v>5950</v>
      </c>
      <c r="B4222">
        <v>22839</v>
      </c>
      <c r="C4222" t="s">
        <v>145</v>
      </c>
      <c r="D4222">
        <v>-1</v>
      </c>
      <c r="E4222" s="1">
        <v>40710.60833333333</v>
      </c>
      <c r="F4222">
        <v>14.95</v>
      </c>
      <c r="G4222">
        <v>13488</v>
      </c>
      <c r="H4222" t="s">
        <v>10</v>
      </c>
    </row>
    <row r="4223" spans="1:8" x14ac:dyDescent="0.3">
      <c r="A4223" t="s">
        <v>5950</v>
      </c>
      <c r="B4223">
        <v>22838</v>
      </c>
      <c r="C4223" t="s">
        <v>146</v>
      </c>
      <c r="D4223">
        <v>-2</v>
      </c>
      <c r="E4223" s="1">
        <v>40710.60833333333</v>
      </c>
      <c r="F4223">
        <v>14.95</v>
      </c>
      <c r="G4223">
        <v>13488</v>
      </c>
      <c r="H4223" t="s">
        <v>10</v>
      </c>
    </row>
    <row r="4224" spans="1:8" x14ac:dyDescent="0.3">
      <c r="A4224" t="s">
        <v>5951</v>
      </c>
      <c r="B4224" t="s">
        <v>992</v>
      </c>
      <c r="C4224" t="s">
        <v>993</v>
      </c>
      <c r="D4224">
        <v>-1</v>
      </c>
      <c r="E4224" s="1">
        <v>40710.613194444442</v>
      </c>
      <c r="F4224">
        <v>4.25</v>
      </c>
      <c r="G4224">
        <v>17828</v>
      </c>
      <c r="H4224" t="s">
        <v>5786</v>
      </c>
    </row>
    <row r="4225" spans="1:8" x14ac:dyDescent="0.3">
      <c r="A4225" t="s">
        <v>5951</v>
      </c>
      <c r="B4225" t="s">
        <v>988</v>
      </c>
      <c r="C4225" t="s">
        <v>989</v>
      </c>
      <c r="D4225">
        <v>-2</v>
      </c>
      <c r="E4225" s="1">
        <v>40710.613194444442</v>
      </c>
      <c r="F4225">
        <v>4.25</v>
      </c>
      <c r="G4225">
        <v>17828</v>
      </c>
      <c r="H4225" t="s">
        <v>5786</v>
      </c>
    </row>
    <row r="4226" spans="1:8" x14ac:dyDescent="0.3">
      <c r="A4226" t="s">
        <v>5952</v>
      </c>
      <c r="B4226">
        <v>22781</v>
      </c>
      <c r="C4226" t="s">
        <v>807</v>
      </c>
      <c r="D4226">
        <v>-1</v>
      </c>
      <c r="E4226" s="1">
        <v>40710.618750000001</v>
      </c>
      <c r="F4226">
        <v>6.75</v>
      </c>
      <c r="G4226">
        <v>16672</v>
      </c>
      <c r="H4226" t="s">
        <v>10</v>
      </c>
    </row>
    <row r="4227" spans="1:8" x14ac:dyDescent="0.3">
      <c r="A4227" t="s">
        <v>5953</v>
      </c>
      <c r="B4227">
        <v>21781</v>
      </c>
      <c r="C4227" t="s">
        <v>1245</v>
      </c>
      <c r="D4227">
        <v>-1</v>
      </c>
      <c r="E4227" s="1">
        <v>40710.620833333334</v>
      </c>
      <c r="F4227">
        <v>14.95</v>
      </c>
      <c r="G4227">
        <v>17725</v>
      </c>
      <c r="H4227" t="s">
        <v>10</v>
      </c>
    </row>
    <row r="4228" spans="1:8" x14ac:dyDescent="0.3">
      <c r="A4228" t="s">
        <v>5954</v>
      </c>
      <c r="B4228">
        <v>22360</v>
      </c>
      <c r="C4228" t="s">
        <v>738</v>
      </c>
      <c r="D4228">
        <v>-5</v>
      </c>
      <c r="E4228" s="1">
        <v>40710.621527777781</v>
      </c>
      <c r="F4228">
        <v>2.95</v>
      </c>
      <c r="G4228">
        <v>14895</v>
      </c>
      <c r="H4228" t="s">
        <v>10</v>
      </c>
    </row>
    <row r="4229" spans="1:8" x14ac:dyDescent="0.3">
      <c r="A4229" t="s">
        <v>5955</v>
      </c>
      <c r="B4229">
        <v>85177</v>
      </c>
      <c r="C4229" t="s">
        <v>1035</v>
      </c>
      <c r="D4229">
        <v>-1</v>
      </c>
      <c r="E4229" s="1">
        <v>40710.62222222222</v>
      </c>
      <c r="F4229">
        <v>0.85</v>
      </c>
      <c r="G4229">
        <v>13213</v>
      </c>
      <c r="H4229" t="s">
        <v>10</v>
      </c>
    </row>
    <row r="4230" spans="1:8" x14ac:dyDescent="0.3">
      <c r="A4230" t="s">
        <v>5955</v>
      </c>
      <c r="B4230">
        <v>84950</v>
      </c>
      <c r="C4230" t="s">
        <v>1435</v>
      </c>
      <c r="D4230">
        <v>-2</v>
      </c>
      <c r="E4230" s="1">
        <v>40710.62222222222</v>
      </c>
      <c r="F4230">
        <v>0.65</v>
      </c>
      <c r="G4230">
        <v>13213</v>
      </c>
      <c r="H4230" t="s">
        <v>10</v>
      </c>
    </row>
    <row r="4231" spans="1:8" x14ac:dyDescent="0.3">
      <c r="A4231">
        <v>557108</v>
      </c>
      <c r="B4231">
        <v>23113</v>
      </c>
      <c r="C4231" t="s">
        <v>4854</v>
      </c>
      <c r="D4231">
        <v>-1440</v>
      </c>
      <c r="E4231" s="1">
        <v>40710.665277777778</v>
      </c>
      <c r="F4231">
        <v>0</v>
      </c>
      <c r="H4231" t="s">
        <v>10</v>
      </c>
    </row>
    <row r="4232" spans="1:8" x14ac:dyDescent="0.3">
      <c r="A4232" t="s">
        <v>5956</v>
      </c>
      <c r="B4232">
        <v>21621</v>
      </c>
      <c r="C4232" t="s">
        <v>592</v>
      </c>
      <c r="D4232">
        <v>-12</v>
      </c>
      <c r="E4232" s="1">
        <v>40710.685416666667</v>
      </c>
      <c r="F4232">
        <v>8.5</v>
      </c>
      <c r="G4232">
        <v>17865</v>
      </c>
      <c r="H4232" t="s">
        <v>10</v>
      </c>
    </row>
    <row r="4233" spans="1:8" x14ac:dyDescent="0.3">
      <c r="A4233" t="s">
        <v>5960</v>
      </c>
      <c r="B4233">
        <v>84378</v>
      </c>
      <c r="C4233" t="s">
        <v>332</v>
      </c>
      <c r="D4233">
        <v>-12</v>
      </c>
      <c r="E4233" s="1">
        <v>40711.42083333333</v>
      </c>
      <c r="F4233">
        <v>1.25</v>
      </c>
      <c r="G4233">
        <v>12678</v>
      </c>
      <c r="H4233" t="s">
        <v>40</v>
      </c>
    </row>
    <row r="4234" spans="1:8" x14ac:dyDescent="0.3">
      <c r="A4234" t="s">
        <v>5960</v>
      </c>
      <c r="B4234">
        <v>22965</v>
      </c>
      <c r="C4234" t="s">
        <v>1543</v>
      </c>
      <c r="D4234">
        <v>-12</v>
      </c>
      <c r="E4234" s="1">
        <v>40711.42083333333</v>
      </c>
      <c r="F4234">
        <v>2.1</v>
      </c>
      <c r="G4234">
        <v>12678</v>
      </c>
      <c r="H4234" t="s">
        <v>40</v>
      </c>
    </row>
    <row r="4235" spans="1:8" x14ac:dyDescent="0.3">
      <c r="A4235" t="s">
        <v>5962</v>
      </c>
      <c r="B4235">
        <v>23177</v>
      </c>
      <c r="C4235" t="s">
        <v>4404</v>
      </c>
      <c r="D4235">
        <v>-6</v>
      </c>
      <c r="E4235" s="1">
        <v>40711.452777777777</v>
      </c>
      <c r="F4235">
        <v>2.25</v>
      </c>
      <c r="G4235">
        <v>13735</v>
      </c>
      <c r="H4235" t="s">
        <v>10</v>
      </c>
    </row>
    <row r="4236" spans="1:8" x14ac:dyDescent="0.3">
      <c r="A4236" t="s">
        <v>5962</v>
      </c>
      <c r="B4236">
        <v>23193</v>
      </c>
      <c r="C4236" t="s">
        <v>4405</v>
      </c>
      <c r="D4236">
        <v>-6</v>
      </c>
      <c r="E4236" s="1">
        <v>40711.452777777777</v>
      </c>
      <c r="F4236">
        <v>2.25</v>
      </c>
      <c r="G4236">
        <v>13735</v>
      </c>
      <c r="H4236" t="s">
        <v>10</v>
      </c>
    </row>
    <row r="4237" spans="1:8" x14ac:dyDescent="0.3">
      <c r="A4237" t="s">
        <v>5962</v>
      </c>
      <c r="B4237">
        <v>23176</v>
      </c>
      <c r="C4237" t="s">
        <v>4406</v>
      </c>
      <c r="D4237">
        <v>-6</v>
      </c>
      <c r="E4237" s="1">
        <v>40711.452777777777</v>
      </c>
      <c r="F4237">
        <v>2.25</v>
      </c>
      <c r="G4237">
        <v>13735</v>
      </c>
      <c r="H4237" t="s">
        <v>10</v>
      </c>
    </row>
    <row r="4238" spans="1:8" x14ac:dyDescent="0.3">
      <c r="A4238" t="s">
        <v>5962</v>
      </c>
      <c r="B4238">
        <v>23194</v>
      </c>
      <c r="C4238" t="s">
        <v>4454</v>
      </c>
      <c r="D4238">
        <v>-6</v>
      </c>
      <c r="E4238" s="1">
        <v>40711.452777777777</v>
      </c>
      <c r="F4238">
        <v>2.25</v>
      </c>
      <c r="G4238">
        <v>13735</v>
      </c>
      <c r="H4238" t="s">
        <v>10</v>
      </c>
    </row>
    <row r="4239" spans="1:8" x14ac:dyDescent="0.3">
      <c r="A4239" t="s">
        <v>5964</v>
      </c>
      <c r="B4239">
        <v>23245</v>
      </c>
      <c r="C4239" t="s">
        <v>5790</v>
      </c>
      <c r="D4239">
        <v>-2</v>
      </c>
      <c r="E4239" s="1">
        <v>40711.463194444441</v>
      </c>
      <c r="F4239">
        <v>4.95</v>
      </c>
      <c r="G4239">
        <v>15296</v>
      </c>
      <c r="H4239" t="s">
        <v>10</v>
      </c>
    </row>
    <row r="4240" spans="1:8" x14ac:dyDescent="0.3">
      <c r="A4240" t="s">
        <v>5964</v>
      </c>
      <c r="B4240">
        <v>82486</v>
      </c>
      <c r="C4240" t="s">
        <v>68</v>
      </c>
      <c r="D4240">
        <v>-2</v>
      </c>
      <c r="E4240" s="1">
        <v>40711.463194444441</v>
      </c>
      <c r="F4240">
        <v>8.9499999999999993</v>
      </c>
      <c r="G4240">
        <v>15296</v>
      </c>
      <c r="H4240" t="s">
        <v>10</v>
      </c>
    </row>
    <row r="4241" spans="1:8" x14ac:dyDescent="0.3">
      <c r="A4241" t="s">
        <v>5965</v>
      </c>
      <c r="B4241">
        <v>85087</v>
      </c>
      <c r="C4241" t="s">
        <v>2537</v>
      </c>
      <c r="D4241">
        <v>-1</v>
      </c>
      <c r="E4241" s="1">
        <v>40711.465277777781</v>
      </c>
      <c r="F4241">
        <v>2.95</v>
      </c>
      <c r="G4241">
        <v>15238</v>
      </c>
      <c r="H4241" t="s">
        <v>10</v>
      </c>
    </row>
    <row r="4242" spans="1:8" x14ac:dyDescent="0.3">
      <c r="A4242" t="s">
        <v>5966</v>
      </c>
      <c r="B4242">
        <v>23084</v>
      </c>
      <c r="C4242" t="s">
        <v>5359</v>
      </c>
      <c r="D4242">
        <v>-1</v>
      </c>
      <c r="E4242" s="1">
        <v>40711.467361111114</v>
      </c>
      <c r="F4242">
        <v>2.08</v>
      </c>
      <c r="G4242">
        <v>16170</v>
      </c>
      <c r="H4242" t="s">
        <v>10</v>
      </c>
    </row>
    <row r="4243" spans="1:8" x14ac:dyDescent="0.3">
      <c r="A4243" t="s">
        <v>5966</v>
      </c>
      <c r="B4243">
        <v>22962</v>
      </c>
      <c r="C4243" t="s">
        <v>198</v>
      </c>
      <c r="D4243">
        <v>-3</v>
      </c>
      <c r="E4243" s="1">
        <v>40711.467361111114</v>
      </c>
      <c r="F4243">
        <v>0.85</v>
      </c>
      <c r="G4243">
        <v>16170</v>
      </c>
      <c r="H4243" t="s">
        <v>10</v>
      </c>
    </row>
    <row r="4244" spans="1:8" x14ac:dyDescent="0.3">
      <c r="A4244" t="s">
        <v>5972</v>
      </c>
      <c r="B4244" t="s">
        <v>1907</v>
      </c>
      <c r="C4244" t="s">
        <v>1908</v>
      </c>
      <c r="D4244">
        <v>-5</v>
      </c>
      <c r="E4244" s="1">
        <v>40711.556944444441</v>
      </c>
      <c r="F4244">
        <v>0.85</v>
      </c>
      <c r="G4244">
        <v>15311</v>
      </c>
      <c r="H4244" t="s">
        <v>10</v>
      </c>
    </row>
    <row r="4245" spans="1:8" x14ac:dyDescent="0.3">
      <c r="A4245" t="s">
        <v>5972</v>
      </c>
      <c r="B4245">
        <v>84978</v>
      </c>
      <c r="C4245" t="s">
        <v>2179</v>
      </c>
      <c r="D4245">
        <v>-2</v>
      </c>
      <c r="E4245" s="1">
        <v>40711.556944444441</v>
      </c>
      <c r="F4245">
        <v>1.06</v>
      </c>
      <c r="G4245">
        <v>15311</v>
      </c>
      <c r="H4245" t="s">
        <v>10</v>
      </c>
    </row>
    <row r="4246" spans="1:8" x14ac:dyDescent="0.3">
      <c r="A4246" t="s">
        <v>5972</v>
      </c>
      <c r="B4246">
        <v>82483</v>
      </c>
      <c r="C4246" t="s">
        <v>67</v>
      </c>
      <c r="D4246">
        <v>-2</v>
      </c>
      <c r="E4246" s="1">
        <v>40711.556944444441</v>
      </c>
      <c r="F4246">
        <v>5.95</v>
      </c>
      <c r="G4246">
        <v>15311</v>
      </c>
      <c r="H4246" t="s">
        <v>10</v>
      </c>
    </row>
    <row r="4247" spans="1:8" x14ac:dyDescent="0.3">
      <c r="A4247" t="s">
        <v>5972</v>
      </c>
      <c r="B4247" t="s">
        <v>169</v>
      </c>
      <c r="C4247" t="s">
        <v>170</v>
      </c>
      <c r="D4247">
        <v>-5</v>
      </c>
      <c r="E4247" s="1">
        <v>40711.556944444441</v>
      </c>
      <c r="F4247">
        <v>1.79</v>
      </c>
      <c r="G4247">
        <v>15311</v>
      </c>
      <c r="H4247" t="s">
        <v>10</v>
      </c>
    </row>
    <row r="4248" spans="1:8" x14ac:dyDescent="0.3">
      <c r="A4248" t="s">
        <v>5972</v>
      </c>
      <c r="B4248">
        <v>22778</v>
      </c>
      <c r="C4248" t="s">
        <v>133</v>
      </c>
      <c r="D4248">
        <v>-5</v>
      </c>
      <c r="E4248" s="1">
        <v>40711.556944444441</v>
      </c>
      <c r="F4248">
        <v>3.39</v>
      </c>
      <c r="G4248">
        <v>15311</v>
      </c>
      <c r="H4248" t="s">
        <v>10</v>
      </c>
    </row>
    <row r="4249" spans="1:8" x14ac:dyDescent="0.3">
      <c r="A4249" t="s">
        <v>5974</v>
      </c>
      <c r="B4249">
        <v>84816</v>
      </c>
      <c r="C4249" t="s">
        <v>3056</v>
      </c>
      <c r="D4249">
        <v>-2</v>
      </c>
      <c r="E4249" s="1">
        <v>40711.648611111108</v>
      </c>
      <c r="F4249">
        <v>39.950000000000003</v>
      </c>
      <c r="G4249">
        <v>16817</v>
      </c>
      <c r="H4249" t="s">
        <v>10</v>
      </c>
    </row>
    <row r="4250" spans="1:8" x14ac:dyDescent="0.3">
      <c r="A4250" t="s">
        <v>5974</v>
      </c>
      <c r="B4250">
        <v>84687</v>
      </c>
      <c r="C4250" t="s">
        <v>4356</v>
      </c>
      <c r="D4250">
        <v>-2</v>
      </c>
      <c r="E4250" s="1">
        <v>40711.648611111108</v>
      </c>
      <c r="F4250">
        <v>5.95</v>
      </c>
      <c r="G4250">
        <v>16817</v>
      </c>
      <c r="H4250" t="s">
        <v>10</v>
      </c>
    </row>
    <row r="4251" spans="1:8" x14ac:dyDescent="0.3">
      <c r="A4251" t="s">
        <v>5974</v>
      </c>
      <c r="B4251">
        <v>23300</v>
      </c>
      <c r="C4251" t="s">
        <v>5438</v>
      </c>
      <c r="D4251">
        <v>-6</v>
      </c>
      <c r="E4251" s="1">
        <v>40711.648611111108</v>
      </c>
      <c r="F4251">
        <v>1.65</v>
      </c>
      <c r="G4251">
        <v>16817</v>
      </c>
      <c r="H4251" t="s">
        <v>10</v>
      </c>
    </row>
    <row r="4252" spans="1:8" x14ac:dyDescent="0.3">
      <c r="A4252" t="s">
        <v>5976</v>
      </c>
      <c r="B4252">
        <v>22364</v>
      </c>
      <c r="C4252" t="s">
        <v>739</v>
      </c>
      <c r="D4252">
        <v>-1</v>
      </c>
      <c r="E4252" s="1">
        <v>40713.477083333331</v>
      </c>
      <c r="F4252">
        <v>2.95</v>
      </c>
      <c r="G4252">
        <v>13097</v>
      </c>
      <c r="H4252" t="s">
        <v>10</v>
      </c>
    </row>
    <row r="4253" spans="1:8" x14ac:dyDescent="0.3">
      <c r="A4253" t="s">
        <v>5976</v>
      </c>
      <c r="B4253">
        <v>22781</v>
      </c>
      <c r="C4253" t="s">
        <v>807</v>
      </c>
      <c r="D4253">
        <v>-2</v>
      </c>
      <c r="E4253" s="1">
        <v>40713.477083333331</v>
      </c>
      <c r="F4253">
        <v>7.65</v>
      </c>
      <c r="G4253">
        <v>13097</v>
      </c>
      <c r="H4253" t="s">
        <v>10</v>
      </c>
    </row>
    <row r="4254" spans="1:8" x14ac:dyDescent="0.3">
      <c r="A4254" t="s">
        <v>5976</v>
      </c>
      <c r="B4254">
        <v>22467</v>
      </c>
      <c r="C4254" t="s">
        <v>306</v>
      </c>
      <c r="D4254">
        <v>-8</v>
      </c>
      <c r="E4254" s="1">
        <v>40713.477083333331</v>
      </c>
      <c r="F4254">
        <v>2.5499999999999998</v>
      </c>
      <c r="G4254">
        <v>13097</v>
      </c>
      <c r="H4254" t="s">
        <v>10</v>
      </c>
    </row>
    <row r="4255" spans="1:8" x14ac:dyDescent="0.3">
      <c r="A4255" t="s">
        <v>5976</v>
      </c>
      <c r="B4255" t="s">
        <v>3183</v>
      </c>
      <c r="C4255" t="s">
        <v>3184</v>
      </c>
      <c r="D4255">
        <v>-1</v>
      </c>
      <c r="E4255" s="1">
        <v>40713.477083333331</v>
      </c>
      <c r="F4255">
        <v>1.95</v>
      </c>
      <c r="G4255">
        <v>13097</v>
      </c>
      <c r="H4255" t="s">
        <v>10</v>
      </c>
    </row>
    <row r="4256" spans="1:8" x14ac:dyDescent="0.3">
      <c r="A4256" t="s">
        <v>5976</v>
      </c>
      <c r="B4256">
        <v>22728</v>
      </c>
      <c r="C4256" t="s">
        <v>39</v>
      </c>
      <c r="D4256">
        <v>-1</v>
      </c>
      <c r="E4256" s="1">
        <v>40713.477083333331</v>
      </c>
      <c r="F4256">
        <v>3.75</v>
      </c>
      <c r="G4256">
        <v>13097</v>
      </c>
      <c r="H4256" t="s">
        <v>10</v>
      </c>
    </row>
    <row r="4257" spans="1:8" x14ac:dyDescent="0.3">
      <c r="A4257" t="s">
        <v>5976</v>
      </c>
      <c r="B4257">
        <v>23181</v>
      </c>
      <c r="C4257" t="s">
        <v>4532</v>
      </c>
      <c r="D4257">
        <v>-1</v>
      </c>
      <c r="E4257" s="1">
        <v>40713.477083333331</v>
      </c>
      <c r="F4257">
        <v>8.25</v>
      </c>
      <c r="G4257">
        <v>13097</v>
      </c>
      <c r="H4257" t="s">
        <v>10</v>
      </c>
    </row>
    <row r="4258" spans="1:8" x14ac:dyDescent="0.3">
      <c r="A4258" t="s">
        <v>5976</v>
      </c>
      <c r="B4258">
        <v>22423</v>
      </c>
      <c r="C4258" t="s">
        <v>591</v>
      </c>
      <c r="D4258">
        <v>-1</v>
      </c>
      <c r="E4258" s="1">
        <v>40713.477083333331</v>
      </c>
      <c r="F4258">
        <v>12.75</v>
      </c>
      <c r="G4258">
        <v>13097</v>
      </c>
      <c r="H4258" t="s">
        <v>10</v>
      </c>
    </row>
    <row r="4259" spans="1:8" x14ac:dyDescent="0.3">
      <c r="A4259" t="s">
        <v>5977</v>
      </c>
      <c r="B4259">
        <v>21428</v>
      </c>
      <c r="C4259" t="s">
        <v>1571</v>
      </c>
      <c r="D4259">
        <v>-1</v>
      </c>
      <c r="E4259" s="1">
        <v>40713.517361111109</v>
      </c>
      <c r="F4259">
        <v>4.25</v>
      </c>
      <c r="G4259">
        <v>13632</v>
      </c>
      <c r="H4259" t="s">
        <v>10</v>
      </c>
    </row>
    <row r="4260" spans="1:8" x14ac:dyDescent="0.3">
      <c r="A4260" t="s">
        <v>5978</v>
      </c>
      <c r="B4260">
        <v>22470</v>
      </c>
      <c r="C4260" t="s">
        <v>156</v>
      </c>
      <c r="D4260">
        <v>-4</v>
      </c>
      <c r="E4260" s="1">
        <v>40713.533333333333</v>
      </c>
      <c r="F4260">
        <v>2.95</v>
      </c>
      <c r="G4260">
        <v>18109</v>
      </c>
      <c r="H4260" t="s">
        <v>10</v>
      </c>
    </row>
    <row r="4261" spans="1:8" x14ac:dyDescent="0.3">
      <c r="A4261" t="s">
        <v>5979</v>
      </c>
      <c r="B4261" t="s">
        <v>1241</v>
      </c>
      <c r="C4261" t="s">
        <v>1242</v>
      </c>
      <c r="D4261">
        <v>-1</v>
      </c>
      <c r="E4261" s="1">
        <v>40713.586805555555</v>
      </c>
      <c r="F4261">
        <v>0.77</v>
      </c>
      <c r="G4261">
        <v>12421</v>
      </c>
      <c r="H4261" t="s">
        <v>1993</v>
      </c>
    </row>
    <row r="4262" spans="1:8" x14ac:dyDescent="0.3">
      <c r="A4262" t="s">
        <v>5981</v>
      </c>
      <c r="B4262" t="s">
        <v>1241</v>
      </c>
      <c r="C4262" t="s">
        <v>1242</v>
      </c>
      <c r="D4262">
        <v>-1</v>
      </c>
      <c r="E4262" s="1">
        <v>40714.459027777775</v>
      </c>
      <c r="F4262">
        <v>1216.1199999999999</v>
      </c>
      <c r="H4262" t="s">
        <v>835</v>
      </c>
    </row>
    <row r="4263" spans="1:8" x14ac:dyDescent="0.3">
      <c r="A4263" t="s">
        <v>5982</v>
      </c>
      <c r="B4263" t="s">
        <v>1241</v>
      </c>
      <c r="C4263" t="s">
        <v>1242</v>
      </c>
      <c r="D4263">
        <v>-1</v>
      </c>
      <c r="E4263" s="1">
        <v>40714.459722222222</v>
      </c>
      <c r="F4263">
        <v>1917</v>
      </c>
      <c r="H4263" t="s">
        <v>835</v>
      </c>
    </row>
    <row r="4264" spans="1:8" x14ac:dyDescent="0.3">
      <c r="A4264">
        <v>557390</v>
      </c>
      <c r="B4264">
        <v>21360</v>
      </c>
      <c r="C4264" t="s">
        <v>5983</v>
      </c>
      <c r="D4264">
        <v>-4</v>
      </c>
      <c r="E4264" s="1">
        <v>40714.466666666667</v>
      </c>
      <c r="F4264">
        <v>0</v>
      </c>
      <c r="H4264" t="s">
        <v>10</v>
      </c>
    </row>
    <row r="4265" spans="1:8" x14ac:dyDescent="0.3">
      <c r="A4265" t="s">
        <v>5984</v>
      </c>
      <c r="B4265">
        <v>23245</v>
      </c>
      <c r="C4265" t="s">
        <v>5790</v>
      </c>
      <c r="D4265">
        <v>-1</v>
      </c>
      <c r="E4265" s="1">
        <v>40714.477777777778</v>
      </c>
      <c r="F4265">
        <v>4.95</v>
      </c>
      <c r="G4265">
        <v>12708</v>
      </c>
      <c r="H4265" t="s">
        <v>709</v>
      </c>
    </row>
    <row r="4266" spans="1:8" x14ac:dyDescent="0.3">
      <c r="A4266" t="s">
        <v>5984</v>
      </c>
      <c r="B4266">
        <v>23243</v>
      </c>
      <c r="C4266" t="s">
        <v>5785</v>
      </c>
      <c r="D4266">
        <v>-3</v>
      </c>
      <c r="E4266" s="1">
        <v>40714.477777777778</v>
      </c>
      <c r="F4266">
        <v>4.95</v>
      </c>
      <c r="G4266">
        <v>12708</v>
      </c>
      <c r="H4266" t="s">
        <v>709</v>
      </c>
    </row>
    <row r="4267" spans="1:8" x14ac:dyDescent="0.3">
      <c r="A4267" t="s">
        <v>5984</v>
      </c>
      <c r="B4267">
        <v>23240</v>
      </c>
      <c r="C4267" t="s">
        <v>5768</v>
      </c>
      <c r="D4267">
        <v>-3</v>
      </c>
      <c r="E4267" s="1">
        <v>40714.477777777778</v>
      </c>
      <c r="F4267">
        <v>4.1500000000000004</v>
      </c>
      <c r="G4267">
        <v>12708</v>
      </c>
      <c r="H4267" t="s">
        <v>709</v>
      </c>
    </row>
    <row r="4268" spans="1:8" x14ac:dyDescent="0.3">
      <c r="A4268" t="s">
        <v>5984</v>
      </c>
      <c r="B4268">
        <v>23236</v>
      </c>
      <c r="C4268" t="s">
        <v>5793</v>
      </c>
      <c r="D4268">
        <v>-1</v>
      </c>
      <c r="E4268" s="1">
        <v>40714.477777777778</v>
      </c>
      <c r="F4268">
        <v>2.89</v>
      </c>
      <c r="G4268">
        <v>12708</v>
      </c>
      <c r="H4268" t="s">
        <v>709</v>
      </c>
    </row>
    <row r="4269" spans="1:8" x14ac:dyDescent="0.3">
      <c r="A4269" t="s">
        <v>5985</v>
      </c>
      <c r="B4269" t="s">
        <v>1573</v>
      </c>
      <c r="C4269" t="s">
        <v>1574</v>
      </c>
      <c r="D4269">
        <v>-12</v>
      </c>
      <c r="E4269" s="1">
        <v>40714.481249999997</v>
      </c>
      <c r="F4269">
        <v>0.85</v>
      </c>
      <c r="G4269">
        <v>12621</v>
      </c>
      <c r="H4269" t="s">
        <v>709</v>
      </c>
    </row>
    <row r="4270" spans="1:8" x14ac:dyDescent="0.3">
      <c r="A4270" t="s">
        <v>5986</v>
      </c>
      <c r="B4270">
        <v>23110</v>
      </c>
      <c r="C4270" t="s">
        <v>5379</v>
      </c>
      <c r="D4270">
        <v>-2</v>
      </c>
      <c r="E4270" s="1">
        <v>40714.484027777777</v>
      </c>
      <c r="F4270">
        <v>5.75</v>
      </c>
      <c r="G4270">
        <v>13343</v>
      </c>
      <c r="H4270" t="s">
        <v>10</v>
      </c>
    </row>
    <row r="4271" spans="1:8" x14ac:dyDescent="0.3">
      <c r="A4271" t="s">
        <v>5986</v>
      </c>
      <c r="B4271">
        <v>23094</v>
      </c>
      <c r="C4271" t="s">
        <v>5375</v>
      </c>
      <c r="D4271">
        <v>-1</v>
      </c>
      <c r="E4271" s="1">
        <v>40714.484027777777</v>
      </c>
      <c r="F4271">
        <v>12.5</v>
      </c>
      <c r="G4271">
        <v>13343</v>
      </c>
      <c r="H4271" t="s">
        <v>10</v>
      </c>
    </row>
    <row r="4272" spans="1:8" x14ac:dyDescent="0.3">
      <c r="A4272" t="s">
        <v>5986</v>
      </c>
      <c r="B4272">
        <v>22960</v>
      </c>
      <c r="C4272" t="s">
        <v>34</v>
      </c>
      <c r="D4272">
        <v>-6</v>
      </c>
      <c r="E4272" s="1">
        <v>40714.484027777777</v>
      </c>
      <c r="F4272">
        <v>4.25</v>
      </c>
      <c r="G4272">
        <v>13343</v>
      </c>
      <c r="H4272" t="s">
        <v>10</v>
      </c>
    </row>
    <row r="4273" spans="1:8" x14ac:dyDescent="0.3">
      <c r="A4273" t="s">
        <v>5987</v>
      </c>
      <c r="B4273">
        <v>21626</v>
      </c>
      <c r="C4273" t="s">
        <v>2129</v>
      </c>
      <c r="D4273">
        <v>-1</v>
      </c>
      <c r="E4273" s="1">
        <v>40714.48541666667</v>
      </c>
      <c r="F4273">
        <v>1.95</v>
      </c>
      <c r="G4273">
        <v>14701</v>
      </c>
      <c r="H4273" t="s">
        <v>10</v>
      </c>
    </row>
    <row r="4274" spans="1:8" x14ac:dyDescent="0.3">
      <c r="A4274" t="s">
        <v>5987</v>
      </c>
      <c r="B4274">
        <v>23176</v>
      </c>
      <c r="C4274" t="s">
        <v>4406</v>
      </c>
      <c r="D4274">
        <v>-1</v>
      </c>
      <c r="E4274" s="1">
        <v>40714.48541666667</v>
      </c>
      <c r="F4274">
        <v>2.25</v>
      </c>
      <c r="G4274">
        <v>14701</v>
      </c>
      <c r="H4274" t="s">
        <v>10</v>
      </c>
    </row>
    <row r="4275" spans="1:8" x14ac:dyDescent="0.3">
      <c r="A4275" t="s">
        <v>5987</v>
      </c>
      <c r="B4275">
        <v>23193</v>
      </c>
      <c r="C4275" t="s">
        <v>4405</v>
      </c>
      <c r="D4275">
        <v>-1</v>
      </c>
      <c r="E4275" s="1">
        <v>40714.48541666667</v>
      </c>
      <c r="F4275">
        <v>2.25</v>
      </c>
      <c r="G4275">
        <v>14701</v>
      </c>
      <c r="H4275" t="s">
        <v>10</v>
      </c>
    </row>
    <row r="4276" spans="1:8" x14ac:dyDescent="0.3">
      <c r="A4276">
        <v>557417</v>
      </c>
      <c r="B4276" t="s">
        <v>4368</v>
      </c>
      <c r="C4276" t="s">
        <v>5001</v>
      </c>
      <c r="D4276">
        <v>-324</v>
      </c>
      <c r="E4276" s="1">
        <v>40714.493750000001</v>
      </c>
      <c r="F4276">
        <v>0</v>
      </c>
      <c r="H4276" t="s">
        <v>10</v>
      </c>
    </row>
    <row r="4277" spans="1:8" x14ac:dyDescent="0.3">
      <c r="A4277" t="s">
        <v>5988</v>
      </c>
      <c r="B4277">
        <v>22606</v>
      </c>
      <c r="C4277" t="s">
        <v>2428</v>
      </c>
      <c r="D4277">
        <v>-4</v>
      </c>
      <c r="E4277" s="1">
        <v>40714.543749999997</v>
      </c>
      <c r="F4277">
        <v>3.25</v>
      </c>
      <c r="G4277">
        <v>14584</v>
      </c>
      <c r="H4277" t="s">
        <v>10</v>
      </c>
    </row>
    <row r="4278" spans="1:8" x14ac:dyDescent="0.3">
      <c r="A4278" t="s">
        <v>5989</v>
      </c>
      <c r="B4278">
        <v>22057</v>
      </c>
      <c r="C4278" t="s">
        <v>2705</v>
      </c>
      <c r="D4278">
        <v>-3</v>
      </c>
      <c r="E4278" s="1">
        <v>40714.546527777777</v>
      </c>
      <c r="F4278">
        <v>1.49</v>
      </c>
      <c r="G4278">
        <v>14796</v>
      </c>
      <c r="H4278" t="s">
        <v>10</v>
      </c>
    </row>
    <row r="4279" spans="1:8" x14ac:dyDescent="0.3">
      <c r="A4279" t="s">
        <v>5990</v>
      </c>
      <c r="B4279">
        <v>23239</v>
      </c>
      <c r="C4279" t="s">
        <v>5792</v>
      </c>
      <c r="D4279">
        <v>-1</v>
      </c>
      <c r="E4279" s="1">
        <v>40714.550694444442</v>
      </c>
      <c r="F4279">
        <v>4.1500000000000004</v>
      </c>
      <c r="G4279">
        <v>17157</v>
      </c>
      <c r="H4279" t="s">
        <v>10</v>
      </c>
    </row>
    <row r="4280" spans="1:8" x14ac:dyDescent="0.3">
      <c r="A4280" t="s">
        <v>5990</v>
      </c>
      <c r="B4280">
        <v>23237</v>
      </c>
      <c r="C4280" t="s">
        <v>5800</v>
      </c>
      <c r="D4280">
        <v>-2</v>
      </c>
      <c r="E4280" s="1">
        <v>40714.550694444442</v>
      </c>
      <c r="F4280">
        <v>4.1500000000000004</v>
      </c>
      <c r="G4280">
        <v>17157</v>
      </c>
      <c r="H4280" t="s">
        <v>10</v>
      </c>
    </row>
    <row r="4281" spans="1:8" x14ac:dyDescent="0.3">
      <c r="A4281" t="s">
        <v>5991</v>
      </c>
      <c r="B4281" t="s">
        <v>3167</v>
      </c>
      <c r="C4281" t="s">
        <v>3168</v>
      </c>
      <c r="D4281">
        <v>-1</v>
      </c>
      <c r="E4281" s="1">
        <v>40714.564583333333</v>
      </c>
      <c r="F4281">
        <v>3.75</v>
      </c>
      <c r="G4281">
        <v>13517</v>
      </c>
      <c r="H4281" t="s">
        <v>10</v>
      </c>
    </row>
    <row r="4282" spans="1:8" x14ac:dyDescent="0.3">
      <c r="A4282" t="s">
        <v>5992</v>
      </c>
      <c r="B4282">
        <v>22720</v>
      </c>
      <c r="C4282" t="s">
        <v>3094</v>
      </c>
      <c r="D4282">
        <v>-3</v>
      </c>
      <c r="E4282" s="1">
        <v>40714.577777777777</v>
      </c>
      <c r="F4282">
        <v>4.25</v>
      </c>
      <c r="G4282">
        <v>13408</v>
      </c>
      <c r="H4282" t="s">
        <v>10</v>
      </c>
    </row>
    <row r="4283" spans="1:8" x14ac:dyDescent="0.3">
      <c r="A4283" t="s">
        <v>5993</v>
      </c>
      <c r="B4283">
        <v>22720</v>
      </c>
      <c r="C4283" t="s">
        <v>3094</v>
      </c>
      <c r="D4283">
        <v>-2</v>
      </c>
      <c r="E4283" s="1">
        <v>40714.580555555556</v>
      </c>
      <c r="F4283">
        <v>4.25</v>
      </c>
      <c r="G4283">
        <v>16700</v>
      </c>
      <c r="H4283" t="s">
        <v>10</v>
      </c>
    </row>
    <row r="4284" spans="1:8" x14ac:dyDescent="0.3">
      <c r="A4284" t="s">
        <v>5994</v>
      </c>
      <c r="B4284">
        <v>21877</v>
      </c>
      <c r="C4284" t="s">
        <v>1496</v>
      </c>
      <c r="D4284">
        <v>-19</v>
      </c>
      <c r="E4284" s="1">
        <v>40714.613888888889</v>
      </c>
      <c r="F4284">
        <v>1.25</v>
      </c>
      <c r="G4284">
        <v>14796</v>
      </c>
      <c r="H4284" t="s">
        <v>10</v>
      </c>
    </row>
    <row r="4285" spans="1:8" x14ac:dyDescent="0.3">
      <c r="A4285" t="s">
        <v>5996</v>
      </c>
      <c r="B4285">
        <v>22960</v>
      </c>
      <c r="C4285" t="s">
        <v>34</v>
      </c>
      <c r="D4285">
        <v>-5</v>
      </c>
      <c r="E4285" s="1">
        <v>40714.670138888891</v>
      </c>
      <c r="F4285">
        <v>3.75</v>
      </c>
      <c r="G4285">
        <v>17490</v>
      </c>
      <c r="H4285" t="s">
        <v>10</v>
      </c>
    </row>
    <row r="4286" spans="1:8" x14ac:dyDescent="0.3">
      <c r="A4286" t="s">
        <v>5997</v>
      </c>
      <c r="B4286">
        <v>23167</v>
      </c>
      <c r="C4286" t="s">
        <v>5394</v>
      </c>
      <c r="D4286">
        <v>-480</v>
      </c>
      <c r="E4286" s="1">
        <v>40714.675694444442</v>
      </c>
      <c r="F4286">
        <v>0.69</v>
      </c>
      <c r="G4286">
        <v>16684</v>
      </c>
      <c r="H4286" t="s">
        <v>10</v>
      </c>
    </row>
    <row r="4287" spans="1:8" x14ac:dyDescent="0.3">
      <c r="A4287" t="s">
        <v>5997</v>
      </c>
      <c r="B4287">
        <v>23166</v>
      </c>
      <c r="C4287" t="s">
        <v>3812</v>
      </c>
      <c r="D4287">
        <v>-240</v>
      </c>
      <c r="E4287" s="1">
        <v>40714.675694444442</v>
      </c>
      <c r="F4287">
        <v>1.04</v>
      </c>
      <c r="G4287">
        <v>16684</v>
      </c>
      <c r="H4287" t="s">
        <v>10</v>
      </c>
    </row>
    <row r="4288" spans="1:8" x14ac:dyDescent="0.3">
      <c r="A4288" t="s">
        <v>5998</v>
      </c>
      <c r="B4288">
        <v>22922</v>
      </c>
      <c r="C4288" t="s">
        <v>179</v>
      </c>
      <c r="D4288">
        <v>-24</v>
      </c>
      <c r="E4288" s="1">
        <v>40714.702777777777</v>
      </c>
      <c r="F4288">
        <v>0.85</v>
      </c>
      <c r="G4288">
        <v>15700</v>
      </c>
      <c r="H4288" t="s">
        <v>10</v>
      </c>
    </row>
    <row r="4289" spans="1:8" x14ac:dyDescent="0.3">
      <c r="A4289" t="s">
        <v>5998</v>
      </c>
      <c r="B4289">
        <v>21428</v>
      </c>
      <c r="C4289" t="s">
        <v>1571</v>
      </c>
      <c r="D4289">
        <v>-2</v>
      </c>
      <c r="E4289" s="1">
        <v>40714.702777777777</v>
      </c>
      <c r="F4289">
        <v>4.25</v>
      </c>
      <c r="G4289">
        <v>15700</v>
      </c>
      <c r="H4289" t="s">
        <v>10</v>
      </c>
    </row>
    <row r="4290" spans="1:8" x14ac:dyDescent="0.3">
      <c r="A4290" t="s">
        <v>5998</v>
      </c>
      <c r="B4290">
        <v>21390</v>
      </c>
      <c r="C4290" t="s">
        <v>1589</v>
      </c>
      <c r="D4290">
        <v>-3</v>
      </c>
      <c r="E4290" s="1">
        <v>40714.702777777777</v>
      </c>
      <c r="F4290">
        <v>1.25</v>
      </c>
      <c r="G4290">
        <v>15700</v>
      </c>
      <c r="H4290" t="s">
        <v>10</v>
      </c>
    </row>
    <row r="4291" spans="1:8" x14ac:dyDescent="0.3">
      <c r="A4291" t="s">
        <v>5999</v>
      </c>
      <c r="B4291" t="s">
        <v>2069</v>
      </c>
      <c r="C4291" t="s">
        <v>2070</v>
      </c>
      <c r="D4291">
        <v>-1</v>
      </c>
      <c r="E4291" s="1">
        <v>40714.711805555555</v>
      </c>
      <c r="F4291">
        <v>4.25</v>
      </c>
      <c r="G4291">
        <v>17463</v>
      </c>
      <c r="H4291" t="s">
        <v>10</v>
      </c>
    </row>
    <row r="4292" spans="1:8" x14ac:dyDescent="0.3">
      <c r="A4292" t="s">
        <v>5999</v>
      </c>
      <c r="B4292">
        <v>22470</v>
      </c>
      <c r="C4292" t="s">
        <v>156</v>
      </c>
      <c r="D4292">
        <v>-2</v>
      </c>
      <c r="E4292" s="1">
        <v>40714.711805555555</v>
      </c>
      <c r="F4292">
        <v>2.95</v>
      </c>
      <c r="G4292">
        <v>17463</v>
      </c>
      <c r="H4292" t="s">
        <v>10</v>
      </c>
    </row>
    <row r="4293" spans="1:8" x14ac:dyDescent="0.3">
      <c r="A4293" t="s">
        <v>5999</v>
      </c>
      <c r="B4293">
        <v>23322</v>
      </c>
      <c r="C4293" t="s">
        <v>5846</v>
      </c>
      <c r="D4293">
        <v>-1</v>
      </c>
      <c r="E4293" s="1">
        <v>40714.711805555555</v>
      </c>
      <c r="F4293">
        <v>2.95</v>
      </c>
      <c r="G4293">
        <v>17463</v>
      </c>
      <c r="H4293" t="s">
        <v>10</v>
      </c>
    </row>
    <row r="4294" spans="1:8" x14ac:dyDescent="0.3">
      <c r="A4294" t="s">
        <v>5999</v>
      </c>
      <c r="B4294">
        <v>21429</v>
      </c>
      <c r="C4294" t="s">
        <v>834</v>
      </c>
      <c r="D4294">
        <v>-1</v>
      </c>
      <c r="E4294" s="1">
        <v>40714.711805555555</v>
      </c>
      <c r="F4294">
        <v>1.95</v>
      </c>
      <c r="G4294">
        <v>17463</v>
      </c>
      <c r="H4294" t="s">
        <v>10</v>
      </c>
    </row>
    <row r="4295" spans="1:8" x14ac:dyDescent="0.3">
      <c r="A4295" t="s">
        <v>6000</v>
      </c>
      <c r="B4295">
        <v>22171</v>
      </c>
      <c r="C4295" t="s">
        <v>827</v>
      </c>
      <c r="D4295">
        <v>-1</v>
      </c>
      <c r="E4295" s="1">
        <v>40714.713194444441</v>
      </c>
      <c r="F4295">
        <v>8.5</v>
      </c>
      <c r="G4295">
        <v>17651</v>
      </c>
      <c r="H4295" t="s">
        <v>10</v>
      </c>
    </row>
    <row r="4296" spans="1:8" x14ac:dyDescent="0.3">
      <c r="A4296" t="s">
        <v>6000</v>
      </c>
      <c r="B4296">
        <v>23146</v>
      </c>
      <c r="C4296" t="s">
        <v>5094</v>
      </c>
      <c r="D4296">
        <v>-2</v>
      </c>
      <c r="E4296" s="1">
        <v>40714.713194444441</v>
      </c>
      <c r="F4296">
        <v>3.29</v>
      </c>
      <c r="G4296">
        <v>17651</v>
      </c>
      <c r="H4296" t="s">
        <v>10</v>
      </c>
    </row>
    <row r="4297" spans="1:8" x14ac:dyDescent="0.3">
      <c r="A4297" t="s">
        <v>6001</v>
      </c>
      <c r="B4297">
        <v>22784</v>
      </c>
      <c r="C4297" t="s">
        <v>614</v>
      </c>
      <c r="D4297">
        <v>-1</v>
      </c>
      <c r="E4297" s="1">
        <v>40714.71875</v>
      </c>
      <c r="F4297">
        <v>4.95</v>
      </c>
      <c r="G4297">
        <v>16739</v>
      </c>
      <c r="H4297" t="s">
        <v>10</v>
      </c>
    </row>
    <row r="4298" spans="1:8" x14ac:dyDescent="0.3">
      <c r="A4298" t="s">
        <v>6001</v>
      </c>
      <c r="B4298">
        <v>21535</v>
      </c>
      <c r="C4298" t="s">
        <v>2822</v>
      </c>
      <c r="D4298">
        <v>-1</v>
      </c>
      <c r="E4298" s="1">
        <v>40714.71875</v>
      </c>
      <c r="F4298">
        <v>2.5499999999999998</v>
      </c>
      <c r="G4298">
        <v>16739</v>
      </c>
      <c r="H4298" t="s">
        <v>10</v>
      </c>
    </row>
    <row r="4299" spans="1:8" x14ac:dyDescent="0.3">
      <c r="A4299" t="s">
        <v>6001</v>
      </c>
      <c r="B4299">
        <v>21844</v>
      </c>
      <c r="C4299" t="s">
        <v>249</v>
      </c>
      <c r="D4299">
        <v>-1</v>
      </c>
      <c r="E4299" s="1">
        <v>40714.71875</v>
      </c>
      <c r="F4299">
        <v>2.95</v>
      </c>
      <c r="G4299">
        <v>16739</v>
      </c>
      <c r="H4299" t="s">
        <v>10</v>
      </c>
    </row>
    <row r="4300" spans="1:8" x14ac:dyDescent="0.3">
      <c r="A4300" t="s">
        <v>6002</v>
      </c>
      <c r="B4300">
        <v>22784</v>
      </c>
      <c r="C4300" t="s">
        <v>614</v>
      </c>
      <c r="D4300">
        <v>-1</v>
      </c>
      <c r="E4300" s="1">
        <v>40714.720833333333</v>
      </c>
      <c r="F4300">
        <v>4.95</v>
      </c>
      <c r="G4300">
        <v>15291</v>
      </c>
      <c r="H4300" t="s">
        <v>10</v>
      </c>
    </row>
    <row r="4301" spans="1:8" x14ac:dyDescent="0.3">
      <c r="A4301" t="s">
        <v>6002</v>
      </c>
      <c r="B4301">
        <v>21668</v>
      </c>
      <c r="C4301" t="s">
        <v>1222</v>
      </c>
      <c r="D4301">
        <v>-3</v>
      </c>
      <c r="E4301" s="1">
        <v>40714.720833333333</v>
      </c>
      <c r="F4301">
        <v>1.25</v>
      </c>
      <c r="G4301">
        <v>15291</v>
      </c>
      <c r="H4301" t="s">
        <v>10</v>
      </c>
    </row>
    <row r="4302" spans="1:8" x14ac:dyDescent="0.3">
      <c r="A4302" t="s">
        <v>6003</v>
      </c>
      <c r="B4302">
        <v>84422</v>
      </c>
      <c r="C4302" t="s">
        <v>2531</v>
      </c>
      <c r="D4302">
        <v>-48</v>
      </c>
      <c r="E4302" s="1">
        <v>40714.722222222219</v>
      </c>
      <c r="F4302">
        <v>0.39</v>
      </c>
      <c r="G4302">
        <v>13694</v>
      </c>
      <c r="H4302" t="s">
        <v>10</v>
      </c>
    </row>
    <row r="4303" spans="1:8" x14ac:dyDescent="0.3">
      <c r="A4303" t="s">
        <v>6004</v>
      </c>
      <c r="B4303">
        <v>23240</v>
      </c>
      <c r="C4303" t="s">
        <v>5768</v>
      </c>
      <c r="D4303">
        <v>-2</v>
      </c>
      <c r="E4303" s="1">
        <v>40714.724305555559</v>
      </c>
      <c r="F4303">
        <v>4.1500000000000004</v>
      </c>
      <c r="G4303">
        <v>17193</v>
      </c>
      <c r="H4303" t="s">
        <v>10</v>
      </c>
    </row>
    <row r="4304" spans="1:8" x14ac:dyDescent="0.3">
      <c r="A4304" t="s">
        <v>6005</v>
      </c>
      <c r="B4304">
        <v>84945</v>
      </c>
      <c r="C4304" t="s">
        <v>710</v>
      </c>
      <c r="D4304">
        <v>-1</v>
      </c>
      <c r="E4304" s="1">
        <v>40715.443749999999</v>
      </c>
      <c r="F4304">
        <v>0.85</v>
      </c>
      <c r="G4304">
        <v>15998</v>
      </c>
      <c r="H4304" t="s">
        <v>10</v>
      </c>
    </row>
    <row r="4305" spans="1:8" x14ac:dyDescent="0.3">
      <c r="A4305" t="s">
        <v>6005</v>
      </c>
      <c r="B4305">
        <v>22103</v>
      </c>
      <c r="C4305" t="s">
        <v>3742</v>
      </c>
      <c r="D4305">
        <v>-2</v>
      </c>
      <c r="E4305" s="1">
        <v>40715.443749999999</v>
      </c>
      <c r="F4305">
        <v>1.65</v>
      </c>
      <c r="G4305">
        <v>15998</v>
      </c>
      <c r="H4305" t="s">
        <v>10</v>
      </c>
    </row>
    <row r="4306" spans="1:8" x14ac:dyDescent="0.3">
      <c r="A4306" t="s">
        <v>6005</v>
      </c>
      <c r="B4306">
        <v>22465</v>
      </c>
      <c r="C4306" t="s">
        <v>354</v>
      </c>
      <c r="D4306">
        <v>-1</v>
      </c>
      <c r="E4306" s="1">
        <v>40715.443749999999</v>
      </c>
      <c r="F4306">
        <v>1.65</v>
      </c>
      <c r="G4306">
        <v>15998</v>
      </c>
      <c r="H4306" t="s">
        <v>10</v>
      </c>
    </row>
    <row r="4307" spans="1:8" x14ac:dyDescent="0.3">
      <c r="A4307">
        <v>557596</v>
      </c>
      <c r="B4307">
        <v>23114</v>
      </c>
      <c r="C4307" t="s">
        <v>4854</v>
      </c>
      <c r="D4307">
        <v>-1440</v>
      </c>
      <c r="E4307" s="1">
        <v>40715.481249999997</v>
      </c>
      <c r="F4307">
        <v>0</v>
      </c>
      <c r="H4307" t="s">
        <v>10</v>
      </c>
    </row>
    <row r="4308" spans="1:8" x14ac:dyDescent="0.3">
      <c r="A4308">
        <v>557597</v>
      </c>
      <c r="B4308">
        <v>23115</v>
      </c>
      <c r="C4308" t="s">
        <v>4854</v>
      </c>
      <c r="D4308">
        <v>-1440</v>
      </c>
      <c r="E4308" s="1">
        <v>40715.481249999997</v>
      </c>
      <c r="F4308">
        <v>0</v>
      </c>
      <c r="H4308" t="s">
        <v>10</v>
      </c>
    </row>
    <row r="4309" spans="1:8" x14ac:dyDescent="0.3">
      <c r="A4309">
        <v>557599</v>
      </c>
      <c r="B4309">
        <v>23116</v>
      </c>
      <c r="C4309" t="s">
        <v>4854</v>
      </c>
      <c r="D4309">
        <v>-1440</v>
      </c>
      <c r="E4309" s="1">
        <v>40715.481944444444</v>
      </c>
      <c r="F4309">
        <v>0</v>
      </c>
      <c r="H4309" t="s">
        <v>10</v>
      </c>
    </row>
    <row r="4310" spans="1:8" x14ac:dyDescent="0.3">
      <c r="A4310">
        <v>557600</v>
      </c>
      <c r="B4310">
        <v>23117</v>
      </c>
      <c r="C4310" t="s">
        <v>4854</v>
      </c>
      <c r="D4310">
        <v>-1440</v>
      </c>
      <c r="E4310" s="1">
        <v>40715.482638888891</v>
      </c>
      <c r="F4310">
        <v>0</v>
      </c>
      <c r="H4310" t="s">
        <v>10</v>
      </c>
    </row>
    <row r="4311" spans="1:8" x14ac:dyDescent="0.3">
      <c r="A4311" t="s">
        <v>6008</v>
      </c>
      <c r="B4311" t="s">
        <v>1241</v>
      </c>
      <c r="C4311" t="s">
        <v>1242</v>
      </c>
      <c r="D4311">
        <v>-1</v>
      </c>
      <c r="E4311" s="1">
        <v>40715.598611111112</v>
      </c>
      <c r="F4311">
        <v>0.75</v>
      </c>
      <c r="G4311">
        <v>16422</v>
      </c>
      <c r="H4311" t="s">
        <v>10</v>
      </c>
    </row>
    <row r="4312" spans="1:8" x14ac:dyDescent="0.3">
      <c r="A4312" t="s">
        <v>6008</v>
      </c>
      <c r="B4312">
        <v>17003</v>
      </c>
      <c r="C4312" t="s">
        <v>1096</v>
      </c>
      <c r="D4312">
        <v>-1</v>
      </c>
      <c r="E4312" s="1">
        <v>40715.598611111112</v>
      </c>
      <c r="F4312">
        <v>57.6</v>
      </c>
      <c r="G4312">
        <v>16422</v>
      </c>
      <c r="H4312" t="s">
        <v>10</v>
      </c>
    </row>
    <row r="4313" spans="1:8" x14ac:dyDescent="0.3">
      <c r="A4313" t="s">
        <v>6009</v>
      </c>
      <c r="B4313">
        <v>23242</v>
      </c>
      <c r="C4313" t="s">
        <v>5796</v>
      </c>
      <c r="D4313">
        <v>-6</v>
      </c>
      <c r="E4313" s="1">
        <v>40715.619444444441</v>
      </c>
      <c r="F4313">
        <v>2.08</v>
      </c>
      <c r="G4313">
        <v>14776</v>
      </c>
      <c r="H4313" t="s">
        <v>10</v>
      </c>
    </row>
    <row r="4314" spans="1:8" x14ac:dyDescent="0.3">
      <c r="A4314" t="s">
        <v>6010</v>
      </c>
      <c r="B4314">
        <v>84946</v>
      </c>
      <c r="C4314" t="s">
        <v>4669</v>
      </c>
      <c r="D4314">
        <v>-1</v>
      </c>
      <c r="E4314" s="1">
        <v>40715.666666666664</v>
      </c>
      <c r="F4314">
        <v>1.25</v>
      </c>
      <c r="G4314">
        <v>13630</v>
      </c>
      <c r="H4314" t="s">
        <v>10</v>
      </c>
    </row>
    <row r="4315" spans="1:8" x14ac:dyDescent="0.3">
      <c r="A4315" t="s">
        <v>6010</v>
      </c>
      <c r="B4315">
        <v>22778</v>
      </c>
      <c r="C4315" t="s">
        <v>133</v>
      </c>
      <c r="D4315">
        <v>-1</v>
      </c>
      <c r="E4315" s="1">
        <v>40715.666666666664</v>
      </c>
      <c r="F4315">
        <v>3.95</v>
      </c>
      <c r="G4315">
        <v>13630</v>
      </c>
      <c r="H4315" t="s">
        <v>10</v>
      </c>
    </row>
    <row r="4316" spans="1:8" x14ac:dyDescent="0.3">
      <c r="A4316" t="s">
        <v>6010</v>
      </c>
      <c r="B4316">
        <v>22178</v>
      </c>
      <c r="C4316" t="s">
        <v>351</v>
      </c>
      <c r="D4316">
        <v>-2</v>
      </c>
      <c r="E4316" s="1">
        <v>40715.666666666664</v>
      </c>
      <c r="F4316">
        <v>1.25</v>
      </c>
      <c r="G4316">
        <v>13630</v>
      </c>
      <c r="H4316" t="s">
        <v>10</v>
      </c>
    </row>
    <row r="4317" spans="1:8" x14ac:dyDescent="0.3">
      <c r="A4317" t="s">
        <v>6011</v>
      </c>
      <c r="B4317" t="s">
        <v>59</v>
      </c>
      <c r="C4317" t="s">
        <v>60</v>
      </c>
      <c r="D4317">
        <v>-1</v>
      </c>
      <c r="E4317" s="1">
        <v>40715.667361111111</v>
      </c>
      <c r="F4317">
        <v>545.58000000000004</v>
      </c>
      <c r="G4317">
        <v>17450</v>
      </c>
      <c r="H4317" t="s">
        <v>10</v>
      </c>
    </row>
    <row r="4318" spans="1:8" x14ac:dyDescent="0.3">
      <c r="A4318" t="s">
        <v>6012</v>
      </c>
      <c r="B4318">
        <v>22988</v>
      </c>
      <c r="C4318" t="s">
        <v>441</v>
      </c>
      <c r="D4318">
        <v>-13</v>
      </c>
      <c r="E4318" s="1">
        <v>40715.71597222222</v>
      </c>
      <c r="F4318">
        <v>1.06</v>
      </c>
      <c r="G4318">
        <v>17306</v>
      </c>
      <c r="H4318" t="s">
        <v>10</v>
      </c>
    </row>
    <row r="4319" spans="1:8" x14ac:dyDescent="0.3">
      <c r="A4319" t="s">
        <v>6013</v>
      </c>
      <c r="B4319">
        <v>23286</v>
      </c>
      <c r="C4319" t="s">
        <v>5848</v>
      </c>
      <c r="D4319">
        <v>-1</v>
      </c>
      <c r="E4319" s="1">
        <v>40715.717361111114</v>
      </c>
      <c r="F4319">
        <v>0.85</v>
      </c>
      <c r="G4319">
        <v>17139</v>
      </c>
      <c r="H4319" t="s">
        <v>10</v>
      </c>
    </row>
    <row r="4320" spans="1:8" x14ac:dyDescent="0.3">
      <c r="A4320" t="s">
        <v>6013</v>
      </c>
      <c r="B4320">
        <v>22423</v>
      </c>
      <c r="C4320" t="s">
        <v>591</v>
      </c>
      <c r="D4320">
        <v>-1</v>
      </c>
      <c r="E4320" s="1">
        <v>40715.717361111114</v>
      </c>
      <c r="F4320">
        <v>12.75</v>
      </c>
      <c r="G4320">
        <v>17139</v>
      </c>
      <c r="H4320" t="s">
        <v>10</v>
      </c>
    </row>
    <row r="4321" spans="1:8" x14ac:dyDescent="0.3">
      <c r="A4321" t="s">
        <v>6014</v>
      </c>
      <c r="B4321">
        <v>22197</v>
      </c>
      <c r="C4321" t="s">
        <v>5847</v>
      </c>
      <c r="D4321">
        <v>-3</v>
      </c>
      <c r="E4321" s="1">
        <v>40715.718055555553</v>
      </c>
      <c r="F4321">
        <v>0.72</v>
      </c>
      <c r="G4321">
        <v>17677</v>
      </c>
      <c r="H4321" t="s">
        <v>10</v>
      </c>
    </row>
    <row r="4322" spans="1:8" x14ac:dyDescent="0.3">
      <c r="A4322" t="s">
        <v>6015</v>
      </c>
      <c r="B4322">
        <v>21735</v>
      </c>
      <c r="C4322" t="s">
        <v>1736</v>
      </c>
      <c r="D4322">
        <v>-1</v>
      </c>
      <c r="E4322" s="1">
        <v>40715.71875</v>
      </c>
      <c r="F4322">
        <v>12.75</v>
      </c>
      <c r="G4322">
        <v>15498</v>
      </c>
      <c r="H4322" t="s">
        <v>10</v>
      </c>
    </row>
    <row r="4323" spans="1:8" x14ac:dyDescent="0.3">
      <c r="A4323" t="s">
        <v>6016</v>
      </c>
      <c r="B4323">
        <v>22844</v>
      </c>
      <c r="C4323" t="s">
        <v>949</v>
      </c>
      <c r="D4323">
        <v>-1</v>
      </c>
      <c r="E4323" s="1">
        <v>40715.720138888886</v>
      </c>
      <c r="F4323">
        <v>8.5</v>
      </c>
      <c r="G4323">
        <v>15152</v>
      </c>
      <c r="H4323" t="s">
        <v>10</v>
      </c>
    </row>
    <row r="4324" spans="1:8" x14ac:dyDescent="0.3">
      <c r="A4324" t="s">
        <v>6016</v>
      </c>
      <c r="B4324">
        <v>22839</v>
      </c>
      <c r="C4324" t="s">
        <v>145</v>
      </c>
      <c r="D4324">
        <v>-2</v>
      </c>
      <c r="E4324" s="1">
        <v>40715.720138888886</v>
      </c>
      <c r="F4324">
        <v>14.95</v>
      </c>
      <c r="G4324">
        <v>15152</v>
      </c>
      <c r="H4324" t="s">
        <v>10</v>
      </c>
    </row>
    <row r="4325" spans="1:8" x14ac:dyDescent="0.3">
      <c r="A4325" t="s">
        <v>6017</v>
      </c>
      <c r="B4325">
        <v>23092</v>
      </c>
      <c r="C4325" t="s">
        <v>5443</v>
      </c>
      <c r="D4325">
        <v>-1</v>
      </c>
      <c r="E4325" s="1">
        <v>40715.722222222219</v>
      </c>
      <c r="F4325">
        <v>7.9</v>
      </c>
      <c r="G4325">
        <v>17428</v>
      </c>
      <c r="H4325" t="s">
        <v>10</v>
      </c>
    </row>
    <row r="4326" spans="1:8" x14ac:dyDescent="0.3">
      <c r="A4326" t="s">
        <v>6017</v>
      </c>
      <c r="B4326">
        <v>23175</v>
      </c>
      <c r="C4326" t="s">
        <v>5343</v>
      </c>
      <c r="D4326">
        <v>-2</v>
      </c>
      <c r="E4326" s="1">
        <v>40715.722222222219</v>
      </c>
      <c r="F4326">
        <v>2.75</v>
      </c>
      <c r="G4326">
        <v>17428</v>
      </c>
      <c r="H4326" t="s">
        <v>10</v>
      </c>
    </row>
    <row r="4327" spans="1:8" x14ac:dyDescent="0.3">
      <c r="A4327" t="s">
        <v>6017</v>
      </c>
      <c r="B4327">
        <v>23173</v>
      </c>
      <c r="C4327" t="s">
        <v>5345</v>
      </c>
      <c r="D4327">
        <v>-2</v>
      </c>
      <c r="E4327" s="1">
        <v>40715.722222222219</v>
      </c>
      <c r="F4327">
        <v>8.15</v>
      </c>
      <c r="G4327">
        <v>17428</v>
      </c>
      <c r="H4327" t="s">
        <v>10</v>
      </c>
    </row>
    <row r="4328" spans="1:8" x14ac:dyDescent="0.3">
      <c r="A4328" t="s">
        <v>6018</v>
      </c>
      <c r="B4328">
        <v>84944</v>
      </c>
      <c r="C4328" t="s">
        <v>817</v>
      </c>
      <c r="D4328">
        <v>-10</v>
      </c>
      <c r="E4328" s="1">
        <v>40715.722916666666</v>
      </c>
      <c r="F4328">
        <v>1.65</v>
      </c>
      <c r="G4328">
        <v>16145</v>
      </c>
      <c r="H4328" t="s">
        <v>10</v>
      </c>
    </row>
    <row r="4329" spans="1:8" x14ac:dyDescent="0.3">
      <c r="A4329" t="s">
        <v>6019</v>
      </c>
      <c r="B4329" t="s">
        <v>407</v>
      </c>
      <c r="C4329" t="s">
        <v>408</v>
      </c>
      <c r="D4329">
        <v>-1</v>
      </c>
      <c r="E4329" s="1">
        <v>40715.725694444445</v>
      </c>
      <c r="F4329">
        <v>2.08</v>
      </c>
      <c r="G4329">
        <v>14040</v>
      </c>
      <c r="H4329" t="s">
        <v>10</v>
      </c>
    </row>
    <row r="4330" spans="1:8" x14ac:dyDescent="0.3">
      <c r="A4330" t="s">
        <v>6019</v>
      </c>
      <c r="B4330">
        <v>20725</v>
      </c>
      <c r="C4330" t="s">
        <v>85</v>
      </c>
      <c r="D4330">
        <v>-1</v>
      </c>
      <c r="E4330" s="1">
        <v>40715.725694444445</v>
      </c>
      <c r="F4330">
        <v>1.65</v>
      </c>
      <c r="G4330">
        <v>14040</v>
      </c>
      <c r="H4330" t="s">
        <v>10</v>
      </c>
    </row>
    <row r="4331" spans="1:8" x14ac:dyDescent="0.3">
      <c r="A4331" t="s">
        <v>6019</v>
      </c>
      <c r="B4331">
        <v>84946</v>
      </c>
      <c r="C4331" t="s">
        <v>4669</v>
      </c>
      <c r="D4331">
        <v>-4</v>
      </c>
      <c r="E4331" s="1">
        <v>40715.725694444445</v>
      </c>
      <c r="F4331">
        <v>1.25</v>
      </c>
      <c r="G4331">
        <v>14040</v>
      </c>
      <c r="H4331" t="s">
        <v>10</v>
      </c>
    </row>
    <row r="4332" spans="1:8" x14ac:dyDescent="0.3">
      <c r="A4332" t="s">
        <v>6019</v>
      </c>
      <c r="B4332">
        <v>22423</v>
      </c>
      <c r="C4332" t="s">
        <v>591</v>
      </c>
      <c r="D4332">
        <v>-4</v>
      </c>
      <c r="E4332" s="1">
        <v>40715.725694444445</v>
      </c>
      <c r="F4332">
        <v>10.95</v>
      </c>
      <c r="G4332">
        <v>14040</v>
      </c>
      <c r="H4332" t="s">
        <v>10</v>
      </c>
    </row>
    <row r="4333" spans="1:8" x14ac:dyDescent="0.3">
      <c r="A4333" t="s">
        <v>6020</v>
      </c>
      <c r="B4333">
        <v>23243</v>
      </c>
      <c r="C4333" t="s">
        <v>5785</v>
      </c>
      <c r="D4333">
        <v>-1</v>
      </c>
      <c r="E4333" s="1">
        <v>40715.731944444444</v>
      </c>
      <c r="F4333">
        <v>4.95</v>
      </c>
      <c r="G4333">
        <v>14243</v>
      </c>
      <c r="H4333" t="s">
        <v>10</v>
      </c>
    </row>
    <row r="4334" spans="1:8" x14ac:dyDescent="0.3">
      <c r="A4334" t="s">
        <v>6020</v>
      </c>
      <c r="B4334">
        <v>23236</v>
      </c>
      <c r="C4334" t="s">
        <v>5793</v>
      </c>
      <c r="D4334">
        <v>-1</v>
      </c>
      <c r="E4334" s="1">
        <v>40715.731944444444</v>
      </c>
      <c r="F4334">
        <v>2.89</v>
      </c>
      <c r="G4334">
        <v>14243</v>
      </c>
      <c r="H4334" t="s">
        <v>10</v>
      </c>
    </row>
    <row r="4335" spans="1:8" x14ac:dyDescent="0.3">
      <c r="A4335" t="s">
        <v>6020</v>
      </c>
      <c r="B4335">
        <v>23240</v>
      </c>
      <c r="C4335" t="s">
        <v>5768</v>
      </c>
      <c r="D4335">
        <v>-2</v>
      </c>
      <c r="E4335" s="1">
        <v>40715.731944444444</v>
      </c>
      <c r="F4335">
        <v>4.1500000000000004</v>
      </c>
      <c r="G4335">
        <v>14243</v>
      </c>
      <c r="H4335" t="s">
        <v>10</v>
      </c>
    </row>
    <row r="4336" spans="1:8" x14ac:dyDescent="0.3">
      <c r="A4336" t="s">
        <v>6021</v>
      </c>
      <c r="B4336">
        <v>21533</v>
      </c>
      <c r="C4336" t="s">
        <v>124</v>
      </c>
      <c r="D4336">
        <v>-1</v>
      </c>
      <c r="E4336" s="1">
        <v>40715.73333333333</v>
      </c>
      <c r="F4336">
        <v>4.25</v>
      </c>
      <c r="G4336">
        <v>15125</v>
      </c>
      <c r="H4336" t="s">
        <v>10</v>
      </c>
    </row>
    <row r="4337" spans="1:8" x14ac:dyDescent="0.3">
      <c r="A4337" t="s">
        <v>6022</v>
      </c>
      <c r="B4337" t="s">
        <v>1241</v>
      </c>
      <c r="C4337" t="s">
        <v>1242</v>
      </c>
      <c r="D4337">
        <v>-3</v>
      </c>
      <c r="E4337" s="1">
        <v>40715.734027777777</v>
      </c>
      <c r="F4337">
        <v>4.25</v>
      </c>
      <c r="G4337">
        <v>14001</v>
      </c>
      <c r="H4337" t="s">
        <v>10</v>
      </c>
    </row>
    <row r="4338" spans="1:8" x14ac:dyDescent="0.3">
      <c r="A4338" t="s">
        <v>6023</v>
      </c>
      <c r="B4338">
        <v>22776</v>
      </c>
      <c r="C4338" t="s">
        <v>672</v>
      </c>
      <c r="D4338">
        <v>-2</v>
      </c>
      <c r="E4338" s="1">
        <v>40715.736111111109</v>
      </c>
      <c r="F4338">
        <v>8.5</v>
      </c>
      <c r="G4338">
        <v>13763</v>
      </c>
      <c r="H4338" t="s">
        <v>10</v>
      </c>
    </row>
    <row r="4339" spans="1:8" x14ac:dyDescent="0.3">
      <c r="A4339" t="s">
        <v>6024</v>
      </c>
      <c r="B4339">
        <v>84946</v>
      </c>
      <c r="C4339" t="s">
        <v>4669</v>
      </c>
      <c r="D4339">
        <v>-1</v>
      </c>
      <c r="E4339" s="1">
        <v>40715.736805555556</v>
      </c>
      <c r="F4339">
        <v>1.25</v>
      </c>
      <c r="G4339">
        <v>13630</v>
      </c>
      <c r="H4339" t="s">
        <v>10</v>
      </c>
    </row>
    <row r="4340" spans="1:8" x14ac:dyDescent="0.3">
      <c r="A4340" t="s">
        <v>6024</v>
      </c>
      <c r="B4340">
        <v>22778</v>
      </c>
      <c r="C4340" t="s">
        <v>133</v>
      </c>
      <c r="D4340">
        <v>-1</v>
      </c>
      <c r="E4340" s="1">
        <v>40715.736805555556</v>
      </c>
      <c r="F4340">
        <v>3.95</v>
      </c>
      <c r="G4340">
        <v>13630</v>
      </c>
      <c r="H4340" t="s">
        <v>10</v>
      </c>
    </row>
    <row r="4341" spans="1:8" x14ac:dyDescent="0.3">
      <c r="A4341" t="s">
        <v>6024</v>
      </c>
      <c r="B4341">
        <v>22178</v>
      </c>
      <c r="C4341" t="s">
        <v>351</v>
      </c>
      <c r="D4341">
        <v>-2</v>
      </c>
      <c r="E4341" s="1">
        <v>40715.736805555556</v>
      </c>
      <c r="F4341">
        <v>1.25</v>
      </c>
      <c r="G4341">
        <v>13630</v>
      </c>
      <c r="H4341" t="s">
        <v>10</v>
      </c>
    </row>
    <row r="4342" spans="1:8" x14ac:dyDescent="0.3">
      <c r="A4342" t="s">
        <v>6025</v>
      </c>
      <c r="B4342">
        <v>20971</v>
      </c>
      <c r="C4342" t="s">
        <v>1125</v>
      </c>
      <c r="D4342">
        <v>-12</v>
      </c>
      <c r="E4342" s="1">
        <v>40715.737500000003</v>
      </c>
      <c r="F4342">
        <v>1.25</v>
      </c>
      <c r="G4342">
        <v>16186</v>
      </c>
      <c r="H4342" t="s">
        <v>10</v>
      </c>
    </row>
    <row r="4343" spans="1:8" x14ac:dyDescent="0.3">
      <c r="A4343" t="s">
        <v>6026</v>
      </c>
      <c r="B4343">
        <v>85053</v>
      </c>
      <c r="C4343" t="s">
        <v>1439</v>
      </c>
      <c r="D4343">
        <v>-4</v>
      </c>
      <c r="E4343" s="1">
        <v>40715.738194444442</v>
      </c>
      <c r="F4343">
        <v>2.1</v>
      </c>
      <c r="G4343">
        <v>13999</v>
      </c>
      <c r="H4343" t="s">
        <v>10</v>
      </c>
    </row>
    <row r="4344" spans="1:8" x14ac:dyDescent="0.3">
      <c r="A4344" t="s">
        <v>6027</v>
      </c>
      <c r="B4344">
        <v>90174</v>
      </c>
      <c r="C4344" t="s">
        <v>2850</v>
      </c>
      <c r="D4344">
        <v>-6</v>
      </c>
      <c r="E4344" s="1">
        <v>40715.738888888889</v>
      </c>
      <c r="F4344">
        <v>2.5499999999999998</v>
      </c>
      <c r="G4344">
        <v>13936</v>
      </c>
      <c r="H4344" t="s">
        <v>10</v>
      </c>
    </row>
    <row r="4345" spans="1:8" x14ac:dyDescent="0.3">
      <c r="A4345" t="s">
        <v>6028</v>
      </c>
      <c r="B4345" t="s">
        <v>852</v>
      </c>
      <c r="C4345" t="s">
        <v>853</v>
      </c>
      <c r="D4345">
        <v>-1</v>
      </c>
      <c r="E4345" s="1">
        <v>40715.749305555553</v>
      </c>
      <c r="F4345">
        <v>15</v>
      </c>
      <c r="H4345" t="s">
        <v>835</v>
      </c>
    </row>
    <row r="4346" spans="1:8" x14ac:dyDescent="0.3">
      <c r="A4346" t="s">
        <v>6028</v>
      </c>
      <c r="B4346">
        <v>85172</v>
      </c>
      <c r="C4346" t="s">
        <v>508</v>
      </c>
      <c r="D4346">
        <v>-1</v>
      </c>
      <c r="E4346" s="1">
        <v>40715.749305555553</v>
      </c>
      <c r="F4346">
        <v>0.42</v>
      </c>
      <c r="H4346" t="s">
        <v>835</v>
      </c>
    </row>
    <row r="4347" spans="1:8" x14ac:dyDescent="0.3">
      <c r="A4347" t="s">
        <v>6028</v>
      </c>
      <c r="B4347" t="s">
        <v>1929</v>
      </c>
      <c r="C4347" t="s">
        <v>1930</v>
      </c>
      <c r="D4347">
        <v>-12</v>
      </c>
      <c r="E4347" s="1">
        <v>40715.749305555553</v>
      </c>
      <c r="F4347">
        <v>1.25</v>
      </c>
      <c r="H4347" t="s">
        <v>835</v>
      </c>
    </row>
    <row r="4348" spans="1:8" x14ac:dyDescent="0.3">
      <c r="A4348" t="s">
        <v>6028</v>
      </c>
      <c r="B4348" t="s">
        <v>1927</v>
      </c>
      <c r="C4348" t="s">
        <v>1928</v>
      </c>
      <c r="D4348">
        <v>-12</v>
      </c>
      <c r="E4348" s="1">
        <v>40715.749305555553</v>
      </c>
      <c r="F4348">
        <v>1.25</v>
      </c>
      <c r="H4348" t="s">
        <v>835</v>
      </c>
    </row>
    <row r="4349" spans="1:8" x14ac:dyDescent="0.3">
      <c r="A4349" t="s">
        <v>6028</v>
      </c>
      <c r="B4349">
        <v>84879</v>
      </c>
      <c r="C4349" t="s">
        <v>22</v>
      </c>
      <c r="D4349">
        <v>-24</v>
      </c>
      <c r="E4349" s="1">
        <v>40715.749305555553</v>
      </c>
      <c r="F4349">
        <v>1.69</v>
      </c>
      <c r="H4349" t="s">
        <v>835</v>
      </c>
    </row>
    <row r="4350" spans="1:8" x14ac:dyDescent="0.3">
      <c r="A4350" t="s">
        <v>6028</v>
      </c>
      <c r="B4350" t="s">
        <v>2289</v>
      </c>
      <c r="C4350" t="s">
        <v>2290</v>
      </c>
      <c r="D4350">
        <v>-2</v>
      </c>
      <c r="E4350" s="1">
        <v>40715.749305555553</v>
      </c>
      <c r="F4350">
        <v>2.1</v>
      </c>
      <c r="H4350" t="s">
        <v>835</v>
      </c>
    </row>
    <row r="4351" spans="1:8" x14ac:dyDescent="0.3">
      <c r="A4351" t="s">
        <v>6028</v>
      </c>
      <c r="B4351" t="s">
        <v>4395</v>
      </c>
      <c r="C4351" t="s">
        <v>4396</v>
      </c>
      <c r="D4351">
        <v>-3</v>
      </c>
      <c r="E4351" s="1">
        <v>40715.749305555553</v>
      </c>
      <c r="F4351">
        <v>1.69</v>
      </c>
      <c r="H4351" t="s">
        <v>835</v>
      </c>
    </row>
    <row r="4352" spans="1:8" x14ac:dyDescent="0.3">
      <c r="A4352" t="s">
        <v>6028</v>
      </c>
      <c r="B4352" t="s">
        <v>4224</v>
      </c>
      <c r="C4352" t="s">
        <v>4225</v>
      </c>
      <c r="D4352">
        <v>-4</v>
      </c>
      <c r="E4352" s="1">
        <v>40715.749305555553</v>
      </c>
      <c r="F4352">
        <v>2.5499999999999998</v>
      </c>
      <c r="H4352" t="s">
        <v>835</v>
      </c>
    </row>
    <row r="4353" spans="1:8" x14ac:dyDescent="0.3">
      <c r="A4353" t="s">
        <v>6028</v>
      </c>
      <c r="B4353">
        <v>84692</v>
      </c>
      <c r="C4353" t="s">
        <v>760</v>
      </c>
      <c r="D4353">
        <v>-25</v>
      </c>
      <c r="E4353" s="1">
        <v>40715.749305555553</v>
      </c>
      <c r="F4353">
        <v>0.42</v>
      </c>
      <c r="H4353" t="s">
        <v>835</v>
      </c>
    </row>
    <row r="4354" spans="1:8" x14ac:dyDescent="0.3">
      <c r="A4354" t="s">
        <v>6028</v>
      </c>
      <c r="B4354">
        <v>84380</v>
      </c>
      <c r="C4354" t="s">
        <v>331</v>
      </c>
      <c r="D4354">
        <v>-12</v>
      </c>
      <c r="E4354" s="1">
        <v>40715.749305555553</v>
      </c>
      <c r="F4354">
        <v>1.25</v>
      </c>
      <c r="H4354" t="s">
        <v>835</v>
      </c>
    </row>
    <row r="4355" spans="1:8" x14ac:dyDescent="0.3">
      <c r="A4355" t="s">
        <v>6028</v>
      </c>
      <c r="B4355">
        <v>22983</v>
      </c>
      <c r="C4355" t="s">
        <v>611</v>
      </c>
      <c r="D4355">
        <v>-48</v>
      </c>
      <c r="E4355" s="1">
        <v>40715.749305555553</v>
      </c>
      <c r="F4355">
        <v>0.42</v>
      </c>
      <c r="H4355" t="s">
        <v>835</v>
      </c>
    </row>
    <row r="4356" spans="1:8" x14ac:dyDescent="0.3">
      <c r="A4356" t="s">
        <v>6028</v>
      </c>
      <c r="B4356">
        <v>22965</v>
      </c>
      <c r="C4356" t="s">
        <v>1543</v>
      </c>
      <c r="D4356">
        <v>-12</v>
      </c>
      <c r="E4356" s="1">
        <v>40715.749305555553</v>
      </c>
      <c r="F4356">
        <v>2.1</v>
      </c>
      <c r="H4356" t="s">
        <v>835</v>
      </c>
    </row>
    <row r="4357" spans="1:8" x14ac:dyDescent="0.3">
      <c r="A4357" t="s">
        <v>6028</v>
      </c>
      <c r="B4357">
        <v>22730</v>
      </c>
      <c r="C4357" t="s">
        <v>243</v>
      </c>
      <c r="D4357">
        <v>-9</v>
      </c>
      <c r="E4357" s="1">
        <v>40715.749305555553</v>
      </c>
      <c r="F4357">
        <v>3.75</v>
      </c>
      <c r="H4357" t="s">
        <v>835</v>
      </c>
    </row>
    <row r="4358" spans="1:8" x14ac:dyDescent="0.3">
      <c r="A4358" t="s">
        <v>6028</v>
      </c>
      <c r="B4358">
        <v>22726</v>
      </c>
      <c r="C4358" t="s">
        <v>42</v>
      </c>
      <c r="D4358">
        <v>-9</v>
      </c>
      <c r="E4358" s="1">
        <v>40715.749305555553</v>
      </c>
      <c r="F4358">
        <v>3.75</v>
      </c>
      <c r="H4358" t="s">
        <v>835</v>
      </c>
    </row>
    <row r="4359" spans="1:8" x14ac:dyDescent="0.3">
      <c r="A4359" t="s">
        <v>6028</v>
      </c>
      <c r="B4359">
        <v>22630</v>
      </c>
      <c r="C4359" t="s">
        <v>412</v>
      </c>
      <c r="D4359">
        <v>-9</v>
      </c>
      <c r="E4359" s="1">
        <v>40715.749305555553</v>
      </c>
      <c r="F4359">
        <v>1.95</v>
      </c>
      <c r="H4359" t="s">
        <v>835</v>
      </c>
    </row>
    <row r="4360" spans="1:8" x14ac:dyDescent="0.3">
      <c r="A4360" t="s">
        <v>6028</v>
      </c>
      <c r="B4360">
        <v>22567</v>
      </c>
      <c r="C4360" t="s">
        <v>787</v>
      </c>
      <c r="D4360">
        <v>-9</v>
      </c>
      <c r="E4360" s="1">
        <v>40715.749305555553</v>
      </c>
      <c r="F4360">
        <v>1.25</v>
      </c>
      <c r="H4360" t="s">
        <v>835</v>
      </c>
    </row>
    <row r="4361" spans="1:8" x14ac:dyDescent="0.3">
      <c r="A4361" t="s">
        <v>6028</v>
      </c>
      <c r="B4361">
        <v>22503</v>
      </c>
      <c r="C4361" t="s">
        <v>1363</v>
      </c>
      <c r="D4361">
        <v>-6</v>
      </c>
      <c r="E4361" s="1">
        <v>40715.749305555553</v>
      </c>
      <c r="F4361">
        <v>24.95</v>
      </c>
      <c r="H4361" t="s">
        <v>835</v>
      </c>
    </row>
    <row r="4362" spans="1:8" x14ac:dyDescent="0.3">
      <c r="A4362" t="s">
        <v>6028</v>
      </c>
      <c r="B4362">
        <v>22411</v>
      </c>
      <c r="C4362" t="s">
        <v>102</v>
      </c>
      <c r="D4362">
        <v>-12</v>
      </c>
      <c r="E4362" s="1">
        <v>40715.749305555553</v>
      </c>
      <c r="F4362">
        <v>1.95</v>
      </c>
      <c r="H4362" t="s">
        <v>835</v>
      </c>
    </row>
    <row r="4363" spans="1:8" x14ac:dyDescent="0.3">
      <c r="A4363" t="s">
        <v>6028</v>
      </c>
      <c r="B4363">
        <v>22312</v>
      </c>
      <c r="C4363" t="s">
        <v>585</v>
      </c>
      <c r="D4363">
        <v>-24</v>
      </c>
      <c r="E4363" s="1">
        <v>40715.749305555553</v>
      </c>
      <c r="F4363">
        <v>2.95</v>
      </c>
      <c r="H4363" t="s">
        <v>835</v>
      </c>
    </row>
    <row r="4364" spans="1:8" x14ac:dyDescent="0.3">
      <c r="A4364" t="s">
        <v>6028</v>
      </c>
      <c r="B4364">
        <v>22083</v>
      </c>
      <c r="C4364" t="s">
        <v>117</v>
      </c>
      <c r="D4364">
        <v>-9</v>
      </c>
      <c r="E4364" s="1">
        <v>40715.749305555553</v>
      </c>
      <c r="F4364">
        <v>2.95</v>
      </c>
      <c r="H4364" t="s">
        <v>835</v>
      </c>
    </row>
    <row r="4365" spans="1:8" x14ac:dyDescent="0.3">
      <c r="A4365" t="s">
        <v>6028</v>
      </c>
      <c r="B4365">
        <v>21984</v>
      </c>
      <c r="C4365" t="s">
        <v>217</v>
      </c>
      <c r="D4365">
        <v>-36</v>
      </c>
      <c r="E4365" s="1">
        <v>40715.749305555553</v>
      </c>
      <c r="F4365">
        <v>0.28999999999999998</v>
      </c>
      <c r="H4365" t="s">
        <v>835</v>
      </c>
    </row>
    <row r="4366" spans="1:8" x14ac:dyDescent="0.3">
      <c r="A4366" t="s">
        <v>6028</v>
      </c>
      <c r="B4366">
        <v>21980</v>
      </c>
      <c r="C4366" t="s">
        <v>219</v>
      </c>
      <c r="D4366">
        <v>-36</v>
      </c>
      <c r="E4366" s="1">
        <v>40715.749305555553</v>
      </c>
      <c r="F4366">
        <v>0.28999999999999998</v>
      </c>
      <c r="H4366" t="s">
        <v>835</v>
      </c>
    </row>
    <row r="4367" spans="1:8" x14ac:dyDescent="0.3">
      <c r="A4367" t="s">
        <v>6028</v>
      </c>
      <c r="B4367">
        <v>21933</v>
      </c>
      <c r="C4367" t="s">
        <v>2016</v>
      </c>
      <c r="D4367">
        <v>-10</v>
      </c>
      <c r="E4367" s="1">
        <v>40715.749305555553</v>
      </c>
      <c r="F4367">
        <v>2.95</v>
      </c>
      <c r="H4367" t="s">
        <v>835</v>
      </c>
    </row>
    <row r="4368" spans="1:8" x14ac:dyDescent="0.3">
      <c r="A4368" t="s">
        <v>6028</v>
      </c>
      <c r="B4368">
        <v>21832</v>
      </c>
      <c r="C4368" t="s">
        <v>140</v>
      </c>
      <c r="D4368">
        <v>-25</v>
      </c>
      <c r="E4368" s="1">
        <v>40715.749305555553</v>
      </c>
      <c r="F4368">
        <v>1.65</v>
      </c>
      <c r="H4368" t="s">
        <v>835</v>
      </c>
    </row>
    <row r="4369" spans="1:8" x14ac:dyDescent="0.3">
      <c r="A4369" t="s">
        <v>6028</v>
      </c>
      <c r="B4369">
        <v>21792</v>
      </c>
      <c r="C4369" t="s">
        <v>2698</v>
      </c>
      <c r="D4369">
        <v>-8</v>
      </c>
      <c r="E4369" s="1">
        <v>40715.749305555553</v>
      </c>
      <c r="F4369">
        <v>6.75</v>
      </c>
      <c r="H4369" t="s">
        <v>835</v>
      </c>
    </row>
    <row r="4370" spans="1:8" x14ac:dyDescent="0.3">
      <c r="A4370" t="s">
        <v>6028</v>
      </c>
      <c r="B4370">
        <v>21754</v>
      </c>
      <c r="C4370" t="s">
        <v>30</v>
      </c>
      <c r="D4370">
        <v>-9</v>
      </c>
      <c r="E4370" s="1">
        <v>40715.749305555553</v>
      </c>
      <c r="F4370">
        <v>5.95</v>
      </c>
      <c r="H4370" t="s">
        <v>835</v>
      </c>
    </row>
    <row r="4371" spans="1:8" x14ac:dyDescent="0.3">
      <c r="A4371" t="s">
        <v>6028</v>
      </c>
      <c r="B4371">
        <v>21340</v>
      </c>
      <c r="C4371" t="s">
        <v>158</v>
      </c>
      <c r="D4371">
        <v>-4</v>
      </c>
      <c r="E4371" s="1">
        <v>40715.749305555553</v>
      </c>
      <c r="F4371">
        <v>12.75</v>
      </c>
      <c r="H4371" t="s">
        <v>835</v>
      </c>
    </row>
    <row r="4372" spans="1:8" x14ac:dyDescent="0.3">
      <c r="A4372" t="s">
        <v>6028</v>
      </c>
      <c r="B4372">
        <v>21259</v>
      </c>
      <c r="C4372" t="s">
        <v>530</v>
      </c>
      <c r="D4372">
        <v>-4</v>
      </c>
      <c r="E4372" s="1">
        <v>40715.749305555553</v>
      </c>
      <c r="F4372">
        <v>5.95</v>
      </c>
      <c r="H4372" t="s">
        <v>835</v>
      </c>
    </row>
    <row r="4373" spans="1:8" x14ac:dyDescent="0.3">
      <c r="A4373" t="s">
        <v>6028</v>
      </c>
      <c r="B4373">
        <v>21212</v>
      </c>
      <c r="C4373" t="s">
        <v>88</v>
      </c>
      <c r="D4373">
        <v>-24</v>
      </c>
      <c r="E4373" s="1">
        <v>40715.749305555553</v>
      </c>
      <c r="F4373">
        <v>0.55000000000000004</v>
      </c>
      <c r="H4373" t="s">
        <v>835</v>
      </c>
    </row>
    <row r="4374" spans="1:8" x14ac:dyDescent="0.3">
      <c r="A4374" t="s">
        <v>6028</v>
      </c>
      <c r="B4374">
        <v>21121</v>
      </c>
      <c r="C4374" t="s">
        <v>532</v>
      </c>
      <c r="D4374">
        <v>-24</v>
      </c>
      <c r="E4374" s="1">
        <v>40715.749305555553</v>
      </c>
      <c r="F4374">
        <v>1.25</v>
      </c>
      <c r="H4374" t="s">
        <v>835</v>
      </c>
    </row>
    <row r="4375" spans="1:8" x14ac:dyDescent="0.3">
      <c r="A4375" t="s">
        <v>6028</v>
      </c>
      <c r="B4375">
        <v>20725</v>
      </c>
      <c r="C4375" t="s">
        <v>85</v>
      </c>
      <c r="D4375">
        <v>-12</v>
      </c>
      <c r="E4375" s="1">
        <v>40715.749305555553</v>
      </c>
      <c r="F4375">
        <v>1.65</v>
      </c>
      <c r="H4375" t="s">
        <v>835</v>
      </c>
    </row>
    <row r="4376" spans="1:8" x14ac:dyDescent="0.3">
      <c r="A4376" t="s">
        <v>6028</v>
      </c>
      <c r="B4376">
        <v>20718</v>
      </c>
      <c r="C4376" t="s">
        <v>1299</v>
      </c>
      <c r="D4376">
        <v>-11</v>
      </c>
      <c r="E4376" s="1">
        <v>40715.749305555553</v>
      </c>
      <c r="F4376">
        <v>1.25</v>
      </c>
      <c r="H4376" t="s">
        <v>835</v>
      </c>
    </row>
    <row r="4377" spans="1:8" x14ac:dyDescent="0.3">
      <c r="A4377" t="s">
        <v>6028</v>
      </c>
      <c r="B4377">
        <v>20717</v>
      </c>
      <c r="C4377" t="s">
        <v>409</v>
      </c>
      <c r="D4377">
        <v>-12</v>
      </c>
      <c r="E4377" s="1">
        <v>40715.749305555553</v>
      </c>
      <c r="F4377">
        <v>1.25</v>
      </c>
      <c r="H4377" t="s">
        <v>835</v>
      </c>
    </row>
    <row r="4378" spans="1:8" x14ac:dyDescent="0.3">
      <c r="A4378" t="s">
        <v>6028</v>
      </c>
      <c r="B4378">
        <v>20658</v>
      </c>
      <c r="C4378" t="s">
        <v>1113</v>
      </c>
      <c r="D4378">
        <v>-12</v>
      </c>
      <c r="E4378" s="1">
        <v>40715.749305555553</v>
      </c>
      <c r="F4378">
        <v>1.25</v>
      </c>
      <c r="H4378" t="s">
        <v>835</v>
      </c>
    </row>
    <row r="4379" spans="1:8" x14ac:dyDescent="0.3">
      <c r="A4379" t="s">
        <v>6028</v>
      </c>
      <c r="B4379" t="s">
        <v>128</v>
      </c>
      <c r="C4379" t="s">
        <v>129</v>
      </c>
      <c r="D4379">
        <v>-12</v>
      </c>
      <c r="E4379" s="1">
        <v>40715.749305555553</v>
      </c>
      <c r="F4379">
        <v>5.95</v>
      </c>
      <c r="H4379" t="s">
        <v>835</v>
      </c>
    </row>
    <row r="4380" spans="1:8" x14ac:dyDescent="0.3">
      <c r="A4380" t="s">
        <v>6028</v>
      </c>
      <c r="B4380">
        <v>47566</v>
      </c>
      <c r="C4380" t="s">
        <v>1863</v>
      </c>
      <c r="D4380">
        <v>-9</v>
      </c>
      <c r="E4380" s="1">
        <v>40715.749305555553</v>
      </c>
      <c r="F4380">
        <v>4.95</v>
      </c>
      <c r="H4380" t="s">
        <v>835</v>
      </c>
    </row>
    <row r="4381" spans="1:8" x14ac:dyDescent="0.3">
      <c r="A4381" t="s">
        <v>6029</v>
      </c>
      <c r="B4381">
        <v>22847</v>
      </c>
      <c r="C4381" t="s">
        <v>950</v>
      </c>
      <c r="D4381">
        <v>-1</v>
      </c>
      <c r="E4381" s="1">
        <v>40715.75</v>
      </c>
      <c r="F4381">
        <v>14.95</v>
      </c>
      <c r="H4381" t="s">
        <v>835</v>
      </c>
    </row>
    <row r="4382" spans="1:8" x14ac:dyDescent="0.3">
      <c r="A4382" t="s">
        <v>6029</v>
      </c>
      <c r="B4382">
        <v>23183</v>
      </c>
      <c r="C4382" t="s">
        <v>4458</v>
      </c>
      <c r="D4382">
        <v>-1</v>
      </c>
      <c r="E4382" s="1">
        <v>40715.75</v>
      </c>
      <c r="F4382">
        <v>3.75</v>
      </c>
      <c r="H4382" t="s">
        <v>835</v>
      </c>
    </row>
    <row r="4383" spans="1:8" x14ac:dyDescent="0.3">
      <c r="A4383" t="s">
        <v>6030</v>
      </c>
      <c r="B4383">
        <v>23237</v>
      </c>
      <c r="C4383" t="s">
        <v>5800</v>
      </c>
      <c r="D4383">
        <v>-1</v>
      </c>
      <c r="E4383" s="1">
        <v>40715.751388888886</v>
      </c>
      <c r="F4383">
        <v>4.1500000000000004</v>
      </c>
      <c r="G4383">
        <v>13384</v>
      </c>
      <c r="H4383" t="s">
        <v>10</v>
      </c>
    </row>
    <row r="4384" spans="1:8" x14ac:dyDescent="0.3">
      <c r="A4384" t="s">
        <v>6030</v>
      </c>
      <c r="B4384">
        <v>22843</v>
      </c>
      <c r="C4384" t="s">
        <v>2230</v>
      </c>
      <c r="D4384">
        <v>-1</v>
      </c>
      <c r="E4384" s="1">
        <v>40715.751388888886</v>
      </c>
      <c r="F4384">
        <v>6.75</v>
      </c>
      <c r="G4384">
        <v>13384</v>
      </c>
      <c r="H4384" t="s">
        <v>10</v>
      </c>
    </row>
    <row r="4385" spans="1:8" x14ac:dyDescent="0.3">
      <c r="A4385" t="s">
        <v>6031</v>
      </c>
      <c r="B4385">
        <v>22846</v>
      </c>
      <c r="C4385" t="s">
        <v>1211</v>
      </c>
      <c r="D4385">
        <v>-1</v>
      </c>
      <c r="E4385" s="1">
        <v>40715.752083333333</v>
      </c>
      <c r="F4385">
        <v>16.95</v>
      </c>
      <c r="G4385">
        <v>12947</v>
      </c>
      <c r="H4385" t="s">
        <v>10</v>
      </c>
    </row>
    <row r="4386" spans="1:8" x14ac:dyDescent="0.3">
      <c r="A4386" t="s">
        <v>6032</v>
      </c>
      <c r="B4386">
        <v>22720</v>
      </c>
      <c r="C4386" t="s">
        <v>3094</v>
      </c>
      <c r="D4386">
        <v>-2</v>
      </c>
      <c r="E4386" s="1">
        <v>40716.443749999999</v>
      </c>
      <c r="F4386">
        <v>4.95</v>
      </c>
      <c r="G4386">
        <v>15840</v>
      </c>
      <c r="H4386" t="s">
        <v>10</v>
      </c>
    </row>
    <row r="4387" spans="1:8" x14ac:dyDescent="0.3">
      <c r="A4387" t="s">
        <v>6038</v>
      </c>
      <c r="B4387">
        <v>22854</v>
      </c>
      <c r="C4387" t="s">
        <v>662</v>
      </c>
      <c r="D4387">
        <v>-1</v>
      </c>
      <c r="E4387" s="1">
        <v>40716.621527777781</v>
      </c>
      <c r="F4387">
        <v>4.95</v>
      </c>
      <c r="G4387">
        <v>15059</v>
      </c>
      <c r="H4387" t="s">
        <v>10</v>
      </c>
    </row>
    <row r="4388" spans="1:8" x14ac:dyDescent="0.3">
      <c r="A4388" t="s">
        <v>6039</v>
      </c>
      <c r="B4388">
        <v>23168</v>
      </c>
      <c r="C4388" t="s">
        <v>5415</v>
      </c>
      <c r="D4388">
        <v>-4</v>
      </c>
      <c r="E4388" s="1">
        <v>40716.633333333331</v>
      </c>
      <c r="F4388">
        <v>1.25</v>
      </c>
      <c r="G4388">
        <v>13004</v>
      </c>
      <c r="H4388" t="s">
        <v>10</v>
      </c>
    </row>
    <row r="4389" spans="1:8" x14ac:dyDescent="0.3">
      <c r="A4389">
        <v>557784</v>
      </c>
      <c r="B4389">
        <v>21421</v>
      </c>
      <c r="C4389" t="s">
        <v>5001</v>
      </c>
      <c r="D4389">
        <v>-5</v>
      </c>
      <c r="E4389" s="1">
        <v>40716.65902777778</v>
      </c>
      <c r="F4389">
        <v>0</v>
      </c>
      <c r="H4389" t="s">
        <v>10</v>
      </c>
    </row>
    <row r="4390" spans="1:8" x14ac:dyDescent="0.3">
      <c r="A4390" t="s">
        <v>6041</v>
      </c>
      <c r="B4390">
        <v>23181</v>
      </c>
      <c r="C4390" t="s">
        <v>4532</v>
      </c>
      <c r="D4390">
        <v>-1</v>
      </c>
      <c r="E4390" s="1">
        <v>40716.691666666666</v>
      </c>
      <c r="F4390">
        <v>8.25</v>
      </c>
      <c r="G4390">
        <v>14099</v>
      </c>
      <c r="H4390" t="s">
        <v>10</v>
      </c>
    </row>
    <row r="4391" spans="1:8" x14ac:dyDescent="0.3">
      <c r="A4391" t="s">
        <v>6041</v>
      </c>
      <c r="B4391">
        <v>22483</v>
      </c>
      <c r="C4391" t="s">
        <v>1894</v>
      </c>
      <c r="D4391">
        <v>-1</v>
      </c>
      <c r="E4391" s="1">
        <v>40716.691666666666</v>
      </c>
      <c r="F4391">
        <v>2.95</v>
      </c>
      <c r="G4391">
        <v>14099</v>
      </c>
      <c r="H4391" t="s">
        <v>10</v>
      </c>
    </row>
    <row r="4392" spans="1:8" x14ac:dyDescent="0.3">
      <c r="A4392" t="s">
        <v>6044</v>
      </c>
      <c r="B4392">
        <v>20727</v>
      </c>
      <c r="C4392" t="s">
        <v>339</v>
      </c>
      <c r="D4392">
        <v>-1</v>
      </c>
      <c r="E4392" s="1">
        <v>40717.445833333331</v>
      </c>
      <c r="F4392">
        <v>1.65</v>
      </c>
      <c r="G4392">
        <v>14159</v>
      </c>
      <c r="H4392" t="s">
        <v>10</v>
      </c>
    </row>
    <row r="4393" spans="1:8" x14ac:dyDescent="0.3">
      <c r="A4393" t="s">
        <v>6044</v>
      </c>
      <c r="B4393">
        <v>22664</v>
      </c>
      <c r="C4393" t="s">
        <v>378</v>
      </c>
      <c r="D4393">
        <v>-1</v>
      </c>
      <c r="E4393" s="1">
        <v>40717.445833333331</v>
      </c>
      <c r="F4393">
        <v>2.1</v>
      </c>
      <c r="G4393">
        <v>14159</v>
      </c>
      <c r="H4393" t="s">
        <v>10</v>
      </c>
    </row>
    <row r="4394" spans="1:8" x14ac:dyDescent="0.3">
      <c r="A4394" t="s">
        <v>6044</v>
      </c>
      <c r="B4394">
        <v>22891</v>
      </c>
      <c r="C4394" t="s">
        <v>1862</v>
      </c>
      <c r="D4394">
        <v>-1</v>
      </c>
      <c r="E4394" s="1">
        <v>40717.445833333331</v>
      </c>
      <c r="F4394">
        <v>4.25</v>
      </c>
      <c r="G4394">
        <v>14159</v>
      </c>
      <c r="H4394" t="s">
        <v>10</v>
      </c>
    </row>
    <row r="4395" spans="1:8" x14ac:dyDescent="0.3">
      <c r="A4395" t="s">
        <v>6044</v>
      </c>
      <c r="B4395">
        <v>37327</v>
      </c>
      <c r="C4395" t="s">
        <v>2296</v>
      </c>
      <c r="D4395">
        <v>-4</v>
      </c>
      <c r="E4395" s="1">
        <v>40717.445833333331</v>
      </c>
      <c r="F4395">
        <v>0.39</v>
      </c>
      <c r="G4395">
        <v>14159</v>
      </c>
      <c r="H4395" t="s">
        <v>10</v>
      </c>
    </row>
    <row r="4396" spans="1:8" x14ac:dyDescent="0.3">
      <c r="A4396" t="s">
        <v>6048</v>
      </c>
      <c r="B4396">
        <v>22961</v>
      </c>
      <c r="C4396" t="s">
        <v>100</v>
      </c>
      <c r="D4396">
        <v>-1</v>
      </c>
      <c r="E4396" s="1">
        <v>40717.545138888891</v>
      </c>
      <c r="F4396">
        <v>1.45</v>
      </c>
      <c r="G4396">
        <v>14911</v>
      </c>
      <c r="H4396" t="s">
        <v>835</v>
      </c>
    </row>
    <row r="4397" spans="1:8" x14ac:dyDescent="0.3">
      <c r="A4397" t="s">
        <v>6049</v>
      </c>
      <c r="B4397">
        <v>23245</v>
      </c>
      <c r="C4397" t="s">
        <v>5790</v>
      </c>
      <c r="D4397">
        <v>-1</v>
      </c>
      <c r="E4397" s="1">
        <v>40717.548611111109</v>
      </c>
      <c r="F4397">
        <v>4.95</v>
      </c>
      <c r="G4397">
        <v>18223</v>
      </c>
      <c r="H4397" t="s">
        <v>10</v>
      </c>
    </row>
    <row r="4398" spans="1:8" x14ac:dyDescent="0.3">
      <c r="A4398" t="s">
        <v>6049</v>
      </c>
      <c r="B4398">
        <v>22720</v>
      </c>
      <c r="C4398" t="s">
        <v>3094</v>
      </c>
      <c r="D4398">
        <v>-2</v>
      </c>
      <c r="E4398" s="1">
        <v>40717.548611111109</v>
      </c>
      <c r="F4398">
        <v>4.95</v>
      </c>
      <c r="G4398">
        <v>18223</v>
      </c>
      <c r="H4398" t="s">
        <v>10</v>
      </c>
    </row>
    <row r="4399" spans="1:8" x14ac:dyDescent="0.3">
      <c r="A4399" t="s">
        <v>6050</v>
      </c>
      <c r="B4399">
        <v>22960</v>
      </c>
      <c r="C4399" t="s">
        <v>34</v>
      </c>
      <c r="D4399">
        <v>-1</v>
      </c>
      <c r="E4399" s="1">
        <v>40717.552083333336</v>
      </c>
      <c r="F4399">
        <v>4.25</v>
      </c>
      <c r="G4399">
        <v>14911</v>
      </c>
      <c r="H4399" t="s">
        <v>835</v>
      </c>
    </row>
    <row r="4400" spans="1:8" x14ac:dyDescent="0.3">
      <c r="A4400" t="s">
        <v>6051</v>
      </c>
      <c r="B4400">
        <v>71459</v>
      </c>
      <c r="C4400" t="s">
        <v>982</v>
      </c>
      <c r="D4400">
        <v>-72</v>
      </c>
      <c r="E4400" s="1">
        <v>40717.557638888888</v>
      </c>
      <c r="F4400">
        <v>0.85</v>
      </c>
      <c r="G4400">
        <v>15061</v>
      </c>
      <c r="H4400" t="s">
        <v>10</v>
      </c>
    </row>
    <row r="4401" spans="1:8" x14ac:dyDescent="0.3">
      <c r="A4401" t="s">
        <v>6052</v>
      </c>
      <c r="B4401" t="s">
        <v>534</v>
      </c>
      <c r="C4401" t="s">
        <v>535</v>
      </c>
      <c r="D4401">
        <v>-1</v>
      </c>
      <c r="E4401" s="1">
        <v>40717.5625</v>
      </c>
      <c r="F4401">
        <v>4.25</v>
      </c>
      <c r="G4401">
        <v>17611</v>
      </c>
      <c r="H4401" t="s">
        <v>10</v>
      </c>
    </row>
    <row r="4402" spans="1:8" x14ac:dyDescent="0.3">
      <c r="A4402" t="s">
        <v>6052</v>
      </c>
      <c r="B4402" t="s">
        <v>1573</v>
      </c>
      <c r="C4402" t="s">
        <v>1574</v>
      </c>
      <c r="D4402">
        <v>-1</v>
      </c>
      <c r="E4402" s="1">
        <v>40717.5625</v>
      </c>
      <c r="F4402">
        <v>0.85</v>
      </c>
      <c r="G4402">
        <v>17611</v>
      </c>
      <c r="H4402" t="s">
        <v>10</v>
      </c>
    </row>
    <row r="4403" spans="1:8" x14ac:dyDescent="0.3">
      <c r="A4403" t="s">
        <v>6054</v>
      </c>
      <c r="B4403">
        <v>20914</v>
      </c>
      <c r="C4403" t="s">
        <v>341</v>
      </c>
      <c r="D4403">
        <v>-3</v>
      </c>
      <c r="E4403" s="1">
        <v>40717.57916666667</v>
      </c>
      <c r="F4403">
        <v>2.95</v>
      </c>
      <c r="G4403">
        <v>17204</v>
      </c>
      <c r="H4403" t="s">
        <v>10</v>
      </c>
    </row>
    <row r="4404" spans="1:8" x14ac:dyDescent="0.3">
      <c r="A4404" t="s">
        <v>6055</v>
      </c>
      <c r="B4404">
        <v>22656</v>
      </c>
      <c r="C4404" t="s">
        <v>3107</v>
      </c>
      <c r="D4404">
        <v>-1</v>
      </c>
      <c r="E4404" s="1">
        <v>40717.597222222219</v>
      </c>
      <c r="F4404">
        <v>125</v>
      </c>
      <c r="G4404">
        <v>15834</v>
      </c>
      <c r="H4404" t="s">
        <v>10</v>
      </c>
    </row>
    <row r="4405" spans="1:8" x14ac:dyDescent="0.3">
      <c r="A4405" t="s">
        <v>6056</v>
      </c>
      <c r="B4405" t="s">
        <v>137</v>
      </c>
      <c r="C4405" t="s">
        <v>138</v>
      </c>
      <c r="D4405">
        <v>-1</v>
      </c>
      <c r="E4405" s="1">
        <v>40717.62222222222</v>
      </c>
      <c r="F4405">
        <v>10</v>
      </c>
      <c r="G4405">
        <v>16029</v>
      </c>
      <c r="H4405" t="s">
        <v>10</v>
      </c>
    </row>
    <row r="4406" spans="1:8" x14ac:dyDescent="0.3">
      <c r="A4406" t="s">
        <v>6057</v>
      </c>
      <c r="B4406">
        <v>22659</v>
      </c>
      <c r="C4406" t="s">
        <v>50</v>
      </c>
      <c r="D4406">
        <v>-164</v>
      </c>
      <c r="E4406" s="1">
        <v>40717.666666666664</v>
      </c>
      <c r="F4406">
        <v>1.65</v>
      </c>
      <c r="G4406">
        <v>12901</v>
      </c>
      <c r="H4406" t="s">
        <v>10</v>
      </c>
    </row>
    <row r="4407" spans="1:8" x14ac:dyDescent="0.3">
      <c r="A4407" t="s">
        <v>6057</v>
      </c>
      <c r="B4407">
        <v>22900</v>
      </c>
      <c r="C4407" t="s">
        <v>5708</v>
      </c>
      <c r="D4407">
        <v>-160</v>
      </c>
      <c r="E4407" s="1">
        <v>40717.666666666664</v>
      </c>
      <c r="F4407">
        <v>2.3199999999999998</v>
      </c>
      <c r="G4407">
        <v>12901</v>
      </c>
      <c r="H4407" t="s">
        <v>10</v>
      </c>
    </row>
    <row r="4408" spans="1:8" x14ac:dyDescent="0.3">
      <c r="A4408" t="s">
        <v>6058</v>
      </c>
      <c r="B4408">
        <v>23146</v>
      </c>
      <c r="C4408" t="s">
        <v>5094</v>
      </c>
      <c r="D4408">
        <v>-3</v>
      </c>
      <c r="E4408" s="1">
        <v>40717.67291666667</v>
      </c>
      <c r="F4408">
        <v>3.29</v>
      </c>
      <c r="G4408">
        <v>14217</v>
      </c>
      <c r="H4408" t="s">
        <v>10</v>
      </c>
    </row>
    <row r="4409" spans="1:8" x14ac:dyDescent="0.3">
      <c r="A4409" t="s">
        <v>6059</v>
      </c>
      <c r="B4409">
        <v>23169</v>
      </c>
      <c r="C4409" t="s">
        <v>5414</v>
      </c>
      <c r="D4409">
        <v>-1</v>
      </c>
      <c r="E4409" s="1">
        <v>40717.673611111109</v>
      </c>
      <c r="F4409">
        <v>4.1500000000000004</v>
      </c>
      <c r="G4409">
        <v>15669</v>
      </c>
      <c r="H4409" t="s">
        <v>10</v>
      </c>
    </row>
    <row r="4410" spans="1:8" x14ac:dyDescent="0.3">
      <c r="A4410" t="s">
        <v>6059</v>
      </c>
      <c r="B4410">
        <v>22460</v>
      </c>
      <c r="C4410" t="s">
        <v>1560</v>
      </c>
      <c r="D4410">
        <v>-2</v>
      </c>
      <c r="E4410" s="1">
        <v>40717.673611111109</v>
      </c>
      <c r="F4410">
        <v>1.25</v>
      </c>
      <c r="G4410">
        <v>15669</v>
      </c>
      <c r="H4410" t="s">
        <v>10</v>
      </c>
    </row>
    <row r="4411" spans="1:8" x14ac:dyDescent="0.3">
      <c r="A4411" t="s">
        <v>6060</v>
      </c>
      <c r="B4411" t="s">
        <v>76</v>
      </c>
      <c r="C4411" t="s">
        <v>77</v>
      </c>
      <c r="D4411">
        <v>-1</v>
      </c>
      <c r="E4411" s="1">
        <v>40717.674305555556</v>
      </c>
      <c r="F4411">
        <v>2.08</v>
      </c>
      <c r="G4411">
        <v>18223</v>
      </c>
      <c r="H4411" t="s">
        <v>10</v>
      </c>
    </row>
    <row r="4412" spans="1:8" x14ac:dyDescent="0.3">
      <c r="A4412" t="s">
        <v>6061</v>
      </c>
      <c r="B4412">
        <v>22467</v>
      </c>
      <c r="C4412" t="s">
        <v>306</v>
      </c>
      <c r="D4412">
        <v>-4</v>
      </c>
      <c r="E4412" s="1">
        <v>40717.675694444442</v>
      </c>
      <c r="F4412">
        <v>2.5499999999999998</v>
      </c>
      <c r="G4412">
        <v>17340</v>
      </c>
      <c r="H4412" t="s">
        <v>10</v>
      </c>
    </row>
    <row r="4413" spans="1:8" x14ac:dyDescent="0.3">
      <c r="A4413" t="s">
        <v>6061</v>
      </c>
      <c r="B4413">
        <v>84949</v>
      </c>
      <c r="C4413" t="s">
        <v>355</v>
      </c>
      <c r="D4413">
        <v>-9</v>
      </c>
      <c r="E4413" s="1">
        <v>40717.675694444442</v>
      </c>
      <c r="F4413">
        <v>1.65</v>
      </c>
      <c r="G4413">
        <v>17340</v>
      </c>
      <c r="H4413" t="s">
        <v>10</v>
      </c>
    </row>
    <row r="4414" spans="1:8" x14ac:dyDescent="0.3">
      <c r="A4414" t="s">
        <v>6062</v>
      </c>
      <c r="B4414">
        <v>22423</v>
      </c>
      <c r="C4414" t="s">
        <v>591</v>
      </c>
      <c r="D4414">
        <v>-4</v>
      </c>
      <c r="E4414" s="1">
        <v>40717.677083333336</v>
      </c>
      <c r="F4414">
        <v>10.95</v>
      </c>
      <c r="G4414">
        <v>13089</v>
      </c>
      <c r="H4414" t="s">
        <v>10</v>
      </c>
    </row>
    <row r="4415" spans="1:8" x14ac:dyDescent="0.3">
      <c r="A4415" t="s">
        <v>6068</v>
      </c>
      <c r="B4415">
        <v>20682</v>
      </c>
      <c r="C4415" t="s">
        <v>1297</v>
      </c>
      <c r="D4415">
        <v>-1</v>
      </c>
      <c r="E4415" s="1">
        <v>40718.397222222222</v>
      </c>
      <c r="F4415">
        <v>3.25</v>
      </c>
      <c r="G4415">
        <v>13115</v>
      </c>
      <c r="H4415" t="s">
        <v>10</v>
      </c>
    </row>
    <row r="4416" spans="1:8" x14ac:dyDescent="0.3">
      <c r="A4416" t="s">
        <v>6069</v>
      </c>
      <c r="B4416">
        <v>37449</v>
      </c>
      <c r="C4416" t="s">
        <v>973</v>
      </c>
      <c r="D4416">
        <v>-1</v>
      </c>
      <c r="E4416" s="1">
        <v>40718.427083333336</v>
      </c>
      <c r="F4416">
        <v>9.9499999999999993</v>
      </c>
      <c r="G4416">
        <v>18118</v>
      </c>
      <c r="H4416" t="s">
        <v>10</v>
      </c>
    </row>
    <row r="4417" spans="1:8" x14ac:dyDescent="0.3">
      <c r="A4417" t="s">
        <v>6070</v>
      </c>
      <c r="B4417">
        <v>22384</v>
      </c>
      <c r="C4417" t="s">
        <v>305</v>
      </c>
      <c r="D4417">
        <v>-2</v>
      </c>
      <c r="E4417" s="1">
        <v>40718.490972222222</v>
      </c>
      <c r="F4417">
        <v>1.65</v>
      </c>
      <c r="G4417">
        <v>12826</v>
      </c>
      <c r="H4417" t="s">
        <v>10</v>
      </c>
    </row>
    <row r="4418" spans="1:8" x14ac:dyDescent="0.3">
      <c r="A4418" t="s">
        <v>6070</v>
      </c>
      <c r="B4418">
        <v>20726</v>
      </c>
      <c r="C4418" t="s">
        <v>304</v>
      </c>
      <c r="D4418">
        <v>-1</v>
      </c>
      <c r="E4418" s="1">
        <v>40718.490972222222</v>
      </c>
      <c r="F4418">
        <v>1.65</v>
      </c>
      <c r="G4418">
        <v>12826</v>
      </c>
      <c r="H4418" t="s">
        <v>10</v>
      </c>
    </row>
    <row r="4419" spans="1:8" x14ac:dyDescent="0.3">
      <c r="A4419" t="s">
        <v>6070</v>
      </c>
      <c r="B4419">
        <v>20727</v>
      </c>
      <c r="C4419" t="s">
        <v>339</v>
      </c>
      <c r="D4419">
        <v>-1</v>
      </c>
      <c r="E4419" s="1">
        <v>40718.490972222222</v>
      </c>
      <c r="F4419">
        <v>1.65</v>
      </c>
      <c r="G4419">
        <v>12826</v>
      </c>
      <c r="H4419" t="s">
        <v>10</v>
      </c>
    </row>
    <row r="4420" spans="1:8" x14ac:dyDescent="0.3">
      <c r="A4420" t="s">
        <v>6071</v>
      </c>
      <c r="B4420" t="s">
        <v>2595</v>
      </c>
      <c r="C4420" t="s">
        <v>2596</v>
      </c>
      <c r="D4420">
        <v>-1</v>
      </c>
      <c r="E4420" s="1">
        <v>40718.521527777775</v>
      </c>
      <c r="F4420">
        <v>5791.18</v>
      </c>
      <c r="H4420" t="s">
        <v>10</v>
      </c>
    </row>
    <row r="4421" spans="1:8" x14ac:dyDescent="0.3">
      <c r="A4421" t="s">
        <v>6072</v>
      </c>
      <c r="B4421" t="s">
        <v>2595</v>
      </c>
      <c r="C4421" t="s">
        <v>2596</v>
      </c>
      <c r="D4421">
        <v>-1</v>
      </c>
      <c r="E4421" s="1">
        <v>40718.522916666669</v>
      </c>
      <c r="F4421">
        <v>4534.24</v>
      </c>
      <c r="H4421" t="s">
        <v>10</v>
      </c>
    </row>
    <row r="4422" spans="1:8" x14ac:dyDescent="0.3">
      <c r="A4422" t="s">
        <v>6074</v>
      </c>
      <c r="B4422" t="s">
        <v>1241</v>
      </c>
      <c r="C4422" t="s">
        <v>1242</v>
      </c>
      <c r="D4422">
        <v>-1</v>
      </c>
      <c r="E4422" s="1">
        <v>40718.577777777777</v>
      </c>
      <c r="F4422">
        <v>542.20000000000005</v>
      </c>
      <c r="H4422" t="s">
        <v>835</v>
      </c>
    </row>
    <row r="4423" spans="1:8" x14ac:dyDescent="0.3">
      <c r="A4423" t="s">
        <v>6075</v>
      </c>
      <c r="B4423">
        <v>23243</v>
      </c>
      <c r="C4423" t="s">
        <v>5785</v>
      </c>
      <c r="D4423">
        <v>-1</v>
      </c>
      <c r="E4423" s="1">
        <v>40718.627083333333</v>
      </c>
      <c r="F4423">
        <v>4.95</v>
      </c>
      <c r="G4423">
        <v>14194</v>
      </c>
      <c r="H4423" t="s">
        <v>10</v>
      </c>
    </row>
    <row r="4424" spans="1:8" x14ac:dyDescent="0.3">
      <c r="A4424" t="s">
        <v>6075</v>
      </c>
      <c r="B4424">
        <v>82600</v>
      </c>
      <c r="C4424" t="s">
        <v>788</v>
      </c>
      <c r="D4424">
        <v>-2</v>
      </c>
      <c r="E4424" s="1">
        <v>40718.627083333333</v>
      </c>
      <c r="F4424">
        <v>1.85</v>
      </c>
      <c r="G4424">
        <v>14194</v>
      </c>
      <c r="H4424" t="s">
        <v>10</v>
      </c>
    </row>
    <row r="4425" spans="1:8" x14ac:dyDescent="0.3">
      <c r="A4425" t="s">
        <v>6076</v>
      </c>
      <c r="B4425">
        <v>22988</v>
      </c>
      <c r="C4425" t="s">
        <v>441</v>
      </c>
      <c r="D4425">
        <v>-1</v>
      </c>
      <c r="E4425" s="1">
        <v>40718.628472222219</v>
      </c>
      <c r="F4425">
        <v>1.06</v>
      </c>
      <c r="G4425">
        <v>17809</v>
      </c>
      <c r="H4425" t="s">
        <v>10</v>
      </c>
    </row>
    <row r="4426" spans="1:8" x14ac:dyDescent="0.3">
      <c r="A4426" t="s">
        <v>6077</v>
      </c>
      <c r="B4426">
        <v>23245</v>
      </c>
      <c r="C4426" t="s">
        <v>5790</v>
      </c>
      <c r="D4426">
        <v>-1</v>
      </c>
      <c r="E4426" s="1">
        <v>40718.635416666664</v>
      </c>
      <c r="F4426">
        <v>4.95</v>
      </c>
      <c r="G4426">
        <v>12809</v>
      </c>
      <c r="H4426" t="s">
        <v>2071</v>
      </c>
    </row>
    <row r="4427" spans="1:8" x14ac:dyDescent="0.3">
      <c r="A4427" t="s">
        <v>6079</v>
      </c>
      <c r="B4427">
        <v>22847</v>
      </c>
      <c r="C4427" t="s">
        <v>950</v>
      </c>
      <c r="D4427">
        <v>-1</v>
      </c>
      <c r="E4427" s="1">
        <v>40720.482638888891</v>
      </c>
      <c r="F4427">
        <v>16.95</v>
      </c>
      <c r="G4427">
        <v>15104</v>
      </c>
      <c r="H4427" t="s">
        <v>10</v>
      </c>
    </row>
    <row r="4428" spans="1:8" x14ac:dyDescent="0.3">
      <c r="A4428" t="s">
        <v>6079</v>
      </c>
      <c r="B4428">
        <v>22840</v>
      </c>
      <c r="C4428" t="s">
        <v>1572</v>
      </c>
      <c r="D4428">
        <v>-1</v>
      </c>
      <c r="E4428" s="1">
        <v>40720.482638888891</v>
      </c>
      <c r="F4428">
        <v>7.95</v>
      </c>
      <c r="G4428">
        <v>15104</v>
      </c>
      <c r="H4428" t="s">
        <v>10</v>
      </c>
    </row>
    <row r="4429" spans="1:8" x14ac:dyDescent="0.3">
      <c r="A4429" t="s">
        <v>6080</v>
      </c>
      <c r="B4429">
        <v>22838</v>
      </c>
      <c r="C4429" t="s">
        <v>146</v>
      </c>
      <c r="D4429">
        <v>-3</v>
      </c>
      <c r="E4429" s="1">
        <v>40720.487500000003</v>
      </c>
      <c r="F4429">
        <v>14.95</v>
      </c>
      <c r="G4429">
        <v>18172</v>
      </c>
      <c r="H4429" t="s">
        <v>10</v>
      </c>
    </row>
    <row r="4430" spans="1:8" x14ac:dyDescent="0.3">
      <c r="A4430" t="s">
        <v>6081</v>
      </c>
      <c r="B4430">
        <v>84945</v>
      </c>
      <c r="C4430" t="s">
        <v>710</v>
      </c>
      <c r="D4430">
        <v>-2</v>
      </c>
      <c r="E4430" s="1">
        <v>40720.488194444442</v>
      </c>
      <c r="F4430">
        <v>0.85</v>
      </c>
      <c r="G4430">
        <v>16239</v>
      </c>
      <c r="H4430" t="s">
        <v>10</v>
      </c>
    </row>
    <row r="4431" spans="1:8" x14ac:dyDescent="0.3">
      <c r="A4431" t="s">
        <v>6081</v>
      </c>
      <c r="B4431">
        <v>22430</v>
      </c>
      <c r="C4431" t="s">
        <v>920</v>
      </c>
      <c r="D4431">
        <v>-8</v>
      </c>
      <c r="E4431" s="1">
        <v>40720.488194444442</v>
      </c>
      <c r="F4431">
        <v>4.95</v>
      </c>
      <c r="G4431">
        <v>16239</v>
      </c>
      <c r="H4431" t="s">
        <v>10</v>
      </c>
    </row>
    <row r="4432" spans="1:8" x14ac:dyDescent="0.3">
      <c r="A4432" t="s">
        <v>6082</v>
      </c>
      <c r="B4432">
        <v>22767</v>
      </c>
      <c r="C4432" t="s">
        <v>274</v>
      </c>
      <c r="D4432">
        <v>-10</v>
      </c>
      <c r="E4432" s="1">
        <v>40720.505555555559</v>
      </c>
      <c r="F4432">
        <v>9.9499999999999993</v>
      </c>
      <c r="G4432">
        <v>14475</v>
      </c>
      <c r="H4432" t="s">
        <v>10</v>
      </c>
    </row>
    <row r="4433" spans="1:8" x14ac:dyDescent="0.3">
      <c r="A4433" t="s">
        <v>6083</v>
      </c>
      <c r="B4433">
        <v>22929</v>
      </c>
      <c r="C4433" t="s">
        <v>3332</v>
      </c>
      <c r="D4433">
        <v>-1</v>
      </c>
      <c r="E4433" s="1">
        <v>40720.536111111112</v>
      </c>
      <c r="F4433">
        <v>65</v>
      </c>
      <c r="G4433">
        <v>14808</v>
      </c>
      <c r="H4433" t="s">
        <v>10</v>
      </c>
    </row>
    <row r="4434" spans="1:8" x14ac:dyDescent="0.3">
      <c r="A4434" t="s">
        <v>6084</v>
      </c>
      <c r="B4434">
        <v>23210</v>
      </c>
      <c r="C4434" t="s">
        <v>5691</v>
      </c>
      <c r="D4434">
        <v>-144</v>
      </c>
      <c r="E4434" s="1">
        <v>40720.550694444442</v>
      </c>
      <c r="F4434">
        <v>1.04</v>
      </c>
      <c r="G4434">
        <v>15046</v>
      </c>
      <c r="H4434" t="s">
        <v>10</v>
      </c>
    </row>
    <row r="4435" spans="1:8" x14ac:dyDescent="0.3">
      <c r="A4435" t="s">
        <v>6085</v>
      </c>
      <c r="B4435">
        <v>22167</v>
      </c>
      <c r="C4435" t="s">
        <v>1847</v>
      </c>
      <c r="D4435">
        <v>-2</v>
      </c>
      <c r="E4435" s="1">
        <v>40720.561805555553</v>
      </c>
      <c r="F4435">
        <v>9.9499999999999993</v>
      </c>
      <c r="G4435">
        <v>15532</v>
      </c>
      <c r="H4435" t="s">
        <v>10</v>
      </c>
    </row>
    <row r="4436" spans="1:8" x14ac:dyDescent="0.3">
      <c r="A4436" t="s">
        <v>6085</v>
      </c>
      <c r="B4436">
        <v>22796</v>
      </c>
      <c r="C4436" t="s">
        <v>1576</v>
      </c>
      <c r="D4436">
        <v>-1</v>
      </c>
      <c r="E4436" s="1">
        <v>40720.561805555553</v>
      </c>
      <c r="F4436">
        <v>9.9499999999999993</v>
      </c>
      <c r="G4436">
        <v>15532</v>
      </c>
      <c r="H4436" t="s">
        <v>10</v>
      </c>
    </row>
    <row r="4437" spans="1:8" x14ac:dyDescent="0.3">
      <c r="A4437" t="s">
        <v>6085</v>
      </c>
      <c r="B4437" t="s">
        <v>2673</v>
      </c>
      <c r="C4437" t="s">
        <v>2674</v>
      </c>
      <c r="D4437">
        <v>-1</v>
      </c>
      <c r="E4437" s="1">
        <v>40720.561805555553</v>
      </c>
      <c r="F4437">
        <v>1.65</v>
      </c>
      <c r="G4437">
        <v>15532</v>
      </c>
      <c r="H4437" t="s">
        <v>10</v>
      </c>
    </row>
    <row r="4438" spans="1:8" x14ac:dyDescent="0.3">
      <c r="A4438" t="s">
        <v>6085</v>
      </c>
      <c r="B4438">
        <v>22891</v>
      </c>
      <c r="C4438" t="s">
        <v>1862</v>
      </c>
      <c r="D4438">
        <v>-1</v>
      </c>
      <c r="E4438" s="1">
        <v>40720.561805555553</v>
      </c>
      <c r="F4438">
        <v>4.25</v>
      </c>
      <c r="G4438">
        <v>15532</v>
      </c>
      <c r="H4438" t="s">
        <v>10</v>
      </c>
    </row>
    <row r="4439" spans="1:8" x14ac:dyDescent="0.3">
      <c r="A4439" t="s">
        <v>6085</v>
      </c>
      <c r="B4439">
        <v>82483</v>
      </c>
      <c r="C4439" t="s">
        <v>67</v>
      </c>
      <c r="D4439">
        <v>-2</v>
      </c>
      <c r="E4439" s="1">
        <v>40720.561805555553</v>
      </c>
      <c r="F4439">
        <v>6.95</v>
      </c>
      <c r="G4439">
        <v>15532</v>
      </c>
      <c r="H4439" t="s">
        <v>10</v>
      </c>
    </row>
    <row r="4440" spans="1:8" x14ac:dyDescent="0.3">
      <c r="A4440" t="s">
        <v>6091</v>
      </c>
      <c r="B4440">
        <v>21669</v>
      </c>
      <c r="C4440" t="s">
        <v>1558</v>
      </c>
      <c r="D4440">
        <v>-1</v>
      </c>
      <c r="E4440" s="1">
        <v>40720.624305555553</v>
      </c>
      <c r="F4440">
        <v>1.25</v>
      </c>
      <c r="G4440">
        <v>13668</v>
      </c>
      <c r="H4440" t="s">
        <v>10</v>
      </c>
    </row>
    <row r="4441" spans="1:8" x14ac:dyDescent="0.3">
      <c r="A4441" t="s">
        <v>6091</v>
      </c>
      <c r="B4441">
        <v>22427</v>
      </c>
      <c r="C4441" t="s">
        <v>160</v>
      </c>
      <c r="D4441">
        <v>-1</v>
      </c>
      <c r="E4441" s="1">
        <v>40720.624305555553</v>
      </c>
      <c r="F4441">
        <v>5.95</v>
      </c>
      <c r="G4441">
        <v>13668</v>
      </c>
      <c r="H4441" t="s">
        <v>10</v>
      </c>
    </row>
    <row r="4442" spans="1:8" x14ac:dyDescent="0.3">
      <c r="A4442" t="s">
        <v>6091</v>
      </c>
      <c r="B4442">
        <v>21181</v>
      </c>
      <c r="C4442" t="s">
        <v>1221</v>
      </c>
      <c r="D4442">
        <v>-1</v>
      </c>
      <c r="E4442" s="1">
        <v>40720.624305555553</v>
      </c>
      <c r="F4442">
        <v>2.1</v>
      </c>
      <c r="G4442">
        <v>13668</v>
      </c>
      <c r="H4442" t="s">
        <v>10</v>
      </c>
    </row>
    <row r="4443" spans="1:8" x14ac:dyDescent="0.3">
      <c r="A4443" t="s">
        <v>6091</v>
      </c>
      <c r="B4443">
        <v>22433</v>
      </c>
      <c r="C4443" t="s">
        <v>1561</v>
      </c>
      <c r="D4443">
        <v>-1</v>
      </c>
      <c r="E4443" s="1">
        <v>40720.624305555553</v>
      </c>
      <c r="F4443">
        <v>1.95</v>
      </c>
      <c r="G4443">
        <v>13668</v>
      </c>
      <c r="H4443" t="s">
        <v>10</v>
      </c>
    </row>
    <row r="4444" spans="1:8" x14ac:dyDescent="0.3">
      <c r="A4444" t="s">
        <v>6091</v>
      </c>
      <c r="B4444">
        <v>21467</v>
      </c>
      <c r="C4444" t="s">
        <v>809</v>
      </c>
      <c r="D4444">
        <v>-1</v>
      </c>
      <c r="E4444" s="1">
        <v>40720.624305555553</v>
      </c>
      <c r="F4444">
        <v>3.75</v>
      </c>
      <c r="G4444">
        <v>13668</v>
      </c>
      <c r="H4444" t="s">
        <v>10</v>
      </c>
    </row>
    <row r="4445" spans="1:8" x14ac:dyDescent="0.3">
      <c r="A4445" t="s">
        <v>6092</v>
      </c>
      <c r="B4445" t="s">
        <v>665</v>
      </c>
      <c r="C4445" t="s">
        <v>666</v>
      </c>
      <c r="D4445">
        <v>-6</v>
      </c>
      <c r="E4445" s="1">
        <v>40720.657638888886</v>
      </c>
      <c r="F4445">
        <v>2.1</v>
      </c>
      <c r="G4445">
        <v>17731</v>
      </c>
      <c r="H4445" t="s">
        <v>10</v>
      </c>
    </row>
    <row r="4446" spans="1:8" x14ac:dyDescent="0.3">
      <c r="A4446" t="s">
        <v>6092</v>
      </c>
      <c r="B4446">
        <v>47566</v>
      </c>
      <c r="C4446" t="s">
        <v>1863</v>
      </c>
      <c r="D4446">
        <v>-8</v>
      </c>
      <c r="E4446" s="1">
        <v>40720.657638888886</v>
      </c>
      <c r="F4446">
        <v>4.95</v>
      </c>
      <c r="G4446">
        <v>17731</v>
      </c>
      <c r="H4446" t="s">
        <v>10</v>
      </c>
    </row>
    <row r="4447" spans="1:8" x14ac:dyDescent="0.3">
      <c r="A4447" t="s">
        <v>6092</v>
      </c>
      <c r="B4447">
        <v>23108</v>
      </c>
      <c r="C4447" t="s">
        <v>5377</v>
      </c>
      <c r="D4447">
        <v>-2</v>
      </c>
      <c r="E4447" s="1">
        <v>40720.657638888886</v>
      </c>
      <c r="F4447">
        <v>6.25</v>
      </c>
      <c r="G4447">
        <v>17731</v>
      </c>
      <c r="H4447" t="s">
        <v>10</v>
      </c>
    </row>
    <row r="4448" spans="1:8" x14ac:dyDescent="0.3">
      <c r="A4448" t="s">
        <v>6092</v>
      </c>
      <c r="B4448">
        <v>23084</v>
      </c>
      <c r="C4448" t="s">
        <v>5359</v>
      </c>
      <c r="D4448">
        <v>-12</v>
      </c>
      <c r="E4448" s="1">
        <v>40720.657638888886</v>
      </c>
      <c r="F4448">
        <v>2.08</v>
      </c>
      <c r="G4448">
        <v>17731</v>
      </c>
      <c r="H4448" t="s">
        <v>10</v>
      </c>
    </row>
    <row r="4449" spans="1:8" x14ac:dyDescent="0.3">
      <c r="A4449" t="s">
        <v>6092</v>
      </c>
      <c r="B4449">
        <v>23079</v>
      </c>
      <c r="C4449" t="s">
        <v>5393</v>
      </c>
      <c r="D4449">
        <v>-2</v>
      </c>
      <c r="E4449" s="1">
        <v>40720.657638888886</v>
      </c>
      <c r="F4449">
        <v>8.9499999999999993</v>
      </c>
      <c r="G4449">
        <v>17731</v>
      </c>
      <c r="H4449" t="s">
        <v>10</v>
      </c>
    </row>
    <row r="4450" spans="1:8" x14ac:dyDescent="0.3">
      <c r="A4450" t="s">
        <v>6092</v>
      </c>
      <c r="B4450">
        <v>23010</v>
      </c>
      <c r="C4450" t="s">
        <v>4551</v>
      </c>
      <c r="D4450">
        <v>-2</v>
      </c>
      <c r="E4450" s="1">
        <v>40720.657638888886</v>
      </c>
      <c r="F4450">
        <v>16.95</v>
      </c>
      <c r="G4450">
        <v>17731</v>
      </c>
      <c r="H4450" t="s">
        <v>10</v>
      </c>
    </row>
    <row r="4451" spans="1:8" x14ac:dyDescent="0.3">
      <c r="A4451" t="s">
        <v>6092</v>
      </c>
      <c r="B4451">
        <v>23008</v>
      </c>
      <c r="C4451" t="s">
        <v>4559</v>
      </c>
      <c r="D4451">
        <v>-2</v>
      </c>
      <c r="E4451" s="1">
        <v>40720.657638888886</v>
      </c>
      <c r="F4451">
        <v>16.95</v>
      </c>
      <c r="G4451">
        <v>17731</v>
      </c>
      <c r="H4451" t="s">
        <v>10</v>
      </c>
    </row>
    <row r="4452" spans="1:8" x14ac:dyDescent="0.3">
      <c r="A4452" t="s">
        <v>6092</v>
      </c>
      <c r="B4452">
        <v>22969</v>
      </c>
      <c r="C4452" t="s">
        <v>180</v>
      </c>
      <c r="D4452">
        <v>-12</v>
      </c>
      <c r="E4452" s="1">
        <v>40720.657638888886</v>
      </c>
      <c r="F4452">
        <v>1.45</v>
      </c>
      <c r="G4452">
        <v>17731</v>
      </c>
      <c r="H4452" t="s">
        <v>10</v>
      </c>
    </row>
    <row r="4453" spans="1:8" x14ac:dyDescent="0.3">
      <c r="A4453" t="s">
        <v>6092</v>
      </c>
      <c r="B4453">
        <v>22951</v>
      </c>
      <c r="C4453" t="s">
        <v>468</v>
      </c>
      <c r="D4453">
        <v>-24</v>
      </c>
      <c r="E4453" s="1">
        <v>40720.657638888886</v>
      </c>
      <c r="F4453">
        <v>0.55000000000000004</v>
      </c>
      <c r="G4453">
        <v>17731</v>
      </c>
      <c r="H4453" t="s">
        <v>10</v>
      </c>
    </row>
    <row r="4454" spans="1:8" x14ac:dyDescent="0.3">
      <c r="A4454" t="s">
        <v>6092</v>
      </c>
      <c r="B4454">
        <v>22768</v>
      </c>
      <c r="C4454" t="s">
        <v>275</v>
      </c>
      <c r="D4454">
        <v>-2</v>
      </c>
      <c r="E4454" s="1">
        <v>40720.657638888886</v>
      </c>
      <c r="F4454">
        <v>9.9499999999999993</v>
      </c>
      <c r="G4454">
        <v>17731</v>
      </c>
      <c r="H4454" t="s">
        <v>10</v>
      </c>
    </row>
    <row r="4455" spans="1:8" x14ac:dyDescent="0.3">
      <c r="A4455" t="s">
        <v>6092</v>
      </c>
      <c r="B4455">
        <v>22767</v>
      </c>
      <c r="C4455" t="s">
        <v>274</v>
      </c>
      <c r="D4455">
        <v>-2</v>
      </c>
      <c r="E4455" s="1">
        <v>40720.657638888886</v>
      </c>
      <c r="F4455">
        <v>9.9499999999999993</v>
      </c>
      <c r="G4455">
        <v>17731</v>
      </c>
      <c r="H4455" t="s">
        <v>10</v>
      </c>
    </row>
    <row r="4456" spans="1:8" x14ac:dyDescent="0.3">
      <c r="A4456" t="s">
        <v>6092</v>
      </c>
      <c r="B4456">
        <v>22427</v>
      </c>
      <c r="C4456" t="s">
        <v>160</v>
      </c>
      <c r="D4456">
        <v>-3</v>
      </c>
      <c r="E4456" s="1">
        <v>40720.657638888886</v>
      </c>
      <c r="F4456">
        <v>5.95</v>
      </c>
      <c r="G4456">
        <v>17731</v>
      </c>
      <c r="H4456" t="s">
        <v>10</v>
      </c>
    </row>
    <row r="4457" spans="1:8" x14ac:dyDescent="0.3">
      <c r="A4457" t="s">
        <v>6092</v>
      </c>
      <c r="B4457">
        <v>22169</v>
      </c>
      <c r="C4457" t="s">
        <v>894</v>
      </c>
      <c r="D4457">
        <v>-2</v>
      </c>
      <c r="E4457" s="1">
        <v>40720.657638888886</v>
      </c>
      <c r="F4457">
        <v>8.5</v>
      </c>
      <c r="G4457">
        <v>17731</v>
      </c>
      <c r="H4457" t="s">
        <v>10</v>
      </c>
    </row>
    <row r="4458" spans="1:8" x14ac:dyDescent="0.3">
      <c r="A4458" t="s">
        <v>6092</v>
      </c>
      <c r="B4458">
        <v>22128</v>
      </c>
      <c r="C4458" t="s">
        <v>229</v>
      </c>
      <c r="D4458">
        <v>-12</v>
      </c>
      <c r="E4458" s="1">
        <v>40720.657638888886</v>
      </c>
      <c r="F4458">
        <v>1.25</v>
      </c>
      <c r="G4458">
        <v>17731</v>
      </c>
      <c r="H4458" t="s">
        <v>10</v>
      </c>
    </row>
    <row r="4459" spans="1:8" x14ac:dyDescent="0.3">
      <c r="A4459" t="s">
        <v>6092</v>
      </c>
      <c r="B4459" t="s">
        <v>2040</v>
      </c>
      <c r="C4459" t="s">
        <v>2041</v>
      </c>
      <c r="D4459">
        <v>-6</v>
      </c>
      <c r="E4459" s="1">
        <v>40720.657638888886</v>
      </c>
      <c r="F4459">
        <v>2.5499999999999998</v>
      </c>
      <c r="G4459">
        <v>17731</v>
      </c>
      <c r="H4459" t="s">
        <v>10</v>
      </c>
    </row>
    <row r="4460" spans="1:8" x14ac:dyDescent="0.3">
      <c r="A4460" t="s">
        <v>6092</v>
      </c>
      <c r="B4460">
        <v>22423</v>
      </c>
      <c r="C4460" t="s">
        <v>591</v>
      </c>
      <c r="D4460">
        <v>-4</v>
      </c>
      <c r="E4460" s="1">
        <v>40720.657638888886</v>
      </c>
      <c r="F4460">
        <v>12.75</v>
      </c>
      <c r="G4460">
        <v>17731</v>
      </c>
      <c r="H4460" t="s">
        <v>10</v>
      </c>
    </row>
    <row r="4461" spans="1:8" x14ac:dyDescent="0.3">
      <c r="A4461" t="s">
        <v>6093</v>
      </c>
      <c r="B4461">
        <v>82486</v>
      </c>
      <c r="C4461" t="s">
        <v>68</v>
      </c>
      <c r="D4461">
        <v>-1</v>
      </c>
      <c r="E4461" s="1">
        <v>40720.672222222223</v>
      </c>
      <c r="F4461">
        <v>8.9499999999999993</v>
      </c>
      <c r="G4461">
        <v>17114</v>
      </c>
      <c r="H4461" t="s">
        <v>10</v>
      </c>
    </row>
    <row r="4462" spans="1:8" x14ac:dyDescent="0.3">
      <c r="A4462" t="s">
        <v>6093</v>
      </c>
      <c r="B4462">
        <v>82482</v>
      </c>
      <c r="C4462" t="s">
        <v>69</v>
      </c>
      <c r="D4462">
        <v>-2</v>
      </c>
      <c r="E4462" s="1">
        <v>40720.672222222223</v>
      </c>
      <c r="F4462">
        <v>2.5499999999999998</v>
      </c>
      <c r="G4462">
        <v>17114</v>
      </c>
      <c r="H4462" t="s">
        <v>10</v>
      </c>
    </row>
    <row r="4463" spans="1:8" x14ac:dyDescent="0.3">
      <c r="A4463" t="s">
        <v>6093</v>
      </c>
      <c r="B4463">
        <v>23091</v>
      </c>
      <c r="C4463" t="s">
        <v>5371</v>
      </c>
      <c r="D4463">
        <v>-1</v>
      </c>
      <c r="E4463" s="1">
        <v>40720.672222222223</v>
      </c>
      <c r="F4463">
        <v>6.25</v>
      </c>
      <c r="G4463">
        <v>17114</v>
      </c>
      <c r="H4463" t="s">
        <v>10</v>
      </c>
    </row>
    <row r="4464" spans="1:8" x14ac:dyDescent="0.3">
      <c r="A4464" t="s">
        <v>6093</v>
      </c>
      <c r="B4464">
        <v>22796</v>
      </c>
      <c r="C4464" t="s">
        <v>1576</v>
      </c>
      <c r="D4464">
        <v>-1</v>
      </c>
      <c r="E4464" s="1">
        <v>40720.672222222223</v>
      </c>
      <c r="F4464">
        <v>9.9499999999999993</v>
      </c>
      <c r="G4464">
        <v>17114</v>
      </c>
      <c r="H4464" t="s">
        <v>10</v>
      </c>
    </row>
    <row r="4465" spans="1:8" x14ac:dyDescent="0.3">
      <c r="A4465" t="s">
        <v>6093</v>
      </c>
      <c r="B4465">
        <v>22171</v>
      </c>
      <c r="C4465" t="s">
        <v>827</v>
      </c>
      <c r="D4465">
        <v>-1</v>
      </c>
      <c r="E4465" s="1">
        <v>40720.672222222223</v>
      </c>
      <c r="F4465">
        <v>8.5</v>
      </c>
      <c r="G4465">
        <v>17114</v>
      </c>
      <c r="H4465" t="s">
        <v>10</v>
      </c>
    </row>
    <row r="4466" spans="1:8" x14ac:dyDescent="0.3">
      <c r="A4466" t="s">
        <v>6093</v>
      </c>
      <c r="B4466">
        <v>22170</v>
      </c>
      <c r="C4466" t="s">
        <v>1570</v>
      </c>
      <c r="D4466">
        <v>-1</v>
      </c>
      <c r="E4466" s="1">
        <v>40720.672222222223</v>
      </c>
      <c r="F4466">
        <v>6.75</v>
      </c>
      <c r="G4466">
        <v>17114</v>
      </c>
      <c r="H4466" t="s">
        <v>10</v>
      </c>
    </row>
    <row r="4467" spans="1:8" x14ac:dyDescent="0.3">
      <c r="A4467" t="s">
        <v>6095</v>
      </c>
      <c r="B4467">
        <v>23270</v>
      </c>
      <c r="C4467" t="s">
        <v>5731</v>
      </c>
      <c r="D4467">
        <v>-6</v>
      </c>
      <c r="E4467" s="1">
        <v>40721.468055555553</v>
      </c>
      <c r="F4467">
        <v>1.45</v>
      </c>
      <c r="G4467">
        <v>13742</v>
      </c>
      <c r="H4467" t="s">
        <v>10</v>
      </c>
    </row>
    <row r="4468" spans="1:8" x14ac:dyDescent="0.3">
      <c r="A4468" t="s">
        <v>6096</v>
      </c>
      <c r="B4468">
        <v>21257</v>
      </c>
      <c r="C4468" t="s">
        <v>531</v>
      </c>
      <c r="D4468">
        <v>-2</v>
      </c>
      <c r="E4468" s="1">
        <v>40721.470833333333</v>
      </c>
      <c r="F4468">
        <v>7.95</v>
      </c>
      <c r="G4468">
        <v>12919</v>
      </c>
      <c r="H4468" t="s">
        <v>10</v>
      </c>
    </row>
    <row r="4469" spans="1:8" x14ac:dyDescent="0.3">
      <c r="A4469" t="s">
        <v>6097</v>
      </c>
      <c r="B4469">
        <v>84631</v>
      </c>
      <c r="C4469" t="s">
        <v>2960</v>
      </c>
      <c r="D4469">
        <v>-2</v>
      </c>
      <c r="E4469" s="1">
        <v>40721.511111111111</v>
      </c>
      <c r="F4469">
        <v>7.95</v>
      </c>
      <c r="G4469">
        <v>15996</v>
      </c>
      <c r="H4469" t="s">
        <v>10</v>
      </c>
    </row>
    <row r="4470" spans="1:8" x14ac:dyDescent="0.3">
      <c r="A4470" t="s">
        <v>6098</v>
      </c>
      <c r="B4470">
        <v>21673</v>
      </c>
      <c r="C4470" t="s">
        <v>1559</v>
      </c>
      <c r="D4470">
        <v>-1</v>
      </c>
      <c r="E4470" s="1">
        <v>40721.558333333334</v>
      </c>
      <c r="F4470">
        <v>1.25</v>
      </c>
      <c r="G4470">
        <v>17841</v>
      </c>
      <c r="H4470" t="s">
        <v>10</v>
      </c>
    </row>
    <row r="4471" spans="1:8" x14ac:dyDescent="0.3">
      <c r="A4471" t="s">
        <v>6098</v>
      </c>
      <c r="B4471">
        <v>21671</v>
      </c>
      <c r="C4471" t="s">
        <v>1324</v>
      </c>
      <c r="D4471">
        <v>-1</v>
      </c>
      <c r="E4471" s="1">
        <v>40721.558333333334</v>
      </c>
      <c r="F4471">
        <v>1.25</v>
      </c>
      <c r="G4471">
        <v>17841</v>
      </c>
      <c r="H4471" t="s">
        <v>10</v>
      </c>
    </row>
    <row r="4472" spans="1:8" x14ac:dyDescent="0.3">
      <c r="A4472" t="s">
        <v>6098</v>
      </c>
      <c r="B4472">
        <v>23180</v>
      </c>
      <c r="C4472" t="s">
        <v>4466</v>
      </c>
      <c r="D4472">
        <v>-1</v>
      </c>
      <c r="E4472" s="1">
        <v>40721.558333333334</v>
      </c>
      <c r="F4472">
        <v>4.95</v>
      </c>
      <c r="G4472">
        <v>17841</v>
      </c>
      <c r="H4472" t="s">
        <v>10</v>
      </c>
    </row>
    <row r="4473" spans="1:8" x14ac:dyDescent="0.3">
      <c r="A4473" t="s">
        <v>6099</v>
      </c>
      <c r="B4473">
        <v>21890</v>
      </c>
      <c r="C4473" t="s">
        <v>488</v>
      </c>
      <c r="D4473">
        <v>-1</v>
      </c>
      <c r="E4473" s="1">
        <v>40721.64166666667</v>
      </c>
      <c r="F4473">
        <v>3.25</v>
      </c>
      <c r="G4473">
        <v>16966</v>
      </c>
      <c r="H4473" t="s">
        <v>10</v>
      </c>
    </row>
    <row r="4474" spans="1:8" x14ac:dyDescent="0.3">
      <c r="A4474" t="s">
        <v>6100</v>
      </c>
      <c r="B4474">
        <v>37495</v>
      </c>
      <c r="C4474" t="s">
        <v>826</v>
      </c>
      <c r="D4474">
        <v>-4</v>
      </c>
      <c r="E4474" s="1">
        <v>40721.707638888889</v>
      </c>
      <c r="F4474">
        <v>3.75</v>
      </c>
      <c r="G4474">
        <v>17562</v>
      </c>
      <c r="H4474" t="s">
        <v>10</v>
      </c>
    </row>
    <row r="4475" spans="1:8" x14ac:dyDescent="0.3">
      <c r="A4475" t="s">
        <v>6101</v>
      </c>
      <c r="B4475">
        <v>22429</v>
      </c>
      <c r="C4475" t="s">
        <v>699</v>
      </c>
      <c r="D4475">
        <v>-2</v>
      </c>
      <c r="E4475" s="1">
        <v>40721.709722222222</v>
      </c>
      <c r="F4475">
        <v>4.25</v>
      </c>
      <c r="G4475">
        <v>18155</v>
      </c>
      <c r="H4475" t="s">
        <v>10</v>
      </c>
    </row>
    <row r="4476" spans="1:8" x14ac:dyDescent="0.3">
      <c r="A4476" t="s">
        <v>6101</v>
      </c>
      <c r="B4476">
        <v>22427</v>
      </c>
      <c r="C4476" t="s">
        <v>160</v>
      </c>
      <c r="D4476">
        <v>-2</v>
      </c>
      <c r="E4476" s="1">
        <v>40721.709722222222</v>
      </c>
      <c r="F4476">
        <v>5.95</v>
      </c>
      <c r="G4476">
        <v>18155</v>
      </c>
      <c r="H4476" t="s">
        <v>10</v>
      </c>
    </row>
    <row r="4477" spans="1:8" x14ac:dyDescent="0.3">
      <c r="A4477" t="s">
        <v>6101</v>
      </c>
      <c r="B4477">
        <v>22156</v>
      </c>
      <c r="C4477" t="s">
        <v>891</v>
      </c>
      <c r="D4477">
        <v>-4</v>
      </c>
      <c r="E4477" s="1">
        <v>40721.709722222222</v>
      </c>
      <c r="F4477">
        <v>0.85</v>
      </c>
      <c r="G4477">
        <v>18155</v>
      </c>
      <c r="H4477" t="s">
        <v>10</v>
      </c>
    </row>
    <row r="4478" spans="1:8" x14ac:dyDescent="0.3">
      <c r="A4478" t="s">
        <v>6102</v>
      </c>
      <c r="B4478">
        <v>22741</v>
      </c>
      <c r="C4478" t="s">
        <v>940</v>
      </c>
      <c r="D4478">
        <v>-1</v>
      </c>
      <c r="E4478" s="1">
        <v>40721.711111111108</v>
      </c>
      <c r="F4478">
        <v>0.85</v>
      </c>
      <c r="G4478">
        <v>13611</v>
      </c>
      <c r="H4478" t="s">
        <v>10</v>
      </c>
    </row>
    <row r="4479" spans="1:8" x14ac:dyDescent="0.3">
      <c r="A4479" t="s">
        <v>6102</v>
      </c>
      <c r="B4479">
        <v>22429</v>
      </c>
      <c r="C4479" t="s">
        <v>699</v>
      </c>
      <c r="D4479">
        <v>-3</v>
      </c>
      <c r="E4479" s="1">
        <v>40721.711111111108</v>
      </c>
      <c r="F4479">
        <v>4.25</v>
      </c>
      <c r="G4479">
        <v>13611</v>
      </c>
      <c r="H4479" t="s">
        <v>10</v>
      </c>
    </row>
    <row r="4480" spans="1:8" x14ac:dyDescent="0.3">
      <c r="A4480" t="s">
        <v>6103</v>
      </c>
      <c r="B4480">
        <v>21843</v>
      </c>
      <c r="C4480" t="s">
        <v>795</v>
      </c>
      <c r="D4480">
        <v>-1</v>
      </c>
      <c r="E4480" s="1">
        <v>40721.711805555555</v>
      </c>
      <c r="F4480">
        <v>10.95</v>
      </c>
      <c r="G4480">
        <v>16670</v>
      </c>
      <c r="H4480" t="s">
        <v>10</v>
      </c>
    </row>
    <row r="4481" spans="1:8" x14ac:dyDescent="0.3">
      <c r="A4481" t="s">
        <v>6103</v>
      </c>
      <c r="B4481">
        <v>22784</v>
      </c>
      <c r="C4481" t="s">
        <v>614</v>
      </c>
      <c r="D4481">
        <v>-1</v>
      </c>
      <c r="E4481" s="1">
        <v>40721.711805555555</v>
      </c>
      <c r="F4481">
        <v>4.95</v>
      </c>
      <c r="G4481">
        <v>16670</v>
      </c>
      <c r="H4481" t="s">
        <v>10</v>
      </c>
    </row>
    <row r="4482" spans="1:8" x14ac:dyDescent="0.3">
      <c r="A4482" t="s">
        <v>6104</v>
      </c>
      <c r="B4482">
        <v>22699</v>
      </c>
      <c r="C4482" t="s">
        <v>689</v>
      </c>
      <c r="D4482">
        <v>-1</v>
      </c>
      <c r="E4482" s="1">
        <v>40721.712500000001</v>
      </c>
      <c r="F4482">
        <v>2.95</v>
      </c>
      <c r="G4482">
        <v>12955</v>
      </c>
      <c r="H4482" t="s">
        <v>10</v>
      </c>
    </row>
    <row r="4483" spans="1:8" x14ac:dyDescent="0.3">
      <c r="A4483" t="s">
        <v>6105</v>
      </c>
      <c r="B4483">
        <v>22381</v>
      </c>
      <c r="C4483" t="s">
        <v>142</v>
      </c>
      <c r="D4483">
        <v>-2</v>
      </c>
      <c r="E4483" s="1">
        <v>40721.713888888888</v>
      </c>
      <c r="F4483">
        <v>2.1</v>
      </c>
      <c r="G4483">
        <v>13552</v>
      </c>
      <c r="H4483" t="s">
        <v>10</v>
      </c>
    </row>
    <row r="4484" spans="1:8" x14ac:dyDescent="0.3">
      <c r="A4484" t="s">
        <v>6105</v>
      </c>
      <c r="B4484">
        <v>21155</v>
      </c>
      <c r="C4484" t="s">
        <v>1725</v>
      </c>
      <c r="D4484">
        <v>-6</v>
      </c>
      <c r="E4484" s="1">
        <v>40721.713888888888</v>
      </c>
      <c r="F4484">
        <v>2.5499999999999998</v>
      </c>
      <c r="G4484">
        <v>13552</v>
      </c>
      <c r="H4484" t="s">
        <v>10</v>
      </c>
    </row>
    <row r="4485" spans="1:8" x14ac:dyDescent="0.3">
      <c r="A4485" t="s">
        <v>6106</v>
      </c>
      <c r="B4485">
        <v>23032</v>
      </c>
      <c r="C4485" t="s">
        <v>5913</v>
      </c>
      <c r="D4485">
        <v>-3</v>
      </c>
      <c r="E4485" s="1">
        <v>40721.727083333331</v>
      </c>
      <c r="F4485">
        <v>1.65</v>
      </c>
      <c r="G4485">
        <v>18198</v>
      </c>
      <c r="H4485" t="s">
        <v>10</v>
      </c>
    </row>
    <row r="4486" spans="1:8" x14ac:dyDescent="0.3">
      <c r="A4486" t="s">
        <v>6106</v>
      </c>
      <c r="B4486">
        <v>23031</v>
      </c>
      <c r="C4486" t="s">
        <v>5915</v>
      </c>
      <c r="D4486">
        <v>-4</v>
      </c>
      <c r="E4486" s="1">
        <v>40721.727083333331</v>
      </c>
      <c r="F4486">
        <v>1.65</v>
      </c>
      <c r="G4486">
        <v>18198</v>
      </c>
      <c r="H4486" t="s">
        <v>10</v>
      </c>
    </row>
    <row r="4487" spans="1:8" x14ac:dyDescent="0.3">
      <c r="A4487" t="s">
        <v>6106</v>
      </c>
      <c r="B4487">
        <v>23029</v>
      </c>
      <c r="C4487" t="s">
        <v>5916</v>
      </c>
      <c r="D4487">
        <v>-3</v>
      </c>
      <c r="E4487" s="1">
        <v>40721.727083333331</v>
      </c>
      <c r="F4487">
        <v>1.65</v>
      </c>
      <c r="G4487">
        <v>18198</v>
      </c>
      <c r="H4487" t="s">
        <v>10</v>
      </c>
    </row>
    <row r="4488" spans="1:8" x14ac:dyDescent="0.3">
      <c r="A4488" t="s">
        <v>6106</v>
      </c>
      <c r="B4488">
        <v>23028</v>
      </c>
      <c r="C4488" t="s">
        <v>5914</v>
      </c>
      <c r="D4488">
        <v>-5</v>
      </c>
      <c r="E4488" s="1">
        <v>40721.727083333331</v>
      </c>
      <c r="F4488">
        <v>1.65</v>
      </c>
      <c r="G4488">
        <v>18198</v>
      </c>
      <c r="H4488" t="s">
        <v>10</v>
      </c>
    </row>
    <row r="4489" spans="1:8" x14ac:dyDescent="0.3">
      <c r="A4489" t="s">
        <v>6107</v>
      </c>
      <c r="B4489">
        <v>22423</v>
      </c>
      <c r="C4489" t="s">
        <v>591</v>
      </c>
      <c r="D4489">
        <v>-2</v>
      </c>
      <c r="E4489" s="1">
        <v>40721.727777777778</v>
      </c>
      <c r="F4489">
        <v>10.95</v>
      </c>
      <c r="G4489">
        <v>13014</v>
      </c>
      <c r="H4489" t="s">
        <v>10</v>
      </c>
    </row>
    <row r="4490" spans="1:8" x14ac:dyDescent="0.3">
      <c r="A4490" t="s">
        <v>6107</v>
      </c>
      <c r="B4490">
        <v>22055</v>
      </c>
      <c r="C4490" t="s">
        <v>2959</v>
      </c>
      <c r="D4490">
        <v>-2</v>
      </c>
      <c r="E4490" s="1">
        <v>40721.727777777778</v>
      </c>
      <c r="F4490">
        <v>1.65</v>
      </c>
      <c r="G4490">
        <v>13014</v>
      </c>
      <c r="H4490" t="s">
        <v>10</v>
      </c>
    </row>
    <row r="4491" spans="1:8" x14ac:dyDescent="0.3">
      <c r="A4491">
        <v>558268</v>
      </c>
      <c r="B4491">
        <v>21351</v>
      </c>
      <c r="C4491" t="s">
        <v>5001</v>
      </c>
      <c r="D4491">
        <v>-220</v>
      </c>
      <c r="E4491" s="1">
        <v>40722.428472222222</v>
      </c>
      <c r="F4491">
        <v>0</v>
      </c>
      <c r="H4491" t="s">
        <v>10</v>
      </c>
    </row>
    <row r="4492" spans="1:8" x14ac:dyDescent="0.3">
      <c r="A4492">
        <v>558306</v>
      </c>
      <c r="B4492" t="s">
        <v>1448</v>
      </c>
      <c r="C4492" t="s">
        <v>6108</v>
      </c>
      <c r="D4492">
        <v>-118</v>
      </c>
      <c r="E4492" s="1">
        <v>40722.457638888889</v>
      </c>
      <c r="F4492">
        <v>0</v>
      </c>
      <c r="H4492" t="s">
        <v>10</v>
      </c>
    </row>
    <row r="4493" spans="1:8" x14ac:dyDescent="0.3">
      <c r="A4493" t="s">
        <v>6109</v>
      </c>
      <c r="B4493">
        <v>22699</v>
      </c>
      <c r="C4493" t="s">
        <v>689</v>
      </c>
      <c r="D4493">
        <v>-1</v>
      </c>
      <c r="E4493" s="1">
        <v>40722.479166666664</v>
      </c>
      <c r="F4493">
        <v>2.95</v>
      </c>
      <c r="G4493">
        <v>12955</v>
      </c>
      <c r="H4493" t="s">
        <v>10</v>
      </c>
    </row>
    <row r="4494" spans="1:8" x14ac:dyDescent="0.3">
      <c r="A4494" t="s">
        <v>6110</v>
      </c>
      <c r="B4494">
        <v>23245</v>
      </c>
      <c r="C4494" t="s">
        <v>5790</v>
      </c>
      <c r="D4494">
        <v>-3</v>
      </c>
      <c r="E4494" s="1">
        <v>40722.479861111111</v>
      </c>
      <c r="F4494">
        <v>4.95</v>
      </c>
      <c r="G4494">
        <v>13870</v>
      </c>
      <c r="H4494" t="s">
        <v>10</v>
      </c>
    </row>
    <row r="4495" spans="1:8" x14ac:dyDescent="0.3">
      <c r="A4495" t="s">
        <v>6110</v>
      </c>
      <c r="B4495">
        <v>22629</v>
      </c>
      <c r="C4495" t="s">
        <v>49</v>
      </c>
      <c r="D4495">
        <v>-1</v>
      </c>
      <c r="E4495" s="1">
        <v>40722.479861111111</v>
      </c>
      <c r="F4495">
        <v>1.95</v>
      </c>
      <c r="G4495">
        <v>13870</v>
      </c>
      <c r="H4495" t="s">
        <v>10</v>
      </c>
    </row>
    <row r="4496" spans="1:8" x14ac:dyDescent="0.3">
      <c r="A4496" t="s">
        <v>6111</v>
      </c>
      <c r="B4496">
        <v>22720</v>
      </c>
      <c r="C4496" t="s">
        <v>3094</v>
      </c>
      <c r="D4496">
        <v>-1</v>
      </c>
      <c r="E4496" s="1">
        <v>40722.499305555553</v>
      </c>
      <c r="F4496">
        <v>4.95</v>
      </c>
      <c r="G4496">
        <v>13300</v>
      </c>
      <c r="H4496" t="s">
        <v>10</v>
      </c>
    </row>
    <row r="4497" spans="1:8" x14ac:dyDescent="0.3">
      <c r="A4497" t="s">
        <v>6111</v>
      </c>
      <c r="B4497">
        <v>22551</v>
      </c>
      <c r="C4497" t="s">
        <v>475</v>
      </c>
      <c r="D4497">
        <v>-1</v>
      </c>
      <c r="E4497" s="1">
        <v>40722.499305555553</v>
      </c>
      <c r="F4497">
        <v>1.65</v>
      </c>
      <c r="G4497">
        <v>13300</v>
      </c>
      <c r="H4497" t="s">
        <v>10</v>
      </c>
    </row>
    <row r="4498" spans="1:8" x14ac:dyDescent="0.3">
      <c r="A4498" t="s">
        <v>6112</v>
      </c>
      <c r="B4498" t="s">
        <v>1180</v>
      </c>
      <c r="C4498" t="s">
        <v>1181</v>
      </c>
      <c r="D4498">
        <v>-24</v>
      </c>
      <c r="E4498" s="1">
        <v>40722.50277777778</v>
      </c>
      <c r="F4498">
        <v>1.45</v>
      </c>
      <c r="G4498">
        <v>17900</v>
      </c>
      <c r="H4498" t="s">
        <v>10</v>
      </c>
    </row>
    <row r="4499" spans="1:8" x14ac:dyDescent="0.3">
      <c r="A4499" t="s">
        <v>6112</v>
      </c>
      <c r="B4499">
        <v>21927</v>
      </c>
      <c r="C4499" t="s">
        <v>1800</v>
      </c>
      <c r="D4499">
        <v>-12</v>
      </c>
      <c r="E4499" s="1">
        <v>40722.50277777778</v>
      </c>
      <c r="F4499">
        <v>1.25</v>
      </c>
      <c r="G4499">
        <v>17900</v>
      </c>
      <c r="H4499" t="s">
        <v>10</v>
      </c>
    </row>
    <row r="4500" spans="1:8" x14ac:dyDescent="0.3">
      <c r="A4500" t="s">
        <v>6112</v>
      </c>
      <c r="B4500">
        <v>21926</v>
      </c>
      <c r="C4500" t="s">
        <v>3831</v>
      </c>
      <c r="D4500">
        <v>-12</v>
      </c>
      <c r="E4500" s="1">
        <v>40722.50277777778</v>
      </c>
      <c r="F4500">
        <v>1.25</v>
      </c>
      <c r="G4500">
        <v>17900</v>
      </c>
      <c r="H4500" t="s">
        <v>10</v>
      </c>
    </row>
    <row r="4501" spans="1:8" x14ac:dyDescent="0.3">
      <c r="A4501" t="s">
        <v>6113</v>
      </c>
      <c r="B4501" t="s">
        <v>1180</v>
      </c>
      <c r="C4501" t="s">
        <v>1181</v>
      </c>
      <c r="D4501">
        <v>-12</v>
      </c>
      <c r="E4501" s="1">
        <v>40722.506249999999</v>
      </c>
      <c r="F4501">
        <v>1.45</v>
      </c>
      <c r="G4501">
        <v>17900</v>
      </c>
      <c r="H4501" t="s">
        <v>10</v>
      </c>
    </row>
    <row r="4502" spans="1:8" x14ac:dyDescent="0.3">
      <c r="A4502" t="s">
        <v>6113</v>
      </c>
      <c r="B4502">
        <v>21927</v>
      </c>
      <c r="C4502" t="s">
        <v>1800</v>
      </c>
      <c r="D4502">
        <v>-12</v>
      </c>
      <c r="E4502" s="1">
        <v>40722.506249999999</v>
      </c>
      <c r="F4502">
        <v>1.25</v>
      </c>
      <c r="G4502">
        <v>17900</v>
      </c>
      <c r="H4502" t="s">
        <v>10</v>
      </c>
    </row>
    <row r="4503" spans="1:8" x14ac:dyDescent="0.3">
      <c r="A4503" t="s">
        <v>6114</v>
      </c>
      <c r="B4503" t="s">
        <v>2587</v>
      </c>
      <c r="C4503" t="s">
        <v>2588</v>
      </c>
      <c r="D4503">
        <v>-1</v>
      </c>
      <c r="E4503" s="1">
        <v>40722.615972222222</v>
      </c>
      <c r="F4503">
        <v>4.95</v>
      </c>
      <c r="H4503" t="s">
        <v>10</v>
      </c>
    </row>
    <row r="4504" spans="1:8" x14ac:dyDescent="0.3">
      <c r="A4504" t="s">
        <v>6115</v>
      </c>
      <c r="B4504" t="s">
        <v>1739</v>
      </c>
      <c r="C4504" t="s">
        <v>1740</v>
      </c>
      <c r="D4504">
        <v>-1</v>
      </c>
      <c r="E4504" s="1">
        <v>40722.618055555555</v>
      </c>
      <c r="F4504">
        <v>82.89</v>
      </c>
      <c r="H4504" t="s">
        <v>10</v>
      </c>
    </row>
    <row r="4505" spans="1:8" x14ac:dyDescent="0.3">
      <c r="A4505" t="s">
        <v>6116</v>
      </c>
      <c r="B4505">
        <v>23155</v>
      </c>
      <c r="C4505" t="s">
        <v>4751</v>
      </c>
      <c r="D4505">
        <v>-5</v>
      </c>
      <c r="E4505" s="1">
        <v>40722.622916666667</v>
      </c>
      <c r="F4505">
        <v>0.83</v>
      </c>
      <c r="G4505">
        <v>14854</v>
      </c>
      <c r="H4505" t="s">
        <v>10</v>
      </c>
    </row>
    <row r="4506" spans="1:8" x14ac:dyDescent="0.3">
      <c r="A4506" t="s">
        <v>6116</v>
      </c>
      <c r="B4506">
        <v>22493</v>
      </c>
      <c r="C4506" t="s">
        <v>843</v>
      </c>
      <c r="D4506">
        <v>-1</v>
      </c>
      <c r="E4506" s="1">
        <v>40722.622916666667</v>
      </c>
      <c r="F4506">
        <v>1.65</v>
      </c>
      <c r="G4506">
        <v>14854</v>
      </c>
      <c r="H4506" t="s">
        <v>10</v>
      </c>
    </row>
    <row r="4507" spans="1:8" x14ac:dyDescent="0.3">
      <c r="A4507" t="s">
        <v>6116</v>
      </c>
      <c r="B4507">
        <v>22999</v>
      </c>
      <c r="C4507" t="s">
        <v>6117</v>
      </c>
      <c r="D4507">
        <v>-2</v>
      </c>
      <c r="E4507" s="1">
        <v>40722.622916666667</v>
      </c>
      <c r="F4507">
        <v>0.42</v>
      </c>
      <c r="G4507">
        <v>14854</v>
      </c>
      <c r="H4507" t="s">
        <v>10</v>
      </c>
    </row>
    <row r="4508" spans="1:8" x14ac:dyDescent="0.3">
      <c r="A4508" t="s">
        <v>6116</v>
      </c>
      <c r="B4508">
        <v>23191</v>
      </c>
      <c r="C4508" t="s">
        <v>5338</v>
      </c>
      <c r="D4508">
        <v>-2</v>
      </c>
      <c r="E4508" s="1">
        <v>40722.622916666667</v>
      </c>
      <c r="F4508">
        <v>1.65</v>
      </c>
      <c r="G4508">
        <v>14854</v>
      </c>
      <c r="H4508" t="s">
        <v>10</v>
      </c>
    </row>
    <row r="4509" spans="1:8" x14ac:dyDescent="0.3">
      <c r="A4509" t="s">
        <v>6118</v>
      </c>
      <c r="B4509" t="s">
        <v>1907</v>
      </c>
      <c r="C4509" t="s">
        <v>1908</v>
      </c>
      <c r="D4509">
        <v>-8</v>
      </c>
      <c r="E4509" s="1">
        <v>40722.62777777778</v>
      </c>
      <c r="F4509">
        <v>0.85</v>
      </c>
      <c r="G4509">
        <v>15502</v>
      </c>
      <c r="H4509" t="s">
        <v>10</v>
      </c>
    </row>
    <row r="4510" spans="1:8" x14ac:dyDescent="0.3">
      <c r="A4510" t="s">
        <v>6118</v>
      </c>
      <c r="B4510">
        <v>22112</v>
      </c>
      <c r="C4510" t="s">
        <v>256</v>
      </c>
      <c r="D4510">
        <v>-1</v>
      </c>
      <c r="E4510" s="1">
        <v>40722.62777777778</v>
      </c>
      <c r="F4510">
        <v>4.37</v>
      </c>
      <c r="G4510">
        <v>15502</v>
      </c>
      <c r="H4510" t="s">
        <v>10</v>
      </c>
    </row>
    <row r="4511" spans="1:8" x14ac:dyDescent="0.3">
      <c r="A4511" t="s">
        <v>6118</v>
      </c>
      <c r="B4511" t="s">
        <v>1241</v>
      </c>
      <c r="C4511" t="s">
        <v>1242</v>
      </c>
      <c r="D4511">
        <v>-2</v>
      </c>
      <c r="E4511" s="1">
        <v>40722.62777777778</v>
      </c>
      <c r="F4511">
        <v>3.56</v>
      </c>
      <c r="G4511">
        <v>15502</v>
      </c>
      <c r="H4511" t="s">
        <v>10</v>
      </c>
    </row>
    <row r="4512" spans="1:8" x14ac:dyDescent="0.3">
      <c r="A4512" t="s">
        <v>6119</v>
      </c>
      <c r="B4512" t="s">
        <v>2587</v>
      </c>
      <c r="C4512" t="s">
        <v>2588</v>
      </c>
      <c r="D4512">
        <v>-1</v>
      </c>
      <c r="E4512" s="1">
        <v>40722.631944444445</v>
      </c>
      <c r="F4512">
        <v>570</v>
      </c>
      <c r="H4512" t="s">
        <v>10</v>
      </c>
    </row>
    <row r="4513" spans="1:8" x14ac:dyDescent="0.3">
      <c r="A4513" t="s">
        <v>6120</v>
      </c>
      <c r="B4513">
        <v>21530</v>
      </c>
      <c r="C4513" t="s">
        <v>1818</v>
      </c>
      <c r="D4513">
        <v>-12</v>
      </c>
      <c r="E4513" s="1">
        <v>40722.631944444445</v>
      </c>
      <c r="F4513">
        <v>0.79</v>
      </c>
      <c r="G4513">
        <v>16701</v>
      </c>
      <c r="H4513" t="s">
        <v>10</v>
      </c>
    </row>
    <row r="4514" spans="1:8" x14ac:dyDescent="0.3">
      <c r="A4514" t="s">
        <v>6120</v>
      </c>
      <c r="B4514">
        <v>79163</v>
      </c>
      <c r="C4514" t="s">
        <v>1722</v>
      </c>
      <c r="D4514">
        <v>-7</v>
      </c>
      <c r="E4514" s="1">
        <v>40722.631944444445</v>
      </c>
      <c r="F4514">
        <v>0.39</v>
      </c>
      <c r="G4514">
        <v>16701</v>
      </c>
      <c r="H4514" t="s">
        <v>10</v>
      </c>
    </row>
    <row r="4515" spans="1:8" x14ac:dyDescent="0.3">
      <c r="A4515" t="s">
        <v>6120</v>
      </c>
      <c r="B4515">
        <v>23168</v>
      </c>
      <c r="C4515" t="s">
        <v>5415</v>
      </c>
      <c r="D4515">
        <v>-1</v>
      </c>
      <c r="E4515" s="1">
        <v>40722.631944444445</v>
      </c>
      <c r="F4515">
        <v>1.25</v>
      </c>
      <c r="G4515">
        <v>16701</v>
      </c>
      <c r="H4515" t="s">
        <v>10</v>
      </c>
    </row>
    <row r="4516" spans="1:8" x14ac:dyDescent="0.3">
      <c r="A4516" t="s">
        <v>6121</v>
      </c>
      <c r="B4516" t="s">
        <v>1911</v>
      </c>
      <c r="C4516" t="s">
        <v>1912</v>
      </c>
      <c r="D4516">
        <v>-1</v>
      </c>
      <c r="E4516" s="1">
        <v>40722.634027777778</v>
      </c>
      <c r="F4516">
        <v>3.75</v>
      </c>
      <c r="G4516">
        <v>15128</v>
      </c>
      <c r="H4516" t="s">
        <v>10</v>
      </c>
    </row>
    <row r="4517" spans="1:8" x14ac:dyDescent="0.3">
      <c r="A4517" t="s">
        <v>6121</v>
      </c>
      <c r="B4517">
        <v>23238</v>
      </c>
      <c r="C4517" t="s">
        <v>5769</v>
      </c>
      <c r="D4517">
        <v>-1</v>
      </c>
      <c r="E4517" s="1">
        <v>40722.634027777778</v>
      </c>
      <c r="F4517">
        <v>4.1500000000000004</v>
      </c>
      <c r="G4517">
        <v>15128</v>
      </c>
      <c r="H4517" t="s">
        <v>10</v>
      </c>
    </row>
    <row r="4518" spans="1:8" x14ac:dyDescent="0.3">
      <c r="A4518" t="s">
        <v>6121</v>
      </c>
      <c r="B4518">
        <v>23168</v>
      </c>
      <c r="C4518" t="s">
        <v>5415</v>
      </c>
      <c r="D4518">
        <v>-3</v>
      </c>
      <c r="E4518" s="1">
        <v>40722.634027777778</v>
      </c>
      <c r="F4518">
        <v>1.25</v>
      </c>
      <c r="G4518">
        <v>15128</v>
      </c>
      <c r="H4518" t="s">
        <v>10</v>
      </c>
    </row>
    <row r="4519" spans="1:8" x14ac:dyDescent="0.3">
      <c r="A4519" t="s">
        <v>6121</v>
      </c>
      <c r="B4519">
        <v>21429</v>
      </c>
      <c r="C4519" t="s">
        <v>834</v>
      </c>
      <c r="D4519">
        <v>-2</v>
      </c>
      <c r="E4519" s="1">
        <v>40722.634027777778</v>
      </c>
      <c r="F4519">
        <v>1.95</v>
      </c>
      <c r="G4519">
        <v>15128</v>
      </c>
      <c r="H4519" t="s">
        <v>10</v>
      </c>
    </row>
    <row r="4520" spans="1:8" x14ac:dyDescent="0.3">
      <c r="A4520" t="s">
        <v>6121</v>
      </c>
      <c r="B4520">
        <v>21232</v>
      </c>
      <c r="C4520" t="s">
        <v>252</v>
      </c>
      <c r="D4520">
        <v>-1</v>
      </c>
      <c r="E4520" s="1">
        <v>40722.634027777778</v>
      </c>
      <c r="F4520">
        <v>1.25</v>
      </c>
      <c r="G4520">
        <v>15128</v>
      </c>
      <c r="H4520" t="s">
        <v>10</v>
      </c>
    </row>
    <row r="4521" spans="1:8" x14ac:dyDescent="0.3">
      <c r="A4521" t="s">
        <v>6122</v>
      </c>
      <c r="B4521" t="s">
        <v>59</v>
      </c>
      <c r="C4521" t="s">
        <v>60</v>
      </c>
      <c r="D4521">
        <v>-1</v>
      </c>
      <c r="E4521" s="1">
        <v>40722.638888888891</v>
      </c>
      <c r="F4521">
        <v>3.95</v>
      </c>
      <c r="H4521" t="s">
        <v>10</v>
      </c>
    </row>
    <row r="4522" spans="1:8" x14ac:dyDescent="0.3">
      <c r="A4522" t="s">
        <v>6122</v>
      </c>
      <c r="B4522">
        <v>22960</v>
      </c>
      <c r="C4522" t="s">
        <v>34</v>
      </c>
      <c r="D4522">
        <v>-1</v>
      </c>
      <c r="E4522" s="1">
        <v>40722.638888888891</v>
      </c>
      <c r="F4522">
        <v>8.2899999999999991</v>
      </c>
      <c r="H4522" t="s">
        <v>10</v>
      </c>
    </row>
    <row r="4523" spans="1:8" x14ac:dyDescent="0.3">
      <c r="A4523">
        <v>558379</v>
      </c>
      <c r="B4523">
        <v>22618</v>
      </c>
      <c r="C4523" t="s">
        <v>6124</v>
      </c>
      <c r="D4523">
        <v>-1681</v>
      </c>
      <c r="E4523" s="1">
        <v>40722.69027777778</v>
      </c>
      <c r="F4523">
        <v>0</v>
      </c>
      <c r="H4523" t="s">
        <v>10</v>
      </c>
    </row>
    <row r="4524" spans="1:8" x14ac:dyDescent="0.3">
      <c r="A4524" t="s">
        <v>6125</v>
      </c>
      <c r="B4524">
        <v>22720</v>
      </c>
      <c r="C4524" t="s">
        <v>3094</v>
      </c>
      <c r="D4524">
        <v>-16</v>
      </c>
      <c r="E4524" s="1">
        <v>40723.4375</v>
      </c>
      <c r="F4524">
        <v>4.25</v>
      </c>
      <c r="G4524">
        <v>13881</v>
      </c>
      <c r="H4524" t="s">
        <v>10</v>
      </c>
    </row>
    <row r="4525" spans="1:8" x14ac:dyDescent="0.3">
      <c r="A4525" t="s">
        <v>6126</v>
      </c>
      <c r="B4525">
        <v>23300</v>
      </c>
      <c r="C4525" t="s">
        <v>5438</v>
      </c>
      <c r="D4525">
        <v>-1</v>
      </c>
      <c r="E4525" s="1">
        <v>40723.495833333334</v>
      </c>
      <c r="F4525">
        <v>1.65</v>
      </c>
      <c r="G4525">
        <v>16779</v>
      </c>
      <c r="H4525" t="s">
        <v>10</v>
      </c>
    </row>
    <row r="4526" spans="1:8" x14ac:dyDescent="0.3">
      <c r="A4526" t="s">
        <v>6126</v>
      </c>
      <c r="B4526">
        <v>71053</v>
      </c>
      <c r="C4526" t="s">
        <v>11</v>
      </c>
      <c r="D4526">
        <v>-16</v>
      </c>
      <c r="E4526" s="1">
        <v>40723.495833333334</v>
      </c>
      <c r="F4526">
        <v>3.39</v>
      </c>
      <c r="G4526">
        <v>16779</v>
      </c>
      <c r="H4526" t="s">
        <v>10</v>
      </c>
    </row>
    <row r="4527" spans="1:8" x14ac:dyDescent="0.3">
      <c r="A4527" t="s">
        <v>6126</v>
      </c>
      <c r="B4527">
        <v>22998</v>
      </c>
      <c r="C4527" t="s">
        <v>4261</v>
      </c>
      <c r="D4527">
        <v>-24</v>
      </c>
      <c r="E4527" s="1">
        <v>40723.495833333334</v>
      </c>
      <c r="F4527">
        <v>0.42</v>
      </c>
      <c r="G4527">
        <v>16779</v>
      </c>
      <c r="H4527" t="s">
        <v>10</v>
      </c>
    </row>
    <row r="4528" spans="1:8" x14ac:dyDescent="0.3">
      <c r="A4528" t="s">
        <v>6127</v>
      </c>
      <c r="B4528">
        <v>21890</v>
      </c>
      <c r="C4528" t="s">
        <v>488</v>
      </c>
      <c r="D4528">
        <v>-1</v>
      </c>
      <c r="E4528" s="1">
        <v>40723.503472222219</v>
      </c>
      <c r="F4528">
        <v>2.75</v>
      </c>
      <c r="G4528">
        <v>16966</v>
      </c>
      <c r="H4528" t="s">
        <v>10</v>
      </c>
    </row>
    <row r="4529" spans="1:8" x14ac:dyDescent="0.3">
      <c r="A4529" t="s">
        <v>6128</v>
      </c>
      <c r="B4529">
        <v>21708</v>
      </c>
      <c r="C4529" t="s">
        <v>435</v>
      </c>
      <c r="D4529">
        <v>-1</v>
      </c>
      <c r="E4529" s="1">
        <v>40723.521527777775</v>
      </c>
      <c r="F4529">
        <v>4.95</v>
      </c>
      <c r="G4529">
        <v>14606</v>
      </c>
      <c r="H4529" t="s">
        <v>10</v>
      </c>
    </row>
    <row r="4530" spans="1:8" x14ac:dyDescent="0.3">
      <c r="A4530" t="s">
        <v>6129</v>
      </c>
      <c r="B4530">
        <v>23175</v>
      </c>
      <c r="C4530" t="s">
        <v>5343</v>
      </c>
      <c r="D4530">
        <v>-1</v>
      </c>
      <c r="E4530" s="1">
        <v>40723.525000000001</v>
      </c>
      <c r="F4530">
        <v>3.25</v>
      </c>
      <c r="G4530">
        <v>15304</v>
      </c>
      <c r="H4530" t="s">
        <v>10</v>
      </c>
    </row>
    <row r="4531" spans="1:8" x14ac:dyDescent="0.3">
      <c r="A4531" t="s">
        <v>6129</v>
      </c>
      <c r="B4531">
        <v>22699</v>
      </c>
      <c r="C4531" t="s">
        <v>689</v>
      </c>
      <c r="D4531">
        <v>-2</v>
      </c>
      <c r="E4531" s="1">
        <v>40723.525000000001</v>
      </c>
      <c r="F4531">
        <v>2.95</v>
      </c>
      <c r="G4531">
        <v>15304</v>
      </c>
      <c r="H4531" t="s">
        <v>10</v>
      </c>
    </row>
    <row r="4532" spans="1:8" x14ac:dyDescent="0.3">
      <c r="A4532" t="s">
        <v>6130</v>
      </c>
      <c r="B4532">
        <v>22492</v>
      </c>
      <c r="C4532" t="s">
        <v>58</v>
      </c>
      <c r="D4532">
        <v>-36</v>
      </c>
      <c r="E4532" s="1">
        <v>40723.53125</v>
      </c>
      <c r="F4532">
        <v>0.65</v>
      </c>
      <c r="G4532">
        <v>15805</v>
      </c>
      <c r="H4532" t="s">
        <v>10</v>
      </c>
    </row>
    <row r="4533" spans="1:8" x14ac:dyDescent="0.3">
      <c r="A4533" t="s">
        <v>6131</v>
      </c>
      <c r="B4533">
        <v>84978</v>
      </c>
      <c r="C4533" t="s">
        <v>2179</v>
      </c>
      <c r="D4533">
        <v>-7</v>
      </c>
      <c r="E4533" s="1">
        <v>40723.535416666666</v>
      </c>
      <c r="F4533">
        <v>1.06</v>
      </c>
      <c r="G4533">
        <v>15189</v>
      </c>
      <c r="H4533" t="s">
        <v>10</v>
      </c>
    </row>
    <row r="4534" spans="1:8" x14ac:dyDescent="0.3">
      <c r="A4534" t="s">
        <v>6132</v>
      </c>
      <c r="B4534">
        <v>22804</v>
      </c>
      <c r="C4534" t="s">
        <v>301</v>
      </c>
      <c r="D4534">
        <v>-2</v>
      </c>
      <c r="E4534" s="1">
        <v>40723.536805555559</v>
      </c>
      <c r="F4534">
        <v>2.95</v>
      </c>
      <c r="G4534">
        <v>12584</v>
      </c>
      <c r="H4534" t="s">
        <v>2082</v>
      </c>
    </row>
    <row r="4535" spans="1:8" x14ac:dyDescent="0.3">
      <c r="A4535" t="s">
        <v>6132</v>
      </c>
      <c r="B4535">
        <v>22848</v>
      </c>
      <c r="C4535" t="s">
        <v>312</v>
      </c>
      <c r="D4535">
        <v>-1</v>
      </c>
      <c r="E4535" s="1">
        <v>40723.536805555559</v>
      </c>
      <c r="F4535">
        <v>16.95</v>
      </c>
      <c r="G4535">
        <v>12584</v>
      </c>
      <c r="H4535" t="s">
        <v>2082</v>
      </c>
    </row>
    <row r="4536" spans="1:8" x14ac:dyDescent="0.3">
      <c r="A4536" t="s">
        <v>6132</v>
      </c>
      <c r="B4536">
        <v>22849</v>
      </c>
      <c r="C4536" t="s">
        <v>1642</v>
      </c>
      <c r="D4536">
        <v>-1</v>
      </c>
      <c r="E4536" s="1">
        <v>40723.536805555559</v>
      </c>
      <c r="F4536">
        <v>16.95</v>
      </c>
      <c r="G4536">
        <v>12584</v>
      </c>
      <c r="H4536" t="s">
        <v>2082</v>
      </c>
    </row>
    <row r="4537" spans="1:8" x14ac:dyDescent="0.3">
      <c r="A4537" t="s">
        <v>6133</v>
      </c>
      <c r="B4537" t="s">
        <v>1907</v>
      </c>
      <c r="C4537" t="s">
        <v>1908</v>
      </c>
      <c r="D4537">
        <v>-4</v>
      </c>
      <c r="E4537" s="1">
        <v>40723.561805555553</v>
      </c>
      <c r="F4537">
        <v>0.85</v>
      </c>
      <c r="G4537">
        <v>15311</v>
      </c>
      <c r="H4537" t="s">
        <v>10</v>
      </c>
    </row>
    <row r="4538" spans="1:8" x14ac:dyDescent="0.3">
      <c r="A4538" t="s">
        <v>6133</v>
      </c>
      <c r="B4538">
        <v>21313</v>
      </c>
      <c r="C4538" t="s">
        <v>1145</v>
      </c>
      <c r="D4538">
        <v>-1</v>
      </c>
      <c r="E4538" s="1">
        <v>40723.561805555553</v>
      </c>
      <c r="F4538">
        <v>0.64</v>
      </c>
      <c r="G4538">
        <v>15311</v>
      </c>
      <c r="H4538" t="s">
        <v>10</v>
      </c>
    </row>
    <row r="4539" spans="1:8" x14ac:dyDescent="0.3">
      <c r="A4539" t="s">
        <v>6133</v>
      </c>
      <c r="B4539">
        <v>84978</v>
      </c>
      <c r="C4539" t="s">
        <v>2179</v>
      </c>
      <c r="D4539">
        <v>-1</v>
      </c>
      <c r="E4539" s="1">
        <v>40723.561805555553</v>
      </c>
      <c r="F4539">
        <v>1.06</v>
      </c>
      <c r="G4539">
        <v>15311</v>
      </c>
      <c r="H4539" t="s">
        <v>10</v>
      </c>
    </row>
    <row r="4540" spans="1:8" x14ac:dyDescent="0.3">
      <c r="A4540" t="s">
        <v>6133</v>
      </c>
      <c r="B4540">
        <v>21314</v>
      </c>
      <c r="C4540" t="s">
        <v>242</v>
      </c>
      <c r="D4540">
        <v>-5</v>
      </c>
      <c r="E4540" s="1">
        <v>40723.561805555553</v>
      </c>
      <c r="F4540">
        <v>1.85</v>
      </c>
      <c r="G4540">
        <v>15311</v>
      </c>
      <c r="H4540" t="s">
        <v>10</v>
      </c>
    </row>
    <row r="4541" spans="1:8" x14ac:dyDescent="0.3">
      <c r="A4541" t="s">
        <v>6133</v>
      </c>
      <c r="B4541">
        <v>82483</v>
      </c>
      <c r="C4541" t="s">
        <v>67</v>
      </c>
      <c r="D4541">
        <v>-1</v>
      </c>
      <c r="E4541" s="1">
        <v>40723.561805555553</v>
      </c>
      <c r="F4541">
        <v>5.95</v>
      </c>
      <c r="G4541">
        <v>15311</v>
      </c>
      <c r="H4541" t="s">
        <v>10</v>
      </c>
    </row>
    <row r="4542" spans="1:8" x14ac:dyDescent="0.3">
      <c r="A4542" t="s">
        <v>6133</v>
      </c>
      <c r="B4542">
        <v>40001</v>
      </c>
      <c r="C4542" t="s">
        <v>1506</v>
      </c>
      <c r="D4542">
        <v>-2</v>
      </c>
      <c r="E4542" s="1">
        <v>40723.561805555553</v>
      </c>
      <c r="F4542">
        <v>0.64</v>
      </c>
      <c r="G4542">
        <v>15311</v>
      </c>
      <c r="H4542" t="s">
        <v>10</v>
      </c>
    </row>
    <row r="4543" spans="1:8" x14ac:dyDescent="0.3">
      <c r="A4543" t="s">
        <v>6133</v>
      </c>
      <c r="B4543">
        <v>23206</v>
      </c>
      <c r="C4543" t="s">
        <v>4974</v>
      </c>
      <c r="D4543">
        <v>-1</v>
      </c>
      <c r="E4543" s="1">
        <v>40723.561805555553</v>
      </c>
      <c r="F4543">
        <v>1.45</v>
      </c>
      <c r="G4543">
        <v>15311</v>
      </c>
      <c r="H4543" t="s">
        <v>10</v>
      </c>
    </row>
    <row r="4544" spans="1:8" x14ac:dyDescent="0.3">
      <c r="A4544" t="s">
        <v>6133</v>
      </c>
      <c r="B4544">
        <v>22778</v>
      </c>
      <c r="C4544" t="s">
        <v>133</v>
      </c>
      <c r="D4544">
        <v>-1</v>
      </c>
      <c r="E4544" s="1">
        <v>40723.561805555553</v>
      </c>
      <c r="F4544">
        <v>3.39</v>
      </c>
      <c r="G4544">
        <v>15311</v>
      </c>
      <c r="H4544" t="s">
        <v>10</v>
      </c>
    </row>
    <row r="4545" spans="1:8" x14ac:dyDescent="0.3">
      <c r="A4545" t="s">
        <v>6133</v>
      </c>
      <c r="B4545">
        <v>21033</v>
      </c>
      <c r="C4545" t="s">
        <v>78</v>
      </c>
      <c r="D4545">
        <v>-1</v>
      </c>
      <c r="E4545" s="1">
        <v>40723.561805555553</v>
      </c>
      <c r="F4545">
        <v>1.79</v>
      </c>
      <c r="G4545">
        <v>15311</v>
      </c>
      <c r="H4545" t="s">
        <v>10</v>
      </c>
    </row>
    <row r="4546" spans="1:8" x14ac:dyDescent="0.3">
      <c r="A4546" t="s">
        <v>6133</v>
      </c>
      <c r="B4546">
        <v>21929</v>
      </c>
      <c r="C4546" t="s">
        <v>99</v>
      </c>
      <c r="D4546">
        <v>-1</v>
      </c>
      <c r="E4546" s="1">
        <v>40723.561805555553</v>
      </c>
      <c r="F4546">
        <v>1.79</v>
      </c>
      <c r="G4546">
        <v>15311</v>
      </c>
      <c r="H4546" t="s">
        <v>10</v>
      </c>
    </row>
    <row r="4547" spans="1:8" x14ac:dyDescent="0.3">
      <c r="A4547" t="s">
        <v>6133</v>
      </c>
      <c r="B4547" t="s">
        <v>169</v>
      </c>
      <c r="C4547" t="s">
        <v>170</v>
      </c>
      <c r="D4547">
        <v>-1</v>
      </c>
      <c r="E4547" s="1">
        <v>40723.561805555553</v>
      </c>
      <c r="F4547">
        <v>1.76</v>
      </c>
      <c r="G4547">
        <v>15311</v>
      </c>
      <c r="H4547" t="s">
        <v>10</v>
      </c>
    </row>
    <row r="4548" spans="1:8" x14ac:dyDescent="0.3">
      <c r="A4548" t="s">
        <v>6133</v>
      </c>
      <c r="B4548">
        <v>22386</v>
      </c>
      <c r="C4548" t="s">
        <v>75</v>
      </c>
      <c r="D4548">
        <v>-1</v>
      </c>
      <c r="E4548" s="1">
        <v>40723.561805555553</v>
      </c>
      <c r="F4548">
        <v>1.79</v>
      </c>
      <c r="G4548">
        <v>15311</v>
      </c>
      <c r="H4548" t="s">
        <v>10</v>
      </c>
    </row>
    <row r="4549" spans="1:8" x14ac:dyDescent="0.3">
      <c r="A4549">
        <v>558457</v>
      </c>
      <c r="B4549">
        <v>21147</v>
      </c>
      <c r="C4549" t="s">
        <v>2101</v>
      </c>
      <c r="D4549">
        <v>-95</v>
      </c>
      <c r="E4549" s="1">
        <v>40723.582638888889</v>
      </c>
      <c r="F4549">
        <v>0</v>
      </c>
      <c r="H4549" t="s">
        <v>10</v>
      </c>
    </row>
    <row r="4550" spans="1:8" x14ac:dyDescent="0.3">
      <c r="A4550" t="s">
        <v>6134</v>
      </c>
      <c r="B4550" t="s">
        <v>16</v>
      </c>
      <c r="C4550" t="s">
        <v>17</v>
      </c>
      <c r="D4550">
        <v>-1</v>
      </c>
      <c r="E4550" s="1">
        <v>40723.634722222225</v>
      </c>
      <c r="F4550">
        <v>3.95</v>
      </c>
      <c r="G4550">
        <v>13982</v>
      </c>
      <c r="H4550" t="s">
        <v>10</v>
      </c>
    </row>
    <row r="4551" spans="1:8" x14ac:dyDescent="0.3">
      <c r="A4551" t="s">
        <v>6134</v>
      </c>
      <c r="B4551">
        <v>21535</v>
      </c>
      <c r="C4551" t="s">
        <v>2822</v>
      </c>
      <c r="D4551">
        <v>-1</v>
      </c>
      <c r="E4551" s="1">
        <v>40723.634722222225</v>
      </c>
      <c r="F4551">
        <v>2.5499999999999998</v>
      </c>
      <c r="G4551">
        <v>13982</v>
      </c>
      <c r="H4551" t="s">
        <v>10</v>
      </c>
    </row>
    <row r="4552" spans="1:8" x14ac:dyDescent="0.3">
      <c r="A4552" t="s">
        <v>6134</v>
      </c>
      <c r="B4552">
        <v>21531</v>
      </c>
      <c r="C4552" t="s">
        <v>1807</v>
      </c>
      <c r="D4552">
        <v>-1</v>
      </c>
      <c r="E4552" s="1">
        <v>40723.634722222225</v>
      </c>
      <c r="F4552">
        <v>2.5499999999999998</v>
      </c>
      <c r="G4552">
        <v>13982</v>
      </c>
      <c r="H4552" t="s">
        <v>10</v>
      </c>
    </row>
    <row r="4553" spans="1:8" x14ac:dyDescent="0.3">
      <c r="A4553" t="s">
        <v>6134</v>
      </c>
      <c r="B4553">
        <v>22464</v>
      </c>
      <c r="C4553" t="s">
        <v>153</v>
      </c>
      <c r="D4553">
        <v>-1</v>
      </c>
      <c r="E4553" s="1">
        <v>40723.634722222225</v>
      </c>
      <c r="F4553">
        <v>1.65</v>
      </c>
      <c r="G4553">
        <v>13982</v>
      </c>
      <c r="H4553" t="s">
        <v>10</v>
      </c>
    </row>
    <row r="4554" spans="1:8" x14ac:dyDescent="0.3">
      <c r="A4554" t="s">
        <v>6135</v>
      </c>
      <c r="B4554">
        <v>22729</v>
      </c>
      <c r="C4554" t="s">
        <v>244</v>
      </c>
      <c r="D4554">
        <v>-1</v>
      </c>
      <c r="E4554" s="1">
        <v>40723.638194444444</v>
      </c>
      <c r="F4554">
        <v>3.75</v>
      </c>
      <c r="G4554">
        <v>13418</v>
      </c>
      <c r="H4554" t="s">
        <v>10</v>
      </c>
    </row>
    <row r="4555" spans="1:8" x14ac:dyDescent="0.3">
      <c r="A4555" t="s">
        <v>6136</v>
      </c>
      <c r="B4555">
        <v>21110</v>
      </c>
      <c r="C4555" t="s">
        <v>1307</v>
      </c>
      <c r="D4555">
        <v>-2</v>
      </c>
      <c r="E4555" s="1">
        <v>40723.638888888891</v>
      </c>
      <c r="F4555">
        <v>6.75</v>
      </c>
      <c r="G4555">
        <v>12951</v>
      </c>
      <c r="H4555" t="s">
        <v>10</v>
      </c>
    </row>
    <row r="4556" spans="1:8" x14ac:dyDescent="0.3">
      <c r="A4556" t="s">
        <v>6137</v>
      </c>
      <c r="B4556">
        <v>22607</v>
      </c>
      <c r="C4556" t="s">
        <v>729</v>
      </c>
      <c r="D4556">
        <v>-1</v>
      </c>
      <c r="E4556" s="1">
        <v>40723.640972222223</v>
      </c>
      <c r="F4556">
        <v>8.5</v>
      </c>
      <c r="G4556">
        <v>17389</v>
      </c>
      <c r="H4556" t="s">
        <v>10</v>
      </c>
    </row>
    <row r="4557" spans="1:8" x14ac:dyDescent="0.3">
      <c r="A4557" t="s">
        <v>6138</v>
      </c>
      <c r="B4557">
        <v>23243</v>
      </c>
      <c r="C4557" t="s">
        <v>5785</v>
      </c>
      <c r="D4557">
        <v>-4</v>
      </c>
      <c r="E4557" s="1">
        <v>40723.646527777775</v>
      </c>
      <c r="F4557">
        <v>4.95</v>
      </c>
      <c r="G4557">
        <v>17757</v>
      </c>
      <c r="H4557" t="s">
        <v>10</v>
      </c>
    </row>
    <row r="4558" spans="1:8" x14ac:dyDescent="0.3">
      <c r="A4558" t="s">
        <v>6139</v>
      </c>
      <c r="B4558">
        <v>22974</v>
      </c>
      <c r="C4558" t="s">
        <v>723</v>
      </c>
      <c r="D4558">
        <v>-1</v>
      </c>
      <c r="E4558" s="1">
        <v>40723.651388888888</v>
      </c>
      <c r="F4558">
        <v>1.65</v>
      </c>
      <c r="G4558">
        <v>12408</v>
      </c>
      <c r="H4558" t="s">
        <v>2100</v>
      </c>
    </row>
    <row r="4559" spans="1:8" x14ac:dyDescent="0.3">
      <c r="A4559">
        <v>558476</v>
      </c>
      <c r="B4559" t="s">
        <v>3192</v>
      </c>
      <c r="C4559" t="s">
        <v>2515</v>
      </c>
      <c r="D4559">
        <v>-6</v>
      </c>
      <c r="E4559" s="1">
        <v>40723.669444444444</v>
      </c>
      <c r="F4559">
        <v>0</v>
      </c>
      <c r="H4559" t="s">
        <v>10</v>
      </c>
    </row>
    <row r="4560" spans="1:8" x14ac:dyDescent="0.3">
      <c r="A4560" t="s">
        <v>6140</v>
      </c>
      <c r="B4560" t="s">
        <v>2964</v>
      </c>
      <c r="C4560" t="s">
        <v>2965</v>
      </c>
      <c r="D4560">
        <v>-2</v>
      </c>
      <c r="E4560" s="1">
        <v>40724.438194444447</v>
      </c>
      <c r="F4560">
        <v>6.75</v>
      </c>
      <c r="G4560">
        <v>13113</v>
      </c>
      <c r="H4560" t="s">
        <v>10</v>
      </c>
    </row>
    <row r="4561" spans="1:8" x14ac:dyDescent="0.3">
      <c r="A4561" t="s">
        <v>6140</v>
      </c>
      <c r="B4561">
        <v>23298</v>
      </c>
      <c r="C4561" t="s">
        <v>5264</v>
      </c>
      <c r="D4561">
        <v>-2</v>
      </c>
      <c r="E4561" s="1">
        <v>40724.438194444447</v>
      </c>
      <c r="F4561">
        <v>4.1500000000000004</v>
      </c>
      <c r="G4561">
        <v>13113</v>
      </c>
      <c r="H4561" t="s">
        <v>10</v>
      </c>
    </row>
    <row r="4562" spans="1:8" x14ac:dyDescent="0.3">
      <c r="A4562" t="s">
        <v>6141</v>
      </c>
      <c r="B4562">
        <v>22429</v>
      </c>
      <c r="C4562" t="s">
        <v>699</v>
      </c>
      <c r="D4562">
        <v>-5</v>
      </c>
      <c r="E4562" s="1">
        <v>40724.439583333333</v>
      </c>
      <c r="F4562">
        <v>4.25</v>
      </c>
      <c r="G4562">
        <v>15932</v>
      </c>
      <c r="H4562" t="s">
        <v>10</v>
      </c>
    </row>
    <row r="4563" spans="1:8" x14ac:dyDescent="0.3">
      <c r="A4563" t="s">
        <v>6142</v>
      </c>
      <c r="B4563" t="s">
        <v>1241</v>
      </c>
      <c r="C4563" t="s">
        <v>1242</v>
      </c>
      <c r="D4563">
        <v>-7</v>
      </c>
      <c r="E4563" s="1">
        <v>40724.452777777777</v>
      </c>
      <c r="F4563">
        <v>1.95</v>
      </c>
      <c r="G4563">
        <v>13113</v>
      </c>
      <c r="H4563" t="s">
        <v>10</v>
      </c>
    </row>
    <row r="4564" spans="1:8" x14ac:dyDescent="0.3">
      <c r="A4564" t="s">
        <v>6143</v>
      </c>
      <c r="B4564">
        <v>22171</v>
      </c>
      <c r="C4564" t="s">
        <v>827</v>
      </c>
      <c r="D4564">
        <v>-2</v>
      </c>
      <c r="E4564" s="1">
        <v>40724.476388888892</v>
      </c>
      <c r="F4564">
        <v>8.5</v>
      </c>
      <c r="G4564">
        <v>15039</v>
      </c>
      <c r="H4564" t="s">
        <v>10</v>
      </c>
    </row>
    <row r="4565" spans="1:8" x14ac:dyDescent="0.3">
      <c r="A4565" t="s">
        <v>6144</v>
      </c>
      <c r="B4565">
        <v>22424</v>
      </c>
      <c r="C4565" t="s">
        <v>162</v>
      </c>
      <c r="D4565">
        <v>-1</v>
      </c>
      <c r="E4565" s="1">
        <v>40724.479861111111</v>
      </c>
      <c r="F4565">
        <v>12.75</v>
      </c>
      <c r="G4565">
        <v>15039</v>
      </c>
      <c r="H4565" t="s">
        <v>10</v>
      </c>
    </row>
    <row r="4566" spans="1:8" x14ac:dyDescent="0.3">
      <c r="A4566" t="s">
        <v>6145</v>
      </c>
      <c r="B4566">
        <v>23170</v>
      </c>
      <c r="C4566" t="s">
        <v>5348</v>
      </c>
      <c r="D4566">
        <v>-576</v>
      </c>
      <c r="E4566" s="1">
        <v>40724.530555555553</v>
      </c>
      <c r="F4566">
        <v>1.45</v>
      </c>
      <c r="G4566">
        <v>17949</v>
      </c>
      <c r="H4566" t="s">
        <v>10</v>
      </c>
    </row>
    <row r="4567" spans="1:8" x14ac:dyDescent="0.3">
      <c r="A4567" t="s">
        <v>6146</v>
      </c>
      <c r="B4567">
        <v>20749</v>
      </c>
      <c r="C4567" t="s">
        <v>302</v>
      </c>
      <c r="D4567">
        <v>-1</v>
      </c>
      <c r="E4567" s="1">
        <v>40724.555555555555</v>
      </c>
      <c r="F4567">
        <v>7.95</v>
      </c>
      <c r="G4567">
        <v>17648</v>
      </c>
      <c r="H4567" t="s">
        <v>10</v>
      </c>
    </row>
    <row r="4568" spans="1:8" x14ac:dyDescent="0.3">
      <c r="A4568" t="s">
        <v>6147</v>
      </c>
      <c r="B4568">
        <v>22693</v>
      </c>
      <c r="C4568" t="s">
        <v>2570</v>
      </c>
      <c r="D4568">
        <v>-24</v>
      </c>
      <c r="E4568" s="1">
        <v>40724.623611111114</v>
      </c>
      <c r="F4568">
        <v>1.25</v>
      </c>
      <c r="G4568">
        <v>12674</v>
      </c>
      <c r="H4568" t="s">
        <v>40</v>
      </c>
    </row>
    <row r="4569" spans="1:8" x14ac:dyDescent="0.3">
      <c r="A4569" t="s">
        <v>6148</v>
      </c>
      <c r="B4569">
        <v>21845</v>
      </c>
      <c r="C4569" t="s">
        <v>2055</v>
      </c>
      <c r="D4569">
        <v>-4</v>
      </c>
      <c r="E4569" s="1">
        <v>40724.680555555555</v>
      </c>
      <c r="F4569">
        <v>0.79</v>
      </c>
      <c r="G4569">
        <v>17719</v>
      </c>
      <c r="H4569" t="s">
        <v>10</v>
      </c>
    </row>
    <row r="4570" spans="1:8" x14ac:dyDescent="0.3">
      <c r="A4570" t="s">
        <v>6149</v>
      </c>
      <c r="B4570">
        <v>20719</v>
      </c>
      <c r="C4570" t="s">
        <v>1116</v>
      </c>
      <c r="D4570">
        <v>-1</v>
      </c>
      <c r="E4570" s="1">
        <v>40725.507638888892</v>
      </c>
      <c r="F4570">
        <v>0.85</v>
      </c>
      <c r="G4570">
        <v>16746</v>
      </c>
      <c r="H4570" t="s">
        <v>10</v>
      </c>
    </row>
    <row r="4571" spans="1:8" x14ac:dyDescent="0.3">
      <c r="A4571" t="s">
        <v>6149</v>
      </c>
      <c r="B4571">
        <v>23205</v>
      </c>
      <c r="C4571" t="s">
        <v>4970</v>
      </c>
      <c r="D4571">
        <v>-1</v>
      </c>
      <c r="E4571" s="1">
        <v>40725.507638888892</v>
      </c>
      <c r="F4571">
        <v>0.85</v>
      </c>
      <c r="G4571">
        <v>16746</v>
      </c>
      <c r="H4571" t="s">
        <v>10</v>
      </c>
    </row>
    <row r="4572" spans="1:8" x14ac:dyDescent="0.3">
      <c r="A4572" t="s">
        <v>6149</v>
      </c>
      <c r="B4572">
        <v>20725</v>
      </c>
      <c r="C4572" t="s">
        <v>85</v>
      </c>
      <c r="D4572">
        <v>-1</v>
      </c>
      <c r="E4572" s="1">
        <v>40725.507638888892</v>
      </c>
      <c r="F4572">
        <v>1.65</v>
      </c>
      <c r="G4572">
        <v>16746</v>
      </c>
      <c r="H4572" t="s">
        <v>10</v>
      </c>
    </row>
    <row r="4573" spans="1:8" x14ac:dyDescent="0.3">
      <c r="A4573" t="s">
        <v>6150</v>
      </c>
      <c r="B4573" t="s">
        <v>1241</v>
      </c>
      <c r="C4573" t="s">
        <v>1242</v>
      </c>
      <c r="D4573">
        <v>-1</v>
      </c>
      <c r="E4573" s="1">
        <v>40725.54583333333</v>
      </c>
      <c r="F4573">
        <v>2.95</v>
      </c>
      <c r="G4573">
        <v>17338</v>
      </c>
      <c r="H4573" t="s">
        <v>10</v>
      </c>
    </row>
    <row r="4574" spans="1:8" x14ac:dyDescent="0.3">
      <c r="A4574" t="s">
        <v>6150</v>
      </c>
      <c r="B4574">
        <v>21735</v>
      </c>
      <c r="C4574" t="s">
        <v>1736</v>
      </c>
      <c r="D4574">
        <v>-1</v>
      </c>
      <c r="E4574" s="1">
        <v>40725.54583333333</v>
      </c>
      <c r="F4574">
        <v>12.75</v>
      </c>
      <c r="G4574">
        <v>17338</v>
      </c>
      <c r="H4574" t="s">
        <v>10</v>
      </c>
    </row>
    <row r="4575" spans="1:8" x14ac:dyDescent="0.3">
      <c r="A4575" t="s">
        <v>6150</v>
      </c>
      <c r="B4575">
        <v>82482</v>
      </c>
      <c r="C4575" t="s">
        <v>69</v>
      </c>
      <c r="D4575">
        <v>-2</v>
      </c>
      <c r="E4575" s="1">
        <v>40725.54583333333</v>
      </c>
      <c r="F4575">
        <v>2.5499999999999998</v>
      </c>
      <c r="G4575">
        <v>17338</v>
      </c>
      <c r="H4575" t="s">
        <v>10</v>
      </c>
    </row>
    <row r="4576" spans="1:8" x14ac:dyDescent="0.3">
      <c r="A4576" t="s">
        <v>6151</v>
      </c>
      <c r="B4576" t="s">
        <v>1205</v>
      </c>
      <c r="C4576" t="s">
        <v>1206</v>
      </c>
      <c r="D4576">
        <v>-12</v>
      </c>
      <c r="E4576" s="1">
        <v>40725.556944444441</v>
      </c>
      <c r="F4576">
        <v>0.39</v>
      </c>
      <c r="G4576">
        <v>17888</v>
      </c>
      <c r="H4576" t="s">
        <v>10</v>
      </c>
    </row>
    <row r="4577" spans="1:8" x14ac:dyDescent="0.3">
      <c r="A4577" t="s">
        <v>6151</v>
      </c>
      <c r="B4577" t="s">
        <v>1203</v>
      </c>
      <c r="C4577" t="s">
        <v>1204</v>
      </c>
      <c r="D4577">
        <v>-12</v>
      </c>
      <c r="E4577" s="1">
        <v>40725.556944444441</v>
      </c>
      <c r="F4577">
        <v>0.39</v>
      </c>
      <c r="G4577">
        <v>17888</v>
      </c>
      <c r="H4577" t="s">
        <v>10</v>
      </c>
    </row>
    <row r="4578" spans="1:8" x14ac:dyDescent="0.3">
      <c r="A4578" t="s">
        <v>6151</v>
      </c>
      <c r="B4578">
        <v>23002</v>
      </c>
      <c r="C4578" t="s">
        <v>4258</v>
      </c>
      <c r="D4578">
        <v>-24</v>
      </c>
      <c r="E4578" s="1">
        <v>40725.556944444441</v>
      </c>
      <c r="F4578">
        <v>0.42</v>
      </c>
      <c r="G4578">
        <v>17888</v>
      </c>
      <c r="H4578" t="s">
        <v>10</v>
      </c>
    </row>
    <row r="4579" spans="1:8" x14ac:dyDescent="0.3">
      <c r="A4579" t="s">
        <v>6151</v>
      </c>
      <c r="B4579">
        <v>22998</v>
      </c>
      <c r="C4579" t="s">
        <v>4261</v>
      </c>
      <c r="D4579">
        <v>-24</v>
      </c>
      <c r="E4579" s="1">
        <v>40725.556944444441</v>
      </c>
      <c r="F4579">
        <v>0.42</v>
      </c>
      <c r="G4579">
        <v>17888</v>
      </c>
      <c r="H4579" t="s">
        <v>10</v>
      </c>
    </row>
    <row r="4580" spans="1:8" x14ac:dyDescent="0.3">
      <c r="A4580" t="s">
        <v>6151</v>
      </c>
      <c r="B4580">
        <v>22997</v>
      </c>
      <c r="C4580" t="s">
        <v>4270</v>
      </c>
      <c r="D4580">
        <v>-24</v>
      </c>
      <c r="E4580" s="1">
        <v>40725.556944444441</v>
      </c>
      <c r="F4580">
        <v>0.42</v>
      </c>
      <c r="G4580">
        <v>17888</v>
      </c>
      <c r="H4580" t="s">
        <v>10</v>
      </c>
    </row>
    <row r="4581" spans="1:8" x14ac:dyDescent="0.3">
      <c r="A4581" t="s">
        <v>6151</v>
      </c>
      <c r="B4581">
        <v>22992</v>
      </c>
      <c r="C4581" t="s">
        <v>4263</v>
      </c>
      <c r="D4581">
        <v>-12</v>
      </c>
      <c r="E4581" s="1">
        <v>40725.556944444441</v>
      </c>
      <c r="F4581">
        <v>1.95</v>
      </c>
      <c r="G4581">
        <v>17888</v>
      </c>
      <c r="H4581" t="s">
        <v>10</v>
      </c>
    </row>
    <row r="4582" spans="1:8" x14ac:dyDescent="0.3">
      <c r="A4582" t="s">
        <v>6151</v>
      </c>
      <c r="B4582">
        <v>22418</v>
      </c>
      <c r="C4582" t="s">
        <v>350</v>
      </c>
      <c r="D4582">
        <v>-10</v>
      </c>
      <c r="E4582" s="1">
        <v>40725.556944444441</v>
      </c>
      <c r="F4582">
        <v>0.85</v>
      </c>
      <c r="G4582">
        <v>17888</v>
      </c>
      <c r="H4582" t="s">
        <v>10</v>
      </c>
    </row>
    <row r="4583" spans="1:8" x14ac:dyDescent="0.3">
      <c r="A4583" t="s">
        <v>6151</v>
      </c>
      <c r="B4583">
        <v>22374</v>
      </c>
      <c r="C4583" t="s">
        <v>1601</v>
      </c>
      <c r="D4583">
        <v>-2</v>
      </c>
      <c r="E4583" s="1">
        <v>40725.556944444441</v>
      </c>
      <c r="F4583">
        <v>4.25</v>
      </c>
      <c r="G4583">
        <v>17888</v>
      </c>
      <c r="H4583" t="s">
        <v>10</v>
      </c>
    </row>
    <row r="4584" spans="1:8" x14ac:dyDescent="0.3">
      <c r="A4584" t="s">
        <v>6151</v>
      </c>
      <c r="B4584">
        <v>22372</v>
      </c>
      <c r="C4584" t="s">
        <v>604</v>
      </c>
      <c r="D4584">
        <v>-1</v>
      </c>
      <c r="E4584" s="1">
        <v>40725.556944444441</v>
      </c>
      <c r="F4584">
        <v>4.25</v>
      </c>
      <c r="G4584">
        <v>17888</v>
      </c>
      <c r="H4584" t="s">
        <v>10</v>
      </c>
    </row>
    <row r="4585" spans="1:8" x14ac:dyDescent="0.3">
      <c r="A4585" t="s">
        <v>6151</v>
      </c>
      <c r="B4585">
        <v>22371</v>
      </c>
      <c r="C4585" t="s">
        <v>363</v>
      </c>
      <c r="D4585">
        <v>-2</v>
      </c>
      <c r="E4585" s="1">
        <v>40725.556944444441</v>
      </c>
      <c r="F4585">
        <v>4.25</v>
      </c>
      <c r="G4585">
        <v>17888</v>
      </c>
      <c r="H4585" t="s">
        <v>10</v>
      </c>
    </row>
    <row r="4586" spans="1:8" x14ac:dyDescent="0.3">
      <c r="A4586" t="s">
        <v>6151</v>
      </c>
      <c r="B4586">
        <v>21829</v>
      </c>
      <c r="C4586" t="s">
        <v>1980</v>
      </c>
      <c r="D4586">
        <v>-108</v>
      </c>
      <c r="E4586" s="1">
        <v>40725.556944444441</v>
      </c>
      <c r="F4586">
        <v>0.21</v>
      </c>
      <c r="G4586">
        <v>17888</v>
      </c>
      <c r="H4586" t="s">
        <v>10</v>
      </c>
    </row>
    <row r="4587" spans="1:8" x14ac:dyDescent="0.3">
      <c r="A4587" t="s">
        <v>6151</v>
      </c>
      <c r="B4587">
        <v>16259</v>
      </c>
      <c r="C4587" t="s">
        <v>4639</v>
      </c>
      <c r="D4587">
        <v>-108</v>
      </c>
      <c r="E4587" s="1">
        <v>40725.556944444441</v>
      </c>
      <c r="F4587">
        <v>0.08</v>
      </c>
      <c r="G4587">
        <v>17888</v>
      </c>
      <c r="H4587" t="s">
        <v>10</v>
      </c>
    </row>
    <row r="4588" spans="1:8" x14ac:dyDescent="0.3">
      <c r="A4588" t="s">
        <v>6151</v>
      </c>
      <c r="B4588">
        <v>10133</v>
      </c>
      <c r="C4588" t="s">
        <v>514</v>
      </c>
      <c r="D4588">
        <v>-10</v>
      </c>
      <c r="E4588" s="1">
        <v>40725.556944444441</v>
      </c>
      <c r="F4588">
        <v>0.42</v>
      </c>
      <c r="G4588">
        <v>17888</v>
      </c>
      <c r="H4588" t="s">
        <v>10</v>
      </c>
    </row>
    <row r="4589" spans="1:8" x14ac:dyDescent="0.3">
      <c r="A4589" t="s">
        <v>6152</v>
      </c>
      <c r="B4589">
        <v>22838</v>
      </c>
      <c r="C4589" t="s">
        <v>146</v>
      </c>
      <c r="D4589">
        <v>-12</v>
      </c>
      <c r="E4589" s="1">
        <v>40725.595833333333</v>
      </c>
      <c r="F4589">
        <v>12.75</v>
      </c>
      <c r="G4589">
        <v>12901</v>
      </c>
      <c r="H4589" t="s">
        <v>10</v>
      </c>
    </row>
    <row r="4590" spans="1:8" x14ac:dyDescent="0.3">
      <c r="A4590">
        <v>558723</v>
      </c>
      <c r="B4590">
        <v>84865</v>
      </c>
      <c r="C4590" t="s">
        <v>5001</v>
      </c>
      <c r="D4590">
        <v>-7</v>
      </c>
      <c r="E4590" s="1">
        <v>40725.602777777778</v>
      </c>
      <c r="F4590">
        <v>0</v>
      </c>
      <c r="H4590" t="s">
        <v>10</v>
      </c>
    </row>
    <row r="4591" spans="1:8" x14ac:dyDescent="0.3">
      <c r="A4591" t="s">
        <v>6153</v>
      </c>
      <c r="B4591">
        <v>17003</v>
      </c>
      <c r="C4591" t="s">
        <v>1096</v>
      </c>
      <c r="D4591">
        <v>-1</v>
      </c>
      <c r="E4591" s="1">
        <v>40725.605555555558</v>
      </c>
      <c r="F4591">
        <v>57.6</v>
      </c>
      <c r="G4591">
        <v>16422</v>
      </c>
      <c r="H4591" t="s">
        <v>10</v>
      </c>
    </row>
    <row r="4592" spans="1:8" x14ac:dyDescent="0.3">
      <c r="A4592" t="s">
        <v>6154</v>
      </c>
      <c r="B4592">
        <v>22333</v>
      </c>
      <c r="C4592" t="s">
        <v>568</v>
      </c>
      <c r="D4592">
        <v>-1</v>
      </c>
      <c r="E4592" s="1">
        <v>40725.607638888891</v>
      </c>
      <c r="F4592">
        <v>1.65</v>
      </c>
      <c r="G4592">
        <v>12709</v>
      </c>
      <c r="H4592" t="s">
        <v>709</v>
      </c>
    </row>
    <row r="4593" spans="1:8" x14ac:dyDescent="0.3">
      <c r="A4593" t="s">
        <v>6154</v>
      </c>
      <c r="B4593">
        <v>22423</v>
      </c>
      <c r="C4593" t="s">
        <v>591</v>
      </c>
      <c r="D4593">
        <v>-1</v>
      </c>
      <c r="E4593" s="1">
        <v>40725.607638888891</v>
      </c>
      <c r="F4593">
        <v>10.95</v>
      </c>
      <c r="G4593">
        <v>12709</v>
      </c>
      <c r="H4593" t="s">
        <v>709</v>
      </c>
    </row>
    <row r="4594" spans="1:8" x14ac:dyDescent="0.3">
      <c r="A4594" t="s">
        <v>6154</v>
      </c>
      <c r="B4594">
        <v>21658</v>
      </c>
      <c r="C4594" t="s">
        <v>750</v>
      </c>
      <c r="D4594">
        <v>-2</v>
      </c>
      <c r="E4594" s="1">
        <v>40725.607638888891</v>
      </c>
      <c r="F4594">
        <v>3.39</v>
      </c>
      <c r="G4594">
        <v>12709</v>
      </c>
      <c r="H4594" t="s">
        <v>709</v>
      </c>
    </row>
    <row r="4595" spans="1:8" x14ac:dyDescent="0.3">
      <c r="A4595" t="s">
        <v>6154</v>
      </c>
      <c r="B4595">
        <v>22605</v>
      </c>
      <c r="C4595" t="s">
        <v>935</v>
      </c>
      <c r="D4595">
        <v>-1</v>
      </c>
      <c r="E4595" s="1">
        <v>40725.607638888891</v>
      </c>
      <c r="F4595">
        <v>10.95</v>
      </c>
      <c r="G4595">
        <v>12709</v>
      </c>
      <c r="H4595" t="s">
        <v>709</v>
      </c>
    </row>
    <row r="4596" spans="1:8" x14ac:dyDescent="0.3">
      <c r="A4596" t="s">
        <v>6154</v>
      </c>
      <c r="B4596">
        <v>20914</v>
      </c>
      <c r="C4596" t="s">
        <v>341</v>
      </c>
      <c r="D4596">
        <v>-1</v>
      </c>
      <c r="E4596" s="1">
        <v>40725.607638888891</v>
      </c>
      <c r="F4596">
        <v>2.5499999999999998</v>
      </c>
      <c r="G4596">
        <v>12709</v>
      </c>
      <c r="H4596" t="s">
        <v>709</v>
      </c>
    </row>
    <row r="4597" spans="1:8" x14ac:dyDescent="0.3">
      <c r="A4597" t="s">
        <v>6154</v>
      </c>
      <c r="B4597">
        <v>23168</v>
      </c>
      <c r="C4597" t="s">
        <v>5415</v>
      </c>
      <c r="D4597">
        <v>-1</v>
      </c>
      <c r="E4597" s="1">
        <v>40725.607638888891</v>
      </c>
      <c r="F4597">
        <v>1.25</v>
      </c>
      <c r="G4597">
        <v>12709</v>
      </c>
      <c r="H4597" t="s">
        <v>709</v>
      </c>
    </row>
    <row r="4598" spans="1:8" x14ac:dyDescent="0.3">
      <c r="A4598">
        <v>558730</v>
      </c>
      <c r="B4598">
        <v>22060</v>
      </c>
      <c r="C4598" t="s">
        <v>5001</v>
      </c>
      <c r="D4598">
        <v>-1</v>
      </c>
      <c r="E4598" s="1">
        <v>40725.618750000001</v>
      </c>
      <c r="F4598">
        <v>0</v>
      </c>
      <c r="H4598" t="s">
        <v>10</v>
      </c>
    </row>
    <row r="4599" spans="1:8" x14ac:dyDescent="0.3">
      <c r="A4599" t="s">
        <v>6155</v>
      </c>
      <c r="B4599">
        <v>22990</v>
      </c>
      <c r="C4599" t="s">
        <v>4105</v>
      </c>
      <c r="D4599">
        <v>-3</v>
      </c>
      <c r="E4599" s="1">
        <v>40725.629166666666</v>
      </c>
      <c r="F4599">
        <v>4.95</v>
      </c>
      <c r="G4599">
        <v>16498</v>
      </c>
      <c r="H4599" t="s">
        <v>10</v>
      </c>
    </row>
    <row r="4600" spans="1:8" x14ac:dyDescent="0.3">
      <c r="A4600" t="s">
        <v>6156</v>
      </c>
      <c r="B4600">
        <v>22424</v>
      </c>
      <c r="C4600" t="s">
        <v>162</v>
      </c>
      <c r="D4600">
        <v>-1</v>
      </c>
      <c r="E4600" s="1">
        <v>40725.631249999999</v>
      </c>
      <c r="F4600">
        <v>12.75</v>
      </c>
      <c r="G4600">
        <v>16700</v>
      </c>
      <c r="H4600" t="s">
        <v>10</v>
      </c>
    </row>
    <row r="4601" spans="1:8" x14ac:dyDescent="0.3">
      <c r="A4601" t="s">
        <v>6157</v>
      </c>
      <c r="B4601">
        <v>82484</v>
      </c>
      <c r="C4601" t="s">
        <v>151</v>
      </c>
      <c r="D4601">
        <v>-1</v>
      </c>
      <c r="E4601" s="1">
        <v>40725.634722222225</v>
      </c>
      <c r="F4601">
        <v>7.95</v>
      </c>
      <c r="G4601">
        <v>18075</v>
      </c>
      <c r="H4601" t="s">
        <v>10</v>
      </c>
    </row>
    <row r="4602" spans="1:8" x14ac:dyDescent="0.3">
      <c r="A4602" t="s">
        <v>6157</v>
      </c>
      <c r="B4602">
        <v>23146</v>
      </c>
      <c r="C4602" t="s">
        <v>5094</v>
      </c>
      <c r="D4602">
        <v>-2</v>
      </c>
      <c r="E4602" s="1">
        <v>40725.634722222225</v>
      </c>
      <c r="F4602">
        <v>3.29</v>
      </c>
      <c r="G4602">
        <v>18075</v>
      </c>
      <c r="H4602" t="s">
        <v>10</v>
      </c>
    </row>
    <row r="4603" spans="1:8" x14ac:dyDescent="0.3">
      <c r="A4603" t="s">
        <v>6157</v>
      </c>
      <c r="B4603">
        <v>21471</v>
      </c>
      <c r="C4603" t="s">
        <v>810</v>
      </c>
      <c r="D4603">
        <v>-1</v>
      </c>
      <c r="E4603" s="1">
        <v>40725.634722222225</v>
      </c>
      <c r="F4603">
        <v>3.75</v>
      </c>
      <c r="G4603">
        <v>18075</v>
      </c>
      <c r="H4603" t="s">
        <v>10</v>
      </c>
    </row>
    <row r="4604" spans="1:8" x14ac:dyDescent="0.3">
      <c r="A4604" t="s">
        <v>6158</v>
      </c>
      <c r="B4604" t="s">
        <v>201</v>
      </c>
      <c r="C4604" t="s">
        <v>202</v>
      </c>
      <c r="D4604">
        <v>-12</v>
      </c>
      <c r="E4604" s="1">
        <v>40725.649305555555</v>
      </c>
      <c r="F4604">
        <v>0.85</v>
      </c>
      <c r="G4604">
        <v>16570</v>
      </c>
      <c r="H4604" t="s">
        <v>10</v>
      </c>
    </row>
    <row r="4605" spans="1:8" x14ac:dyDescent="0.3">
      <c r="A4605" t="s">
        <v>6158</v>
      </c>
      <c r="B4605">
        <v>84755</v>
      </c>
      <c r="C4605" t="s">
        <v>152</v>
      </c>
      <c r="D4605">
        <v>-20</v>
      </c>
      <c r="E4605" s="1">
        <v>40725.649305555555</v>
      </c>
      <c r="F4605">
        <v>0.65</v>
      </c>
      <c r="G4605">
        <v>16570</v>
      </c>
      <c r="H4605" t="s">
        <v>10</v>
      </c>
    </row>
    <row r="4606" spans="1:8" x14ac:dyDescent="0.3">
      <c r="A4606" t="s">
        <v>6159</v>
      </c>
      <c r="B4606">
        <v>20712</v>
      </c>
      <c r="C4606" t="s">
        <v>713</v>
      </c>
      <c r="D4606">
        <v>-1</v>
      </c>
      <c r="E4606" s="1">
        <v>40725.709722222222</v>
      </c>
      <c r="F4606">
        <v>2.08</v>
      </c>
      <c r="G4606">
        <v>14415</v>
      </c>
      <c r="H4606" t="s">
        <v>10</v>
      </c>
    </row>
    <row r="4607" spans="1:8" x14ac:dyDescent="0.3">
      <c r="A4607" t="s">
        <v>6159</v>
      </c>
      <c r="B4607">
        <v>22377</v>
      </c>
      <c r="C4607" t="s">
        <v>2372</v>
      </c>
      <c r="D4607">
        <v>-8</v>
      </c>
      <c r="E4607" s="1">
        <v>40725.709722222222</v>
      </c>
      <c r="F4607">
        <v>2.1</v>
      </c>
      <c r="G4607">
        <v>14415</v>
      </c>
      <c r="H4607" t="s">
        <v>10</v>
      </c>
    </row>
    <row r="4608" spans="1:8" x14ac:dyDescent="0.3">
      <c r="A4608" t="s">
        <v>6159</v>
      </c>
      <c r="B4608">
        <v>20723</v>
      </c>
      <c r="C4608" t="s">
        <v>79</v>
      </c>
      <c r="D4608">
        <v>-9</v>
      </c>
      <c r="E4608" s="1">
        <v>40725.709722222222</v>
      </c>
      <c r="F4608">
        <v>0.85</v>
      </c>
      <c r="G4608">
        <v>14415</v>
      </c>
      <c r="H4608" t="s">
        <v>10</v>
      </c>
    </row>
    <row r="4609" spans="1:8" x14ac:dyDescent="0.3">
      <c r="A4609" t="s">
        <v>6159</v>
      </c>
      <c r="B4609">
        <v>22243</v>
      </c>
      <c r="C4609" t="s">
        <v>423</v>
      </c>
      <c r="D4609">
        <v>-1</v>
      </c>
      <c r="E4609" s="1">
        <v>40725.709722222222</v>
      </c>
      <c r="F4609">
        <v>1.65</v>
      </c>
      <c r="G4609">
        <v>14415</v>
      </c>
      <c r="H4609" t="s">
        <v>10</v>
      </c>
    </row>
    <row r="4610" spans="1:8" x14ac:dyDescent="0.3">
      <c r="A4610" t="s">
        <v>6159</v>
      </c>
      <c r="B4610">
        <v>21314</v>
      </c>
      <c r="C4610" t="s">
        <v>242</v>
      </c>
      <c r="D4610">
        <v>-1</v>
      </c>
      <c r="E4610" s="1">
        <v>40725.709722222222</v>
      </c>
      <c r="F4610">
        <v>2.1</v>
      </c>
      <c r="G4610">
        <v>14415</v>
      </c>
      <c r="H4610" t="s">
        <v>10</v>
      </c>
    </row>
    <row r="4611" spans="1:8" x14ac:dyDescent="0.3">
      <c r="A4611" t="s">
        <v>6159</v>
      </c>
      <c r="B4611">
        <v>21733</v>
      </c>
      <c r="C4611" t="s">
        <v>74</v>
      </c>
      <c r="D4611">
        <v>-1</v>
      </c>
      <c r="E4611" s="1">
        <v>40725.709722222222</v>
      </c>
      <c r="F4611">
        <v>2.95</v>
      </c>
      <c r="G4611">
        <v>14415</v>
      </c>
      <c r="H4611" t="s">
        <v>10</v>
      </c>
    </row>
    <row r="4612" spans="1:8" x14ac:dyDescent="0.3">
      <c r="A4612" t="s">
        <v>6159</v>
      </c>
      <c r="B4612">
        <v>21844</v>
      </c>
      <c r="C4612" t="s">
        <v>249</v>
      </c>
      <c r="D4612">
        <v>-1</v>
      </c>
      <c r="E4612" s="1">
        <v>40725.709722222222</v>
      </c>
      <c r="F4612">
        <v>2.95</v>
      </c>
      <c r="G4612">
        <v>14415</v>
      </c>
      <c r="H4612" t="s">
        <v>10</v>
      </c>
    </row>
    <row r="4613" spans="1:8" x14ac:dyDescent="0.3">
      <c r="A4613" t="s">
        <v>6159</v>
      </c>
      <c r="B4613">
        <v>23182</v>
      </c>
      <c r="C4613" t="s">
        <v>4400</v>
      </c>
      <c r="D4613">
        <v>-1</v>
      </c>
      <c r="E4613" s="1">
        <v>40725.709722222222</v>
      </c>
      <c r="F4613">
        <v>0.83</v>
      </c>
      <c r="G4613">
        <v>14415</v>
      </c>
      <c r="H4613" t="s">
        <v>10</v>
      </c>
    </row>
    <row r="4614" spans="1:8" x14ac:dyDescent="0.3">
      <c r="A4614" t="s">
        <v>6160</v>
      </c>
      <c r="B4614">
        <v>37500</v>
      </c>
      <c r="C4614" t="s">
        <v>2624</v>
      </c>
      <c r="D4614">
        <v>-1</v>
      </c>
      <c r="E4614" s="1">
        <v>40727.495833333334</v>
      </c>
      <c r="F4614">
        <v>4.95</v>
      </c>
      <c r="G4614">
        <v>15033</v>
      </c>
      <c r="H4614" t="s">
        <v>10</v>
      </c>
    </row>
    <row r="4615" spans="1:8" x14ac:dyDescent="0.3">
      <c r="A4615" t="s">
        <v>6160</v>
      </c>
      <c r="B4615">
        <v>21359</v>
      </c>
      <c r="C4615" t="s">
        <v>2320</v>
      </c>
      <c r="D4615">
        <v>-1</v>
      </c>
      <c r="E4615" s="1">
        <v>40727.495833333334</v>
      </c>
      <c r="F4615">
        <v>3.95</v>
      </c>
      <c r="G4615">
        <v>15033</v>
      </c>
      <c r="H4615" t="s">
        <v>10</v>
      </c>
    </row>
    <row r="4616" spans="1:8" x14ac:dyDescent="0.3">
      <c r="A4616" t="s">
        <v>6160</v>
      </c>
      <c r="B4616">
        <v>21364</v>
      </c>
      <c r="C4616" t="s">
        <v>1519</v>
      </c>
      <c r="D4616">
        <v>-1</v>
      </c>
      <c r="E4616" s="1">
        <v>40727.495833333334</v>
      </c>
      <c r="F4616">
        <v>6.75</v>
      </c>
      <c r="G4616">
        <v>15033</v>
      </c>
      <c r="H4616" t="s">
        <v>10</v>
      </c>
    </row>
    <row r="4617" spans="1:8" x14ac:dyDescent="0.3">
      <c r="A4617" t="s">
        <v>6161</v>
      </c>
      <c r="B4617">
        <v>23243</v>
      </c>
      <c r="C4617" t="s">
        <v>5785</v>
      </c>
      <c r="D4617">
        <v>-8</v>
      </c>
      <c r="E4617" s="1">
        <v>40727.547222222223</v>
      </c>
      <c r="F4617">
        <v>4.95</v>
      </c>
      <c r="G4617">
        <v>15023</v>
      </c>
      <c r="H4617" t="s">
        <v>10</v>
      </c>
    </row>
    <row r="4618" spans="1:8" x14ac:dyDescent="0.3">
      <c r="A4618" t="s">
        <v>6165</v>
      </c>
      <c r="B4618">
        <v>22781</v>
      </c>
      <c r="C4618" t="s">
        <v>807</v>
      </c>
      <c r="D4618">
        <v>-1</v>
      </c>
      <c r="E4618" s="1">
        <v>40728.511805555558</v>
      </c>
      <c r="F4618">
        <v>7.65</v>
      </c>
      <c r="G4618">
        <v>17841</v>
      </c>
      <c r="H4618" t="s">
        <v>10</v>
      </c>
    </row>
    <row r="4619" spans="1:8" x14ac:dyDescent="0.3">
      <c r="A4619" t="s">
        <v>6166</v>
      </c>
      <c r="B4619">
        <v>23089</v>
      </c>
      <c r="C4619" t="s">
        <v>5411</v>
      </c>
      <c r="D4619">
        <v>-5</v>
      </c>
      <c r="E4619" s="1">
        <v>40728.615972222222</v>
      </c>
      <c r="F4619">
        <v>1.65</v>
      </c>
      <c r="G4619">
        <v>13767</v>
      </c>
      <c r="H4619" t="s">
        <v>10</v>
      </c>
    </row>
    <row r="4620" spans="1:8" x14ac:dyDescent="0.3">
      <c r="A4620" t="s">
        <v>6166</v>
      </c>
      <c r="B4620">
        <v>21314</v>
      </c>
      <c r="C4620" t="s">
        <v>242</v>
      </c>
      <c r="D4620">
        <v>-3</v>
      </c>
      <c r="E4620" s="1">
        <v>40728.615972222222</v>
      </c>
      <c r="F4620">
        <v>2.1</v>
      </c>
      <c r="G4620">
        <v>13767</v>
      </c>
      <c r="H4620" t="s">
        <v>10</v>
      </c>
    </row>
    <row r="4621" spans="1:8" x14ac:dyDescent="0.3">
      <c r="A4621" t="s">
        <v>6167</v>
      </c>
      <c r="B4621">
        <v>23108</v>
      </c>
      <c r="C4621" t="s">
        <v>5377</v>
      </c>
      <c r="D4621">
        <v>-4</v>
      </c>
      <c r="E4621" s="1">
        <v>40728.618750000001</v>
      </c>
      <c r="F4621">
        <v>6.25</v>
      </c>
      <c r="G4621">
        <v>17063</v>
      </c>
      <c r="H4621" t="s">
        <v>10</v>
      </c>
    </row>
    <row r="4622" spans="1:8" x14ac:dyDescent="0.3">
      <c r="A4622" t="s">
        <v>6168</v>
      </c>
      <c r="B4622">
        <v>22890</v>
      </c>
      <c r="C4622" t="s">
        <v>1379</v>
      </c>
      <c r="D4622">
        <v>-1</v>
      </c>
      <c r="E4622" s="1">
        <v>40728.620138888888</v>
      </c>
      <c r="F4622">
        <v>8.5</v>
      </c>
      <c r="G4622">
        <v>13763</v>
      </c>
      <c r="H4622" t="s">
        <v>10</v>
      </c>
    </row>
    <row r="4623" spans="1:8" x14ac:dyDescent="0.3">
      <c r="A4623" t="s">
        <v>6170</v>
      </c>
      <c r="B4623" t="s">
        <v>1241</v>
      </c>
      <c r="C4623" t="s">
        <v>1242</v>
      </c>
      <c r="D4623">
        <v>-1</v>
      </c>
      <c r="E4623" s="1">
        <v>40728.663194444445</v>
      </c>
      <c r="F4623">
        <v>389.68</v>
      </c>
      <c r="G4623">
        <v>12619</v>
      </c>
      <c r="H4623" t="s">
        <v>709</v>
      </c>
    </row>
    <row r="4624" spans="1:8" x14ac:dyDescent="0.3">
      <c r="A4624" t="s">
        <v>6171</v>
      </c>
      <c r="B4624">
        <v>22798</v>
      </c>
      <c r="C4624" t="s">
        <v>143</v>
      </c>
      <c r="D4624">
        <v>-1</v>
      </c>
      <c r="E4624" s="1">
        <v>40728.665972222225</v>
      </c>
      <c r="F4624">
        <v>2.95</v>
      </c>
      <c r="G4624">
        <v>14952</v>
      </c>
      <c r="H4624" t="s">
        <v>10</v>
      </c>
    </row>
    <row r="4625" spans="1:8" x14ac:dyDescent="0.3">
      <c r="A4625" t="s">
        <v>6171</v>
      </c>
      <c r="B4625">
        <v>22667</v>
      </c>
      <c r="C4625" t="s">
        <v>784</v>
      </c>
      <c r="D4625">
        <v>-1</v>
      </c>
      <c r="E4625" s="1">
        <v>40728.665972222225</v>
      </c>
      <c r="F4625">
        <v>2.95</v>
      </c>
      <c r="G4625">
        <v>14952</v>
      </c>
      <c r="H4625" t="s">
        <v>10</v>
      </c>
    </row>
    <row r="4626" spans="1:8" x14ac:dyDescent="0.3">
      <c r="A4626" t="s">
        <v>6171</v>
      </c>
      <c r="B4626">
        <v>22637</v>
      </c>
      <c r="C4626" t="s">
        <v>109</v>
      </c>
      <c r="D4626">
        <v>-8</v>
      </c>
      <c r="E4626" s="1">
        <v>40728.665972222225</v>
      </c>
      <c r="F4626">
        <v>2.5499999999999998</v>
      </c>
      <c r="G4626">
        <v>14952</v>
      </c>
      <c r="H4626" t="s">
        <v>10</v>
      </c>
    </row>
    <row r="4627" spans="1:8" x14ac:dyDescent="0.3">
      <c r="A4627" t="s">
        <v>6172</v>
      </c>
      <c r="B4627">
        <v>22927</v>
      </c>
      <c r="C4627" t="s">
        <v>528</v>
      </c>
      <c r="D4627">
        <v>-1</v>
      </c>
      <c r="E4627" s="1">
        <v>40728.666666666664</v>
      </c>
      <c r="F4627">
        <v>5.95</v>
      </c>
      <c r="G4627">
        <v>14338</v>
      </c>
      <c r="H4627" t="s">
        <v>10</v>
      </c>
    </row>
    <row r="4628" spans="1:8" x14ac:dyDescent="0.3">
      <c r="A4628" t="s">
        <v>6173</v>
      </c>
      <c r="B4628">
        <v>22456</v>
      </c>
      <c r="C4628" t="s">
        <v>1861</v>
      </c>
      <c r="D4628">
        <v>-1</v>
      </c>
      <c r="E4628" s="1">
        <v>40728.671527777777</v>
      </c>
      <c r="F4628">
        <v>4.95</v>
      </c>
      <c r="G4628">
        <v>18171</v>
      </c>
      <c r="H4628" t="s">
        <v>10</v>
      </c>
    </row>
    <row r="4629" spans="1:8" x14ac:dyDescent="0.3">
      <c r="A4629" t="s">
        <v>6174</v>
      </c>
      <c r="B4629">
        <v>22492</v>
      </c>
      <c r="C4629" t="s">
        <v>58</v>
      </c>
      <c r="D4629">
        <v>-1</v>
      </c>
      <c r="E4629" s="1">
        <v>40728.67291666667</v>
      </c>
      <c r="F4629">
        <v>0.65</v>
      </c>
      <c r="G4629">
        <v>13115</v>
      </c>
      <c r="H4629" t="s">
        <v>10</v>
      </c>
    </row>
    <row r="4630" spans="1:8" x14ac:dyDescent="0.3">
      <c r="A4630" t="s">
        <v>6175</v>
      </c>
      <c r="B4630" t="s">
        <v>59</v>
      </c>
      <c r="C4630" t="s">
        <v>60</v>
      </c>
      <c r="D4630">
        <v>-1</v>
      </c>
      <c r="E4630" s="1">
        <v>40728.685416666667</v>
      </c>
      <c r="F4630">
        <v>4.9000000000000004</v>
      </c>
      <c r="G4630">
        <v>13826</v>
      </c>
      <c r="H4630" t="s">
        <v>10</v>
      </c>
    </row>
    <row r="4631" spans="1:8" x14ac:dyDescent="0.3">
      <c r="A4631" t="s">
        <v>6175</v>
      </c>
      <c r="B4631" t="s">
        <v>1524</v>
      </c>
      <c r="C4631" t="s">
        <v>1525</v>
      </c>
      <c r="D4631">
        <v>-1</v>
      </c>
      <c r="E4631" s="1">
        <v>40728.685416666667</v>
      </c>
      <c r="F4631">
        <v>9.9499999999999993</v>
      </c>
      <c r="G4631">
        <v>13826</v>
      </c>
      <c r="H4631" t="s">
        <v>10</v>
      </c>
    </row>
    <row r="4632" spans="1:8" x14ac:dyDescent="0.3">
      <c r="A4632" t="s">
        <v>6181</v>
      </c>
      <c r="B4632">
        <v>22727</v>
      </c>
      <c r="C4632" t="s">
        <v>41</v>
      </c>
      <c r="D4632">
        <v>-1</v>
      </c>
      <c r="E4632" s="1">
        <v>40729.459027777775</v>
      </c>
      <c r="F4632">
        <v>3.75</v>
      </c>
      <c r="G4632">
        <v>16729</v>
      </c>
      <c r="H4632" t="s">
        <v>10</v>
      </c>
    </row>
    <row r="4633" spans="1:8" x14ac:dyDescent="0.3">
      <c r="A4633" t="s">
        <v>6181</v>
      </c>
      <c r="B4633">
        <v>22728</v>
      </c>
      <c r="C4633" t="s">
        <v>39</v>
      </c>
      <c r="D4633">
        <v>-1</v>
      </c>
      <c r="E4633" s="1">
        <v>40729.459027777775</v>
      </c>
      <c r="F4633">
        <v>3.75</v>
      </c>
      <c r="G4633">
        <v>16729</v>
      </c>
      <c r="H4633" t="s">
        <v>10</v>
      </c>
    </row>
    <row r="4634" spans="1:8" x14ac:dyDescent="0.3">
      <c r="A4634" t="s">
        <v>6181</v>
      </c>
      <c r="B4634" t="s">
        <v>1241</v>
      </c>
      <c r="C4634" t="s">
        <v>1242</v>
      </c>
      <c r="D4634">
        <v>-2</v>
      </c>
      <c r="E4634" s="1">
        <v>40729.459027777775</v>
      </c>
      <c r="F4634">
        <v>3.52</v>
      </c>
      <c r="G4634">
        <v>16729</v>
      </c>
      <c r="H4634" t="s">
        <v>10</v>
      </c>
    </row>
    <row r="4635" spans="1:8" x14ac:dyDescent="0.3">
      <c r="A4635" t="s">
        <v>6183</v>
      </c>
      <c r="B4635">
        <v>22801</v>
      </c>
      <c r="C4635" t="s">
        <v>806</v>
      </c>
      <c r="D4635">
        <v>-6</v>
      </c>
      <c r="E4635" s="1">
        <v>40729.513194444444</v>
      </c>
      <c r="F4635">
        <v>3.75</v>
      </c>
      <c r="G4635">
        <v>13089</v>
      </c>
      <c r="H4635" t="s">
        <v>10</v>
      </c>
    </row>
    <row r="4636" spans="1:8" x14ac:dyDescent="0.3">
      <c r="A4636" t="s">
        <v>6184</v>
      </c>
      <c r="B4636">
        <v>21928</v>
      </c>
      <c r="C4636" t="s">
        <v>4337</v>
      </c>
      <c r="D4636">
        <v>-11</v>
      </c>
      <c r="E4636" s="1">
        <v>40729.529166666667</v>
      </c>
      <c r="F4636">
        <v>2.08</v>
      </c>
      <c r="G4636">
        <v>13534</v>
      </c>
      <c r="H4636" t="s">
        <v>10</v>
      </c>
    </row>
    <row r="4637" spans="1:8" x14ac:dyDescent="0.3">
      <c r="A4637" t="s">
        <v>6184</v>
      </c>
      <c r="B4637">
        <v>23110</v>
      </c>
      <c r="C4637" t="s">
        <v>5379</v>
      </c>
      <c r="D4637">
        <v>-2</v>
      </c>
      <c r="E4637" s="1">
        <v>40729.529166666667</v>
      </c>
      <c r="F4637">
        <v>5.75</v>
      </c>
      <c r="G4637">
        <v>13534</v>
      </c>
      <c r="H4637" t="s">
        <v>10</v>
      </c>
    </row>
    <row r="4638" spans="1:8" x14ac:dyDescent="0.3">
      <c r="A4638" t="s">
        <v>6185</v>
      </c>
      <c r="B4638">
        <v>22570</v>
      </c>
      <c r="C4638" t="s">
        <v>431</v>
      </c>
      <c r="D4638">
        <v>-1</v>
      </c>
      <c r="E4638" s="1">
        <v>40729.530555555553</v>
      </c>
      <c r="F4638">
        <v>3.75</v>
      </c>
      <c r="G4638">
        <v>15518</v>
      </c>
      <c r="H4638" t="s">
        <v>10</v>
      </c>
    </row>
    <row r="4639" spans="1:8" x14ac:dyDescent="0.3">
      <c r="A4639" t="s">
        <v>6185</v>
      </c>
      <c r="B4639">
        <v>22568</v>
      </c>
      <c r="C4639" t="s">
        <v>376</v>
      </c>
      <c r="D4639">
        <v>-1</v>
      </c>
      <c r="E4639" s="1">
        <v>40729.530555555553</v>
      </c>
      <c r="F4639">
        <v>3.75</v>
      </c>
      <c r="G4639">
        <v>15518</v>
      </c>
      <c r="H4639" t="s">
        <v>10</v>
      </c>
    </row>
    <row r="4640" spans="1:8" x14ac:dyDescent="0.3">
      <c r="A4640" t="s">
        <v>6187</v>
      </c>
      <c r="B4640">
        <v>22900</v>
      </c>
      <c r="C4640" t="s">
        <v>5708</v>
      </c>
      <c r="D4640">
        <v>-6</v>
      </c>
      <c r="E4640" s="1">
        <v>40729.534722222219</v>
      </c>
      <c r="F4640">
        <v>3.25</v>
      </c>
      <c r="G4640">
        <v>17017</v>
      </c>
      <c r="H4640" t="s">
        <v>10</v>
      </c>
    </row>
    <row r="4641" spans="1:8" x14ac:dyDescent="0.3">
      <c r="A4641" t="s">
        <v>6187</v>
      </c>
      <c r="B4641">
        <v>23122</v>
      </c>
      <c r="C4641" t="s">
        <v>5968</v>
      </c>
      <c r="D4641">
        <v>-1</v>
      </c>
      <c r="E4641" s="1">
        <v>40729.534722222219</v>
      </c>
      <c r="F4641">
        <v>0.83</v>
      </c>
      <c r="G4641">
        <v>17017</v>
      </c>
      <c r="H4641" t="s">
        <v>10</v>
      </c>
    </row>
    <row r="4642" spans="1:8" x14ac:dyDescent="0.3">
      <c r="A4642" t="s">
        <v>6187</v>
      </c>
      <c r="B4642">
        <v>22971</v>
      </c>
      <c r="C4642" t="s">
        <v>3272</v>
      </c>
      <c r="D4642">
        <v>-3</v>
      </c>
      <c r="E4642" s="1">
        <v>40729.534722222219</v>
      </c>
      <c r="F4642">
        <v>2.5499999999999998</v>
      </c>
      <c r="G4642">
        <v>17017</v>
      </c>
      <c r="H4642" t="s">
        <v>10</v>
      </c>
    </row>
    <row r="4643" spans="1:8" x14ac:dyDescent="0.3">
      <c r="A4643" t="s">
        <v>6188</v>
      </c>
      <c r="B4643">
        <v>21810</v>
      </c>
      <c r="C4643" t="s">
        <v>673</v>
      </c>
      <c r="D4643">
        <v>-48</v>
      </c>
      <c r="E4643" s="1">
        <v>40729.548611111109</v>
      </c>
      <c r="F4643">
        <v>1.25</v>
      </c>
      <c r="G4643">
        <v>14034</v>
      </c>
      <c r="H4643" t="s">
        <v>10</v>
      </c>
    </row>
    <row r="4644" spans="1:8" x14ac:dyDescent="0.3">
      <c r="A4644" t="s">
        <v>6188</v>
      </c>
      <c r="B4644">
        <v>23212</v>
      </c>
      <c r="C4644" t="s">
        <v>5693</v>
      </c>
      <c r="D4644">
        <v>-36</v>
      </c>
      <c r="E4644" s="1">
        <v>40729.548611111109</v>
      </c>
      <c r="F4644">
        <v>1.25</v>
      </c>
      <c r="G4644">
        <v>14034</v>
      </c>
      <c r="H4644" t="s">
        <v>10</v>
      </c>
    </row>
    <row r="4645" spans="1:8" x14ac:dyDescent="0.3">
      <c r="A4645" t="s">
        <v>6188</v>
      </c>
      <c r="B4645">
        <v>21824</v>
      </c>
      <c r="C4645" t="s">
        <v>404</v>
      </c>
      <c r="D4645">
        <v>-24</v>
      </c>
      <c r="E4645" s="1">
        <v>40729.548611111109</v>
      </c>
      <c r="F4645">
        <v>1.45</v>
      </c>
      <c r="G4645">
        <v>14034</v>
      </c>
      <c r="H4645" t="s">
        <v>10</v>
      </c>
    </row>
    <row r="4646" spans="1:8" x14ac:dyDescent="0.3">
      <c r="A4646" t="s">
        <v>6189</v>
      </c>
      <c r="B4646">
        <v>22465</v>
      </c>
      <c r="C4646" t="s">
        <v>354</v>
      </c>
      <c r="D4646">
        <v>-3</v>
      </c>
      <c r="E4646" s="1">
        <v>40729.554166666669</v>
      </c>
      <c r="F4646">
        <v>1.65</v>
      </c>
      <c r="G4646">
        <v>13021</v>
      </c>
      <c r="H4646" t="s">
        <v>10</v>
      </c>
    </row>
    <row r="4647" spans="1:8" x14ac:dyDescent="0.3">
      <c r="A4647" t="s">
        <v>6190</v>
      </c>
      <c r="B4647" t="s">
        <v>3346</v>
      </c>
      <c r="C4647" t="s">
        <v>3347</v>
      </c>
      <c r="D4647">
        <v>-1</v>
      </c>
      <c r="E4647" s="1">
        <v>40729.618750000001</v>
      </c>
      <c r="F4647">
        <v>1.95</v>
      </c>
      <c r="G4647">
        <v>16571</v>
      </c>
      <c r="H4647" t="s">
        <v>10</v>
      </c>
    </row>
    <row r="4648" spans="1:8" x14ac:dyDescent="0.3">
      <c r="A4648" t="s">
        <v>6190</v>
      </c>
      <c r="B4648" t="s">
        <v>272</v>
      </c>
      <c r="C4648" t="s">
        <v>273</v>
      </c>
      <c r="D4648">
        <v>-1</v>
      </c>
      <c r="E4648" s="1">
        <v>40729.618750000001</v>
      </c>
      <c r="F4648">
        <v>1.25</v>
      </c>
      <c r="G4648">
        <v>16571</v>
      </c>
      <c r="H4648" t="s">
        <v>10</v>
      </c>
    </row>
    <row r="4649" spans="1:8" x14ac:dyDescent="0.3">
      <c r="A4649" t="s">
        <v>6190</v>
      </c>
      <c r="B4649">
        <v>23240</v>
      </c>
      <c r="C4649" t="s">
        <v>5768</v>
      </c>
      <c r="D4649">
        <v>-2</v>
      </c>
      <c r="E4649" s="1">
        <v>40729.618750000001</v>
      </c>
      <c r="F4649">
        <v>4.1500000000000004</v>
      </c>
      <c r="G4649">
        <v>16571</v>
      </c>
      <c r="H4649" t="s">
        <v>10</v>
      </c>
    </row>
    <row r="4650" spans="1:8" x14ac:dyDescent="0.3">
      <c r="A4650" t="s">
        <v>6190</v>
      </c>
      <c r="B4650">
        <v>22720</v>
      </c>
      <c r="C4650" t="s">
        <v>3094</v>
      </c>
      <c r="D4650">
        <v>-1</v>
      </c>
      <c r="E4650" s="1">
        <v>40729.618750000001</v>
      </c>
      <c r="F4650">
        <v>4.95</v>
      </c>
      <c r="G4650">
        <v>16571</v>
      </c>
      <c r="H4650" t="s">
        <v>10</v>
      </c>
    </row>
    <row r="4651" spans="1:8" x14ac:dyDescent="0.3">
      <c r="A4651" t="s">
        <v>6190</v>
      </c>
      <c r="B4651">
        <v>22645</v>
      </c>
      <c r="C4651" t="s">
        <v>499</v>
      </c>
      <c r="D4651">
        <v>-2</v>
      </c>
      <c r="E4651" s="1">
        <v>40729.618750000001</v>
      </c>
      <c r="F4651">
        <v>1.45</v>
      </c>
      <c r="G4651">
        <v>16571</v>
      </c>
      <c r="H4651" t="s">
        <v>10</v>
      </c>
    </row>
    <row r="4652" spans="1:8" x14ac:dyDescent="0.3">
      <c r="A4652" t="s">
        <v>6190</v>
      </c>
      <c r="B4652">
        <v>21915</v>
      </c>
      <c r="C4652" t="s">
        <v>345</v>
      </c>
      <c r="D4652">
        <v>-1</v>
      </c>
      <c r="E4652" s="1">
        <v>40729.618750000001</v>
      </c>
      <c r="F4652">
        <v>1.25</v>
      </c>
      <c r="G4652">
        <v>16571</v>
      </c>
      <c r="H4652" t="s">
        <v>10</v>
      </c>
    </row>
    <row r="4653" spans="1:8" x14ac:dyDescent="0.3">
      <c r="A4653" t="s">
        <v>6190</v>
      </c>
      <c r="B4653">
        <v>21868</v>
      </c>
      <c r="C4653" t="s">
        <v>1332</v>
      </c>
      <c r="D4653">
        <v>-2</v>
      </c>
      <c r="E4653" s="1">
        <v>40729.618750000001</v>
      </c>
      <c r="F4653">
        <v>1.25</v>
      </c>
      <c r="G4653">
        <v>16571</v>
      </c>
      <c r="H4653" t="s">
        <v>10</v>
      </c>
    </row>
    <row r="4654" spans="1:8" x14ac:dyDescent="0.3">
      <c r="A4654" t="s">
        <v>6190</v>
      </c>
      <c r="B4654">
        <v>21794</v>
      </c>
      <c r="C4654" t="s">
        <v>619</v>
      </c>
      <c r="D4654">
        <v>-2</v>
      </c>
      <c r="E4654" s="1">
        <v>40729.618750000001</v>
      </c>
      <c r="F4654">
        <v>3.95</v>
      </c>
      <c r="G4654">
        <v>16571</v>
      </c>
      <c r="H4654" t="s">
        <v>10</v>
      </c>
    </row>
    <row r="4655" spans="1:8" x14ac:dyDescent="0.3">
      <c r="A4655" t="s">
        <v>6190</v>
      </c>
      <c r="B4655">
        <v>20984</v>
      </c>
      <c r="C4655" t="s">
        <v>1666</v>
      </c>
      <c r="D4655">
        <v>-24</v>
      </c>
      <c r="E4655" s="1">
        <v>40729.618750000001</v>
      </c>
      <c r="F4655">
        <v>0.28999999999999998</v>
      </c>
      <c r="G4655">
        <v>16571</v>
      </c>
      <c r="H4655" t="s">
        <v>10</v>
      </c>
    </row>
    <row r="4656" spans="1:8" x14ac:dyDescent="0.3">
      <c r="A4656" t="s">
        <v>6191</v>
      </c>
      <c r="B4656">
        <v>82580</v>
      </c>
      <c r="C4656" t="s">
        <v>281</v>
      </c>
      <c r="D4656">
        <v>-250</v>
      </c>
      <c r="E4656" s="1">
        <v>40729.620138888888</v>
      </c>
      <c r="F4656">
        <v>0.42</v>
      </c>
      <c r="G4656">
        <v>15985</v>
      </c>
      <c r="H4656" t="s">
        <v>10</v>
      </c>
    </row>
    <row r="4657" spans="1:8" x14ac:dyDescent="0.3">
      <c r="A4657" t="s">
        <v>6192</v>
      </c>
      <c r="B4657">
        <v>22760</v>
      </c>
      <c r="C4657" t="s">
        <v>623</v>
      </c>
      <c r="D4657">
        <v>-1</v>
      </c>
      <c r="E4657" s="1">
        <v>40729.620833333334</v>
      </c>
      <c r="F4657">
        <v>10.95</v>
      </c>
      <c r="G4657">
        <v>17389</v>
      </c>
      <c r="H4657" t="s">
        <v>10</v>
      </c>
    </row>
    <row r="4658" spans="1:8" x14ac:dyDescent="0.3">
      <c r="A4658" t="s">
        <v>6193</v>
      </c>
      <c r="B4658">
        <v>23079</v>
      </c>
      <c r="C4658" t="s">
        <v>5393</v>
      </c>
      <c r="D4658">
        <v>-2</v>
      </c>
      <c r="E4658" s="1">
        <v>40729.659722222219</v>
      </c>
      <c r="F4658">
        <v>8.9499999999999993</v>
      </c>
      <c r="G4658">
        <v>12494</v>
      </c>
      <c r="H4658" t="s">
        <v>40</v>
      </c>
    </row>
    <row r="4659" spans="1:8" x14ac:dyDescent="0.3">
      <c r="A4659" t="s">
        <v>6195</v>
      </c>
      <c r="B4659">
        <v>23444</v>
      </c>
      <c r="C4659" t="s">
        <v>5630</v>
      </c>
      <c r="D4659">
        <v>-1</v>
      </c>
      <c r="E4659" s="1">
        <v>40730.416666666664</v>
      </c>
      <c r="F4659">
        <v>15</v>
      </c>
      <c r="G4659">
        <v>13338</v>
      </c>
      <c r="H4659" t="s">
        <v>10</v>
      </c>
    </row>
    <row r="4660" spans="1:8" x14ac:dyDescent="0.3">
      <c r="A4660" t="s">
        <v>6196</v>
      </c>
      <c r="B4660">
        <v>21927</v>
      </c>
      <c r="C4660" t="s">
        <v>1800</v>
      </c>
      <c r="D4660">
        <v>-1</v>
      </c>
      <c r="E4660" s="1">
        <v>40730.447222222225</v>
      </c>
      <c r="F4660">
        <v>1.25</v>
      </c>
      <c r="G4660">
        <v>17841</v>
      </c>
      <c r="H4660" t="s">
        <v>10</v>
      </c>
    </row>
    <row r="4661" spans="1:8" x14ac:dyDescent="0.3">
      <c r="A4661" t="s">
        <v>6196</v>
      </c>
      <c r="B4661" t="s">
        <v>608</v>
      </c>
      <c r="C4661" t="s">
        <v>609</v>
      </c>
      <c r="D4661">
        <v>-1</v>
      </c>
      <c r="E4661" s="1">
        <v>40730.447222222225</v>
      </c>
      <c r="F4661">
        <v>1.55</v>
      </c>
      <c r="G4661">
        <v>17841</v>
      </c>
      <c r="H4661" t="s">
        <v>10</v>
      </c>
    </row>
    <row r="4662" spans="1:8" x14ac:dyDescent="0.3">
      <c r="A4662" t="s">
        <v>6196</v>
      </c>
      <c r="B4662" t="s">
        <v>3525</v>
      </c>
      <c r="C4662" t="s">
        <v>3526</v>
      </c>
      <c r="D4662">
        <v>-3</v>
      </c>
      <c r="E4662" s="1">
        <v>40730.447222222225</v>
      </c>
      <c r="F4662">
        <v>0.85</v>
      </c>
      <c r="G4662">
        <v>17841</v>
      </c>
      <c r="H4662" t="s">
        <v>10</v>
      </c>
    </row>
    <row r="4663" spans="1:8" x14ac:dyDescent="0.3">
      <c r="A4663" t="s">
        <v>6196</v>
      </c>
      <c r="B4663">
        <v>23148</v>
      </c>
      <c r="C4663" t="s">
        <v>5132</v>
      </c>
      <c r="D4663">
        <v>-1</v>
      </c>
      <c r="E4663" s="1">
        <v>40730.447222222225</v>
      </c>
      <c r="F4663">
        <v>0.83</v>
      </c>
      <c r="G4663">
        <v>17841</v>
      </c>
      <c r="H4663" t="s">
        <v>10</v>
      </c>
    </row>
    <row r="4664" spans="1:8" x14ac:dyDescent="0.3">
      <c r="A4664" t="s">
        <v>6196</v>
      </c>
      <c r="B4664" t="s">
        <v>270</v>
      </c>
      <c r="C4664" t="s">
        <v>271</v>
      </c>
      <c r="D4664">
        <v>-1</v>
      </c>
      <c r="E4664" s="1">
        <v>40730.447222222225</v>
      </c>
      <c r="F4664">
        <v>3.75</v>
      </c>
      <c r="G4664">
        <v>17841</v>
      </c>
      <c r="H4664" t="s">
        <v>10</v>
      </c>
    </row>
    <row r="4665" spans="1:8" x14ac:dyDescent="0.3">
      <c r="A4665" t="s">
        <v>6197</v>
      </c>
      <c r="B4665">
        <v>23202</v>
      </c>
      <c r="C4665" t="s">
        <v>5306</v>
      </c>
      <c r="D4665">
        <v>-1</v>
      </c>
      <c r="E4665" s="1">
        <v>40730.465277777781</v>
      </c>
      <c r="F4665">
        <v>2.08</v>
      </c>
      <c r="G4665">
        <v>16393</v>
      </c>
      <c r="H4665" t="s">
        <v>10</v>
      </c>
    </row>
    <row r="4666" spans="1:8" x14ac:dyDescent="0.3">
      <c r="A4666" t="s">
        <v>6197</v>
      </c>
      <c r="B4666">
        <v>20726</v>
      </c>
      <c r="C4666" t="s">
        <v>304</v>
      </c>
      <c r="D4666">
        <v>-1</v>
      </c>
      <c r="E4666" s="1">
        <v>40730.465277777781</v>
      </c>
      <c r="F4666">
        <v>1.65</v>
      </c>
      <c r="G4666">
        <v>16393</v>
      </c>
      <c r="H4666" t="s">
        <v>10</v>
      </c>
    </row>
    <row r="4667" spans="1:8" x14ac:dyDescent="0.3">
      <c r="A4667" t="s">
        <v>6197</v>
      </c>
      <c r="B4667">
        <v>20728</v>
      </c>
      <c r="C4667" t="s">
        <v>338</v>
      </c>
      <c r="D4667">
        <v>-1</v>
      </c>
      <c r="E4667" s="1">
        <v>40730.465277777781</v>
      </c>
      <c r="F4667">
        <v>1.65</v>
      </c>
      <c r="G4667">
        <v>16393</v>
      </c>
      <c r="H4667" t="s">
        <v>10</v>
      </c>
    </row>
    <row r="4668" spans="1:8" x14ac:dyDescent="0.3">
      <c r="A4668" t="s">
        <v>6197</v>
      </c>
      <c r="B4668">
        <v>22138</v>
      </c>
      <c r="C4668" t="s">
        <v>2784</v>
      </c>
      <c r="D4668">
        <v>-3</v>
      </c>
      <c r="E4668" s="1">
        <v>40730.465277777781</v>
      </c>
      <c r="F4668">
        <v>4.95</v>
      </c>
      <c r="G4668">
        <v>16393</v>
      </c>
      <c r="H4668" t="s">
        <v>10</v>
      </c>
    </row>
    <row r="4669" spans="1:8" x14ac:dyDescent="0.3">
      <c r="A4669" t="s">
        <v>6199</v>
      </c>
      <c r="B4669">
        <v>22139</v>
      </c>
      <c r="C4669" t="s">
        <v>101</v>
      </c>
      <c r="D4669">
        <v>-1</v>
      </c>
      <c r="E4669" s="1">
        <v>40730.556250000001</v>
      </c>
      <c r="F4669">
        <v>4.25</v>
      </c>
      <c r="G4669">
        <v>17511</v>
      </c>
      <c r="H4669" t="s">
        <v>10</v>
      </c>
    </row>
    <row r="4670" spans="1:8" x14ac:dyDescent="0.3">
      <c r="A4670" t="s">
        <v>6199</v>
      </c>
      <c r="B4670">
        <v>37340</v>
      </c>
      <c r="C4670" t="s">
        <v>2609</v>
      </c>
      <c r="D4670">
        <v>-1</v>
      </c>
      <c r="E4670" s="1">
        <v>40730.556250000001</v>
      </c>
      <c r="F4670">
        <v>0.39</v>
      </c>
      <c r="G4670">
        <v>17511</v>
      </c>
      <c r="H4670" t="s">
        <v>10</v>
      </c>
    </row>
    <row r="4671" spans="1:8" x14ac:dyDescent="0.3">
      <c r="A4671" t="s">
        <v>6199</v>
      </c>
      <c r="B4671" t="s">
        <v>201</v>
      </c>
      <c r="C4671" t="s">
        <v>202</v>
      </c>
      <c r="D4671">
        <v>-5</v>
      </c>
      <c r="E4671" s="1">
        <v>40730.556250000001</v>
      </c>
      <c r="F4671">
        <v>0.64</v>
      </c>
      <c r="G4671">
        <v>17511</v>
      </c>
      <c r="H4671" t="s">
        <v>10</v>
      </c>
    </row>
    <row r="4672" spans="1:8" x14ac:dyDescent="0.3">
      <c r="A4672" t="s">
        <v>6199</v>
      </c>
      <c r="B4672">
        <v>23108</v>
      </c>
      <c r="C4672" t="s">
        <v>5377</v>
      </c>
      <c r="D4672">
        <v>-1</v>
      </c>
      <c r="E4672" s="1">
        <v>40730.556250000001</v>
      </c>
      <c r="F4672">
        <v>5.39</v>
      </c>
      <c r="G4672">
        <v>17511</v>
      </c>
      <c r="H4672" t="s">
        <v>10</v>
      </c>
    </row>
    <row r="4673" spans="1:8" x14ac:dyDescent="0.3">
      <c r="A4673" t="s">
        <v>6199</v>
      </c>
      <c r="B4673">
        <v>22197</v>
      </c>
      <c r="C4673" t="s">
        <v>5847</v>
      </c>
      <c r="D4673">
        <v>-2</v>
      </c>
      <c r="E4673" s="1">
        <v>40730.556250000001</v>
      </c>
      <c r="F4673">
        <v>0.72</v>
      </c>
      <c r="G4673">
        <v>17511</v>
      </c>
      <c r="H4673" t="s">
        <v>10</v>
      </c>
    </row>
    <row r="4674" spans="1:8" x14ac:dyDescent="0.3">
      <c r="A4674" t="s">
        <v>6199</v>
      </c>
      <c r="B4674">
        <v>23288</v>
      </c>
      <c r="C4674" t="s">
        <v>5851</v>
      </c>
      <c r="D4674">
        <v>-1</v>
      </c>
      <c r="E4674" s="1">
        <v>40730.556250000001</v>
      </c>
      <c r="F4674">
        <v>0.72</v>
      </c>
      <c r="G4674">
        <v>17511</v>
      </c>
      <c r="H4674" t="s">
        <v>10</v>
      </c>
    </row>
    <row r="4675" spans="1:8" x14ac:dyDescent="0.3">
      <c r="A4675" t="s">
        <v>6199</v>
      </c>
      <c r="B4675">
        <v>21788</v>
      </c>
      <c r="C4675" t="s">
        <v>1773</v>
      </c>
      <c r="D4675">
        <v>-1</v>
      </c>
      <c r="E4675" s="1">
        <v>40730.556250000001</v>
      </c>
      <c r="F4675">
        <v>0.65</v>
      </c>
      <c r="G4675">
        <v>17511</v>
      </c>
      <c r="H4675" t="s">
        <v>10</v>
      </c>
    </row>
    <row r="4676" spans="1:8" x14ac:dyDescent="0.3">
      <c r="A4676" t="s">
        <v>6199</v>
      </c>
      <c r="B4676">
        <v>22383</v>
      </c>
      <c r="C4676" t="s">
        <v>4336</v>
      </c>
      <c r="D4676">
        <v>-1</v>
      </c>
      <c r="E4676" s="1">
        <v>40730.556250000001</v>
      </c>
      <c r="F4676">
        <v>1.45</v>
      </c>
      <c r="G4676">
        <v>17511</v>
      </c>
      <c r="H4676" t="s">
        <v>10</v>
      </c>
    </row>
    <row r="4677" spans="1:8" x14ac:dyDescent="0.3">
      <c r="A4677" t="s">
        <v>6200</v>
      </c>
      <c r="B4677">
        <v>21974</v>
      </c>
      <c r="C4677" t="s">
        <v>1338</v>
      </c>
      <c r="D4677">
        <v>-12</v>
      </c>
      <c r="E4677" s="1">
        <v>40730.570833333331</v>
      </c>
      <c r="F4677">
        <v>1.45</v>
      </c>
      <c r="G4677">
        <v>13420</v>
      </c>
      <c r="H4677" t="s">
        <v>10</v>
      </c>
    </row>
    <row r="4678" spans="1:8" x14ac:dyDescent="0.3">
      <c r="A4678" t="s">
        <v>6202</v>
      </c>
      <c r="B4678">
        <v>21936</v>
      </c>
      <c r="C4678" t="s">
        <v>1982</v>
      </c>
      <c r="D4678">
        <v>-5</v>
      </c>
      <c r="E4678" s="1">
        <v>40730.615972222222</v>
      </c>
      <c r="F4678">
        <v>2.95</v>
      </c>
      <c r="G4678">
        <v>17469</v>
      </c>
      <c r="H4678" t="s">
        <v>10</v>
      </c>
    </row>
    <row r="4679" spans="1:8" x14ac:dyDescent="0.3">
      <c r="A4679" t="s">
        <v>6202</v>
      </c>
      <c r="B4679">
        <v>23146</v>
      </c>
      <c r="C4679" t="s">
        <v>5094</v>
      </c>
      <c r="D4679">
        <v>-4</v>
      </c>
      <c r="E4679" s="1">
        <v>40730.615972222222</v>
      </c>
      <c r="F4679">
        <v>3.29</v>
      </c>
      <c r="G4679">
        <v>17469</v>
      </c>
      <c r="H4679" t="s">
        <v>10</v>
      </c>
    </row>
    <row r="4680" spans="1:8" x14ac:dyDescent="0.3">
      <c r="A4680" t="s">
        <v>6205</v>
      </c>
      <c r="B4680">
        <v>22960</v>
      </c>
      <c r="C4680" t="s">
        <v>34</v>
      </c>
      <c r="D4680">
        <v>-11</v>
      </c>
      <c r="E4680" s="1">
        <v>40731.428472222222</v>
      </c>
      <c r="F4680">
        <v>4.25</v>
      </c>
      <c r="G4680">
        <v>12507</v>
      </c>
      <c r="H4680" t="s">
        <v>1993</v>
      </c>
    </row>
    <row r="4681" spans="1:8" x14ac:dyDescent="0.3">
      <c r="A4681" t="s">
        <v>6206</v>
      </c>
      <c r="B4681">
        <v>22232</v>
      </c>
      <c r="C4681" t="s">
        <v>3016</v>
      </c>
      <c r="D4681">
        <v>-16</v>
      </c>
      <c r="E4681" s="1">
        <v>40731.434027777781</v>
      </c>
      <c r="F4681">
        <v>0.59</v>
      </c>
      <c r="G4681">
        <v>12626</v>
      </c>
      <c r="H4681" t="s">
        <v>709</v>
      </c>
    </row>
    <row r="4682" spans="1:8" x14ac:dyDescent="0.3">
      <c r="A4682" t="s">
        <v>6206</v>
      </c>
      <c r="B4682">
        <v>22028</v>
      </c>
      <c r="C4682" t="s">
        <v>1557</v>
      </c>
      <c r="D4682">
        <v>-12</v>
      </c>
      <c r="E4682" s="1">
        <v>40731.434027777781</v>
      </c>
      <c r="F4682">
        <v>0.42</v>
      </c>
      <c r="G4682">
        <v>12626</v>
      </c>
      <c r="H4682" t="s">
        <v>709</v>
      </c>
    </row>
    <row r="4683" spans="1:8" x14ac:dyDescent="0.3">
      <c r="A4683" t="s">
        <v>6207</v>
      </c>
      <c r="B4683">
        <v>22659</v>
      </c>
      <c r="C4683" t="s">
        <v>50</v>
      </c>
      <c r="D4683">
        <v>-1</v>
      </c>
      <c r="E4683" s="1">
        <v>40731.43472222222</v>
      </c>
      <c r="F4683">
        <v>1.95</v>
      </c>
      <c r="G4683">
        <v>12379</v>
      </c>
      <c r="H4683" t="s">
        <v>2100</v>
      </c>
    </row>
    <row r="4684" spans="1:8" x14ac:dyDescent="0.3">
      <c r="A4684" t="s">
        <v>6208</v>
      </c>
      <c r="B4684" t="s">
        <v>2340</v>
      </c>
      <c r="C4684" t="s">
        <v>2341</v>
      </c>
      <c r="D4684">
        <v>-4</v>
      </c>
      <c r="E4684" s="1">
        <v>40731.487500000003</v>
      </c>
      <c r="F4684">
        <v>34.950000000000003</v>
      </c>
      <c r="G4684">
        <v>12980</v>
      </c>
      <c r="H4684" t="s">
        <v>10</v>
      </c>
    </row>
    <row r="4685" spans="1:8" x14ac:dyDescent="0.3">
      <c r="A4685" t="s">
        <v>6209</v>
      </c>
      <c r="B4685">
        <v>23237</v>
      </c>
      <c r="C4685" t="s">
        <v>6182</v>
      </c>
      <c r="D4685">
        <v>-1</v>
      </c>
      <c r="E4685" s="1">
        <v>40731.488888888889</v>
      </c>
      <c r="F4685">
        <v>4.1500000000000004</v>
      </c>
      <c r="G4685">
        <v>12472</v>
      </c>
      <c r="H4685" t="s">
        <v>709</v>
      </c>
    </row>
    <row r="4686" spans="1:8" x14ac:dyDescent="0.3">
      <c r="A4686" t="s">
        <v>6209</v>
      </c>
      <c r="B4686">
        <v>23236</v>
      </c>
      <c r="C4686" t="s">
        <v>5793</v>
      </c>
      <c r="D4686">
        <v>-1</v>
      </c>
      <c r="E4686" s="1">
        <v>40731.488888888889</v>
      </c>
      <c r="F4686">
        <v>2.89</v>
      </c>
      <c r="G4686">
        <v>12472</v>
      </c>
      <c r="H4686" t="s">
        <v>709</v>
      </c>
    </row>
    <row r="4687" spans="1:8" x14ac:dyDescent="0.3">
      <c r="A4687" t="s">
        <v>6209</v>
      </c>
      <c r="B4687">
        <v>22556</v>
      </c>
      <c r="C4687" t="s">
        <v>216</v>
      </c>
      <c r="D4687">
        <v>-1</v>
      </c>
      <c r="E4687" s="1">
        <v>40731.488888888889</v>
      </c>
      <c r="F4687">
        <v>1.65</v>
      </c>
      <c r="G4687">
        <v>12472</v>
      </c>
      <c r="H4687" t="s">
        <v>709</v>
      </c>
    </row>
    <row r="4688" spans="1:8" x14ac:dyDescent="0.3">
      <c r="A4688" t="s">
        <v>6209</v>
      </c>
      <c r="B4688">
        <v>22467</v>
      </c>
      <c r="C4688" t="s">
        <v>306</v>
      </c>
      <c r="D4688">
        <v>-2</v>
      </c>
      <c r="E4688" s="1">
        <v>40731.488888888889</v>
      </c>
      <c r="F4688">
        <v>2.5499999999999998</v>
      </c>
      <c r="G4688">
        <v>12472</v>
      </c>
      <c r="H4688" t="s">
        <v>709</v>
      </c>
    </row>
    <row r="4689" spans="1:8" x14ac:dyDescent="0.3">
      <c r="A4689" t="s">
        <v>6209</v>
      </c>
      <c r="B4689">
        <v>22430</v>
      </c>
      <c r="C4689" t="s">
        <v>920</v>
      </c>
      <c r="D4689">
        <v>-1</v>
      </c>
      <c r="E4689" s="1">
        <v>40731.488888888889</v>
      </c>
      <c r="F4689">
        <v>4.95</v>
      </c>
      <c r="G4689">
        <v>12472</v>
      </c>
      <c r="H4689" t="s">
        <v>709</v>
      </c>
    </row>
    <row r="4690" spans="1:8" x14ac:dyDescent="0.3">
      <c r="A4690" t="s">
        <v>6209</v>
      </c>
      <c r="B4690">
        <v>22333</v>
      </c>
      <c r="C4690" t="s">
        <v>568</v>
      </c>
      <c r="D4690">
        <v>-1</v>
      </c>
      <c r="E4690" s="1">
        <v>40731.488888888889</v>
      </c>
      <c r="F4690">
        <v>1.65</v>
      </c>
      <c r="G4690">
        <v>12472</v>
      </c>
      <c r="H4690" t="s">
        <v>709</v>
      </c>
    </row>
    <row r="4691" spans="1:8" x14ac:dyDescent="0.3">
      <c r="A4691" t="s">
        <v>6209</v>
      </c>
      <c r="B4691">
        <v>22326</v>
      </c>
      <c r="C4691" t="s">
        <v>48</v>
      </c>
      <c r="D4691">
        <v>-1</v>
      </c>
      <c r="E4691" s="1">
        <v>40731.488888888889</v>
      </c>
      <c r="F4691">
        <v>2.95</v>
      </c>
      <c r="G4691">
        <v>12472</v>
      </c>
      <c r="H4691" t="s">
        <v>709</v>
      </c>
    </row>
    <row r="4692" spans="1:8" x14ac:dyDescent="0.3">
      <c r="A4692" t="s">
        <v>6209</v>
      </c>
      <c r="B4692">
        <v>21671</v>
      </c>
      <c r="C4692" t="s">
        <v>1324</v>
      </c>
      <c r="D4692">
        <v>-2</v>
      </c>
      <c r="E4692" s="1">
        <v>40731.488888888889</v>
      </c>
      <c r="F4692">
        <v>1.25</v>
      </c>
      <c r="G4692">
        <v>12472</v>
      </c>
      <c r="H4692" t="s">
        <v>709</v>
      </c>
    </row>
    <row r="4693" spans="1:8" x14ac:dyDescent="0.3">
      <c r="A4693" t="s">
        <v>6209</v>
      </c>
      <c r="B4693">
        <v>21669</v>
      </c>
      <c r="C4693" t="s">
        <v>1558</v>
      </c>
      <c r="D4693">
        <v>-1</v>
      </c>
      <c r="E4693" s="1">
        <v>40731.488888888889</v>
      </c>
      <c r="F4693">
        <v>1.25</v>
      </c>
      <c r="G4693">
        <v>12472</v>
      </c>
      <c r="H4693" t="s">
        <v>709</v>
      </c>
    </row>
    <row r="4694" spans="1:8" x14ac:dyDescent="0.3">
      <c r="A4694" t="s">
        <v>6210</v>
      </c>
      <c r="B4694">
        <v>23242</v>
      </c>
      <c r="C4694" t="s">
        <v>5796</v>
      </c>
      <c r="D4694">
        <v>-20</v>
      </c>
      <c r="E4694" s="1">
        <v>40731.520138888889</v>
      </c>
      <c r="F4694">
        <v>2.08</v>
      </c>
      <c r="G4694">
        <v>17861</v>
      </c>
      <c r="H4694" t="s">
        <v>10</v>
      </c>
    </row>
    <row r="4695" spans="1:8" x14ac:dyDescent="0.3">
      <c r="A4695" t="s">
        <v>6213</v>
      </c>
      <c r="B4695">
        <v>22367</v>
      </c>
      <c r="C4695" t="s">
        <v>465</v>
      </c>
      <c r="D4695">
        <v>-2</v>
      </c>
      <c r="E4695" s="1">
        <v>40731.53402777778</v>
      </c>
      <c r="F4695">
        <v>1.95</v>
      </c>
      <c r="G4695">
        <v>13510</v>
      </c>
      <c r="H4695" t="s">
        <v>10</v>
      </c>
    </row>
    <row r="4696" spans="1:8" x14ac:dyDescent="0.3">
      <c r="A4696" t="s">
        <v>6213</v>
      </c>
      <c r="B4696">
        <v>23168</v>
      </c>
      <c r="C4696" t="s">
        <v>5415</v>
      </c>
      <c r="D4696">
        <v>-2</v>
      </c>
      <c r="E4696" s="1">
        <v>40731.53402777778</v>
      </c>
      <c r="F4696">
        <v>1.25</v>
      </c>
      <c r="G4696">
        <v>13510</v>
      </c>
      <c r="H4696" t="s">
        <v>10</v>
      </c>
    </row>
    <row r="4697" spans="1:8" x14ac:dyDescent="0.3">
      <c r="A4697" t="s">
        <v>6214</v>
      </c>
      <c r="B4697">
        <v>22727</v>
      </c>
      <c r="C4697" t="s">
        <v>41</v>
      </c>
      <c r="D4697">
        <v>-4</v>
      </c>
      <c r="E4697" s="1">
        <v>40731.554166666669</v>
      </c>
      <c r="F4697">
        <v>3.75</v>
      </c>
      <c r="G4697">
        <v>17719</v>
      </c>
      <c r="H4697" t="s">
        <v>10</v>
      </c>
    </row>
    <row r="4698" spans="1:8" x14ac:dyDescent="0.3">
      <c r="A4698">
        <v>559314</v>
      </c>
      <c r="B4698">
        <v>84584</v>
      </c>
      <c r="C4698" t="s">
        <v>2101</v>
      </c>
      <c r="D4698">
        <v>-50</v>
      </c>
      <c r="E4698" s="1">
        <v>40731.57708333333</v>
      </c>
      <c r="F4698">
        <v>0</v>
      </c>
      <c r="H4698" t="s">
        <v>10</v>
      </c>
    </row>
    <row r="4699" spans="1:8" x14ac:dyDescent="0.3">
      <c r="A4699" t="s">
        <v>6215</v>
      </c>
      <c r="B4699">
        <v>20897</v>
      </c>
      <c r="C4699" t="s">
        <v>2432</v>
      </c>
      <c r="D4699">
        <v>-6</v>
      </c>
      <c r="E4699" s="1">
        <v>40731.659722222219</v>
      </c>
      <c r="F4699">
        <v>2.95</v>
      </c>
      <c r="G4699">
        <v>16581</v>
      </c>
      <c r="H4699" t="s">
        <v>10</v>
      </c>
    </row>
    <row r="4700" spans="1:8" x14ac:dyDescent="0.3">
      <c r="A4700" t="s">
        <v>6215</v>
      </c>
      <c r="B4700">
        <v>20898</v>
      </c>
      <c r="C4700" t="s">
        <v>3979</v>
      </c>
      <c r="D4700">
        <v>-6</v>
      </c>
      <c r="E4700" s="1">
        <v>40731.659722222219</v>
      </c>
      <c r="F4700">
        <v>2.95</v>
      </c>
      <c r="G4700">
        <v>16581</v>
      </c>
      <c r="H4700" t="s">
        <v>10</v>
      </c>
    </row>
    <row r="4701" spans="1:8" x14ac:dyDescent="0.3">
      <c r="A4701" t="s">
        <v>6220</v>
      </c>
      <c r="B4701">
        <v>22606</v>
      </c>
      <c r="C4701" t="s">
        <v>2428</v>
      </c>
      <c r="D4701">
        <v>-1</v>
      </c>
      <c r="E4701" s="1">
        <v>40731.714583333334</v>
      </c>
      <c r="F4701">
        <v>15.95</v>
      </c>
      <c r="G4701">
        <v>17837</v>
      </c>
      <c r="H4701" t="s">
        <v>10</v>
      </c>
    </row>
    <row r="4702" spans="1:8" x14ac:dyDescent="0.3">
      <c r="A4702" t="s">
        <v>6221</v>
      </c>
      <c r="B4702">
        <v>21439</v>
      </c>
      <c r="C4702" t="s">
        <v>1317</v>
      </c>
      <c r="D4702">
        <v>-408</v>
      </c>
      <c r="E4702" s="1">
        <v>40731.719444444447</v>
      </c>
      <c r="F4702">
        <v>1.06</v>
      </c>
      <c r="G4702">
        <v>13984</v>
      </c>
      <c r="H4702" t="s">
        <v>10</v>
      </c>
    </row>
    <row r="4703" spans="1:8" x14ac:dyDescent="0.3">
      <c r="A4703" t="s">
        <v>6222</v>
      </c>
      <c r="B4703" t="s">
        <v>1241</v>
      </c>
      <c r="C4703" t="s">
        <v>1242</v>
      </c>
      <c r="D4703">
        <v>-1</v>
      </c>
      <c r="E4703" s="1">
        <v>40731.723611111112</v>
      </c>
      <c r="F4703">
        <v>2.88</v>
      </c>
      <c r="G4703">
        <v>18072</v>
      </c>
      <c r="H4703" t="s">
        <v>10</v>
      </c>
    </row>
    <row r="4704" spans="1:8" x14ac:dyDescent="0.3">
      <c r="A4704" t="s">
        <v>6222</v>
      </c>
      <c r="B4704" t="s">
        <v>1639</v>
      </c>
      <c r="C4704" t="s">
        <v>1640</v>
      </c>
      <c r="D4704">
        <v>-24</v>
      </c>
      <c r="E4704" s="1">
        <v>40731.723611111112</v>
      </c>
      <c r="F4704">
        <v>1.95</v>
      </c>
      <c r="G4704">
        <v>18072</v>
      </c>
      <c r="H4704" t="s">
        <v>10</v>
      </c>
    </row>
    <row r="4705" spans="1:8" x14ac:dyDescent="0.3">
      <c r="A4705" t="s">
        <v>6222</v>
      </c>
      <c r="B4705" t="s">
        <v>2904</v>
      </c>
      <c r="C4705" t="s">
        <v>2905</v>
      </c>
      <c r="D4705">
        <v>-12</v>
      </c>
      <c r="E4705" s="1">
        <v>40731.723611111112</v>
      </c>
      <c r="F4705">
        <v>0.65</v>
      </c>
      <c r="G4705">
        <v>18072</v>
      </c>
      <c r="H4705" t="s">
        <v>10</v>
      </c>
    </row>
    <row r="4706" spans="1:8" x14ac:dyDescent="0.3">
      <c r="A4706" t="s">
        <v>6222</v>
      </c>
      <c r="B4706" t="s">
        <v>1019</v>
      </c>
      <c r="C4706" t="s">
        <v>1020</v>
      </c>
      <c r="D4706">
        <v>-12</v>
      </c>
      <c r="E4706" s="1">
        <v>40731.723611111112</v>
      </c>
      <c r="F4706">
        <v>0.65</v>
      </c>
      <c r="G4706">
        <v>18072</v>
      </c>
      <c r="H4706" t="s">
        <v>10</v>
      </c>
    </row>
    <row r="4707" spans="1:8" x14ac:dyDescent="0.3">
      <c r="A4707" t="s">
        <v>6222</v>
      </c>
      <c r="B4707">
        <v>35965</v>
      </c>
      <c r="C4707" t="s">
        <v>1389</v>
      </c>
      <c r="D4707">
        <v>-24</v>
      </c>
      <c r="E4707" s="1">
        <v>40731.723611111112</v>
      </c>
      <c r="F4707">
        <v>0.79</v>
      </c>
      <c r="G4707">
        <v>18072</v>
      </c>
      <c r="H4707" t="s">
        <v>10</v>
      </c>
    </row>
    <row r="4708" spans="1:8" x14ac:dyDescent="0.3">
      <c r="A4708" t="s">
        <v>6222</v>
      </c>
      <c r="B4708">
        <v>22771</v>
      </c>
      <c r="C4708" t="s">
        <v>106</v>
      </c>
      <c r="D4708">
        <v>-12</v>
      </c>
      <c r="E4708" s="1">
        <v>40731.723611111112</v>
      </c>
      <c r="F4708">
        <v>1.25</v>
      </c>
      <c r="G4708">
        <v>18072</v>
      </c>
      <c r="H4708" t="s">
        <v>10</v>
      </c>
    </row>
    <row r="4709" spans="1:8" x14ac:dyDescent="0.3">
      <c r="A4709" t="s">
        <v>6222</v>
      </c>
      <c r="B4709">
        <v>22209</v>
      </c>
      <c r="C4709" t="s">
        <v>1594</v>
      </c>
      <c r="D4709">
        <v>-12</v>
      </c>
      <c r="E4709" s="1">
        <v>40731.723611111112</v>
      </c>
      <c r="F4709">
        <v>0.83</v>
      </c>
      <c r="G4709">
        <v>18072</v>
      </c>
      <c r="H4709" t="s">
        <v>10</v>
      </c>
    </row>
    <row r="4710" spans="1:8" x14ac:dyDescent="0.3">
      <c r="A4710" t="s">
        <v>6222</v>
      </c>
      <c r="B4710">
        <v>22208</v>
      </c>
      <c r="C4710" t="s">
        <v>1345</v>
      </c>
      <c r="D4710">
        <v>-12</v>
      </c>
      <c r="E4710" s="1">
        <v>40731.723611111112</v>
      </c>
      <c r="F4710">
        <v>0.83</v>
      </c>
      <c r="G4710">
        <v>18072</v>
      </c>
      <c r="H4710" t="s">
        <v>10</v>
      </c>
    </row>
    <row r="4711" spans="1:8" x14ac:dyDescent="0.3">
      <c r="A4711" t="s">
        <v>6222</v>
      </c>
      <c r="B4711">
        <v>22161</v>
      </c>
      <c r="C4711" t="s">
        <v>892</v>
      </c>
      <c r="D4711">
        <v>-24</v>
      </c>
      <c r="E4711" s="1">
        <v>40731.723611111112</v>
      </c>
      <c r="F4711">
        <v>0.19</v>
      </c>
      <c r="G4711">
        <v>18072</v>
      </c>
      <c r="H4711" t="s">
        <v>10</v>
      </c>
    </row>
    <row r="4712" spans="1:8" x14ac:dyDescent="0.3">
      <c r="A4712" t="s">
        <v>6222</v>
      </c>
      <c r="B4712">
        <v>21673</v>
      </c>
      <c r="C4712" t="s">
        <v>1559</v>
      </c>
      <c r="D4712">
        <v>-24</v>
      </c>
      <c r="E4712" s="1">
        <v>40731.723611111112</v>
      </c>
      <c r="F4712">
        <v>1.25</v>
      </c>
      <c r="G4712">
        <v>18072</v>
      </c>
      <c r="H4712" t="s">
        <v>10</v>
      </c>
    </row>
    <row r="4713" spans="1:8" x14ac:dyDescent="0.3">
      <c r="A4713" t="s">
        <v>6222</v>
      </c>
      <c r="B4713">
        <v>21672</v>
      </c>
      <c r="C4713" t="s">
        <v>104</v>
      </c>
      <c r="D4713">
        <v>-12</v>
      </c>
      <c r="E4713" s="1">
        <v>40731.723611111112</v>
      </c>
      <c r="F4713">
        <v>1.25</v>
      </c>
      <c r="G4713">
        <v>18072</v>
      </c>
      <c r="H4713" t="s">
        <v>10</v>
      </c>
    </row>
    <row r="4714" spans="1:8" x14ac:dyDescent="0.3">
      <c r="A4714" t="s">
        <v>6222</v>
      </c>
      <c r="B4714">
        <v>21671</v>
      </c>
      <c r="C4714" t="s">
        <v>1324</v>
      </c>
      <c r="D4714">
        <v>-12</v>
      </c>
      <c r="E4714" s="1">
        <v>40731.723611111112</v>
      </c>
      <c r="F4714">
        <v>1.25</v>
      </c>
      <c r="G4714">
        <v>18072</v>
      </c>
      <c r="H4714" t="s">
        <v>10</v>
      </c>
    </row>
    <row r="4715" spans="1:8" x14ac:dyDescent="0.3">
      <c r="A4715" t="s">
        <v>6222</v>
      </c>
      <c r="B4715">
        <v>21670</v>
      </c>
      <c r="C4715" t="s">
        <v>1185</v>
      </c>
      <c r="D4715">
        <v>-12</v>
      </c>
      <c r="E4715" s="1">
        <v>40731.723611111112</v>
      </c>
      <c r="F4715">
        <v>1.25</v>
      </c>
      <c r="G4715">
        <v>18072</v>
      </c>
      <c r="H4715" t="s">
        <v>10</v>
      </c>
    </row>
    <row r="4716" spans="1:8" x14ac:dyDescent="0.3">
      <c r="A4716" t="s">
        <v>6222</v>
      </c>
      <c r="B4716">
        <v>21373</v>
      </c>
      <c r="C4716" t="s">
        <v>5765</v>
      </c>
      <c r="D4716">
        <v>-12</v>
      </c>
      <c r="E4716" s="1">
        <v>40731.723611111112</v>
      </c>
      <c r="F4716">
        <v>0.75</v>
      </c>
      <c r="G4716">
        <v>18072</v>
      </c>
      <c r="H4716" t="s">
        <v>10</v>
      </c>
    </row>
    <row r="4717" spans="1:8" x14ac:dyDescent="0.3">
      <c r="A4717" t="s">
        <v>6222</v>
      </c>
      <c r="B4717">
        <v>20840</v>
      </c>
      <c r="C4717" t="s">
        <v>1122</v>
      </c>
      <c r="D4717">
        <v>-12</v>
      </c>
      <c r="E4717" s="1">
        <v>40731.723611111112</v>
      </c>
      <c r="F4717">
        <v>0.85</v>
      </c>
      <c r="G4717">
        <v>18072</v>
      </c>
      <c r="H4717" t="s">
        <v>10</v>
      </c>
    </row>
    <row r="4718" spans="1:8" x14ac:dyDescent="0.3">
      <c r="A4718" t="s">
        <v>6222</v>
      </c>
      <c r="B4718">
        <v>20838</v>
      </c>
      <c r="C4718" t="s">
        <v>1121</v>
      </c>
      <c r="D4718">
        <v>-12</v>
      </c>
      <c r="E4718" s="1">
        <v>40731.723611111112</v>
      </c>
      <c r="F4718">
        <v>0.85</v>
      </c>
      <c r="G4718">
        <v>18072</v>
      </c>
      <c r="H4718" t="s">
        <v>10</v>
      </c>
    </row>
    <row r="4719" spans="1:8" x14ac:dyDescent="0.3">
      <c r="A4719" t="s">
        <v>6222</v>
      </c>
      <c r="B4719">
        <v>20836</v>
      </c>
      <c r="C4719" t="s">
        <v>5229</v>
      </c>
      <c r="D4719">
        <v>-12</v>
      </c>
      <c r="E4719" s="1">
        <v>40731.723611111112</v>
      </c>
      <c r="F4719">
        <v>0.83</v>
      </c>
      <c r="G4719">
        <v>18072</v>
      </c>
      <c r="H4719" t="s">
        <v>10</v>
      </c>
    </row>
    <row r="4720" spans="1:8" x14ac:dyDescent="0.3">
      <c r="A4720" t="s">
        <v>6223</v>
      </c>
      <c r="B4720" t="s">
        <v>1406</v>
      </c>
      <c r="C4720" t="s">
        <v>1407</v>
      </c>
      <c r="D4720">
        <v>-1</v>
      </c>
      <c r="E4720" s="1">
        <v>40731.725694444445</v>
      </c>
      <c r="F4720">
        <v>1.95</v>
      </c>
      <c r="G4720">
        <v>16550</v>
      </c>
      <c r="H4720" t="s">
        <v>10</v>
      </c>
    </row>
    <row r="4721" spans="1:8" x14ac:dyDescent="0.3">
      <c r="A4721" t="s">
        <v>6223</v>
      </c>
      <c r="B4721" t="s">
        <v>1907</v>
      </c>
      <c r="C4721" t="s">
        <v>1908</v>
      </c>
      <c r="D4721">
        <v>-2</v>
      </c>
      <c r="E4721" s="1">
        <v>40731.725694444445</v>
      </c>
      <c r="F4721">
        <v>0.85</v>
      </c>
      <c r="G4721">
        <v>16550</v>
      </c>
      <c r="H4721" t="s">
        <v>10</v>
      </c>
    </row>
    <row r="4722" spans="1:8" x14ac:dyDescent="0.3">
      <c r="A4722" t="s">
        <v>6224</v>
      </c>
      <c r="B4722">
        <v>23275</v>
      </c>
      <c r="C4722" t="s">
        <v>5713</v>
      </c>
      <c r="D4722">
        <v>-48</v>
      </c>
      <c r="E4722" s="1">
        <v>40731.737500000003</v>
      </c>
      <c r="F4722">
        <v>1.25</v>
      </c>
      <c r="G4722">
        <v>13408</v>
      </c>
      <c r="H4722" t="s">
        <v>10</v>
      </c>
    </row>
    <row r="4723" spans="1:8" x14ac:dyDescent="0.3">
      <c r="A4723">
        <v>559375</v>
      </c>
      <c r="B4723">
        <v>22051</v>
      </c>
      <c r="C4723" t="s">
        <v>2101</v>
      </c>
      <c r="D4723">
        <v>-300</v>
      </c>
      <c r="E4723" s="1">
        <v>40732.442361111112</v>
      </c>
      <c r="F4723">
        <v>0</v>
      </c>
      <c r="H4723" t="s">
        <v>10</v>
      </c>
    </row>
    <row r="4724" spans="1:8" x14ac:dyDescent="0.3">
      <c r="A4724">
        <v>559378</v>
      </c>
      <c r="B4724">
        <v>21781</v>
      </c>
      <c r="C4724" t="s">
        <v>4784</v>
      </c>
      <c r="D4724">
        <v>-39</v>
      </c>
      <c r="E4724" s="1">
        <v>40732.444444444445</v>
      </c>
      <c r="F4724">
        <v>0</v>
      </c>
      <c r="H4724" t="s">
        <v>10</v>
      </c>
    </row>
    <row r="4725" spans="1:8" x14ac:dyDescent="0.3">
      <c r="A4725" t="s">
        <v>6225</v>
      </c>
      <c r="B4725">
        <v>22617</v>
      </c>
      <c r="C4725" t="s">
        <v>1518</v>
      </c>
      <c r="D4725">
        <v>-1</v>
      </c>
      <c r="E4725" s="1">
        <v>40732.463888888888</v>
      </c>
      <c r="F4725">
        <v>4.95</v>
      </c>
      <c r="G4725">
        <v>13115</v>
      </c>
      <c r="H4725" t="s">
        <v>10</v>
      </c>
    </row>
    <row r="4726" spans="1:8" x14ac:dyDescent="0.3">
      <c r="A4726" t="s">
        <v>6226</v>
      </c>
      <c r="B4726">
        <v>21427</v>
      </c>
      <c r="C4726" t="s">
        <v>651</v>
      </c>
      <c r="D4726">
        <v>-1</v>
      </c>
      <c r="E4726" s="1">
        <v>40732.544444444444</v>
      </c>
      <c r="F4726">
        <v>2.1</v>
      </c>
      <c r="G4726">
        <v>14680</v>
      </c>
      <c r="H4726" t="s">
        <v>10</v>
      </c>
    </row>
    <row r="4727" spans="1:8" x14ac:dyDescent="0.3">
      <c r="A4727" t="s">
        <v>6226</v>
      </c>
      <c r="B4727">
        <v>21930</v>
      </c>
      <c r="C4727" t="s">
        <v>652</v>
      </c>
      <c r="D4727">
        <v>-1</v>
      </c>
      <c r="E4727" s="1">
        <v>40732.544444444444</v>
      </c>
      <c r="F4727">
        <v>2.08</v>
      </c>
      <c r="G4727">
        <v>14680</v>
      </c>
      <c r="H4727" t="s">
        <v>10</v>
      </c>
    </row>
    <row r="4728" spans="1:8" x14ac:dyDescent="0.3">
      <c r="A4728" t="s">
        <v>6226</v>
      </c>
      <c r="B4728">
        <v>23201</v>
      </c>
      <c r="C4728" t="s">
        <v>4971</v>
      </c>
      <c r="D4728">
        <v>-1</v>
      </c>
      <c r="E4728" s="1">
        <v>40732.544444444444</v>
      </c>
      <c r="F4728">
        <v>2.08</v>
      </c>
      <c r="G4728">
        <v>14680</v>
      </c>
      <c r="H4728" t="s">
        <v>10</v>
      </c>
    </row>
    <row r="4729" spans="1:8" x14ac:dyDescent="0.3">
      <c r="A4729" t="s">
        <v>6226</v>
      </c>
      <c r="B4729">
        <v>22383</v>
      </c>
      <c r="C4729" t="s">
        <v>4336</v>
      </c>
      <c r="D4729">
        <v>-1</v>
      </c>
      <c r="E4729" s="1">
        <v>40732.544444444444</v>
      </c>
      <c r="F4729">
        <v>1.65</v>
      </c>
      <c r="G4729">
        <v>14680</v>
      </c>
      <c r="H4729" t="s">
        <v>10</v>
      </c>
    </row>
    <row r="4730" spans="1:8" x14ac:dyDescent="0.3">
      <c r="A4730" t="s">
        <v>6226</v>
      </c>
      <c r="B4730">
        <v>22384</v>
      </c>
      <c r="C4730" t="s">
        <v>305</v>
      </c>
      <c r="D4730">
        <v>-1</v>
      </c>
      <c r="E4730" s="1">
        <v>40732.544444444444</v>
      </c>
      <c r="F4730">
        <v>1.65</v>
      </c>
      <c r="G4730">
        <v>14680</v>
      </c>
      <c r="H4730" t="s">
        <v>10</v>
      </c>
    </row>
    <row r="4731" spans="1:8" x14ac:dyDescent="0.3">
      <c r="A4731" t="s">
        <v>6226</v>
      </c>
      <c r="B4731">
        <v>20727</v>
      </c>
      <c r="C4731" t="s">
        <v>339</v>
      </c>
      <c r="D4731">
        <v>-1</v>
      </c>
      <c r="E4731" s="1">
        <v>40732.544444444444</v>
      </c>
      <c r="F4731">
        <v>1.65</v>
      </c>
      <c r="G4731">
        <v>14680</v>
      </c>
      <c r="H4731" t="s">
        <v>10</v>
      </c>
    </row>
    <row r="4732" spans="1:8" x14ac:dyDescent="0.3">
      <c r="A4732" t="s">
        <v>6226</v>
      </c>
      <c r="B4732" t="s">
        <v>169</v>
      </c>
      <c r="C4732" t="s">
        <v>170</v>
      </c>
      <c r="D4732">
        <v>-2</v>
      </c>
      <c r="E4732" s="1">
        <v>40732.544444444444</v>
      </c>
      <c r="F4732">
        <v>2.08</v>
      </c>
      <c r="G4732">
        <v>14680</v>
      </c>
      <c r="H4732" t="s">
        <v>10</v>
      </c>
    </row>
    <row r="4733" spans="1:8" x14ac:dyDescent="0.3">
      <c r="A4733" t="s">
        <v>6226</v>
      </c>
      <c r="B4733">
        <v>20725</v>
      </c>
      <c r="C4733" t="s">
        <v>85</v>
      </c>
      <c r="D4733">
        <v>-10</v>
      </c>
      <c r="E4733" s="1">
        <v>40732.544444444444</v>
      </c>
      <c r="F4733">
        <v>1.65</v>
      </c>
      <c r="G4733">
        <v>14680</v>
      </c>
      <c r="H4733" t="s">
        <v>10</v>
      </c>
    </row>
    <row r="4734" spans="1:8" x14ac:dyDescent="0.3">
      <c r="A4734" t="s">
        <v>6226</v>
      </c>
      <c r="B4734">
        <v>20726</v>
      </c>
      <c r="C4734" t="s">
        <v>304</v>
      </c>
      <c r="D4734">
        <v>-3</v>
      </c>
      <c r="E4734" s="1">
        <v>40732.544444444444</v>
      </c>
      <c r="F4734">
        <v>1.65</v>
      </c>
      <c r="G4734">
        <v>14680</v>
      </c>
      <c r="H4734" t="s">
        <v>10</v>
      </c>
    </row>
    <row r="4735" spans="1:8" x14ac:dyDescent="0.3">
      <c r="A4735" t="s">
        <v>6226</v>
      </c>
      <c r="B4735">
        <v>22628</v>
      </c>
      <c r="C4735" t="s">
        <v>1871</v>
      </c>
      <c r="D4735">
        <v>-1</v>
      </c>
      <c r="E4735" s="1">
        <v>40732.544444444444</v>
      </c>
      <c r="F4735">
        <v>4.95</v>
      </c>
      <c r="G4735">
        <v>14680</v>
      </c>
      <c r="H4735" t="s">
        <v>10</v>
      </c>
    </row>
    <row r="4736" spans="1:8" x14ac:dyDescent="0.3">
      <c r="A4736" t="s">
        <v>6227</v>
      </c>
      <c r="B4736">
        <v>21464</v>
      </c>
      <c r="C4736" t="s">
        <v>277</v>
      </c>
      <c r="D4736">
        <v>-1</v>
      </c>
      <c r="E4736" s="1">
        <v>40732.564583333333</v>
      </c>
      <c r="F4736">
        <v>4.25</v>
      </c>
      <c r="G4736">
        <v>13078</v>
      </c>
      <c r="H4736" t="s">
        <v>10</v>
      </c>
    </row>
    <row r="4737" spans="1:8" x14ac:dyDescent="0.3">
      <c r="A4737" t="s">
        <v>6228</v>
      </c>
      <c r="B4737" t="s">
        <v>1907</v>
      </c>
      <c r="C4737" t="s">
        <v>1908</v>
      </c>
      <c r="D4737">
        <v>-13</v>
      </c>
      <c r="E4737" s="1">
        <v>40732.566666666666</v>
      </c>
      <c r="F4737">
        <v>1.25</v>
      </c>
      <c r="G4737">
        <v>14905</v>
      </c>
      <c r="H4737" t="s">
        <v>10</v>
      </c>
    </row>
    <row r="4738" spans="1:8" x14ac:dyDescent="0.3">
      <c r="A4738" t="s">
        <v>6229</v>
      </c>
      <c r="B4738">
        <v>22193</v>
      </c>
      <c r="C4738" t="s">
        <v>193</v>
      </c>
      <c r="D4738">
        <v>-1</v>
      </c>
      <c r="E4738" s="1">
        <v>40732.568055555559</v>
      </c>
      <c r="F4738">
        <v>8.5</v>
      </c>
      <c r="G4738">
        <v>15615</v>
      </c>
      <c r="H4738" t="s">
        <v>10</v>
      </c>
    </row>
    <row r="4739" spans="1:8" x14ac:dyDescent="0.3">
      <c r="A4739" t="s">
        <v>6230</v>
      </c>
      <c r="B4739">
        <v>71477</v>
      </c>
      <c r="C4739" t="s">
        <v>1269</v>
      </c>
      <c r="D4739">
        <v>-1</v>
      </c>
      <c r="E4739" s="1">
        <v>40732.569444444445</v>
      </c>
      <c r="F4739">
        <v>2.75</v>
      </c>
      <c r="G4739">
        <v>13769</v>
      </c>
      <c r="H4739" t="s">
        <v>10</v>
      </c>
    </row>
    <row r="4740" spans="1:8" x14ac:dyDescent="0.3">
      <c r="A4740" t="s">
        <v>6231</v>
      </c>
      <c r="B4740">
        <v>22726</v>
      </c>
      <c r="C4740" t="s">
        <v>42</v>
      </c>
      <c r="D4740">
        <v>-1</v>
      </c>
      <c r="E4740" s="1">
        <v>40732.570138888892</v>
      </c>
      <c r="F4740">
        <v>3.75</v>
      </c>
      <c r="G4740">
        <v>13078</v>
      </c>
      <c r="H4740" t="s">
        <v>10</v>
      </c>
    </row>
    <row r="4741" spans="1:8" x14ac:dyDescent="0.3">
      <c r="A4741" t="s">
        <v>6231</v>
      </c>
      <c r="B4741">
        <v>22727</v>
      </c>
      <c r="C4741" t="s">
        <v>41</v>
      </c>
      <c r="D4741">
        <v>-1</v>
      </c>
      <c r="E4741" s="1">
        <v>40732.570138888892</v>
      </c>
      <c r="F4741">
        <v>3.75</v>
      </c>
      <c r="G4741">
        <v>13078</v>
      </c>
      <c r="H4741" t="s">
        <v>10</v>
      </c>
    </row>
    <row r="4742" spans="1:8" x14ac:dyDescent="0.3">
      <c r="A4742" t="s">
        <v>6232</v>
      </c>
      <c r="B4742">
        <v>23245</v>
      </c>
      <c r="C4742" t="s">
        <v>5790</v>
      </c>
      <c r="D4742">
        <v>-2</v>
      </c>
      <c r="E4742" s="1">
        <v>40732.57708333333</v>
      </c>
      <c r="F4742">
        <v>4.95</v>
      </c>
      <c r="G4742">
        <v>13047</v>
      </c>
      <c r="H4742" t="s">
        <v>10</v>
      </c>
    </row>
    <row r="4743" spans="1:8" x14ac:dyDescent="0.3">
      <c r="A4743" t="s">
        <v>6232</v>
      </c>
      <c r="B4743">
        <v>23236</v>
      </c>
      <c r="C4743" t="s">
        <v>5793</v>
      </c>
      <c r="D4743">
        <v>-1</v>
      </c>
      <c r="E4743" s="1">
        <v>40732.57708333333</v>
      </c>
      <c r="F4743">
        <v>2.89</v>
      </c>
      <c r="G4743">
        <v>13047</v>
      </c>
      <c r="H4743" t="s">
        <v>10</v>
      </c>
    </row>
    <row r="4744" spans="1:8" x14ac:dyDescent="0.3">
      <c r="A4744" t="s">
        <v>6232</v>
      </c>
      <c r="B4744">
        <v>23110</v>
      </c>
      <c r="C4744" t="s">
        <v>5379</v>
      </c>
      <c r="D4744">
        <v>-2</v>
      </c>
      <c r="E4744" s="1">
        <v>40732.57708333333</v>
      </c>
      <c r="F4744">
        <v>5.75</v>
      </c>
      <c r="G4744">
        <v>13047</v>
      </c>
      <c r="H4744" t="s">
        <v>10</v>
      </c>
    </row>
    <row r="4745" spans="1:8" x14ac:dyDescent="0.3">
      <c r="A4745" t="s">
        <v>6232</v>
      </c>
      <c r="B4745">
        <v>23118</v>
      </c>
      <c r="C4745" t="s">
        <v>5361</v>
      </c>
      <c r="D4745">
        <v>-1</v>
      </c>
      <c r="E4745" s="1">
        <v>40732.57708333333</v>
      </c>
      <c r="F4745">
        <v>7.5</v>
      </c>
      <c r="G4745">
        <v>13047</v>
      </c>
      <c r="H4745" t="s">
        <v>10</v>
      </c>
    </row>
    <row r="4746" spans="1:8" x14ac:dyDescent="0.3">
      <c r="A4746" t="s">
        <v>6232</v>
      </c>
      <c r="B4746">
        <v>22423</v>
      </c>
      <c r="C4746" t="s">
        <v>591</v>
      </c>
      <c r="D4746">
        <v>-1</v>
      </c>
      <c r="E4746" s="1">
        <v>40732.57708333333</v>
      </c>
      <c r="F4746">
        <v>12.75</v>
      </c>
      <c r="G4746">
        <v>13047</v>
      </c>
      <c r="H4746" t="s">
        <v>10</v>
      </c>
    </row>
    <row r="4747" spans="1:8" x14ac:dyDescent="0.3">
      <c r="A4747" t="s">
        <v>6232</v>
      </c>
      <c r="B4747">
        <v>23028</v>
      </c>
      <c r="C4747" t="s">
        <v>5914</v>
      </c>
      <c r="D4747">
        <v>-1</v>
      </c>
      <c r="E4747" s="1">
        <v>40732.57708333333</v>
      </c>
      <c r="F4747">
        <v>1.65</v>
      </c>
      <c r="G4747">
        <v>13047</v>
      </c>
      <c r="H4747" t="s">
        <v>10</v>
      </c>
    </row>
    <row r="4748" spans="1:8" x14ac:dyDescent="0.3">
      <c r="A4748" t="s">
        <v>6232</v>
      </c>
      <c r="B4748">
        <v>22720</v>
      </c>
      <c r="C4748" t="s">
        <v>3094</v>
      </c>
      <c r="D4748">
        <v>-1</v>
      </c>
      <c r="E4748" s="1">
        <v>40732.57708333333</v>
      </c>
      <c r="F4748">
        <v>4.95</v>
      </c>
      <c r="G4748">
        <v>13047</v>
      </c>
      <c r="H4748" t="s">
        <v>10</v>
      </c>
    </row>
    <row r="4749" spans="1:8" x14ac:dyDescent="0.3">
      <c r="A4749" t="s">
        <v>6232</v>
      </c>
      <c r="B4749">
        <v>23029</v>
      </c>
      <c r="C4749" t="s">
        <v>5916</v>
      </c>
      <c r="D4749">
        <v>-1</v>
      </c>
      <c r="E4749" s="1">
        <v>40732.57708333333</v>
      </c>
      <c r="F4749">
        <v>1.65</v>
      </c>
      <c r="G4749">
        <v>13047</v>
      </c>
      <c r="H4749" t="s">
        <v>10</v>
      </c>
    </row>
    <row r="4750" spans="1:8" x14ac:dyDescent="0.3">
      <c r="A4750" t="s">
        <v>6232</v>
      </c>
      <c r="B4750" t="s">
        <v>8</v>
      </c>
      <c r="C4750" t="s">
        <v>9</v>
      </c>
      <c r="D4750">
        <v>-1</v>
      </c>
      <c r="E4750" s="1">
        <v>40732.57708333333</v>
      </c>
      <c r="F4750">
        <v>2.95</v>
      </c>
      <c r="G4750">
        <v>13047</v>
      </c>
      <c r="H4750" t="s">
        <v>10</v>
      </c>
    </row>
    <row r="4751" spans="1:8" x14ac:dyDescent="0.3">
      <c r="A4751" t="s">
        <v>6232</v>
      </c>
      <c r="B4751">
        <v>23111</v>
      </c>
      <c r="C4751" t="s">
        <v>5392</v>
      </c>
      <c r="D4751">
        <v>-1</v>
      </c>
      <c r="E4751" s="1">
        <v>40732.57708333333</v>
      </c>
      <c r="F4751">
        <v>12.5</v>
      </c>
      <c r="G4751">
        <v>13047</v>
      </c>
      <c r="H4751" t="s">
        <v>10</v>
      </c>
    </row>
    <row r="4752" spans="1:8" x14ac:dyDescent="0.3">
      <c r="A4752" t="s">
        <v>6232</v>
      </c>
      <c r="B4752">
        <v>23112</v>
      </c>
      <c r="C4752" t="s">
        <v>5391</v>
      </c>
      <c r="D4752">
        <v>-2</v>
      </c>
      <c r="E4752" s="1">
        <v>40732.57708333333</v>
      </c>
      <c r="F4752">
        <v>7.5</v>
      </c>
      <c r="G4752">
        <v>13047</v>
      </c>
      <c r="H4752" t="s">
        <v>10</v>
      </c>
    </row>
    <row r="4753" spans="1:8" x14ac:dyDescent="0.3">
      <c r="A4753" t="s">
        <v>6233</v>
      </c>
      <c r="B4753">
        <v>23288</v>
      </c>
      <c r="C4753" t="s">
        <v>5851</v>
      </c>
      <c r="D4753">
        <v>-1</v>
      </c>
      <c r="E4753" s="1">
        <v>40732.57916666667</v>
      </c>
      <c r="F4753">
        <v>0.85</v>
      </c>
      <c r="G4753">
        <v>14267</v>
      </c>
      <c r="H4753" t="s">
        <v>10</v>
      </c>
    </row>
    <row r="4754" spans="1:8" x14ac:dyDescent="0.3">
      <c r="A4754" t="s">
        <v>6233</v>
      </c>
      <c r="B4754">
        <v>23245</v>
      </c>
      <c r="C4754" t="s">
        <v>5790</v>
      </c>
      <c r="D4754">
        <v>-1</v>
      </c>
      <c r="E4754" s="1">
        <v>40732.57916666667</v>
      </c>
      <c r="F4754">
        <v>4.95</v>
      </c>
      <c r="G4754">
        <v>14267</v>
      </c>
      <c r="H4754" t="s">
        <v>10</v>
      </c>
    </row>
    <row r="4755" spans="1:8" x14ac:dyDescent="0.3">
      <c r="A4755" t="s">
        <v>6234</v>
      </c>
      <c r="B4755">
        <v>21931</v>
      </c>
      <c r="C4755" t="s">
        <v>98</v>
      </c>
      <c r="D4755">
        <v>-2</v>
      </c>
      <c r="E4755" s="1">
        <v>40732.587500000001</v>
      </c>
      <c r="F4755">
        <v>2.08</v>
      </c>
      <c r="G4755">
        <v>15078</v>
      </c>
      <c r="H4755" t="s">
        <v>10</v>
      </c>
    </row>
    <row r="4756" spans="1:8" x14ac:dyDescent="0.3">
      <c r="A4756" t="s">
        <v>6234</v>
      </c>
      <c r="B4756">
        <v>23245</v>
      </c>
      <c r="C4756" t="s">
        <v>5790</v>
      </c>
      <c r="D4756">
        <v>-2</v>
      </c>
      <c r="E4756" s="1">
        <v>40732.587500000001</v>
      </c>
      <c r="F4756">
        <v>4.95</v>
      </c>
      <c r="G4756">
        <v>15078</v>
      </c>
      <c r="H4756" t="s">
        <v>10</v>
      </c>
    </row>
    <row r="4757" spans="1:8" x14ac:dyDescent="0.3">
      <c r="A4757" t="s">
        <v>6235</v>
      </c>
      <c r="B4757">
        <v>21735</v>
      </c>
      <c r="C4757" t="s">
        <v>1736</v>
      </c>
      <c r="D4757">
        <v>-1</v>
      </c>
      <c r="E4757" s="1">
        <v>40732.602083333331</v>
      </c>
      <c r="F4757">
        <v>12.75</v>
      </c>
      <c r="G4757">
        <v>14016</v>
      </c>
      <c r="H4757" t="s">
        <v>835</v>
      </c>
    </row>
    <row r="4758" spans="1:8" x14ac:dyDescent="0.3">
      <c r="A4758" t="s">
        <v>6236</v>
      </c>
      <c r="B4758">
        <v>22427</v>
      </c>
      <c r="C4758" t="s">
        <v>160</v>
      </c>
      <c r="D4758">
        <v>-2</v>
      </c>
      <c r="E4758" s="1">
        <v>40732.620138888888</v>
      </c>
      <c r="F4758">
        <v>5.95</v>
      </c>
      <c r="G4758">
        <v>13338</v>
      </c>
      <c r="H4758" t="s">
        <v>10</v>
      </c>
    </row>
    <row r="4759" spans="1:8" x14ac:dyDescent="0.3">
      <c r="A4759" t="s">
        <v>6236</v>
      </c>
      <c r="B4759">
        <v>22423</v>
      </c>
      <c r="C4759" t="s">
        <v>591</v>
      </c>
      <c r="D4759">
        <v>-1</v>
      </c>
      <c r="E4759" s="1">
        <v>40732.620138888888</v>
      </c>
      <c r="F4759">
        <v>12.75</v>
      </c>
      <c r="G4759">
        <v>13338</v>
      </c>
      <c r="H4759" t="s">
        <v>10</v>
      </c>
    </row>
    <row r="4760" spans="1:8" x14ac:dyDescent="0.3">
      <c r="A4760" t="s">
        <v>6236</v>
      </c>
      <c r="B4760">
        <v>21913</v>
      </c>
      <c r="C4760" t="s">
        <v>55</v>
      </c>
      <c r="D4760">
        <v>-1</v>
      </c>
      <c r="E4760" s="1">
        <v>40732.620138888888</v>
      </c>
      <c r="F4760">
        <v>3.75</v>
      </c>
      <c r="G4760">
        <v>13338</v>
      </c>
      <c r="H4760" t="s">
        <v>10</v>
      </c>
    </row>
    <row r="4761" spans="1:8" x14ac:dyDescent="0.3">
      <c r="A4761" t="s">
        <v>6236</v>
      </c>
      <c r="B4761">
        <v>22362</v>
      </c>
      <c r="C4761" t="s">
        <v>2077</v>
      </c>
      <c r="D4761">
        <v>-4</v>
      </c>
      <c r="E4761" s="1">
        <v>40732.620138888888</v>
      </c>
      <c r="F4761">
        <v>2.95</v>
      </c>
      <c r="G4761">
        <v>13338</v>
      </c>
      <c r="H4761" t="s">
        <v>10</v>
      </c>
    </row>
    <row r="4762" spans="1:8" x14ac:dyDescent="0.3">
      <c r="A4762" t="s">
        <v>6239</v>
      </c>
      <c r="B4762">
        <v>22655</v>
      </c>
      <c r="C4762" t="s">
        <v>1804</v>
      </c>
      <c r="D4762">
        <v>-1</v>
      </c>
      <c r="E4762" s="1">
        <v>40734.50277777778</v>
      </c>
      <c r="F4762">
        <v>125</v>
      </c>
      <c r="G4762">
        <v>14808</v>
      </c>
      <c r="H4762" t="s">
        <v>10</v>
      </c>
    </row>
    <row r="4763" spans="1:8" x14ac:dyDescent="0.3">
      <c r="A4763" t="s">
        <v>6240</v>
      </c>
      <c r="B4763">
        <v>22846</v>
      </c>
      <c r="C4763" t="s">
        <v>1211</v>
      </c>
      <c r="D4763">
        <v>-1</v>
      </c>
      <c r="E4763" s="1">
        <v>40734.504861111112</v>
      </c>
      <c r="F4763">
        <v>16.95</v>
      </c>
      <c r="G4763">
        <v>14808</v>
      </c>
      <c r="H4763" t="s">
        <v>10</v>
      </c>
    </row>
    <row r="4764" spans="1:8" x14ac:dyDescent="0.3">
      <c r="A4764" t="s">
        <v>6241</v>
      </c>
      <c r="B4764">
        <v>20914</v>
      </c>
      <c r="C4764" t="s">
        <v>341</v>
      </c>
      <c r="D4764">
        <v>-1</v>
      </c>
      <c r="E4764" s="1">
        <v>40734.506944444445</v>
      </c>
      <c r="F4764">
        <v>2.95</v>
      </c>
      <c r="G4764">
        <v>17126</v>
      </c>
      <c r="H4764" t="s">
        <v>10</v>
      </c>
    </row>
    <row r="4765" spans="1:8" x14ac:dyDescent="0.3">
      <c r="A4765" t="s">
        <v>6242</v>
      </c>
      <c r="B4765" t="s">
        <v>3247</v>
      </c>
      <c r="C4765" t="s">
        <v>3248</v>
      </c>
      <c r="D4765">
        <v>-2</v>
      </c>
      <c r="E4765" s="1">
        <v>40734.507638888892</v>
      </c>
      <c r="F4765">
        <v>1.95</v>
      </c>
      <c r="G4765">
        <v>16283</v>
      </c>
      <c r="H4765" t="s">
        <v>10</v>
      </c>
    </row>
    <row r="4766" spans="1:8" x14ac:dyDescent="0.3">
      <c r="A4766" t="s">
        <v>6243</v>
      </c>
      <c r="B4766">
        <v>21850</v>
      </c>
      <c r="C4766" t="s">
        <v>1279</v>
      </c>
      <c r="D4766">
        <v>-36</v>
      </c>
      <c r="E4766" s="1">
        <v>40734.527083333334</v>
      </c>
      <c r="F4766">
        <v>4.25</v>
      </c>
      <c r="G4766">
        <v>18024</v>
      </c>
      <c r="H4766" t="s">
        <v>10</v>
      </c>
    </row>
    <row r="4767" spans="1:8" x14ac:dyDescent="0.3">
      <c r="A4767" t="s">
        <v>6246</v>
      </c>
      <c r="B4767">
        <v>22423</v>
      </c>
      <c r="C4767" t="s">
        <v>591</v>
      </c>
      <c r="D4767">
        <v>-1</v>
      </c>
      <c r="E4767" s="1">
        <v>40735.464583333334</v>
      </c>
      <c r="F4767">
        <v>12.75</v>
      </c>
      <c r="G4767">
        <v>13627</v>
      </c>
      <c r="H4767" t="s">
        <v>10</v>
      </c>
    </row>
    <row r="4768" spans="1:8" x14ac:dyDescent="0.3">
      <c r="A4768" t="s">
        <v>6247</v>
      </c>
      <c r="B4768">
        <v>22158</v>
      </c>
      <c r="C4768" t="s">
        <v>1830</v>
      </c>
      <c r="D4768">
        <v>-3</v>
      </c>
      <c r="E4768" s="1">
        <v>40735.488888888889</v>
      </c>
      <c r="F4768">
        <v>2.95</v>
      </c>
      <c r="G4768">
        <v>14690</v>
      </c>
      <c r="H4768" t="s">
        <v>10</v>
      </c>
    </row>
    <row r="4769" spans="1:8" x14ac:dyDescent="0.3">
      <c r="A4769" t="s">
        <v>6247</v>
      </c>
      <c r="B4769">
        <v>84879</v>
      </c>
      <c r="C4769" t="s">
        <v>22</v>
      </c>
      <c r="D4769">
        <v>-1</v>
      </c>
      <c r="E4769" s="1">
        <v>40735.488888888889</v>
      </c>
      <c r="F4769">
        <v>1.69</v>
      </c>
      <c r="G4769">
        <v>14690</v>
      </c>
      <c r="H4769" t="s">
        <v>10</v>
      </c>
    </row>
    <row r="4770" spans="1:8" x14ac:dyDescent="0.3">
      <c r="A4770" t="s">
        <v>6247</v>
      </c>
      <c r="B4770">
        <v>22581</v>
      </c>
      <c r="C4770" t="s">
        <v>1231</v>
      </c>
      <c r="D4770">
        <v>-2</v>
      </c>
      <c r="E4770" s="1">
        <v>40735.488888888889</v>
      </c>
      <c r="F4770">
        <v>0.85</v>
      </c>
      <c r="G4770">
        <v>14690</v>
      </c>
      <c r="H4770" t="s">
        <v>10</v>
      </c>
    </row>
    <row r="4771" spans="1:8" x14ac:dyDescent="0.3">
      <c r="A4771" t="s">
        <v>6247</v>
      </c>
      <c r="B4771">
        <v>22601</v>
      </c>
      <c r="C4771" t="s">
        <v>818</v>
      </c>
      <c r="D4771">
        <v>-1</v>
      </c>
      <c r="E4771" s="1">
        <v>40735.488888888889</v>
      </c>
      <c r="F4771">
        <v>0.85</v>
      </c>
      <c r="G4771">
        <v>14690</v>
      </c>
      <c r="H4771" t="s">
        <v>10</v>
      </c>
    </row>
    <row r="4772" spans="1:8" x14ac:dyDescent="0.3">
      <c r="A4772" t="s">
        <v>6248</v>
      </c>
      <c r="B4772">
        <v>22294</v>
      </c>
      <c r="C4772" t="s">
        <v>512</v>
      </c>
      <c r="D4772">
        <v>-24</v>
      </c>
      <c r="E4772" s="1">
        <v>40735.529861111114</v>
      </c>
      <c r="F4772">
        <v>1.25</v>
      </c>
      <c r="G4772">
        <v>13184</v>
      </c>
      <c r="H4772" t="s">
        <v>10</v>
      </c>
    </row>
    <row r="4773" spans="1:8" x14ac:dyDescent="0.3">
      <c r="A4773">
        <v>559655</v>
      </c>
      <c r="B4773">
        <v>21166</v>
      </c>
      <c r="C4773" t="s">
        <v>2101</v>
      </c>
      <c r="D4773">
        <v>-124</v>
      </c>
      <c r="E4773" s="1">
        <v>40735.539583333331</v>
      </c>
      <c r="F4773">
        <v>0</v>
      </c>
      <c r="H4773" t="s">
        <v>10</v>
      </c>
    </row>
    <row r="4774" spans="1:8" x14ac:dyDescent="0.3">
      <c r="A4774" t="s">
        <v>6249</v>
      </c>
      <c r="B4774">
        <v>23243</v>
      </c>
      <c r="C4774" t="s">
        <v>5785</v>
      </c>
      <c r="D4774">
        <v>-1</v>
      </c>
      <c r="E4774" s="1">
        <v>40735.546527777777</v>
      </c>
      <c r="F4774">
        <v>4.95</v>
      </c>
      <c r="G4774">
        <v>14796</v>
      </c>
      <c r="H4774" t="s">
        <v>10</v>
      </c>
    </row>
    <row r="4775" spans="1:8" x14ac:dyDescent="0.3">
      <c r="A4775" t="s">
        <v>6249</v>
      </c>
      <c r="B4775">
        <v>21166</v>
      </c>
      <c r="C4775" t="s">
        <v>112</v>
      </c>
      <c r="D4775">
        <v>-1</v>
      </c>
      <c r="E4775" s="1">
        <v>40735.546527777777</v>
      </c>
      <c r="F4775">
        <v>2.08</v>
      </c>
      <c r="G4775">
        <v>14796</v>
      </c>
      <c r="H4775" t="s">
        <v>10</v>
      </c>
    </row>
    <row r="4776" spans="1:8" x14ac:dyDescent="0.3">
      <c r="A4776" t="s">
        <v>6250</v>
      </c>
      <c r="B4776">
        <v>22649</v>
      </c>
      <c r="C4776" t="s">
        <v>1367</v>
      </c>
      <c r="D4776">
        <v>-1</v>
      </c>
      <c r="E4776" s="1">
        <v>40735.564583333333</v>
      </c>
      <c r="F4776">
        <v>4.95</v>
      </c>
      <c r="G4776">
        <v>17706</v>
      </c>
      <c r="H4776" t="s">
        <v>10</v>
      </c>
    </row>
    <row r="4777" spans="1:8" x14ac:dyDescent="0.3">
      <c r="A4777" t="s">
        <v>6250</v>
      </c>
      <c r="B4777">
        <v>22191</v>
      </c>
      <c r="C4777" t="s">
        <v>195</v>
      </c>
      <c r="D4777">
        <v>-1</v>
      </c>
      <c r="E4777" s="1">
        <v>40735.564583333333</v>
      </c>
      <c r="F4777">
        <v>8.5</v>
      </c>
      <c r="G4777">
        <v>17706</v>
      </c>
      <c r="H4777" t="s">
        <v>10</v>
      </c>
    </row>
    <row r="4778" spans="1:8" x14ac:dyDescent="0.3">
      <c r="A4778" t="s">
        <v>6250</v>
      </c>
      <c r="B4778">
        <v>22072</v>
      </c>
      <c r="C4778" t="s">
        <v>2018</v>
      </c>
      <c r="D4778">
        <v>-2</v>
      </c>
      <c r="E4778" s="1">
        <v>40735.564583333333</v>
      </c>
      <c r="F4778">
        <v>3.75</v>
      </c>
      <c r="G4778">
        <v>17706</v>
      </c>
      <c r="H4778" t="s">
        <v>10</v>
      </c>
    </row>
    <row r="4779" spans="1:8" x14ac:dyDescent="0.3">
      <c r="A4779" t="s">
        <v>6251</v>
      </c>
      <c r="B4779">
        <v>21703</v>
      </c>
      <c r="C4779" t="s">
        <v>1162</v>
      </c>
      <c r="D4779">
        <v>-1</v>
      </c>
      <c r="E4779" s="1">
        <v>40735.56527777778</v>
      </c>
      <c r="F4779">
        <v>0.42</v>
      </c>
      <c r="G4779">
        <v>18142</v>
      </c>
      <c r="H4779" t="s">
        <v>10</v>
      </c>
    </row>
    <row r="4780" spans="1:8" x14ac:dyDescent="0.3">
      <c r="A4780" t="s">
        <v>6251</v>
      </c>
      <c r="B4780">
        <v>22149</v>
      </c>
      <c r="C4780" t="s">
        <v>455</v>
      </c>
      <c r="D4780">
        <v>-1</v>
      </c>
      <c r="E4780" s="1">
        <v>40735.56527777778</v>
      </c>
      <c r="F4780">
        <v>2.1</v>
      </c>
      <c r="G4780">
        <v>18142</v>
      </c>
      <c r="H4780" t="s">
        <v>10</v>
      </c>
    </row>
    <row r="4781" spans="1:8" x14ac:dyDescent="0.3">
      <c r="A4781" t="s">
        <v>6252</v>
      </c>
      <c r="B4781">
        <v>23207</v>
      </c>
      <c r="C4781" t="s">
        <v>4972</v>
      </c>
      <c r="D4781">
        <v>-1</v>
      </c>
      <c r="E4781" s="1">
        <v>40735.567361111112</v>
      </c>
      <c r="F4781">
        <v>1.65</v>
      </c>
      <c r="G4781">
        <v>14389</v>
      </c>
      <c r="H4781" t="s">
        <v>10</v>
      </c>
    </row>
    <row r="4782" spans="1:8" x14ac:dyDescent="0.3">
      <c r="A4782" t="s">
        <v>6252</v>
      </c>
      <c r="B4782">
        <v>22661</v>
      </c>
      <c r="C4782" t="s">
        <v>52</v>
      </c>
      <c r="D4782">
        <v>-1</v>
      </c>
      <c r="E4782" s="1">
        <v>40735.567361111112</v>
      </c>
      <c r="F4782">
        <v>0.85</v>
      </c>
      <c r="G4782">
        <v>14389</v>
      </c>
      <c r="H4782" t="s">
        <v>10</v>
      </c>
    </row>
    <row r="4783" spans="1:8" x14ac:dyDescent="0.3">
      <c r="A4783" t="s">
        <v>6252</v>
      </c>
      <c r="B4783">
        <v>22383</v>
      </c>
      <c r="C4783" t="s">
        <v>4336</v>
      </c>
      <c r="D4783">
        <v>-2</v>
      </c>
      <c r="E4783" s="1">
        <v>40735.567361111112</v>
      </c>
      <c r="F4783">
        <v>1.65</v>
      </c>
      <c r="G4783">
        <v>14389</v>
      </c>
      <c r="H4783" t="s">
        <v>10</v>
      </c>
    </row>
    <row r="4784" spans="1:8" x14ac:dyDescent="0.3">
      <c r="A4784" t="s">
        <v>6253</v>
      </c>
      <c r="B4784">
        <v>23168</v>
      </c>
      <c r="C4784" t="s">
        <v>5415</v>
      </c>
      <c r="D4784">
        <v>-2</v>
      </c>
      <c r="E4784" s="1">
        <v>40735.568055555559</v>
      </c>
      <c r="F4784">
        <v>1.25</v>
      </c>
      <c r="G4784">
        <v>13267</v>
      </c>
      <c r="H4784" t="s">
        <v>10</v>
      </c>
    </row>
    <row r="4785" spans="1:8" x14ac:dyDescent="0.3">
      <c r="A4785" t="s">
        <v>6253</v>
      </c>
      <c r="B4785">
        <v>22699</v>
      </c>
      <c r="C4785" t="s">
        <v>689</v>
      </c>
      <c r="D4785">
        <v>-2</v>
      </c>
      <c r="E4785" s="1">
        <v>40735.568055555559</v>
      </c>
      <c r="F4785">
        <v>2.95</v>
      </c>
      <c r="G4785">
        <v>13267</v>
      </c>
      <c r="H4785" t="s">
        <v>10</v>
      </c>
    </row>
    <row r="4786" spans="1:8" x14ac:dyDescent="0.3">
      <c r="A4786" t="s">
        <v>6254</v>
      </c>
      <c r="B4786">
        <v>23031</v>
      </c>
      <c r="C4786" t="s">
        <v>5915</v>
      </c>
      <c r="D4786">
        <v>-2</v>
      </c>
      <c r="E4786" s="1">
        <v>40735.57708333333</v>
      </c>
      <c r="F4786">
        <v>1.65</v>
      </c>
      <c r="G4786">
        <v>16033</v>
      </c>
      <c r="H4786" t="s">
        <v>10</v>
      </c>
    </row>
    <row r="4787" spans="1:8" x14ac:dyDescent="0.3">
      <c r="A4787" t="s">
        <v>6254</v>
      </c>
      <c r="B4787">
        <v>22670</v>
      </c>
      <c r="C4787" t="s">
        <v>525</v>
      </c>
      <c r="D4787">
        <v>-1</v>
      </c>
      <c r="E4787" s="1">
        <v>40735.57708333333</v>
      </c>
      <c r="F4787">
        <v>1.25</v>
      </c>
      <c r="G4787">
        <v>16033</v>
      </c>
      <c r="H4787" t="s">
        <v>10</v>
      </c>
    </row>
    <row r="4788" spans="1:8" x14ac:dyDescent="0.3">
      <c r="A4788" t="s">
        <v>6254</v>
      </c>
      <c r="B4788">
        <v>22667</v>
      </c>
      <c r="C4788" t="s">
        <v>784</v>
      </c>
      <c r="D4788">
        <v>-1</v>
      </c>
      <c r="E4788" s="1">
        <v>40735.57708333333</v>
      </c>
      <c r="F4788">
        <v>2.95</v>
      </c>
      <c r="G4788">
        <v>16033</v>
      </c>
      <c r="H4788" t="s">
        <v>10</v>
      </c>
    </row>
    <row r="4789" spans="1:8" x14ac:dyDescent="0.3">
      <c r="A4789" t="s">
        <v>6255</v>
      </c>
      <c r="B4789" t="s">
        <v>3525</v>
      </c>
      <c r="C4789" t="s">
        <v>3526</v>
      </c>
      <c r="D4789">
        <v>-10</v>
      </c>
      <c r="E4789" s="1">
        <v>40735.597916666666</v>
      </c>
      <c r="F4789">
        <v>0.85</v>
      </c>
      <c r="G4789">
        <v>13745</v>
      </c>
      <c r="H4789" t="s">
        <v>10</v>
      </c>
    </row>
    <row r="4790" spans="1:8" x14ac:dyDescent="0.3">
      <c r="A4790" t="s">
        <v>6257</v>
      </c>
      <c r="B4790" t="s">
        <v>59</v>
      </c>
      <c r="C4790" t="s">
        <v>60</v>
      </c>
      <c r="D4790">
        <v>-1</v>
      </c>
      <c r="E4790" s="1">
        <v>40735.618750000001</v>
      </c>
      <c r="F4790">
        <v>50</v>
      </c>
      <c r="G4790">
        <v>12717</v>
      </c>
      <c r="H4790" t="s">
        <v>3902</v>
      </c>
    </row>
    <row r="4791" spans="1:8" x14ac:dyDescent="0.3">
      <c r="A4791" t="s">
        <v>6258</v>
      </c>
      <c r="B4791">
        <v>82486</v>
      </c>
      <c r="C4791" t="s">
        <v>68</v>
      </c>
      <c r="D4791">
        <v>-1</v>
      </c>
      <c r="E4791" s="1">
        <v>40735.62222222222</v>
      </c>
      <c r="F4791">
        <v>8.9499999999999993</v>
      </c>
      <c r="G4791">
        <v>17337</v>
      </c>
      <c r="H4791" t="s">
        <v>10</v>
      </c>
    </row>
    <row r="4792" spans="1:8" x14ac:dyDescent="0.3">
      <c r="A4792" t="s">
        <v>6259</v>
      </c>
      <c r="B4792">
        <v>20725</v>
      </c>
      <c r="C4792" t="s">
        <v>85</v>
      </c>
      <c r="D4792">
        <v>-1</v>
      </c>
      <c r="E4792" s="1">
        <v>40736.415277777778</v>
      </c>
      <c r="F4792">
        <v>1.65</v>
      </c>
      <c r="G4792">
        <v>15719</v>
      </c>
      <c r="H4792" t="s">
        <v>10</v>
      </c>
    </row>
    <row r="4793" spans="1:8" x14ac:dyDescent="0.3">
      <c r="A4793" t="s">
        <v>6260</v>
      </c>
      <c r="B4793">
        <v>22607</v>
      </c>
      <c r="C4793" t="s">
        <v>729</v>
      </c>
      <c r="D4793">
        <v>-1</v>
      </c>
      <c r="E4793" s="1">
        <v>40736.455555555556</v>
      </c>
      <c r="F4793">
        <v>9.9499999999999993</v>
      </c>
      <c r="G4793">
        <v>18193</v>
      </c>
      <c r="H4793" t="s">
        <v>10</v>
      </c>
    </row>
    <row r="4794" spans="1:8" x14ac:dyDescent="0.3">
      <c r="A4794" t="s">
        <v>6261</v>
      </c>
      <c r="B4794">
        <v>17003</v>
      </c>
      <c r="C4794" t="s">
        <v>1096</v>
      </c>
      <c r="D4794">
        <v>-1</v>
      </c>
      <c r="E4794" s="1">
        <v>40736.463194444441</v>
      </c>
      <c r="F4794">
        <v>57.6</v>
      </c>
      <c r="G4794">
        <v>16422</v>
      </c>
      <c r="H4794" t="s">
        <v>10</v>
      </c>
    </row>
    <row r="4795" spans="1:8" x14ac:dyDescent="0.3">
      <c r="A4795" t="s">
        <v>6262</v>
      </c>
      <c r="B4795">
        <v>20985</v>
      </c>
      <c r="C4795" t="s">
        <v>2265</v>
      </c>
      <c r="D4795">
        <v>-3</v>
      </c>
      <c r="E4795" s="1">
        <v>40736.463888888888</v>
      </c>
      <c r="F4795">
        <v>1.06</v>
      </c>
      <c r="G4795">
        <v>17381</v>
      </c>
      <c r="H4795" t="s">
        <v>10</v>
      </c>
    </row>
    <row r="4796" spans="1:8" x14ac:dyDescent="0.3">
      <c r="A4796" t="s">
        <v>6263</v>
      </c>
      <c r="B4796">
        <v>72741</v>
      </c>
      <c r="C4796" t="s">
        <v>825</v>
      </c>
      <c r="D4796">
        <v>-1</v>
      </c>
      <c r="E4796" s="1">
        <v>40736.465277777781</v>
      </c>
      <c r="F4796">
        <v>1.45</v>
      </c>
      <c r="G4796">
        <v>13013</v>
      </c>
      <c r="H4796" t="s">
        <v>10</v>
      </c>
    </row>
    <row r="4797" spans="1:8" x14ac:dyDescent="0.3">
      <c r="A4797" t="s">
        <v>6263</v>
      </c>
      <c r="B4797">
        <v>22978</v>
      </c>
      <c r="C4797" t="s">
        <v>4269</v>
      </c>
      <c r="D4797">
        <v>-1</v>
      </c>
      <c r="E4797" s="1">
        <v>40736.465277777781</v>
      </c>
      <c r="F4797">
        <v>3.75</v>
      </c>
      <c r="G4797">
        <v>13013</v>
      </c>
      <c r="H4797" t="s">
        <v>10</v>
      </c>
    </row>
    <row r="4798" spans="1:8" x14ac:dyDescent="0.3">
      <c r="A4798" t="s">
        <v>6264</v>
      </c>
      <c r="B4798">
        <v>22989</v>
      </c>
      <c r="C4798" t="s">
        <v>4094</v>
      </c>
      <c r="D4798">
        <v>-6</v>
      </c>
      <c r="E4798" s="1">
        <v>40736.46597222222</v>
      </c>
      <c r="F4798">
        <v>3.25</v>
      </c>
      <c r="G4798">
        <v>14267</v>
      </c>
      <c r="H4798" t="s">
        <v>10</v>
      </c>
    </row>
    <row r="4799" spans="1:8" x14ac:dyDescent="0.3">
      <c r="A4799" t="s">
        <v>6264</v>
      </c>
      <c r="B4799">
        <v>22960</v>
      </c>
      <c r="C4799" t="s">
        <v>34</v>
      </c>
      <c r="D4799">
        <v>-12</v>
      </c>
      <c r="E4799" s="1">
        <v>40736.46597222222</v>
      </c>
      <c r="F4799">
        <v>3.75</v>
      </c>
      <c r="G4799">
        <v>14267</v>
      </c>
      <c r="H4799" t="s">
        <v>10</v>
      </c>
    </row>
    <row r="4800" spans="1:8" x14ac:dyDescent="0.3">
      <c r="A4800" t="s">
        <v>6264</v>
      </c>
      <c r="B4800">
        <v>22956</v>
      </c>
      <c r="C4800" t="s">
        <v>571</v>
      </c>
      <c r="D4800">
        <v>-6</v>
      </c>
      <c r="E4800" s="1">
        <v>40736.46597222222</v>
      </c>
      <c r="F4800">
        <v>2.1</v>
      </c>
      <c r="G4800">
        <v>14267</v>
      </c>
      <c r="H4800" t="s">
        <v>10</v>
      </c>
    </row>
    <row r="4801" spans="1:8" x14ac:dyDescent="0.3">
      <c r="A4801" t="s">
        <v>6264</v>
      </c>
      <c r="B4801">
        <v>22666</v>
      </c>
      <c r="C4801" t="s">
        <v>785</v>
      </c>
      <c r="D4801">
        <v>-6</v>
      </c>
      <c r="E4801" s="1">
        <v>40736.46597222222</v>
      </c>
      <c r="F4801">
        <v>2.95</v>
      </c>
      <c r="G4801">
        <v>14267</v>
      </c>
      <c r="H4801" t="s">
        <v>10</v>
      </c>
    </row>
    <row r="4802" spans="1:8" x14ac:dyDescent="0.3">
      <c r="A4802" t="s">
        <v>6264</v>
      </c>
      <c r="B4802">
        <v>22423</v>
      </c>
      <c r="C4802" t="s">
        <v>591</v>
      </c>
      <c r="D4802">
        <v>-6</v>
      </c>
      <c r="E4802" s="1">
        <v>40736.46597222222</v>
      </c>
      <c r="F4802">
        <v>12.75</v>
      </c>
      <c r="G4802">
        <v>14267</v>
      </c>
      <c r="H4802" t="s">
        <v>10</v>
      </c>
    </row>
    <row r="4803" spans="1:8" x14ac:dyDescent="0.3">
      <c r="A4803" t="s">
        <v>6264</v>
      </c>
      <c r="B4803">
        <v>21877</v>
      </c>
      <c r="C4803" t="s">
        <v>1496</v>
      </c>
      <c r="D4803">
        <v>-12</v>
      </c>
      <c r="E4803" s="1">
        <v>40736.46597222222</v>
      </c>
      <c r="F4803">
        <v>1.25</v>
      </c>
      <c r="G4803">
        <v>14267</v>
      </c>
      <c r="H4803" t="s">
        <v>10</v>
      </c>
    </row>
    <row r="4804" spans="1:8" x14ac:dyDescent="0.3">
      <c r="A4804" t="s">
        <v>6264</v>
      </c>
      <c r="B4804">
        <v>21164</v>
      </c>
      <c r="C4804" t="s">
        <v>1309</v>
      </c>
      <c r="D4804">
        <v>-6</v>
      </c>
      <c r="E4804" s="1">
        <v>40736.46597222222</v>
      </c>
      <c r="F4804">
        <v>2.95</v>
      </c>
      <c r="G4804">
        <v>14267</v>
      </c>
      <c r="H4804" t="s">
        <v>10</v>
      </c>
    </row>
    <row r="4805" spans="1:8" x14ac:dyDescent="0.3">
      <c r="A4805" t="s">
        <v>6265</v>
      </c>
      <c r="B4805">
        <v>22798</v>
      </c>
      <c r="C4805" t="s">
        <v>143</v>
      </c>
      <c r="D4805">
        <v>-1</v>
      </c>
      <c r="E4805" s="1">
        <v>40736.466666666667</v>
      </c>
      <c r="F4805">
        <v>2.95</v>
      </c>
      <c r="G4805">
        <v>13599</v>
      </c>
      <c r="H4805" t="s">
        <v>10</v>
      </c>
    </row>
    <row r="4806" spans="1:8" x14ac:dyDescent="0.3">
      <c r="A4806" t="s">
        <v>6265</v>
      </c>
      <c r="B4806">
        <v>22098</v>
      </c>
      <c r="C4806" t="s">
        <v>260</v>
      </c>
      <c r="D4806">
        <v>-12</v>
      </c>
      <c r="E4806" s="1">
        <v>40736.466666666667</v>
      </c>
      <c r="F4806">
        <v>0.39</v>
      </c>
      <c r="G4806">
        <v>13599</v>
      </c>
      <c r="H4806" t="s">
        <v>10</v>
      </c>
    </row>
    <row r="4807" spans="1:8" x14ac:dyDescent="0.3">
      <c r="A4807" t="s">
        <v>6266</v>
      </c>
      <c r="B4807">
        <v>22768</v>
      </c>
      <c r="C4807" t="s">
        <v>275</v>
      </c>
      <c r="D4807">
        <v>-1</v>
      </c>
      <c r="E4807" s="1">
        <v>40736.467361111114</v>
      </c>
      <c r="F4807">
        <v>9.9499999999999993</v>
      </c>
      <c r="G4807">
        <v>15416</v>
      </c>
      <c r="H4807" t="s">
        <v>10</v>
      </c>
    </row>
    <row r="4808" spans="1:8" x14ac:dyDescent="0.3">
      <c r="A4808" t="s">
        <v>6267</v>
      </c>
      <c r="B4808" t="s">
        <v>1639</v>
      </c>
      <c r="C4808" t="s">
        <v>1640</v>
      </c>
      <c r="D4808">
        <v>-5</v>
      </c>
      <c r="E4808" s="1">
        <v>40736.474305555559</v>
      </c>
      <c r="F4808">
        <v>1.95</v>
      </c>
      <c r="G4808">
        <v>17069</v>
      </c>
      <c r="H4808" t="s">
        <v>10</v>
      </c>
    </row>
    <row r="4809" spans="1:8" x14ac:dyDescent="0.3">
      <c r="A4809" t="s">
        <v>6267</v>
      </c>
      <c r="B4809" t="s">
        <v>995</v>
      </c>
      <c r="C4809" t="s">
        <v>4883</v>
      </c>
      <c r="D4809">
        <v>-1</v>
      </c>
      <c r="E4809" s="1">
        <v>40736.474305555559</v>
      </c>
      <c r="F4809">
        <v>0.39</v>
      </c>
      <c r="G4809">
        <v>17069</v>
      </c>
      <c r="H4809" t="s">
        <v>10</v>
      </c>
    </row>
    <row r="4810" spans="1:8" x14ac:dyDescent="0.3">
      <c r="A4810" t="s">
        <v>6268</v>
      </c>
      <c r="B4810">
        <v>15036</v>
      </c>
      <c r="C4810" t="s">
        <v>1738</v>
      </c>
      <c r="D4810">
        <v>-72</v>
      </c>
      <c r="E4810" s="1">
        <v>40736.575694444444</v>
      </c>
      <c r="F4810">
        <v>0.83</v>
      </c>
      <c r="G4810">
        <v>16701</v>
      </c>
      <c r="H4810" t="s">
        <v>10</v>
      </c>
    </row>
    <row r="4811" spans="1:8" x14ac:dyDescent="0.3">
      <c r="A4811" t="s">
        <v>6269</v>
      </c>
      <c r="B4811">
        <v>21891</v>
      </c>
      <c r="C4811" t="s">
        <v>225</v>
      </c>
      <c r="D4811">
        <v>-1</v>
      </c>
      <c r="E4811" s="1">
        <v>40736.617361111108</v>
      </c>
      <c r="F4811">
        <v>1.45</v>
      </c>
      <c r="G4811">
        <v>13743</v>
      </c>
      <c r="H4811" t="s">
        <v>10</v>
      </c>
    </row>
    <row r="4812" spans="1:8" x14ac:dyDescent="0.3">
      <c r="A4812" t="s">
        <v>6278</v>
      </c>
      <c r="B4812">
        <v>22371</v>
      </c>
      <c r="C4812" t="s">
        <v>363</v>
      </c>
      <c r="D4812">
        <v>-2</v>
      </c>
      <c r="E4812" s="1">
        <v>40737.40625</v>
      </c>
      <c r="F4812">
        <v>3.95</v>
      </c>
      <c r="G4812">
        <v>14483</v>
      </c>
      <c r="H4812" t="s">
        <v>10</v>
      </c>
    </row>
    <row r="4813" spans="1:8" x14ac:dyDescent="0.3">
      <c r="A4813" t="s">
        <v>6279</v>
      </c>
      <c r="B4813" t="s">
        <v>1241</v>
      </c>
      <c r="C4813" t="s">
        <v>1242</v>
      </c>
      <c r="D4813">
        <v>-1</v>
      </c>
      <c r="E4813" s="1">
        <v>40737.40902777778</v>
      </c>
      <c r="F4813">
        <v>0.48</v>
      </c>
      <c r="G4813">
        <v>16998</v>
      </c>
      <c r="H4813" t="s">
        <v>10</v>
      </c>
    </row>
    <row r="4814" spans="1:8" x14ac:dyDescent="0.3">
      <c r="A4814" t="s">
        <v>6282</v>
      </c>
      <c r="B4814">
        <v>71038</v>
      </c>
      <c r="C4814" t="s">
        <v>2724</v>
      </c>
      <c r="D4814">
        <v>-4</v>
      </c>
      <c r="E4814" s="1">
        <v>40737.480555555558</v>
      </c>
      <c r="F4814">
        <v>5.45</v>
      </c>
      <c r="G4814">
        <v>15493</v>
      </c>
      <c r="H4814" t="s">
        <v>10</v>
      </c>
    </row>
    <row r="4815" spans="1:8" x14ac:dyDescent="0.3">
      <c r="A4815" t="s">
        <v>6283</v>
      </c>
      <c r="B4815">
        <v>23106</v>
      </c>
      <c r="C4815" t="s">
        <v>5431</v>
      </c>
      <c r="D4815">
        <v>-12</v>
      </c>
      <c r="E4815" s="1">
        <v>40737.481944444444</v>
      </c>
      <c r="F4815">
        <v>2.89</v>
      </c>
      <c r="G4815">
        <v>16156</v>
      </c>
      <c r="H4815" t="s">
        <v>10</v>
      </c>
    </row>
    <row r="4816" spans="1:8" x14ac:dyDescent="0.3">
      <c r="A4816" t="s">
        <v>6283</v>
      </c>
      <c r="B4816" t="s">
        <v>59</v>
      </c>
      <c r="C4816" t="s">
        <v>60</v>
      </c>
      <c r="D4816">
        <v>-1</v>
      </c>
      <c r="E4816" s="1">
        <v>40737.481944444444</v>
      </c>
      <c r="F4816">
        <v>7.62</v>
      </c>
      <c r="G4816">
        <v>16156</v>
      </c>
      <c r="H4816" t="s">
        <v>10</v>
      </c>
    </row>
    <row r="4817" spans="1:8" x14ac:dyDescent="0.3">
      <c r="A4817" t="s">
        <v>6285</v>
      </c>
      <c r="B4817">
        <v>21871</v>
      </c>
      <c r="C4817" t="s">
        <v>64</v>
      </c>
      <c r="D4817">
        <v>-72</v>
      </c>
      <c r="E4817" s="1">
        <v>40737.580555555556</v>
      </c>
      <c r="F4817">
        <v>1.06</v>
      </c>
      <c r="G4817">
        <v>14088</v>
      </c>
      <c r="H4817" t="s">
        <v>10</v>
      </c>
    </row>
    <row r="4818" spans="1:8" x14ac:dyDescent="0.3">
      <c r="A4818" t="s">
        <v>6286</v>
      </c>
      <c r="B4818" t="s">
        <v>2595</v>
      </c>
      <c r="C4818" t="s">
        <v>2596</v>
      </c>
      <c r="D4818">
        <v>-1</v>
      </c>
      <c r="E4818" s="1">
        <v>40737.637499999997</v>
      </c>
      <c r="F4818">
        <v>4383.62</v>
      </c>
      <c r="H4818" t="s">
        <v>10</v>
      </c>
    </row>
    <row r="4819" spans="1:8" x14ac:dyDescent="0.3">
      <c r="A4819" t="s">
        <v>6287</v>
      </c>
      <c r="B4819" t="s">
        <v>2595</v>
      </c>
      <c r="C4819" t="s">
        <v>2596</v>
      </c>
      <c r="D4819">
        <v>-1</v>
      </c>
      <c r="E4819" s="1">
        <v>40737.63958333333</v>
      </c>
      <c r="F4819">
        <v>6497.47</v>
      </c>
      <c r="H4819" t="s">
        <v>10</v>
      </c>
    </row>
    <row r="4820" spans="1:8" x14ac:dyDescent="0.3">
      <c r="A4820" t="s">
        <v>6290</v>
      </c>
      <c r="B4820">
        <v>84688</v>
      </c>
      <c r="C4820" t="s">
        <v>2978</v>
      </c>
      <c r="D4820">
        <v>-12</v>
      </c>
      <c r="E4820" s="1">
        <v>40738.429861111108</v>
      </c>
      <c r="F4820">
        <v>4.25</v>
      </c>
      <c r="G4820">
        <v>14426</v>
      </c>
      <c r="H4820" t="s">
        <v>10</v>
      </c>
    </row>
    <row r="4821" spans="1:8" x14ac:dyDescent="0.3">
      <c r="A4821" t="s">
        <v>6290</v>
      </c>
      <c r="B4821">
        <v>82484</v>
      </c>
      <c r="C4821" t="s">
        <v>151</v>
      </c>
      <c r="D4821">
        <v>-12</v>
      </c>
      <c r="E4821" s="1">
        <v>40738.429861111108</v>
      </c>
      <c r="F4821">
        <v>6.75</v>
      </c>
      <c r="G4821">
        <v>14426</v>
      </c>
      <c r="H4821" t="s">
        <v>10</v>
      </c>
    </row>
    <row r="4822" spans="1:8" x14ac:dyDescent="0.3">
      <c r="A4822" t="s">
        <v>6290</v>
      </c>
      <c r="B4822">
        <v>22937</v>
      </c>
      <c r="C4822" t="s">
        <v>2709</v>
      </c>
      <c r="D4822">
        <v>-6</v>
      </c>
      <c r="E4822" s="1">
        <v>40738.429861111108</v>
      </c>
      <c r="F4822">
        <v>2.5499999999999998</v>
      </c>
      <c r="G4822">
        <v>14426</v>
      </c>
      <c r="H4822" t="s">
        <v>10</v>
      </c>
    </row>
    <row r="4823" spans="1:8" x14ac:dyDescent="0.3">
      <c r="A4823" t="s">
        <v>6290</v>
      </c>
      <c r="B4823">
        <v>22847</v>
      </c>
      <c r="C4823" t="s">
        <v>950</v>
      </c>
      <c r="D4823">
        <v>-1</v>
      </c>
      <c r="E4823" s="1">
        <v>40738.429861111108</v>
      </c>
      <c r="F4823">
        <v>16.95</v>
      </c>
      <c r="G4823">
        <v>14426</v>
      </c>
      <c r="H4823" t="s">
        <v>10</v>
      </c>
    </row>
    <row r="4824" spans="1:8" x14ac:dyDescent="0.3">
      <c r="A4824" t="s">
        <v>6290</v>
      </c>
      <c r="B4824">
        <v>22750</v>
      </c>
      <c r="C4824" t="s">
        <v>461</v>
      </c>
      <c r="D4824">
        <v>-4</v>
      </c>
      <c r="E4824" s="1">
        <v>40738.429861111108</v>
      </c>
      <c r="F4824">
        <v>3.75</v>
      </c>
      <c r="G4824">
        <v>14426</v>
      </c>
      <c r="H4824" t="s">
        <v>10</v>
      </c>
    </row>
    <row r="4825" spans="1:8" x14ac:dyDescent="0.3">
      <c r="A4825" t="s">
        <v>6290</v>
      </c>
      <c r="B4825">
        <v>22718</v>
      </c>
      <c r="C4825" t="s">
        <v>1555</v>
      </c>
      <c r="D4825">
        <v>-12</v>
      </c>
      <c r="E4825" s="1">
        <v>40738.429861111108</v>
      </c>
      <c r="F4825">
        <v>0.42</v>
      </c>
      <c r="G4825">
        <v>14426</v>
      </c>
      <c r="H4825" t="s">
        <v>10</v>
      </c>
    </row>
    <row r="4826" spans="1:8" x14ac:dyDescent="0.3">
      <c r="A4826" t="s">
        <v>6290</v>
      </c>
      <c r="B4826">
        <v>22714</v>
      </c>
      <c r="C4826" t="s">
        <v>366</v>
      </c>
      <c r="D4826">
        <v>-12</v>
      </c>
      <c r="E4826" s="1">
        <v>40738.429861111108</v>
      </c>
      <c r="F4826">
        <v>0.42</v>
      </c>
      <c r="G4826">
        <v>14426</v>
      </c>
      <c r="H4826" t="s">
        <v>10</v>
      </c>
    </row>
    <row r="4827" spans="1:8" x14ac:dyDescent="0.3">
      <c r="A4827" t="s">
        <v>6290</v>
      </c>
      <c r="B4827">
        <v>22647</v>
      </c>
      <c r="C4827" t="s">
        <v>2779</v>
      </c>
      <c r="D4827">
        <v>-12</v>
      </c>
      <c r="E4827" s="1">
        <v>40738.429861111108</v>
      </c>
      <c r="F4827">
        <v>1.45</v>
      </c>
      <c r="G4827">
        <v>14426</v>
      </c>
      <c r="H4827" t="s">
        <v>10</v>
      </c>
    </row>
    <row r="4828" spans="1:8" x14ac:dyDescent="0.3">
      <c r="A4828" t="s">
        <v>6290</v>
      </c>
      <c r="B4828">
        <v>22570</v>
      </c>
      <c r="C4828" t="s">
        <v>431</v>
      </c>
      <c r="D4828">
        <v>-4</v>
      </c>
      <c r="E4828" s="1">
        <v>40738.429861111108</v>
      </c>
      <c r="F4828">
        <v>3.75</v>
      </c>
      <c r="G4828">
        <v>14426</v>
      </c>
      <c r="H4828" t="s">
        <v>10</v>
      </c>
    </row>
    <row r="4829" spans="1:8" x14ac:dyDescent="0.3">
      <c r="A4829" t="s">
        <v>6290</v>
      </c>
      <c r="B4829">
        <v>22568</v>
      </c>
      <c r="C4829" t="s">
        <v>376</v>
      </c>
      <c r="D4829">
        <v>-4</v>
      </c>
      <c r="E4829" s="1">
        <v>40738.429861111108</v>
      </c>
      <c r="F4829">
        <v>3.75</v>
      </c>
      <c r="G4829">
        <v>14426</v>
      </c>
      <c r="H4829" t="s">
        <v>10</v>
      </c>
    </row>
    <row r="4830" spans="1:8" x14ac:dyDescent="0.3">
      <c r="A4830" t="s">
        <v>6290</v>
      </c>
      <c r="B4830">
        <v>22464</v>
      </c>
      <c r="C4830" t="s">
        <v>153</v>
      </c>
      <c r="D4830">
        <v>-12</v>
      </c>
      <c r="E4830" s="1">
        <v>40738.429861111108</v>
      </c>
      <c r="F4830">
        <v>1.65</v>
      </c>
      <c r="G4830">
        <v>14426</v>
      </c>
      <c r="H4830" t="s">
        <v>10</v>
      </c>
    </row>
    <row r="4831" spans="1:8" x14ac:dyDescent="0.3">
      <c r="A4831" t="s">
        <v>6290</v>
      </c>
      <c r="B4831">
        <v>22456</v>
      </c>
      <c r="C4831" t="s">
        <v>1861</v>
      </c>
      <c r="D4831">
        <v>-3</v>
      </c>
      <c r="E4831" s="1">
        <v>40738.429861111108</v>
      </c>
      <c r="F4831">
        <v>4.95</v>
      </c>
      <c r="G4831">
        <v>14426</v>
      </c>
      <c r="H4831" t="s">
        <v>10</v>
      </c>
    </row>
    <row r="4832" spans="1:8" x14ac:dyDescent="0.3">
      <c r="A4832" t="s">
        <v>6290</v>
      </c>
      <c r="B4832">
        <v>22435</v>
      </c>
      <c r="C4832" t="s">
        <v>291</v>
      </c>
      <c r="D4832">
        <v>-12</v>
      </c>
      <c r="E4832" s="1">
        <v>40738.429861111108</v>
      </c>
      <c r="F4832">
        <v>1.25</v>
      </c>
      <c r="G4832">
        <v>14426</v>
      </c>
      <c r="H4832" t="s">
        <v>10</v>
      </c>
    </row>
    <row r="4833" spans="1:8" x14ac:dyDescent="0.3">
      <c r="A4833" t="s">
        <v>6290</v>
      </c>
      <c r="B4833">
        <v>22318</v>
      </c>
      <c r="C4833" t="s">
        <v>177</v>
      </c>
      <c r="D4833">
        <v>-6</v>
      </c>
      <c r="E4833" s="1">
        <v>40738.429861111108</v>
      </c>
      <c r="F4833">
        <v>2.95</v>
      </c>
      <c r="G4833">
        <v>14426</v>
      </c>
      <c r="H4833" t="s">
        <v>10</v>
      </c>
    </row>
    <row r="4834" spans="1:8" x14ac:dyDescent="0.3">
      <c r="A4834" t="s">
        <v>6290</v>
      </c>
      <c r="B4834">
        <v>22151</v>
      </c>
      <c r="C4834" t="s">
        <v>625</v>
      </c>
      <c r="D4834">
        <v>-24</v>
      </c>
      <c r="E4834" s="1">
        <v>40738.429861111108</v>
      </c>
      <c r="F4834">
        <v>0.42</v>
      </c>
      <c r="G4834">
        <v>14426</v>
      </c>
      <c r="H4834" t="s">
        <v>10</v>
      </c>
    </row>
    <row r="4835" spans="1:8" x14ac:dyDescent="0.3">
      <c r="A4835" t="s">
        <v>6290</v>
      </c>
      <c r="B4835">
        <v>22150</v>
      </c>
      <c r="C4835" t="s">
        <v>223</v>
      </c>
      <c r="D4835">
        <v>-6</v>
      </c>
      <c r="E4835" s="1">
        <v>40738.429861111108</v>
      </c>
      <c r="F4835">
        <v>1.95</v>
      </c>
      <c r="G4835">
        <v>14426</v>
      </c>
      <c r="H4835" t="s">
        <v>10</v>
      </c>
    </row>
    <row r="4836" spans="1:8" x14ac:dyDescent="0.3">
      <c r="A4836" t="s">
        <v>6290</v>
      </c>
      <c r="B4836">
        <v>22147</v>
      </c>
      <c r="C4836" t="s">
        <v>451</v>
      </c>
      <c r="D4836">
        <v>-14</v>
      </c>
      <c r="E4836" s="1">
        <v>40738.429861111108</v>
      </c>
      <c r="F4836">
        <v>1.45</v>
      </c>
      <c r="G4836">
        <v>14426</v>
      </c>
      <c r="H4836" t="s">
        <v>10</v>
      </c>
    </row>
    <row r="4837" spans="1:8" x14ac:dyDescent="0.3">
      <c r="A4837" t="s">
        <v>6290</v>
      </c>
      <c r="B4837">
        <v>22132</v>
      </c>
      <c r="C4837" t="s">
        <v>1868</v>
      </c>
      <c r="D4837">
        <v>-12</v>
      </c>
      <c r="E4837" s="1">
        <v>40738.429861111108</v>
      </c>
      <c r="F4837">
        <v>0.85</v>
      </c>
      <c r="G4837">
        <v>14426</v>
      </c>
      <c r="H4837" t="s">
        <v>10</v>
      </c>
    </row>
    <row r="4838" spans="1:8" x14ac:dyDescent="0.3">
      <c r="A4838" t="s">
        <v>6290</v>
      </c>
      <c r="B4838">
        <v>22082</v>
      </c>
      <c r="C4838" t="s">
        <v>577</v>
      </c>
      <c r="D4838">
        <v>-10</v>
      </c>
      <c r="E4838" s="1">
        <v>40738.429861111108</v>
      </c>
      <c r="F4838">
        <v>1.65</v>
      </c>
      <c r="G4838">
        <v>14426</v>
      </c>
      <c r="H4838" t="s">
        <v>10</v>
      </c>
    </row>
    <row r="4839" spans="1:8" x14ac:dyDescent="0.3">
      <c r="A4839" t="s">
        <v>6290</v>
      </c>
      <c r="B4839">
        <v>22079</v>
      </c>
      <c r="C4839" t="s">
        <v>2124</v>
      </c>
      <c r="D4839">
        <v>-10</v>
      </c>
      <c r="E4839" s="1">
        <v>40738.429861111108</v>
      </c>
      <c r="F4839">
        <v>1.65</v>
      </c>
      <c r="G4839">
        <v>14426</v>
      </c>
      <c r="H4839" t="s">
        <v>10</v>
      </c>
    </row>
    <row r="4840" spans="1:8" x14ac:dyDescent="0.3">
      <c r="A4840" t="s">
        <v>6290</v>
      </c>
      <c r="B4840">
        <v>22031</v>
      </c>
      <c r="C4840" t="s">
        <v>1771</v>
      </c>
      <c r="D4840">
        <v>-12</v>
      </c>
      <c r="E4840" s="1">
        <v>40738.429861111108</v>
      </c>
      <c r="F4840">
        <v>0.42</v>
      </c>
      <c r="G4840">
        <v>14426</v>
      </c>
      <c r="H4840" t="s">
        <v>10</v>
      </c>
    </row>
    <row r="4841" spans="1:8" x14ac:dyDescent="0.3">
      <c r="A4841" t="s">
        <v>6290</v>
      </c>
      <c r="B4841">
        <v>22026</v>
      </c>
      <c r="C4841" t="s">
        <v>2608</v>
      </c>
      <c r="D4841">
        <v>-12</v>
      </c>
      <c r="E4841" s="1">
        <v>40738.429861111108</v>
      </c>
      <c r="F4841">
        <v>0.42</v>
      </c>
      <c r="G4841">
        <v>14426</v>
      </c>
      <c r="H4841" t="s">
        <v>10</v>
      </c>
    </row>
    <row r="4842" spans="1:8" x14ac:dyDescent="0.3">
      <c r="A4842" t="s">
        <v>6290</v>
      </c>
      <c r="B4842">
        <v>22025</v>
      </c>
      <c r="C4842" t="s">
        <v>1262</v>
      </c>
      <c r="D4842">
        <v>-12</v>
      </c>
      <c r="E4842" s="1">
        <v>40738.429861111108</v>
      </c>
      <c r="F4842">
        <v>0.42</v>
      </c>
      <c r="G4842">
        <v>14426</v>
      </c>
      <c r="H4842" t="s">
        <v>10</v>
      </c>
    </row>
    <row r="4843" spans="1:8" x14ac:dyDescent="0.3">
      <c r="A4843" t="s">
        <v>6290</v>
      </c>
      <c r="B4843">
        <v>22024</v>
      </c>
      <c r="C4843" t="s">
        <v>612</v>
      </c>
      <c r="D4843">
        <v>-12</v>
      </c>
      <c r="E4843" s="1">
        <v>40738.429861111108</v>
      </c>
      <c r="F4843">
        <v>0.42</v>
      </c>
      <c r="G4843">
        <v>14426</v>
      </c>
      <c r="H4843" t="s">
        <v>10</v>
      </c>
    </row>
    <row r="4844" spans="1:8" x14ac:dyDescent="0.3">
      <c r="A4844" t="s">
        <v>6290</v>
      </c>
      <c r="B4844">
        <v>22023</v>
      </c>
      <c r="C4844" t="s">
        <v>1553</v>
      </c>
      <c r="D4844">
        <v>-12</v>
      </c>
      <c r="E4844" s="1">
        <v>40738.429861111108</v>
      </c>
      <c r="F4844">
        <v>0.42</v>
      </c>
      <c r="G4844">
        <v>14426</v>
      </c>
      <c r="H4844" t="s">
        <v>10</v>
      </c>
    </row>
    <row r="4845" spans="1:8" x14ac:dyDescent="0.3">
      <c r="A4845" t="s">
        <v>6290</v>
      </c>
      <c r="B4845">
        <v>21977</v>
      </c>
      <c r="C4845" t="s">
        <v>90</v>
      </c>
      <c r="D4845">
        <v>-24</v>
      </c>
      <c r="E4845" s="1">
        <v>40738.429861111108</v>
      </c>
      <c r="F4845">
        <v>0.55000000000000004</v>
      </c>
      <c r="G4845">
        <v>14426</v>
      </c>
      <c r="H4845" t="s">
        <v>10</v>
      </c>
    </row>
    <row r="4846" spans="1:8" x14ac:dyDescent="0.3">
      <c r="A4846" t="s">
        <v>6290</v>
      </c>
      <c r="B4846">
        <v>21733</v>
      </c>
      <c r="C4846" t="s">
        <v>74</v>
      </c>
      <c r="D4846">
        <v>-6</v>
      </c>
      <c r="E4846" s="1">
        <v>40738.429861111108</v>
      </c>
      <c r="F4846">
        <v>2.95</v>
      </c>
      <c r="G4846">
        <v>14426</v>
      </c>
      <c r="H4846" t="s">
        <v>10</v>
      </c>
    </row>
    <row r="4847" spans="1:8" x14ac:dyDescent="0.3">
      <c r="A4847" t="s">
        <v>6290</v>
      </c>
      <c r="B4847">
        <v>21507</v>
      </c>
      <c r="C4847" t="s">
        <v>1156</v>
      </c>
      <c r="D4847">
        <v>-12</v>
      </c>
      <c r="E4847" s="1">
        <v>40738.429861111108</v>
      </c>
      <c r="F4847">
        <v>0.42</v>
      </c>
      <c r="G4847">
        <v>14426</v>
      </c>
      <c r="H4847" t="s">
        <v>10</v>
      </c>
    </row>
    <row r="4848" spans="1:8" x14ac:dyDescent="0.3">
      <c r="A4848" t="s">
        <v>6290</v>
      </c>
      <c r="B4848">
        <v>21506</v>
      </c>
      <c r="C4848" t="s">
        <v>233</v>
      </c>
      <c r="D4848">
        <v>-12</v>
      </c>
      <c r="E4848" s="1">
        <v>40738.429861111108</v>
      </c>
      <c r="F4848">
        <v>0.42</v>
      </c>
      <c r="G4848">
        <v>14426</v>
      </c>
      <c r="H4848" t="s">
        <v>10</v>
      </c>
    </row>
    <row r="4849" spans="1:8" x14ac:dyDescent="0.3">
      <c r="A4849" t="s">
        <v>6290</v>
      </c>
      <c r="B4849">
        <v>21428</v>
      </c>
      <c r="C4849" t="s">
        <v>1571</v>
      </c>
      <c r="D4849">
        <v>-4</v>
      </c>
      <c r="E4849" s="1">
        <v>40738.429861111108</v>
      </c>
      <c r="F4849">
        <v>4.25</v>
      </c>
      <c r="G4849">
        <v>14426</v>
      </c>
      <c r="H4849" t="s">
        <v>10</v>
      </c>
    </row>
    <row r="4850" spans="1:8" x14ac:dyDescent="0.3">
      <c r="A4850" t="s">
        <v>6290</v>
      </c>
      <c r="B4850">
        <v>21232</v>
      </c>
      <c r="C4850" t="s">
        <v>252</v>
      </c>
      <c r="D4850">
        <v>-12</v>
      </c>
      <c r="E4850" s="1">
        <v>40738.429861111108</v>
      </c>
      <c r="F4850">
        <v>1.25</v>
      </c>
      <c r="G4850">
        <v>14426</v>
      </c>
      <c r="H4850" t="s">
        <v>10</v>
      </c>
    </row>
    <row r="4851" spans="1:8" x14ac:dyDescent="0.3">
      <c r="A4851" t="s">
        <v>6290</v>
      </c>
      <c r="B4851">
        <v>21212</v>
      </c>
      <c r="C4851" t="s">
        <v>88</v>
      </c>
      <c r="D4851">
        <v>-24</v>
      </c>
      <c r="E4851" s="1">
        <v>40738.429861111108</v>
      </c>
      <c r="F4851">
        <v>0.55000000000000004</v>
      </c>
      <c r="G4851">
        <v>14426</v>
      </c>
      <c r="H4851" t="s">
        <v>10</v>
      </c>
    </row>
    <row r="4852" spans="1:8" x14ac:dyDescent="0.3">
      <c r="A4852">
        <v>559943</v>
      </c>
      <c r="B4852">
        <v>21578</v>
      </c>
      <c r="C4852" t="s">
        <v>2101</v>
      </c>
      <c r="D4852">
        <v>-251</v>
      </c>
      <c r="E4852" s="1">
        <v>40738.431250000001</v>
      </c>
      <c r="F4852">
        <v>0</v>
      </c>
      <c r="H4852" t="s">
        <v>10</v>
      </c>
    </row>
    <row r="4853" spans="1:8" x14ac:dyDescent="0.3">
      <c r="A4853" t="s">
        <v>6291</v>
      </c>
      <c r="B4853">
        <v>20914</v>
      </c>
      <c r="C4853" t="s">
        <v>341</v>
      </c>
      <c r="D4853">
        <v>-32</v>
      </c>
      <c r="E4853" s="1">
        <v>40738.435416666667</v>
      </c>
      <c r="F4853">
        <v>2.5499999999999998</v>
      </c>
      <c r="G4853">
        <v>16701</v>
      </c>
      <c r="H4853" t="s">
        <v>10</v>
      </c>
    </row>
    <row r="4854" spans="1:8" x14ac:dyDescent="0.3">
      <c r="A4854" t="s">
        <v>6291</v>
      </c>
      <c r="B4854">
        <v>21868</v>
      </c>
      <c r="C4854" t="s">
        <v>1332</v>
      </c>
      <c r="D4854">
        <v>-36</v>
      </c>
      <c r="E4854" s="1">
        <v>40738.435416666667</v>
      </c>
      <c r="F4854">
        <v>1.06</v>
      </c>
      <c r="G4854">
        <v>16701</v>
      </c>
      <c r="H4854" t="s">
        <v>10</v>
      </c>
    </row>
    <row r="4855" spans="1:8" x14ac:dyDescent="0.3">
      <c r="A4855" t="s">
        <v>6292</v>
      </c>
      <c r="B4855">
        <v>22699</v>
      </c>
      <c r="C4855" t="s">
        <v>689</v>
      </c>
      <c r="D4855">
        <v>-2</v>
      </c>
      <c r="E4855" s="1">
        <v>40738.445833333331</v>
      </c>
      <c r="F4855">
        <v>2.95</v>
      </c>
      <c r="H4855" t="s">
        <v>835</v>
      </c>
    </row>
    <row r="4856" spans="1:8" x14ac:dyDescent="0.3">
      <c r="A4856" t="s">
        <v>6293</v>
      </c>
      <c r="B4856" t="s">
        <v>1241</v>
      </c>
      <c r="C4856" t="s">
        <v>1242</v>
      </c>
      <c r="D4856">
        <v>-3</v>
      </c>
      <c r="E4856" s="1">
        <v>40738.449305555558</v>
      </c>
      <c r="F4856">
        <v>2.1</v>
      </c>
      <c r="G4856">
        <v>14562</v>
      </c>
      <c r="H4856" t="s">
        <v>10</v>
      </c>
    </row>
    <row r="4857" spans="1:8" x14ac:dyDescent="0.3">
      <c r="A4857" t="s">
        <v>6293</v>
      </c>
      <c r="B4857" t="s">
        <v>1746</v>
      </c>
      <c r="C4857" t="s">
        <v>1747</v>
      </c>
      <c r="D4857">
        <v>-3</v>
      </c>
      <c r="E4857" s="1">
        <v>40738.449305555558</v>
      </c>
      <c r="F4857">
        <v>3.75</v>
      </c>
      <c r="G4857">
        <v>14562</v>
      </c>
      <c r="H4857" t="s">
        <v>10</v>
      </c>
    </row>
    <row r="4858" spans="1:8" x14ac:dyDescent="0.3">
      <c r="A4858" t="s">
        <v>6294</v>
      </c>
      <c r="B4858">
        <v>23147</v>
      </c>
      <c r="C4858" t="s">
        <v>5131</v>
      </c>
      <c r="D4858">
        <v>-7</v>
      </c>
      <c r="E4858" s="1">
        <v>40738.456250000003</v>
      </c>
      <c r="F4858">
        <v>1.45</v>
      </c>
      <c r="G4858">
        <v>17696</v>
      </c>
      <c r="H4858" t="s">
        <v>10</v>
      </c>
    </row>
    <row r="4859" spans="1:8" x14ac:dyDescent="0.3">
      <c r="A4859" t="s">
        <v>6294</v>
      </c>
      <c r="B4859">
        <v>23146</v>
      </c>
      <c r="C4859" t="s">
        <v>5094</v>
      </c>
      <c r="D4859">
        <v>-3</v>
      </c>
      <c r="E4859" s="1">
        <v>40738.456250000003</v>
      </c>
      <c r="F4859">
        <v>3.29</v>
      </c>
      <c r="G4859">
        <v>17696</v>
      </c>
      <c r="H4859" t="s">
        <v>10</v>
      </c>
    </row>
    <row r="4860" spans="1:8" x14ac:dyDescent="0.3">
      <c r="A4860" t="s">
        <v>6294</v>
      </c>
      <c r="B4860">
        <v>21534</v>
      </c>
      <c r="C4860" t="s">
        <v>2384</v>
      </c>
      <c r="D4860">
        <v>-2</v>
      </c>
      <c r="E4860" s="1">
        <v>40738.456250000003</v>
      </c>
      <c r="F4860">
        <v>4.95</v>
      </c>
      <c r="G4860">
        <v>17696</v>
      </c>
      <c r="H4860" t="s">
        <v>10</v>
      </c>
    </row>
    <row r="4861" spans="1:8" x14ac:dyDescent="0.3">
      <c r="A4861" t="s">
        <v>6294</v>
      </c>
      <c r="B4861">
        <v>21258</v>
      </c>
      <c r="C4861" t="s">
        <v>72</v>
      </c>
      <c r="D4861">
        <v>-2</v>
      </c>
      <c r="E4861" s="1">
        <v>40738.456250000003</v>
      </c>
      <c r="F4861">
        <v>6.95</v>
      </c>
      <c r="G4861">
        <v>17696</v>
      </c>
      <c r="H4861" t="s">
        <v>10</v>
      </c>
    </row>
    <row r="4862" spans="1:8" x14ac:dyDescent="0.3">
      <c r="A4862" t="s">
        <v>6294</v>
      </c>
      <c r="B4862">
        <v>37448</v>
      </c>
      <c r="C4862" t="s">
        <v>1264</v>
      </c>
      <c r="D4862">
        <v>-1</v>
      </c>
      <c r="E4862" s="1">
        <v>40738.456250000003</v>
      </c>
      <c r="F4862">
        <v>1.49</v>
      </c>
      <c r="G4862">
        <v>17696</v>
      </c>
      <c r="H4862" t="s">
        <v>10</v>
      </c>
    </row>
    <row r="4863" spans="1:8" x14ac:dyDescent="0.3">
      <c r="A4863" t="s">
        <v>6295</v>
      </c>
      <c r="B4863">
        <v>23169</v>
      </c>
      <c r="C4863" t="s">
        <v>5414</v>
      </c>
      <c r="D4863">
        <v>-3</v>
      </c>
      <c r="E4863" s="1">
        <v>40738.458333333336</v>
      </c>
      <c r="F4863">
        <v>4.1500000000000004</v>
      </c>
      <c r="G4863">
        <v>13815</v>
      </c>
      <c r="H4863" t="s">
        <v>709</v>
      </c>
    </row>
    <row r="4864" spans="1:8" x14ac:dyDescent="0.3">
      <c r="A4864" t="s">
        <v>6296</v>
      </c>
      <c r="B4864">
        <v>23301</v>
      </c>
      <c r="C4864" t="s">
        <v>5437</v>
      </c>
      <c r="D4864">
        <v>-6</v>
      </c>
      <c r="E4864" s="1">
        <v>40738.486805555556</v>
      </c>
      <c r="F4864">
        <v>1.65</v>
      </c>
      <c r="G4864">
        <v>14562</v>
      </c>
      <c r="H4864" t="s">
        <v>10</v>
      </c>
    </row>
    <row r="4865" spans="1:8" x14ac:dyDescent="0.3">
      <c r="A4865" t="s">
        <v>6296</v>
      </c>
      <c r="B4865">
        <v>23300</v>
      </c>
      <c r="C4865" t="s">
        <v>5438</v>
      </c>
      <c r="D4865">
        <v>-6</v>
      </c>
      <c r="E4865" s="1">
        <v>40738.486805555556</v>
      </c>
      <c r="F4865">
        <v>1.65</v>
      </c>
      <c r="G4865">
        <v>14562</v>
      </c>
      <c r="H4865" t="s">
        <v>10</v>
      </c>
    </row>
    <row r="4866" spans="1:8" x14ac:dyDescent="0.3">
      <c r="A4866" t="s">
        <v>6296</v>
      </c>
      <c r="B4866">
        <v>22918</v>
      </c>
      <c r="C4866" t="s">
        <v>637</v>
      </c>
      <c r="D4866">
        <v>-12</v>
      </c>
      <c r="E4866" s="1">
        <v>40738.486805555556</v>
      </c>
      <c r="F4866">
        <v>0.65</v>
      </c>
      <c r="G4866">
        <v>14562</v>
      </c>
      <c r="H4866" t="s">
        <v>10</v>
      </c>
    </row>
    <row r="4867" spans="1:8" x14ac:dyDescent="0.3">
      <c r="A4867" t="s">
        <v>6296</v>
      </c>
      <c r="B4867">
        <v>22920</v>
      </c>
      <c r="C4867" t="s">
        <v>635</v>
      </c>
      <c r="D4867">
        <v>-12</v>
      </c>
      <c r="E4867" s="1">
        <v>40738.486805555556</v>
      </c>
      <c r="F4867">
        <v>0.65</v>
      </c>
      <c r="G4867">
        <v>14562</v>
      </c>
      <c r="H4867" t="s">
        <v>10</v>
      </c>
    </row>
    <row r="4868" spans="1:8" x14ac:dyDescent="0.3">
      <c r="A4868" t="s">
        <v>6296</v>
      </c>
      <c r="B4868">
        <v>22916</v>
      </c>
      <c r="C4868" t="s">
        <v>638</v>
      </c>
      <c r="D4868">
        <v>-12</v>
      </c>
      <c r="E4868" s="1">
        <v>40738.486805555556</v>
      </c>
      <c r="F4868">
        <v>0.65</v>
      </c>
      <c r="G4868">
        <v>14562</v>
      </c>
      <c r="H4868" t="s">
        <v>10</v>
      </c>
    </row>
    <row r="4869" spans="1:8" x14ac:dyDescent="0.3">
      <c r="A4869" t="s">
        <v>6296</v>
      </c>
      <c r="B4869">
        <v>22919</v>
      </c>
      <c r="C4869" t="s">
        <v>633</v>
      </c>
      <c r="D4869">
        <v>-12</v>
      </c>
      <c r="E4869" s="1">
        <v>40738.486805555556</v>
      </c>
      <c r="F4869">
        <v>0.65</v>
      </c>
      <c r="G4869">
        <v>14562</v>
      </c>
      <c r="H4869" t="s">
        <v>10</v>
      </c>
    </row>
    <row r="4870" spans="1:8" x14ac:dyDescent="0.3">
      <c r="A4870" t="s">
        <v>6296</v>
      </c>
      <c r="B4870">
        <v>22917</v>
      </c>
      <c r="C4870" t="s">
        <v>634</v>
      </c>
      <c r="D4870">
        <v>-12</v>
      </c>
      <c r="E4870" s="1">
        <v>40738.486805555556</v>
      </c>
      <c r="F4870">
        <v>0.65</v>
      </c>
      <c r="G4870">
        <v>14562</v>
      </c>
      <c r="H4870" t="s">
        <v>10</v>
      </c>
    </row>
    <row r="4871" spans="1:8" x14ac:dyDescent="0.3">
      <c r="A4871" t="s">
        <v>6296</v>
      </c>
      <c r="B4871">
        <v>22910</v>
      </c>
      <c r="C4871" t="s">
        <v>203</v>
      </c>
      <c r="D4871">
        <v>-5</v>
      </c>
      <c r="E4871" s="1">
        <v>40738.486805555556</v>
      </c>
      <c r="F4871">
        <v>2.95</v>
      </c>
      <c r="G4871">
        <v>14562</v>
      </c>
      <c r="H4871" t="s">
        <v>10</v>
      </c>
    </row>
    <row r="4872" spans="1:8" x14ac:dyDescent="0.3">
      <c r="A4872" t="s">
        <v>6296</v>
      </c>
      <c r="B4872">
        <v>22086</v>
      </c>
      <c r="C4872" t="s">
        <v>61</v>
      </c>
      <c r="D4872">
        <v>-6</v>
      </c>
      <c r="E4872" s="1">
        <v>40738.486805555556</v>
      </c>
      <c r="F4872">
        <v>2.95</v>
      </c>
      <c r="G4872">
        <v>14562</v>
      </c>
      <c r="H4872" t="s">
        <v>10</v>
      </c>
    </row>
    <row r="4873" spans="1:8" x14ac:dyDescent="0.3">
      <c r="A4873" t="s">
        <v>6296</v>
      </c>
      <c r="B4873">
        <v>23313</v>
      </c>
      <c r="C4873" t="s">
        <v>6270</v>
      </c>
      <c r="D4873">
        <v>-8</v>
      </c>
      <c r="E4873" s="1">
        <v>40738.486805555556</v>
      </c>
      <c r="F4873">
        <v>4.95</v>
      </c>
      <c r="G4873">
        <v>14562</v>
      </c>
      <c r="H4873" t="s">
        <v>10</v>
      </c>
    </row>
    <row r="4874" spans="1:8" x14ac:dyDescent="0.3">
      <c r="A4874" t="s">
        <v>6296</v>
      </c>
      <c r="B4874">
        <v>22921</v>
      </c>
      <c r="C4874" t="s">
        <v>636</v>
      </c>
      <c r="D4874">
        <v>-12</v>
      </c>
      <c r="E4874" s="1">
        <v>40738.486805555556</v>
      </c>
      <c r="F4874">
        <v>0.65</v>
      </c>
      <c r="G4874">
        <v>14562</v>
      </c>
      <c r="H4874" t="s">
        <v>10</v>
      </c>
    </row>
    <row r="4875" spans="1:8" x14ac:dyDescent="0.3">
      <c r="A4875" t="s">
        <v>6296</v>
      </c>
      <c r="B4875">
        <v>85066</v>
      </c>
      <c r="C4875" t="s">
        <v>1782</v>
      </c>
      <c r="D4875">
        <v>-1</v>
      </c>
      <c r="E4875" s="1">
        <v>40738.486805555556</v>
      </c>
      <c r="F4875">
        <v>12.75</v>
      </c>
      <c r="G4875">
        <v>14562</v>
      </c>
      <c r="H4875" t="s">
        <v>10</v>
      </c>
    </row>
    <row r="4876" spans="1:8" x14ac:dyDescent="0.3">
      <c r="A4876" t="s">
        <v>6296</v>
      </c>
      <c r="B4876">
        <v>23082</v>
      </c>
      <c r="C4876" t="s">
        <v>5385</v>
      </c>
      <c r="D4876">
        <v>-12</v>
      </c>
      <c r="E4876" s="1">
        <v>40738.486805555556</v>
      </c>
      <c r="F4876">
        <v>3.75</v>
      </c>
      <c r="G4876">
        <v>14562</v>
      </c>
      <c r="H4876" t="s">
        <v>10</v>
      </c>
    </row>
    <row r="4877" spans="1:8" x14ac:dyDescent="0.3">
      <c r="A4877" t="s">
        <v>6296</v>
      </c>
      <c r="B4877">
        <v>23083</v>
      </c>
      <c r="C4877" t="s">
        <v>5436</v>
      </c>
      <c r="D4877">
        <v>-12</v>
      </c>
      <c r="E4877" s="1">
        <v>40738.486805555556</v>
      </c>
      <c r="F4877">
        <v>3.75</v>
      </c>
      <c r="G4877">
        <v>14562</v>
      </c>
      <c r="H4877" t="s">
        <v>10</v>
      </c>
    </row>
    <row r="4878" spans="1:8" x14ac:dyDescent="0.3">
      <c r="A4878" t="s">
        <v>6296</v>
      </c>
      <c r="B4878">
        <v>22487</v>
      </c>
      <c r="C4878" t="s">
        <v>737</v>
      </c>
      <c r="D4878">
        <v>-2</v>
      </c>
      <c r="E4878" s="1">
        <v>40738.486805555556</v>
      </c>
      <c r="F4878">
        <v>9.9499999999999993</v>
      </c>
      <c r="G4878">
        <v>14562</v>
      </c>
      <c r="H4878" t="s">
        <v>10</v>
      </c>
    </row>
    <row r="4879" spans="1:8" x14ac:dyDescent="0.3">
      <c r="A4879" t="s">
        <v>6297</v>
      </c>
      <c r="B4879" t="s">
        <v>137</v>
      </c>
      <c r="C4879" t="s">
        <v>138</v>
      </c>
      <c r="D4879">
        <v>-1</v>
      </c>
      <c r="E4879" s="1">
        <v>40738.520833333336</v>
      </c>
      <c r="F4879">
        <v>13.99</v>
      </c>
      <c r="G4879">
        <v>14527</v>
      </c>
      <c r="H4879" t="s">
        <v>10</v>
      </c>
    </row>
    <row r="4880" spans="1:8" x14ac:dyDescent="0.3">
      <c r="A4880">
        <v>560039</v>
      </c>
      <c r="B4880">
        <v>20713</v>
      </c>
      <c r="C4880" t="s">
        <v>6299</v>
      </c>
      <c r="D4880">
        <v>-3100</v>
      </c>
      <c r="E4880" s="1">
        <v>40738.602083333331</v>
      </c>
      <c r="F4880">
        <v>0</v>
      </c>
      <c r="H4880" t="s">
        <v>10</v>
      </c>
    </row>
    <row r="4881" spans="1:8" x14ac:dyDescent="0.3">
      <c r="A4881" t="s">
        <v>6300</v>
      </c>
      <c r="B4881">
        <v>21704</v>
      </c>
      <c r="C4881" t="s">
        <v>1163</v>
      </c>
      <c r="D4881">
        <v>-2</v>
      </c>
      <c r="E4881" s="1">
        <v>40738.615972222222</v>
      </c>
      <c r="F4881">
        <v>0.72</v>
      </c>
      <c r="G4881">
        <v>16656</v>
      </c>
      <c r="H4881" t="s">
        <v>10</v>
      </c>
    </row>
    <row r="4882" spans="1:8" x14ac:dyDescent="0.3">
      <c r="A4882" t="s">
        <v>6301</v>
      </c>
      <c r="B4882">
        <v>22776</v>
      </c>
      <c r="C4882" t="s">
        <v>672</v>
      </c>
      <c r="D4882">
        <v>-2</v>
      </c>
      <c r="E4882" s="1">
        <v>40738.615972222222</v>
      </c>
      <c r="F4882">
        <v>9.9499999999999993</v>
      </c>
      <c r="G4882">
        <v>14258</v>
      </c>
      <c r="H4882" t="s">
        <v>10</v>
      </c>
    </row>
    <row r="4883" spans="1:8" x14ac:dyDescent="0.3">
      <c r="A4883" t="s">
        <v>6302</v>
      </c>
      <c r="B4883">
        <v>84692</v>
      </c>
      <c r="C4883" t="s">
        <v>760</v>
      </c>
      <c r="D4883">
        <v>-1</v>
      </c>
      <c r="E4883" s="1">
        <v>40738.618750000001</v>
      </c>
      <c r="F4883">
        <v>0.42</v>
      </c>
      <c r="G4883">
        <v>16779</v>
      </c>
      <c r="H4883" t="s">
        <v>10</v>
      </c>
    </row>
    <row r="4884" spans="1:8" x14ac:dyDescent="0.3">
      <c r="A4884" t="s">
        <v>6302</v>
      </c>
      <c r="B4884">
        <v>71477</v>
      </c>
      <c r="C4884" t="s">
        <v>1269</v>
      </c>
      <c r="D4884">
        <v>-1</v>
      </c>
      <c r="E4884" s="1">
        <v>40738.618750000001</v>
      </c>
      <c r="F4884">
        <v>2.75</v>
      </c>
      <c r="G4884">
        <v>16779</v>
      </c>
      <c r="H4884" t="s">
        <v>10</v>
      </c>
    </row>
    <row r="4885" spans="1:8" x14ac:dyDescent="0.3">
      <c r="A4885" t="s">
        <v>6302</v>
      </c>
      <c r="B4885">
        <v>71053</v>
      </c>
      <c r="C4885" t="s">
        <v>11</v>
      </c>
      <c r="D4885">
        <v>-2</v>
      </c>
      <c r="E4885" s="1">
        <v>40738.618750000001</v>
      </c>
      <c r="F4885">
        <v>3.39</v>
      </c>
      <c r="G4885">
        <v>16779</v>
      </c>
      <c r="H4885" t="s">
        <v>10</v>
      </c>
    </row>
    <row r="4886" spans="1:8" x14ac:dyDescent="0.3">
      <c r="A4886" t="s">
        <v>6303</v>
      </c>
      <c r="B4886">
        <v>23092</v>
      </c>
      <c r="C4886" t="s">
        <v>5443</v>
      </c>
      <c r="D4886">
        <v>-1</v>
      </c>
      <c r="E4886" s="1">
        <v>40738.621527777781</v>
      </c>
      <c r="F4886">
        <v>7.9</v>
      </c>
      <c r="G4886">
        <v>17049</v>
      </c>
      <c r="H4886" t="s">
        <v>10</v>
      </c>
    </row>
    <row r="4887" spans="1:8" x14ac:dyDescent="0.3">
      <c r="A4887" t="s">
        <v>6304</v>
      </c>
      <c r="B4887">
        <v>84692</v>
      </c>
      <c r="C4887" t="s">
        <v>760</v>
      </c>
      <c r="D4887">
        <v>-5</v>
      </c>
      <c r="E4887" s="1">
        <v>40738.740972222222</v>
      </c>
      <c r="F4887">
        <v>0.42</v>
      </c>
      <c r="G4887">
        <v>16779</v>
      </c>
      <c r="H4887" t="s">
        <v>10</v>
      </c>
    </row>
    <row r="4888" spans="1:8" x14ac:dyDescent="0.3">
      <c r="A4888" t="s">
        <v>6305</v>
      </c>
      <c r="B4888" t="s">
        <v>1241</v>
      </c>
      <c r="C4888" t="s">
        <v>1242</v>
      </c>
      <c r="D4888">
        <v>-1</v>
      </c>
      <c r="E4888" s="1">
        <v>40738.743750000001</v>
      </c>
      <c r="F4888">
        <v>7.88</v>
      </c>
      <c r="G4888">
        <v>16422</v>
      </c>
      <c r="H4888" t="s">
        <v>10</v>
      </c>
    </row>
    <row r="4889" spans="1:8" x14ac:dyDescent="0.3">
      <c r="A4889" t="s">
        <v>6306</v>
      </c>
      <c r="B4889">
        <v>21936</v>
      </c>
      <c r="C4889" t="s">
        <v>1982</v>
      </c>
      <c r="D4889">
        <v>-2</v>
      </c>
      <c r="E4889" s="1">
        <v>40739.440972222219</v>
      </c>
      <c r="F4889">
        <v>2.95</v>
      </c>
      <c r="G4889">
        <v>16782</v>
      </c>
      <c r="H4889" t="s">
        <v>10</v>
      </c>
    </row>
    <row r="4890" spans="1:8" x14ac:dyDescent="0.3">
      <c r="A4890" t="s">
        <v>6307</v>
      </c>
      <c r="B4890">
        <v>21326</v>
      </c>
      <c r="C4890" t="s">
        <v>399</v>
      </c>
      <c r="D4890">
        <v>-6</v>
      </c>
      <c r="E4890" s="1">
        <v>40739.441666666666</v>
      </c>
      <c r="F4890">
        <v>0.65</v>
      </c>
      <c r="G4890">
        <v>17440</v>
      </c>
      <c r="H4890" t="s">
        <v>10</v>
      </c>
    </row>
    <row r="4891" spans="1:8" x14ac:dyDescent="0.3">
      <c r="A4891" t="s">
        <v>6307</v>
      </c>
      <c r="B4891">
        <v>84945</v>
      </c>
      <c r="C4891" t="s">
        <v>710</v>
      </c>
      <c r="D4891">
        <v>-5</v>
      </c>
      <c r="E4891" s="1">
        <v>40739.441666666666</v>
      </c>
      <c r="F4891">
        <v>0.85</v>
      </c>
      <c r="G4891">
        <v>17440</v>
      </c>
      <c r="H4891" t="s">
        <v>10</v>
      </c>
    </row>
    <row r="4892" spans="1:8" x14ac:dyDescent="0.3">
      <c r="A4892" t="s">
        <v>6309</v>
      </c>
      <c r="B4892">
        <v>20713</v>
      </c>
      <c r="C4892" t="s">
        <v>402</v>
      </c>
      <c r="D4892">
        <v>-100</v>
      </c>
      <c r="E4892" s="1">
        <v>40739.465277777781</v>
      </c>
      <c r="F4892">
        <v>1.79</v>
      </c>
      <c r="G4892">
        <v>15769</v>
      </c>
      <c r="H4892" t="s">
        <v>10</v>
      </c>
    </row>
    <row r="4893" spans="1:8" x14ac:dyDescent="0.3">
      <c r="A4893" t="s">
        <v>6310</v>
      </c>
      <c r="B4893">
        <v>23209</v>
      </c>
      <c r="C4893" t="s">
        <v>5311</v>
      </c>
      <c r="D4893">
        <v>-1</v>
      </c>
      <c r="E4893" s="1">
        <v>40739.520833333336</v>
      </c>
      <c r="F4893">
        <v>1.65</v>
      </c>
      <c r="G4893">
        <v>17652</v>
      </c>
      <c r="H4893" t="s">
        <v>10</v>
      </c>
    </row>
    <row r="4894" spans="1:8" x14ac:dyDescent="0.3">
      <c r="A4894" t="s">
        <v>6311</v>
      </c>
      <c r="B4894">
        <v>23202</v>
      </c>
      <c r="C4894" t="s">
        <v>5306</v>
      </c>
      <c r="D4894">
        <v>-10</v>
      </c>
      <c r="E4894" s="1">
        <v>40739.580555555556</v>
      </c>
      <c r="F4894">
        <v>2.08</v>
      </c>
      <c r="G4894">
        <v>17068</v>
      </c>
      <c r="H4894" t="s">
        <v>10</v>
      </c>
    </row>
    <row r="4895" spans="1:8" x14ac:dyDescent="0.3">
      <c r="A4895" t="s">
        <v>6312</v>
      </c>
      <c r="B4895">
        <v>22978</v>
      </c>
      <c r="C4895" t="s">
        <v>4269</v>
      </c>
      <c r="D4895">
        <v>-5</v>
      </c>
      <c r="E4895" s="1">
        <v>40739.581944444442</v>
      </c>
      <c r="F4895">
        <v>3.75</v>
      </c>
      <c r="G4895">
        <v>13013</v>
      </c>
      <c r="H4895" t="s">
        <v>10</v>
      </c>
    </row>
    <row r="4896" spans="1:8" x14ac:dyDescent="0.3">
      <c r="A4896" t="s">
        <v>6314</v>
      </c>
      <c r="B4896">
        <v>84012</v>
      </c>
      <c r="C4896" t="s">
        <v>2830</v>
      </c>
      <c r="D4896">
        <v>-120</v>
      </c>
      <c r="E4896" s="1">
        <v>40739.640277777777</v>
      </c>
      <c r="F4896">
        <v>0.85</v>
      </c>
      <c r="G4896">
        <v>12451</v>
      </c>
      <c r="H4896" t="s">
        <v>1836</v>
      </c>
    </row>
    <row r="4897" spans="1:8" x14ac:dyDescent="0.3">
      <c r="A4897" t="s">
        <v>6315</v>
      </c>
      <c r="B4897">
        <v>22423</v>
      </c>
      <c r="C4897" t="s">
        <v>591</v>
      </c>
      <c r="D4897">
        <v>-1</v>
      </c>
      <c r="E4897" s="1">
        <v>40739.640277777777</v>
      </c>
      <c r="F4897">
        <v>12.75</v>
      </c>
      <c r="G4897">
        <v>14572</v>
      </c>
      <c r="H4897" t="s">
        <v>10</v>
      </c>
    </row>
    <row r="4898" spans="1:8" x14ac:dyDescent="0.3">
      <c r="A4898" t="s">
        <v>6316</v>
      </c>
      <c r="B4898">
        <v>22456</v>
      </c>
      <c r="C4898" t="s">
        <v>1861</v>
      </c>
      <c r="D4898">
        <v>-2</v>
      </c>
      <c r="E4898" s="1">
        <v>40739.640972222223</v>
      </c>
      <c r="F4898">
        <v>4.25</v>
      </c>
      <c r="G4898">
        <v>13408</v>
      </c>
      <c r="H4898" t="s">
        <v>10</v>
      </c>
    </row>
    <row r="4899" spans="1:8" x14ac:dyDescent="0.3">
      <c r="A4899" t="s">
        <v>6321</v>
      </c>
      <c r="B4899">
        <v>22501</v>
      </c>
      <c r="C4899" t="s">
        <v>661</v>
      </c>
      <c r="D4899">
        <v>-1</v>
      </c>
      <c r="E4899" s="1">
        <v>40741.502083333333</v>
      </c>
      <c r="F4899">
        <v>9.9499999999999993</v>
      </c>
      <c r="G4899">
        <v>14659</v>
      </c>
      <c r="H4899" t="s">
        <v>10</v>
      </c>
    </row>
    <row r="4900" spans="1:8" x14ac:dyDescent="0.3">
      <c r="A4900" t="s">
        <v>6322</v>
      </c>
      <c r="B4900">
        <v>22501</v>
      </c>
      <c r="C4900" t="s">
        <v>661</v>
      </c>
      <c r="D4900">
        <v>-1</v>
      </c>
      <c r="E4900" s="1">
        <v>40741.50277777778</v>
      </c>
      <c r="F4900">
        <v>9.9499999999999993</v>
      </c>
      <c r="G4900">
        <v>14659</v>
      </c>
      <c r="H4900" t="s">
        <v>10</v>
      </c>
    </row>
    <row r="4901" spans="1:8" x14ac:dyDescent="0.3">
      <c r="A4901" t="s">
        <v>6325</v>
      </c>
      <c r="B4901">
        <v>22766</v>
      </c>
      <c r="C4901" t="s">
        <v>262</v>
      </c>
      <c r="D4901">
        <v>-3</v>
      </c>
      <c r="E4901" s="1">
        <v>40742.426388888889</v>
      </c>
      <c r="F4901">
        <v>2.95</v>
      </c>
      <c r="G4901">
        <v>16398</v>
      </c>
      <c r="H4901" t="s">
        <v>10</v>
      </c>
    </row>
    <row r="4902" spans="1:8" x14ac:dyDescent="0.3">
      <c r="A4902" t="s">
        <v>6325</v>
      </c>
      <c r="B4902">
        <v>84816</v>
      </c>
      <c r="C4902" t="s">
        <v>3056</v>
      </c>
      <c r="D4902">
        <v>-1</v>
      </c>
      <c r="E4902" s="1">
        <v>40742.426388888889</v>
      </c>
      <c r="F4902">
        <v>39.950000000000003</v>
      </c>
      <c r="G4902">
        <v>16398</v>
      </c>
      <c r="H4902" t="s">
        <v>10</v>
      </c>
    </row>
    <row r="4903" spans="1:8" x14ac:dyDescent="0.3">
      <c r="A4903" t="s">
        <v>6325</v>
      </c>
      <c r="B4903">
        <v>22197</v>
      </c>
      <c r="C4903" t="s">
        <v>5847</v>
      </c>
      <c r="D4903">
        <v>-7</v>
      </c>
      <c r="E4903" s="1">
        <v>40742.426388888889</v>
      </c>
      <c r="F4903">
        <v>0.85</v>
      </c>
      <c r="G4903">
        <v>16398</v>
      </c>
      <c r="H4903" t="s">
        <v>10</v>
      </c>
    </row>
    <row r="4904" spans="1:8" x14ac:dyDescent="0.3">
      <c r="A4904" t="s">
        <v>6330</v>
      </c>
      <c r="B4904">
        <v>23198</v>
      </c>
      <c r="C4904" t="s">
        <v>6036</v>
      </c>
      <c r="D4904">
        <v>-1</v>
      </c>
      <c r="E4904" s="1">
        <v>40742.44027777778</v>
      </c>
      <c r="F4904">
        <v>1.45</v>
      </c>
      <c r="G4904">
        <v>14159</v>
      </c>
      <c r="H4904" t="s">
        <v>10</v>
      </c>
    </row>
    <row r="4905" spans="1:8" x14ac:dyDescent="0.3">
      <c r="A4905" t="s">
        <v>6331</v>
      </c>
      <c r="B4905">
        <v>22927</v>
      </c>
      <c r="C4905" t="s">
        <v>528</v>
      </c>
      <c r="D4905">
        <v>-2</v>
      </c>
      <c r="E4905" s="1">
        <v>40742.45416666667</v>
      </c>
      <c r="F4905">
        <v>5.95</v>
      </c>
      <c r="G4905">
        <v>15527</v>
      </c>
      <c r="H4905" t="s">
        <v>10</v>
      </c>
    </row>
    <row r="4906" spans="1:8" x14ac:dyDescent="0.3">
      <c r="A4906" t="s">
        <v>6331</v>
      </c>
      <c r="B4906">
        <v>21730</v>
      </c>
      <c r="C4906" t="s">
        <v>19</v>
      </c>
      <c r="D4906">
        <v>-1</v>
      </c>
      <c r="E4906" s="1">
        <v>40742.45416666667</v>
      </c>
      <c r="F4906">
        <v>4.95</v>
      </c>
      <c r="G4906">
        <v>15527</v>
      </c>
      <c r="H4906" t="s">
        <v>10</v>
      </c>
    </row>
    <row r="4907" spans="1:8" x14ac:dyDescent="0.3">
      <c r="A4907" t="s">
        <v>6332</v>
      </c>
      <c r="B4907">
        <v>22374</v>
      </c>
      <c r="C4907" t="s">
        <v>1601</v>
      </c>
      <c r="D4907">
        <v>-1</v>
      </c>
      <c r="E4907" s="1">
        <v>40742.465277777781</v>
      </c>
      <c r="F4907">
        <v>4.25</v>
      </c>
      <c r="G4907">
        <v>17841</v>
      </c>
      <c r="H4907" t="s">
        <v>10</v>
      </c>
    </row>
    <row r="4908" spans="1:8" x14ac:dyDescent="0.3">
      <c r="A4908" t="s">
        <v>6332</v>
      </c>
      <c r="B4908" t="s">
        <v>2395</v>
      </c>
      <c r="C4908" t="s">
        <v>2396</v>
      </c>
      <c r="D4908">
        <v>-1</v>
      </c>
      <c r="E4908" s="1">
        <v>40742.465277777781</v>
      </c>
      <c r="F4908">
        <v>2.1</v>
      </c>
      <c r="G4908">
        <v>17841</v>
      </c>
      <c r="H4908" t="s">
        <v>10</v>
      </c>
    </row>
    <row r="4909" spans="1:8" x14ac:dyDescent="0.3">
      <c r="A4909" t="s">
        <v>6332</v>
      </c>
      <c r="B4909">
        <v>22981</v>
      </c>
      <c r="C4909" t="s">
        <v>4461</v>
      </c>
      <c r="D4909">
        <v>-1</v>
      </c>
      <c r="E4909" s="1">
        <v>40742.465277777781</v>
      </c>
      <c r="F4909">
        <v>1.45</v>
      </c>
      <c r="G4909">
        <v>17841</v>
      </c>
      <c r="H4909" t="s">
        <v>10</v>
      </c>
    </row>
    <row r="4910" spans="1:8" x14ac:dyDescent="0.3">
      <c r="A4910" t="s">
        <v>6333</v>
      </c>
      <c r="B4910">
        <v>22649</v>
      </c>
      <c r="C4910" t="s">
        <v>1367</v>
      </c>
      <c r="D4910">
        <v>-1</v>
      </c>
      <c r="E4910" s="1">
        <v>40742.472222222219</v>
      </c>
      <c r="F4910">
        <v>4.95</v>
      </c>
      <c r="G4910">
        <v>17706</v>
      </c>
      <c r="H4910" t="s">
        <v>10</v>
      </c>
    </row>
    <row r="4911" spans="1:8" x14ac:dyDescent="0.3">
      <c r="A4911" t="s">
        <v>6333</v>
      </c>
      <c r="B4911">
        <v>22891</v>
      </c>
      <c r="C4911" t="s">
        <v>1862</v>
      </c>
      <c r="D4911">
        <v>-1</v>
      </c>
      <c r="E4911" s="1">
        <v>40742.472222222219</v>
      </c>
      <c r="F4911">
        <v>4.25</v>
      </c>
      <c r="G4911">
        <v>17706</v>
      </c>
      <c r="H4911" t="s">
        <v>10</v>
      </c>
    </row>
    <row r="4912" spans="1:8" x14ac:dyDescent="0.3">
      <c r="A4912" t="s">
        <v>6337</v>
      </c>
      <c r="B4912">
        <v>23284</v>
      </c>
      <c r="C4912" t="s">
        <v>5185</v>
      </c>
      <c r="D4912">
        <v>-1</v>
      </c>
      <c r="E4912" s="1">
        <v>40742.511805555558</v>
      </c>
      <c r="F4912">
        <v>7.95</v>
      </c>
      <c r="G4912">
        <v>14390</v>
      </c>
      <c r="H4912" t="s">
        <v>10</v>
      </c>
    </row>
    <row r="4913" spans="1:8" x14ac:dyDescent="0.3">
      <c r="A4913" t="s">
        <v>6337</v>
      </c>
      <c r="B4913">
        <v>23080</v>
      </c>
      <c r="C4913" t="s">
        <v>5378</v>
      </c>
      <c r="D4913">
        <v>-1</v>
      </c>
      <c r="E4913" s="1">
        <v>40742.511805555558</v>
      </c>
      <c r="F4913">
        <v>8.25</v>
      </c>
      <c r="G4913">
        <v>14390</v>
      </c>
      <c r="H4913" t="s">
        <v>10</v>
      </c>
    </row>
    <row r="4914" spans="1:8" x14ac:dyDescent="0.3">
      <c r="A4914" t="s">
        <v>6338</v>
      </c>
      <c r="B4914" t="s">
        <v>1241</v>
      </c>
      <c r="C4914" t="s">
        <v>1242</v>
      </c>
      <c r="D4914">
        <v>-1</v>
      </c>
      <c r="E4914" s="1">
        <v>40742.518055555556</v>
      </c>
      <c r="F4914">
        <v>4287.63</v>
      </c>
      <c r="G4914">
        <v>17448</v>
      </c>
      <c r="H4914" t="s">
        <v>10</v>
      </c>
    </row>
    <row r="4915" spans="1:8" x14ac:dyDescent="0.3">
      <c r="A4915" t="s">
        <v>6339</v>
      </c>
      <c r="B4915" t="s">
        <v>1241</v>
      </c>
      <c r="C4915" t="s">
        <v>1242</v>
      </c>
      <c r="D4915">
        <v>-1</v>
      </c>
      <c r="E4915" s="1">
        <v>40742.536111111112</v>
      </c>
      <c r="F4915">
        <v>125</v>
      </c>
      <c r="G4915">
        <v>14808</v>
      </c>
      <c r="H4915" t="s">
        <v>10</v>
      </c>
    </row>
    <row r="4916" spans="1:8" x14ac:dyDescent="0.3">
      <c r="A4916" t="s">
        <v>6340</v>
      </c>
      <c r="B4916" t="s">
        <v>59</v>
      </c>
      <c r="C4916" t="s">
        <v>60</v>
      </c>
      <c r="D4916">
        <v>-1</v>
      </c>
      <c r="E4916" s="1">
        <v>40742.538194444445</v>
      </c>
      <c r="F4916">
        <v>9.7200000000000006</v>
      </c>
      <c r="H4916" t="s">
        <v>10</v>
      </c>
    </row>
    <row r="4917" spans="1:8" x14ac:dyDescent="0.3">
      <c r="A4917" t="s">
        <v>6341</v>
      </c>
      <c r="B4917">
        <v>22698</v>
      </c>
      <c r="C4917" t="s">
        <v>2802</v>
      </c>
      <c r="D4917">
        <v>-1</v>
      </c>
      <c r="E4917" s="1">
        <v>40742.555555555555</v>
      </c>
      <c r="F4917">
        <v>2.95</v>
      </c>
      <c r="G4917">
        <v>12930</v>
      </c>
      <c r="H4917" t="s">
        <v>10</v>
      </c>
    </row>
    <row r="4918" spans="1:8" x14ac:dyDescent="0.3">
      <c r="A4918" t="s">
        <v>6342</v>
      </c>
      <c r="B4918">
        <v>22698</v>
      </c>
      <c r="C4918" t="s">
        <v>2802</v>
      </c>
      <c r="D4918">
        <v>-1</v>
      </c>
      <c r="E4918" s="1">
        <v>40742.556250000001</v>
      </c>
      <c r="F4918">
        <v>2.95</v>
      </c>
      <c r="G4918">
        <v>12930</v>
      </c>
      <c r="H4918" t="s">
        <v>10</v>
      </c>
    </row>
    <row r="4919" spans="1:8" x14ac:dyDescent="0.3">
      <c r="A4919" t="s">
        <v>6347</v>
      </c>
      <c r="B4919">
        <v>22892</v>
      </c>
      <c r="C4919" t="s">
        <v>1168</v>
      </c>
      <c r="D4919">
        <v>-24</v>
      </c>
      <c r="E4919" s="1">
        <v>40742.574305555558</v>
      </c>
      <c r="F4919">
        <v>1.06</v>
      </c>
      <c r="G4919">
        <v>15125</v>
      </c>
      <c r="H4919" t="s">
        <v>10</v>
      </c>
    </row>
    <row r="4920" spans="1:8" x14ac:dyDescent="0.3">
      <c r="A4920" t="s">
        <v>6347</v>
      </c>
      <c r="B4920">
        <v>22846</v>
      </c>
      <c r="C4920" t="s">
        <v>1211</v>
      </c>
      <c r="D4920">
        <v>-2</v>
      </c>
      <c r="E4920" s="1">
        <v>40742.574305555558</v>
      </c>
      <c r="F4920">
        <v>14.95</v>
      </c>
      <c r="G4920">
        <v>15125</v>
      </c>
      <c r="H4920" t="s">
        <v>10</v>
      </c>
    </row>
    <row r="4921" spans="1:8" x14ac:dyDescent="0.3">
      <c r="A4921" t="s">
        <v>6348</v>
      </c>
      <c r="B4921">
        <v>22579</v>
      </c>
      <c r="C4921" t="s">
        <v>1232</v>
      </c>
      <c r="D4921">
        <v>-96</v>
      </c>
      <c r="E4921" s="1">
        <v>40742.575694444444</v>
      </c>
      <c r="F4921">
        <v>0.85</v>
      </c>
      <c r="G4921">
        <v>18087</v>
      </c>
      <c r="H4921" t="s">
        <v>10</v>
      </c>
    </row>
    <row r="4922" spans="1:8" x14ac:dyDescent="0.3">
      <c r="A4922" t="s">
        <v>6348</v>
      </c>
      <c r="B4922">
        <v>22578</v>
      </c>
      <c r="C4922" t="s">
        <v>1252</v>
      </c>
      <c r="D4922">
        <v>-96</v>
      </c>
      <c r="E4922" s="1">
        <v>40742.575694444444</v>
      </c>
      <c r="F4922">
        <v>0.85</v>
      </c>
      <c r="G4922">
        <v>18087</v>
      </c>
      <c r="H4922" t="s">
        <v>10</v>
      </c>
    </row>
    <row r="4923" spans="1:8" x14ac:dyDescent="0.3">
      <c r="A4923" t="s">
        <v>6348</v>
      </c>
      <c r="B4923">
        <v>22577</v>
      </c>
      <c r="C4923" t="s">
        <v>564</v>
      </c>
      <c r="D4923">
        <v>-96</v>
      </c>
      <c r="E4923" s="1">
        <v>40742.575694444444</v>
      </c>
      <c r="F4923">
        <v>0.85</v>
      </c>
      <c r="G4923">
        <v>18087</v>
      </c>
      <c r="H4923" t="s">
        <v>10</v>
      </c>
    </row>
    <row r="4924" spans="1:8" x14ac:dyDescent="0.3">
      <c r="A4924" t="s">
        <v>6349</v>
      </c>
      <c r="B4924" t="s">
        <v>1241</v>
      </c>
      <c r="C4924" t="s">
        <v>1242</v>
      </c>
      <c r="D4924">
        <v>-1</v>
      </c>
      <c r="E4924" s="1">
        <v>40742.6</v>
      </c>
      <c r="F4924">
        <v>550.64</v>
      </c>
      <c r="G4924">
        <v>13564</v>
      </c>
      <c r="H4924" t="s">
        <v>10</v>
      </c>
    </row>
    <row r="4925" spans="1:8" x14ac:dyDescent="0.3">
      <c r="A4925" t="s">
        <v>6350</v>
      </c>
      <c r="B4925" t="s">
        <v>8</v>
      </c>
      <c r="C4925" t="s">
        <v>9</v>
      </c>
      <c r="D4925">
        <v>-6</v>
      </c>
      <c r="E4925" s="1">
        <v>40742.6</v>
      </c>
      <c r="F4925">
        <v>2.95</v>
      </c>
      <c r="G4925">
        <v>16717</v>
      </c>
      <c r="H4925" t="s">
        <v>10</v>
      </c>
    </row>
    <row r="4926" spans="1:8" x14ac:dyDescent="0.3">
      <c r="A4926" t="s">
        <v>6350</v>
      </c>
      <c r="B4926">
        <v>84949</v>
      </c>
      <c r="C4926" t="s">
        <v>355</v>
      </c>
      <c r="D4926">
        <v>-6</v>
      </c>
      <c r="E4926" s="1">
        <v>40742.6</v>
      </c>
      <c r="F4926">
        <v>1.65</v>
      </c>
      <c r="G4926">
        <v>16717</v>
      </c>
      <c r="H4926" t="s">
        <v>10</v>
      </c>
    </row>
    <row r="4927" spans="1:8" x14ac:dyDescent="0.3">
      <c r="A4927" t="s">
        <v>6350</v>
      </c>
      <c r="B4927">
        <v>84755</v>
      </c>
      <c r="C4927" t="s">
        <v>152</v>
      </c>
      <c r="D4927">
        <v>-16</v>
      </c>
      <c r="E4927" s="1">
        <v>40742.6</v>
      </c>
      <c r="F4927">
        <v>0.65</v>
      </c>
      <c r="G4927">
        <v>16717</v>
      </c>
      <c r="H4927" t="s">
        <v>10</v>
      </c>
    </row>
    <row r="4928" spans="1:8" x14ac:dyDescent="0.3">
      <c r="A4928" t="s">
        <v>6350</v>
      </c>
      <c r="B4928" t="s">
        <v>2340</v>
      </c>
      <c r="C4928" t="s">
        <v>2341</v>
      </c>
      <c r="D4928">
        <v>-1</v>
      </c>
      <c r="E4928" s="1">
        <v>40742.6</v>
      </c>
      <c r="F4928">
        <v>39.950000000000003</v>
      </c>
      <c r="G4928">
        <v>16717</v>
      </c>
      <c r="H4928" t="s">
        <v>10</v>
      </c>
    </row>
    <row r="4929" spans="1:8" x14ac:dyDescent="0.3">
      <c r="A4929" t="s">
        <v>6350</v>
      </c>
      <c r="B4929" t="s">
        <v>70</v>
      </c>
      <c r="C4929" t="s">
        <v>71</v>
      </c>
      <c r="D4929">
        <v>-6</v>
      </c>
      <c r="E4929" s="1">
        <v>40742.6</v>
      </c>
      <c r="F4929">
        <v>2.95</v>
      </c>
      <c r="G4929">
        <v>16717</v>
      </c>
      <c r="H4929" t="s">
        <v>10</v>
      </c>
    </row>
    <row r="4930" spans="1:8" x14ac:dyDescent="0.3">
      <c r="A4930" t="s">
        <v>6350</v>
      </c>
      <c r="B4930">
        <v>82486</v>
      </c>
      <c r="C4930" t="s">
        <v>68</v>
      </c>
      <c r="D4930">
        <v>-4</v>
      </c>
      <c r="E4930" s="1">
        <v>40742.6</v>
      </c>
      <c r="F4930">
        <v>8.9499999999999993</v>
      </c>
      <c r="G4930">
        <v>16717</v>
      </c>
      <c r="H4930" t="s">
        <v>10</v>
      </c>
    </row>
    <row r="4931" spans="1:8" x14ac:dyDescent="0.3">
      <c r="A4931" t="s">
        <v>6350</v>
      </c>
      <c r="B4931">
        <v>82483</v>
      </c>
      <c r="C4931" t="s">
        <v>67</v>
      </c>
      <c r="D4931">
        <v>-4</v>
      </c>
      <c r="E4931" s="1">
        <v>40742.6</v>
      </c>
      <c r="F4931">
        <v>6.95</v>
      </c>
      <c r="G4931">
        <v>16717</v>
      </c>
      <c r="H4931" t="s">
        <v>10</v>
      </c>
    </row>
    <row r="4932" spans="1:8" x14ac:dyDescent="0.3">
      <c r="A4932" t="s">
        <v>6350</v>
      </c>
      <c r="B4932">
        <v>82482</v>
      </c>
      <c r="C4932" t="s">
        <v>69</v>
      </c>
      <c r="D4932">
        <v>-6</v>
      </c>
      <c r="E4932" s="1">
        <v>40742.6</v>
      </c>
      <c r="F4932">
        <v>2.5499999999999998</v>
      </c>
      <c r="G4932">
        <v>16717</v>
      </c>
      <c r="H4932" t="s">
        <v>10</v>
      </c>
    </row>
    <row r="4933" spans="1:8" x14ac:dyDescent="0.3">
      <c r="A4933" t="s">
        <v>6350</v>
      </c>
      <c r="B4933">
        <v>71459</v>
      </c>
      <c r="C4933" t="s">
        <v>982</v>
      </c>
      <c r="D4933">
        <v>-12</v>
      </c>
      <c r="E4933" s="1">
        <v>40742.6</v>
      </c>
      <c r="F4933">
        <v>0.85</v>
      </c>
      <c r="G4933">
        <v>16717</v>
      </c>
      <c r="H4933" t="s">
        <v>10</v>
      </c>
    </row>
    <row r="4934" spans="1:8" x14ac:dyDescent="0.3">
      <c r="A4934" t="s">
        <v>6350</v>
      </c>
      <c r="B4934">
        <v>48184</v>
      </c>
      <c r="C4934" t="s">
        <v>828</v>
      </c>
      <c r="D4934">
        <v>-2</v>
      </c>
      <c r="E4934" s="1">
        <v>40742.6</v>
      </c>
      <c r="F4934">
        <v>7.95</v>
      </c>
      <c r="G4934">
        <v>16717</v>
      </c>
      <c r="H4934" t="s">
        <v>10</v>
      </c>
    </row>
    <row r="4935" spans="1:8" x14ac:dyDescent="0.3">
      <c r="A4935" t="s">
        <v>6350</v>
      </c>
      <c r="B4935">
        <v>48138</v>
      </c>
      <c r="C4935" t="s">
        <v>829</v>
      </c>
      <c r="D4935">
        <v>-2</v>
      </c>
      <c r="E4935" s="1">
        <v>40742.6</v>
      </c>
      <c r="F4935">
        <v>7.95</v>
      </c>
      <c r="G4935">
        <v>16717</v>
      </c>
      <c r="H4935" t="s">
        <v>10</v>
      </c>
    </row>
    <row r="4936" spans="1:8" x14ac:dyDescent="0.3">
      <c r="A4936" t="s">
        <v>6350</v>
      </c>
      <c r="B4936">
        <v>23233</v>
      </c>
      <c r="C4936" t="s">
        <v>3791</v>
      </c>
      <c r="D4936">
        <v>-25</v>
      </c>
      <c r="E4936" s="1">
        <v>40742.6</v>
      </c>
      <c r="F4936">
        <v>0.42</v>
      </c>
      <c r="G4936">
        <v>16717</v>
      </c>
      <c r="H4936" t="s">
        <v>10</v>
      </c>
    </row>
    <row r="4937" spans="1:8" x14ac:dyDescent="0.3">
      <c r="A4937" t="s">
        <v>6350</v>
      </c>
      <c r="B4937">
        <v>23232</v>
      </c>
      <c r="C4937" t="s">
        <v>6035</v>
      </c>
      <c r="D4937">
        <v>-25</v>
      </c>
      <c r="E4937" s="1">
        <v>40742.6</v>
      </c>
      <c r="F4937">
        <v>0.42</v>
      </c>
      <c r="G4937">
        <v>16717</v>
      </c>
      <c r="H4937" t="s">
        <v>10</v>
      </c>
    </row>
    <row r="4938" spans="1:8" x14ac:dyDescent="0.3">
      <c r="A4938" t="s">
        <v>6350</v>
      </c>
      <c r="B4938">
        <v>23075</v>
      </c>
      <c r="C4938" t="s">
        <v>5078</v>
      </c>
      <c r="D4938">
        <v>-4</v>
      </c>
      <c r="E4938" s="1">
        <v>40742.6</v>
      </c>
      <c r="F4938">
        <v>4.1500000000000004</v>
      </c>
      <c r="G4938">
        <v>16717</v>
      </c>
      <c r="H4938" t="s">
        <v>10</v>
      </c>
    </row>
    <row r="4939" spans="1:8" x14ac:dyDescent="0.3">
      <c r="A4939" t="s">
        <v>6350</v>
      </c>
      <c r="B4939">
        <v>22986</v>
      </c>
      <c r="C4939" t="s">
        <v>5764</v>
      </c>
      <c r="D4939">
        <v>-25</v>
      </c>
      <c r="E4939" s="1">
        <v>40742.6</v>
      </c>
      <c r="F4939">
        <v>0.42</v>
      </c>
      <c r="G4939">
        <v>16717</v>
      </c>
      <c r="H4939" t="s">
        <v>10</v>
      </c>
    </row>
    <row r="4940" spans="1:8" x14ac:dyDescent="0.3">
      <c r="A4940" t="s">
        <v>6350</v>
      </c>
      <c r="B4940">
        <v>22897</v>
      </c>
      <c r="C4940" t="s">
        <v>1380</v>
      </c>
      <c r="D4940">
        <v>-10</v>
      </c>
      <c r="E4940" s="1">
        <v>40742.6</v>
      </c>
      <c r="F4940">
        <v>1.45</v>
      </c>
      <c r="G4940">
        <v>16717</v>
      </c>
      <c r="H4940" t="s">
        <v>10</v>
      </c>
    </row>
    <row r="4941" spans="1:8" x14ac:dyDescent="0.3">
      <c r="A4941" t="s">
        <v>6350</v>
      </c>
      <c r="B4941">
        <v>22798</v>
      </c>
      <c r="C4941" t="s">
        <v>143</v>
      </c>
      <c r="D4941">
        <v>-8</v>
      </c>
      <c r="E4941" s="1">
        <v>40742.6</v>
      </c>
      <c r="F4941">
        <v>2.95</v>
      </c>
      <c r="G4941">
        <v>16717</v>
      </c>
      <c r="H4941" t="s">
        <v>10</v>
      </c>
    </row>
    <row r="4942" spans="1:8" x14ac:dyDescent="0.3">
      <c r="A4942" t="s">
        <v>6350</v>
      </c>
      <c r="B4942">
        <v>22794</v>
      </c>
      <c r="C4942" t="s">
        <v>1195</v>
      </c>
      <c r="D4942">
        <v>-2</v>
      </c>
      <c r="E4942" s="1">
        <v>40742.6</v>
      </c>
      <c r="F4942">
        <v>7.95</v>
      </c>
      <c r="G4942">
        <v>16717</v>
      </c>
      <c r="H4942" t="s">
        <v>10</v>
      </c>
    </row>
    <row r="4943" spans="1:8" x14ac:dyDescent="0.3">
      <c r="A4943" t="s">
        <v>6350</v>
      </c>
      <c r="B4943">
        <v>22784</v>
      </c>
      <c r="C4943" t="s">
        <v>614</v>
      </c>
      <c r="D4943">
        <v>-3</v>
      </c>
      <c r="E4943" s="1">
        <v>40742.6</v>
      </c>
      <c r="F4943">
        <v>4.95</v>
      </c>
      <c r="G4943">
        <v>16717</v>
      </c>
      <c r="H4943" t="s">
        <v>10</v>
      </c>
    </row>
    <row r="4944" spans="1:8" x14ac:dyDescent="0.3">
      <c r="A4944" t="s">
        <v>6350</v>
      </c>
      <c r="B4944">
        <v>22776</v>
      </c>
      <c r="C4944" t="s">
        <v>672</v>
      </c>
      <c r="D4944">
        <v>-2</v>
      </c>
      <c r="E4944" s="1">
        <v>40742.6</v>
      </c>
      <c r="F4944">
        <v>9.9499999999999993</v>
      </c>
      <c r="G4944">
        <v>16717</v>
      </c>
      <c r="H4944" t="s">
        <v>10</v>
      </c>
    </row>
    <row r="4945" spans="1:8" x14ac:dyDescent="0.3">
      <c r="A4945" t="s">
        <v>6350</v>
      </c>
      <c r="B4945">
        <v>22704</v>
      </c>
      <c r="C4945" t="s">
        <v>753</v>
      </c>
      <c r="D4945">
        <v>-25</v>
      </c>
      <c r="E4945" s="1">
        <v>40742.6</v>
      </c>
      <c r="F4945">
        <v>0.42</v>
      </c>
      <c r="G4945">
        <v>16717</v>
      </c>
      <c r="H4945" t="s">
        <v>10</v>
      </c>
    </row>
    <row r="4946" spans="1:8" x14ac:dyDescent="0.3">
      <c r="A4946" t="s">
        <v>6350</v>
      </c>
      <c r="B4946">
        <v>22675</v>
      </c>
      <c r="C4946" t="s">
        <v>938</v>
      </c>
      <c r="D4946">
        <v>-12</v>
      </c>
      <c r="E4946" s="1">
        <v>40742.6</v>
      </c>
      <c r="F4946">
        <v>1.25</v>
      </c>
      <c r="G4946">
        <v>16717</v>
      </c>
      <c r="H4946" t="s">
        <v>10</v>
      </c>
    </row>
    <row r="4947" spans="1:8" x14ac:dyDescent="0.3">
      <c r="A4947" t="s">
        <v>6350</v>
      </c>
      <c r="B4947">
        <v>22672</v>
      </c>
      <c r="C4947" t="s">
        <v>1565</v>
      </c>
      <c r="D4947">
        <v>-12</v>
      </c>
      <c r="E4947" s="1">
        <v>40742.6</v>
      </c>
      <c r="F4947">
        <v>1.65</v>
      </c>
      <c r="G4947">
        <v>16717</v>
      </c>
      <c r="H4947" t="s">
        <v>10</v>
      </c>
    </row>
    <row r="4948" spans="1:8" x14ac:dyDescent="0.3">
      <c r="A4948" t="s">
        <v>6350</v>
      </c>
      <c r="B4948">
        <v>22485</v>
      </c>
      <c r="C4948" t="s">
        <v>618</v>
      </c>
      <c r="D4948">
        <v>-2</v>
      </c>
      <c r="E4948" s="1">
        <v>40742.6</v>
      </c>
      <c r="F4948">
        <v>12.75</v>
      </c>
      <c r="G4948">
        <v>16717</v>
      </c>
      <c r="H4948" t="s">
        <v>10</v>
      </c>
    </row>
    <row r="4949" spans="1:8" x14ac:dyDescent="0.3">
      <c r="A4949" t="s">
        <v>6350</v>
      </c>
      <c r="B4949">
        <v>21755</v>
      </c>
      <c r="C4949" t="s">
        <v>31</v>
      </c>
      <c r="D4949">
        <v>-3</v>
      </c>
      <c r="E4949" s="1">
        <v>40742.6</v>
      </c>
      <c r="F4949">
        <v>5.95</v>
      </c>
      <c r="G4949">
        <v>16717</v>
      </c>
      <c r="H4949" t="s">
        <v>10</v>
      </c>
    </row>
    <row r="4950" spans="1:8" x14ac:dyDescent="0.3">
      <c r="A4950" t="s">
        <v>6350</v>
      </c>
      <c r="B4950">
        <v>21749</v>
      </c>
      <c r="C4950" t="s">
        <v>2775</v>
      </c>
      <c r="D4950">
        <v>-6</v>
      </c>
      <c r="E4950" s="1">
        <v>40742.6</v>
      </c>
      <c r="F4950">
        <v>2.1</v>
      </c>
      <c r="G4950">
        <v>16717</v>
      </c>
      <c r="H4950" t="s">
        <v>10</v>
      </c>
    </row>
    <row r="4951" spans="1:8" x14ac:dyDescent="0.3">
      <c r="A4951" t="s">
        <v>6350</v>
      </c>
      <c r="B4951">
        <v>21746</v>
      </c>
      <c r="C4951" t="s">
        <v>2487</v>
      </c>
      <c r="D4951">
        <v>-12</v>
      </c>
      <c r="E4951" s="1">
        <v>40742.6</v>
      </c>
      <c r="F4951">
        <v>1.25</v>
      </c>
      <c r="G4951">
        <v>16717</v>
      </c>
      <c r="H4951" t="s">
        <v>10</v>
      </c>
    </row>
    <row r="4952" spans="1:8" x14ac:dyDescent="0.3">
      <c r="A4952" t="s">
        <v>6350</v>
      </c>
      <c r="B4952">
        <v>21523</v>
      </c>
      <c r="C4952" t="s">
        <v>135</v>
      </c>
      <c r="D4952">
        <v>-2</v>
      </c>
      <c r="E4952" s="1">
        <v>40742.6</v>
      </c>
      <c r="F4952">
        <v>7.95</v>
      </c>
      <c r="G4952">
        <v>16717</v>
      </c>
      <c r="H4952" t="s">
        <v>10</v>
      </c>
    </row>
    <row r="4953" spans="1:8" x14ac:dyDescent="0.3">
      <c r="A4953" t="s">
        <v>6350</v>
      </c>
      <c r="B4953">
        <v>20718</v>
      </c>
      <c r="C4953" t="s">
        <v>1299</v>
      </c>
      <c r="D4953">
        <v>-10</v>
      </c>
      <c r="E4953" s="1">
        <v>40742.6</v>
      </c>
      <c r="F4953">
        <v>1.25</v>
      </c>
      <c r="G4953">
        <v>16717</v>
      </c>
      <c r="H4953" t="s">
        <v>10</v>
      </c>
    </row>
    <row r="4954" spans="1:8" x14ac:dyDescent="0.3">
      <c r="A4954" t="s">
        <v>6350</v>
      </c>
      <c r="B4954">
        <v>20717</v>
      </c>
      <c r="C4954" t="s">
        <v>409</v>
      </c>
      <c r="D4954">
        <v>-10</v>
      </c>
      <c r="E4954" s="1">
        <v>40742.6</v>
      </c>
      <c r="F4954">
        <v>1.25</v>
      </c>
      <c r="G4954">
        <v>16717</v>
      </c>
      <c r="H4954" t="s">
        <v>10</v>
      </c>
    </row>
    <row r="4955" spans="1:8" x14ac:dyDescent="0.3">
      <c r="A4955" t="s">
        <v>6350</v>
      </c>
      <c r="B4955">
        <v>15036</v>
      </c>
      <c r="C4955" t="s">
        <v>1738</v>
      </c>
      <c r="D4955">
        <v>-24</v>
      </c>
      <c r="E4955" s="1">
        <v>40742.6</v>
      </c>
      <c r="F4955">
        <v>0.83</v>
      </c>
      <c r="G4955">
        <v>16717</v>
      </c>
      <c r="H4955" t="s">
        <v>10</v>
      </c>
    </row>
    <row r="4956" spans="1:8" x14ac:dyDescent="0.3">
      <c r="A4956" t="s">
        <v>6351</v>
      </c>
      <c r="B4956" t="s">
        <v>1241</v>
      </c>
      <c r="C4956" t="s">
        <v>1242</v>
      </c>
      <c r="D4956">
        <v>-1</v>
      </c>
      <c r="E4956" s="1">
        <v>40742.607638888891</v>
      </c>
      <c r="F4956">
        <v>550.64</v>
      </c>
      <c r="G4956">
        <v>13564</v>
      </c>
      <c r="H4956" t="s">
        <v>10</v>
      </c>
    </row>
    <row r="4957" spans="1:8" x14ac:dyDescent="0.3">
      <c r="A4957" t="s">
        <v>6352</v>
      </c>
      <c r="B4957" t="s">
        <v>1241</v>
      </c>
      <c r="C4957" t="s">
        <v>1242</v>
      </c>
      <c r="D4957">
        <v>-1</v>
      </c>
      <c r="E4957" s="1">
        <v>40742.625694444447</v>
      </c>
      <c r="F4957">
        <v>717.23</v>
      </c>
      <c r="G4957">
        <v>17809</v>
      </c>
      <c r="H4957" t="s">
        <v>10</v>
      </c>
    </row>
    <row r="4958" spans="1:8" x14ac:dyDescent="0.3">
      <c r="A4958" t="s">
        <v>6353</v>
      </c>
      <c r="B4958" t="s">
        <v>1241</v>
      </c>
      <c r="C4958" t="s">
        <v>1242</v>
      </c>
      <c r="D4958">
        <v>-1</v>
      </c>
      <c r="E4958" s="1">
        <v>40742.632638888892</v>
      </c>
      <c r="F4958">
        <v>1592.49</v>
      </c>
      <c r="G4958">
        <v>15369</v>
      </c>
      <c r="H4958" t="s">
        <v>10</v>
      </c>
    </row>
    <row r="4959" spans="1:8" x14ac:dyDescent="0.3">
      <c r="A4959" t="s">
        <v>6354</v>
      </c>
      <c r="B4959" t="s">
        <v>1241</v>
      </c>
      <c r="C4959" t="s">
        <v>1242</v>
      </c>
      <c r="D4959">
        <v>-1</v>
      </c>
      <c r="E4959" s="1">
        <v>40742.63958333333</v>
      </c>
      <c r="F4959">
        <v>611.86</v>
      </c>
      <c r="G4959">
        <v>13154</v>
      </c>
      <c r="H4959" t="s">
        <v>10</v>
      </c>
    </row>
    <row r="4960" spans="1:8" x14ac:dyDescent="0.3">
      <c r="A4960" t="s">
        <v>6357</v>
      </c>
      <c r="B4960" t="s">
        <v>1241</v>
      </c>
      <c r="C4960" t="s">
        <v>1242</v>
      </c>
      <c r="D4960">
        <v>-1</v>
      </c>
      <c r="E4960" s="1">
        <v>40742.667361111111</v>
      </c>
      <c r="F4960">
        <v>294.92</v>
      </c>
      <c r="G4960">
        <v>17603</v>
      </c>
      <c r="H4960" t="s">
        <v>10</v>
      </c>
    </row>
    <row r="4961" spans="1:8" x14ac:dyDescent="0.3">
      <c r="A4961" t="s">
        <v>6358</v>
      </c>
      <c r="B4961" t="s">
        <v>1241</v>
      </c>
      <c r="C4961" t="s">
        <v>1242</v>
      </c>
      <c r="D4961">
        <v>-1</v>
      </c>
      <c r="E4961" s="1">
        <v>40742.669444444444</v>
      </c>
      <c r="F4961">
        <v>705.45</v>
      </c>
      <c r="G4961">
        <v>17603</v>
      </c>
      <c r="H4961" t="s">
        <v>10</v>
      </c>
    </row>
    <row r="4962" spans="1:8" x14ac:dyDescent="0.3">
      <c r="A4962" t="s">
        <v>6360</v>
      </c>
      <c r="B4962">
        <v>21429</v>
      </c>
      <c r="C4962" t="s">
        <v>834</v>
      </c>
      <c r="D4962">
        <v>-2</v>
      </c>
      <c r="E4962" s="1">
        <v>40743.448611111111</v>
      </c>
      <c r="F4962">
        <v>1.95</v>
      </c>
      <c r="G4962">
        <v>12705</v>
      </c>
      <c r="H4962" t="s">
        <v>709</v>
      </c>
    </row>
    <row r="4963" spans="1:8" x14ac:dyDescent="0.3">
      <c r="A4963" t="s">
        <v>6363</v>
      </c>
      <c r="B4963">
        <v>22197</v>
      </c>
      <c r="C4963" t="s">
        <v>5847</v>
      </c>
      <c r="D4963">
        <v>-4</v>
      </c>
      <c r="E4963" s="1">
        <v>40743.497916666667</v>
      </c>
      <c r="F4963">
        <v>0.72</v>
      </c>
      <c r="G4963">
        <v>16401</v>
      </c>
      <c r="H4963" t="s">
        <v>10</v>
      </c>
    </row>
    <row r="4964" spans="1:8" x14ac:dyDescent="0.3">
      <c r="A4964" t="s">
        <v>6363</v>
      </c>
      <c r="B4964">
        <v>20725</v>
      </c>
      <c r="C4964" t="s">
        <v>85</v>
      </c>
      <c r="D4964">
        <v>-2</v>
      </c>
      <c r="E4964" s="1">
        <v>40743.497916666667</v>
      </c>
      <c r="F4964">
        <v>1.65</v>
      </c>
      <c r="G4964">
        <v>16401</v>
      </c>
      <c r="H4964" t="s">
        <v>10</v>
      </c>
    </row>
    <row r="4965" spans="1:8" x14ac:dyDescent="0.3">
      <c r="A4965" t="s">
        <v>6364</v>
      </c>
      <c r="B4965">
        <v>22493</v>
      </c>
      <c r="C4965" t="s">
        <v>843</v>
      </c>
      <c r="D4965">
        <v>-2</v>
      </c>
      <c r="E4965" s="1">
        <v>40743.5</v>
      </c>
      <c r="F4965">
        <v>1.65</v>
      </c>
      <c r="G4965">
        <v>16488</v>
      </c>
      <c r="H4965" t="s">
        <v>10</v>
      </c>
    </row>
    <row r="4966" spans="1:8" x14ac:dyDescent="0.3">
      <c r="A4966" t="s">
        <v>6364</v>
      </c>
      <c r="B4966">
        <v>23192</v>
      </c>
      <c r="C4966" t="s">
        <v>5339</v>
      </c>
      <c r="D4966">
        <v>-2</v>
      </c>
      <c r="E4966" s="1">
        <v>40743.5</v>
      </c>
      <c r="F4966">
        <v>1.65</v>
      </c>
      <c r="G4966">
        <v>16488</v>
      </c>
      <c r="H4966" t="s">
        <v>10</v>
      </c>
    </row>
    <row r="4967" spans="1:8" x14ac:dyDescent="0.3">
      <c r="A4967" t="s">
        <v>6365</v>
      </c>
      <c r="B4967" t="s">
        <v>169</v>
      </c>
      <c r="C4967" t="s">
        <v>170</v>
      </c>
      <c r="D4967">
        <v>-1</v>
      </c>
      <c r="E4967" s="1">
        <v>40743.518055555556</v>
      </c>
      <c r="F4967">
        <v>2.08</v>
      </c>
      <c r="G4967">
        <v>12415</v>
      </c>
      <c r="H4967" t="s">
        <v>185</v>
      </c>
    </row>
    <row r="4968" spans="1:8" x14ac:dyDescent="0.3">
      <c r="A4968" t="s">
        <v>6365</v>
      </c>
      <c r="B4968">
        <v>23307</v>
      </c>
      <c r="C4968" t="s">
        <v>5735</v>
      </c>
      <c r="D4968">
        <v>-1</v>
      </c>
      <c r="E4968" s="1">
        <v>40743.518055555556</v>
      </c>
      <c r="F4968">
        <v>0.55000000000000004</v>
      </c>
      <c r="G4968">
        <v>12415</v>
      </c>
      <c r="H4968" t="s">
        <v>185</v>
      </c>
    </row>
    <row r="4969" spans="1:8" x14ac:dyDescent="0.3">
      <c r="A4969" t="s">
        <v>6365</v>
      </c>
      <c r="B4969">
        <v>23306</v>
      </c>
      <c r="C4969" t="s">
        <v>5739</v>
      </c>
      <c r="D4969">
        <v>-1</v>
      </c>
      <c r="E4969" s="1">
        <v>40743.518055555556</v>
      </c>
      <c r="F4969">
        <v>1.45</v>
      </c>
      <c r="G4969">
        <v>12415</v>
      </c>
      <c r="H4969" t="s">
        <v>185</v>
      </c>
    </row>
    <row r="4970" spans="1:8" x14ac:dyDescent="0.3">
      <c r="A4970" t="s">
        <v>6365</v>
      </c>
      <c r="B4970">
        <v>23297</v>
      </c>
      <c r="C4970" t="s">
        <v>6275</v>
      </c>
      <c r="D4970">
        <v>-2</v>
      </c>
      <c r="E4970" s="1">
        <v>40743.518055555556</v>
      </c>
      <c r="F4970">
        <v>1.65</v>
      </c>
      <c r="G4970">
        <v>12415</v>
      </c>
      <c r="H4970" t="s">
        <v>185</v>
      </c>
    </row>
    <row r="4971" spans="1:8" x14ac:dyDescent="0.3">
      <c r="A4971" t="s">
        <v>6365</v>
      </c>
      <c r="B4971">
        <v>23296</v>
      </c>
      <c r="C4971" t="s">
        <v>6271</v>
      </c>
      <c r="D4971">
        <v>-2</v>
      </c>
      <c r="E4971" s="1">
        <v>40743.518055555556</v>
      </c>
      <c r="F4971">
        <v>1.25</v>
      </c>
      <c r="G4971">
        <v>12415</v>
      </c>
      <c r="H4971" t="s">
        <v>185</v>
      </c>
    </row>
    <row r="4972" spans="1:8" x14ac:dyDescent="0.3">
      <c r="A4972" t="s">
        <v>6365</v>
      </c>
      <c r="B4972">
        <v>23295</v>
      </c>
      <c r="C4972" t="s">
        <v>6274</v>
      </c>
      <c r="D4972">
        <v>-2</v>
      </c>
      <c r="E4972" s="1">
        <v>40743.518055555556</v>
      </c>
      <c r="F4972">
        <v>0.83</v>
      </c>
      <c r="G4972">
        <v>12415</v>
      </c>
      <c r="H4972" t="s">
        <v>185</v>
      </c>
    </row>
    <row r="4973" spans="1:8" x14ac:dyDescent="0.3">
      <c r="A4973" t="s">
        <v>6365</v>
      </c>
      <c r="B4973">
        <v>23294</v>
      </c>
      <c r="C4973" t="s">
        <v>6272</v>
      </c>
      <c r="D4973">
        <v>-2</v>
      </c>
      <c r="E4973" s="1">
        <v>40743.518055555556</v>
      </c>
      <c r="F4973">
        <v>0.83</v>
      </c>
      <c r="G4973">
        <v>12415</v>
      </c>
      <c r="H4973" t="s">
        <v>185</v>
      </c>
    </row>
    <row r="4974" spans="1:8" x14ac:dyDescent="0.3">
      <c r="A4974" t="s">
        <v>6365</v>
      </c>
      <c r="B4974">
        <v>23293</v>
      </c>
      <c r="C4974" t="s">
        <v>6273</v>
      </c>
      <c r="D4974">
        <v>-2</v>
      </c>
      <c r="E4974" s="1">
        <v>40743.518055555556</v>
      </c>
      <c r="F4974">
        <v>0.83</v>
      </c>
      <c r="G4974">
        <v>12415</v>
      </c>
      <c r="H4974" t="s">
        <v>185</v>
      </c>
    </row>
    <row r="4975" spans="1:8" x14ac:dyDescent="0.3">
      <c r="A4975" t="s">
        <v>6365</v>
      </c>
      <c r="B4975">
        <v>23291</v>
      </c>
      <c r="C4975" t="s">
        <v>5888</v>
      </c>
      <c r="D4975">
        <v>-1</v>
      </c>
      <c r="E4975" s="1">
        <v>40743.518055555556</v>
      </c>
      <c r="F4975">
        <v>1.25</v>
      </c>
      <c r="G4975">
        <v>12415</v>
      </c>
      <c r="H4975" t="s">
        <v>185</v>
      </c>
    </row>
    <row r="4976" spans="1:8" x14ac:dyDescent="0.3">
      <c r="A4976" t="s">
        <v>6365</v>
      </c>
      <c r="B4976">
        <v>23256</v>
      </c>
      <c r="C4976" t="s">
        <v>4916</v>
      </c>
      <c r="D4976">
        <v>-1</v>
      </c>
      <c r="E4976" s="1">
        <v>40743.518055555556</v>
      </c>
      <c r="F4976">
        <v>4.1500000000000004</v>
      </c>
      <c r="G4976">
        <v>12415</v>
      </c>
      <c r="H4976" t="s">
        <v>185</v>
      </c>
    </row>
    <row r="4977" spans="1:8" x14ac:dyDescent="0.3">
      <c r="A4977" t="s">
        <v>6365</v>
      </c>
      <c r="B4977">
        <v>23255</v>
      </c>
      <c r="C4977" t="s">
        <v>4952</v>
      </c>
      <c r="D4977">
        <v>-1</v>
      </c>
      <c r="E4977" s="1">
        <v>40743.518055555556</v>
      </c>
      <c r="F4977">
        <v>4.1500000000000004</v>
      </c>
      <c r="G4977">
        <v>12415</v>
      </c>
      <c r="H4977" t="s">
        <v>185</v>
      </c>
    </row>
    <row r="4978" spans="1:8" x14ac:dyDescent="0.3">
      <c r="A4978" t="s">
        <v>6365</v>
      </c>
      <c r="B4978">
        <v>23254</v>
      </c>
      <c r="C4978" t="s">
        <v>4915</v>
      </c>
      <c r="D4978">
        <v>-1</v>
      </c>
      <c r="E4978" s="1">
        <v>40743.518055555556</v>
      </c>
      <c r="F4978">
        <v>4.1500000000000004</v>
      </c>
      <c r="G4978">
        <v>12415</v>
      </c>
      <c r="H4978" t="s">
        <v>185</v>
      </c>
    </row>
    <row r="4979" spans="1:8" x14ac:dyDescent="0.3">
      <c r="A4979" t="s">
        <v>6365</v>
      </c>
      <c r="B4979">
        <v>23245</v>
      </c>
      <c r="C4979" t="s">
        <v>5790</v>
      </c>
      <c r="D4979">
        <v>-1</v>
      </c>
      <c r="E4979" s="1">
        <v>40743.518055555556</v>
      </c>
      <c r="F4979">
        <v>4.95</v>
      </c>
      <c r="G4979">
        <v>12415</v>
      </c>
      <c r="H4979" t="s">
        <v>185</v>
      </c>
    </row>
    <row r="4980" spans="1:8" x14ac:dyDescent="0.3">
      <c r="A4980" t="s">
        <v>6365</v>
      </c>
      <c r="B4980">
        <v>23244</v>
      </c>
      <c r="C4980" t="s">
        <v>5799</v>
      </c>
      <c r="D4980">
        <v>-1</v>
      </c>
      <c r="E4980" s="1">
        <v>40743.518055555556</v>
      </c>
      <c r="F4980">
        <v>1.95</v>
      </c>
      <c r="G4980">
        <v>12415</v>
      </c>
      <c r="H4980" t="s">
        <v>185</v>
      </c>
    </row>
    <row r="4981" spans="1:8" x14ac:dyDescent="0.3">
      <c r="A4981" t="s">
        <v>6365</v>
      </c>
      <c r="B4981">
        <v>23243</v>
      </c>
      <c r="C4981" t="s">
        <v>5785</v>
      </c>
      <c r="D4981">
        <v>-1</v>
      </c>
      <c r="E4981" s="1">
        <v>40743.518055555556</v>
      </c>
      <c r="F4981">
        <v>4.95</v>
      </c>
      <c r="G4981">
        <v>12415</v>
      </c>
      <c r="H4981" t="s">
        <v>185</v>
      </c>
    </row>
    <row r="4982" spans="1:8" x14ac:dyDescent="0.3">
      <c r="A4982" t="s">
        <v>6365</v>
      </c>
      <c r="B4982">
        <v>23242</v>
      </c>
      <c r="C4982" t="s">
        <v>5796</v>
      </c>
      <c r="D4982">
        <v>-1</v>
      </c>
      <c r="E4982" s="1">
        <v>40743.518055555556</v>
      </c>
      <c r="F4982">
        <v>2.08</v>
      </c>
      <c r="G4982">
        <v>12415</v>
      </c>
      <c r="H4982" t="s">
        <v>185</v>
      </c>
    </row>
    <row r="4983" spans="1:8" x14ac:dyDescent="0.3">
      <c r="A4983" t="s">
        <v>6365</v>
      </c>
      <c r="B4983">
        <v>23241</v>
      </c>
      <c r="C4983" t="s">
        <v>5795</v>
      </c>
      <c r="D4983">
        <v>-1</v>
      </c>
      <c r="E4983" s="1">
        <v>40743.518055555556</v>
      </c>
      <c r="F4983">
        <v>2.08</v>
      </c>
      <c r="G4983">
        <v>12415</v>
      </c>
      <c r="H4983" t="s">
        <v>185</v>
      </c>
    </row>
    <row r="4984" spans="1:8" x14ac:dyDescent="0.3">
      <c r="A4984" t="s">
        <v>6365</v>
      </c>
      <c r="B4984">
        <v>23240</v>
      </c>
      <c r="C4984" t="s">
        <v>5768</v>
      </c>
      <c r="D4984">
        <v>-1</v>
      </c>
      <c r="E4984" s="1">
        <v>40743.518055555556</v>
      </c>
      <c r="F4984">
        <v>4.1500000000000004</v>
      </c>
      <c r="G4984">
        <v>12415</v>
      </c>
      <c r="H4984" t="s">
        <v>185</v>
      </c>
    </row>
    <row r="4985" spans="1:8" x14ac:dyDescent="0.3">
      <c r="A4985" t="s">
        <v>6365</v>
      </c>
      <c r="B4985">
        <v>23237</v>
      </c>
      <c r="C4985" t="s">
        <v>6182</v>
      </c>
      <c r="D4985">
        <v>-1</v>
      </c>
      <c r="E4985" s="1">
        <v>40743.518055555556</v>
      </c>
      <c r="F4985">
        <v>4.1500000000000004</v>
      </c>
      <c r="G4985">
        <v>12415</v>
      </c>
      <c r="H4985" t="s">
        <v>185</v>
      </c>
    </row>
    <row r="4986" spans="1:8" x14ac:dyDescent="0.3">
      <c r="A4986" t="s">
        <v>6365</v>
      </c>
      <c r="B4986">
        <v>23236</v>
      </c>
      <c r="C4986" t="s">
        <v>5793</v>
      </c>
      <c r="D4986">
        <v>-1</v>
      </c>
      <c r="E4986" s="1">
        <v>40743.518055555556</v>
      </c>
      <c r="F4986">
        <v>2.89</v>
      </c>
      <c r="G4986">
        <v>12415</v>
      </c>
      <c r="H4986" t="s">
        <v>185</v>
      </c>
    </row>
    <row r="4987" spans="1:8" x14ac:dyDescent="0.3">
      <c r="A4987" t="s">
        <v>6365</v>
      </c>
      <c r="B4987">
        <v>23235</v>
      </c>
      <c r="C4987" t="s">
        <v>5794</v>
      </c>
      <c r="D4987">
        <v>-1</v>
      </c>
      <c r="E4987" s="1">
        <v>40743.518055555556</v>
      </c>
      <c r="F4987">
        <v>2.89</v>
      </c>
      <c r="G4987">
        <v>12415</v>
      </c>
      <c r="H4987" t="s">
        <v>185</v>
      </c>
    </row>
    <row r="4988" spans="1:8" x14ac:dyDescent="0.3">
      <c r="A4988" t="s">
        <v>6365</v>
      </c>
      <c r="B4988">
        <v>23232</v>
      </c>
      <c r="C4988" t="s">
        <v>6035</v>
      </c>
      <c r="D4988">
        <v>-1</v>
      </c>
      <c r="E4988" s="1">
        <v>40743.518055555556</v>
      </c>
      <c r="F4988">
        <v>0.42</v>
      </c>
      <c r="G4988">
        <v>12415</v>
      </c>
      <c r="H4988" t="s">
        <v>185</v>
      </c>
    </row>
    <row r="4989" spans="1:8" x14ac:dyDescent="0.3">
      <c r="A4989" t="s">
        <v>6365</v>
      </c>
      <c r="B4989">
        <v>23229</v>
      </c>
      <c r="C4989" t="s">
        <v>5905</v>
      </c>
      <c r="D4989">
        <v>-1</v>
      </c>
      <c r="E4989" s="1">
        <v>40743.518055555556</v>
      </c>
      <c r="F4989">
        <v>3.75</v>
      </c>
      <c r="G4989">
        <v>12415</v>
      </c>
      <c r="H4989" t="s">
        <v>185</v>
      </c>
    </row>
    <row r="4990" spans="1:8" x14ac:dyDescent="0.3">
      <c r="A4990" t="s">
        <v>6365</v>
      </c>
      <c r="B4990">
        <v>23209</v>
      </c>
      <c r="C4990" t="s">
        <v>5311</v>
      </c>
      <c r="D4990">
        <v>-1</v>
      </c>
      <c r="E4990" s="1">
        <v>40743.518055555556</v>
      </c>
      <c r="F4990">
        <v>1.65</v>
      </c>
      <c r="G4990">
        <v>12415</v>
      </c>
      <c r="H4990" t="s">
        <v>185</v>
      </c>
    </row>
    <row r="4991" spans="1:8" x14ac:dyDescent="0.3">
      <c r="A4991" t="s">
        <v>6365</v>
      </c>
      <c r="B4991">
        <v>23207</v>
      </c>
      <c r="C4991" t="s">
        <v>4972</v>
      </c>
      <c r="D4991">
        <v>-1</v>
      </c>
      <c r="E4991" s="1">
        <v>40743.518055555556</v>
      </c>
      <c r="F4991">
        <v>1.65</v>
      </c>
      <c r="G4991">
        <v>12415</v>
      </c>
      <c r="H4991" t="s">
        <v>185</v>
      </c>
    </row>
    <row r="4992" spans="1:8" x14ac:dyDescent="0.3">
      <c r="A4992" t="s">
        <v>6365</v>
      </c>
      <c r="B4992">
        <v>23206</v>
      </c>
      <c r="C4992" t="s">
        <v>4974</v>
      </c>
      <c r="D4992">
        <v>-1</v>
      </c>
      <c r="E4992" s="1">
        <v>40743.518055555556</v>
      </c>
      <c r="F4992">
        <v>1.65</v>
      </c>
      <c r="G4992">
        <v>12415</v>
      </c>
      <c r="H4992" t="s">
        <v>185</v>
      </c>
    </row>
    <row r="4993" spans="1:8" x14ac:dyDescent="0.3">
      <c r="A4993" t="s">
        <v>6365</v>
      </c>
      <c r="B4993">
        <v>23203</v>
      </c>
      <c r="C4993" t="s">
        <v>5308</v>
      </c>
      <c r="D4993">
        <v>-1</v>
      </c>
      <c r="E4993" s="1">
        <v>40743.518055555556</v>
      </c>
      <c r="F4993">
        <v>2.08</v>
      </c>
      <c r="G4993">
        <v>12415</v>
      </c>
      <c r="H4993" t="s">
        <v>185</v>
      </c>
    </row>
    <row r="4994" spans="1:8" x14ac:dyDescent="0.3">
      <c r="A4994" t="s">
        <v>6365</v>
      </c>
      <c r="B4994">
        <v>23201</v>
      </c>
      <c r="C4994" t="s">
        <v>4971</v>
      </c>
      <c r="D4994">
        <v>-1</v>
      </c>
      <c r="E4994" s="1">
        <v>40743.518055555556</v>
      </c>
      <c r="F4994">
        <v>2.08</v>
      </c>
      <c r="G4994">
        <v>12415</v>
      </c>
      <c r="H4994" t="s">
        <v>185</v>
      </c>
    </row>
    <row r="4995" spans="1:8" x14ac:dyDescent="0.3">
      <c r="A4995" t="s">
        <v>6365</v>
      </c>
      <c r="B4995">
        <v>23192</v>
      </c>
      <c r="C4995" t="s">
        <v>5339</v>
      </c>
      <c r="D4995">
        <v>-1</v>
      </c>
      <c r="E4995" s="1">
        <v>40743.518055555556</v>
      </c>
      <c r="F4995">
        <v>1.65</v>
      </c>
      <c r="G4995">
        <v>12415</v>
      </c>
      <c r="H4995" t="s">
        <v>185</v>
      </c>
    </row>
    <row r="4996" spans="1:8" x14ac:dyDescent="0.3">
      <c r="A4996" t="s">
        <v>6365</v>
      </c>
      <c r="B4996">
        <v>23190</v>
      </c>
      <c r="C4996" t="s">
        <v>5337</v>
      </c>
      <c r="D4996">
        <v>-1</v>
      </c>
      <c r="E4996" s="1">
        <v>40743.518055555556</v>
      </c>
      <c r="F4996">
        <v>1.65</v>
      </c>
      <c r="G4996">
        <v>12415</v>
      </c>
      <c r="H4996" t="s">
        <v>185</v>
      </c>
    </row>
    <row r="4997" spans="1:8" x14ac:dyDescent="0.3">
      <c r="A4997" t="s">
        <v>6365</v>
      </c>
      <c r="B4997">
        <v>23174</v>
      </c>
      <c r="C4997" t="s">
        <v>5344</v>
      </c>
      <c r="D4997">
        <v>-1</v>
      </c>
      <c r="E4997" s="1">
        <v>40743.518055555556</v>
      </c>
      <c r="F4997">
        <v>4.1500000000000004</v>
      </c>
      <c r="G4997">
        <v>12415</v>
      </c>
      <c r="H4997" t="s">
        <v>185</v>
      </c>
    </row>
    <row r="4998" spans="1:8" x14ac:dyDescent="0.3">
      <c r="A4998" t="s">
        <v>6365</v>
      </c>
      <c r="B4998">
        <v>23167</v>
      </c>
      <c r="C4998" t="s">
        <v>5394</v>
      </c>
      <c r="D4998">
        <v>-1</v>
      </c>
      <c r="E4998" s="1">
        <v>40743.518055555556</v>
      </c>
      <c r="F4998">
        <v>0.83</v>
      </c>
      <c r="G4998">
        <v>12415</v>
      </c>
      <c r="H4998" t="s">
        <v>185</v>
      </c>
    </row>
    <row r="4999" spans="1:8" x14ac:dyDescent="0.3">
      <c r="A4999" t="s">
        <v>6365</v>
      </c>
      <c r="B4999">
        <v>23166</v>
      </c>
      <c r="C4999" t="s">
        <v>3812</v>
      </c>
      <c r="D4999">
        <v>-1</v>
      </c>
      <c r="E4999" s="1">
        <v>40743.518055555556</v>
      </c>
      <c r="F4999">
        <v>1.25</v>
      </c>
      <c r="G4999">
        <v>12415</v>
      </c>
      <c r="H4999" t="s">
        <v>185</v>
      </c>
    </row>
    <row r="5000" spans="1:8" x14ac:dyDescent="0.3">
      <c r="A5000" t="s">
        <v>6365</v>
      </c>
      <c r="B5000">
        <v>23165</v>
      </c>
      <c r="C5000" t="s">
        <v>5404</v>
      </c>
      <c r="D5000">
        <v>-1</v>
      </c>
      <c r="E5000" s="1">
        <v>40743.518055555556</v>
      </c>
      <c r="F5000">
        <v>1.65</v>
      </c>
      <c r="G5000">
        <v>12415</v>
      </c>
      <c r="H5000" t="s">
        <v>185</v>
      </c>
    </row>
    <row r="5001" spans="1:8" x14ac:dyDescent="0.3">
      <c r="A5001" t="s">
        <v>6365</v>
      </c>
      <c r="B5001">
        <v>23159</v>
      </c>
      <c r="C5001" t="s">
        <v>4748</v>
      </c>
      <c r="D5001">
        <v>-1</v>
      </c>
      <c r="E5001" s="1">
        <v>40743.518055555556</v>
      </c>
      <c r="F5001">
        <v>2.08</v>
      </c>
      <c r="G5001">
        <v>12415</v>
      </c>
      <c r="H5001" t="s">
        <v>185</v>
      </c>
    </row>
    <row r="5002" spans="1:8" x14ac:dyDescent="0.3">
      <c r="A5002" t="s">
        <v>6365</v>
      </c>
      <c r="B5002">
        <v>23154</v>
      </c>
      <c r="C5002" t="s">
        <v>4749</v>
      </c>
      <c r="D5002">
        <v>-1</v>
      </c>
      <c r="E5002" s="1">
        <v>40743.518055555556</v>
      </c>
      <c r="F5002">
        <v>2.08</v>
      </c>
      <c r="G5002">
        <v>12415</v>
      </c>
      <c r="H5002" t="s">
        <v>185</v>
      </c>
    </row>
    <row r="5003" spans="1:8" x14ac:dyDescent="0.3">
      <c r="A5003" t="s">
        <v>6365</v>
      </c>
      <c r="B5003">
        <v>23108</v>
      </c>
      <c r="C5003" t="s">
        <v>5377</v>
      </c>
      <c r="D5003">
        <v>-1</v>
      </c>
      <c r="E5003" s="1">
        <v>40743.518055555556</v>
      </c>
      <c r="F5003">
        <v>6.25</v>
      </c>
      <c r="G5003">
        <v>12415</v>
      </c>
      <c r="H5003" t="s">
        <v>185</v>
      </c>
    </row>
    <row r="5004" spans="1:8" x14ac:dyDescent="0.3">
      <c r="A5004" t="s">
        <v>6365</v>
      </c>
      <c r="B5004">
        <v>22973</v>
      </c>
      <c r="C5004" t="s">
        <v>714</v>
      </c>
      <c r="D5004">
        <v>-1</v>
      </c>
      <c r="E5004" s="1">
        <v>40743.518055555556</v>
      </c>
      <c r="F5004">
        <v>1.65</v>
      </c>
      <c r="G5004">
        <v>12415</v>
      </c>
      <c r="H5004" t="s">
        <v>185</v>
      </c>
    </row>
    <row r="5005" spans="1:8" x14ac:dyDescent="0.3">
      <c r="A5005" t="s">
        <v>6365</v>
      </c>
      <c r="B5005">
        <v>22720</v>
      </c>
      <c r="C5005" t="s">
        <v>3094</v>
      </c>
      <c r="D5005">
        <v>-1</v>
      </c>
      <c r="E5005" s="1">
        <v>40743.518055555556</v>
      </c>
      <c r="F5005">
        <v>4.95</v>
      </c>
      <c r="G5005">
        <v>12415</v>
      </c>
      <c r="H5005" t="s">
        <v>185</v>
      </c>
    </row>
    <row r="5006" spans="1:8" x14ac:dyDescent="0.3">
      <c r="A5006" t="s">
        <v>6365</v>
      </c>
      <c r="B5006">
        <v>22546</v>
      </c>
      <c r="C5006" t="s">
        <v>1895</v>
      </c>
      <c r="D5006">
        <v>-1</v>
      </c>
      <c r="E5006" s="1">
        <v>40743.518055555556</v>
      </c>
      <c r="F5006">
        <v>0.42</v>
      </c>
      <c r="G5006">
        <v>12415</v>
      </c>
      <c r="H5006" t="s">
        <v>185</v>
      </c>
    </row>
    <row r="5007" spans="1:8" x14ac:dyDescent="0.3">
      <c r="A5007" t="s">
        <v>6365</v>
      </c>
      <c r="B5007">
        <v>22545</v>
      </c>
      <c r="C5007" t="s">
        <v>931</v>
      </c>
      <c r="D5007">
        <v>-1</v>
      </c>
      <c r="E5007" s="1">
        <v>40743.518055555556</v>
      </c>
      <c r="F5007">
        <v>0.42</v>
      </c>
      <c r="G5007">
        <v>12415</v>
      </c>
      <c r="H5007" t="s">
        <v>185</v>
      </c>
    </row>
    <row r="5008" spans="1:8" x14ac:dyDescent="0.3">
      <c r="A5008" t="s">
        <v>6365</v>
      </c>
      <c r="B5008">
        <v>22492</v>
      </c>
      <c r="C5008" t="s">
        <v>58</v>
      </c>
      <c r="D5008">
        <v>-36</v>
      </c>
      <c r="E5008" s="1">
        <v>40743.518055555556</v>
      </c>
      <c r="F5008">
        <v>0.65</v>
      </c>
      <c r="G5008">
        <v>12415</v>
      </c>
      <c r="H5008" t="s">
        <v>185</v>
      </c>
    </row>
    <row r="5009" spans="1:8" x14ac:dyDescent="0.3">
      <c r="A5009" t="s">
        <v>6365</v>
      </c>
      <c r="B5009">
        <v>22150</v>
      </c>
      <c r="C5009" t="s">
        <v>223</v>
      </c>
      <c r="D5009">
        <v>-1</v>
      </c>
      <c r="E5009" s="1">
        <v>40743.518055555556</v>
      </c>
      <c r="F5009">
        <v>1.95</v>
      </c>
      <c r="G5009">
        <v>12415</v>
      </c>
      <c r="H5009" t="s">
        <v>185</v>
      </c>
    </row>
    <row r="5010" spans="1:8" x14ac:dyDescent="0.3">
      <c r="A5010" t="s">
        <v>6365</v>
      </c>
      <c r="B5010">
        <v>22147</v>
      </c>
      <c r="C5010" t="s">
        <v>451</v>
      </c>
      <c r="D5010">
        <v>-1</v>
      </c>
      <c r="E5010" s="1">
        <v>40743.518055555556</v>
      </c>
      <c r="F5010">
        <v>1.45</v>
      </c>
      <c r="G5010">
        <v>12415</v>
      </c>
      <c r="H5010" t="s">
        <v>185</v>
      </c>
    </row>
    <row r="5011" spans="1:8" x14ac:dyDescent="0.3">
      <c r="A5011" t="s">
        <v>6365</v>
      </c>
      <c r="B5011">
        <v>22138</v>
      </c>
      <c r="C5011" t="s">
        <v>2784</v>
      </c>
      <c r="D5011">
        <v>-1</v>
      </c>
      <c r="E5011" s="1">
        <v>40743.518055555556</v>
      </c>
      <c r="F5011">
        <v>4.95</v>
      </c>
      <c r="G5011">
        <v>12415</v>
      </c>
      <c r="H5011" t="s">
        <v>185</v>
      </c>
    </row>
    <row r="5012" spans="1:8" x14ac:dyDescent="0.3">
      <c r="A5012" t="s">
        <v>6365</v>
      </c>
      <c r="B5012">
        <v>21974</v>
      </c>
      <c r="C5012" t="s">
        <v>1338</v>
      </c>
      <c r="D5012">
        <v>-1</v>
      </c>
      <c r="E5012" s="1">
        <v>40743.518055555556</v>
      </c>
      <c r="F5012">
        <v>1.45</v>
      </c>
      <c r="G5012">
        <v>12415</v>
      </c>
      <c r="H5012" t="s">
        <v>185</v>
      </c>
    </row>
    <row r="5013" spans="1:8" x14ac:dyDescent="0.3">
      <c r="A5013" t="s">
        <v>6365</v>
      </c>
      <c r="B5013">
        <v>21936</v>
      </c>
      <c r="C5013" t="s">
        <v>1982</v>
      </c>
      <c r="D5013">
        <v>-1</v>
      </c>
      <c r="E5013" s="1">
        <v>40743.518055555556</v>
      </c>
      <c r="F5013">
        <v>2.95</v>
      </c>
      <c r="G5013">
        <v>12415</v>
      </c>
      <c r="H5013" t="s">
        <v>185</v>
      </c>
    </row>
    <row r="5014" spans="1:8" x14ac:dyDescent="0.3">
      <c r="A5014" t="s">
        <v>6365</v>
      </c>
      <c r="B5014">
        <v>21933</v>
      </c>
      <c r="C5014" t="s">
        <v>2016</v>
      </c>
      <c r="D5014">
        <v>-1</v>
      </c>
      <c r="E5014" s="1">
        <v>40743.518055555556</v>
      </c>
      <c r="F5014">
        <v>1.65</v>
      </c>
      <c r="G5014">
        <v>12415</v>
      </c>
      <c r="H5014" t="s">
        <v>185</v>
      </c>
    </row>
    <row r="5015" spans="1:8" x14ac:dyDescent="0.3">
      <c r="A5015" t="s">
        <v>6365</v>
      </c>
      <c r="B5015">
        <v>21929</v>
      </c>
      <c r="C5015" t="s">
        <v>99</v>
      </c>
      <c r="D5015">
        <v>-1</v>
      </c>
      <c r="E5015" s="1">
        <v>40743.518055555556</v>
      </c>
      <c r="F5015">
        <v>2.08</v>
      </c>
      <c r="G5015">
        <v>12415</v>
      </c>
      <c r="H5015" t="s">
        <v>185</v>
      </c>
    </row>
    <row r="5016" spans="1:8" x14ac:dyDescent="0.3">
      <c r="A5016" t="s">
        <v>6365</v>
      </c>
      <c r="B5016">
        <v>21917</v>
      </c>
      <c r="C5016" t="s">
        <v>1174</v>
      </c>
      <c r="D5016">
        <v>-1</v>
      </c>
      <c r="E5016" s="1">
        <v>40743.518055555556</v>
      </c>
      <c r="F5016">
        <v>0.42</v>
      </c>
      <c r="G5016">
        <v>12415</v>
      </c>
      <c r="H5016" t="s">
        <v>185</v>
      </c>
    </row>
    <row r="5017" spans="1:8" x14ac:dyDescent="0.3">
      <c r="A5017" t="s">
        <v>6365</v>
      </c>
      <c r="B5017">
        <v>21843</v>
      </c>
      <c r="C5017" t="s">
        <v>795</v>
      </c>
      <c r="D5017">
        <v>-1</v>
      </c>
      <c r="E5017" s="1">
        <v>40743.518055555556</v>
      </c>
      <c r="F5017">
        <v>10.95</v>
      </c>
      <c r="G5017">
        <v>12415</v>
      </c>
      <c r="H5017" t="s">
        <v>185</v>
      </c>
    </row>
    <row r="5018" spans="1:8" x14ac:dyDescent="0.3">
      <c r="A5018" t="s">
        <v>6365</v>
      </c>
      <c r="B5018">
        <v>21503</v>
      </c>
      <c r="C5018" t="s">
        <v>3407</v>
      </c>
      <c r="D5018">
        <v>-1</v>
      </c>
      <c r="E5018" s="1">
        <v>40743.518055555556</v>
      </c>
      <c r="F5018">
        <v>0.42</v>
      </c>
      <c r="G5018">
        <v>12415</v>
      </c>
      <c r="H5018" t="s">
        <v>185</v>
      </c>
    </row>
    <row r="5019" spans="1:8" x14ac:dyDescent="0.3">
      <c r="A5019" t="s">
        <v>6365</v>
      </c>
      <c r="B5019">
        <v>21210</v>
      </c>
      <c r="C5019" t="s">
        <v>364</v>
      </c>
      <c r="D5019">
        <v>-1</v>
      </c>
      <c r="E5019" s="1">
        <v>40743.518055555556</v>
      </c>
      <c r="F5019">
        <v>1.45</v>
      </c>
      <c r="G5019">
        <v>12415</v>
      </c>
      <c r="H5019" t="s">
        <v>185</v>
      </c>
    </row>
    <row r="5020" spans="1:8" x14ac:dyDescent="0.3">
      <c r="A5020" t="s">
        <v>6365</v>
      </c>
      <c r="B5020">
        <v>20979</v>
      </c>
      <c r="C5020" t="s">
        <v>588</v>
      </c>
      <c r="D5020">
        <v>-1</v>
      </c>
      <c r="E5020" s="1">
        <v>40743.518055555556</v>
      </c>
      <c r="F5020">
        <v>1.25</v>
      </c>
      <c r="G5020">
        <v>12415</v>
      </c>
      <c r="H5020" t="s">
        <v>185</v>
      </c>
    </row>
    <row r="5021" spans="1:8" x14ac:dyDescent="0.3">
      <c r="A5021" t="s">
        <v>6365</v>
      </c>
      <c r="B5021">
        <v>20725</v>
      </c>
      <c r="C5021" t="s">
        <v>85</v>
      </c>
      <c r="D5021">
        <v>-1</v>
      </c>
      <c r="E5021" s="1">
        <v>40743.518055555556</v>
      </c>
      <c r="F5021">
        <v>1.65</v>
      </c>
      <c r="G5021">
        <v>12415</v>
      </c>
      <c r="H5021" t="s">
        <v>185</v>
      </c>
    </row>
    <row r="5022" spans="1:8" x14ac:dyDescent="0.3">
      <c r="A5022" t="s">
        <v>6365</v>
      </c>
      <c r="B5022">
        <v>23292</v>
      </c>
      <c r="C5022" t="s">
        <v>5961</v>
      </c>
      <c r="D5022">
        <v>-1</v>
      </c>
      <c r="E5022" s="1">
        <v>40743.518055555556</v>
      </c>
      <c r="F5022">
        <v>1.25</v>
      </c>
      <c r="G5022">
        <v>12415</v>
      </c>
      <c r="H5022" t="s">
        <v>185</v>
      </c>
    </row>
    <row r="5023" spans="1:8" x14ac:dyDescent="0.3">
      <c r="A5023" t="s">
        <v>6365</v>
      </c>
      <c r="B5023">
        <v>21918</v>
      </c>
      <c r="C5023" t="s">
        <v>1533</v>
      </c>
      <c r="D5023">
        <v>-1</v>
      </c>
      <c r="E5023" s="1">
        <v>40743.518055555556</v>
      </c>
      <c r="F5023">
        <v>0.42</v>
      </c>
      <c r="G5023">
        <v>12415</v>
      </c>
      <c r="H5023" t="s">
        <v>185</v>
      </c>
    </row>
    <row r="5024" spans="1:8" x14ac:dyDescent="0.3">
      <c r="A5024" t="s">
        <v>6366</v>
      </c>
      <c r="B5024">
        <v>85103</v>
      </c>
      <c r="C5024" t="s">
        <v>3322</v>
      </c>
      <c r="D5024">
        <v>-37</v>
      </c>
      <c r="E5024" s="1">
        <v>40743.532638888886</v>
      </c>
      <c r="F5024">
        <v>5.95</v>
      </c>
      <c r="G5024">
        <v>12971</v>
      </c>
      <c r="H5024" t="s">
        <v>10</v>
      </c>
    </row>
    <row r="5025" spans="1:8" x14ac:dyDescent="0.3">
      <c r="A5025" t="s">
        <v>6367</v>
      </c>
      <c r="B5025">
        <v>84949</v>
      </c>
      <c r="C5025" t="s">
        <v>355</v>
      </c>
      <c r="D5025">
        <v>-5</v>
      </c>
      <c r="E5025" s="1">
        <v>40743.544444444444</v>
      </c>
      <c r="F5025">
        <v>1.65</v>
      </c>
      <c r="G5025">
        <v>13089</v>
      </c>
      <c r="H5025" t="s">
        <v>10</v>
      </c>
    </row>
    <row r="5026" spans="1:8" x14ac:dyDescent="0.3">
      <c r="A5026" t="s">
        <v>6367</v>
      </c>
      <c r="B5026">
        <v>23171</v>
      </c>
      <c r="C5026" t="s">
        <v>5347</v>
      </c>
      <c r="D5026">
        <v>-1</v>
      </c>
      <c r="E5026" s="1">
        <v>40743.544444444444</v>
      </c>
      <c r="F5026">
        <v>1.65</v>
      </c>
      <c r="G5026">
        <v>13089</v>
      </c>
      <c r="H5026" t="s">
        <v>10</v>
      </c>
    </row>
    <row r="5027" spans="1:8" x14ac:dyDescent="0.3">
      <c r="A5027" t="s">
        <v>6367</v>
      </c>
      <c r="B5027">
        <v>22360</v>
      </c>
      <c r="C5027" t="s">
        <v>738</v>
      </c>
      <c r="D5027">
        <v>-2</v>
      </c>
      <c r="E5027" s="1">
        <v>40743.544444444444</v>
      </c>
      <c r="F5027">
        <v>2.95</v>
      </c>
      <c r="G5027">
        <v>13089</v>
      </c>
      <c r="H5027" t="s">
        <v>10</v>
      </c>
    </row>
    <row r="5028" spans="1:8" x14ac:dyDescent="0.3">
      <c r="A5028" t="s">
        <v>6367</v>
      </c>
      <c r="B5028">
        <v>22364</v>
      </c>
      <c r="C5028" t="s">
        <v>739</v>
      </c>
      <c r="D5028">
        <v>-4</v>
      </c>
      <c r="E5028" s="1">
        <v>40743.544444444444</v>
      </c>
      <c r="F5028">
        <v>2.95</v>
      </c>
      <c r="G5028">
        <v>13089</v>
      </c>
      <c r="H5028" t="s">
        <v>10</v>
      </c>
    </row>
    <row r="5029" spans="1:8" x14ac:dyDescent="0.3">
      <c r="A5029" t="s">
        <v>6368</v>
      </c>
      <c r="B5029">
        <v>23170</v>
      </c>
      <c r="C5029" t="s">
        <v>5348</v>
      </c>
      <c r="D5029">
        <v>-2</v>
      </c>
      <c r="E5029" s="1">
        <v>40743.556944444441</v>
      </c>
      <c r="F5029">
        <v>1.65</v>
      </c>
      <c r="G5029">
        <v>12921</v>
      </c>
      <c r="H5029" t="s">
        <v>10</v>
      </c>
    </row>
    <row r="5030" spans="1:8" x14ac:dyDescent="0.3">
      <c r="A5030" t="s">
        <v>6369</v>
      </c>
      <c r="B5030">
        <v>21314</v>
      </c>
      <c r="C5030" t="s">
        <v>242</v>
      </c>
      <c r="D5030">
        <v>-3</v>
      </c>
      <c r="E5030" s="1">
        <v>40743.558333333334</v>
      </c>
      <c r="F5030">
        <v>0.85</v>
      </c>
      <c r="G5030">
        <v>16145</v>
      </c>
      <c r="H5030" t="s">
        <v>10</v>
      </c>
    </row>
    <row r="5031" spans="1:8" x14ac:dyDescent="0.3">
      <c r="A5031" t="s">
        <v>6369</v>
      </c>
      <c r="B5031">
        <v>21067</v>
      </c>
      <c r="C5031" t="s">
        <v>1306</v>
      </c>
      <c r="D5031">
        <v>-3</v>
      </c>
      <c r="E5031" s="1">
        <v>40743.558333333334</v>
      </c>
      <c r="F5031">
        <v>1.25</v>
      </c>
      <c r="G5031">
        <v>16145</v>
      </c>
      <c r="H5031" t="s">
        <v>10</v>
      </c>
    </row>
    <row r="5032" spans="1:8" x14ac:dyDescent="0.3">
      <c r="A5032" t="s">
        <v>6369</v>
      </c>
      <c r="B5032">
        <v>20914</v>
      </c>
      <c r="C5032" t="s">
        <v>341</v>
      </c>
      <c r="D5032">
        <v>-1</v>
      </c>
      <c r="E5032" s="1">
        <v>40743.558333333334</v>
      </c>
      <c r="F5032">
        <v>2.95</v>
      </c>
      <c r="G5032">
        <v>16145</v>
      </c>
      <c r="H5032" t="s">
        <v>10</v>
      </c>
    </row>
    <row r="5033" spans="1:8" x14ac:dyDescent="0.3">
      <c r="A5033" t="s">
        <v>6370</v>
      </c>
      <c r="B5033">
        <v>22423</v>
      </c>
      <c r="C5033" t="s">
        <v>591</v>
      </c>
      <c r="D5033">
        <v>-1</v>
      </c>
      <c r="E5033" s="1">
        <v>40743.55972222222</v>
      </c>
      <c r="F5033">
        <v>12.75</v>
      </c>
      <c r="G5033">
        <v>17738</v>
      </c>
      <c r="H5033" t="s">
        <v>10</v>
      </c>
    </row>
    <row r="5034" spans="1:8" x14ac:dyDescent="0.3">
      <c r="A5034" t="s">
        <v>6370</v>
      </c>
      <c r="B5034">
        <v>22699</v>
      </c>
      <c r="C5034" t="s">
        <v>689</v>
      </c>
      <c r="D5034">
        <v>-1</v>
      </c>
      <c r="E5034" s="1">
        <v>40743.55972222222</v>
      </c>
      <c r="F5034">
        <v>2.95</v>
      </c>
      <c r="G5034">
        <v>17738</v>
      </c>
      <c r="H5034" t="s">
        <v>10</v>
      </c>
    </row>
    <row r="5035" spans="1:8" x14ac:dyDescent="0.3">
      <c r="A5035" t="s">
        <v>6371</v>
      </c>
      <c r="B5035">
        <v>22171</v>
      </c>
      <c r="C5035" t="s">
        <v>827</v>
      </c>
      <c r="D5035">
        <v>-1</v>
      </c>
      <c r="E5035" s="1">
        <v>40743.561111111114</v>
      </c>
      <c r="F5035">
        <v>8.5</v>
      </c>
      <c r="G5035">
        <v>17651</v>
      </c>
      <c r="H5035" t="s">
        <v>10</v>
      </c>
    </row>
    <row r="5036" spans="1:8" x14ac:dyDescent="0.3">
      <c r="A5036" t="s">
        <v>6371</v>
      </c>
      <c r="B5036">
        <v>23146</v>
      </c>
      <c r="C5036" t="s">
        <v>5094</v>
      </c>
      <c r="D5036">
        <v>-3</v>
      </c>
      <c r="E5036" s="1">
        <v>40743.561111111114</v>
      </c>
      <c r="F5036">
        <v>3.29</v>
      </c>
      <c r="G5036">
        <v>17651</v>
      </c>
      <c r="H5036" t="s">
        <v>10</v>
      </c>
    </row>
    <row r="5037" spans="1:8" x14ac:dyDescent="0.3">
      <c r="A5037" t="s">
        <v>6372</v>
      </c>
      <c r="B5037">
        <v>23173</v>
      </c>
      <c r="C5037" t="s">
        <v>5345</v>
      </c>
      <c r="D5037">
        <v>-1</v>
      </c>
      <c r="E5037" s="1">
        <v>40743.567361111112</v>
      </c>
      <c r="F5037">
        <v>9.9499999999999993</v>
      </c>
      <c r="G5037">
        <v>14911</v>
      </c>
      <c r="H5037" t="s">
        <v>835</v>
      </c>
    </row>
    <row r="5038" spans="1:8" x14ac:dyDescent="0.3">
      <c r="A5038" t="s">
        <v>6372</v>
      </c>
      <c r="B5038">
        <v>23174</v>
      </c>
      <c r="C5038" t="s">
        <v>5344</v>
      </c>
      <c r="D5038">
        <v>-2</v>
      </c>
      <c r="E5038" s="1">
        <v>40743.567361111112</v>
      </c>
      <c r="F5038">
        <v>4.1500000000000004</v>
      </c>
      <c r="G5038">
        <v>14911</v>
      </c>
      <c r="H5038" t="s">
        <v>835</v>
      </c>
    </row>
    <row r="5039" spans="1:8" x14ac:dyDescent="0.3">
      <c r="A5039" t="s">
        <v>6373</v>
      </c>
      <c r="B5039">
        <v>22326</v>
      </c>
      <c r="C5039" t="s">
        <v>48</v>
      </c>
      <c r="D5039">
        <v>-1</v>
      </c>
      <c r="E5039" s="1">
        <v>40743.570833333331</v>
      </c>
      <c r="F5039">
        <v>2.95</v>
      </c>
      <c r="G5039">
        <v>12468</v>
      </c>
      <c r="H5039" t="s">
        <v>709</v>
      </c>
    </row>
    <row r="5040" spans="1:8" x14ac:dyDescent="0.3">
      <c r="A5040" t="s">
        <v>6373</v>
      </c>
      <c r="B5040">
        <v>22352</v>
      </c>
      <c r="C5040" t="s">
        <v>87</v>
      </c>
      <c r="D5040">
        <v>-1</v>
      </c>
      <c r="E5040" s="1">
        <v>40743.570833333331</v>
      </c>
      <c r="F5040">
        <v>2.5499999999999998</v>
      </c>
      <c r="G5040">
        <v>12468</v>
      </c>
      <c r="H5040" t="s">
        <v>709</v>
      </c>
    </row>
    <row r="5041" spans="1:8" x14ac:dyDescent="0.3">
      <c r="A5041" t="s">
        <v>6374</v>
      </c>
      <c r="B5041" t="s">
        <v>1241</v>
      </c>
      <c r="C5041" t="s">
        <v>1242</v>
      </c>
      <c r="D5041">
        <v>-1</v>
      </c>
      <c r="E5041" s="1">
        <v>40743.614583333336</v>
      </c>
      <c r="F5041">
        <v>112.35</v>
      </c>
      <c r="G5041">
        <v>17065</v>
      </c>
      <c r="H5041" t="s">
        <v>10</v>
      </c>
    </row>
    <row r="5042" spans="1:8" x14ac:dyDescent="0.3">
      <c r="A5042" t="s">
        <v>6375</v>
      </c>
      <c r="B5042" t="s">
        <v>1241</v>
      </c>
      <c r="C5042" t="s">
        <v>1242</v>
      </c>
      <c r="D5042">
        <v>-1</v>
      </c>
      <c r="E5042" s="1">
        <v>40743.62222222222</v>
      </c>
      <c r="F5042">
        <v>106.4</v>
      </c>
      <c r="G5042">
        <v>14437</v>
      </c>
      <c r="H5042" t="s">
        <v>10</v>
      </c>
    </row>
    <row r="5043" spans="1:8" x14ac:dyDescent="0.3">
      <c r="A5043" t="s">
        <v>6376</v>
      </c>
      <c r="B5043">
        <v>22179</v>
      </c>
      <c r="C5043" t="s">
        <v>5487</v>
      </c>
      <c r="D5043">
        <v>-21</v>
      </c>
      <c r="E5043" s="1">
        <v>40743.657638888886</v>
      </c>
      <c r="F5043">
        <v>5.95</v>
      </c>
      <c r="G5043">
        <v>13941</v>
      </c>
      <c r="H5043" t="s">
        <v>10</v>
      </c>
    </row>
    <row r="5044" spans="1:8" x14ac:dyDescent="0.3">
      <c r="A5044" t="s">
        <v>6377</v>
      </c>
      <c r="B5044">
        <v>23089</v>
      </c>
      <c r="C5044" t="s">
        <v>5411</v>
      </c>
      <c r="D5044">
        <v>-2</v>
      </c>
      <c r="E5044" s="1">
        <v>40743.65902777778</v>
      </c>
      <c r="F5044">
        <v>1.65</v>
      </c>
      <c r="G5044">
        <v>13767</v>
      </c>
      <c r="H5044" t="s">
        <v>10</v>
      </c>
    </row>
    <row r="5045" spans="1:8" x14ac:dyDescent="0.3">
      <c r="A5045" t="s">
        <v>6377</v>
      </c>
      <c r="B5045">
        <v>22699</v>
      </c>
      <c r="C5045" t="s">
        <v>689</v>
      </c>
      <c r="D5045">
        <v>-1</v>
      </c>
      <c r="E5045" s="1">
        <v>40743.65902777778</v>
      </c>
      <c r="F5045">
        <v>2.95</v>
      </c>
      <c r="G5045">
        <v>13767</v>
      </c>
      <c r="H5045" t="s">
        <v>10</v>
      </c>
    </row>
    <row r="5046" spans="1:8" x14ac:dyDescent="0.3">
      <c r="A5046" t="s">
        <v>6378</v>
      </c>
      <c r="B5046" t="s">
        <v>1623</v>
      </c>
      <c r="C5046" t="s">
        <v>1624</v>
      </c>
      <c r="D5046">
        <v>-2</v>
      </c>
      <c r="E5046" s="1">
        <v>40743.659722222219</v>
      </c>
      <c r="F5046">
        <v>1.95</v>
      </c>
      <c r="G5046">
        <v>15249</v>
      </c>
      <c r="H5046" t="s">
        <v>10</v>
      </c>
    </row>
    <row r="5047" spans="1:8" x14ac:dyDescent="0.3">
      <c r="A5047" t="s">
        <v>6378</v>
      </c>
      <c r="B5047">
        <v>23031</v>
      </c>
      <c r="C5047" t="s">
        <v>5915</v>
      </c>
      <c r="D5047">
        <v>-1</v>
      </c>
      <c r="E5047" s="1">
        <v>40743.659722222219</v>
      </c>
      <c r="F5047">
        <v>1.65</v>
      </c>
      <c r="G5047">
        <v>15249</v>
      </c>
      <c r="H5047" t="s">
        <v>10</v>
      </c>
    </row>
    <row r="5048" spans="1:8" x14ac:dyDescent="0.3">
      <c r="A5048" t="s">
        <v>6378</v>
      </c>
      <c r="B5048">
        <v>23029</v>
      </c>
      <c r="C5048" t="s">
        <v>5916</v>
      </c>
      <c r="D5048">
        <v>-1</v>
      </c>
      <c r="E5048" s="1">
        <v>40743.659722222219</v>
      </c>
      <c r="F5048">
        <v>1.65</v>
      </c>
      <c r="G5048">
        <v>15249</v>
      </c>
      <c r="H5048" t="s">
        <v>10</v>
      </c>
    </row>
    <row r="5049" spans="1:8" x14ac:dyDescent="0.3">
      <c r="A5049" t="s">
        <v>6378</v>
      </c>
      <c r="B5049">
        <v>21868</v>
      </c>
      <c r="C5049" t="s">
        <v>1332</v>
      </c>
      <c r="D5049">
        <v>-11</v>
      </c>
      <c r="E5049" s="1">
        <v>40743.659722222219</v>
      </c>
      <c r="F5049">
        <v>1.25</v>
      </c>
      <c r="G5049">
        <v>15249</v>
      </c>
      <c r="H5049" t="s">
        <v>10</v>
      </c>
    </row>
    <row r="5050" spans="1:8" x14ac:dyDescent="0.3">
      <c r="A5050" t="s">
        <v>6378</v>
      </c>
      <c r="B5050">
        <v>20982</v>
      </c>
      <c r="C5050" t="s">
        <v>344</v>
      </c>
      <c r="D5050">
        <v>-2</v>
      </c>
      <c r="E5050" s="1">
        <v>40743.659722222219</v>
      </c>
      <c r="F5050">
        <v>0.85</v>
      </c>
      <c r="G5050">
        <v>15249</v>
      </c>
      <c r="H5050" t="s">
        <v>10</v>
      </c>
    </row>
    <row r="5051" spans="1:8" x14ac:dyDescent="0.3">
      <c r="A5051" t="s">
        <v>6379</v>
      </c>
      <c r="B5051" t="s">
        <v>1255</v>
      </c>
      <c r="C5051" t="s">
        <v>1256</v>
      </c>
      <c r="D5051">
        <v>-1</v>
      </c>
      <c r="E5051" s="1">
        <v>40744.440972222219</v>
      </c>
      <c r="F5051">
        <v>5.95</v>
      </c>
      <c r="G5051">
        <v>16271</v>
      </c>
      <c r="H5051" t="s">
        <v>10</v>
      </c>
    </row>
    <row r="5052" spans="1:8" x14ac:dyDescent="0.3">
      <c r="A5052" t="s">
        <v>6380</v>
      </c>
      <c r="B5052">
        <v>22461</v>
      </c>
      <c r="C5052" t="s">
        <v>2284</v>
      </c>
      <c r="D5052">
        <v>-1</v>
      </c>
      <c r="E5052" s="1">
        <v>40744.464583333334</v>
      </c>
      <c r="F5052">
        <v>3.95</v>
      </c>
      <c r="G5052">
        <v>17866</v>
      </c>
      <c r="H5052" t="s">
        <v>10</v>
      </c>
    </row>
    <row r="5053" spans="1:8" x14ac:dyDescent="0.3">
      <c r="A5053" t="s">
        <v>6381</v>
      </c>
      <c r="B5053" t="s">
        <v>1241</v>
      </c>
      <c r="C5053" t="s">
        <v>1242</v>
      </c>
      <c r="D5053">
        <v>-1</v>
      </c>
      <c r="E5053" s="1">
        <v>40744.474305555559</v>
      </c>
      <c r="F5053">
        <v>451.42</v>
      </c>
      <c r="G5053">
        <v>15802</v>
      </c>
      <c r="H5053" t="s">
        <v>10</v>
      </c>
    </row>
    <row r="5054" spans="1:8" x14ac:dyDescent="0.3">
      <c r="A5054" t="s">
        <v>6382</v>
      </c>
      <c r="B5054" t="s">
        <v>1241</v>
      </c>
      <c r="C5054" t="s">
        <v>1242</v>
      </c>
      <c r="D5054">
        <v>-1</v>
      </c>
      <c r="E5054" s="1">
        <v>40744.479861111111</v>
      </c>
      <c r="F5054">
        <v>3060.6</v>
      </c>
      <c r="G5054">
        <v>18102</v>
      </c>
      <c r="H5054" t="s">
        <v>10</v>
      </c>
    </row>
    <row r="5055" spans="1:8" x14ac:dyDescent="0.3">
      <c r="A5055" t="s">
        <v>6383</v>
      </c>
      <c r="B5055" t="s">
        <v>6169</v>
      </c>
      <c r="C5055" t="s">
        <v>6384</v>
      </c>
      <c r="D5055">
        <v>-2</v>
      </c>
      <c r="E5055" s="1">
        <v>40744.482638888891</v>
      </c>
      <c r="F5055">
        <v>1.95</v>
      </c>
      <c r="G5055">
        <v>17581</v>
      </c>
      <c r="H5055" t="s">
        <v>10</v>
      </c>
    </row>
    <row r="5056" spans="1:8" x14ac:dyDescent="0.3">
      <c r="A5056" t="s">
        <v>6383</v>
      </c>
      <c r="B5056">
        <v>21845</v>
      </c>
      <c r="C5056" t="s">
        <v>2055</v>
      </c>
      <c r="D5056">
        <v>-4</v>
      </c>
      <c r="E5056" s="1">
        <v>40744.482638888891</v>
      </c>
      <c r="F5056">
        <v>0.79</v>
      </c>
      <c r="G5056">
        <v>17581</v>
      </c>
      <c r="H5056" t="s">
        <v>10</v>
      </c>
    </row>
    <row r="5057" spans="1:8" x14ac:dyDescent="0.3">
      <c r="A5057" t="s">
        <v>6383</v>
      </c>
      <c r="B5057">
        <v>21530</v>
      </c>
      <c r="C5057" t="s">
        <v>1818</v>
      </c>
      <c r="D5057">
        <v>-8</v>
      </c>
      <c r="E5057" s="1">
        <v>40744.482638888891</v>
      </c>
      <c r="F5057">
        <v>0.79</v>
      </c>
      <c r="G5057">
        <v>17581</v>
      </c>
      <c r="H5057" t="s">
        <v>10</v>
      </c>
    </row>
    <row r="5058" spans="1:8" x14ac:dyDescent="0.3">
      <c r="A5058" t="s">
        <v>6385</v>
      </c>
      <c r="B5058">
        <v>23202</v>
      </c>
      <c r="C5058" t="s">
        <v>5306</v>
      </c>
      <c r="D5058">
        <v>-1</v>
      </c>
      <c r="E5058" s="1">
        <v>40744.48541666667</v>
      </c>
      <c r="F5058">
        <v>2.08</v>
      </c>
      <c r="G5058">
        <v>16393</v>
      </c>
      <c r="H5058" t="s">
        <v>10</v>
      </c>
    </row>
    <row r="5059" spans="1:8" x14ac:dyDescent="0.3">
      <c r="A5059" t="s">
        <v>6385</v>
      </c>
      <c r="B5059">
        <v>23206</v>
      </c>
      <c r="C5059" t="s">
        <v>4974</v>
      </c>
      <c r="D5059">
        <v>-1</v>
      </c>
      <c r="E5059" s="1">
        <v>40744.48541666667</v>
      </c>
      <c r="F5059">
        <v>1.65</v>
      </c>
      <c r="G5059">
        <v>16393</v>
      </c>
      <c r="H5059" t="s">
        <v>10</v>
      </c>
    </row>
    <row r="5060" spans="1:8" x14ac:dyDescent="0.3">
      <c r="A5060" t="s">
        <v>6386</v>
      </c>
      <c r="B5060" t="s">
        <v>1241</v>
      </c>
      <c r="C5060" t="s">
        <v>1242</v>
      </c>
      <c r="D5060">
        <v>-1</v>
      </c>
      <c r="E5060" s="1">
        <v>40744.486111111109</v>
      </c>
      <c r="F5060">
        <v>451.42</v>
      </c>
      <c r="G5060">
        <v>15802</v>
      </c>
      <c r="H5060" t="s">
        <v>10</v>
      </c>
    </row>
    <row r="5061" spans="1:8" x14ac:dyDescent="0.3">
      <c r="A5061" t="s">
        <v>6387</v>
      </c>
      <c r="B5061">
        <v>23026</v>
      </c>
      <c r="C5061" t="s">
        <v>5958</v>
      </c>
      <c r="D5061">
        <v>-2</v>
      </c>
      <c r="E5061" s="1">
        <v>40744.486111111109</v>
      </c>
      <c r="F5061">
        <v>2.08</v>
      </c>
      <c r="G5061">
        <v>16255</v>
      </c>
      <c r="H5061" t="s">
        <v>10</v>
      </c>
    </row>
    <row r="5062" spans="1:8" x14ac:dyDescent="0.3">
      <c r="A5062" t="s">
        <v>6387</v>
      </c>
      <c r="B5062">
        <v>23147</v>
      </c>
      <c r="C5062" t="s">
        <v>5131</v>
      </c>
      <c r="D5062">
        <v>-1</v>
      </c>
      <c r="E5062" s="1">
        <v>40744.486111111109</v>
      </c>
      <c r="F5062">
        <v>1.45</v>
      </c>
      <c r="G5062">
        <v>16255</v>
      </c>
      <c r="H5062" t="s">
        <v>10</v>
      </c>
    </row>
    <row r="5063" spans="1:8" x14ac:dyDescent="0.3">
      <c r="A5063" t="s">
        <v>6388</v>
      </c>
      <c r="B5063">
        <v>22156</v>
      </c>
      <c r="C5063" t="s">
        <v>891</v>
      </c>
      <c r="D5063">
        <v>-27</v>
      </c>
      <c r="E5063" s="1">
        <v>40744.493750000001</v>
      </c>
      <c r="F5063">
        <v>0.85</v>
      </c>
      <c r="G5063">
        <v>14606</v>
      </c>
      <c r="H5063" t="s">
        <v>10</v>
      </c>
    </row>
    <row r="5064" spans="1:8" x14ac:dyDescent="0.3">
      <c r="A5064" t="s">
        <v>6388</v>
      </c>
      <c r="B5064">
        <v>22998</v>
      </c>
      <c r="C5064" t="s">
        <v>4261</v>
      </c>
      <c r="D5064">
        <v>-1</v>
      </c>
      <c r="E5064" s="1">
        <v>40744.493750000001</v>
      </c>
      <c r="F5064">
        <v>0.42</v>
      </c>
      <c r="G5064">
        <v>14606</v>
      </c>
      <c r="H5064" t="s">
        <v>10</v>
      </c>
    </row>
    <row r="5065" spans="1:8" x14ac:dyDescent="0.3">
      <c r="A5065" t="s">
        <v>6389</v>
      </c>
      <c r="B5065">
        <v>15039</v>
      </c>
      <c r="C5065" t="s">
        <v>2178</v>
      </c>
      <c r="D5065">
        <v>-4</v>
      </c>
      <c r="E5065" s="1">
        <v>40744.522222222222</v>
      </c>
      <c r="F5065">
        <v>0.85</v>
      </c>
      <c r="G5065">
        <v>13217</v>
      </c>
      <c r="H5065" t="s">
        <v>10</v>
      </c>
    </row>
    <row r="5066" spans="1:8" x14ac:dyDescent="0.3">
      <c r="A5066">
        <v>560717</v>
      </c>
      <c r="B5066">
        <v>84576</v>
      </c>
      <c r="C5066" t="s">
        <v>5001</v>
      </c>
      <c r="D5066">
        <v>-3</v>
      </c>
      <c r="E5066" s="1">
        <v>40744.561111111114</v>
      </c>
      <c r="F5066">
        <v>0</v>
      </c>
      <c r="H5066" t="s">
        <v>10</v>
      </c>
    </row>
    <row r="5067" spans="1:8" x14ac:dyDescent="0.3">
      <c r="A5067" t="s">
        <v>6398</v>
      </c>
      <c r="B5067">
        <v>71477</v>
      </c>
      <c r="C5067" t="s">
        <v>1269</v>
      </c>
      <c r="D5067">
        <v>-360</v>
      </c>
      <c r="E5067" s="1">
        <v>40744.621527777781</v>
      </c>
      <c r="F5067">
        <v>2.75</v>
      </c>
      <c r="G5067">
        <v>15298</v>
      </c>
      <c r="H5067" t="s">
        <v>10</v>
      </c>
    </row>
    <row r="5068" spans="1:8" x14ac:dyDescent="0.3">
      <c r="A5068" t="s">
        <v>6399</v>
      </c>
      <c r="B5068">
        <v>71477</v>
      </c>
      <c r="C5068" t="s">
        <v>1269</v>
      </c>
      <c r="D5068">
        <v>-360</v>
      </c>
      <c r="E5068" s="1">
        <v>40744.624305555553</v>
      </c>
      <c r="F5068">
        <v>2.75</v>
      </c>
      <c r="G5068">
        <v>16013</v>
      </c>
      <c r="H5068" t="s">
        <v>10</v>
      </c>
    </row>
    <row r="5069" spans="1:8" x14ac:dyDescent="0.3">
      <c r="A5069" t="s">
        <v>6402</v>
      </c>
      <c r="B5069">
        <v>22842</v>
      </c>
      <c r="C5069" t="s">
        <v>789</v>
      </c>
      <c r="D5069">
        <v>-1</v>
      </c>
      <c r="E5069" s="1">
        <v>40745.452777777777</v>
      </c>
      <c r="F5069">
        <v>6.75</v>
      </c>
      <c r="G5069">
        <v>17811</v>
      </c>
      <c r="H5069" t="s">
        <v>10</v>
      </c>
    </row>
    <row r="5070" spans="1:8" x14ac:dyDescent="0.3">
      <c r="A5070" t="s">
        <v>6402</v>
      </c>
      <c r="B5070">
        <v>22197</v>
      </c>
      <c r="C5070" t="s">
        <v>5847</v>
      </c>
      <c r="D5070">
        <v>-1</v>
      </c>
      <c r="E5070" s="1">
        <v>40745.452777777777</v>
      </c>
      <c r="F5070">
        <v>0.72</v>
      </c>
      <c r="G5070">
        <v>17811</v>
      </c>
      <c r="H5070" t="s">
        <v>10</v>
      </c>
    </row>
    <row r="5071" spans="1:8" x14ac:dyDescent="0.3">
      <c r="A5071" t="s">
        <v>6403</v>
      </c>
      <c r="B5071" t="s">
        <v>1241</v>
      </c>
      <c r="C5071" t="s">
        <v>1242</v>
      </c>
      <c r="D5071">
        <v>-1</v>
      </c>
      <c r="E5071" s="1">
        <v>40745.472222222219</v>
      </c>
      <c r="F5071">
        <v>770.26</v>
      </c>
      <c r="H5071" t="s">
        <v>10</v>
      </c>
    </row>
    <row r="5072" spans="1:8" x14ac:dyDescent="0.3">
      <c r="A5072" t="s">
        <v>6404</v>
      </c>
      <c r="B5072" t="s">
        <v>1739</v>
      </c>
      <c r="C5072" t="s">
        <v>1740</v>
      </c>
      <c r="D5072">
        <v>-1</v>
      </c>
      <c r="E5072" s="1">
        <v>40745.473611111112</v>
      </c>
      <c r="F5072">
        <v>21.9</v>
      </c>
      <c r="H5072" t="s">
        <v>10</v>
      </c>
    </row>
    <row r="5073" spans="1:8" x14ac:dyDescent="0.3">
      <c r="A5073" t="s">
        <v>6405</v>
      </c>
      <c r="B5073" t="s">
        <v>1241</v>
      </c>
      <c r="C5073" t="s">
        <v>1242</v>
      </c>
      <c r="D5073">
        <v>-1</v>
      </c>
      <c r="E5073" s="1">
        <v>40745.474305555559</v>
      </c>
      <c r="F5073">
        <v>367.38</v>
      </c>
      <c r="H5073" t="s">
        <v>10</v>
      </c>
    </row>
    <row r="5074" spans="1:8" x14ac:dyDescent="0.3">
      <c r="A5074" t="s">
        <v>6406</v>
      </c>
      <c r="B5074">
        <v>23243</v>
      </c>
      <c r="C5074" t="s">
        <v>5785</v>
      </c>
      <c r="D5074">
        <v>-1</v>
      </c>
      <c r="E5074" s="1">
        <v>40745.504861111112</v>
      </c>
      <c r="F5074">
        <v>4.95</v>
      </c>
      <c r="G5074">
        <v>13488</v>
      </c>
      <c r="H5074" t="s">
        <v>10</v>
      </c>
    </row>
    <row r="5075" spans="1:8" x14ac:dyDescent="0.3">
      <c r="A5075" t="s">
        <v>6407</v>
      </c>
      <c r="B5075" t="s">
        <v>137</v>
      </c>
      <c r="C5075" t="s">
        <v>138</v>
      </c>
      <c r="D5075">
        <v>-1</v>
      </c>
      <c r="E5075" s="1">
        <v>40745.517361111109</v>
      </c>
      <c r="F5075">
        <v>12.15</v>
      </c>
      <c r="G5075">
        <v>14527</v>
      </c>
      <c r="H5075" t="s">
        <v>10</v>
      </c>
    </row>
    <row r="5076" spans="1:8" x14ac:dyDescent="0.3">
      <c r="A5076" t="s">
        <v>6408</v>
      </c>
      <c r="B5076">
        <v>22742</v>
      </c>
      <c r="C5076" t="s">
        <v>579</v>
      </c>
      <c r="D5076">
        <v>-2</v>
      </c>
      <c r="E5076" s="1">
        <v>40745.541666666664</v>
      </c>
      <c r="F5076">
        <v>2.95</v>
      </c>
      <c r="G5076">
        <v>14410</v>
      </c>
      <c r="H5076" t="s">
        <v>10</v>
      </c>
    </row>
    <row r="5077" spans="1:8" x14ac:dyDescent="0.3">
      <c r="A5077" t="s">
        <v>6408</v>
      </c>
      <c r="B5077">
        <v>23177</v>
      </c>
      <c r="C5077" t="s">
        <v>4404</v>
      </c>
      <c r="D5077">
        <v>-2</v>
      </c>
      <c r="E5077" s="1">
        <v>40745.541666666664</v>
      </c>
      <c r="F5077">
        <v>2.25</v>
      </c>
      <c r="G5077">
        <v>14410</v>
      </c>
      <c r="H5077" t="s">
        <v>10</v>
      </c>
    </row>
    <row r="5078" spans="1:8" x14ac:dyDescent="0.3">
      <c r="A5078" t="s">
        <v>6408</v>
      </c>
      <c r="B5078">
        <v>23193</v>
      </c>
      <c r="C5078" t="s">
        <v>4405</v>
      </c>
      <c r="D5078">
        <v>-2</v>
      </c>
      <c r="E5078" s="1">
        <v>40745.541666666664</v>
      </c>
      <c r="F5078">
        <v>2.25</v>
      </c>
      <c r="G5078">
        <v>14410</v>
      </c>
      <c r="H5078" t="s">
        <v>10</v>
      </c>
    </row>
    <row r="5079" spans="1:8" x14ac:dyDescent="0.3">
      <c r="A5079" t="s">
        <v>6408</v>
      </c>
      <c r="B5079">
        <v>23176</v>
      </c>
      <c r="C5079" t="s">
        <v>4406</v>
      </c>
      <c r="D5079">
        <v>-1</v>
      </c>
      <c r="E5079" s="1">
        <v>40745.541666666664</v>
      </c>
      <c r="F5079">
        <v>2.25</v>
      </c>
      <c r="G5079">
        <v>14410</v>
      </c>
      <c r="H5079" t="s">
        <v>10</v>
      </c>
    </row>
    <row r="5080" spans="1:8" x14ac:dyDescent="0.3">
      <c r="A5080" t="s">
        <v>6408</v>
      </c>
      <c r="B5080">
        <v>21248</v>
      </c>
      <c r="C5080" t="s">
        <v>3029</v>
      </c>
      <c r="D5080">
        <v>-1</v>
      </c>
      <c r="E5080" s="1">
        <v>40745.541666666664</v>
      </c>
      <c r="F5080">
        <v>1.45</v>
      </c>
      <c r="G5080">
        <v>14410</v>
      </c>
      <c r="H5080" t="s">
        <v>10</v>
      </c>
    </row>
    <row r="5081" spans="1:8" x14ac:dyDescent="0.3">
      <c r="A5081" t="s">
        <v>6408</v>
      </c>
      <c r="B5081">
        <v>21623</v>
      </c>
      <c r="C5081" t="s">
        <v>1679</v>
      </c>
      <c r="D5081">
        <v>-1</v>
      </c>
      <c r="E5081" s="1">
        <v>40745.541666666664</v>
      </c>
      <c r="F5081">
        <v>9.9499999999999993</v>
      </c>
      <c r="G5081">
        <v>14410</v>
      </c>
      <c r="H5081" t="s">
        <v>10</v>
      </c>
    </row>
    <row r="5082" spans="1:8" x14ac:dyDescent="0.3">
      <c r="A5082" t="s">
        <v>6408</v>
      </c>
      <c r="B5082" t="s">
        <v>977</v>
      </c>
      <c r="C5082" t="s">
        <v>978</v>
      </c>
      <c r="D5082">
        <v>-1</v>
      </c>
      <c r="E5082" s="1">
        <v>40745.541666666664</v>
      </c>
      <c r="F5082">
        <v>1.95</v>
      </c>
      <c r="G5082">
        <v>14410</v>
      </c>
      <c r="H5082" t="s">
        <v>10</v>
      </c>
    </row>
    <row r="5083" spans="1:8" x14ac:dyDescent="0.3">
      <c r="A5083" t="s">
        <v>6408</v>
      </c>
      <c r="B5083">
        <v>22367</v>
      </c>
      <c r="C5083" t="s">
        <v>465</v>
      </c>
      <c r="D5083">
        <v>-1</v>
      </c>
      <c r="E5083" s="1">
        <v>40745.541666666664</v>
      </c>
      <c r="F5083">
        <v>1.95</v>
      </c>
      <c r="G5083">
        <v>14410</v>
      </c>
      <c r="H5083" t="s">
        <v>10</v>
      </c>
    </row>
    <row r="5084" spans="1:8" x14ac:dyDescent="0.3">
      <c r="A5084" t="s">
        <v>6408</v>
      </c>
      <c r="B5084">
        <v>22899</v>
      </c>
      <c r="C5084" t="s">
        <v>464</v>
      </c>
      <c r="D5084">
        <v>-1</v>
      </c>
      <c r="E5084" s="1">
        <v>40745.541666666664</v>
      </c>
      <c r="F5084">
        <v>2.1</v>
      </c>
      <c r="G5084">
        <v>14410</v>
      </c>
      <c r="H5084" t="s">
        <v>10</v>
      </c>
    </row>
    <row r="5085" spans="1:8" x14ac:dyDescent="0.3">
      <c r="A5085" t="s">
        <v>6408</v>
      </c>
      <c r="B5085">
        <v>21156</v>
      </c>
      <c r="C5085" t="s">
        <v>513</v>
      </c>
      <c r="D5085">
        <v>-1</v>
      </c>
      <c r="E5085" s="1">
        <v>40745.541666666664</v>
      </c>
      <c r="F5085">
        <v>1.95</v>
      </c>
      <c r="G5085">
        <v>14410</v>
      </c>
      <c r="H5085" t="s">
        <v>10</v>
      </c>
    </row>
    <row r="5086" spans="1:8" x14ac:dyDescent="0.3">
      <c r="A5086" t="s">
        <v>6408</v>
      </c>
      <c r="B5086">
        <v>22968</v>
      </c>
      <c r="C5086" t="s">
        <v>200</v>
      </c>
      <c r="D5086">
        <v>-1</v>
      </c>
      <c r="E5086" s="1">
        <v>40745.541666666664</v>
      </c>
      <c r="F5086">
        <v>9.9499999999999993</v>
      </c>
      <c r="G5086">
        <v>14410</v>
      </c>
      <c r="H5086" t="s">
        <v>10</v>
      </c>
    </row>
    <row r="5087" spans="1:8" x14ac:dyDescent="0.3">
      <c r="A5087" t="s">
        <v>6408</v>
      </c>
      <c r="B5087">
        <v>21205</v>
      </c>
      <c r="C5087" t="s">
        <v>1844</v>
      </c>
      <c r="D5087">
        <v>-1</v>
      </c>
      <c r="E5087" s="1">
        <v>40745.541666666664</v>
      </c>
      <c r="F5087">
        <v>2.5499999999999998</v>
      </c>
      <c r="G5087">
        <v>14410</v>
      </c>
      <c r="H5087" t="s">
        <v>10</v>
      </c>
    </row>
    <row r="5088" spans="1:8" x14ac:dyDescent="0.3">
      <c r="A5088" t="s">
        <v>6408</v>
      </c>
      <c r="B5088">
        <v>21206</v>
      </c>
      <c r="C5088" t="s">
        <v>1633</v>
      </c>
      <c r="D5088">
        <v>-2</v>
      </c>
      <c r="E5088" s="1">
        <v>40745.541666666664</v>
      </c>
      <c r="F5088">
        <v>1.65</v>
      </c>
      <c r="G5088">
        <v>14410</v>
      </c>
      <c r="H5088" t="s">
        <v>10</v>
      </c>
    </row>
    <row r="5089" spans="1:8" x14ac:dyDescent="0.3">
      <c r="A5089" t="s">
        <v>6408</v>
      </c>
      <c r="B5089">
        <v>21209</v>
      </c>
      <c r="C5089" t="s">
        <v>2173</v>
      </c>
      <c r="D5089">
        <v>-2</v>
      </c>
      <c r="E5089" s="1">
        <v>40745.541666666664</v>
      </c>
      <c r="F5089">
        <v>0.39</v>
      </c>
      <c r="G5089">
        <v>14410</v>
      </c>
      <c r="H5089" t="s">
        <v>10</v>
      </c>
    </row>
    <row r="5090" spans="1:8" x14ac:dyDescent="0.3">
      <c r="A5090" t="s">
        <v>6408</v>
      </c>
      <c r="B5090">
        <v>23178</v>
      </c>
      <c r="C5090" t="s">
        <v>4460</v>
      </c>
      <c r="D5090">
        <v>-1</v>
      </c>
      <c r="E5090" s="1">
        <v>40745.541666666664</v>
      </c>
      <c r="F5090">
        <v>2.89</v>
      </c>
      <c r="G5090">
        <v>14410</v>
      </c>
      <c r="H5090" t="s">
        <v>10</v>
      </c>
    </row>
    <row r="5091" spans="1:8" x14ac:dyDescent="0.3">
      <c r="A5091" t="s">
        <v>6408</v>
      </c>
      <c r="B5091" t="s">
        <v>2574</v>
      </c>
      <c r="C5091" t="s">
        <v>2575</v>
      </c>
      <c r="D5091">
        <v>-2</v>
      </c>
      <c r="E5091" s="1">
        <v>40745.541666666664</v>
      </c>
      <c r="F5091">
        <v>0.75</v>
      </c>
      <c r="G5091">
        <v>14410</v>
      </c>
      <c r="H5091" t="s">
        <v>10</v>
      </c>
    </row>
    <row r="5092" spans="1:8" x14ac:dyDescent="0.3">
      <c r="A5092" t="s">
        <v>6408</v>
      </c>
      <c r="B5092" t="s">
        <v>684</v>
      </c>
      <c r="C5092" t="s">
        <v>685</v>
      </c>
      <c r="D5092">
        <v>-4</v>
      </c>
      <c r="E5092" s="1">
        <v>40745.541666666664</v>
      </c>
      <c r="F5092">
        <v>1.25</v>
      </c>
      <c r="G5092">
        <v>14410</v>
      </c>
      <c r="H5092" t="s">
        <v>10</v>
      </c>
    </row>
    <row r="5093" spans="1:8" x14ac:dyDescent="0.3">
      <c r="A5093" t="s">
        <v>6408</v>
      </c>
      <c r="B5093">
        <v>22666</v>
      </c>
      <c r="C5093" t="s">
        <v>785</v>
      </c>
      <c r="D5093">
        <v>-1</v>
      </c>
      <c r="E5093" s="1">
        <v>40745.541666666664</v>
      </c>
      <c r="F5093">
        <v>2.95</v>
      </c>
      <c r="G5093">
        <v>14410</v>
      </c>
      <c r="H5093" t="s">
        <v>10</v>
      </c>
    </row>
    <row r="5094" spans="1:8" x14ac:dyDescent="0.3">
      <c r="A5094" t="s">
        <v>6408</v>
      </c>
      <c r="B5094">
        <v>23194</v>
      </c>
      <c r="C5094" t="s">
        <v>4454</v>
      </c>
      <c r="D5094">
        <v>-2</v>
      </c>
      <c r="E5094" s="1">
        <v>40745.541666666664</v>
      </c>
      <c r="F5094">
        <v>2.25</v>
      </c>
      <c r="G5094">
        <v>14410</v>
      </c>
      <c r="H5094" t="s">
        <v>10</v>
      </c>
    </row>
    <row r="5095" spans="1:8" x14ac:dyDescent="0.3">
      <c r="A5095" t="s">
        <v>6408</v>
      </c>
      <c r="B5095">
        <v>22811</v>
      </c>
      <c r="C5095" t="s">
        <v>1898</v>
      </c>
      <c r="D5095">
        <v>-1</v>
      </c>
      <c r="E5095" s="1">
        <v>40745.541666666664</v>
      </c>
      <c r="F5095">
        <v>2.95</v>
      </c>
      <c r="G5095">
        <v>14410</v>
      </c>
      <c r="H5095" t="s">
        <v>10</v>
      </c>
    </row>
    <row r="5096" spans="1:8" x14ac:dyDescent="0.3">
      <c r="A5096" t="s">
        <v>6408</v>
      </c>
      <c r="B5096">
        <v>85173</v>
      </c>
      <c r="C5096" t="s">
        <v>2649</v>
      </c>
      <c r="D5096">
        <v>-5</v>
      </c>
      <c r="E5096" s="1">
        <v>40745.541666666664</v>
      </c>
      <c r="F5096">
        <v>2.5499999999999998</v>
      </c>
      <c r="G5096">
        <v>14410</v>
      </c>
      <c r="H5096" t="s">
        <v>10</v>
      </c>
    </row>
    <row r="5097" spans="1:8" x14ac:dyDescent="0.3">
      <c r="A5097" t="s">
        <v>6408</v>
      </c>
      <c r="B5097">
        <v>20934</v>
      </c>
      <c r="C5097" t="s">
        <v>3371</v>
      </c>
      <c r="D5097">
        <v>-6</v>
      </c>
      <c r="E5097" s="1">
        <v>40745.541666666664</v>
      </c>
      <c r="F5097">
        <v>5.45</v>
      </c>
      <c r="G5097">
        <v>14410</v>
      </c>
      <c r="H5097" t="s">
        <v>10</v>
      </c>
    </row>
    <row r="5098" spans="1:8" x14ac:dyDescent="0.3">
      <c r="A5098" t="s">
        <v>6408</v>
      </c>
      <c r="B5098">
        <v>21875</v>
      </c>
      <c r="C5098" t="s">
        <v>1333</v>
      </c>
      <c r="D5098">
        <v>-1</v>
      </c>
      <c r="E5098" s="1">
        <v>40745.541666666664</v>
      </c>
      <c r="F5098">
        <v>1.25</v>
      </c>
      <c r="G5098">
        <v>14410</v>
      </c>
      <c r="H5098" t="s">
        <v>10</v>
      </c>
    </row>
    <row r="5099" spans="1:8" x14ac:dyDescent="0.3">
      <c r="A5099" t="s">
        <v>6408</v>
      </c>
      <c r="B5099">
        <v>21874</v>
      </c>
      <c r="C5099" t="s">
        <v>779</v>
      </c>
      <c r="D5099">
        <v>-3</v>
      </c>
      <c r="E5099" s="1">
        <v>40745.541666666664</v>
      </c>
      <c r="F5099">
        <v>1.25</v>
      </c>
      <c r="G5099">
        <v>14410</v>
      </c>
      <c r="H5099" t="s">
        <v>10</v>
      </c>
    </row>
    <row r="5100" spans="1:8" x14ac:dyDescent="0.3">
      <c r="A5100" t="s">
        <v>6408</v>
      </c>
      <c r="B5100">
        <v>21873</v>
      </c>
      <c r="C5100" t="s">
        <v>780</v>
      </c>
      <c r="D5100">
        <v>-4</v>
      </c>
      <c r="E5100" s="1">
        <v>40745.541666666664</v>
      </c>
      <c r="F5100">
        <v>1.25</v>
      </c>
      <c r="G5100">
        <v>14410</v>
      </c>
      <c r="H5100" t="s">
        <v>10</v>
      </c>
    </row>
    <row r="5101" spans="1:8" x14ac:dyDescent="0.3">
      <c r="A5101" t="s">
        <v>6408</v>
      </c>
      <c r="B5101">
        <v>21872</v>
      </c>
      <c r="C5101" t="s">
        <v>1595</v>
      </c>
      <c r="D5101">
        <v>-4</v>
      </c>
      <c r="E5101" s="1">
        <v>40745.541666666664</v>
      </c>
      <c r="F5101">
        <v>1.25</v>
      </c>
      <c r="G5101">
        <v>14410</v>
      </c>
      <c r="H5101" t="s">
        <v>10</v>
      </c>
    </row>
    <row r="5102" spans="1:8" x14ac:dyDescent="0.3">
      <c r="A5102" t="s">
        <v>6408</v>
      </c>
      <c r="B5102">
        <v>21877</v>
      </c>
      <c r="C5102" t="s">
        <v>1496</v>
      </c>
      <c r="D5102">
        <v>-5</v>
      </c>
      <c r="E5102" s="1">
        <v>40745.541666666664</v>
      </c>
      <c r="F5102">
        <v>1.25</v>
      </c>
      <c r="G5102">
        <v>14410</v>
      </c>
      <c r="H5102" t="s">
        <v>10</v>
      </c>
    </row>
    <row r="5103" spans="1:8" x14ac:dyDescent="0.3">
      <c r="A5103" t="s">
        <v>6408</v>
      </c>
      <c r="B5103">
        <v>21871</v>
      </c>
      <c r="C5103" t="s">
        <v>64</v>
      </c>
      <c r="D5103">
        <v>-5</v>
      </c>
      <c r="E5103" s="1">
        <v>40745.541666666664</v>
      </c>
      <c r="F5103">
        <v>1.25</v>
      </c>
      <c r="G5103">
        <v>14410</v>
      </c>
      <c r="H5103" t="s">
        <v>10</v>
      </c>
    </row>
    <row r="5104" spans="1:8" x14ac:dyDescent="0.3">
      <c r="A5104" t="s">
        <v>6408</v>
      </c>
      <c r="B5104">
        <v>22241</v>
      </c>
      <c r="C5104" t="s">
        <v>644</v>
      </c>
      <c r="D5104">
        <v>-2</v>
      </c>
      <c r="E5104" s="1">
        <v>40745.541666666664</v>
      </c>
      <c r="F5104">
        <v>1.25</v>
      </c>
      <c r="G5104">
        <v>14410</v>
      </c>
      <c r="H5104" t="s">
        <v>10</v>
      </c>
    </row>
    <row r="5105" spans="1:8" x14ac:dyDescent="0.3">
      <c r="A5105" t="s">
        <v>6408</v>
      </c>
      <c r="B5105">
        <v>21456</v>
      </c>
      <c r="C5105" t="s">
        <v>3894</v>
      </c>
      <c r="D5105">
        <v>-1</v>
      </c>
      <c r="E5105" s="1">
        <v>40745.541666666664</v>
      </c>
      <c r="F5105">
        <v>1.25</v>
      </c>
      <c r="G5105">
        <v>14410</v>
      </c>
      <c r="H5105" t="s">
        <v>10</v>
      </c>
    </row>
    <row r="5106" spans="1:8" x14ac:dyDescent="0.3">
      <c r="A5106" t="s">
        <v>6408</v>
      </c>
      <c r="B5106">
        <v>22262</v>
      </c>
      <c r="C5106" t="s">
        <v>108</v>
      </c>
      <c r="D5106">
        <v>-4</v>
      </c>
      <c r="E5106" s="1">
        <v>40745.541666666664</v>
      </c>
      <c r="F5106">
        <v>0.85</v>
      </c>
      <c r="G5106">
        <v>14410</v>
      </c>
      <c r="H5106" t="s">
        <v>10</v>
      </c>
    </row>
    <row r="5107" spans="1:8" x14ac:dyDescent="0.3">
      <c r="A5107" t="s">
        <v>6408</v>
      </c>
      <c r="B5107">
        <v>22260</v>
      </c>
      <c r="C5107" t="s">
        <v>1285</v>
      </c>
      <c r="D5107">
        <v>-4</v>
      </c>
      <c r="E5107" s="1">
        <v>40745.541666666664</v>
      </c>
      <c r="F5107">
        <v>0.85</v>
      </c>
      <c r="G5107">
        <v>14410</v>
      </c>
      <c r="H5107" t="s">
        <v>10</v>
      </c>
    </row>
    <row r="5108" spans="1:8" x14ac:dyDescent="0.3">
      <c r="A5108" t="s">
        <v>6408</v>
      </c>
      <c r="B5108">
        <v>22261</v>
      </c>
      <c r="C5108" t="s">
        <v>121</v>
      </c>
      <c r="D5108">
        <v>-4</v>
      </c>
      <c r="E5108" s="1">
        <v>40745.541666666664</v>
      </c>
      <c r="F5108">
        <v>0.85</v>
      </c>
      <c r="G5108">
        <v>14410</v>
      </c>
      <c r="H5108" t="s">
        <v>10</v>
      </c>
    </row>
    <row r="5109" spans="1:8" x14ac:dyDescent="0.3">
      <c r="A5109" t="s">
        <v>6408</v>
      </c>
      <c r="B5109">
        <v>84452</v>
      </c>
      <c r="C5109" t="s">
        <v>4101</v>
      </c>
      <c r="D5109">
        <v>-4</v>
      </c>
      <c r="E5109" s="1">
        <v>40745.541666666664</v>
      </c>
      <c r="F5109">
        <v>0.85</v>
      </c>
      <c r="G5109">
        <v>14410</v>
      </c>
      <c r="H5109" t="s">
        <v>10</v>
      </c>
    </row>
    <row r="5110" spans="1:8" x14ac:dyDescent="0.3">
      <c r="A5110" t="s">
        <v>6408</v>
      </c>
      <c r="B5110" t="s">
        <v>3881</v>
      </c>
      <c r="C5110" t="s">
        <v>3882</v>
      </c>
      <c r="D5110">
        <v>-3</v>
      </c>
      <c r="E5110" s="1">
        <v>40745.541666666664</v>
      </c>
      <c r="F5110">
        <v>0.85</v>
      </c>
      <c r="G5110">
        <v>14410</v>
      </c>
      <c r="H5110" t="s">
        <v>10</v>
      </c>
    </row>
    <row r="5111" spans="1:8" x14ac:dyDescent="0.3">
      <c r="A5111" t="s">
        <v>6408</v>
      </c>
      <c r="B5111" t="s">
        <v>3535</v>
      </c>
      <c r="C5111" t="s">
        <v>3536</v>
      </c>
      <c r="D5111">
        <v>-20</v>
      </c>
      <c r="E5111" s="1">
        <v>40745.541666666664</v>
      </c>
      <c r="F5111">
        <v>0.42</v>
      </c>
      <c r="G5111">
        <v>14410</v>
      </c>
      <c r="H5111" t="s">
        <v>10</v>
      </c>
    </row>
    <row r="5112" spans="1:8" x14ac:dyDescent="0.3">
      <c r="A5112" t="s">
        <v>6408</v>
      </c>
      <c r="B5112">
        <v>22859</v>
      </c>
      <c r="C5112" t="s">
        <v>2213</v>
      </c>
      <c r="D5112">
        <v>-12</v>
      </c>
      <c r="E5112" s="1">
        <v>40745.541666666664</v>
      </c>
      <c r="F5112">
        <v>1.65</v>
      </c>
      <c r="G5112">
        <v>14410</v>
      </c>
      <c r="H5112" t="s">
        <v>10</v>
      </c>
    </row>
    <row r="5113" spans="1:8" x14ac:dyDescent="0.3">
      <c r="A5113" t="s">
        <v>6408</v>
      </c>
      <c r="B5113">
        <v>22858</v>
      </c>
      <c r="C5113" t="s">
        <v>3014</v>
      </c>
      <c r="D5113">
        <v>-6</v>
      </c>
      <c r="E5113" s="1">
        <v>40745.541666666664</v>
      </c>
      <c r="F5113">
        <v>1.65</v>
      </c>
      <c r="G5113">
        <v>14410</v>
      </c>
      <c r="H5113" t="s">
        <v>10</v>
      </c>
    </row>
    <row r="5114" spans="1:8" x14ac:dyDescent="0.3">
      <c r="A5114" t="s">
        <v>6408</v>
      </c>
      <c r="B5114">
        <v>22860</v>
      </c>
      <c r="C5114" t="s">
        <v>2214</v>
      </c>
      <c r="D5114">
        <v>-9</v>
      </c>
      <c r="E5114" s="1">
        <v>40745.541666666664</v>
      </c>
      <c r="F5114">
        <v>1.65</v>
      </c>
      <c r="G5114">
        <v>14410</v>
      </c>
      <c r="H5114" t="s">
        <v>10</v>
      </c>
    </row>
    <row r="5115" spans="1:8" x14ac:dyDescent="0.3">
      <c r="A5115" t="s">
        <v>6412</v>
      </c>
      <c r="B5115">
        <v>22847</v>
      </c>
      <c r="C5115" t="s">
        <v>950</v>
      </c>
      <c r="D5115">
        <v>-1</v>
      </c>
      <c r="E5115" s="1">
        <v>40745.5625</v>
      </c>
      <c r="F5115">
        <v>16.95</v>
      </c>
      <c r="G5115">
        <v>13668</v>
      </c>
      <c r="H5115" t="s">
        <v>10</v>
      </c>
    </row>
    <row r="5116" spans="1:8" x14ac:dyDescent="0.3">
      <c r="A5116" t="s">
        <v>6413</v>
      </c>
      <c r="B5116">
        <v>35921</v>
      </c>
      <c r="C5116" t="s">
        <v>3795</v>
      </c>
      <c r="D5116">
        <v>-1</v>
      </c>
      <c r="E5116" s="1">
        <v>40745.586111111108</v>
      </c>
      <c r="F5116">
        <v>1.25</v>
      </c>
      <c r="G5116">
        <v>14410</v>
      </c>
      <c r="H5116" t="s">
        <v>10</v>
      </c>
    </row>
    <row r="5117" spans="1:8" x14ac:dyDescent="0.3">
      <c r="A5117" t="s">
        <v>6413</v>
      </c>
      <c r="B5117">
        <v>22325</v>
      </c>
      <c r="C5117" t="s">
        <v>1352</v>
      </c>
      <c r="D5117">
        <v>-1</v>
      </c>
      <c r="E5117" s="1">
        <v>40745.586111111108</v>
      </c>
      <c r="F5117">
        <v>4.95</v>
      </c>
      <c r="G5117">
        <v>14410</v>
      </c>
      <c r="H5117" t="s">
        <v>10</v>
      </c>
    </row>
    <row r="5118" spans="1:8" x14ac:dyDescent="0.3">
      <c r="A5118" t="s">
        <v>6413</v>
      </c>
      <c r="B5118" t="s">
        <v>593</v>
      </c>
      <c r="C5118" t="s">
        <v>594</v>
      </c>
      <c r="D5118">
        <v>-4</v>
      </c>
      <c r="E5118" s="1">
        <v>40745.586111111108</v>
      </c>
      <c r="F5118">
        <v>1.25</v>
      </c>
      <c r="G5118">
        <v>14410</v>
      </c>
      <c r="H5118" t="s">
        <v>10</v>
      </c>
    </row>
    <row r="5119" spans="1:8" x14ac:dyDescent="0.3">
      <c r="A5119" t="s">
        <v>6413</v>
      </c>
      <c r="B5119">
        <v>22444</v>
      </c>
      <c r="C5119" t="s">
        <v>762</v>
      </c>
      <c r="D5119">
        <v>-28</v>
      </c>
      <c r="E5119" s="1">
        <v>40745.586111111108</v>
      </c>
      <c r="F5119">
        <v>1.25</v>
      </c>
      <c r="G5119">
        <v>14410</v>
      </c>
      <c r="H5119" t="s">
        <v>10</v>
      </c>
    </row>
    <row r="5120" spans="1:8" x14ac:dyDescent="0.3">
      <c r="A5120" t="s">
        <v>6414</v>
      </c>
      <c r="B5120" t="s">
        <v>137</v>
      </c>
      <c r="C5120" t="s">
        <v>138</v>
      </c>
      <c r="D5120">
        <v>-1</v>
      </c>
      <c r="E5120" s="1">
        <v>40745.605555555558</v>
      </c>
      <c r="F5120">
        <v>66.239999999999995</v>
      </c>
      <c r="G5120">
        <v>12830</v>
      </c>
      <c r="H5120" t="s">
        <v>10</v>
      </c>
    </row>
    <row r="5121" spans="1:8" x14ac:dyDescent="0.3">
      <c r="A5121" t="s">
        <v>6415</v>
      </c>
      <c r="B5121">
        <v>23176</v>
      </c>
      <c r="C5121" t="s">
        <v>4406</v>
      </c>
      <c r="D5121">
        <v>-3</v>
      </c>
      <c r="E5121" s="1">
        <v>40745.620138888888</v>
      </c>
      <c r="F5121">
        <v>2.25</v>
      </c>
      <c r="G5121">
        <v>17677</v>
      </c>
      <c r="H5121" t="s">
        <v>10</v>
      </c>
    </row>
    <row r="5122" spans="1:8" x14ac:dyDescent="0.3">
      <c r="A5122" t="s">
        <v>6415</v>
      </c>
      <c r="B5122">
        <v>23194</v>
      </c>
      <c r="C5122" t="s">
        <v>4454</v>
      </c>
      <c r="D5122">
        <v>-3</v>
      </c>
      <c r="E5122" s="1">
        <v>40745.620138888888</v>
      </c>
      <c r="F5122">
        <v>2.25</v>
      </c>
      <c r="G5122">
        <v>17677</v>
      </c>
      <c r="H5122" t="s">
        <v>10</v>
      </c>
    </row>
    <row r="5123" spans="1:8" x14ac:dyDescent="0.3">
      <c r="A5123" t="s">
        <v>6416</v>
      </c>
      <c r="B5123">
        <v>23064</v>
      </c>
      <c r="C5123" t="s">
        <v>5207</v>
      </c>
      <c r="D5123">
        <v>-1</v>
      </c>
      <c r="E5123" s="1">
        <v>40745.634722222225</v>
      </c>
      <c r="F5123">
        <v>49.95</v>
      </c>
      <c r="G5123">
        <v>16859</v>
      </c>
      <c r="H5123" t="s">
        <v>10</v>
      </c>
    </row>
    <row r="5124" spans="1:8" x14ac:dyDescent="0.3">
      <c r="A5124" t="s">
        <v>6417</v>
      </c>
      <c r="B5124">
        <v>22977</v>
      </c>
      <c r="C5124" t="s">
        <v>1383</v>
      </c>
      <c r="D5124">
        <v>-1</v>
      </c>
      <c r="E5124" s="1">
        <v>40745.652083333334</v>
      </c>
      <c r="F5124">
        <v>1.25</v>
      </c>
      <c r="G5124">
        <v>15152</v>
      </c>
      <c r="H5124" t="s">
        <v>10</v>
      </c>
    </row>
    <row r="5125" spans="1:8" x14ac:dyDescent="0.3">
      <c r="A5125" t="s">
        <v>6417</v>
      </c>
      <c r="B5125">
        <v>22666</v>
      </c>
      <c r="C5125" t="s">
        <v>785</v>
      </c>
      <c r="D5125">
        <v>-3</v>
      </c>
      <c r="E5125" s="1">
        <v>40745.652083333334</v>
      </c>
      <c r="F5125">
        <v>2.95</v>
      </c>
      <c r="G5125">
        <v>15152</v>
      </c>
      <c r="H5125" t="s">
        <v>10</v>
      </c>
    </row>
    <row r="5126" spans="1:8" x14ac:dyDescent="0.3">
      <c r="A5126" t="s">
        <v>6418</v>
      </c>
      <c r="B5126">
        <v>85066</v>
      </c>
      <c r="C5126" t="s">
        <v>1782</v>
      </c>
      <c r="D5126">
        <v>-1</v>
      </c>
      <c r="E5126" s="1">
        <v>40745.729166666664</v>
      </c>
      <c r="F5126">
        <v>12.75</v>
      </c>
      <c r="G5126">
        <v>12722</v>
      </c>
      <c r="H5126" t="s">
        <v>40</v>
      </c>
    </row>
    <row r="5127" spans="1:8" x14ac:dyDescent="0.3">
      <c r="A5127" t="s">
        <v>6418</v>
      </c>
      <c r="B5127">
        <v>22797</v>
      </c>
      <c r="C5127" t="s">
        <v>794</v>
      </c>
      <c r="D5127">
        <v>-2</v>
      </c>
      <c r="E5127" s="1">
        <v>40745.729166666664</v>
      </c>
      <c r="F5127">
        <v>16.95</v>
      </c>
      <c r="G5127">
        <v>12722</v>
      </c>
      <c r="H5127" t="s">
        <v>40</v>
      </c>
    </row>
    <row r="5128" spans="1:8" x14ac:dyDescent="0.3">
      <c r="A5128" t="s">
        <v>6419</v>
      </c>
      <c r="B5128">
        <v>84978</v>
      </c>
      <c r="C5128" t="s">
        <v>2179</v>
      </c>
      <c r="D5128">
        <v>-24</v>
      </c>
      <c r="E5128" s="1">
        <v>40745.730555555558</v>
      </c>
      <c r="F5128">
        <v>1.25</v>
      </c>
      <c r="G5128">
        <v>15260</v>
      </c>
      <c r="H5128" t="s">
        <v>10</v>
      </c>
    </row>
    <row r="5129" spans="1:8" x14ac:dyDescent="0.3">
      <c r="A5129" t="s">
        <v>6420</v>
      </c>
      <c r="B5129">
        <v>22508</v>
      </c>
      <c r="C5129" t="s">
        <v>501</v>
      </c>
      <c r="D5129">
        <v>-4</v>
      </c>
      <c r="E5129" s="1">
        <v>40745.739583333336</v>
      </c>
      <c r="F5129">
        <v>3.75</v>
      </c>
      <c r="G5129">
        <v>17593</v>
      </c>
      <c r="H5129" t="s">
        <v>10</v>
      </c>
    </row>
    <row r="5130" spans="1:8" x14ac:dyDescent="0.3">
      <c r="A5130" t="s">
        <v>6420</v>
      </c>
      <c r="B5130">
        <v>37340</v>
      </c>
      <c r="C5130" t="s">
        <v>2609</v>
      </c>
      <c r="D5130">
        <v>-2</v>
      </c>
      <c r="E5130" s="1">
        <v>40745.739583333336</v>
      </c>
      <c r="F5130">
        <v>0.39</v>
      </c>
      <c r="G5130">
        <v>17593</v>
      </c>
      <c r="H5130" t="s">
        <v>10</v>
      </c>
    </row>
    <row r="5131" spans="1:8" x14ac:dyDescent="0.3">
      <c r="A5131" t="s">
        <v>6421</v>
      </c>
      <c r="B5131">
        <v>22178</v>
      </c>
      <c r="C5131" t="s">
        <v>351</v>
      </c>
      <c r="D5131">
        <v>-75</v>
      </c>
      <c r="E5131" s="1">
        <v>40745.740972222222</v>
      </c>
      <c r="F5131">
        <v>1.06</v>
      </c>
      <c r="G5131">
        <v>18198</v>
      </c>
      <c r="H5131" t="s">
        <v>10</v>
      </c>
    </row>
    <row r="5132" spans="1:8" x14ac:dyDescent="0.3">
      <c r="A5132" t="s">
        <v>6422</v>
      </c>
      <c r="B5132" t="s">
        <v>1241</v>
      </c>
      <c r="C5132" t="s">
        <v>1242</v>
      </c>
      <c r="D5132">
        <v>-1</v>
      </c>
      <c r="E5132" s="1">
        <v>40745.743750000001</v>
      </c>
      <c r="F5132">
        <v>8.9499999999999993</v>
      </c>
      <c r="G5132">
        <v>14875</v>
      </c>
      <c r="H5132" t="s">
        <v>10</v>
      </c>
    </row>
    <row r="5133" spans="1:8" x14ac:dyDescent="0.3">
      <c r="A5133" t="s">
        <v>6423</v>
      </c>
      <c r="B5133">
        <v>23146</v>
      </c>
      <c r="C5133" t="s">
        <v>5094</v>
      </c>
      <c r="D5133">
        <v>-3</v>
      </c>
      <c r="E5133" s="1">
        <v>40745.745833333334</v>
      </c>
      <c r="F5133">
        <v>3.29</v>
      </c>
      <c r="G5133">
        <v>13468</v>
      </c>
      <c r="H5133" t="s">
        <v>10</v>
      </c>
    </row>
    <row r="5134" spans="1:8" x14ac:dyDescent="0.3">
      <c r="A5134" t="s">
        <v>6424</v>
      </c>
      <c r="B5134" t="s">
        <v>1266</v>
      </c>
      <c r="C5134" t="s">
        <v>4341</v>
      </c>
      <c r="D5134">
        <v>-3</v>
      </c>
      <c r="E5134" s="1">
        <v>40745.746527777781</v>
      </c>
      <c r="F5134">
        <v>4.1500000000000004</v>
      </c>
      <c r="G5134">
        <v>16875</v>
      </c>
      <c r="H5134" t="s">
        <v>10</v>
      </c>
    </row>
    <row r="5135" spans="1:8" x14ac:dyDescent="0.3">
      <c r="A5135" t="s">
        <v>6425</v>
      </c>
      <c r="B5135">
        <v>20725</v>
      </c>
      <c r="C5135" t="s">
        <v>85</v>
      </c>
      <c r="D5135">
        <v>-1</v>
      </c>
      <c r="E5135" s="1">
        <v>40745.74722222222</v>
      </c>
      <c r="F5135">
        <v>1.65</v>
      </c>
      <c r="G5135">
        <v>13590</v>
      </c>
      <c r="H5135" t="s">
        <v>10</v>
      </c>
    </row>
    <row r="5136" spans="1:8" x14ac:dyDescent="0.3">
      <c r="A5136" t="s">
        <v>6425</v>
      </c>
      <c r="B5136" t="s">
        <v>82</v>
      </c>
      <c r="C5136" t="s">
        <v>4299</v>
      </c>
      <c r="D5136">
        <v>-1</v>
      </c>
      <c r="E5136" s="1">
        <v>40745.74722222222</v>
      </c>
      <c r="F5136">
        <v>4.1500000000000004</v>
      </c>
      <c r="G5136">
        <v>13590</v>
      </c>
      <c r="H5136" t="s">
        <v>10</v>
      </c>
    </row>
    <row r="5137" spans="1:8" x14ac:dyDescent="0.3">
      <c r="A5137" t="s">
        <v>6426</v>
      </c>
      <c r="B5137">
        <v>21539</v>
      </c>
      <c r="C5137" t="s">
        <v>1741</v>
      </c>
      <c r="D5137">
        <v>-1</v>
      </c>
      <c r="E5137" s="1">
        <v>40745.747916666667</v>
      </c>
      <c r="F5137">
        <v>4.95</v>
      </c>
      <c r="G5137">
        <v>14733</v>
      </c>
      <c r="H5137" t="s">
        <v>10</v>
      </c>
    </row>
    <row r="5138" spans="1:8" x14ac:dyDescent="0.3">
      <c r="A5138" t="s">
        <v>6426</v>
      </c>
      <c r="B5138">
        <v>22461</v>
      </c>
      <c r="C5138" t="s">
        <v>2284</v>
      </c>
      <c r="D5138">
        <v>-5</v>
      </c>
      <c r="E5138" s="1">
        <v>40745.747916666667</v>
      </c>
      <c r="F5138">
        <v>3.95</v>
      </c>
      <c r="G5138">
        <v>14733</v>
      </c>
      <c r="H5138" t="s">
        <v>10</v>
      </c>
    </row>
    <row r="5139" spans="1:8" x14ac:dyDescent="0.3">
      <c r="A5139" t="s">
        <v>6427</v>
      </c>
      <c r="B5139">
        <v>23252</v>
      </c>
      <c r="C5139" t="s">
        <v>5845</v>
      </c>
      <c r="D5139">
        <v>-4</v>
      </c>
      <c r="E5139" s="1">
        <v>40745.753472222219</v>
      </c>
      <c r="F5139">
        <v>3.75</v>
      </c>
      <c r="G5139">
        <v>14400</v>
      </c>
      <c r="H5139" t="s">
        <v>10</v>
      </c>
    </row>
    <row r="5140" spans="1:8" x14ac:dyDescent="0.3">
      <c r="A5140" t="s">
        <v>6428</v>
      </c>
      <c r="B5140">
        <v>20914</v>
      </c>
      <c r="C5140" t="s">
        <v>341</v>
      </c>
      <c r="D5140">
        <v>-1</v>
      </c>
      <c r="E5140" s="1">
        <v>40746.436805555553</v>
      </c>
      <c r="F5140">
        <v>2.95</v>
      </c>
      <c r="G5140">
        <v>15005</v>
      </c>
      <c r="H5140" t="s">
        <v>10</v>
      </c>
    </row>
    <row r="5141" spans="1:8" x14ac:dyDescent="0.3">
      <c r="A5141" t="s">
        <v>6428</v>
      </c>
      <c r="B5141" t="s">
        <v>2722</v>
      </c>
      <c r="C5141" t="s">
        <v>2723</v>
      </c>
      <c r="D5141">
        <v>-1</v>
      </c>
      <c r="E5141" s="1">
        <v>40746.436805555553</v>
      </c>
      <c r="F5141">
        <v>1.65</v>
      </c>
      <c r="G5141">
        <v>15005</v>
      </c>
      <c r="H5141" t="s">
        <v>10</v>
      </c>
    </row>
    <row r="5142" spans="1:8" x14ac:dyDescent="0.3">
      <c r="A5142" t="s">
        <v>6428</v>
      </c>
      <c r="B5142" t="s">
        <v>1671</v>
      </c>
      <c r="C5142" t="s">
        <v>1672</v>
      </c>
      <c r="D5142">
        <v>-1</v>
      </c>
      <c r="E5142" s="1">
        <v>40746.436805555553</v>
      </c>
      <c r="F5142">
        <v>1.65</v>
      </c>
      <c r="G5142">
        <v>15005</v>
      </c>
      <c r="H5142" t="s">
        <v>10</v>
      </c>
    </row>
    <row r="5143" spans="1:8" x14ac:dyDescent="0.3">
      <c r="A5143" t="s">
        <v>6429</v>
      </c>
      <c r="B5143" t="s">
        <v>992</v>
      </c>
      <c r="C5143" t="s">
        <v>993</v>
      </c>
      <c r="D5143">
        <v>-1</v>
      </c>
      <c r="E5143" s="1">
        <v>40746.54791666667</v>
      </c>
      <c r="F5143">
        <v>4.25</v>
      </c>
      <c r="G5143">
        <v>16859</v>
      </c>
      <c r="H5143" t="s">
        <v>10</v>
      </c>
    </row>
    <row r="5144" spans="1:8" x14ac:dyDescent="0.3">
      <c r="A5144" t="s">
        <v>6430</v>
      </c>
      <c r="B5144">
        <v>22629</v>
      </c>
      <c r="C5144" t="s">
        <v>49</v>
      </c>
      <c r="D5144">
        <v>-6</v>
      </c>
      <c r="E5144" s="1">
        <v>40746.558333333334</v>
      </c>
      <c r="F5144">
        <v>1.95</v>
      </c>
      <c r="G5144">
        <v>14056</v>
      </c>
      <c r="H5144" t="s">
        <v>10</v>
      </c>
    </row>
    <row r="5145" spans="1:8" x14ac:dyDescent="0.3">
      <c r="A5145" t="s">
        <v>6431</v>
      </c>
      <c r="B5145" t="s">
        <v>59</v>
      </c>
      <c r="C5145" t="s">
        <v>60</v>
      </c>
      <c r="D5145">
        <v>-1</v>
      </c>
      <c r="E5145" s="1">
        <v>40746.670138888891</v>
      </c>
      <c r="F5145">
        <v>3.15</v>
      </c>
      <c r="G5145">
        <v>17612</v>
      </c>
      <c r="H5145" t="s">
        <v>10</v>
      </c>
    </row>
    <row r="5146" spans="1:8" x14ac:dyDescent="0.3">
      <c r="A5146" t="s">
        <v>6432</v>
      </c>
      <c r="B5146">
        <v>23283</v>
      </c>
      <c r="C5146" t="s">
        <v>6194</v>
      </c>
      <c r="D5146">
        <v>-1</v>
      </c>
      <c r="E5146" s="1">
        <v>40746.674305555556</v>
      </c>
      <c r="F5146">
        <v>7.95</v>
      </c>
      <c r="G5146">
        <v>13098</v>
      </c>
      <c r="H5146" t="s">
        <v>10</v>
      </c>
    </row>
    <row r="5147" spans="1:8" x14ac:dyDescent="0.3">
      <c r="A5147" t="s">
        <v>6432</v>
      </c>
      <c r="B5147">
        <v>20725</v>
      </c>
      <c r="C5147" t="s">
        <v>85</v>
      </c>
      <c r="D5147">
        <v>-1</v>
      </c>
      <c r="E5147" s="1">
        <v>40746.674305555556</v>
      </c>
      <c r="F5147">
        <v>1.65</v>
      </c>
      <c r="G5147">
        <v>13098</v>
      </c>
      <c r="H5147" t="s">
        <v>10</v>
      </c>
    </row>
    <row r="5148" spans="1:8" x14ac:dyDescent="0.3">
      <c r="A5148" t="s">
        <v>6433</v>
      </c>
      <c r="B5148">
        <v>21535</v>
      </c>
      <c r="C5148" t="s">
        <v>2822</v>
      </c>
      <c r="D5148">
        <v>-1</v>
      </c>
      <c r="E5148" s="1">
        <v>40746.675000000003</v>
      </c>
      <c r="F5148">
        <v>2.5499999999999998</v>
      </c>
      <c r="G5148">
        <v>16705</v>
      </c>
      <c r="H5148" t="s">
        <v>10</v>
      </c>
    </row>
    <row r="5149" spans="1:8" x14ac:dyDescent="0.3">
      <c r="A5149" t="s">
        <v>6433</v>
      </c>
      <c r="B5149">
        <v>22847</v>
      </c>
      <c r="C5149" t="s">
        <v>950</v>
      </c>
      <c r="D5149">
        <v>-1</v>
      </c>
      <c r="E5149" s="1">
        <v>40746.675000000003</v>
      </c>
      <c r="F5149">
        <v>16.95</v>
      </c>
      <c r="G5149">
        <v>16705</v>
      </c>
      <c r="H5149" t="s">
        <v>10</v>
      </c>
    </row>
    <row r="5150" spans="1:8" x14ac:dyDescent="0.3">
      <c r="A5150" t="s">
        <v>6433</v>
      </c>
      <c r="B5150">
        <v>22456</v>
      </c>
      <c r="C5150" t="s">
        <v>1861</v>
      </c>
      <c r="D5150">
        <v>-1</v>
      </c>
      <c r="E5150" s="1">
        <v>40746.675000000003</v>
      </c>
      <c r="F5150">
        <v>4.25</v>
      </c>
      <c r="G5150">
        <v>16705</v>
      </c>
      <c r="H5150" t="s">
        <v>10</v>
      </c>
    </row>
    <row r="5151" spans="1:8" x14ac:dyDescent="0.3">
      <c r="A5151" t="s">
        <v>6434</v>
      </c>
      <c r="B5151">
        <v>22400</v>
      </c>
      <c r="C5151" t="s">
        <v>1213</v>
      </c>
      <c r="D5151">
        <v>-1</v>
      </c>
      <c r="E5151" s="1">
        <v>40746.695138888892</v>
      </c>
      <c r="F5151">
        <v>0.39</v>
      </c>
      <c r="G5151">
        <v>14056</v>
      </c>
      <c r="H5151" t="s">
        <v>10</v>
      </c>
    </row>
    <row r="5152" spans="1:8" x14ac:dyDescent="0.3">
      <c r="A5152" t="s">
        <v>6435</v>
      </c>
      <c r="B5152">
        <v>23092</v>
      </c>
      <c r="C5152" t="s">
        <v>5443</v>
      </c>
      <c r="D5152">
        <v>-2</v>
      </c>
      <c r="E5152" s="1">
        <v>40746.700694444444</v>
      </c>
      <c r="F5152">
        <v>7.9</v>
      </c>
      <c r="G5152">
        <v>13050</v>
      </c>
      <c r="H5152" t="s">
        <v>10</v>
      </c>
    </row>
    <row r="5153" spans="1:8" x14ac:dyDescent="0.3">
      <c r="A5153" t="s">
        <v>6436</v>
      </c>
      <c r="B5153">
        <v>23167</v>
      </c>
      <c r="C5153" t="s">
        <v>5394</v>
      </c>
      <c r="D5153">
        <v>-3</v>
      </c>
      <c r="E5153" s="1">
        <v>40746.701388888891</v>
      </c>
      <c r="F5153">
        <v>0.83</v>
      </c>
      <c r="G5153">
        <v>14916</v>
      </c>
      <c r="H5153" t="s">
        <v>10</v>
      </c>
    </row>
    <row r="5154" spans="1:8" x14ac:dyDescent="0.3">
      <c r="A5154" t="s">
        <v>6436</v>
      </c>
      <c r="B5154">
        <v>23165</v>
      </c>
      <c r="C5154" t="s">
        <v>5404</v>
      </c>
      <c r="D5154">
        <v>-1</v>
      </c>
      <c r="E5154" s="1">
        <v>40746.701388888891</v>
      </c>
      <c r="F5154">
        <v>1.65</v>
      </c>
      <c r="G5154">
        <v>14916</v>
      </c>
      <c r="H5154" t="s">
        <v>10</v>
      </c>
    </row>
    <row r="5155" spans="1:8" x14ac:dyDescent="0.3">
      <c r="A5155" t="s">
        <v>6437</v>
      </c>
      <c r="B5155">
        <v>21205</v>
      </c>
      <c r="C5155" t="s">
        <v>1844</v>
      </c>
      <c r="D5155">
        <v>-12</v>
      </c>
      <c r="E5155" s="1">
        <v>40746.702777777777</v>
      </c>
      <c r="F5155">
        <v>2.5499999999999998</v>
      </c>
      <c r="G5155">
        <v>15187</v>
      </c>
      <c r="H5155" t="s">
        <v>10</v>
      </c>
    </row>
    <row r="5156" spans="1:8" x14ac:dyDescent="0.3">
      <c r="A5156" t="s">
        <v>6438</v>
      </c>
      <c r="B5156">
        <v>85062</v>
      </c>
      <c r="C5156" t="s">
        <v>2272</v>
      </c>
      <c r="D5156">
        <v>-1</v>
      </c>
      <c r="E5156" s="1">
        <v>40748.506944444445</v>
      </c>
      <c r="F5156">
        <v>1.65</v>
      </c>
      <c r="G5156">
        <v>15708</v>
      </c>
      <c r="H5156" t="s">
        <v>10</v>
      </c>
    </row>
    <row r="5157" spans="1:8" x14ac:dyDescent="0.3">
      <c r="A5157" t="s">
        <v>6438</v>
      </c>
      <c r="B5157">
        <v>21380</v>
      </c>
      <c r="C5157" t="s">
        <v>1513</v>
      </c>
      <c r="D5157">
        <v>-1</v>
      </c>
      <c r="E5157" s="1">
        <v>40748.506944444445</v>
      </c>
      <c r="F5157">
        <v>2.95</v>
      </c>
      <c r="G5157">
        <v>15708</v>
      </c>
      <c r="H5157" t="s">
        <v>10</v>
      </c>
    </row>
    <row r="5158" spans="1:8" x14ac:dyDescent="0.3">
      <c r="A5158" t="s">
        <v>6438</v>
      </c>
      <c r="B5158">
        <v>22725</v>
      </c>
      <c r="C5158" t="s">
        <v>1263</v>
      </c>
      <c r="D5158">
        <v>-1</v>
      </c>
      <c r="E5158" s="1">
        <v>40748.506944444445</v>
      </c>
      <c r="F5158">
        <v>3.75</v>
      </c>
      <c r="G5158">
        <v>15708</v>
      </c>
      <c r="H5158" t="s">
        <v>10</v>
      </c>
    </row>
    <row r="5159" spans="1:8" x14ac:dyDescent="0.3">
      <c r="A5159" t="s">
        <v>6439</v>
      </c>
      <c r="B5159">
        <v>21035</v>
      </c>
      <c r="C5159" t="s">
        <v>47</v>
      </c>
      <c r="D5159">
        <v>-100</v>
      </c>
      <c r="E5159" s="1">
        <v>40748.55972222222</v>
      </c>
      <c r="F5159">
        <v>2.75</v>
      </c>
      <c r="G5159">
        <v>13802</v>
      </c>
      <c r="H5159" t="s">
        <v>10</v>
      </c>
    </row>
    <row r="5160" spans="1:8" x14ac:dyDescent="0.3">
      <c r="A5160" t="s">
        <v>6439</v>
      </c>
      <c r="B5160">
        <v>20725</v>
      </c>
      <c r="C5160" t="s">
        <v>85</v>
      </c>
      <c r="D5160">
        <v>-100</v>
      </c>
      <c r="E5160" s="1">
        <v>40748.55972222222</v>
      </c>
      <c r="F5160">
        <v>1.45</v>
      </c>
      <c r="G5160">
        <v>13802</v>
      </c>
      <c r="H5160" t="s">
        <v>10</v>
      </c>
    </row>
    <row r="5161" spans="1:8" x14ac:dyDescent="0.3">
      <c r="A5161" t="s">
        <v>6439</v>
      </c>
      <c r="B5161" t="s">
        <v>667</v>
      </c>
      <c r="C5161" t="s">
        <v>668</v>
      </c>
      <c r="D5161">
        <v>-50</v>
      </c>
      <c r="E5161" s="1">
        <v>40748.55972222222</v>
      </c>
      <c r="F5161">
        <v>2.1</v>
      </c>
      <c r="G5161">
        <v>13802</v>
      </c>
      <c r="H5161" t="s">
        <v>10</v>
      </c>
    </row>
    <row r="5162" spans="1:8" x14ac:dyDescent="0.3">
      <c r="A5162" t="s">
        <v>6440</v>
      </c>
      <c r="B5162">
        <v>21906</v>
      </c>
      <c r="C5162" t="s">
        <v>1336</v>
      </c>
      <c r="D5162">
        <v>-1</v>
      </c>
      <c r="E5162" s="1">
        <v>40748.563194444447</v>
      </c>
      <c r="F5162">
        <v>6.75</v>
      </c>
      <c r="G5162">
        <v>13097</v>
      </c>
      <c r="H5162" t="s">
        <v>10</v>
      </c>
    </row>
    <row r="5163" spans="1:8" x14ac:dyDescent="0.3">
      <c r="A5163" t="s">
        <v>6441</v>
      </c>
      <c r="B5163">
        <v>23302</v>
      </c>
      <c r="C5163" t="s">
        <v>5439</v>
      </c>
      <c r="D5163">
        <v>-24</v>
      </c>
      <c r="E5163" s="1">
        <v>40748.618055555555</v>
      </c>
      <c r="F5163">
        <v>1.65</v>
      </c>
      <c r="G5163">
        <v>16570</v>
      </c>
      <c r="H5163" t="s">
        <v>10</v>
      </c>
    </row>
    <row r="5164" spans="1:8" x14ac:dyDescent="0.3">
      <c r="A5164" t="s">
        <v>6445</v>
      </c>
      <c r="B5164">
        <v>22983</v>
      </c>
      <c r="C5164" t="s">
        <v>611</v>
      </c>
      <c r="D5164">
        <v>-121</v>
      </c>
      <c r="E5164" s="1">
        <v>40748.680555555555</v>
      </c>
      <c r="F5164">
        <v>0.36</v>
      </c>
      <c r="G5164">
        <v>13230</v>
      </c>
      <c r="H5164" t="s">
        <v>10</v>
      </c>
    </row>
    <row r="5165" spans="1:8" x14ac:dyDescent="0.3">
      <c r="A5165">
        <v>561103</v>
      </c>
      <c r="B5165">
        <v>85103</v>
      </c>
      <c r="C5165" t="s">
        <v>6446</v>
      </c>
      <c r="D5165">
        <v>-32</v>
      </c>
      <c r="E5165" s="1">
        <v>40749.474305555559</v>
      </c>
      <c r="F5165">
        <v>0</v>
      </c>
      <c r="H5165" t="s">
        <v>10</v>
      </c>
    </row>
    <row r="5166" spans="1:8" x14ac:dyDescent="0.3">
      <c r="A5166" t="s">
        <v>6447</v>
      </c>
      <c r="B5166">
        <v>22666</v>
      </c>
      <c r="C5166" t="s">
        <v>785</v>
      </c>
      <c r="D5166">
        <v>-3</v>
      </c>
      <c r="E5166" s="1">
        <v>40749.48333333333</v>
      </c>
      <c r="F5166">
        <v>2.95</v>
      </c>
      <c r="G5166">
        <v>12576</v>
      </c>
      <c r="H5166" t="s">
        <v>2020</v>
      </c>
    </row>
    <row r="5167" spans="1:8" x14ac:dyDescent="0.3">
      <c r="A5167" t="s">
        <v>6448</v>
      </c>
      <c r="B5167" t="s">
        <v>59</v>
      </c>
      <c r="C5167" t="s">
        <v>60</v>
      </c>
      <c r="D5167">
        <v>-3</v>
      </c>
      <c r="E5167" s="1">
        <v>40749.515972222223</v>
      </c>
      <c r="F5167">
        <v>40</v>
      </c>
      <c r="G5167">
        <v>13520</v>
      </c>
      <c r="H5167" t="s">
        <v>1836</v>
      </c>
    </row>
    <row r="5168" spans="1:8" x14ac:dyDescent="0.3">
      <c r="A5168" t="s">
        <v>6449</v>
      </c>
      <c r="B5168" t="s">
        <v>1241</v>
      </c>
      <c r="C5168" t="s">
        <v>1242</v>
      </c>
      <c r="D5168">
        <v>-35</v>
      </c>
      <c r="E5168" s="1">
        <v>40749.614583333336</v>
      </c>
      <c r="F5168">
        <v>1.25</v>
      </c>
      <c r="G5168">
        <v>16161</v>
      </c>
      <c r="H5168" t="s">
        <v>10</v>
      </c>
    </row>
    <row r="5169" spans="1:8" x14ac:dyDescent="0.3">
      <c r="A5169" t="s">
        <v>6450</v>
      </c>
      <c r="B5169">
        <v>23263</v>
      </c>
      <c r="C5169" t="s">
        <v>5720</v>
      </c>
      <c r="D5169">
        <v>-10</v>
      </c>
      <c r="E5169" s="1">
        <v>40749.706944444442</v>
      </c>
      <c r="F5169">
        <v>1.25</v>
      </c>
      <c r="G5169">
        <v>17841</v>
      </c>
      <c r="H5169" t="s">
        <v>10</v>
      </c>
    </row>
    <row r="5170" spans="1:8" x14ac:dyDescent="0.3">
      <c r="A5170" t="s">
        <v>6451</v>
      </c>
      <c r="B5170">
        <v>20728</v>
      </c>
      <c r="C5170" t="s">
        <v>338</v>
      </c>
      <c r="D5170">
        <v>-1</v>
      </c>
      <c r="E5170" s="1">
        <v>40749.706944444442</v>
      </c>
      <c r="F5170">
        <v>1.65</v>
      </c>
      <c r="G5170">
        <v>15544</v>
      </c>
      <c r="H5170" t="s">
        <v>10</v>
      </c>
    </row>
    <row r="5171" spans="1:8" x14ac:dyDescent="0.3">
      <c r="A5171" t="s">
        <v>6452</v>
      </c>
      <c r="B5171">
        <v>21735</v>
      </c>
      <c r="C5171" t="s">
        <v>1736</v>
      </c>
      <c r="D5171">
        <v>-1</v>
      </c>
      <c r="E5171" s="1">
        <v>40749.708333333336</v>
      </c>
      <c r="F5171">
        <v>12.75</v>
      </c>
      <c r="G5171">
        <v>17175</v>
      </c>
      <c r="H5171" t="s">
        <v>10</v>
      </c>
    </row>
    <row r="5172" spans="1:8" x14ac:dyDescent="0.3">
      <c r="A5172" t="s">
        <v>6453</v>
      </c>
      <c r="B5172" t="s">
        <v>137</v>
      </c>
      <c r="C5172" t="s">
        <v>138</v>
      </c>
      <c r="D5172">
        <v>-1</v>
      </c>
      <c r="E5172" s="1">
        <v>40750.42083333333</v>
      </c>
      <c r="F5172">
        <v>45.6</v>
      </c>
      <c r="G5172">
        <v>16029</v>
      </c>
      <c r="H5172" t="s">
        <v>10</v>
      </c>
    </row>
    <row r="5173" spans="1:8" x14ac:dyDescent="0.3">
      <c r="A5173" t="s">
        <v>6454</v>
      </c>
      <c r="B5173">
        <v>84978</v>
      </c>
      <c r="C5173" t="s">
        <v>2179</v>
      </c>
      <c r="D5173">
        <v>-36</v>
      </c>
      <c r="E5173" s="1">
        <v>40750.427083333336</v>
      </c>
      <c r="F5173">
        <v>1.06</v>
      </c>
      <c r="G5173">
        <v>12431</v>
      </c>
      <c r="H5173" t="s">
        <v>185</v>
      </c>
    </row>
    <row r="5174" spans="1:8" x14ac:dyDescent="0.3">
      <c r="A5174" t="s">
        <v>6455</v>
      </c>
      <c r="B5174">
        <v>22796</v>
      </c>
      <c r="C5174" t="s">
        <v>1576</v>
      </c>
      <c r="D5174">
        <v>-2</v>
      </c>
      <c r="E5174" s="1">
        <v>40750.429166666669</v>
      </c>
      <c r="F5174">
        <v>9.9499999999999993</v>
      </c>
      <c r="G5174">
        <v>17096</v>
      </c>
      <c r="H5174" t="s">
        <v>10</v>
      </c>
    </row>
    <row r="5175" spans="1:8" x14ac:dyDescent="0.3">
      <c r="A5175" t="s">
        <v>6455</v>
      </c>
      <c r="B5175">
        <v>22784</v>
      </c>
      <c r="C5175" t="s">
        <v>614</v>
      </c>
      <c r="D5175">
        <v>-1</v>
      </c>
      <c r="E5175" s="1">
        <v>40750.429166666669</v>
      </c>
      <c r="F5175">
        <v>4.95</v>
      </c>
      <c r="G5175">
        <v>17096</v>
      </c>
      <c r="H5175" t="s">
        <v>10</v>
      </c>
    </row>
    <row r="5176" spans="1:8" x14ac:dyDescent="0.3">
      <c r="A5176" t="s">
        <v>6456</v>
      </c>
      <c r="B5176">
        <v>23031</v>
      </c>
      <c r="C5176" t="s">
        <v>5915</v>
      </c>
      <c r="D5176">
        <v>-1</v>
      </c>
      <c r="E5176" s="1">
        <v>40750.429861111108</v>
      </c>
      <c r="F5176">
        <v>1.65</v>
      </c>
      <c r="G5176">
        <v>14329</v>
      </c>
      <c r="H5176" t="s">
        <v>10</v>
      </c>
    </row>
    <row r="5177" spans="1:8" x14ac:dyDescent="0.3">
      <c r="A5177" t="s">
        <v>6457</v>
      </c>
      <c r="B5177">
        <v>85053</v>
      </c>
      <c r="C5177" t="s">
        <v>1439</v>
      </c>
      <c r="D5177">
        <v>-4</v>
      </c>
      <c r="E5177" s="1">
        <v>40750.431250000001</v>
      </c>
      <c r="F5177">
        <v>2.1</v>
      </c>
      <c r="G5177">
        <v>16133</v>
      </c>
      <c r="H5177" t="s">
        <v>10</v>
      </c>
    </row>
    <row r="5178" spans="1:8" x14ac:dyDescent="0.3">
      <c r="A5178" t="s">
        <v>6457</v>
      </c>
      <c r="B5178">
        <v>22429</v>
      </c>
      <c r="C5178" t="s">
        <v>699</v>
      </c>
      <c r="D5178">
        <v>-1</v>
      </c>
      <c r="E5178" s="1">
        <v>40750.431250000001</v>
      </c>
      <c r="F5178">
        <v>4.25</v>
      </c>
      <c r="G5178">
        <v>16133</v>
      </c>
      <c r="H5178" t="s">
        <v>10</v>
      </c>
    </row>
    <row r="5179" spans="1:8" x14ac:dyDescent="0.3">
      <c r="A5179" t="s">
        <v>6457</v>
      </c>
      <c r="B5179">
        <v>22699</v>
      </c>
      <c r="C5179" t="s">
        <v>689</v>
      </c>
      <c r="D5179">
        <v>-1</v>
      </c>
      <c r="E5179" s="1">
        <v>40750.431250000001</v>
      </c>
      <c r="F5179">
        <v>2.95</v>
      </c>
      <c r="G5179">
        <v>16133</v>
      </c>
      <c r="H5179" t="s">
        <v>10</v>
      </c>
    </row>
    <row r="5180" spans="1:8" x14ac:dyDescent="0.3">
      <c r="A5180" t="s">
        <v>6458</v>
      </c>
      <c r="B5180">
        <v>85211</v>
      </c>
      <c r="C5180" t="s">
        <v>2981</v>
      </c>
      <c r="D5180">
        <v>-2</v>
      </c>
      <c r="E5180" s="1">
        <v>40750.433333333334</v>
      </c>
      <c r="F5180">
        <v>0.79</v>
      </c>
      <c r="G5180">
        <v>17422</v>
      </c>
      <c r="H5180" t="s">
        <v>10</v>
      </c>
    </row>
    <row r="5181" spans="1:8" x14ac:dyDescent="0.3">
      <c r="A5181" t="s">
        <v>6458</v>
      </c>
      <c r="B5181">
        <v>22251</v>
      </c>
      <c r="C5181" t="s">
        <v>1889</v>
      </c>
      <c r="D5181">
        <v>-3</v>
      </c>
      <c r="E5181" s="1">
        <v>40750.433333333334</v>
      </c>
      <c r="F5181">
        <v>1.25</v>
      </c>
      <c r="G5181">
        <v>17422</v>
      </c>
      <c r="H5181" t="s">
        <v>10</v>
      </c>
    </row>
    <row r="5182" spans="1:8" x14ac:dyDescent="0.3">
      <c r="A5182" t="s">
        <v>6458</v>
      </c>
      <c r="B5182">
        <v>22232</v>
      </c>
      <c r="C5182" t="s">
        <v>3016</v>
      </c>
      <c r="D5182">
        <v>-16</v>
      </c>
      <c r="E5182" s="1">
        <v>40750.433333333334</v>
      </c>
      <c r="F5182">
        <v>0.59</v>
      </c>
      <c r="G5182">
        <v>17422</v>
      </c>
      <c r="H5182" t="s">
        <v>10</v>
      </c>
    </row>
    <row r="5183" spans="1:8" x14ac:dyDescent="0.3">
      <c r="A5183" t="s">
        <v>6458</v>
      </c>
      <c r="B5183">
        <v>22231</v>
      </c>
      <c r="C5183" t="s">
        <v>2212</v>
      </c>
      <c r="D5183">
        <v>-1</v>
      </c>
      <c r="E5183" s="1">
        <v>40750.433333333334</v>
      </c>
      <c r="F5183">
        <v>0.59</v>
      </c>
      <c r="G5183">
        <v>17422</v>
      </c>
      <c r="H5183" t="s">
        <v>10</v>
      </c>
    </row>
    <row r="5184" spans="1:8" x14ac:dyDescent="0.3">
      <c r="A5184" t="s">
        <v>6458</v>
      </c>
      <c r="B5184">
        <v>21382</v>
      </c>
      <c r="C5184" t="s">
        <v>2815</v>
      </c>
      <c r="D5184">
        <v>-8</v>
      </c>
      <c r="E5184" s="1">
        <v>40750.433333333334</v>
      </c>
      <c r="F5184">
        <v>0.75</v>
      </c>
      <c r="G5184">
        <v>17422</v>
      </c>
      <c r="H5184" t="s">
        <v>10</v>
      </c>
    </row>
    <row r="5185" spans="1:8" x14ac:dyDescent="0.3">
      <c r="A5185" t="s">
        <v>6458</v>
      </c>
      <c r="B5185">
        <v>21279</v>
      </c>
      <c r="C5185" t="s">
        <v>1314</v>
      </c>
      <c r="D5185">
        <v>-3</v>
      </c>
      <c r="E5185" s="1">
        <v>40750.433333333334</v>
      </c>
      <c r="F5185">
        <v>2.5499999999999998</v>
      </c>
      <c r="G5185">
        <v>17422</v>
      </c>
      <c r="H5185" t="s">
        <v>10</v>
      </c>
    </row>
    <row r="5186" spans="1:8" x14ac:dyDescent="0.3">
      <c r="A5186" t="s">
        <v>6459</v>
      </c>
      <c r="B5186" t="s">
        <v>1573</v>
      </c>
      <c r="C5186" t="s">
        <v>1574</v>
      </c>
      <c r="D5186">
        <v>-12</v>
      </c>
      <c r="E5186" s="1">
        <v>40750.434027777781</v>
      </c>
      <c r="F5186">
        <v>0.85</v>
      </c>
      <c r="G5186">
        <v>13327</v>
      </c>
      <c r="H5186" t="s">
        <v>10</v>
      </c>
    </row>
    <row r="5187" spans="1:8" x14ac:dyDescent="0.3">
      <c r="A5187" t="s">
        <v>6460</v>
      </c>
      <c r="B5187">
        <v>22727</v>
      </c>
      <c r="C5187" t="s">
        <v>41</v>
      </c>
      <c r="D5187">
        <v>-1</v>
      </c>
      <c r="E5187" s="1">
        <v>40750.435416666667</v>
      </c>
      <c r="F5187">
        <v>3.75</v>
      </c>
      <c r="G5187">
        <v>13767</v>
      </c>
      <c r="H5187" t="s">
        <v>10</v>
      </c>
    </row>
    <row r="5188" spans="1:8" x14ac:dyDescent="0.3">
      <c r="A5188" t="s">
        <v>6460</v>
      </c>
      <c r="B5188">
        <v>21313</v>
      </c>
      <c r="C5188" t="s">
        <v>1145</v>
      </c>
      <c r="D5188">
        <v>-1</v>
      </c>
      <c r="E5188" s="1">
        <v>40750.435416666667</v>
      </c>
      <c r="F5188">
        <v>0.85</v>
      </c>
      <c r="G5188">
        <v>13767</v>
      </c>
      <c r="H5188" t="s">
        <v>10</v>
      </c>
    </row>
    <row r="5189" spans="1:8" x14ac:dyDescent="0.3">
      <c r="A5189" t="s">
        <v>6460</v>
      </c>
      <c r="B5189">
        <v>21314</v>
      </c>
      <c r="C5189" t="s">
        <v>242</v>
      </c>
      <c r="D5189">
        <v>-1</v>
      </c>
      <c r="E5189" s="1">
        <v>40750.435416666667</v>
      </c>
      <c r="F5189">
        <v>2.1</v>
      </c>
      <c r="G5189">
        <v>13767</v>
      </c>
      <c r="H5189" t="s">
        <v>10</v>
      </c>
    </row>
    <row r="5190" spans="1:8" x14ac:dyDescent="0.3">
      <c r="A5190" t="s">
        <v>6461</v>
      </c>
      <c r="B5190">
        <v>23198</v>
      </c>
      <c r="C5190" t="s">
        <v>6036</v>
      </c>
      <c r="D5190">
        <v>-6</v>
      </c>
      <c r="E5190" s="1">
        <v>40750.436805555553</v>
      </c>
      <c r="F5190">
        <v>1.45</v>
      </c>
      <c r="G5190">
        <v>13050</v>
      </c>
      <c r="H5190" t="s">
        <v>10</v>
      </c>
    </row>
    <row r="5191" spans="1:8" x14ac:dyDescent="0.3">
      <c r="A5191" t="s">
        <v>6462</v>
      </c>
      <c r="B5191">
        <v>22382</v>
      </c>
      <c r="C5191" t="s">
        <v>303</v>
      </c>
      <c r="D5191">
        <v>-1</v>
      </c>
      <c r="E5191" s="1">
        <v>40750.438194444447</v>
      </c>
      <c r="F5191">
        <v>1.65</v>
      </c>
      <c r="G5191">
        <v>17675</v>
      </c>
      <c r="H5191" t="s">
        <v>10</v>
      </c>
    </row>
    <row r="5192" spans="1:8" x14ac:dyDescent="0.3">
      <c r="A5192" t="s">
        <v>6462</v>
      </c>
      <c r="B5192">
        <v>23243</v>
      </c>
      <c r="C5192" t="s">
        <v>5785</v>
      </c>
      <c r="D5192">
        <v>-1</v>
      </c>
      <c r="E5192" s="1">
        <v>40750.438194444447</v>
      </c>
      <c r="F5192">
        <v>4.95</v>
      </c>
      <c r="G5192">
        <v>17675</v>
      </c>
      <c r="H5192" t="s">
        <v>10</v>
      </c>
    </row>
    <row r="5193" spans="1:8" x14ac:dyDescent="0.3">
      <c r="A5193" t="s">
        <v>6463</v>
      </c>
      <c r="B5193">
        <v>22427</v>
      </c>
      <c r="C5193" t="s">
        <v>160</v>
      </c>
      <c r="D5193">
        <v>-1</v>
      </c>
      <c r="E5193" s="1">
        <v>40750.438888888886</v>
      </c>
      <c r="F5193">
        <v>5.95</v>
      </c>
      <c r="H5193" t="s">
        <v>835</v>
      </c>
    </row>
    <row r="5194" spans="1:8" x14ac:dyDescent="0.3">
      <c r="A5194" t="s">
        <v>6463</v>
      </c>
      <c r="B5194">
        <v>22426</v>
      </c>
      <c r="C5194" t="s">
        <v>1683</v>
      </c>
      <c r="D5194">
        <v>-1</v>
      </c>
      <c r="E5194" s="1">
        <v>40750.438888888886</v>
      </c>
      <c r="F5194">
        <v>3.75</v>
      </c>
      <c r="H5194" t="s">
        <v>835</v>
      </c>
    </row>
    <row r="5195" spans="1:8" x14ac:dyDescent="0.3">
      <c r="A5195" t="s">
        <v>6463</v>
      </c>
      <c r="B5195">
        <v>84755</v>
      </c>
      <c r="C5195" t="s">
        <v>152</v>
      </c>
      <c r="D5195">
        <v>-4</v>
      </c>
      <c r="E5195" s="1">
        <v>40750.438888888886</v>
      </c>
      <c r="F5195">
        <v>0.65</v>
      </c>
      <c r="H5195" t="s">
        <v>835</v>
      </c>
    </row>
    <row r="5196" spans="1:8" x14ac:dyDescent="0.3">
      <c r="A5196" t="s">
        <v>6464</v>
      </c>
      <c r="B5196">
        <v>84949</v>
      </c>
      <c r="C5196" t="s">
        <v>355</v>
      </c>
      <c r="D5196">
        <v>-1</v>
      </c>
      <c r="E5196" s="1">
        <v>40750.439583333333</v>
      </c>
      <c r="F5196">
        <v>1.65</v>
      </c>
      <c r="G5196">
        <v>17677</v>
      </c>
      <c r="H5196" t="s">
        <v>10</v>
      </c>
    </row>
    <row r="5197" spans="1:8" x14ac:dyDescent="0.3">
      <c r="A5197">
        <v>561249</v>
      </c>
      <c r="B5197" t="s">
        <v>6465</v>
      </c>
      <c r="C5197" t="s">
        <v>6466</v>
      </c>
      <c r="D5197">
        <v>-4</v>
      </c>
      <c r="E5197" s="1">
        <v>40750.493750000001</v>
      </c>
      <c r="F5197">
        <v>0</v>
      </c>
      <c r="H5197" t="s">
        <v>10</v>
      </c>
    </row>
    <row r="5198" spans="1:8" x14ac:dyDescent="0.3">
      <c r="A5198">
        <v>561252</v>
      </c>
      <c r="B5198" t="s">
        <v>4002</v>
      </c>
      <c r="C5198" t="s">
        <v>6466</v>
      </c>
      <c r="D5198">
        <v>-5</v>
      </c>
      <c r="E5198" s="1">
        <v>40750.494444444441</v>
      </c>
      <c r="F5198">
        <v>0</v>
      </c>
      <c r="H5198" t="s">
        <v>10</v>
      </c>
    </row>
    <row r="5199" spans="1:8" x14ac:dyDescent="0.3">
      <c r="A5199">
        <v>561253</v>
      </c>
      <c r="B5199" t="s">
        <v>6468</v>
      </c>
      <c r="C5199" t="s">
        <v>6466</v>
      </c>
      <c r="D5199">
        <v>-10</v>
      </c>
      <c r="E5199" s="1">
        <v>40750.494444444441</v>
      </c>
      <c r="F5199">
        <v>0</v>
      </c>
      <c r="H5199" t="s">
        <v>10</v>
      </c>
    </row>
    <row r="5200" spans="1:8" x14ac:dyDescent="0.3">
      <c r="A5200">
        <v>561254</v>
      </c>
      <c r="B5200" t="s">
        <v>6469</v>
      </c>
      <c r="C5200" t="s">
        <v>6466</v>
      </c>
      <c r="D5200">
        <v>-11</v>
      </c>
      <c r="E5200" s="1">
        <v>40750.494444444441</v>
      </c>
      <c r="F5200">
        <v>0</v>
      </c>
      <c r="H5200" t="s">
        <v>10</v>
      </c>
    </row>
    <row r="5201" spans="1:8" x14ac:dyDescent="0.3">
      <c r="A5201">
        <v>561256</v>
      </c>
      <c r="B5201" t="s">
        <v>2989</v>
      </c>
      <c r="C5201" t="s">
        <v>6466</v>
      </c>
      <c r="D5201">
        <v>-7</v>
      </c>
      <c r="E5201" s="1">
        <v>40750.495138888888</v>
      </c>
      <c r="F5201">
        <v>0</v>
      </c>
      <c r="H5201" t="s">
        <v>10</v>
      </c>
    </row>
    <row r="5202" spans="1:8" x14ac:dyDescent="0.3">
      <c r="A5202" t="s">
        <v>6471</v>
      </c>
      <c r="B5202">
        <v>22609</v>
      </c>
      <c r="C5202" t="s">
        <v>1896</v>
      </c>
      <c r="D5202">
        <v>-36</v>
      </c>
      <c r="E5202" s="1">
        <v>40750.529861111114</v>
      </c>
      <c r="F5202">
        <v>0.19</v>
      </c>
      <c r="G5202">
        <v>15106</v>
      </c>
      <c r="H5202" t="s">
        <v>10</v>
      </c>
    </row>
    <row r="5203" spans="1:8" x14ac:dyDescent="0.3">
      <c r="A5203">
        <v>561326</v>
      </c>
      <c r="B5203">
        <v>21294</v>
      </c>
      <c r="C5203" t="s">
        <v>5001</v>
      </c>
      <c r="D5203">
        <v>-227</v>
      </c>
      <c r="E5203" s="1">
        <v>40750.576388888891</v>
      </c>
      <c r="F5203">
        <v>0</v>
      </c>
      <c r="H5203" t="s">
        <v>10</v>
      </c>
    </row>
    <row r="5204" spans="1:8" x14ac:dyDescent="0.3">
      <c r="A5204" t="s">
        <v>6472</v>
      </c>
      <c r="B5204">
        <v>22649</v>
      </c>
      <c r="C5204" t="s">
        <v>1367</v>
      </c>
      <c r="D5204">
        <v>-1</v>
      </c>
      <c r="E5204" s="1">
        <v>40750.57916666667</v>
      </c>
      <c r="F5204">
        <v>4.95</v>
      </c>
      <c r="G5204">
        <v>12471</v>
      </c>
      <c r="H5204" t="s">
        <v>709</v>
      </c>
    </row>
    <row r="5205" spans="1:8" x14ac:dyDescent="0.3">
      <c r="A5205" t="s">
        <v>6472</v>
      </c>
      <c r="B5205">
        <v>22423</v>
      </c>
      <c r="C5205" t="s">
        <v>591</v>
      </c>
      <c r="D5205">
        <v>-3</v>
      </c>
      <c r="E5205" s="1">
        <v>40750.57916666667</v>
      </c>
      <c r="F5205">
        <v>10.95</v>
      </c>
      <c r="G5205">
        <v>12471</v>
      </c>
      <c r="H5205" t="s">
        <v>709</v>
      </c>
    </row>
    <row r="5206" spans="1:8" x14ac:dyDescent="0.3">
      <c r="A5206" t="s">
        <v>6473</v>
      </c>
      <c r="B5206">
        <v>20977</v>
      </c>
      <c r="C5206" t="s">
        <v>589</v>
      </c>
      <c r="D5206">
        <v>-32</v>
      </c>
      <c r="E5206" s="1">
        <v>40750.631944444445</v>
      </c>
      <c r="F5206">
        <v>1.25</v>
      </c>
      <c r="G5206">
        <v>12626</v>
      </c>
      <c r="H5206" t="s">
        <v>709</v>
      </c>
    </row>
    <row r="5207" spans="1:8" x14ac:dyDescent="0.3">
      <c r="A5207" t="s">
        <v>6473</v>
      </c>
      <c r="B5207">
        <v>22303</v>
      </c>
      <c r="C5207" t="s">
        <v>3196</v>
      </c>
      <c r="D5207">
        <v>-1</v>
      </c>
      <c r="E5207" s="1">
        <v>40750.631944444445</v>
      </c>
      <c r="F5207">
        <v>2.1</v>
      </c>
      <c r="G5207">
        <v>12626</v>
      </c>
      <c r="H5207" t="s">
        <v>709</v>
      </c>
    </row>
    <row r="5208" spans="1:8" x14ac:dyDescent="0.3">
      <c r="A5208" t="s">
        <v>6473</v>
      </c>
      <c r="B5208">
        <v>22634</v>
      </c>
      <c r="C5208" t="s">
        <v>731</v>
      </c>
      <c r="D5208">
        <v>-8</v>
      </c>
      <c r="E5208" s="1">
        <v>40750.631944444445</v>
      </c>
      <c r="F5208">
        <v>8.5</v>
      </c>
      <c r="G5208">
        <v>12626</v>
      </c>
      <c r="H5208" t="s">
        <v>709</v>
      </c>
    </row>
    <row r="5209" spans="1:8" x14ac:dyDescent="0.3">
      <c r="A5209" t="s">
        <v>6474</v>
      </c>
      <c r="B5209">
        <v>22139</v>
      </c>
      <c r="C5209" t="s">
        <v>101</v>
      </c>
      <c r="D5209">
        <v>-1</v>
      </c>
      <c r="E5209" s="1">
        <v>40750.681944444441</v>
      </c>
      <c r="F5209">
        <v>4.95</v>
      </c>
      <c r="G5209">
        <v>17693</v>
      </c>
      <c r="H5209" t="s">
        <v>10</v>
      </c>
    </row>
    <row r="5210" spans="1:8" x14ac:dyDescent="0.3">
      <c r="A5210" t="s">
        <v>6475</v>
      </c>
      <c r="B5210">
        <v>23061</v>
      </c>
      <c r="C5210" t="s">
        <v>5095</v>
      </c>
      <c r="D5210">
        <v>-3</v>
      </c>
      <c r="E5210" s="1">
        <v>40750.716666666667</v>
      </c>
      <c r="F5210">
        <v>1.25</v>
      </c>
      <c r="G5210">
        <v>13668</v>
      </c>
      <c r="H5210" t="s">
        <v>10</v>
      </c>
    </row>
    <row r="5211" spans="1:8" x14ac:dyDescent="0.3">
      <c r="A5211" t="s">
        <v>6476</v>
      </c>
      <c r="B5211">
        <v>22624</v>
      </c>
      <c r="C5211" t="s">
        <v>708</v>
      </c>
      <c r="D5211">
        <v>-1</v>
      </c>
      <c r="E5211" s="1">
        <v>40750.716666666667</v>
      </c>
      <c r="F5211">
        <v>8.5</v>
      </c>
      <c r="G5211">
        <v>17693</v>
      </c>
      <c r="H5211" t="s">
        <v>10</v>
      </c>
    </row>
    <row r="5212" spans="1:8" x14ac:dyDescent="0.3">
      <c r="A5212" t="s">
        <v>6477</v>
      </c>
      <c r="B5212" t="s">
        <v>137</v>
      </c>
      <c r="C5212" t="s">
        <v>138</v>
      </c>
      <c r="D5212">
        <v>-1</v>
      </c>
      <c r="E5212" s="1">
        <v>40751.527777777781</v>
      </c>
      <c r="F5212">
        <v>26.05</v>
      </c>
      <c r="G5212">
        <v>14527</v>
      </c>
      <c r="H5212" t="s">
        <v>10</v>
      </c>
    </row>
    <row r="5213" spans="1:8" x14ac:dyDescent="0.3">
      <c r="A5213" t="s">
        <v>6478</v>
      </c>
      <c r="B5213">
        <v>21179</v>
      </c>
      <c r="C5213" t="s">
        <v>745</v>
      </c>
      <c r="D5213">
        <v>-12</v>
      </c>
      <c r="E5213" s="1">
        <v>40751.550694444442</v>
      </c>
      <c r="F5213">
        <v>0.39</v>
      </c>
      <c r="G5213">
        <v>15289</v>
      </c>
      <c r="H5213" t="s">
        <v>10</v>
      </c>
    </row>
    <row r="5214" spans="1:8" x14ac:dyDescent="0.3">
      <c r="A5214" t="s">
        <v>6479</v>
      </c>
      <c r="B5214">
        <v>22729</v>
      </c>
      <c r="C5214" t="s">
        <v>244</v>
      </c>
      <c r="D5214">
        <v>-1</v>
      </c>
      <c r="E5214" s="1">
        <v>40751.618750000001</v>
      </c>
      <c r="F5214">
        <v>3.75</v>
      </c>
      <c r="G5214">
        <v>14534</v>
      </c>
      <c r="H5214" t="s">
        <v>10</v>
      </c>
    </row>
    <row r="5215" spans="1:8" x14ac:dyDescent="0.3">
      <c r="A5215" t="s">
        <v>6484</v>
      </c>
      <c r="B5215">
        <v>23110</v>
      </c>
      <c r="C5215" t="s">
        <v>5379</v>
      </c>
      <c r="D5215">
        <v>-2</v>
      </c>
      <c r="E5215" s="1">
        <v>40752.450694444444</v>
      </c>
      <c r="F5215">
        <v>5.75</v>
      </c>
      <c r="G5215">
        <v>14243</v>
      </c>
      <c r="H5215" t="s">
        <v>10</v>
      </c>
    </row>
    <row r="5216" spans="1:8" x14ac:dyDescent="0.3">
      <c r="A5216" t="s">
        <v>6485</v>
      </c>
      <c r="B5216">
        <v>22843</v>
      </c>
      <c r="C5216" t="s">
        <v>2230</v>
      </c>
      <c r="D5216">
        <v>-1</v>
      </c>
      <c r="E5216" s="1">
        <v>40752.451388888891</v>
      </c>
      <c r="F5216">
        <v>6.75</v>
      </c>
      <c r="G5216">
        <v>17649</v>
      </c>
      <c r="H5216" t="s">
        <v>10</v>
      </c>
    </row>
    <row r="5217" spans="1:8" x14ac:dyDescent="0.3">
      <c r="A5217" t="s">
        <v>6486</v>
      </c>
      <c r="B5217" t="s">
        <v>128</v>
      </c>
      <c r="C5217" t="s">
        <v>129</v>
      </c>
      <c r="D5217">
        <v>-2</v>
      </c>
      <c r="E5217" s="1">
        <v>40752.453472222223</v>
      </c>
      <c r="F5217">
        <v>5.95</v>
      </c>
      <c r="G5217">
        <v>15781</v>
      </c>
      <c r="H5217" t="s">
        <v>10</v>
      </c>
    </row>
    <row r="5218" spans="1:8" x14ac:dyDescent="0.3">
      <c r="A5218" t="s">
        <v>6487</v>
      </c>
      <c r="B5218">
        <v>22457</v>
      </c>
      <c r="C5218" t="s">
        <v>154</v>
      </c>
      <c r="D5218">
        <v>-1</v>
      </c>
      <c r="E5218" s="1">
        <v>40752.456250000003</v>
      </c>
      <c r="F5218">
        <v>2.95</v>
      </c>
      <c r="G5218">
        <v>16133</v>
      </c>
      <c r="H5218" t="s">
        <v>10</v>
      </c>
    </row>
    <row r="5219" spans="1:8" x14ac:dyDescent="0.3">
      <c r="A5219" t="s">
        <v>6487</v>
      </c>
      <c r="B5219">
        <v>22960</v>
      </c>
      <c r="C5219" t="s">
        <v>34</v>
      </c>
      <c r="D5219">
        <v>-1</v>
      </c>
      <c r="E5219" s="1">
        <v>40752.456250000003</v>
      </c>
      <c r="F5219">
        <v>4.25</v>
      </c>
      <c r="G5219">
        <v>16133</v>
      </c>
      <c r="H5219" t="s">
        <v>10</v>
      </c>
    </row>
    <row r="5220" spans="1:8" x14ac:dyDescent="0.3">
      <c r="A5220" t="s">
        <v>6487</v>
      </c>
      <c r="B5220">
        <v>23249</v>
      </c>
      <c r="C5220" t="s">
        <v>5899</v>
      </c>
      <c r="D5220">
        <v>-1</v>
      </c>
      <c r="E5220" s="1">
        <v>40752.456250000003</v>
      </c>
      <c r="F5220">
        <v>1.65</v>
      </c>
      <c r="G5220">
        <v>16133</v>
      </c>
      <c r="H5220" t="s">
        <v>10</v>
      </c>
    </row>
    <row r="5221" spans="1:8" x14ac:dyDescent="0.3">
      <c r="A5221" t="s">
        <v>6487</v>
      </c>
      <c r="B5221">
        <v>23251</v>
      </c>
      <c r="C5221" t="s">
        <v>5898</v>
      </c>
      <c r="D5221">
        <v>-3</v>
      </c>
      <c r="E5221" s="1">
        <v>40752.456250000003</v>
      </c>
      <c r="F5221">
        <v>1.25</v>
      </c>
      <c r="G5221">
        <v>16133</v>
      </c>
      <c r="H5221" t="s">
        <v>10</v>
      </c>
    </row>
    <row r="5222" spans="1:8" x14ac:dyDescent="0.3">
      <c r="A5222" t="s">
        <v>6488</v>
      </c>
      <c r="B5222" t="s">
        <v>2232</v>
      </c>
      <c r="C5222" t="s">
        <v>2233</v>
      </c>
      <c r="D5222">
        <v>-2</v>
      </c>
      <c r="E5222" s="1">
        <v>40752.469444444447</v>
      </c>
      <c r="F5222">
        <v>12.75</v>
      </c>
      <c r="G5222">
        <v>18268</v>
      </c>
      <c r="H5222" t="s">
        <v>10</v>
      </c>
    </row>
    <row r="5223" spans="1:8" x14ac:dyDescent="0.3">
      <c r="A5223" t="s">
        <v>6489</v>
      </c>
      <c r="B5223">
        <v>22768</v>
      </c>
      <c r="C5223" t="s">
        <v>275</v>
      </c>
      <c r="D5223">
        <v>-1</v>
      </c>
      <c r="E5223" s="1">
        <v>40752.470138888886</v>
      </c>
      <c r="F5223">
        <v>9.9499999999999993</v>
      </c>
      <c r="G5223">
        <v>15708</v>
      </c>
      <c r="H5223" t="s">
        <v>10</v>
      </c>
    </row>
    <row r="5224" spans="1:8" x14ac:dyDescent="0.3">
      <c r="A5224" t="s">
        <v>6490</v>
      </c>
      <c r="B5224">
        <v>21090</v>
      </c>
      <c r="C5224" t="s">
        <v>2172</v>
      </c>
      <c r="D5224">
        <v>-12</v>
      </c>
      <c r="E5224" s="1">
        <v>40752.473611111112</v>
      </c>
      <c r="F5224">
        <v>0.39</v>
      </c>
      <c r="G5224">
        <v>17671</v>
      </c>
      <c r="H5224" t="s">
        <v>10</v>
      </c>
    </row>
    <row r="5225" spans="1:8" x14ac:dyDescent="0.3">
      <c r="A5225" t="s">
        <v>6490</v>
      </c>
      <c r="B5225">
        <v>22430</v>
      </c>
      <c r="C5225" t="s">
        <v>920</v>
      </c>
      <c r="D5225">
        <v>-4</v>
      </c>
      <c r="E5225" s="1">
        <v>40752.473611111112</v>
      </c>
      <c r="F5225">
        <v>4.95</v>
      </c>
      <c r="G5225">
        <v>17671</v>
      </c>
      <c r="H5225" t="s">
        <v>10</v>
      </c>
    </row>
    <row r="5226" spans="1:8" x14ac:dyDescent="0.3">
      <c r="A5226" t="s">
        <v>6490</v>
      </c>
      <c r="B5226">
        <v>23252</v>
      </c>
      <c r="C5226" t="s">
        <v>5845</v>
      </c>
      <c r="D5226">
        <v>-16</v>
      </c>
      <c r="E5226" s="1">
        <v>40752.473611111112</v>
      </c>
      <c r="F5226">
        <v>3.75</v>
      </c>
      <c r="G5226">
        <v>17671</v>
      </c>
      <c r="H5226" t="s">
        <v>10</v>
      </c>
    </row>
    <row r="5227" spans="1:8" x14ac:dyDescent="0.3">
      <c r="A5227" t="s">
        <v>6490</v>
      </c>
      <c r="B5227">
        <v>23251</v>
      </c>
      <c r="C5227" t="s">
        <v>5898</v>
      </c>
      <c r="D5227">
        <v>-24</v>
      </c>
      <c r="E5227" s="1">
        <v>40752.473611111112</v>
      </c>
      <c r="F5227">
        <v>1.25</v>
      </c>
      <c r="G5227">
        <v>17671</v>
      </c>
      <c r="H5227" t="s">
        <v>10</v>
      </c>
    </row>
    <row r="5228" spans="1:8" x14ac:dyDescent="0.3">
      <c r="A5228" t="s">
        <v>6490</v>
      </c>
      <c r="B5228">
        <v>23250</v>
      </c>
      <c r="C5228" t="s">
        <v>5900</v>
      </c>
      <c r="D5228">
        <v>-24</v>
      </c>
      <c r="E5228" s="1">
        <v>40752.473611111112</v>
      </c>
      <c r="F5228">
        <v>1.25</v>
      </c>
      <c r="G5228">
        <v>17671</v>
      </c>
      <c r="H5228" t="s">
        <v>10</v>
      </c>
    </row>
    <row r="5229" spans="1:8" x14ac:dyDescent="0.3">
      <c r="A5229" t="s">
        <v>6490</v>
      </c>
      <c r="B5229">
        <v>23249</v>
      </c>
      <c r="C5229" t="s">
        <v>5899</v>
      </c>
      <c r="D5229">
        <v>-24</v>
      </c>
      <c r="E5229" s="1">
        <v>40752.473611111112</v>
      </c>
      <c r="F5229">
        <v>1.65</v>
      </c>
      <c r="G5229">
        <v>17671</v>
      </c>
      <c r="H5229" t="s">
        <v>10</v>
      </c>
    </row>
    <row r="5230" spans="1:8" x14ac:dyDescent="0.3">
      <c r="A5230" t="s">
        <v>6491</v>
      </c>
      <c r="B5230">
        <v>23245</v>
      </c>
      <c r="C5230" t="s">
        <v>5790</v>
      </c>
      <c r="D5230">
        <v>-3</v>
      </c>
      <c r="E5230" s="1">
        <v>40752.474305555559</v>
      </c>
      <c r="F5230">
        <v>4.95</v>
      </c>
      <c r="G5230">
        <v>16558</v>
      </c>
      <c r="H5230" t="s">
        <v>10</v>
      </c>
    </row>
    <row r="5231" spans="1:8" x14ac:dyDescent="0.3">
      <c r="A5231" t="s">
        <v>6491</v>
      </c>
      <c r="B5231">
        <v>22464</v>
      </c>
      <c r="C5231" t="s">
        <v>153</v>
      </c>
      <c r="D5231">
        <v>-1</v>
      </c>
      <c r="E5231" s="1">
        <v>40752.474305555559</v>
      </c>
      <c r="F5231">
        <v>1.65</v>
      </c>
      <c r="G5231">
        <v>16558</v>
      </c>
      <c r="H5231" t="s">
        <v>10</v>
      </c>
    </row>
    <row r="5232" spans="1:8" x14ac:dyDescent="0.3">
      <c r="A5232" t="s">
        <v>6491</v>
      </c>
      <c r="B5232">
        <v>22231</v>
      </c>
      <c r="C5232" t="s">
        <v>2212</v>
      </c>
      <c r="D5232">
        <v>-4</v>
      </c>
      <c r="E5232" s="1">
        <v>40752.474305555559</v>
      </c>
      <c r="F5232">
        <v>0.59</v>
      </c>
      <c r="G5232">
        <v>16558</v>
      </c>
      <c r="H5232" t="s">
        <v>10</v>
      </c>
    </row>
    <row r="5233" spans="1:8" x14ac:dyDescent="0.3">
      <c r="A5233" t="s">
        <v>6492</v>
      </c>
      <c r="B5233">
        <v>22139</v>
      </c>
      <c r="C5233" t="s">
        <v>101</v>
      </c>
      <c r="D5233">
        <v>-1</v>
      </c>
      <c r="E5233" s="1">
        <v>40752.477083333331</v>
      </c>
      <c r="F5233">
        <v>4.95</v>
      </c>
      <c r="G5233">
        <v>13109</v>
      </c>
      <c r="H5233" t="s">
        <v>10</v>
      </c>
    </row>
    <row r="5234" spans="1:8" x14ac:dyDescent="0.3">
      <c r="A5234" t="s">
        <v>6493</v>
      </c>
      <c r="B5234">
        <v>22720</v>
      </c>
      <c r="C5234" t="s">
        <v>3094</v>
      </c>
      <c r="D5234">
        <v>-3</v>
      </c>
      <c r="E5234" s="1">
        <v>40752.505555555559</v>
      </c>
      <c r="F5234">
        <v>4.95</v>
      </c>
      <c r="G5234">
        <v>18223</v>
      </c>
      <c r="H5234" t="s">
        <v>10</v>
      </c>
    </row>
    <row r="5235" spans="1:8" x14ac:dyDescent="0.3">
      <c r="A5235" t="s">
        <v>6494</v>
      </c>
      <c r="B5235">
        <v>21314</v>
      </c>
      <c r="C5235" t="s">
        <v>242</v>
      </c>
      <c r="D5235">
        <v>-1</v>
      </c>
      <c r="E5235" s="1">
        <v>40752.506944444445</v>
      </c>
      <c r="F5235">
        <v>2.1</v>
      </c>
      <c r="G5235">
        <v>13420</v>
      </c>
      <c r="H5235" t="s">
        <v>10</v>
      </c>
    </row>
    <row r="5236" spans="1:8" x14ac:dyDescent="0.3">
      <c r="A5236" t="s">
        <v>6495</v>
      </c>
      <c r="B5236">
        <v>23296</v>
      </c>
      <c r="C5236" t="s">
        <v>6271</v>
      </c>
      <c r="D5236">
        <v>-4</v>
      </c>
      <c r="E5236" s="1">
        <v>40752.513194444444</v>
      </c>
      <c r="F5236">
        <v>1.25</v>
      </c>
      <c r="G5236">
        <v>15827</v>
      </c>
      <c r="H5236" t="s">
        <v>10</v>
      </c>
    </row>
    <row r="5237" spans="1:8" x14ac:dyDescent="0.3">
      <c r="A5237" t="s">
        <v>6495</v>
      </c>
      <c r="B5237">
        <v>22720</v>
      </c>
      <c r="C5237" t="s">
        <v>3094</v>
      </c>
      <c r="D5237">
        <v>-1</v>
      </c>
      <c r="E5237" s="1">
        <v>40752.513194444444</v>
      </c>
      <c r="F5237">
        <v>4.95</v>
      </c>
      <c r="G5237">
        <v>15827</v>
      </c>
      <c r="H5237" t="s">
        <v>10</v>
      </c>
    </row>
    <row r="5238" spans="1:8" x14ac:dyDescent="0.3">
      <c r="A5238" t="s">
        <v>6495</v>
      </c>
      <c r="B5238">
        <v>22423</v>
      </c>
      <c r="C5238" t="s">
        <v>591</v>
      </c>
      <c r="D5238">
        <v>-1</v>
      </c>
      <c r="E5238" s="1">
        <v>40752.513194444444</v>
      </c>
      <c r="F5238">
        <v>12.75</v>
      </c>
      <c r="G5238">
        <v>15827</v>
      </c>
      <c r="H5238" t="s">
        <v>10</v>
      </c>
    </row>
    <row r="5239" spans="1:8" x14ac:dyDescent="0.3">
      <c r="A5239" t="s">
        <v>6496</v>
      </c>
      <c r="B5239">
        <v>21232</v>
      </c>
      <c r="C5239" t="s">
        <v>252</v>
      </c>
      <c r="D5239">
        <v>-2</v>
      </c>
      <c r="E5239" s="1">
        <v>40752.525000000001</v>
      </c>
      <c r="F5239">
        <v>1.25</v>
      </c>
      <c r="G5239">
        <v>17054</v>
      </c>
      <c r="H5239" t="s">
        <v>10</v>
      </c>
    </row>
    <row r="5240" spans="1:8" x14ac:dyDescent="0.3">
      <c r="A5240" t="s">
        <v>6497</v>
      </c>
      <c r="B5240">
        <v>22892</v>
      </c>
      <c r="C5240" t="s">
        <v>1168</v>
      </c>
      <c r="D5240">
        <v>-1</v>
      </c>
      <c r="E5240" s="1">
        <v>40752.531944444447</v>
      </c>
      <c r="F5240">
        <v>1.25</v>
      </c>
      <c r="G5240">
        <v>14194</v>
      </c>
      <c r="H5240" t="s">
        <v>10</v>
      </c>
    </row>
    <row r="5241" spans="1:8" x14ac:dyDescent="0.3">
      <c r="A5241" t="s">
        <v>6497</v>
      </c>
      <c r="B5241">
        <v>21623</v>
      </c>
      <c r="C5241" t="s">
        <v>1679</v>
      </c>
      <c r="D5241">
        <v>-1</v>
      </c>
      <c r="E5241" s="1">
        <v>40752.531944444447</v>
      </c>
      <c r="F5241">
        <v>9.9499999999999993</v>
      </c>
      <c r="G5241">
        <v>14194</v>
      </c>
      <c r="H5241" t="s">
        <v>10</v>
      </c>
    </row>
    <row r="5242" spans="1:8" x14ac:dyDescent="0.3">
      <c r="A5242" t="s">
        <v>6497</v>
      </c>
      <c r="B5242">
        <v>22780</v>
      </c>
      <c r="C5242" t="s">
        <v>172</v>
      </c>
      <c r="D5242">
        <v>-4</v>
      </c>
      <c r="E5242" s="1">
        <v>40752.531944444447</v>
      </c>
      <c r="F5242">
        <v>4.25</v>
      </c>
      <c r="G5242">
        <v>14194</v>
      </c>
      <c r="H5242" t="s">
        <v>10</v>
      </c>
    </row>
    <row r="5243" spans="1:8" x14ac:dyDescent="0.3">
      <c r="A5243" t="s">
        <v>6498</v>
      </c>
      <c r="B5243">
        <v>23170</v>
      </c>
      <c r="C5243" t="s">
        <v>5348</v>
      </c>
      <c r="D5243">
        <v>-2</v>
      </c>
      <c r="E5243" s="1">
        <v>40752.563194444447</v>
      </c>
      <c r="F5243">
        <v>1.65</v>
      </c>
      <c r="G5243">
        <v>13408</v>
      </c>
      <c r="H5243" t="s">
        <v>10</v>
      </c>
    </row>
    <row r="5244" spans="1:8" x14ac:dyDescent="0.3">
      <c r="A5244" t="s">
        <v>6499</v>
      </c>
      <c r="B5244">
        <v>22720</v>
      </c>
      <c r="C5244" t="s">
        <v>3094</v>
      </c>
      <c r="D5244">
        <v>-2</v>
      </c>
      <c r="E5244" s="1">
        <v>40752.569444444445</v>
      </c>
      <c r="F5244">
        <v>4.95</v>
      </c>
      <c r="G5244">
        <v>15845</v>
      </c>
      <c r="H5244" t="s">
        <v>10</v>
      </c>
    </row>
    <row r="5245" spans="1:8" x14ac:dyDescent="0.3">
      <c r="A5245" t="s">
        <v>6500</v>
      </c>
      <c r="B5245">
        <v>85066</v>
      </c>
      <c r="C5245" t="s">
        <v>1782</v>
      </c>
      <c r="D5245">
        <v>-1</v>
      </c>
      <c r="E5245" s="1">
        <v>40752.570138888892</v>
      </c>
      <c r="F5245">
        <v>12.75</v>
      </c>
      <c r="G5245">
        <v>12722</v>
      </c>
      <c r="H5245" t="s">
        <v>40</v>
      </c>
    </row>
    <row r="5246" spans="1:8" x14ac:dyDescent="0.3">
      <c r="A5246" t="s">
        <v>6500</v>
      </c>
      <c r="B5246">
        <v>22797</v>
      </c>
      <c r="C5246" t="s">
        <v>794</v>
      </c>
      <c r="D5246">
        <v>-2</v>
      </c>
      <c r="E5246" s="1">
        <v>40752.570138888892</v>
      </c>
      <c r="F5246">
        <v>16.95</v>
      </c>
      <c r="G5246">
        <v>12722</v>
      </c>
      <c r="H5246" t="s">
        <v>40</v>
      </c>
    </row>
    <row r="5247" spans="1:8" x14ac:dyDescent="0.3">
      <c r="A5247" t="s">
        <v>6501</v>
      </c>
      <c r="B5247">
        <v>23243</v>
      </c>
      <c r="C5247" t="s">
        <v>5785</v>
      </c>
      <c r="D5247">
        <v>-2</v>
      </c>
      <c r="E5247" s="1">
        <v>40752.570833333331</v>
      </c>
      <c r="F5247">
        <v>4.95</v>
      </c>
      <c r="G5247">
        <v>16572</v>
      </c>
      <c r="H5247" t="s">
        <v>10</v>
      </c>
    </row>
    <row r="5248" spans="1:8" x14ac:dyDescent="0.3">
      <c r="A5248" t="s">
        <v>6502</v>
      </c>
      <c r="B5248">
        <v>23194</v>
      </c>
      <c r="C5248" t="s">
        <v>4454</v>
      </c>
      <c r="D5248">
        <v>-5</v>
      </c>
      <c r="E5248" s="1">
        <v>40752.571527777778</v>
      </c>
      <c r="F5248">
        <v>2.25</v>
      </c>
      <c r="G5248">
        <v>17677</v>
      </c>
      <c r="H5248" t="s">
        <v>10</v>
      </c>
    </row>
    <row r="5249" spans="1:8" x14ac:dyDescent="0.3">
      <c r="A5249" t="s">
        <v>6502</v>
      </c>
      <c r="B5249">
        <v>23176</v>
      </c>
      <c r="C5249" t="s">
        <v>4406</v>
      </c>
      <c r="D5249">
        <v>-5</v>
      </c>
      <c r="E5249" s="1">
        <v>40752.571527777778</v>
      </c>
      <c r="F5249">
        <v>2.25</v>
      </c>
      <c r="G5249">
        <v>17677</v>
      </c>
      <c r="H5249" t="s">
        <v>10</v>
      </c>
    </row>
    <row r="5250" spans="1:8" x14ac:dyDescent="0.3">
      <c r="A5250" t="s">
        <v>6503</v>
      </c>
      <c r="B5250" t="s">
        <v>1241</v>
      </c>
      <c r="C5250" t="s">
        <v>1242</v>
      </c>
      <c r="D5250">
        <v>-1</v>
      </c>
      <c r="E5250" s="1">
        <v>40752.590277777781</v>
      </c>
      <c r="F5250">
        <v>9.6</v>
      </c>
      <c r="G5250">
        <v>16422</v>
      </c>
      <c r="H5250" t="s">
        <v>10</v>
      </c>
    </row>
    <row r="5251" spans="1:8" x14ac:dyDescent="0.3">
      <c r="A5251" t="s">
        <v>6504</v>
      </c>
      <c r="B5251">
        <v>84077</v>
      </c>
      <c r="C5251" t="s">
        <v>1536</v>
      </c>
      <c r="D5251">
        <v>-48</v>
      </c>
      <c r="E5251" s="1">
        <v>40752.643750000003</v>
      </c>
      <c r="F5251">
        <v>0.28999999999999998</v>
      </c>
      <c r="G5251">
        <v>15746</v>
      </c>
      <c r="H5251" t="s">
        <v>10</v>
      </c>
    </row>
    <row r="5252" spans="1:8" x14ac:dyDescent="0.3">
      <c r="A5252">
        <v>561663</v>
      </c>
      <c r="B5252">
        <v>22501</v>
      </c>
      <c r="C5252" t="s">
        <v>6505</v>
      </c>
      <c r="D5252">
        <v>-108</v>
      </c>
      <c r="E5252" s="1">
        <v>40752.694444444445</v>
      </c>
      <c r="F5252">
        <v>0</v>
      </c>
      <c r="H5252" t="s">
        <v>10</v>
      </c>
    </row>
    <row r="5253" spans="1:8" x14ac:dyDescent="0.3">
      <c r="A5253" t="s">
        <v>6506</v>
      </c>
      <c r="B5253" t="s">
        <v>2232</v>
      </c>
      <c r="C5253" t="s">
        <v>2233</v>
      </c>
      <c r="D5253">
        <v>-2</v>
      </c>
      <c r="E5253" s="1">
        <v>40752.801388888889</v>
      </c>
      <c r="F5253">
        <v>12.75</v>
      </c>
      <c r="G5253">
        <v>15370</v>
      </c>
      <c r="H5253" t="s">
        <v>10</v>
      </c>
    </row>
    <row r="5254" spans="1:8" x14ac:dyDescent="0.3">
      <c r="A5254" t="s">
        <v>6507</v>
      </c>
      <c r="B5254">
        <v>21257</v>
      </c>
      <c r="C5254" t="s">
        <v>531</v>
      </c>
      <c r="D5254">
        <v>-7</v>
      </c>
      <c r="E5254" s="1">
        <v>40752.810416666667</v>
      </c>
      <c r="F5254">
        <v>6.95</v>
      </c>
      <c r="G5254">
        <v>13631</v>
      </c>
      <c r="H5254" t="s">
        <v>10</v>
      </c>
    </row>
    <row r="5255" spans="1:8" x14ac:dyDescent="0.3">
      <c r="A5255" t="s">
        <v>6508</v>
      </c>
      <c r="B5255">
        <v>22423</v>
      </c>
      <c r="C5255" t="s">
        <v>591</v>
      </c>
      <c r="D5255">
        <v>-1</v>
      </c>
      <c r="E5255" s="1">
        <v>40752.816666666666</v>
      </c>
      <c r="F5255">
        <v>12.75</v>
      </c>
      <c r="G5255">
        <v>13136</v>
      </c>
      <c r="H5255" t="s">
        <v>10</v>
      </c>
    </row>
    <row r="5256" spans="1:8" x14ac:dyDescent="0.3">
      <c r="A5256" t="s">
        <v>6508</v>
      </c>
      <c r="B5256">
        <v>22725</v>
      </c>
      <c r="C5256" t="s">
        <v>1263</v>
      </c>
      <c r="D5256">
        <v>-1</v>
      </c>
      <c r="E5256" s="1">
        <v>40752.816666666666</v>
      </c>
      <c r="F5256">
        <v>3.75</v>
      </c>
      <c r="G5256">
        <v>13136</v>
      </c>
      <c r="H5256" t="s">
        <v>10</v>
      </c>
    </row>
    <row r="5257" spans="1:8" x14ac:dyDescent="0.3">
      <c r="A5257" t="s">
        <v>6509</v>
      </c>
      <c r="B5257">
        <v>23111</v>
      </c>
      <c r="C5257" t="s">
        <v>5392</v>
      </c>
      <c r="D5257">
        <v>-1</v>
      </c>
      <c r="E5257" s="1">
        <v>40753.463194444441</v>
      </c>
      <c r="F5257">
        <v>12.5</v>
      </c>
      <c r="G5257">
        <v>12709</v>
      </c>
      <c r="H5257" t="s">
        <v>709</v>
      </c>
    </row>
    <row r="5258" spans="1:8" x14ac:dyDescent="0.3">
      <c r="A5258" t="s">
        <v>6509</v>
      </c>
      <c r="B5258">
        <v>20685</v>
      </c>
      <c r="C5258" t="s">
        <v>356</v>
      </c>
      <c r="D5258">
        <v>-1</v>
      </c>
      <c r="E5258" s="1">
        <v>40753.463194444441</v>
      </c>
      <c r="F5258">
        <v>6.75</v>
      </c>
      <c r="G5258">
        <v>12709</v>
      </c>
      <c r="H5258" t="s">
        <v>709</v>
      </c>
    </row>
    <row r="5259" spans="1:8" x14ac:dyDescent="0.3">
      <c r="A5259" t="s">
        <v>6509</v>
      </c>
      <c r="B5259">
        <v>21658</v>
      </c>
      <c r="C5259" t="s">
        <v>750</v>
      </c>
      <c r="D5259">
        <v>-1</v>
      </c>
      <c r="E5259" s="1">
        <v>40753.463194444441</v>
      </c>
      <c r="F5259">
        <v>3.39</v>
      </c>
      <c r="G5259">
        <v>12709</v>
      </c>
      <c r="H5259" t="s">
        <v>709</v>
      </c>
    </row>
    <row r="5260" spans="1:8" x14ac:dyDescent="0.3">
      <c r="A5260" t="s">
        <v>6509</v>
      </c>
      <c r="B5260">
        <v>22504</v>
      </c>
      <c r="C5260" t="s">
        <v>1827</v>
      </c>
      <c r="D5260">
        <v>-2</v>
      </c>
      <c r="E5260" s="1">
        <v>40753.463194444441</v>
      </c>
      <c r="F5260">
        <v>29.95</v>
      </c>
      <c r="G5260">
        <v>12709</v>
      </c>
      <c r="H5260" t="s">
        <v>709</v>
      </c>
    </row>
    <row r="5261" spans="1:8" x14ac:dyDescent="0.3">
      <c r="A5261" t="s">
        <v>6509</v>
      </c>
      <c r="B5261" t="s">
        <v>1241</v>
      </c>
      <c r="C5261" t="s">
        <v>1242</v>
      </c>
      <c r="D5261">
        <v>-1</v>
      </c>
      <c r="E5261" s="1">
        <v>40753.463194444441</v>
      </c>
      <c r="F5261">
        <v>1.65</v>
      </c>
      <c r="G5261">
        <v>12709</v>
      </c>
      <c r="H5261" t="s">
        <v>709</v>
      </c>
    </row>
    <row r="5262" spans="1:8" x14ac:dyDescent="0.3">
      <c r="A5262" t="s">
        <v>6510</v>
      </c>
      <c r="B5262">
        <v>21672</v>
      </c>
      <c r="C5262" t="s">
        <v>104</v>
      </c>
      <c r="D5262">
        <v>-1</v>
      </c>
      <c r="E5262" s="1">
        <v>40753.506944444445</v>
      </c>
      <c r="F5262">
        <v>1.25</v>
      </c>
      <c r="G5262">
        <v>17841</v>
      </c>
      <c r="H5262" t="s">
        <v>10</v>
      </c>
    </row>
    <row r="5263" spans="1:8" x14ac:dyDescent="0.3">
      <c r="A5263" t="s">
        <v>6510</v>
      </c>
      <c r="B5263">
        <v>82580</v>
      </c>
      <c r="C5263" t="s">
        <v>281</v>
      </c>
      <c r="D5263">
        <v>-2</v>
      </c>
      <c r="E5263" s="1">
        <v>40753.506944444445</v>
      </c>
      <c r="F5263">
        <v>0.55000000000000004</v>
      </c>
      <c r="G5263">
        <v>17841</v>
      </c>
      <c r="H5263" t="s">
        <v>10</v>
      </c>
    </row>
    <row r="5264" spans="1:8" x14ac:dyDescent="0.3">
      <c r="A5264" t="s">
        <v>6510</v>
      </c>
      <c r="B5264">
        <v>82581</v>
      </c>
      <c r="C5264" t="s">
        <v>283</v>
      </c>
      <c r="D5264">
        <v>-1</v>
      </c>
      <c r="E5264" s="1">
        <v>40753.506944444445</v>
      </c>
      <c r="F5264">
        <v>0.55000000000000004</v>
      </c>
      <c r="G5264">
        <v>17841</v>
      </c>
      <c r="H5264" t="s">
        <v>10</v>
      </c>
    </row>
    <row r="5265" spans="1:8" x14ac:dyDescent="0.3">
      <c r="A5265" t="s">
        <v>6510</v>
      </c>
      <c r="B5265" t="s">
        <v>1241</v>
      </c>
      <c r="C5265" t="s">
        <v>1242</v>
      </c>
      <c r="D5265">
        <v>-1</v>
      </c>
      <c r="E5265" s="1">
        <v>40753.506944444445</v>
      </c>
      <c r="F5265">
        <v>3.25</v>
      </c>
      <c r="G5265">
        <v>17841</v>
      </c>
      <c r="H5265" t="s">
        <v>10</v>
      </c>
    </row>
    <row r="5266" spans="1:8" x14ac:dyDescent="0.3">
      <c r="A5266" t="s">
        <v>6511</v>
      </c>
      <c r="B5266">
        <v>22461</v>
      </c>
      <c r="C5266" t="s">
        <v>2284</v>
      </c>
      <c r="D5266">
        <v>-3</v>
      </c>
      <c r="E5266" s="1">
        <v>40753.547222222223</v>
      </c>
      <c r="F5266">
        <v>3.95</v>
      </c>
      <c r="G5266">
        <v>14414</v>
      </c>
      <c r="H5266" t="s">
        <v>10</v>
      </c>
    </row>
    <row r="5267" spans="1:8" x14ac:dyDescent="0.3">
      <c r="A5267" t="s">
        <v>6512</v>
      </c>
      <c r="B5267" t="s">
        <v>126</v>
      </c>
      <c r="C5267" t="s">
        <v>127</v>
      </c>
      <c r="D5267">
        <v>-120</v>
      </c>
      <c r="E5267" s="1">
        <v>40753.633333333331</v>
      </c>
      <c r="F5267">
        <v>4.95</v>
      </c>
      <c r="G5267">
        <v>14145</v>
      </c>
      <c r="H5267" t="s">
        <v>10</v>
      </c>
    </row>
    <row r="5268" spans="1:8" x14ac:dyDescent="0.3">
      <c r="A5268" t="s">
        <v>6513</v>
      </c>
      <c r="B5268" t="s">
        <v>1603</v>
      </c>
      <c r="C5268" t="s">
        <v>1604</v>
      </c>
      <c r="D5268">
        <v>-5</v>
      </c>
      <c r="E5268" s="1">
        <v>40755.555555555555</v>
      </c>
      <c r="F5268">
        <v>0.85</v>
      </c>
      <c r="G5268">
        <v>15532</v>
      </c>
      <c r="H5268" t="s">
        <v>10</v>
      </c>
    </row>
    <row r="5269" spans="1:8" x14ac:dyDescent="0.3">
      <c r="A5269">
        <v>561920</v>
      </c>
      <c r="B5269">
        <v>84352</v>
      </c>
      <c r="C5269" t="s">
        <v>6515</v>
      </c>
      <c r="D5269">
        <v>-52</v>
      </c>
      <c r="E5269" s="1">
        <v>40756.506944444445</v>
      </c>
      <c r="F5269">
        <v>0</v>
      </c>
      <c r="H5269" t="s">
        <v>10</v>
      </c>
    </row>
    <row r="5270" spans="1:8" x14ac:dyDescent="0.3">
      <c r="A5270">
        <v>561927</v>
      </c>
      <c r="B5270">
        <v>22740</v>
      </c>
      <c r="C5270" t="s">
        <v>2101</v>
      </c>
      <c r="D5270">
        <v>-1060</v>
      </c>
      <c r="E5270" s="1">
        <v>40756.53402777778</v>
      </c>
      <c r="F5270">
        <v>0</v>
      </c>
      <c r="H5270" t="s">
        <v>10</v>
      </c>
    </row>
    <row r="5271" spans="1:8" x14ac:dyDescent="0.3">
      <c r="A5271" t="s">
        <v>6516</v>
      </c>
      <c r="B5271">
        <v>22371</v>
      </c>
      <c r="C5271" t="s">
        <v>363</v>
      </c>
      <c r="D5271">
        <v>-1</v>
      </c>
      <c r="E5271" s="1">
        <v>40756.549305555556</v>
      </c>
      <c r="F5271">
        <v>4.13</v>
      </c>
      <c r="H5271" t="s">
        <v>10</v>
      </c>
    </row>
    <row r="5272" spans="1:8" x14ac:dyDescent="0.3">
      <c r="A5272" t="s">
        <v>6517</v>
      </c>
      <c r="B5272">
        <v>21650</v>
      </c>
      <c r="C5272" t="s">
        <v>2189</v>
      </c>
      <c r="D5272">
        <v>-24</v>
      </c>
      <c r="E5272" s="1">
        <v>40756.591666666667</v>
      </c>
      <c r="F5272">
        <v>0.19</v>
      </c>
      <c r="G5272">
        <v>14738</v>
      </c>
      <c r="H5272" t="s">
        <v>10</v>
      </c>
    </row>
    <row r="5273" spans="1:8" x14ac:dyDescent="0.3">
      <c r="A5273" t="s">
        <v>6518</v>
      </c>
      <c r="B5273">
        <v>23029</v>
      </c>
      <c r="C5273" t="s">
        <v>5916</v>
      </c>
      <c r="D5273">
        <v>-4</v>
      </c>
      <c r="E5273" s="1">
        <v>40756.634027777778</v>
      </c>
      <c r="F5273">
        <v>1.65</v>
      </c>
      <c r="G5273">
        <v>16774</v>
      </c>
      <c r="H5273" t="s">
        <v>10</v>
      </c>
    </row>
    <row r="5274" spans="1:8" x14ac:dyDescent="0.3">
      <c r="A5274" t="s">
        <v>6519</v>
      </c>
      <c r="B5274">
        <v>22960</v>
      </c>
      <c r="C5274" t="s">
        <v>34</v>
      </c>
      <c r="D5274">
        <v>-2</v>
      </c>
      <c r="E5274" s="1">
        <v>40756.652083333334</v>
      </c>
      <c r="F5274">
        <v>3.75</v>
      </c>
      <c r="G5274">
        <v>17389</v>
      </c>
      <c r="H5274" t="s">
        <v>10</v>
      </c>
    </row>
    <row r="5275" spans="1:8" x14ac:dyDescent="0.3">
      <c r="A5275" t="s">
        <v>6520</v>
      </c>
      <c r="B5275" t="s">
        <v>2952</v>
      </c>
      <c r="C5275" t="s">
        <v>2953</v>
      </c>
      <c r="D5275">
        <v>-1</v>
      </c>
      <c r="E5275" s="1">
        <v>40756.710416666669</v>
      </c>
      <c r="F5275">
        <v>3.29</v>
      </c>
      <c r="H5275" t="s">
        <v>10</v>
      </c>
    </row>
    <row r="5276" spans="1:8" x14ac:dyDescent="0.3">
      <c r="A5276" t="s">
        <v>6521</v>
      </c>
      <c r="B5276">
        <v>37495</v>
      </c>
      <c r="C5276" t="s">
        <v>826</v>
      </c>
      <c r="D5276">
        <v>-4</v>
      </c>
      <c r="E5276" s="1">
        <v>40757.420138888891</v>
      </c>
      <c r="F5276">
        <v>3.75</v>
      </c>
      <c r="G5276">
        <v>15120</v>
      </c>
      <c r="H5276" t="s">
        <v>10</v>
      </c>
    </row>
    <row r="5277" spans="1:8" x14ac:dyDescent="0.3">
      <c r="A5277" t="s">
        <v>6522</v>
      </c>
      <c r="B5277">
        <v>22384</v>
      </c>
      <c r="C5277" t="s">
        <v>305</v>
      </c>
      <c r="D5277">
        <v>-1</v>
      </c>
      <c r="E5277" s="1">
        <v>40757.47152777778</v>
      </c>
      <c r="F5277">
        <v>1.65</v>
      </c>
      <c r="G5277">
        <v>13534</v>
      </c>
      <c r="H5277" t="s">
        <v>10</v>
      </c>
    </row>
    <row r="5278" spans="1:8" x14ac:dyDescent="0.3">
      <c r="A5278" t="s">
        <v>6522</v>
      </c>
      <c r="B5278">
        <v>23209</v>
      </c>
      <c r="C5278" t="s">
        <v>5311</v>
      </c>
      <c r="D5278">
        <v>-1</v>
      </c>
      <c r="E5278" s="1">
        <v>40757.47152777778</v>
      </c>
      <c r="F5278">
        <v>1.65</v>
      </c>
      <c r="G5278">
        <v>13534</v>
      </c>
      <c r="H5278" t="s">
        <v>10</v>
      </c>
    </row>
    <row r="5279" spans="1:8" x14ac:dyDescent="0.3">
      <c r="A5279" t="s">
        <v>6523</v>
      </c>
      <c r="B5279">
        <v>22423</v>
      </c>
      <c r="C5279" t="s">
        <v>591</v>
      </c>
      <c r="D5279">
        <v>-1</v>
      </c>
      <c r="E5279" s="1">
        <v>40757.498611111114</v>
      </c>
      <c r="F5279">
        <v>12.75</v>
      </c>
      <c r="G5279">
        <v>15602</v>
      </c>
      <c r="H5279" t="s">
        <v>10</v>
      </c>
    </row>
    <row r="5280" spans="1:8" x14ac:dyDescent="0.3">
      <c r="A5280" t="s">
        <v>6524</v>
      </c>
      <c r="B5280" t="s">
        <v>2595</v>
      </c>
      <c r="C5280" t="s">
        <v>2596</v>
      </c>
      <c r="D5280">
        <v>-1</v>
      </c>
      <c r="E5280" s="1">
        <v>40757.511805555558</v>
      </c>
      <c r="F5280">
        <v>4575.6400000000003</v>
      </c>
      <c r="H5280" t="s">
        <v>10</v>
      </c>
    </row>
    <row r="5281" spans="1:8" x14ac:dyDescent="0.3">
      <c r="A5281" t="s">
        <v>6525</v>
      </c>
      <c r="B5281" t="s">
        <v>2595</v>
      </c>
      <c r="C5281" t="s">
        <v>2596</v>
      </c>
      <c r="D5281">
        <v>-1</v>
      </c>
      <c r="E5281" s="1">
        <v>40757.518750000003</v>
      </c>
      <c r="F5281">
        <v>6721.37</v>
      </c>
      <c r="H5281" t="s">
        <v>10</v>
      </c>
    </row>
    <row r="5282" spans="1:8" x14ac:dyDescent="0.3">
      <c r="A5282" t="s">
        <v>6526</v>
      </c>
      <c r="B5282">
        <v>82483</v>
      </c>
      <c r="C5282" t="s">
        <v>67</v>
      </c>
      <c r="D5282">
        <v>-1</v>
      </c>
      <c r="E5282" s="1">
        <v>40757.554861111108</v>
      </c>
      <c r="F5282">
        <v>5.95</v>
      </c>
      <c r="G5282">
        <v>15311</v>
      </c>
      <c r="H5282" t="s">
        <v>10</v>
      </c>
    </row>
    <row r="5283" spans="1:8" x14ac:dyDescent="0.3">
      <c r="A5283" t="s">
        <v>6526</v>
      </c>
      <c r="B5283">
        <v>20724</v>
      </c>
      <c r="C5283" t="s">
        <v>1117</v>
      </c>
      <c r="D5283">
        <v>-1</v>
      </c>
      <c r="E5283" s="1">
        <v>40757.554861111108</v>
      </c>
      <c r="F5283">
        <v>0.72</v>
      </c>
      <c r="G5283">
        <v>15311</v>
      </c>
      <c r="H5283" t="s">
        <v>10</v>
      </c>
    </row>
    <row r="5284" spans="1:8" x14ac:dyDescent="0.3">
      <c r="A5284" t="s">
        <v>6526</v>
      </c>
      <c r="B5284">
        <v>23199</v>
      </c>
      <c r="C5284" t="s">
        <v>4973</v>
      </c>
      <c r="D5284">
        <v>-1</v>
      </c>
      <c r="E5284" s="1">
        <v>40757.554861111108</v>
      </c>
      <c r="F5284">
        <v>1.79</v>
      </c>
      <c r="G5284">
        <v>15311</v>
      </c>
      <c r="H5284" t="s">
        <v>10</v>
      </c>
    </row>
    <row r="5285" spans="1:8" x14ac:dyDescent="0.3">
      <c r="A5285" t="s">
        <v>6526</v>
      </c>
      <c r="B5285">
        <v>20712</v>
      </c>
      <c r="C5285" t="s">
        <v>713</v>
      </c>
      <c r="D5285">
        <v>-1</v>
      </c>
      <c r="E5285" s="1">
        <v>40757.554861111108</v>
      </c>
      <c r="F5285">
        <v>1.79</v>
      </c>
      <c r="G5285">
        <v>15311</v>
      </c>
      <c r="H5285" t="s">
        <v>10</v>
      </c>
    </row>
    <row r="5286" spans="1:8" x14ac:dyDescent="0.3">
      <c r="A5286" t="s">
        <v>6526</v>
      </c>
      <c r="B5286">
        <v>22384</v>
      </c>
      <c r="C5286" t="s">
        <v>305</v>
      </c>
      <c r="D5286">
        <v>-1</v>
      </c>
      <c r="E5286" s="1">
        <v>40757.554861111108</v>
      </c>
      <c r="F5286">
        <v>1.45</v>
      </c>
      <c r="G5286">
        <v>15311</v>
      </c>
      <c r="H5286" t="s">
        <v>10</v>
      </c>
    </row>
    <row r="5287" spans="1:8" x14ac:dyDescent="0.3">
      <c r="A5287" t="s">
        <v>6526</v>
      </c>
      <c r="B5287" t="s">
        <v>1907</v>
      </c>
      <c r="C5287" t="s">
        <v>1908</v>
      </c>
      <c r="D5287">
        <v>-3</v>
      </c>
      <c r="E5287" s="1">
        <v>40757.554861111108</v>
      </c>
      <c r="F5287">
        <v>0.85</v>
      </c>
      <c r="G5287">
        <v>15311</v>
      </c>
      <c r="H5287" t="s">
        <v>10</v>
      </c>
    </row>
    <row r="5288" spans="1:8" x14ac:dyDescent="0.3">
      <c r="A5288" t="s">
        <v>6526</v>
      </c>
      <c r="B5288">
        <v>22197</v>
      </c>
      <c r="C5288" t="s">
        <v>5847</v>
      </c>
      <c r="D5288">
        <v>-1</v>
      </c>
      <c r="E5288" s="1">
        <v>40757.554861111108</v>
      </c>
      <c r="F5288">
        <v>0.72</v>
      </c>
      <c r="G5288">
        <v>15311</v>
      </c>
      <c r="H5288" t="s">
        <v>10</v>
      </c>
    </row>
    <row r="5289" spans="1:8" x14ac:dyDescent="0.3">
      <c r="A5289" t="s">
        <v>6526</v>
      </c>
      <c r="B5289" t="s">
        <v>169</v>
      </c>
      <c r="C5289" t="s">
        <v>170</v>
      </c>
      <c r="D5289">
        <v>-1</v>
      </c>
      <c r="E5289" s="1">
        <v>40757.554861111108</v>
      </c>
      <c r="F5289">
        <v>1.79</v>
      </c>
      <c r="G5289">
        <v>15311</v>
      </c>
      <c r="H5289" t="s">
        <v>10</v>
      </c>
    </row>
    <row r="5290" spans="1:8" x14ac:dyDescent="0.3">
      <c r="A5290" t="s">
        <v>6526</v>
      </c>
      <c r="B5290">
        <v>37449</v>
      </c>
      <c r="C5290" t="s">
        <v>973</v>
      </c>
      <c r="D5290">
        <v>-2</v>
      </c>
      <c r="E5290" s="1">
        <v>40757.554861111108</v>
      </c>
      <c r="F5290">
        <v>8.5</v>
      </c>
      <c r="G5290">
        <v>15311</v>
      </c>
      <c r="H5290" t="s">
        <v>10</v>
      </c>
    </row>
    <row r="5291" spans="1:8" x14ac:dyDescent="0.3">
      <c r="A5291" t="s">
        <v>6531</v>
      </c>
      <c r="B5291">
        <v>22655</v>
      </c>
      <c r="C5291" t="s">
        <v>1804</v>
      </c>
      <c r="D5291">
        <v>-1</v>
      </c>
      <c r="E5291" s="1">
        <v>40757.656944444447</v>
      </c>
      <c r="F5291">
        <v>125</v>
      </c>
      <c r="G5291">
        <v>16316</v>
      </c>
      <c r="H5291" t="s">
        <v>10</v>
      </c>
    </row>
    <row r="5292" spans="1:8" x14ac:dyDescent="0.3">
      <c r="A5292" t="s">
        <v>6532</v>
      </c>
      <c r="B5292">
        <v>23240</v>
      </c>
      <c r="C5292" t="s">
        <v>5768</v>
      </c>
      <c r="D5292">
        <v>-1</v>
      </c>
      <c r="E5292" s="1">
        <v>40757.658333333333</v>
      </c>
      <c r="F5292">
        <v>3.75</v>
      </c>
      <c r="G5292">
        <v>15125</v>
      </c>
      <c r="H5292" t="s">
        <v>10</v>
      </c>
    </row>
    <row r="5293" spans="1:8" x14ac:dyDescent="0.3">
      <c r="A5293" t="s">
        <v>6534</v>
      </c>
      <c r="B5293">
        <v>21429</v>
      </c>
      <c r="C5293" t="s">
        <v>834</v>
      </c>
      <c r="D5293">
        <v>-5</v>
      </c>
      <c r="E5293" s="1">
        <v>40757.678472222222</v>
      </c>
      <c r="F5293">
        <v>1.95</v>
      </c>
      <c r="G5293">
        <v>17696</v>
      </c>
      <c r="H5293" t="s">
        <v>10</v>
      </c>
    </row>
    <row r="5294" spans="1:8" x14ac:dyDescent="0.3">
      <c r="A5294" t="s">
        <v>6535</v>
      </c>
      <c r="B5294">
        <v>21931</v>
      </c>
      <c r="C5294" t="s">
        <v>98</v>
      </c>
      <c r="D5294">
        <v>-1</v>
      </c>
      <c r="E5294" s="1">
        <v>40757.679861111108</v>
      </c>
      <c r="F5294">
        <v>2.08</v>
      </c>
      <c r="G5294">
        <v>15810</v>
      </c>
      <c r="H5294" t="s">
        <v>10</v>
      </c>
    </row>
    <row r="5295" spans="1:8" x14ac:dyDescent="0.3">
      <c r="A5295" t="s">
        <v>6536</v>
      </c>
      <c r="B5295">
        <v>20712</v>
      </c>
      <c r="C5295" t="s">
        <v>713</v>
      </c>
      <c r="D5295">
        <v>-2</v>
      </c>
      <c r="E5295" s="1">
        <v>40757.680555555555</v>
      </c>
      <c r="F5295">
        <v>2.08</v>
      </c>
      <c r="G5295">
        <v>16628</v>
      </c>
      <c r="H5295" t="s">
        <v>10</v>
      </c>
    </row>
    <row r="5296" spans="1:8" x14ac:dyDescent="0.3">
      <c r="A5296" t="s">
        <v>6536</v>
      </c>
      <c r="B5296">
        <v>22356</v>
      </c>
      <c r="C5296" t="s">
        <v>910</v>
      </c>
      <c r="D5296">
        <v>-1</v>
      </c>
      <c r="E5296" s="1">
        <v>40757.680555555555</v>
      </c>
      <c r="F5296">
        <v>0.85</v>
      </c>
      <c r="G5296">
        <v>16628</v>
      </c>
      <c r="H5296" t="s">
        <v>10</v>
      </c>
    </row>
    <row r="5297" spans="1:8" x14ac:dyDescent="0.3">
      <c r="A5297" t="s">
        <v>6537</v>
      </c>
      <c r="B5297" t="s">
        <v>1406</v>
      </c>
      <c r="C5297" t="s">
        <v>1407</v>
      </c>
      <c r="D5297">
        <v>-5</v>
      </c>
      <c r="E5297" s="1">
        <v>40757.682638888888</v>
      </c>
      <c r="F5297">
        <v>1.95</v>
      </c>
      <c r="G5297">
        <v>12457</v>
      </c>
      <c r="H5297" t="s">
        <v>1836</v>
      </c>
    </row>
    <row r="5298" spans="1:8" x14ac:dyDescent="0.3">
      <c r="A5298" t="s">
        <v>6538</v>
      </c>
      <c r="B5298">
        <v>23029</v>
      </c>
      <c r="C5298" t="s">
        <v>5916</v>
      </c>
      <c r="D5298">
        <v>-4</v>
      </c>
      <c r="E5298" s="1">
        <v>40757.68472222222</v>
      </c>
      <c r="F5298">
        <v>1.65</v>
      </c>
      <c r="G5298">
        <v>13505</v>
      </c>
      <c r="H5298" t="s">
        <v>1836</v>
      </c>
    </row>
    <row r="5299" spans="1:8" x14ac:dyDescent="0.3">
      <c r="A5299" t="s">
        <v>6538</v>
      </c>
      <c r="B5299">
        <v>23245</v>
      </c>
      <c r="C5299" t="s">
        <v>5790</v>
      </c>
      <c r="D5299">
        <v>-1</v>
      </c>
      <c r="E5299" s="1">
        <v>40757.68472222222</v>
      </c>
      <c r="F5299">
        <v>4.95</v>
      </c>
      <c r="G5299">
        <v>13505</v>
      </c>
      <c r="H5299" t="s">
        <v>1836</v>
      </c>
    </row>
    <row r="5300" spans="1:8" x14ac:dyDescent="0.3">
      <c r="A5300" t="s">
        <v>6538</v>
      </c>
      <c r="B5300">
        <v>22699</v>
      </c>
      <c r="C5300" t="s">
        <v>689</v>
      </c>
      <c r="D5300">
        <v>-6</v>
      </c>
      <c r="E5300" s="1">
        <v>40757.68472222222</v>
      </c>
      <c r="F5300">
        <v>2.95</v>
      </c>
      <c r="G5300">
        <v>13505</v>
      </c>
      <c r="H5300" t="s">
        <v>1836</v>
      </c>
    </row>
    <row r="5301" spans="1:8" x14ac:dyDescent="0.3">
      <c r="A5301" t="s">
        <v>6539</v>
      </c>
      <c r="B5301">
        <v>22847</v>
      </c>
      <c r="C5301" t="s">
        <v>950</v>
      </c>
      <c r="D5301">
        <v>-1</v>
      </c>
      <c r="E5301" s="1">
        <v>40757.71875</v>
      </c>
      <c r="F5301">
        <v>14.95</v>
      </c>
      <c r="G5301">
        <v>16523</v>
      </c>
      <c r="H5301" t="s">
        <v>10</v>
      </c>
    </row>
    <row r="5302" spans="1:8" x14ac:dyDescent="0.3">
      <c r="A5302" t="s">
        <v>6539</v>
      </c>
      <c r="B5302">
        <v>22061</v>
      </c>
      <c r="C5302" t="s">
        <v>1806</v>
      </c>
      <c r="D5302">
        <v>-1</v>
      </c>
      <c r="E5302" s="1">
        <v>40757.71875</v>
      </c>
      <c r="F5302">
        <v>9.9499999999999993</v>
      </c>
      <c r="G5302">
        <v>16523</v>
      </c>
      <c r="H5302" t="s">
        <v>10</v>
      </c>
    </row>
    <row r="5303" spans="1:8" x14ac:dyDescent="0.3">
      <c r="A5303" t="s">
        <v>6540</v>
      </c>
      <c r="B5303">
        <v>23182</v>
      </c>
      <c r="C5303" t="s">
        <v>4400</v>
      </c>
      <c r="D5303">
        <v>-9</v>
      </c>
      <c r="E5303" s="1">
        <v>40757.720833333333</v>
      </c>
      <c r="F5303">
        <v>0.83</v>
      </c>
      <c r="G5303">
        <v>14857</v>
      </c>
      <c r="H5303" t="s">
        <v>10</v>
      </c>
    </row>
    <row r="5304" spans="1:8" x14ac:dyDescent="0.3">
      <c r="A5304" t="s">
        <v>6541</v>
      </c>
      <c r="B5304">
        <v>23168</v>
      </c>
      <c r="C5304" t="s">
        <v>5415</v>
      </c>
      <c r="D5304">
        <v>-1</v>
      </c>
      <c r="E5304" s="1">
        <v>40757.724305555559</v>
      </c>
      <c r="F5304">
        <v>1.04</v>
      </c>
      <c r="G5304">
        <v>13081</v>
      </c>
      <c r="H5304" t="s">
        <v>10</v>
      </c>
    </row>
    <row r="5305" spans="1:8" x14ac:dyDescent="0.3">
      <c r="A5305" t="s">
        <v>6541</v>
      </c>
      <c r="B5305" t="s">
        <v>8</v>
      </c>
      <c r="C5305" t="s">
        <v>9</v>
      </c>
      <c r="D5305">
        <v>-3</v>
      </c>
      <c r="E5305" s="1">
        <v>40757.724305555559</v>
      </c>
      <c r="F5305">
        <v>2.5499999999999998</v>
      </c>
      <c r="G5305">
        <v>13081</v>
      </c>
      <c r="H5305" t="s">
        <v>10</v>
      </c>
    </row>
    <row r="5306" spans="1:8" x14ac:dyDescent="0.3">
      <c r="A5306" t="s">
        <v>6541</v>
      </c>
      <c r="B5306">
        <v>22698</v>
      </c>
      <c r="C5306" t="s">
        <v>2802</v>
      </c>
      <c r="D5306">
        <v>-1</v>
      </c>
      <c r="E5306" s="1">
        <v>40757.724305555559</v>
      </c>
      <c r="F5306">
        <v>2.5499999999999998</v>
      </c>
      <c r="G5306">
        <v>13081</v>
      </c>
      <c r="H5306" t="s">
        <v>10</v>
      </c>
    </row>
    <row r="5307" spans="1:8" x14ac:dyDescent="0.3">
      <c r="A5307" t="s">
        <v>6541</v>
      </c>
      <c r="B5307">
        <v>15034</v>
      </c>
      <c r="C5307" t="s">
        <v>2226</v>
      </c>
      <c r="D5307">
        <v>-23</v>
      </c>
      <c r="E5307" s="1">
        <v>40757.724305555559</v>
      </c>
      <c r="F5307">
        <v>7.0000000000000007E-2</v>
      </c>
      <c r="G5307">
        <v>13081</v>
      </c>
      <c r="H5307" t="s">
        <v>10</v>
      </c>
    </row>
    <row r="5308" spans="1:8" x14ac:dyDescent="0.3">
      <c r="A5308" t="s">
        <v>6541</v>
      </c>
      <c r="B5308" t="s">
        <v>2418</v>
      </c>
      <c r="C5308" t="s">
        <v>2419</v>
      </c>
      <c r="D5308">
        <v>-2</v>
      </c>
      <c r="E5308" s="1">
        <v>40757.724305555559</v>
      </c>
      <c r="F5308">
        <v>2.5499999999999998</v>
      </c>
      <c r="G5308">
        <v>13081</v>
      </c>
      <c r="H5308" t="s">
        <v>10</v>
      </c>
    </row>
    <row r="5309" spans="1:8" x14ac:dyDescent="0.3">
      <c r="A5309" t="s">
        <v>6541</v>
      </c>
      <c r="B5309" t="s">
        <v>2943</v>
      </c>
      <c r="C5309" t="s">
        <v>2944</v>
      </c>
      <c r="D5309">
        <v>-1</v>
      </c>
      <c r="E5309" s="1">
        <v>40757.724305555559</v>
      </c>
      <c r="F5309">
        <v>6.75</v>
      </c>
      <c r="G5309">
        <v>13081</v>
      </c>
      <c r="H5309" t="s">
        <v>10</v>
      </c>
    </row>
    <row r="5310" spans="1:8" x14ac:dyDescent="0.3">
      <c r="A5310" t="s">
        <v>6541</v>
      </c>
      <c r="B5310">
        <v>22200</v>
      </c>
      <c r="C5310" t="s">
        <v>1848</v>
      </c>
      <c r="D5310">
        <v>-4</v>
      </c>
      <c r="E5310" s="1">
        <v>40757.724305555559</v>
      </c>
      <c r="F5310">
        <v>3.75</v>
      </c>
      <c r="G5310">
        <v>13081</v>
      </c>
      <c r="H5310" t="s">
        <v>10</v>
      </c>
    </row>
    <row r="5311" spans="1:8" x14ac:dyDescent="0.3">
      <c r="A5311" t="s">
        <v>6542</v>
      </c>
      <c r="B5311">
        <v>23243</v>
      </c>
      <c r="C5311" t="s">
        <v>5785</v>
      </c>
      <c r="D5311">
        <v>-1</v>
      </c>
      <c r="E5311" s="1">
        <v>40757.729861111111</v>
      </c>
      <c r="F5311">
        <v>4.95</v>
      </c>
      <c r="G5311">
        <v>15764</v>
      </c>
      <c r="H5311" t="s">
        <v>10</v>
      </c>
    </row>
    <row r="5312" spans="1:8" x14ac:dyDescent="0.3">
      <c r="A5312" t="s">
        <v>6542</v>
      </c>
      <c r="B5312">
        <v>21533</v>
      </c>
      <c r="C5312" t="s">
        <v>124</v>
      </c>
      <c r="D5312">
        <v>-2</v>
      </c>
      <c r="E5312" s="1">
        <v>40757.729861111111</v>
      </c>
      <c r="F5312">
        <v>4.95</v>
      </c>
      <c r="G5312">
        <v>15764</v>
      </c>
      <c r="H5312" t="s">
        <v>10</v>
      </c>
    </row>
    <row r="5313" spans="1:8" x14ac:dyDescent="0.3">
      <c r="A5313" t="s">
        <v>6543</v>
      </c>
      <c r="B5313">
        <v>84978</v>
      </c>
      <c r="C5313" t="s">
        <v>2179</v>
      </c>
      <c r="D5313">
        <v>-1</v>
      </c>
      <c r="E5313" s="1">
        <v>40758.423611111109</v>
      </c>
      <c r="F5313">
        <v>1.25</v>
      </c>
      <c r="G5313">
        <v>12921</v>
      </c>
      <c r="H5313" t="s">
        <v>10</v>
      </c>
    </row>
    <row r="5314" spans="1:8" x14ac:dyDescent="0.3">
      <c r="A5314" t="s">
        <v>6543</v>
      </c>
      <c r="B5314">
        <v>22456</v>
      </c>
      <c r="C5314" t="s">
        <v>1861</v>
      </c>
      <c r="D5314">
        <v>-2</v>
      </c>
      <c r="E5314" s="1">
        <v>40758.423611111109</v>
      </c>
      <c r="F5314">
        <v>4.95</v>
      </c>
      <c r="G5314">
        <v>12921</v>
      </c>
      <c r="H5314" t="s">
        <v>10</v>
      </c>
    </row>
    <row r="5315" spans="1:8" x14ac:dyDescent="0.3">
      <c r="A5315" t="s">
        <v>6543</v>
      </c>
      <c r="B5315">
        <v>21313</v>
      </c>
      <c r="C5315" t="s">
        <v>1145</v>
      </c>
      <c r="D5315">
        <v>-4</v>
      </c>
      <c r="E5315" s="1">
        <v>40758.423611111109</v>
      </c>
      <c r="F5315">
        <v>0.85</v>
      </c>
      <c r="G5315">
        <v>12921</v>
      </c>
      <c r="H5315" t="s">
        <v>10</v>
      </c>
    </row>
    <row r="5316" spans="1:8" x14ac:dyDescent="0.3">
      <c r="A5316" t="s">
        <v>6544</v>
      </c>
      <c r="B5316">
        <v>23163</v>
      </c>
      <c r="C5316" t="s">
        <v>5184</v>
      </c>
      <c r="D5316">
        <v>-7</v>
      </c>
      <c r="E5316" s="1">
        <v>40758.442361111112</v>
      </c>
      <c r="F5316">
        <v>2.08</v>
      </c>
      <c r="G5316">
        <v>15189</v>
      </c>
      <c r="H5316" t="s">
        <v>10</v>
      </c>
    </row>
    <row r="5317" spans="1:8" x14ac:dyDescent="0.3">
      <c r="A5317" t="s">
        <v>6545</v>
      </c>
      <c r="B5317">
        <v>21643</v>
      </c>
      <c r="C5317" t="s">
        <v>1284</v>
      </c>
      <c r="D5317">
        <v>-12</v>
      </c>
      <c r="E5317" s="1">
        <v>40758.446527777778</v>
      </c>
      <c r="F5317">
        <v>1.25</v>
      </c>
      <c r="G5317">
        <v>12757</v>
      </c>
      <c r="H5317" t="s">
        <v>2071</v>
      </c>
    </row>
    <row r="5318" spans="1:8" x14ac:dyDescent="0.3">
      <c r="A5318" t="s">
        <v>6546</v>
      </c>
      <c r="B5318">
        <v>22649</v>
      </c>
      <c r="C5318" t="s">
        <v>1367</v>
      </c>
      <c r="D5318">
        <v>-1</v>
      </c>
      <c r="E5318" s="1">
        <v>40758.449305555558</v>
      </c>
      <c r="F5318">
        <v>4.95</v>
      </c>
      <c r="G5318">
        <v>16180</v>
      </c>
      <c r="H5318" t="s">
        <v>10</v>
      </c>
    </row>
    <row r="5319" spans="1:8" x14ac:dyDescent="0.3">
      <c r="A5319" t="s">
        <v>6546</v>
      </c>
      <c r="B5319">
        <v>22699</v>
      </c>
      <c r="C5319" t="s">
        <v>689</v>
      </c>
      <c r="D5319">
        <v>-1</v>
      </c>
      <c r="E5319" s="1">
        <v>40758.449305555558</v>
      </c>
      <c r="F5319">
        <v>2.95</v>
      </c>
      <c r="G5319">
        <v>16180</v>
      </c>
      <c r="H5319" t="s">
        <v>10</v>
      </c>
    </row>
    <row r="5320" spans="1:8" x14ac:dyDescent="0.3">
      <c r="A5320" t="s">
        <v>6546</v>
      </c>
      <c r="B5320">
        <v>22064</v>
      </c>
      <c r="C5320" t="s">
        <v>253</v>
      </c>
      <c r="D5320">
        <v>-1</v>
      </c>
      <c r="E5320" s="1">
        <v>40758.449305555558</v>
      </c>
      <c r="F5320">
        <v>1.65</v>
      </c>
      <c r="G5320">
        <v>16180</v>
      </c>
      <c r="H5320" t="s">
        <v>10</v>
      </c>
    </row>
    <row r="5321" spans="1:8" x14ac:dyDescent="0.3">
      <c r="A5321" t="s">
        <v>6546</v>
      </c>
      <c r="B5321">
        <v>23206</v>
      </c>
      <c r="C5321" t="s">
        <v>4974</v>
      </c>
      <c r="D5321">
        <v>-1</v>
      </c>
      <c r="E5321" s="1">
        <v>40758.449305555558</v>
      </c>
      <c r="F5321">
        <v>1.65</v>
      </c>
      <c r="G5321">
        <v>16180</v>
      </c>
      <c r="H5321" t="s">
        <v>10</v>
      </c>
    </row>
    <row r="5322" spans="1:8" x14ac:dyDescent="0.3">
      <c r="A5322" t="s">
        <v>6546</v>
      </c>
      <c r="B5322">
        <v>21232</v>
      </c>
      <c r="C5322" t="s">
        <v>252</v>
      </c>
      <c r="D5322">
        <v>-1</v>
      </c>
      <c r="E5322" s="1">
        <v>40758.449305555558</v>
      </c>
      <c r="F5322">
        <v>1.25</v>
      </c>
      <c r="G5322">
        <v>16180</v>
      </c>
      <c r="H5322" t="s">
        <v>10</v>
      </c>
    </row>
    <row r="5323" spans="1:8" x14ac:dyDescent="0.3">
      <c r="A5323" t="s">
        <v>6546</v>
      </c>
      <c r="B5323">
        <v>22328</v>
      </c>
      <c r="C5323" t="s">
        <v>410</v>
      </c>
      <c r="D5323">
        <v>-1</v>
      </c>
      <c r="E5323" s="1">
        <v>40758.449305555558</v>
      </c>
      <c r="F5323">
        <v>2.95</v>
      </c>
      <c r="G5323">
        <v>16180</v>
      </c>
      <c r="H5323" t="s">
        <v>10</v>
      </c>
    </row>
    <row r="5324" spans="1:8" x14ac:dyDescent="0.3">
      <c r="A5324" t="s">
        <v>6546</v>
      </c>
      <c r="B5324">
        <v>22697</v>
      </c>
      <c r="C5324" t="s">
        <v>694</v>
      </c>
      <c r="D5324">
        <v>-1</v>
      </c>
      <c r="E5324" s="1">
        <v>40758.449305555558</v>
      </c>
      <c r="F5324">
        <v>2.95</v>
      </c>
      <c r="G5324">
        <v>16180</v>
      </c>
      <c r="H5324" t="s">
        <v>10</v>
      </c>
    </row>
    <row r="5325" spans="1:8" x14ac:dyDescent="0.3">
      <c r="A5325" t="s">
        <v>6547</v>
      </c>
      <c r="B5325">
        <v>23205</v>
      </c>
      <c r="C5325" t="s">
        <v>4970</v>
      </c>
      <c r="D5325">
        <v>-1</v>
      </c>
      <c r="E5325" s="1">
        <v>40758.450694444444</v>
      </c>
      <c r="F5325">
        <v>0.85</v>
      </c>
      <c r="G5325">
        <v>13534</v>
      </c>
      <c r="H5325" t="s">
        <v>10</v>
      </c>
    </row>
    <row r="5326" spans="1:8" x14ac:dyDescent="0.3">
      <c r="A5326" t="s">
        <v>6547</v>
      </c>
      <c r="B5326">
        <v>23204</v>
      </c>
      <c r="C5326" t="s">
        <v>4975</v>
      </c>
      <c r="D5326">
        <v>-1</v>
      </c>
      <c r="E5326" s="1">
        <v>40758.450694444444</v>
      </c>
      <c r="F5326">
        <v>0.85</v>
      </c>
      <c r="G5326">
        <v>13534</v>
      </c>
      <c r="H5326" t="s">
        <v>10</v>
      </c>
    </row>
    <row r="5327" spans="1:8" x14ac:dyDescent="0.3">
      <c r="A5327" t="s">
        <v>6547</v>
      </c>
      <c r="B5327">
        <v>23203</v>
      </c>
      <c r="C5327" t="s">
        <v>5308</v>
      </c>
      <c r="D5327">
        <v>-1</v>
      </c>
      <c r="E5327" s="1">
        <v>40758.450694444444</v>
      </c>
      <c r="F5327">
        <v>2.08</v>
      </c>
      <c r="G5327">
        <v>13534</v>
      </c>
      <c r="H5327" t="s">
        <v>10</v>
      </c>
    </row>
    <row r="5328" spans="1:8" x14ac:dyDescent="0.3">
      <c r="A5328" t="s">
        <v>6547</v>
      </c>
      <c r="B5328">
        <v>21930</v>
      </c>
      <c r="C5328" t="s">
        <v>652</v>
      </c>
      <c r="D5328">
        <v>-1</v>
      </c>
      <c r="E5328" s="1">
        <v>40758.450694444444</v>
      </c>
      <c r="F5328">
        <v>2.08</v>
      </c>
      <c r="G5328">
        <v>13534</v>
      </c>
      <c r="H5328" t="s">
        <v>10</v>
      </c>
    </row>
    <row r="5329" spans="1:8" x14ac:dyDescent="0.3">
      <c r="A5329" t="s">
        <v>6547</v>
      </c>
      <c r="B5329">
        <v>20711</v>
      </c>
      <c r="C5329" t="s">
        <v>855</v>
      </c>
      <c r="D5329">
        <v>-1</v>
      </c>
      <c r="E5329" s="1">
        <v>40758.450694444444</v>
      </c>
      <c r="F5329">
        <v>2.08</v>
      </c>
      <c r="G5329">
        <v>13534</v>
      </c>
      <c r="H5329" t="s">
        <v>10</v>
      </c>
    </row>
    <row r="5330" spans="1:8" x14ac:dyDescent="0.3">
      <c r="A5330" t="s">
        <v>6548</v>
      </c>
      <c r="B5330">
        <v>22637</v>
      </c>
      <c r="C5330" t="s">
        <v>109</v>
      </c>
      <c r="D5330">
        <v>-1</v>
      </c>
      <c r="E5330" s="1">
        <v>40758.454861111109</v>
      </c>
      <c r="F5330">
        <v>2.1</v>
      </c>
      <c r="G5330">
        <v>17053</v>
      </c>
      <c r="H5330" t="s">
        <v>10</v>
      </c>
    </row>
    <row r="5331" spans="1:8" x14ac:dyDescent="0.3">
      <c r="A5331" t="s">
        <v>6549</v>
      </c>
      <c r="B5331">
        <v>23256</v>
      </c>
      <c r="C5331" t="s">
        <v>4916</v>
      </c>
      <c r="D5331">
        <v>-4</v>
      </c>
      <c r="E5331" s="1">
        <v>40758.474305555559</v>
      </c>
      <c r="F5331">
        <v>4.1500000000000004</v>
      </c>
      <c r="G5331">
        <v>13520</v>
      </c>
      <c r="H5331" t="s">
        <v>1836</v>
      </c>
    </row>
    <row r="5332" spans="1:8" x14ac:dyDescent="0.3">
      <c r="A5332" t="s">
        <v>6550</v>
      </c>
      <c r="B5332" t="s">
        <v>1241</v>
      </c>
      <c r="C5332" t="s">
        <v>1242</v>
      </c>
      <c r="D5332">
        <v>-12</v>
      </c>
      <c r="E5332" s="1">
        <v>40758.491666666669</v>
      </c>
      <c r="F5332">
        <v>1.45</v>
      </c>
      <c r="G5332">
        <v>17389</v>
      </c>
      <c r="H5332" t="s">
        <v>10</v>
      </c>
    </row>
    <row r="5333" spans="1:8" x14ac:dyDescent="0.3">
      <c r="A5333" t="s">
        <v>6551</v>
      </c>
      <c r="B5333">
        <v>22456</v>
      </c>
      <c r="C5333" t="s">
        <v>1861</v>
      </c>
      <c r="D5333">
        <v>-4</v>
      </c>
      <c r="E5333" s="1">
        <v>40758.493055555555</v>
      </c>
      <c r="F5333">
        <v>4.25</v>
      </c>
      <c r="G5333">
        <v>13106</v>
      </c>
      <c r="H5333" t="s">
        <v>10</v>
      </c>
    </row>
    <row r="5334" spans="1:8" x14ac:dyDescent="0.3">
      <c r="A5334">
        <v>562164</v>
      </c>
      <c r="B5334">
        <v>21257</v>
      </c>
      <c r="C5334" t="s">
        <v>2101</v>
      </c>
      <c r="D5334">
        <v>-94</v>
      </c>
      <c r="E5334" s="1">
        <v>40758.505555555559</v>
      </c>
      <c r="F5334">
        <v>0</v>
      </c>
      <c r="H5334" t="s">
        <v>10</v>
      </c>
    </row>
    <row r="5335" spans="1:8" x14ac:dyDescent="0.3">
      <c r="A5335" t="s">
        <v>6552</v>
      </c>
      <c r="B5335">
        <v>22381</v>
      </c>
      <c r="C5335" t="s">
        <v>142</v>
      </c>
      <c r="D5335">
        <v>-3</v>
      </c>
      <c r="E5335" s="1">
        <v>40758.510416666664</v>
      </c>
      <c r="F5335">
        <v>2.1</v>
      </c>
      <c r="G5335">
        <v>12748</v>
      </c>
      <c r="H5335" t="s">
        <v>10</v>
      </c>
    </row>
    <row r="5336" spans="1:8" x14ac:dyDescent="0.3">
      <c r="A5336" t="s">
        <v>6553</v>
      </c>
      <c r="B5336" t="s">
        <v>169</v>
      </c>
      <c r="C5336" t="s">
        <v>170</v>
      </c>
      <c r="D5336">
        <v>-100</v>
      </c>
      <c r="E5336" s="1">
        <v>40758.511111111111</v>
      </c>
      <c r="F5336">
        <v>1.79</v>
      </c>
      <c r="G5336">
        <v>12748</v>
      </c>
      <c r="H5336" t="s">
        <v>10</v>
      </c>
    </row>
    <row r="5337" spans="1:8" x14ac:dyDescent="0.3">
      <c r="A5337" t="s">
        <v>6555</v>
      </c>
      <c r="B5337">
        <v>20725</v>
      </c>
      <c r="C5337" t="s">
        <v>85</v>
      </c>
      <c r="D5337">
        <v>-2</v>
      </c>
      <c r="E5337" s="1">
        <v>40758.538194444445</v>
      </c>
      <c r="F5337">
        <v>1.65</v>
      </c>
      <c r="G5337">
        <v>15625</v>
      </c>
      <c r="H5337" t="s">
        <v>10</v>
      </c>
    </row>
    <row r="5338" spans="1:8" x14ac:dyDescent="0.3">
      <c r="A5338" t="s">
        <v>6556</v>
      </c>
      <c r="B5338">
        <v>82482</v>
      </c>
      <c r="C5338" t="s">
        <v>69</v>
      </c>
      <c r="D5338">
        <v>-36</v>
      </c>
      <c r="E5338" s="1">
        <v>40758.598611111112</v>
      </c>
      <c r="F5338">
        <v>2.1</v>
      </c>
      <c r="G5338">
        <v>16525</v>
      </c>
      <c r="H5338" t="s">
        <v>10</v>
      </c>
    </row>
    <row r="5339" spans="1:8" x14ac:dyDescent="0.3">
      <c r="A5339" t="s">
        <v>6556</v>
      </c>
      <c r="B5339">
        <v>47566</v>
      </c>
      <c r="C5339" t="s">
        <v>1863</v>
      </c>
      <c r="D5339">
        <v>-8</v>
      </c>
      <c r="E5339" s="1">
        <v>40758.598611111112</v>
      </c>
      <c r="F5339">
        <v>4.95</v>
      </c>
      <c r="G5339">
        <v>16525</v>
      </c>
      <c r="H5339" t="s">
        <v>10</v>
      </c>
    </row>
    <row r="5340" spans="1:8" x14ac:dyDescent="0.3">
      <c r="A5340" t="s">
        <v>6556</v>
      </c>
      <c r="B5340">
        <v>22791</v>
      </c>
      <c r="C5340" t="s">
        <v>813</v>
      </c>
      <c r="D5340">
        <v>-72</v>
      </c>
      <c r="E5340" s="1">
        <v>40758.598611111112</v>
      </c>
      <c r="F5340">
        <v>1.06</v>
      </c>
      <c r="G5340">
        <v>16525</v>
      </c>
      <c r="H5340" t="s">
        <v>10</v>
      </c>
    </row>
    <row r="5341" spans="1:8" x14ac:dyDescent="0.3">
      <c r="A5341" t="s">
        <v>6556</v>
      </c>
      <c r="B5341">
        <v>22151</v>
      </c>
      <c r="C5341" t="s">
        <v>625</v>
      </c>
      <c r="D5341">
        <v>-432</v>
      </c>
      <c r="E5341" s="1">
        <v>40758.598611111112</v>
      </c>
      <c r="F5341">
        <v>0.36</v>
      </c>
      <c r="G5341">
        <v>16525</v>
      </c>
      <c r="H5341" t="s">
        <v>10</v>
      </c>
    </row>
    <row r="5342" spans="1:8" x14ac:dyDescent="0.3">
      <c r="A5342" t="s">
        <v>6556</v>
      </c>
      <c r="B5342">
        <v>21916</v>
      </c>
      <c r="C5342" t="s">
        <v>470</v>
      </c>
      <c r="D5342">
        <v>-24</v>
      </c>
      <c r="E5342" s="1">
        <v>40758.598611111112</v>
      </c>
      <c r="F5342">
        <v>0.42</v>
      </c>
      <c r="G5342">
        <v>16525</v>
      </c>
      <c r="H5342" t="s">
        <v>10</v>
      </c>
    </row>
    <row r="5343" spans="1:8" x14ac:dyDescent="0.3">
      <c r="A5343" t="s">
        <v>6556</v>
      </c>
      <c r="B5343">
        <v>21155</v>
      </c>
      <c r="C5343" t="s">
        <v>1725</v>
      </c>
      <c r="D5343">
        <v>-6</v>
      </c>
      <c r="E5343" s="1">
        <v>40758.598611111112</v>
      </c>
      <c r="F5343">
        <v>2.5499999999999998</v>
      </c>
      <c r="G5343">
        <v>16525</v>
      </c>
      <c r="H5343" t="s">
        <v>10</v>
      </c>
    </row>
    <row r="5344" spans="1:8" x14ac:dyDescent="0.3">
      <c r="A5344" t="s">
        <v>6556</v>
      </c>
      <c r="B5344">
        <v>21154</v>
      </c>
      <c r="C5344" t="s">
        <v>504</v>
      </c>
      <c r="D5344">
        <v>-10</v>
      </c>
      <c r="E5344" s="1">
        <v>40758.598611111112</v>
      </c>
      <c r="F5344">
        <v>1.25</v>
      </c>
      <c r="G5344">
        <v>16525</v>
      </c>
      <c r="H5344" t="s">
        <v>10</v>
      </c>
    </row>
    <row r="5345" spans="1:8" x14ac:dyDescent="0.3">
      <c r="A5345" t="s">
        <v>6556</v>
      </c>
      <c r="B5345">
        <v>20685</v>
      </c>
      <c r="C5345" t="s">
        <v>356</v>
      </c>
      <c r="D5345">
        <v>-10</v>
      </c>
      <c r="E5345" s="1">
        <v>40758.598611111112</v>
      </c>
      <c r="F5345">
        <v>6.75</v>
      </c>
      <c r="G5345">
        <v>16525</v>
      </c>
      <c r="H5345" t="s">
        <v>10</v>
      </c>
    </row>
    <row r="5346" spans="1:8" x14ac:dyDescent="0.3">
      <c r="A5346" t="s">
        <v>6557</v>
      </c>
      <c r="B5346">
        <v>22655</v>
      </c>
      <c r="C5346" t="s">
        <v>1804</v>
      </c>
      <c r="D5346">
        <v>-2</v>
      </c>
      <c r="E5346" s="1">
        <v>40758.606944444444</v>
      </c>
      <c r="F5346">
        <v>125</v>
      </c>
      <c r="G5346">
        <v>15804</v>
      </c>
      <c r="H5346" t="s">
        <v>10</v>
      </c>
    </row>
    <row r="5347" spans="1:8" x14ac:dyDescent="0.3">
      <c r="A5347" t="s">
        <v>6559</v>
      </c>
      <c r="B5347">
        <v>21888</v>
      </c>
      <c r="C5347" t="s">
        <v>869</v>
      </c>
      <c r="D5347">
        <v>-1</v>
      </c>
      <c r="E5347" s="1">
        <v>40758.689583333333</v>
      </c>
      <c r="F5347">
        <v>3.75</v>
      </c>
      <c r="G5347">
        <v>14056</v>
      </c>
      <c r="H5347" t="s">
        <v>10</v>
      </c>
    </row>
    <row r="5348" spans="1:8" x14ac:dyDescent="0.3">
      <c r="A5348" t="s">
        <v>6559</v>
      </c>
      <c r="B5348">
        <v>23193</v>
      </c>
      <c r="C5348" t="s">
        <v>4405</v>
      </c>
      <c r="D5348">
        <v>-3</v>
      </c>
      <c r="E5348" s="1">
        <v>40758.689583333333</v>
      </c>
      <c r="F5348">
        <v>2.25</v>
      </c>
      <c r="G5348">
        <v>14056</v>
      </c>
      <c r="H5348" t="s">
        <v>10</v>
      </c>
    </row>
    <row r="5349" spans="1:8" x14ac:dyDescent="0.3">
      <c r="A5349" t="s">
        <v>6559</v>
      </c>
      <c r="B5349">
        <v>84755</v>
      </c>
      <c r="C5349" t="s">
        <v>152</v>
      </c>
      <c r="D5349">
        <v>-1</v>
      </c>
      <c r="E5349" s="1">
        <v>40758.689583333333</v>
      </c>
      <c r="F5349">
        <v>0.65</v>
      </c>
      <c r="G5349">
        <v>14056</v>
      </c>
      <c r="H5349" t="s">
        <v>10</v>
      </c>
    </row>
    <row r="5350" spans="1:8" x14ac:dyDescent="0.3">
      <c r="A5350" t="s">
        <v>6559</v>
      </c>
      <c r="B5350">
        <v>23237</v>
      </c>
      <c r="C5350" t="s">
        <v>6182</v>
      </c>
      <c r="D5350">
        <v>-3</v>
      </c>
      <c r="E5350" s="1">
        <v>40758.689583333333</v>
      </c>
      <c r="F5350">
        <v>4.1500000000000004</v>
      </c>
      <c r="G5350">
        <v>14056</v>
      </c>
      <c r="H5350" t="s">
        <v>10</v>
      </c>
    </row>
    <row r="5351" spans="1:8" x14ac:dyDescent="0.3">
      <c r="A5351">
        <v>562278</v>
      </c>
      <c r="B5351">
        <v>21391</v>
      </c>
      <c r="C5351" t="s">
        <v>6560</v>
      </c>
      <c r="D5351">
        <v>-342</v>
      </c>
      <c r="E5351" s="1">
        <v>40759.435416666667</v>
      </c>
      <c r="F5351">
        <v>0</v>
      </c>
      <c r="H5351" t="s">
        <v>10</v>
      </c>
    </row>
    <row r="5352" spans="1:8" x14ac:dyDescent="0.3">
      <c r="A5352" t="s">
        <v>6561</v>
      </c>
      <c r="B5352" t="s">
        <v>3276</v>
      </c>
      <c r="C5352" t="s">
        <v>3277</v>
      </c>
      <c r="D5352">
        <v>-24</v>
      </c>
      <c r="E5352" s="1">
        <v>40759.438194444447</v>
      </c>
      <c r="F5352">
        <v>0.28999999999999998</v>
      </c>
      <c r="G5352">
        <v>16133</v>
      </c>
      <c r="H5352" t="s">
        <v>10</v>
      </c>
    </row>
    <row r="5353" spans="1:8" x14ac:dyDescent="0.3">
      <c r="A5353" t="s">
        <v>6561</v>
      </c>
      <c r="B5353">
        <v>23020</v>
      </c>
      <c r="C5353" t="s">
        <v>5912</v>
      </c>
      <c r="D5353">
        <v>-1</v>
      </c>
      <c r="E5353" s="1">
        <v>40759.438194444447</v>
      </c>
      <c r="F5353">
        <v>12.5</v>
      </c>
      <c r="G5353">
        <v>16133</v>
      </c>
      <c r="H5353" t="s">
        <v>10</v>
      </c>
    </row>
    <row r="5354" spans="1:8" x14ac:dyDescent="0.3">
      <c r="A5354" t="s">
        <v>6562</v>
      </c>
      <c r="B5354" t="s">
        <v>1429</v>
      </c>
      <c r="C5354" t="s">
        <v>1430</v>
      </c>
      <c r="D5354">
        <v>-3</v>
      </c>
      <c r="E5354" s="1">
        <v>40759.441666666666</v>
      </c>
      <c r="F5354">
        <v>0.79</v>
      </c>
      <c r="G5354">
        <v>12476</v>
      </c>
      <c r="H5354" t="s">
        <v>709</v>
      </c>
    </row>
    <row r="5355" spans="1:8" x14ac:dyDescent="0.3">
      <c r="A5355" t="s">
        <v>6562</v>
      </c>
      <c r="B5355">
        <v>22423</v>
      </c>
      <c r="C5355" t="s">
        <v>591</v>
      </c>
      <c r="D5355">
        <v>-1</v>
      </c>
      <c r="E5355" s="1">
        <v>40759.441666666666</v>
      </c>
      <c r="F5355">
        <v>12.75</v>
      </c>
      <c r="G5355">
        <v>12476</v>
      </c>
      <c r="H5355" t="s">
        <v>709</v>
      </c>
    </row>
    <row r="5356" spans="1:8" x14ac:dyDescent="0.3">
      <c r="A5356" t="s">
        <v>6562</v>
      </c>
      <c r="B5356">
        <v>22798</v>
      </c>
      <c r="C5356" t="s">
        <v>143</v>
      </c>
      <c r="D5356">
        <v>-3</v>
      </c>
      <c r="E5356" s="1">
        <v>40759.441666666666</v>
      </c>
      <c r="F5356">
        <v>2.95</v>
      </c>
      <c r="G5356">
        <v>12476</v>
      </c>
      <c r="H5356" t="s">
        <v>709</v>
      </c>
    </row>
    <row r="5357" spans="1:8" x14ac:dyDescent="0.3">
      <c r="A5357" t="s">
        <v>6562</v>
      </c>
      <c r="B5357">
        <v>84976</v>
      </c>
      <c r="C5357" t="s">
        <v>1436</v>
      </c>
      <c r="D5357">
        <v>-2</v>
      </c>
      <c r="E5357" s="1">
        <v>40759.441666666666</v>
      </c>
      <c r="F5357">
        <v>0.79</v>
      </c>
      <c r="G5357">
        <v>12476</v>
      </c>
      <c r="H5357" t="s">
        <v>709</v>
      </c>
    </row>
    <row r="5358" spans="1:8" x14ac:dyDescent="0.3">
      <c r="A5358" t="s">
        <v>6562</v>
      </c>
      <c r="B5358">
        <v>23020</v>
      </c>
      <c r="C5358" t="s">
        <v>5912</v>
      </c>
      <c r="D5358">
        <v>-1</v>
      </c>
      <c r="E5358" s="1">
        <v>40759.441666666666</v>
      </c>
      <c r="F5358">
        <v>12.5</v>
      </c>
      <c r="G5358">
        <v>12476</v>
      </c>
      <c r="H5358" t="s">
        <v>709</v>
      </c>
    </row>
    <row r="5359" spans="1:8" x14ac:dyDescent="0.3">
      <c r="A5359">
        <v>562352</v>
      </c>
      <c r="B5359">
        <v>21735</v>
      </c>
      <c r="C5359" t="s">
        <v>2515</v>
      </c>
      <c r="D5359">
        <v>-59</v>
      </c>
      <c r="E5359" s="1">
        <v>40759.550000000003</v>
      </c>
      <c r="F5359">
        <v>0</v>
      </c>
      <c r="H5359" t="s">
        <v>10</v>
      </c>
    </row>
    <row r="5360" spans="1:8" x14ac:dyDescent="0.3">
      <c r="A5360" t="s">
        <v>6565</v>
      </c>
      <c r="B5360">
        <v>22203</v>
      </c>
      <c r="C5360" t="s">
        <v>897</v>
      </c>
      <c r="D5360">
        <v>-1</v>
      </c>
      <c r="E5360" s="1">
        <v>40759.585416666669</v>
      </c>
      <c r="F5360">
        <v>3.75</v>
      </c>
      <c r="G5360">
        <v>17811</v>
      </c>
      <c r="H5360" t="s">
        <v>10</v>
      </c>
    </row>
    <row r="5361" spans="1:8" x14ac:dyDescent="0.3">
      <c r="A5361" t="s">
        <v>6566</v>
      </c>
      <c r="B5361">
        <v>23318</v>
      </c>
      <c r="C5361" t="s">
        <v>6162</v>
      </c>
      <c r="D5361">
        <v>-96</v>
      </c>
      <c r="E5361" s="1">
        <v>40759.615277777775</v>
      </c>
      <c r="F5361">
        <v>2.08</v>
      </c>
      <c r="G5361">
        <v>14911</v>
      </c>
      <c r="H5361" t="s">
        <v>835</v>
      </c>
    </row>
    <row r="5362" spans="1:8" x14ac:dyDescent="0.3">
      <c r="A5362" t="s">
        <v>6566</v>
      </c>
      <c r="B5362">
        <v>23315</v>
      </c>
      <c r="C5362" t="s">
        <v>6064</v>
      </c>
      <c r="D5362">
        <v>-12</v>
      </c>
      <c r="E5362" s="1">
        <v>40759.615277777775</v>
      </c>
      <c r="F5362">
        <v>8.15</v>
      </c>
      <c r="G5362">
        <v>14911</v>
      </c>
      <c r="H5362" t="s">
        <v>835</v>
      </c>
    </row>
    <row r="5363" spans="1:8" x14ac:dyDescent="0.3">
      <c r="A5363" t="s">
        <v>6566</v>
      </c>
      <c r="B5363">
        <v>23314</v>
      </c>
      <c r="C5363" t="s">
        <v>6308</v>
      </c>
      <c r="D5363">
        <v>-4</v>
      </c>
      <c r="E5363" s="1">
        <v>40759.615277777775</v>
      </c>
      <c r="F5363">
        <v>12.5</v>
      </c>
      <c r="G5363">
        <v>14911</v>
      </c>
      <c r="H5363" t="s">
        <v>835</v>
      </c>
    </row>
    <row r="5364" spans="1:8" x14ac:dyDescent="0.3">
      <c r="A5364" t="s">
        <v>6566</v>
      </c>
      <c r="B5364">
        <v>23307</v>
      </c>
      <c r="C5364" t="s">
        <v>5735</v>
      </c>
      <c r="D5364">
        <v>-24</v>
      </c>
      <c r="E5364" s="1">
        <v>40759.615277777775</v>
      </c>
      <c r="F5364">
        <v>0.55000000000000004</v>
      </c>
      <c r="G5364">
        <v>14911</v>
      </c>
      <c r="H5364" t="s">
        <v>835</v>
      </c>
    </row>
    <row r="5365" spans="1:8" x14ac:dyDescent="0.3">
      <c r="A5365" t="s">
        <v>6566</v>
      </c>
      <c r="B5365">
        <v>23175</v>
      </c>
      <c r="C5365" t="s">
        <v>5343</v>
      </c>
      <c r="D5365">
        <v>-48</v>
      </c>
      <c r="E5365" s="1">
        <v>40759.615277777775</v>
      </c>
      <c r="F5365">
        <v>2.75</v>
      </c>
      <c r="G5365">
        <v>14911</v>
      </c>
      <c r="H5365" t="s">
        <v>835</v>
      </c>
    </row>
    <row r="5366" spans="1:8" x14ac:dyDescent="0.3">
      <c r="A5366" t="s">
        <v>6566</v>
      </c>
      <c r="B5366">
        <v>23174</v>
      </c>
      <c r="C5366" t="s">
        <v>5344</v>
      </c>
      <c r="D5366">
        <v>-48</v>
      </c>
      <c r="E5366" s="1">
        <v>40759.615277777775</v>
      </c>
      <c r="F5366">
        <v>3.75</v>
      </c>
      <c r="G5366">
        <v>14911</v>
      </c>
      <c r="H5366" t="s">
        <v>835</v>
      </c>
    </row>
    <row r="5367" spans="1:8" x14ac:dyDescent="0.3">
      <c r="A5367" t="s">
        <v>6566</v>
      </c>
      <c r="B5367">
        <v>23173</v>
      </c>
      <c r="C5367" t="s">
        <v>5345</v>
      </c>
      <c r="D5367">
        <v>-24</v>
      </c>
      <c r="E5367" s="1">
        <v>40759.615277777775</v>
      </c>
      <c r="F5367">
        <v>8.15</v>
      </c>
      <c r="G5367">
        <v>14911</v>
      </c>
      <c r="H5367" t="s">
        <v>835</v>
      </c>
    </row>
    <row r="5368" spans="1:8" x14ac:dyDescent="0.3">
      <c r="A5368" t="s">
        <v>6566</v>
      </c>
      <c r="B5368">
        <v>23172</v>
      </c>
      <c r="C5368" t="s">
        <v>5346</v>
      </c>
      <c r="D5368">
        <v>-48</v>
      </c>
      <c r="E5368" s="1">
        <v>40759.615277777775</v>
      </c>
      <c r="F5368">
        <v>1.45</v>
      </c>
      <c r="G5368">
        <v>14911</v>
      </c>
      <c r="H5368" t="s">
        <v>835</v>
      </c>
    </row>
    <row r="5369" spans="1:8" x14ac:dyDescent="0.3">
      <c r="A5369" t="s">
        <v>6566</v>
      </c>
      <c r="B5369">
        <v>23171</v>
      </c>
      <c r="C5369" t="s">
        <v>5347</v>
      </c>
      <c r="D5369">
        <v>-48</v>
      </c>
      <c r="E5369" s="1">
        <v>40759.615277777775</v>
      </c>
      <c r="F5369">
        <v>1.45</v>
      </c>
      <c r="G5369">
        <v>14911</v>
      </c>
      <c r="H5369" t="s">
        <v>835</v>
      </c>
    </row>
    <row r="5370" spans="1:8" x14ac:dyDescent="0.3">
      <c r="A5370" t="s">
        <v>6566</v>
      </c>
      <c r="B5370">
        <v>23170</v>
      </c>
      <c r="C5370" t="s">
        <v>5348</v>
      </c>
      <c r="D5370">
        <v>-48</v>
      </c>
      <c r="E5370" s="1">
        <v>40759.615277777775</v>
      </c>
      <c r="F5370">
        <v>1.45</v>
      </c>
      <c r="G5370">
        <v>14911</v>
      </c>
      <c r="H5370" t="s">
        <v>835</v>
      </c>
    </row>
    <row r="5371" spans="1:8" x14ac:dyDescent="0.3">
      <c r="A5371" t="s">
        <v>6566</v>
      </c>
      <c r="B5371">
        <v>23169</v>
      </c>
      <c r="C5371" t="s">
        <v>5414</v>
      </c>
      <c r="D5371">
        <v>-6</v>
      </c>
      <c r="E5371" s="1">
        <v>40759.615277777775</v>
      </c>
      <c r="F5371">
        <v>4.1500000000000004</v>
      </c>
      <c r="G5371">
        <v>14911</v>
      </c>
      <c r="H5371" t="s">
        <v>835</v>
      </c>
    </row>
    <row r="5372" spans="1:8" x14ac:dyDescent="0.3">
      <c r="A5372" t="s">
        <v>6566</v>
      </c>
      <c r="B5372">
        <v>23166</v>
      </c>
      <c r="C5372" t="s">
        <v>3812</v>
      </c>
      <c r="D5372">
        <v>-12</v>
      </c>
      <c r="E5372" s="1">
        <v>40759.615277777775</v>
      </c>
      <c r="F5372">
        <v>1.25</v>
      </c>
      <c r="G5372">
        <v>14911</v>
      </c>
      <c r="H5372" t="s">
        <v>835</v>
      </c>
    </row>
    <row r="5373" spans="1:8" x14ac:dyDescent="0.3">
      <c r="A5373" t="s">
        <v>6566</v>
      </c>
      <c r="B5373">
        <v>23163</v>
      </c>
      <c r="C5373" t="s">
        <v>5184</v>
      </c>
      <c r="D5373">
        <v>-48</v>
      </c>
      <c r="E5373" s="1">
        <v>40759.615277777775</v>
      </c>
      <c r="F5373">
        <v>2.08</v>
      </c>
      <c r="G5373">
        <v>14911</v>
      </c>
      <c r="H5373" t="s">
        <v>835</v>
      </c>
    </row>
    <row r="5374" spans="1:8" x14ac:dyDescent="0.3">
      <c r="A5374" t="s">
        <v>6566</v>
      </c>
      <c r="B5374">
        <v>23157</v>
      </c>
      <c r="C5374" t="s">
        <v>4839</v>
      </c>
      <c r="D5374">
        <v>-240</v>
      </c>
      <c r="E5374" s="1">
        <v>40759.615277777775</v>
      </c>
      <c r="F5374">
        <v>1.85</v>
      </c>
      <c r="G5374">
        <v>14911</v>
      </c>
      <c r="H5374" t="s">
        <v>835</v>
      </c>
    </row>
    <row r="5375" spans="1:8" x14ac:dyDescent="0.3">
      <c r="A5375" t="s">
        <v>6566</v>
      </c>
      <c r="B5375">
        <v>22980</v>
      </c>
      <c r="C5375" t="s">
        <v>4251</v>
      </c>
      <c r="D5375">
        <v>-48</v>
      </c>
      <c r="E5375" s="1">
        <v>40759.615277777775</v>
      </c>
      <c r="F5375">
        <v>1.45</v>
      </c>
      <c r="G5375">
        <v>14911</v>
      </c>
      <c r="H5375" t="s">
        <v>835</v>
      </c>
    </row>
    <row r="5376" spans="1:8" x14ac:dyDescent="0.3">
      <c r="A5376" t="s">
        <v>6566</v>
      </c>
      <c r="B5376">
        <v>22979</v>
      </c>
      <c r="C5376" t="s">
        <v>4402</v>
      </c>
      <c r="D5376">
        <v>-72</v>
      </c>
      <c r="E5376" s="1">
        <v>40759.615277777775</v>
      </c>
      <c r="F5376">
        <v>1.25</v>
      </c>
      <c r="G5376">
        <v>14911</v>
      </c>
      <c r="H5376" t="s">
        <v>835</v>
      </c>
    </row>
    <row r="5377" spans="1:8" x14ac:dyDescent="0.3">
      <c r="A5377" t="s">
        <v>6566</v>
      </c>
      <c r="B5377">
        <v>22978</v>
      </c>
      <c r="C5377" t="s">
        <v>4269</v>
      </c>
      <c r="D5377">
        <v>-24</v>
      </c>
      <c r="E5377" s="1">
        <v>40759.615277777775</v>
      </c>
      <c r="F5377">
        <v>3.39</v>
      </c>
      <c r="G5377">
        <v>14911</v>
      </c>
      <c r="H5377" t="s">
        <v>835</v>
      </c>
    </row>
    <row r="5378" spans="1:8" x14ac:dyDescent="0.3">
      <c r="A5378" t="s">
        <v>6566</v>
      </c>
      <c r="B5378">
        <v>22952</v>
      </c>
      <c r="C5378" t="s">
        <v>443</v>
      </c>
      <c r="D5378">
        <v>-240</v>
      </c>
      <c r="E5378" s="1">
        <v>40759.615277777775</v>
      </c>
      <c r="F5378">
        <v>0.42</v>
      </c>
      <c r="G5378">
        <v>14911</v>
      </c>
      <c r="H5378" t="s">
        <v>835</v>
      </c>
    </row>
    <row r="5379" spans="1:8" x14ac:dyDescent="0.3">
      <c r="A5379" t="s">
        <v>6566</v>
      </c>
      <c r="B5379">
        <v>22950</v>
      </c>
      <c r="C5379" t="s">
        <v>5802</v>
      </c>
      <c r="D5379">
        <v>-288</v>
      </c>
      <c r="E5379" s="1">
        <v>40759.615277777775</v>
      </c>
      <c r="F5379">
        <v>1.25</v>
      </c>
      <c r="G5379">
        <v>14911</v>
      </c>
      <c r="H5379" t="s">
        <v>835</v>
      </c>
    </row>
    <row r="5380" spans="1:8" x14ac:dyDescent="0.3">
      <c r="A5380" t="s">
        <v>6566</v>
      </c>
      <c r="B5380">
        <v>22945</v>
      </c>
      <c r="C5380" t="s">
        <v>560</v>
      </c>
      <c r="D5380">
        <v>-144</v>
      </c>
      <c r="E5380" s="1">
        <v>40759.615277777775</v>
      </c>
      <c r="F5380">
        <v>0.72</v>
      </c>
      <c r="G5380">
        <v>14911</v>
      </c>
      <c r="H5380" t="s">
        <v>835</v>
      </c>
    </row>
    <row r="5381" spans="1:8" x14ac:dyDescent="0.3">
      <c r="A5381" t="s">
        <v>6566</v>
      </c>
      <c r="B5381">
        <v>22910</v>
      </c>
      <c r="C5381" t="s">
        <v>203</v>
      </c>
      <c r="D5381">
        <v>-200</v>
      </c>
      <c r="E5381" s="1">
        <v>40759.615277777775</v>
      </c>
      <c r="F5381">
        <v>2.5499999999999998</v>
      </c>
      <c r="G5381">
        <v>14911</v>
      </c>
      <c r="H5381" t="s">
        <v>835</v>
      </c>
    </row>
    <row r="5382" spans="1:8" x14ac:dyDescent="0.3">
      <c r="A5382" t="s">
        <v>6566</v>
      </c>
      <c r="B5382">
        <v>22909</v>
      </c>
      <c r="C5382" t="s">
        <v>446</v>
      </c>
      <c r="D5382">
        <v>-192</v>
      </c>
      <c r="E5382" s="1">
        <v>40759.615277777775</v>
      </c>
      <c r="F5382">
        <v>0.72</v>
      </c>
      <c r="G5382">
        <v>14911</v>
      </c>
      <c r="H5382" t="s">
        <v>835</v>
      </c>
    </row>
    <row r="5383" spans="1:8" x14ac:dyDescent="0.3">
      <c r="A5383" t="s">
        <v>6566</v>
      </c>
      <c r="B5383">
        <v>22907</v>
      </c>
      <c r="C5383" t="s">
        <v>671</v>
      </c>
      <c r="D5383">
        <v>-12</v>
      </c>
      <c r="E5383" s="1">
        <v>40759.615277777775</v>
      </c>
      <c r="F5383">
        <v>0.85</v>
      </c>
      <c r="G5383">
        <v>14911</v>
      </c>
      <c r="H5383" t="s">
        <v>835</v>
      </c>
    </row>
    <row r="5384" spans="1:8" x14ac:dyDescent="0.3">
      <c r="A5384" t="s">
        <v>6566</v>
      </c>
      <c r="B5384">
        <v>22699</v>
      </c>
      <c r="C5384" t="s">
        <v>689</v>
      </c>
      <c r="D5384">
        <v>-48</v>
      </c>
      <c r="E5384" s="1">
        <v>40759.615277777775</v>
      </c>
      <c r="F5384">
        <v>2.5499999999999998</v>
      </c>
      <c r="G5384">
        <v>14911</v>
      </c>
      <c r="H5384" t="s">
        <v>835</v>
      </c>
    </row>
    <row r="5385" spans="1:8" x14ac:dyDescent="0.3">
      <c r="A5385" t="s">
        <v>6566</v>
      </c>
      <c r="B5385">
        <v>22698</v>
      </c>
      <c r="C5385" t="s">
        <v>2802</v>
      </c>
      <c r="D5385">
        <v>-48</v>
      </c>
      <c r="E5385" s="1">
        <v>40759.615277777775</v>
      </c>
      <c r="F5385">
        <v>2.5499999999999998</v>
      </c>
      <c r="G5385">
        <v>14911</v>
      </c>
      <c r="H5385" t="s">
        <v>835</v>
      </c>
    </row>
    <row r="5386" spans="1:8" x14ac:dyDescent="0.3">
      <c r="A5386" t="s">
        <v>6566</v>
      </c>
      <c r="B5386">
        <v>22697</v>
      </c>
      <c r="C5386" t="s">
        <v>694</v>
      </c>
      <c r="D5386">
        <v>-48</v>
      </c>
      <c r="E5386" s="1">
        <v>40759.615277777775</v>
      </c>
      <c r="F5386">
        <v>2.5499999999999998</v>
      </c>
      <c r="G5386">
        <v>14911</v>
      </c>
      <c r="H5386" t="s">
        <v>835</v>
      </c>
    </row>
    <row r="5387" spans="1:8" x14ac:dyDescent="0.3">
      <c r="A5387" t="s">
        <v>6566</v>
      </c>
      <c r="B5387">
        <v>22423</v>
      </c>
      <c r="C5387" t="s">
        <v>591</v>
      </c>
      <c r="D5387">
        <v>-32</v>
      </c>
      <c r="E5387" s="1">
        <v>40759.615277777775</v>
      </c>
      <c r="F5387">
        <v>10.95</v>
      </c>
      <c r="G5387">
        <v>14911</v>
      </c>
      <c r="H5387" t="s">
        <v>835</v>
      </c>
    </row>
    <row r="5388" spans="1:8" x14ac:dyDescent="0.3">
      <c r="A5388" t="s">
        <v>6566</v>
      </c>
      <c r="B5388">
        <v>22193</v>
      </c>
      <c r="C5388" t="s">
        <v>193</v>
      </c>
      <c r="D5388">
        <v>-12</v>
      </c>
      <c r="E5388" s="1">
        <v>40759.615277777775</v>
      </c>
      <c r="F5388">
        <v>7.65</v>
      </c>
      <c r="G5388">
        <v>14911</v>
      </c>
      <c r="H5388" t="s">
        <v>835</v>
      </c>
    </row>
    <row r="5389" spans="1:8" x14ac:dyDescent="0.3">
      <c r="A5389" t="s">
        <v>6566</v>
      </c>
      <c r="B5389">
        <v>22192</v>
      </c>
      <c r="C5389" t="s">
        <v>194</v>
      </c>
      <c r="D5389">
        <v>-12</v>
      </c>
      <c r="E5389" s="1">
        <v>40759.615277777775</v>
      </c>
      <c r="F5389">
        <v>7.65</v>
      </c>
      <c r="G5389">
        <v>14911</v>
      </c>
      <c r="H5389" t="s">
        <v>835</v>
      </c>
    </row>
    <row r="5390" spans="1:8" x14ac:dyDescent="0.3">
      <c r="A5390" t="s">
        <v>6566</v>
      </c>
      <c r="B5390">
        <v>22086</v>
      </c>
      <c r="C5390" t="s">
        <v>61</v>
      </c>
      <c r="D5390">
        <v>-120</v>
      </c>
      <c r="E5390" s="1">
        <v>40759.615277777775</v>
      </c>
      <c r="F5390">
        <v>2.5499999999999998</v>
      </c>
      <c r="G5390">
        <v>14911</v>
      </c>
      <c r="H5390" t="s">
        <v>835</v>
      </c>
    </row>
    <row r="5391" spans="1:8" x14ac:dyDescent="0.3">
      <c r="A5391" t="s">
        <v>6566</v>
      </c>
      <c r="B5391">
        <v>21977</v>
      </c>
      <c r="C5391" t="s">
        <v>90</v>
      </c>
      <c r="D5391">
        <v>-24</v>
      </c>
      <c r="E5391" s="1">
        <v>40759.615277777775</v>
      </c>
      <c r="F5391">
        <v>0.55000000000000004</v>
      </c>
      <c r="G5391">
        <v>14911</v>
      </c>
      <c r="H5391" t="s">
        <v>835</v>
      </c>
    </row>
    <row r="5392" spans="1:8" x14ac:dyDescent="0.3">
      <c r="A5392">
        <v>562382</v>
      </c>
      <c r="B5392">
        <v>22927</v>
      </c>
      <c r="C5392" t="s">
        <v>2101</v>
      </c>
      <c r="D5392">
        <v>-40</v>
      </c>
      <c r="E5392" s="1">
        <v>40759.65</v>
      </c>
      <c r="F5392">
        <v>0</v>
      </c>
      <c r="H5392" t="s">
        <v>10</v>
      </c>
    </row>
    <row r="5393" spans="1:8" x14ac:dyDescent="0.3">
      <c r="A5393">
        <v>562383</v>
      </c>
      <c r="B5393">
        <v>22523</v>
      </c>
      <c r="C5393" t="s">
        <v>2101</v>
      </c>
      <c r="D5393">
        <v>-90</v>
      </c>
      <c r="E5393" s="1">
        <v>40759.650694444441</v>
      </c>
      <c r="F5393">
        <v>0</v>
      </c>
      <c r="H5393" t="s">
        <v>10</v>
      </c>
    </row>
    <row r="5394" spans="1:8" x14ac:dyDescent="0.3">
      <c r="A5394" t="s">
        <v>6571</v>
      </c>
      <c r="B5394">
        <v>22720</v>
      </c>
      <c r="C5394" t="s">
        <v>3094</v>
      </c>
      <c r="D5394">
        <v>-2</v>
      </c>
      <c r="E5394" s="1">
        <v>40759.712500000001</v>
      </c>
      <c r="F5394">
        <v>4.95</v>
      </c>
      <c r="G5394">
        <v>12584</v>
      </c>
      <c r="H5394" t="s">
        <v>2082</v>
      </c>
    </row>
    <row r="5395" spans="1:8" x14ac:dyDescent="0.3">
      <c r="A5395" t="s">
        <v>6571</v>
      </c>
      <c r="B5395">
        <v>22627</v>
      </c>
      <c r="C5395" t="s">
        <v>736</v>
      </c>
      <c r="D5395">
        <v>-2</v>
      </c>
      <c r="E5395" s="1">
        <v>40759.712500000001</v>
      </c>
      <c r="F5395">
        <v>8.5</v>
      </c>
      <c r="G5395">
        <v>12584</v>
      </c>
      <c r="H5395" t="s">
        <v>2082</v>
      </c>
    </row>
    <row r="5396" spans="1:8" x14ac:dyDescent="0.3">
      <c r="A5396" t="s">
        <v>6571</v>
      </c>
      <c r="B5396">
        <v>22423</v>
      </c>
      <c r="C5396" t="s">
        <v>591</v>
      </c>
      <c r="D5396">
        <v>-1</v>
      </c>
      <c r="E5396" s="1">
        <v>40759.712500000001</v>
      </c>
      <c r="F5396">
        <v>12.75</v>
      </c>
      <c r="G5396">
        <v>12584</v>
      </c>
      <c r="H5396" t="s">
        <v>2082</v>
      </c>
    </row>
    <row r="5397" spans="1:8" x14ac:dyDescent="0.3">
      <c r="A5397" t="s">
        <v>6572</v>
      </c>
      <c r="B5397">
        <v>23243</v>
      </c>
      <c r="C5397" t="s">
        <v>5785</v>
      </c>
      <c r="D5397">
        <v>-1</v>
      </c>
      <c r="E5397" s="1">
        <v>40759.713888888888</v>
      </c>
      <c r="F5397">
        <v>4.95</v>
      </c>
      <c r="G5397">
        <v>12584</v>
      </c>
      <c r="H5397" t="s">
        <v>2082</v>
      </c>
    </row>
    <row r="5398" spans="1:8" x14ac:dyDescent="0.3">
      <c r="A5398" t="s">
        <v>6573</v>
      </c>
      <c r="B5398">
        <v>84755</v>
      </c>
      <c r="C5398" t="s">
        <v>152</v>
      </c>
      <c r="D5398">
        <v>-1</v>
      </c>
      <c r="E5398" s="1">
        <v>40759.748611111114</v>
      </c>
      <c r="F5398">
        <v>0.65</v>
      </c>
      <c r="G5398">
        <v>14621</v>
      </c>
      <c r="H5398" t="s">
        <v>10</v>
      </c>
    </row>
    <row r="5399" spans="1:8" x14ac:dyDescent="0.3">
      <c r="A5399" t="s">
        <v>6573</v>
      </c>
      <c r="B5399">
        <v>23023</v>
      </c>
      <c r="C5399" t="s">
        <v>5995</v>
      </c>
      <c r="D5399">
        <v>-2</v>
      </c>
      <c r="E5399" s="1">
        <v>40759.748611111114</v>
      </c>
      <c r="F5399">
        <v>1.65</v>
      </c>
      <c r="G5399">
        <v>14621</v>
      </c>
      <c r="H5399" t="s">
        <v>10</v>
      </c>
    </row>
    <row r="5400" spans="1:8" x14ac:dyDescent="0.3">
      <c r="A5400" t="s">
        <v>6573</v>
      </c>
      <c r="B5400">
        <v>22698</v>
      </c>
      <c r="C5400" t="s">
        <v>2802</v>
      </c>
      <c r="D5400">
        <v>-2</v>
      </c>
      <c r="E5400" s="1">
        <v>40759.748611111114</v>
      </c>
      <c r="F5400">
        <v>2.95</v>
      </c>
      <c r="G5400">
        <v>14621</v>
      </c>
      <c r="H5400" t="s">
        <v>10</v>
      </c>
    </row>
    <row r="5401" spans="1:8" x14ac:dyDescent="0.3">
      <c r="A5401" t="s">
        <v>6573</v>
      </c>
      <c r="B5401">
        <v>22423</v>
      </c>
      <c r="C5401" t="s">
        <v>591</v>
      </c>
      <c r="D5401">
        <v>-1</v>
      </c>
      <c r="E5401" s="1">
        <v>40759.748611111114</v>
      </c>
      <c r="F5401">
        <v>12.75</v>
      </c>
      <c r="G5401">
        <v>14621</v>
      </c>
      <c r="H5401" t="s">
        <v>10</v>
      </c>
    </row>
    <row r="5402" spans="1:8" x14ac:dyDescent="0.3">
      <c r="A5402" t="s">
        <v>6574</v>
      </c>
      <c r="B5402" t="s">
        <v>1241</v>
      </c>
      <c r="C5402" t="s">
        <v>1242</v>
      </c>
      <c r="D5402">
        <v>-1</v>
      </c>
      <c r="E5402" s="1">
        <v>40760.513888888891</v>
      </c>
      <c r="F5402">
        <v>11.95</v>
      </c>
      <c r="G5402">
        <v>13408</v>
      </c>
      <c r="H5402" t="s">
        <v>10</v>
      </c>
    </row>
    <row r="5403" spans="1:8" x14ac:dyDescent="0.3">
      <c r="A5403" t="s">
        <v>6575</v>
      </c>
      <c r="B5403" t="s">
        <v>1241</v>
      </c>
      <c r="C5403" t="s">
        <v>1242</v>
      </c>
      <c r="D5403">
        <v>-1</v>
      </c>
      <c r="E5403" s="1">
        <v>40760.515277777777</v>
      </c>
      <c r="F5403">
        <v>43.63</v>
      </c>
      <c r="G5403">
        <v>13408</v>
      </c>
      <c r="H5403" t="s">
        <v>10</v>
      </c>
    </row>
    <row r="5404" spans="1:8" x14ac:dyDescent="0.3">
      <c r="A5404" t="s">
        <v>6576</v>
      </c>
      <c r="B5404">
        <v>22169</v>
      </c>
      <c r="C5404" t="s">
        <v>894</v>
      </c>
      <c r="D5404">
        <v>-1</v>
      </c>
      <c r="E5404" s="1">
        <v>40760.53402777778</v>
      </c>
      <c r="F5404">
        <v>8.5</v>
      </c>
      <c r="G5404">
        <v>13813</v>
      </c>
      <c r="H5404" t="s">
        <v>709</v>
      </c>
    </row>
    <row r="5405" spans="1:8" x14ac:dyDescent="0.3">
      <c r="A5405" t="s">
        <v>6576</v>
      </c>
      <c r="B5405">
        <v>22139</v>
      </c>
      <c r="C5405" t="s">
        <v>101</v>
      </c>
      <c r="D5405">
        <v>-1</v>
      </c>
      <c r="E5405" s="1">
        <v>40760.53402777778</v>
      </c>
      <c r="F5405">
        <v>4.95</v>
      </c>
      <c r="G5405">
        <v>13813</v>
      </c>
      <c r="H5405" t="s">
        <v>709</v>
      </c>
    </row>
    <row r="5406" spans="1:8" x14ac:dyDescent="0.3">
      <c r="A5406">
        <v>562546</v>
      </c>
      <c r="B5406">
        <v>20694</v>
      </c>
      <c r="C5406" t="s">
        <v>2101</v>
      </c>
      <c r="D5406">
        <v>-110</v>
      </c>
      <c r="E5406" s="1">
        <v>40760.656944444447</v>
      </c>
      <c r="F5406">
        <v>0</v>
      </c>
      <c r="H5406" t="s">
        <v>10</v>
      </c>
    </row>
    <row r="5407" spans="1:8" x14ac:dyDescent="0.3">
      <c r="A5407" t="s">
        <v>6582</v>
      </c>
      <c r="B5407">
        <v>21231</v>
      </c>
      <c r="C5407" t="s">
        <v>1141</v>
      </c>
      <c r="D5407">
        <v>-13</v>
      </c>
      <c r="E5407" s="1">
        <v>40760.713888888888</v>
      </c>
      <c r="F5407">
        <v>1.25</v>
      </c>
      <c r="G5407">
        <v>16743</v>
      </c>
      <c r="H5407" t="s">
        <v>10</v>
      </c>
    </row>
    <row r="5408" spans="1:8" x14ac:dyDescent="0.3">
      <c r="A5408" t="s">
        <v>6582</v>
      </c>
      <c r="B5408">
        <v>21232</v>
      </c>
      <c r="C5408" t="s">
        <v>252</v>
      </c>
      <c r="D5408">
        <v>-24</v>
      </c>
      <c r="E5408" s="1">
        <v>40760.713888888888</v>
      </c>
      <c r="F5408">
        <v>1.25</v>
      </c>
      <c r="G5408">
        <v>16743</v>
      </c>
      <c r="H5408" t="s">
        <v>10</v>
      </c>
    </row>
    <row r="5409" spans="1:8" x14ac:dyDescent="0.3">
      <c r="A5409" t="s">
        <v>6585</v>
      </c>
      <c r="B5409">
        <v>22656</v>
      </c>
      <c r="C5409" t="s">
        <v>3107</v>
      </c>
      <c r="D5409">
        <v>-1</v>
      </c>
      <c r="E5409" s="1">
        <v>40760.717361111114</v>
      </c>
      <c r="F5409">
        <v>125</v>
      </c>
      <c r="G5409">
        <v>16729</v>
      </c>
      <c r="H5409" t="s">
        <v>10</v>
      </c>
    </row>
    <row r="5410" spans="1:8" x14ac:dyDescent="0.3">
      <c r="A5410" t="s">
        <v>6586</v>
      </c>
      <c r="B5410">
        <v>23207</v>
      </c>
      <c r="C5410" t="s">
        <v>4972</v>
      </c>
      <c r="D5410">
        <v>-1</v>
      </c>
      <c r="E5410" s="1">
        <v>40762.54791666667</v>
      </c>
      <c r="F5410">
        <v>1.65</v>
      </c>
      <c r="G5410">
        <v>15518</v>
      </c>
      <c r="H5410" t="s">
        <v>10</v>
      </c>
    </row>
    <row r="5411" spans="1:8" x14ac:dyDescent="0.3">
      <c r="A5411" t="s">
        <v>6587</v>
      </c>
      <c r="B5411">
        <v>20751</v>
      </c>
      <c r="C5411" t="s">
        <v>1764</v>
      </c>
      <c r="D5411">
        <v>-1</v>
      </c>
      <c r="E5411" s="1">
        <v>40762.578472222223</v>
      </c>
      <c r="F5411">
        <v>2.1</v>
      </c>
      <c r="G5411">
        <v>15640</v>
      </c>
      <c r="H5411" t="s">
        <v>10</v>
      </c>
    </row>
    <row r="5412" spans="1:8" x14ac:dyDescent="0.3">
      <c r="A5412" t="s">
        <v>6587</v>
      </c>
      <c r="B5412">
        <v>21843</v>
      </c>
      <c r="C5412" t="s">
        <v>795</v>
      </c>
      <c r="D5412">
        <v>-1</v>
      </c>
      <c r="E5412" s="1">
        <v>40762.578472222223</v>
      </c>
      <c r="F5412">
        <v>10.95</v>
      </c>
      <c r="G5412">
        <v>15640</v>
      </c>
      <c r="H5412" t="s">
        <v>10</v>
      </c>
    </row>
    <row r="5413" spans="1:8" x14ac:dyDescent="0.3">
      <c r="A5413" t="s">
        <v>6587</v>
      </c>
      <c r="B5413">
        <v>21452</v>
      </c>
      <c r="C5413" t="s">
        <v>724</v>
      </c>
      <c r="D5413">
        <v>-1</v>
      </c>
      <c r="E5413" s="1">
        <v>40762.578472222223</v>
      </c>
      <c r="F5413">
        <v>2.95</v>
      </c>
      <c r="G5413">
        <v>15640</v>
      </c>
      <c r="H5413" t="s">
        <v>10</v>
      </c>
    </row>
    <row r="5414" spans="1:8" x14ac:dyDescent="0.3">
      <c r="A5414" t="s">
        <v>6587</v>
      </c>
      <c r="B5414">
        <v>21671</v>
      </c>
      <c r="C5414" t="s">
        <v>1324</v>
      </c>
      <c r="D5414">
        <v>-8</v>
      </c>
      <c r="E5414" s="1">
        <v>40762.578472222223</v>
      </c>
      <c r="F5414">
        <v>1.25</v>
      </c>
      <c r="G5414">
        <v>15640</v>
      </c>
      <c r="H5414" t="s">
        <v>10</v>
      </c>
    </row>
    <row r="5415" spans="1:8" x14ac:dyDescent="0.3">
      <c r="A5415" t="s">
        <v>6587</v>
      </c>
      <c r="B5415">
        <v>23008</v>
      </c>
      <c r="C5415" t="s">
        <v>4559</v>
      </c>
      <c r="D5415">
        <v>-1</v>
      </c>
      <c r="E5415" s="1">
        <v>40762.578472222223</v>
      </c>
      <c r="F5415">
        <v>16.95</v>
      </c>
      <c r="G5415">
        <v>15640</v>
      </c>
      <c r="H5415" t="s">
        <v>10</v>
      </c>
    </row>
    <row r="5416" spans="1:8" x14ac:dyDescent="0.3">
      <c r="A5416" t="s">
        <v>6587</v>
      </c>
      <c r="B5416">
        <v>22634</v>
      </c>
      <c r="C5416" t="s">
        <v>731</v>
      </c>
      <c r="D5416">
        <v>-1</v>
      </c>
      <c r="E5416" s="1">
        <v>40762.578472222223</v>
      </c>
      <c r="F5416">
        <v>9.9499999999999993</v>
      </c>
      <c r="G5416">
        <v>15640</v>
      </c>
      <c r="H5416" t="s">
        <v>10</v>
      </c>
    </row>
    <row r="5417" spans="1:8" x14ac:dyDescent="0.3">
      <c r="A5417" t="s">
        <v>6587</v>
      </c>
      <c r="B5417">
        <v>15034</v>
      </c>
      <c r="C5417" t="s">
        <v>2226</v>
      </c>
      <c r="D5417">
        <v>-18</v>
      </c>
      <c r="E5417" s="1">
        <v>40762.578472222223</v>
      </c>
      <c r="F5417">
        <v>0.14000000000000001</v>
      </c>
      <c r="G5417">
        <v>15640</v>
      </c>
      <c r="H5417" t="s">
        <v>10</v>
      </c>
    </row>
    <row r="5418" spans="1:8" x14ac:dyDescent="0.3">
      <c r="A5418" t="s">
        <v>6587</v>
      </c>
      <c r="B5418">
        <v>22241</v>
      </c>
      <c r="C5418" t="s">
        <v>644</v>
      </c>
      <c r="D5418">
        <v>-1</v>
      </c>
      <c r="E5418" s="1">
        <v>40762.578472222223</v>
      </c>
      <c r="F5418">
        <v>1.25</v>
      </c>
      <c r="G5418">
        <v>15640</v>
      </c>
      <c r="H5418" t="s">
        <v>10</v>
      </c>
    </row>
    <row r="5419" spans="1:8" x14ac:dyDescent="0.3">
      <c r="A5419" t="s">
        <v>6590</v>
      </c>
      <c r="B5419" t="s">
        <v>2785</v>
      </c>
      <c r="C5419" t="s">
        <v>2786</v>
      </c>
      <c r="D5419">
        <v>-48</v>
      </c>
      <c r="E5419" s="1">
        <v>40762.655555555553</v>
      </c>
      <c r="F5419">
        <v>0.28999999999999998</v>
      </c>
      <c r="G5419">
        <v>12748</v>
      </c>
      <c r="H5419" t="s">
        <v>10</v>
      </c>
    </row>
    <row r="5420" spans="1:8" x14ac:dyDescent="0.3">
      <c r="A5420" t="s">
        <v>6590</v>
      </c>
      <c r="B5420">
        <v>22464</v>
      </c>
      <c r="C5420" t="s">
        <v>153</v>
      </c>
      <c r="D5420">
        <v>-24</v>
      </c>
      <c r="E5420" s="1">
        <v>40762.655555555553</v>
      </c>
      <c r="F5420">
        <v>1.65</v>
      </c>
      <c r="G5420">
        <v>12748</v>
      </c>
      <c r="H5420" t="s">
        <v>10</v>
      </c>
    </row>
    <row r="5421" spans="1:8" x14ac:dyDescent="0.3">
      <c r="A5421" t="s">
        <v>6591</v>
      </c>
      <c r="B5421" t="s">
        <v>1241</v>
      </c>
      <c r="C5421" t="s">
        <v>1242</v>
      </c>
      <c r="D5421">
        <v>-1</v>
      </c>
      <c r="E5421" s="1">
        <v>40763.408333333333</v>
      </c>
      <c r="F5421">
        <v>6.76</v>
      </c>
      <c r="G5421">
        <v>15518</v>
      </c>
      <c r="H5421" t="s">
        <v>10</v>
      </c>
    </row>
    <row r="5422" spans="1:8" x14ac:dyDescent="0.3">
      <c r="A5422" t="s">
        <v>6592</v>
      </c>
      <c r="B5422" t="s">
        <v>1241</v>
      </c>
      <c r="C5422" t="s">
        <v>1242</v>
      </c>
      <c r="D5422">
        <v>-144</v>
      </c>
      <c r="E5422" s="1">
        <v>40763.42291666667</v>
      </c>
      <c r="F5422">
        <v>0.11</v>
      </c>
      <c r="G5422">
        <v>12901</v>
      </c>
      <c r="H5422" t="s">
        <v>10</v>
      </c>
    </row>
    <row r="5423" spans="1:8" x14ac:dyDescent="0.3">
      <c r="A5423" t="s">
        <v>6593</v>
      </c>
      <c r="B5423">
        <v>23175</v>
      </c>
      <c r="C5423" t="s">
        <v>5343</v>
      </c>
      <c r="D5423">
        <v>-3</v>
      </c>
      <c r="E5423" s="1">
        <v>40763.507638888892</v>
      </c>
      <c r="F5423">
        <v>3.25</v>
      </c>
      <c r="G5423">
        <v>15228</v>
      </c>
      <c r="H5423" t="s">
        <v>10</v>
      </c>
    </row>
    <row r="5424" spans="1:8" x14ac:dyDescent="0.3">
      <c r="A5424" t="s">
        <v>6594</v>
      </c>
      <c r="B5424">
        <v>23243</v>
      </c>
      <c r="C5424" t="s">
        <v>5785</v>
      </c>
      <c r="D5424">
        <v>-2</v>
      </c>
      <c r="E5424" s="1">
        <v>40763.521527777775</v>
      </c>
      <c r="F5424">
        <v>4.95</v>
      </c>
      <c r="H5424" t="s">
        <v>835</v>
      </c>
    </row>
    <row r="5425" spans="1:8" x14ac:dyDescent="0.3">
      <c r="A5425" t="s">
        <v>6595</v>
      </c>
      <c r="B5425">
        <v>20914</v>
      </c>
      <c r="C5425" t="s">
        <v>341</v>
      </c>
      <c r="D5425">
        <v>-2</v>
      </c>
      <c r="E5425" s="1">
        <v>40763.522222222222</v>
      </c>
      <c r="F5425">
        <v>2.95</v>
      </c>
      <c r="G5425">
        <v>13186</v>
      </c>
      <c r="H5425" t="s">
        <v>10</v>
      </c>
    </row>
    <row r="5426" spans="1:8" x14ac:dyDescent="0.3">
      <c r="A5426" t="s">
        <v>6595</v>
      </c>
      <c r="B5426">
        <v>82600</v>
      </c>
      <c r="C5426" t="s">
        <v>788</v>
      </c>
      <c r="D5426">
        <v>-6</v>
      </c>
      <c r="E5426" s="1">
        <v>40763.522222222222</v>
      </c>
      <c r="F5426">
        <v>2.1</v>
      </c>
      <c r="G5426">
        <v>13186</v>
      </c>
      <c r="H5426" t="s">
        <v>10</v>
      </c>
    </row>
    <row r="5427" spans="1:8" x14ac:dyDescent="0.3">
      <c r="A5427" t="s">
        <v>6595</v>
      </c>
      <c r="B5427">
        <v>22637</v>
      </c>
      <c r="C5427" t="s">
        <v>109</v>
      </c>
      <c r="D5427">
        <v>-1</v>
      </c>
      <c r="E5427" s="1">
        <v>40763.522222222222</v>
      </c>
      <c r="F5427">
        <v>2.5499999999999998</v>
      </c>
      <c r="G5427">
        <v>13186</v>
      </c>
      <c r="H5427" t="s">
        <v>10</v>
      </c>
    </row>
    <row r="5428" spans="1:8" x14ac:dyDescent="0.3">
      <c r="A5428" t="s">
        <v>6596</v>
      </c>
      <c r="B5428">
        <v>22798</v>
      </c>
      <c r="C5428" t="s">
        <v>143</v>
      </c>
      <c r="D5428">
        <v>-1</v>
      </c>
      <c r="E5428" s="1">
        <v>40763.523611111108</v>
      </c>
      <c r="F5428">
        <v>2.95</v>
      </c>
      <c r="G5428">
        <v>13089</v>
      </c>
      <c r="H5428" t="s">
        <v>10</v>
      </c>
    </row>
    <row r="5429" spans="1:8" x14ac:dyDescent="0.3">
      <c r="A5429" t="s">
        <v>6596</v>
      </c>
      <c r="B5429">
        <v>22801</v>
      </c>
      <c r="C5429" t="s">
        <v>806</v>
      </c>
      <c r="D5429">
        <v>-1</v>
      </c>
      <c r="E5429" s="1">
        <v>40763.523611111108</v>
      </c>
      <c r="F5429">
        <v>3.75</v>
      </c>
      <c r="G5429">
        <v>13089</v>
      </c>
      <c r="H5429" t="s">
        <v>10</v>
      </c>
    </row>
    <row r="5430" spans="1:8" x14ac:dyDescent="0.3">
      <c r="A5430" t="s">
        <v>6597</v>
      </c>
      <c r="B5430" t="s">
        <v>1241</v>
      </c>
      <c r="C5430" t="s">
        <v>1242</v>
      </c>
      <c r="D5430">
        <v>-1</v>
      </c>
      <c r="E5430" s="1">
        <v>40763.525694444441</v>
      </c>
      <c r="F5430">
        <v>48</v>
      </c>
      <c r="G5430">
        <v>15299</v>
      </c>
      <c r="H5430" t="s">
        <v>10</v>
      </c>
    </row>
    <row r="5431" spans="1:8" x14ac:dyDescent="0.3">
      <c r="A5431" t="s">
        <v>6598</v>
      </c>
      <c r="B5431">
        <v>22772</v>
      </c>
      <c r="C5431" t="s">
        <v>318</v>
      </c>
      <c r="D5431">
        <v>-1</v>
      </c>
      <c r="E5431" s="1">
        <v>40763.526388888888</v>
      </c>
      <c r="F5431">
        <v>1.25</v>
      </c>
      <c r="G5431">
        <v>16255</v>
      </c>
      <c r="H5431" t="s">
        <v>10</v>
      </c>
    </row>
    <row r="5432" spans="1:8" x14ac:dyDescent="0.3">
      <c r="A5432" t="s">
        <v>6598</v>
      </c>
      <c r="B5432">
        <v>22771</v>
      </c>
      <c r="C5432" t="s">
        <v>106</v>
      </c>
      <c r="D5432">
        <v>-3</v>
      </c>
      <c r="E5432" s="1">
        <v>40763.526388888888</v>
      </c>
      <c r="F5432">
        <v>1.25</v>
      </c>
      <c r="G5432">
        <v>16255</v>
      </c>
      <c r="H5432" t="s">
        <v>10</v>
      </c>
    </row>
    <row r="5433" spans="1:8" x14ac:dyDescent="0.3">
      <c r="A5433" t="s">
        <v>6599</v>
      </c>
      <c r="B5433" t="s">
        <v>1241</v>
      </c>
      <c r="C5433" t="s">
        <v>1242</v>
      </c>
      <c r="D5433">
        <v>-1</v>
      </c>
      <c r="E5433" s="1">
        <v>40763.538888888892</v>
      </c>
      <c r="F5433">
        <v>3155.95</v>
      </c>
      <c r="G5433">
        <v>15502</v>
      </c>
      <c r="H5433" t="s">
        <v>10</v>
      </c>
    </row>
    <row r="5434" spans="1:8" x14ac:dyDescent="0.3">
      <c r="A5434" t="s">
        <v>6600</v>
      </c>
      <c r="B5434" t="s">
        <v>1241</v>
      </c>
      <c r="C5434" t="s">
        <v>1242</v>
      </c>
      <c r="D5434">
        <v>-1</v>
      </c>
      <c r="E5434" s="1">
        <v>40763.538888888892</v>
      </c>
      <c r="F5434">
        <v>3.25</v>
      </c>
      <c r="G5434">
        <v>14606</v>
      </c>
      <c r="H5434" t="s">
        <v>10</v>
      </c>
    </row>
    <row r="5435" spans="1:8" x14ac:dyDescent="0.3">
      <c r="A5435" t="s">
        <v>6600</v>
      </c>
      <c r="B5435">
        <v>21539</v>
      </c>
      <c r="C5435" t="s">
        <v>1741</v>
      </c>
      <c r="D5435">
        <v>-1</v>
      </c>
      <c r="E5435" s="1">
        <v>40763.538888888892</v>
      </c>
      <c r="F5435">
        <v>4.95</v>
      </c>
      <c r="G5435">
        <v>14606</v>
      </c>
      <c r="H5435" t="s">
        <v>10</v>
      </c>
    </row>
    <row r="5436" spans="1:8" x14ac:dyDescent="0.3">
      <c r="A5436" t="s">
        <v>6600</v>
      </c>
      <c r="B5436">
        <v>22998</v>
      </c>
      <c r="C5436" t="s">
        <v>4261</v>
      </c>
      <c r="D5436">
        <v>-1</v>
      </c>
      <c r="E5436" s="1">
        <v>40763.538888888892</v>
      </c>
      <c r="F5436">
        <v>0.42</v>
      </c>
      <c r="G5436">
        <v>14606</v>
      </c>
      <c r="H5436" t="s">
        <v>10</v>
      </c>
    </row>
    <row r="5437" spans="1:8" x14ac:dyDescent="0.3">
      <c r="A5437" t="s">
        <v>6601</v>
      </c>
      <c r="B5437">
        <v>21991</v>
      </c>
      <c r="C5437" t="s">
        <v>877</v>
      </c>
      <c r="D5437">
        <v>-12</v>
      </c>
      <c r="E5437" s="1">
        <v>40763.559027777781</v>
      </c>
      <c r="F5437">
        <v>1.25</v>
      </c>
      <c r="G5437">
        <v>16951</v>
      </c>
      <c r="H5437" t="s">
        <v>10</v>
      </c>
    </row>
    <row r="5438" spans="1:8" x14ac:dyDescent="0.3">
      <c r="A5438" t="s">
        <v>6602</v>
      </c>
      <c r="B5438" t="s">
        <v>59</v>
      </c>
      <c r="C5438" t="s">
        <v>60</v>
      </c>
      <c r="D5438">
        <v>-1</v>
      </c>
      <c r="E5438" s="1">
        <v>40763.568749999999</v>
      </c>
      <c r="F5438">
        <v>4.41</v>
      </c>
      <c r="G5438">
        <v>13588</v>
      </c>
      <c r="H5438" t="s">
        <v>10</v>
      </c>
    </row>
    <row r="5439" spans="1:8" x14ac:dyDescent="0.3">
      <c r="A5439" t="s">
        <v>6603</v>
      </c>
      <c r="B5439">
        <v>22744</v>
      </c>
      <c r="C5439" t="s">
        <v>552</v>
      </c>
      <c r="D5439">
        <v>-6</v>
      </c>
      <c r="E5439" s="1">
        <v>40763.569444444445</v>
      </c>
      <c r="F5439">
        <v>2.95</v>
      </c>
      <c r="G5439">
        <v>13588</v>
      </c>
      <c r="H5439" t="s">
        <v>10</v>
      </c>
    </row>
    <row r="5440" spans="1:8" x14ac:dyDescent="0.3">
      <c r="A5440" t="s">
        <v>6605</v>
      </c>
      <c r="B5440" t="s">
        <v>59</v>
      </c>
      <c r="C5440" t="s">
        <v>60</v>
      </c>
      <c r="D5440">
        <v>-1</v>
      </c>
      <c r="E5440" s="1">
        <v>40763.578472222223</v>
      </c>
      <c r="F5440">
        <v>10.34</v>
      </c>
      <c r="G5440">
        <v>15157</v>
      </c>
      <c r="H5440" t="s">
        <v>10</v>
      </c>
    </row>
    <row r="5441" spans="1:8" x14ac:dyDescent="0.3">
      <c r="A5441" t="s">
        <v>6605</v>
      </c>
      <c r="B5441">
        <v>22233</v>
      </c>
      <c r="C5441" t="s">
        <v>2441</v>
      </c>
      <c r="D5441">
        <v>-1</v>
      </c>
      <c r="E5441" s="1">
        <v>40763.578472222223</v>
      </c>
      <c r="F5441">
        <v>0.59</v>
      </c>
      <c r="G5441">
        <v>15157</v>
      </c>
      <c r="H5441" t="s">
        <v>10</v>
      </c>
    </row>
    <row r="5442" spans="1:8" x14ac:dyDescent="0.3">
      <c r="A5442" t="s">
        <v>6605</v>
      </c>
      <c r="B5442">
        <v>21359</v>
      </c>
      <c r="C5442" t="s">
        <v>2320</v>
      </c>
      <c r="D5442">
        <v>-1</v>
      </c>
      <c r="E5442" s="1">
        <v>40763.578472222223</v>
      </c>
      <c r="F5442">
        <v>3.95</v>
      </c>
      <c r="G5442">
        <v>15157</v>
      </c>
      <c r="H5442" t="s">
        <v>10</v>
      </c>
    </row>
    <row r="5443" spans="1:8" x14ac:dyDescent="0.3">
      <c r="A5443" t="s">
        <v>6605</v>
      </c>
      <c r="B5443">
        <v>21158</v>
      </c>
      <c r="C5443" t="s">
        <v>1132</v>
      </c>
      <c r="D5443">
        <v>-24</v>
      </c>
      <c r="E5443" s="1">
        <v>40763.578472222223</v>
      </c>
      <c r="F5443">
        <v>0.39</v>
      </c>
      <c r="G5443">
        <v>15157</v>
      </c>
      <c r="H5443" t="s">
        <v>10</v>
      </c>
    </row>
    <row r="5444" spans="1:8" x14ac:dyDescent="0.3">
      <c r="A5444" t="s">
        <v>6605</v>
      </c>
      <c r="B5444">
        <v>22287</v>
      </c>
      <c r="C5444" t="s">
        <v>4897</v>
      </c>
      <c r="D5444">
        <v>-12</v>
      </c>
      <c r="E5444" s="1">
        <v>40763.578472222223</v>
      </c>
      <c r="F5444">
        <v>0.39</v>
      </c>
      <c r="G5444">
        <v>15157</v>
      </c>
      <c r="H5444" t="s">
        <v>10</v>
      </c>
    </row>
    <row r="5445" spans="1:8" x14ac:dyDescent="0.3">
      <c r="A5445" t="s">
        <v>6605</v>
      </c>
      <c r="B5445">
        <v>22268</v>
      </c>
      <c r="C5445" t="s">
        <v>5651</v>
      </c>
      <c r="D5445">
        <v>-39</v>
      </c>
      <c r="E5445" s="1">
        <v>40763.578472222223</v>
      </c>
      <c r="F5445">
        <v>0.19</v>
      </c>
      <c r="G5445">
        <v>15157</v>
      </c>
      <c r="H5445" t="s">
        <v>10</v>
      </c>
    </row>
    <row r="5446" spans="1:8" x14ac:dyDescent="0.3">
      <c r="A5446" t="s">
        <v>6606</v>
      </c>
      <c r="B5446">
        <v>22384</v>
      </c>
      <c r="C5446" t="s">
        <v>305</v>
      </c>
      <c r="D5446">
        <v>-1</v>
      </c>
      <c r="E5446" s="1">
        <v>40763.605555555558</v>
      </c>
      <c r="F5446">
        <v>1.45</v>
      </c>
      <c r="G5446">
        <v>17511</v>
      </c>
      <c r="H5446" t="s">
        <v>10</v>
      </c>
    </row>
    <row r="5447" spans="1:8" x14ac:dyDescent="0.3">
      <c r="A5447" t="s">
        <v>6606</v>
      </c>
      <c r="B5447">
        <v>22659</v>
      </c>
      <c r="C5447" t="s">
        <v>50</v>
      </c>
      <c r="D5447">
        <v>-1</v>
      </c>
      <c r="E5447" s="1">
        <v>40763.605555555558</v>
      </c>
      <c r="F5447">
        <v>1.65</v>
      </c>
      <c r="G5447">
        <v>17511</v>
      </c>
      <c r="H5447" t="s">
        <v>10</v>
      </c>
    </row>
    <row r="5448" spans="1:8" x14ac:dyDescent="0.3">
      <c r="A5448" t="s">
        <v>6606</v>
      </c>
      <c r="B5448">
        <v>21238</v>
      </c>
      <c r="C5448" t="s">
        <v>1142</v>
      </c>
      <c r="D5448">
        <v>-1</v>
      </c>
      <c r="E5448" s="1">
        <v>40763.605555555558</v>
      </c>
      <c r="F5448">
        <v>0.72</v>
      </c>
      <c r="G5448">
        <v>17511</v>
      </c>
      <c r="H5448" t="s">
        <v>10</v>
      </c>
    </row>
    <row r="5449" spans="1:8" x14ac:dyDescent="0.3">
      <c r="A5449" t="s">
        <v>6606</v>
      </c>
      <c r="B5449">
        <v>22061</v>
      </c>
      <c r="C5449" t="s">
        <v>1806</v>
      </c>
      <c r="D5449">
        <v>-1</v>
      </c>
      <c r="E5449" s="1">
        <v>40763.605555555558</v>
      </c>
      <c r="F5449">
        <v>8.5</v>
      </c>
      <c r="G5449">
        <v>17511</v>
      </c>
      <c r="H5449" t="s">
        <v>10</v>
      </c>
    </row>
    <row r="5450" spans="1:8" x14ac:dyDescent="0.3">
      <c r="A5450" t="s">
        <v>6606</v>
      </c>
      <c r="B5450">
        <v>21232</v>
      </c>
      <c r="C5450" t="s">
        <v>252</v>
      </c>
      <c r="D5450">
        <v>-1</v>
      </c>
      <c r="E5450" s="1">
        <v>40763.605555555558</v>
      </c>
      <c r="F5450">
        <v>1.06</v>
      </c>
      <c r="G5450">
        <v>17511</v>
      </c>
      <c r="H5450" t="s">
        <v>10</v>
      </c>
    </row>
    <row r="5451" spans="1:8" x14ac:dyDescent="0.3">
      <c r="A5451" t="s">
        <v>6606</v>
      </c>
      <c r="B5451">
        <v>82484</v>
      </c>
      <c r="C5451" t="s">
        <v>151</v>
      </c>
      <c r="D5451">
        <v>-1</v>
      </c>
      <c r="E5451" s="1">
        <v>40763.605555555558</v>
      </c>
      <c r="F5451">
        <v>6.75</v>
      </c>
      <c r="G5451">
        <v>17511</v>
      </c>
      <c r="H5451" t="s">
        <v>10</v>
      </c>
    </row>
    <row r="5452" spans="1:8" x14ac:dyDescent="0.3">
      <c r="A5452" t="s">
        <v>6606</v>
      </c>
      <c r="B5452" t="s">
        <v>8</v>
      </c>
      <c r="C5452" t="s">
        <v>9</v>
      </c>
      <c r="D5452">
        <v>-1</v>
      </c>
      <c r="E5452" s="1">
        <v>40763.605555555558</v>
      </c>
      <c r="F5452">
        <v>2.5499999999999998</v>
      </c>
      <c r="G5452">
        <v>17511</v>
      </c>
      <c r="H5452" t="s">
        <v>10</v>
      </c>
    </row>
    <row r="5453" spans="1:8" x14ac:dyDescent="0.3">
      <c r="A5453" t="s">
        <v>6606</v>
      </c>
      <c r="B5453">
        <v>22197</v>
      </c>
      <c r="C5453" t="s">
        <v>5847</v>
      </c>
      <c r="D5453">
        <v>-3</v>
      </c>
      <c r="E5453" s="1">
        <v>40763.605555555558</v>
      </c>
      <c r="F5453">
        <v>0.72</v>
      </c>
      <c r="G5453">
        <v>17511</v>
      </c>
      <c r="H5453" t="s">
        <v>10</v>
      </c>
    </row>
    <row r="5454" spans="1:8" x14ac:dyDescent="0.3">
      <c r="A5454" t="s">
        <v>6606</v>
      </c>
      <c r="B5454">
        <v>21042</v>
      </c>
      <c r="C5454" t="s">
        <v>1520</v>
      </c>
      <c r="D5454">
        <v>-1</v>
      </c>
      <c r="E5454" s="1">
        <v>40763.605555555558</v>
      </c>
      <c r="F5454">
        <v>4.6500000000000004</v>
      </c>
      <c r="G5454">
        <v>17511</v>
      </c>
      <c r="H5454" t="s">
        <v>10</v>
      </c>
    </row>
    <row r="5455" spans="1:8" x14ac:dyDescent="0.3">
      <c r="A5455" t="s">
        <v>6610</v>
      </c>
      <c r="B5455">
        <v>22326</v>
      </c>
      <c r="C5455" t="s">
        <v>48</v>
      </c>
      <c r="D5455">
        <v>-1</v>
      </c>
      <c r="E5455" s="1">
        <v>40764.378472222219</v>
      </c>
      <c r="F5455">
        <v>2.95</v>
      </c>
      <c r="G5455">
        <v>16401</v>
      </c>
      <c r="H5455" t="s">
        <v>10</v>
      </c>
    </row>
    <row r="5456" spans="1:8" x14ac:dyDescent="0.3">
      <c r="A5456" t="s">
        <v>6610</v>
      </c>
      <c r="B5456">
        <v>21559</v>
      </c>
      <c r="C5456" t="s">
        <v>86</v>
      </c>
      <c r="D5456">
        <v>-2</v>
      </c>
      <c r="E5456" s="1">
        <v>40764.378472222219</v>
      </c>
      <c r="F5456">
        <v>2.5499999999999998</v>
      </c>
      <c r="G5456">
        <v>16401</v>
      </c>
      <c r="H5456" t="s">
        <v>10</v>
      </c>
    </row>
    <row r="5457" spans="1:8" x14ac:dyDescent="0.3">
      <c r="A5457" t="s">
        <v>6611</v>
      </c>
      <c r="B5457">
        <v>22849</v>
      </c>
      <c r="C5457" t="s">
        <v>1642</v>
      </c>
      <c r="D5457">
        <v>-1</v>
      </c>
      <c r="E5457" s="1">
        <v>40764.40347222222</v>
      </c>
      <c r="F5457">
        <v>14.95</v>
      </c>
      <c r="G5457">
        <v>12406</v>
      </c>
      <c r="H5457" t="s">
        <v>2810</v>
      </c>
    </row>
    <row r="5458" spans="1:8" x14ac:dyDescent="0.3">
      <c r="A5458" t="s">
        <v>6611</v>
      </c>
      <c r="B5458">
        <v>22848</v>
      </c>
      <c r="C5458" t="s">
        <v>312</v>
      </c>
      <c r="D5458">
        <v>-4</v>
      </c>
      <c r="E5458" s="1">
        <v>40764.40347222222</v>
      </c>
      <c r="F5458">
        <v>14.95</v>
      </c>
      <c r="G5458">
        <v>12406</v>
      </c>
      <c r="H5458" t="s">
        <v>2810</v>
      </c>
    </row>
    <row r="5459" spans="1:8" x14ac:dyDescent="0.3">
      <c r="A5459" t="s">
        <v>6611</v>
      </c>
      <c r="B5459">
        <v>22846</v>
      </c>
      <c r="C5459" t="s">
        <v>1211</v>
      </c>
      <c r="D5459">
        <v>-4</v>
      </c>
      <c r="E5459" s="1">
        <v>40764.40347222222</v>
      </c>
      <c r="F5459">
        <v>14.95</v>
      </c>
      <c r="G5459">
        <v>12406</v>
      </c>
      <c r="H5459" t="s">
        <v>2810</v>
      </c>
    </row>
    <row r="5460" spans="1:8" x14ac:dyDescent="0.3">
      <c r="A5460" t="s">
        <v>6612</v>
      </c>
      <c r="B5460">
        <v>22424</v>
      </c>
      <c r="C5460" t="s">
        <v>162</v>
      </c>
      <c r="D5460">
        <v>-2</v>
      </c>
      <c r="E5460" s="1">
        <v>40764.512499999997</v>
      </c>
      <c r="F5460">
        <v>12.75</v>
      </c>
      <c r="G5460">
        <v>17841</v>
      </c>
      <c r="H5460" t="s">
        <v>10</v>
      </c>
    </row>
    <row r="5461" spans="1:8" x14ac:dyDescent="0.3">
      <c r="A5461" t="s">
        <v>6612</v>
      </c>
      <c r="B5461">
        <v>22220</v>
      </c>
      <c r="C5461" t="s">
        <v>1508</v>
      </c>
      <c r="D5461">
        <v>-2</v>
      </c>
      <c r="E5461" s="1">
        <v>40764.512499999997</v>
      </c>
      <c r="F5461">
        <v>9.9499999999999993</v>
      </c>
      <c r="G5461">
        <v>17841</v>
      </c>
      <c r="H5461" t="s">
        <v>10</v>
      </c>
    </row>
    <row r="5462" spans="1:8" x14ac:dyDescent="0.3">
      <c r="A5462" t="s">
        <v>6612</v>
      </c>
      <c r="B5462" t="s">
        <v>189</v>
      </c>
      <c r="C5462" t="s">
        <v>190</v>
      </c>
      <c r="D5462">
        <v>-1</v>
      </c>
      <c r="E5462" s="1">
        <v>40764.512499999997</v>
      </c>
      <c r="F5462">
        <v>5.95</v>
      </c>
      <c r="G5462">
        <v>17841</v>
      </c>
      <c r="H5462" t="s">
        <v>10</v>
      </c>
    </row>
    <row r="5463" spans="1:8" x14ac:dyDescent="0.3">
      <c r="A5463" t="s">
        <v>6612</v>
      </c>
      <c r="B5463" t="s">
        <v>126</v>
      </c>
      <c r="C5463" t="s">
        <v>127</v>
      </c>
      <c r="D5463">
        <v>-1</v>
      </c>
      <c r="E5463" s="1">
        <v>40764.512499999997</v>
      </c>
      <c r="F5463">
        <v>5.95</v>
      </c>
      <c r="G5463">
        <v>17841</v>
      </c>
      <c r="H5463" t="s">
        <v>10</v>
      </c>
    </row>
    <row r="5464" spans="1:8" x14ac:dyDescent="0.3">
      <c r="A5464" t="s">
        <v>6612</v>
      </c>
      <c r="B5464">
        <v>21935</v>
      </c>
      <c r="C5464" t="s">
        <v>872</v>
      </c>
      <c r="D5464">
        <v>-1</v>
      </c>
      <c r="E5464" s="1">
        <v>40764.512499999997</v>
      </c>
      <c r="F5464">
        <v>1.65</v>
      </c>
      <c r="G5464">
        <v>17841</v>
      </c>
      <c r="H5464" t="s">
        <v>10</v>
      </c>
    </row>
    <row r="5465" spans="1:8" x14ac:dyDescent="0.3">
      <c r="A5465" t="s">
        <v>6612</v>
      </c>
      <c r="B5465">
        <v>22374</v>
      </c>
      <c r="C5465" t="s">
        <v>1601</v>
      </c>
      <c r="D5465">
        <v>-1</v>
      </c>
      <c r="E5465" s="1">
        <v>40764.512499999997</v>
      </c>
      <c r="F5465">
        <v>4.25</v>
      </c>
      <c r="G5465">
        <v>17841</v>
      </c>
      <c r="H5465" t="s">
        <v>10</v>
      </c>
    </row>
    <row r="5466" spans="1:8" x14ac:dyDescent="0.3">
      <c r="A5466" t="s">
        <v>6613</v>
      </c>
      <c r="B5466" t="s">
        <v>1241</v>
      </c>
      <c r="C5466" t="s">
        <v>1242</v>
      </c>
      <c r="D5466">
        <v>-1</v>
      </c>
      <c r="E5466" s="1">
        <v>40764.571527777778</v>
      </c>
      <c r="F5466">
        <v>250</v>
      </c>
      <c r="G5466">
        <v>15581</v>
      </c>
      <c r="H5466" t="s">
        <v>10</v>
      </c>
    </row>
    <row r="5467" spans="1:8" x14ac:dyDescent="0.3">
      <c r="A5467" t="s">
        <v>6614</v>
      </c>
      <c r="B5467" t="s">
        <v>1241</v>
      </c>
      <c r="C5467" t="s">
        <v>1242</v>
      </c>
      <c r="D5467">
        <v>-1</v>
      </c>
      <c r="E5467" s="1">
        <v>40764.595833333333</v>
      </c>
      <c r="F5467">
        <v>57.6</v>
      </c>
      <c r="G5467">
        <v>16422</v>
      </c>
      <c r="H5467" t="s">
        <v>10</v>
      </c>
    </row>
    <row r="5468" spans="1:8" x14ac:dyDescent="0.3">
      <c r="A5468" t="s">
        <v>6615</v>
      </c>
      <c r="B5468">
        <v>22456</v>
      </c>
      <c r="C5468" t="s">
        <v>1861</v>
      </c>
      <c r="D5468">
        <v>-1</v>
      </c>
      <c r="E5468" s="1">
        <v>40764.597222222219</v>
      </c>
      <c r="F5468">
        <v>4.95</v>
      </c>
      <c r="G5468">
        <v>14112</v>
      </c>
      <c r="H5468" t="s">
        <v>10</v>
      </c>
    </row>
    <row r="5469" spans="1:8" x14ac:dyDescent="0.3">
      <c r="A5469" t="s">
        <v>6616</v>
      </c>
      <c r="B5469">
        <v>22192</v>
      </c>
      <c r="C5469" t="s">
        <v>194</v>
      </c>
      <c r="D5469">
        <v>-1</v>
      </c>
      <c r="E5469" s="1">
        <v>40764.599305555559</v>
      </c>
      <c r="F5469">
        <v>8.5</v>
      </c>
      <c r="G5469">
        <v>13709</v>
      </c>
      <c r="H5469" t="s">
        <v>10</v>
      </c>
    </row>
    <row r="5470" spans="1:8" x14ac:dyDescent="0.3">
      <c r="A5470" t="s">
        <v>6616</v>
      </c>
      <c r="B5470">
        <v>23235</v>
      </c>
      <c r="C5470" t="s">
        <v>5794</v>
      </c>
      <c r="D5470">
        <v>-1</v>
      </c>
      <c r="E5470" s="1">
        <v>40764.599305555559</v>
      </c>
      <c r="F5470">
        <v>2.89</v>
      </c>
      <c r="G5470">
        <v>13709</v>
      </c>
      <c r="H5470" t="s">
        <v>10</v>
      </c>
    </row>
    <row r="5471" spans="1:8" x14ac:dyDescent="0.3">
      <c r="A5471" t="s">
        <v>6616</v>
      </c>
      <c r="B5471">
        <v>22428</v>
      </c>
      <c r="C5471" t="s">
        <v>161</v>
      </c>
      <c r="D5471">
        <v>-2</v>
      </c>
      <c r="E5471" s="1">
        <v>40764.599305555559</v>
      </c>
      <c r="F5471">
        <v>6.95</v>
      </c>
      <c r="G5471">
        <v>13709</v>
      </c>
      <c r="H5471" t="s">
        <v>10</v>
      </c>
    </row>
    <row r="5472" spans="1:8" x14ac:dyDescent="0.3">
      <c r="A5472" t="s">
        <v>6616</v>
      </c>
      <c r="B5472">
        <v>21877</v>
      </c>
      <c r="C5472" t="s">
        <v>1496</v>
      </c>
      <c r="D5472">
        <v>-1</v>
      </c>
      <c r="E5472" s="1">
        <v>40764.599305555559</v>
      </c>
      <c r="F5472">
        <v>1.25</v>
      </c>
      <c r="G5472">
        <v>13709</v>
      </c>
      <c r="H5472" t="s">
        <v>10</v>
      </c>
    </row>
    <row r="5473" spans="1:8" x14ac:dyDescent="0.3">
      <c r="A5473" t="s">
        <v>6617</v>
      </c>
      <c r="B5473" t="s">
        <v>137</v>
      </c>
      <c r="C5473" t="s">
        <v>138</v>
      </c>
      <c r="D5473">
        <v>-1</v>
      </c>
      <c r="E5473" s="1">
        <v>40764.602083333331</v>
      </c>
      <c r="F5473">
        <v>64</v>
      </c>
      <c r="G5473">
        <v>13694</v>
      </c>
      <c r="H5473" t="s">
        <v>10</v>
      </c>
    </row>
    <row r="5474" spans="1:8" x14ac:dyDescent="0.3">
      <c r="A5474" t="s">
        <v>6618</v>
      </c>
      <c r="B5474">
        <v>22634</v>
      </c>
      <c r="C5474" t="s">
        <v>731</v>
      </c>
      <c r="D5474">
        <v>-1</v>
      </c>
      <c r="E5474" s="1">
        <v>40764.603472222225</v>
      </c>
      <c r="F5474">
        <v>8.5</v>
      </c>
      <c r="G5474">
        <v>16672</v>
      </c>
      <c r="H5474" t="s">
        <v>10</v>
      </c>
    </row>
    <row r="5475" spans="1:8" x14ac:dyDescent="0.3">
      <c r="A5475" t="s">
        <v>6619</v>
      </c>
      <c r="B5475">
        <v>22605</v>
      </c>
      <c r="C5475" t="s">
        <v>935</v>
      </c>
      <c r="D5475">
        <v>-1</v>
      </c>
      <c r="E5475" s="1">
        <v>40764.604166666664</v>
      </c>
      <c r="F5475">
        <v>12.75</v>
      </c>
      <c r="G5475">
        <v>12929</v>
      </c>
      <c r="H5475" t="s">
        <v>10</v>
      </c>
    </row>
    <row r="5476" spans="1:8" x14ac:dyDescent="0.3">
      <c r="A5476" t="s">
        <v>6620</v>
      </c>
      <c r="B5476">
        <v>84949</v>
      </c>
      <c r="C5476" t="s">
        <v>355</v>
      </c>
      <c r="D5476">
        <v>-2</v>
      </c>
      <c r="E5476" s="1">
        <v>40764.604861111111</v>
      </c>
      <c r="F5476">
        <v>1.65</v>
      </c>
      <c r="G5476">
        <v>16609</v>
      </c>
      <c r="H5476" t="s">
        <v>10</v>
      </c>
    </row>
    <row r="5477" spans="1:8" x14ac:dyDescent="0.3">
      <c r="A5477" t="s">
        <v>6621</v>
      </c>
      <c r="B5477">
        <v>21559</v>
      </c>
      <c r="C5477" t="s">
        <v>86</v>
      </c>
      <c r="D5477">
        <v>-2</v>
      </c>
      <c r="E5477" s="1">
        <v>40764.606944444444</v>
      </c>
      <c r="F5477">
        <v>2.5499999999999998</v>
      </c>
      <c r="G5477">
        <v>16401</v>
      </c>
      <c r="H5477" t="s">
        <v>10</v>
      </c>
    </row>
    <row r="5478" spans="1:8" x14ac:dyDescent="0.3">
      <c r="A5478" t="s">
        <v>6622</v>
      </c>
      <c r="B5478">
        <v>23012</v>
      </c>
      <c r="C5478" t="s">
        <v>5907</v>
      </c>
      <c r="D5478">
        <v>-1</v>
      </c>
      <c r="E5478" s="1">
        <v>40764.607638888891</v>
      </c>
      <c r="F5478">
        <v>3.95</v>
      </c>
      <c r="G5478">
        <v>15194</v>
      </c>
      <c r="H5478" t="s">
        <v>10</v>
      </c>
    </row>
    <row r="5479" spans="1:8" x14ac:dyDescent="0.3">
      <c r="A5479" t="s">
        <v>6623</v>
      </c>
      <c r="B5479">
        <v>22990</v>
      </c>
      <c r="C5479" t="s">
        <v>4105</v>
      </c>
      <c r="D5479">
        <v>-2</v>
      </c>
      <c r="E5479" s="1">
        <v>40764.611805555556</v>
      </c>
      <c r="F5479">
        <v>4.95</v>
      </c>
      <c r="G5479">
        <v>15201</v>
      </c>
      <c r="H5479" t="s">
        <v>10</v>
      </c>
    </row>
    <row r="5480" spans="1:8" x14ac:dyDescent="0.3">
      <c r="A5480" t="s">
        <v>6623</v>
      </c>
      <c r="B5480">
        <v>22994</v>
      </c>
      <c r="C5480" t="s">
        <v>4260</v>
      </c>
      <c r="D5480">
        <v>-2</v>
      </c>
      <c r="E5480" s="1">
        <v>40764.611805555556</v>
      </c>
      <c r="F5480">
        <v>0.42</v>
      </c>
      <c r="G5480">
        <v>15201</v>
      </c>
      <c r="H5480" t="s">
        <v>10</v>
      </c>
    </row>
    <row r="5481" spans="1:8" x14ac:dyDescent="0.3">
      <c r="A5481" t="s">
        <v>6624</v>
      </c>
      <c r="B5481">
        <v>21704</v>
      </c>
      <c r="C5481" t="s">
        <v>1163</v>
      </c>
      <c r="D5481">
        <v>-2</v>
      </c>
      <c r="E5481" s="1">
        <v>40764.613194444442</v>
      </c>
      <c r="F5481">
        <v>0.85</v>
      </c>
      <c r="G5481">
        <v>15628</v>
      </c>
      <c r="H5481" t="s">
        <v>10</v>
      </c>
    </row>
    <row r="5482" spans="1:8" x14ac:dyDescent="0.3">
      <c r="A5482" t="s">
        <v>6624</v>
      </c>
      <c r="B5482">
        <v>23187</v>
      </c>
      <c r="C5482" t="s">
        <v>4533</v>
      </c>
      <c r="D5482">
        <v>-10</v>
      </c>
      <c r="E5482" s="1">
        <v>40764.613194444442</v>
      </c>
      <c r="F5482">
        <v>0.28999999999999998</v>
      </c>
      <c r="G5482">
        <v>15628</v>
      </c>
      <c r="H5482" t="s">
        <v>10</v>
      </c>
    </row>
    <row r="5483" spans="1:8" x14ac:dyDescent="0.3">
      <c r="A5483" t="s">
        <v>6625</v>
      </c>
      <c r="B5483">
        <v>23187</v>
      </c>
      <c r="C5483" t="s">
        <v>4533</v>
      </c>
      <c r="D5483">
        <v>-5</v>
      </c>
      <c r="E5483" s="1">
        <v>40764.631944444445</v>
      </c>
      <c r="F5483">
        <v>0.28999999999999998</v>
      </c>
      <c r="G5483">
        <v>18282</v>
      </c>
      <c r="H5483" t="s">
        <v>10</v>
      </c>
    </row>
    <row r="5484" spans="1:8" x14ac:dyDescent="0.3">
      <c r="A5484" t="s">
        <v>6626</v>
      </c>
      <c r="B5484">
        <v>23109</v>
      </c>
      <c r="C5484" t="s">
        <v>6323</v>
      </c>
      <c r="D5484">
        <v>-96</v>
      </c>
      <c r="E5484" s="1">
        <v>40764.645833333336</v>
      </c>
      <c r="F5484">
        <v>2.4900000000000002</v>
      </c>
      <c r="G5484">
        <v>13217</v>
      </c>
      <c r="H5484" t="s">
        <v>10</v>
      </c>
    </row>
    <row r="5485" spans="1:8" x14ac:dyDescent="0.3">
      <c r="A5485" t="s">
        <v>6626</v>
      </c>
      <c r="B5485">
        <v>23083</v>
      </c>
      <c r="C5485" t="s">
        <v>5436</v>
      </c>
      <c r="D5485">
        <v>-48</v>
      </c>
      <c r="E5485" s="1">
        <v>40764.645833333336</v>
      </c>
      <c r="F5485">
        <v>3.29</v>
      </c>
      <c r="G5485">
        <v>13217</v>
      </c>
      <c r="H5485" t="s">
        <v>10</v>
      </c>
    </row>
    <row r="5486" spans="1:8" x14ac:dyDescent="0.3">
      <c r="A5486" t="s">
        <v>6627</v>
      </c>
      <c r="B5486">
        <v>21754</v>
      </c>
      <c r="C5486" t="s">
        <v>30</v>
      </c>
      <c r="D5486">
        <v>-1</v>
      </c>
      <c r="E5486" s="1">
        <v>40765.38958333333</v>
      </c>
      <c r="F5486">
        <v>5.95</v>
      </c>
      <c r="G5486">
        <v>14903</v>
      </c>
      <c r="H5486" t="s">
        <v>10</v>
      </c>
    </row>
    <row r="5487" spans="1:8" x14ac:dyDescent="0.3">
      <c r="A5487" t="s">
        <v>6628</v>
      </c>
      <c r="B5487">
        <v>22990</v>
      </c>
      <c r="C5487" t="s">
        <v>4105</v>
      </c>
      <c r="D5487">
        <v>-4</v>
      </c>
      <c r="E5487" s="1">
        <v>40765.399305555555</v>
      </c>
      <c r="F5487">
        <v>4.95</v>
      </c>
      <c r="G5487">
        <v>15201</v>
      </c>
      <c r="H5487" t="s">
        <v>10</v>
      </c>
    </row>
    <row r="5488" spans="1:8" x14ac:dyDescent="0.3">
      <c r="A5488" t="s">
        <v>6629</v>
      </c>
      <c r="B5488">
        <v>22360</v>
      </c>
      <c r="C5488" t="s">
        <v>738</v>
      </c>
      <c r="D5488">
        <v>-1</v>
      </c>
      <c r="E5488" s="1">
        <v>40765.445833333331</v>
      </c>
      <c r="F5488">
        <v>2.95</v>
      </c>
      <c r="G5488">
        <v>15110</v>
      </c>
      <c r="H5488" t="s">
        <v>10</v>
      </c>
    </row>
    <row r="5489" spans="1:8" x14ac:dyDescent="0.3">
      <c r="A5489" t="s">
        <v>6630</v>
      </c>
      <c r="B5489">
        <v>22900</v>
      </c>
      <c r="C5489" t="s">
        <v>5708</v>
      </c>
      <c r="D5489">
        <v>-3</v>
      </c>
      <c r="E5489" s="1">
        <v>40765.475694444445</v>
      </c>
      <c r="F5489">
        <v>3.25</v>
      </c>
      <c r="G5489">
        <v>14056</v>
      </c>
      <c r="H5489" t="s">
        <v>10</v>
      </c>
    </row>
    <row r="5490" spans="1:8" x14ac:dyDescent="0.3">
      <c r="A5490" t="s">
        <v>6631</v>
      </c>
      <c r="B5490">
        <v>23077</v>
      </c>
      <c r="C5490" t="s">
        <v>4730</v>
      </c>
      <c r="D5490">
        <v>-20</v>
      </c>
      <c r="E5490" s="1">
        <v>40765.488194444442</v>
      </c>
      <c r="F5490">
        <v>1.25</v>
      </c>
      <c r="G5490">
        <v>17994</v>
      </c>
      <c r="H5490" t="s">
        <v>10</v>
      </c>
    </row>
    <row r="5491" spans="1:8" x14ac:dyDescent="0.3">
      <c r="A5491" t="s">
        <v>6632</v>
      </c>
      <c r="B5491">
        <v>22727</v>
      </c>
      <c r="C5491" t="s">
        <v>41</v>
      </c>
      <c r="D5491">
        <v>-2</v>
      </c>
      <c r="E5491" s="1">
        <v>40765.504861111112</v>
      </c>
      <c r="F5491">
        <v>3.75</v>
      </c>
      <c r="G5491">
        <v>18172</v>
      </c>
      <c r="H5491" t="s">
        <v>10</v>
      </c>
    </row>
    <row r="5492" spans="1:8" x14ac:dyDescent="0.3">
      <c r="A5492" t="s">
        <v>6633</v>
      </c>
      <c r="B5492" t="s">
        <v>1907</v>
      </c>
      <c r="C5492" t="s">
        <v>1908</v>
      </c>
      <c r="D5492">
        <v>-11</v>
      </c>
      <c r="E5492" s="1">
        <v>40765.541666666664</v>
      </c>
      <c r="F5492">
        <v>1.25</v>
      </c>
      <c r="G5492">
        <v>17602</v>
      </c>
      <c r="H5492" t="s">
        <v>10</v>
      </c>
    </row>
    <row r="5493" spans="1:8" x14ac:dyDescent="0.3">
      <c r="A5493" t="s">
        <v>6634</v>
      </c>
      <c r="B5493">
        <v>23187</v>
      </c>
      <c r="C5493" t="s">
        <v>4533</v>
      </c>
      <c r="D5493">
        <v>-16</v>
      </c>
      <c r="E5493" s="1">
        <v>40765.543749999997</v>
      </c>
      <c r="F5493">
        <v>0.28999999999999998</v>
      </c>
      <c r="G5493">
        <v>15671</v>
      </c>
      <c r="H5493" t="s">
        <v>10</v>
      </c>
    </row>
    <row r="5494" spans="1:8" x14ac:dyDescent="0.3">
      <c r="A5494" t="s">
        <v>6635</v>
      </c>
      <c r="B5494">
        <v>22978</v>
      </c>
      <c r="C5494" t="s">
        <v>4269</v>
      </c>
      <c r="D5494">
        <v>-5</v>
      </c>
      <c r="E5494" s="1">
        <v>40765.54583333333</v>
      </c>
      <c r="F5494">
        <v>3.75</v>
      </c>
      <c r="G5494">
        <v>13384</v>
      </c>
      <c r="H5494" t="s">
        <v>10</v>
      </c>
    </row>
    <row r="5495" spans="1:8" x14ac:dyDescent="0.3">
      <c r="A5495" t="s">
        <v>6636</v>
      </c>
      <c r="B5495">
        <v>23064</v>
      </c>
      <c r="C5495" t="s">
        <v>5207</v>
      </c>
      <c r="D5495">
        <v>-1</v>
      </c>
      <c r="E5495" s="1">
        <v>40765.565972222219</v>
      </c>
      <c r="F5495">
        <v>49.95</v>
      </c>
      <c r="G5495">
        <v>13388</v>
      </c>
      <c r="H5495" t="s">
        <v>10</v>
      </c>
    </row>
    <row r="5496" spans="1:8" x14ac:dyDescent="0.3">
      <c r="A5496" t="s">
        <v>6637</v>
      </c>
      <c r="B5496">
        <v>22699</v>
      </c>
      <c r="C5496" t="s">
        <v>689</v>
      </c>
      <c r="D5496">
        <v>-2</v>
      </c>
      <c r="E5496" s="1">
        <v>40765.595138888886</v>
      </c>
      <c r="F5496">
        <v>2.95</v>
      </c>
      <c r="G5496">
        <v>13767</v>
      </c>
      <c r="H5496" t="s">
        <v>10</v>
      </c>
    </row>
    <row r="5497" spans="1:8" x14ac:dyDescent="0.3">
      <c r="A5497" t="s">
        <v>6637</v>
      </c>
      <c r="B5497">
        <v>22423</v>
      </c>
      <c r="C5497" t="s">
        <v>591</v>
      </c>
      <c r="D5497">
        <v>-2</v>
      </c>
      <c r="E5497" s="1">
        <v>40765.595138888886</v>
      </c>
      <c r="F5497">
        <v>12.75</v>
      </c>
      <c r="G5497">
        <v>13767</v>
      </c>
      <c r="H5497" t="s">
        <v>10</v>
      </c>
    </row>
    <row r="5498" spans="1:8" x14ac:dyDescent="0.3">
      <c r="A5498" t="s">
        <v>6637</v>
      </c>
      <c r="B5498">
        <v>22726</v>
      </c>
      <c r="C5498" t="s">
        <v>42</v>
      </c>
      <c r="D5498">
        <v>-1</v>
      </c>
      <c r="E5498" s="1">
        <v>40765.595138888886</v>
      </c>
      <c r="F5498">
        <v>3.75</v>
      </c>
      <c r="G5498">
        <v>13767</v>
      </c>
      <c r="H5498" t="s">
        <v>10</v>
      </c>
    </row>
    <row r="5499" spans="1:8" x14ac:dyDescent="0.3">
      <c r="A5499" t="s">
        <v>6637</v>
      </c>
      <c r="B5499">
        <v>22727</v>
      </c>
      <c r="C5499" t="s">
        <v>41</v>
      </c>
      <c r="D5499">
        <v>-1</v>
      </c>
      <c r="E5499" s="1">
        <v>40765.595138888886</v>
      </c>
      <c r="F5499">
        <v>3.75</v>
      </c>
      <c r="G5499">
        <v>13767</v>
      </c>
      <c r="H5499" t="s">
        <v>10</v>
      </c>
    </row>
    <row r="5500" spans="1:8" x14ac:dyDescent="0.3">
      <c r="A5500" t="s">
        <v>6640</v>
      </c>
      <c r="B5500" t="s">
        <v>1241</v>
      </c>
      <c r="C5500" t="s">
        <v>1242</v>
      </c>
      <c r="D5500">
        <v>-1</v>
      </c>
      <c r="E5500" s="1">
        <v>40765.718055555553</v>
      </c>
      <c r="F5500">
        <v>1121.18</v>
      </c>
      <c r="G5500">
        <v>14156</v>
      </c>
      <c r="H5500" t="s">
        <v>835</v>
      </c>
    </row>
    <row r="5501" spans="1:8" x14ac:dyDescent="0.3">
      <c r="A5501" t="s">
        <v>6641</v>
      </c>
      <c r="B5501">
        <v>23316</v>
      </c>
      <c r="C5501" t="s">
        <v>6065</v>
      </c>
      <c r="D5501">
        <v>-1</v>
      </c>
      <c r="E5501" s="1">
        <v>40766.386111111111</v>
      </c>
      <c r="F5501">
        <v>9.9499999999999993</v>
      </c>
      <c r="G5501">
        <v>12693</v>
      </c>
      <c r="H5501" t="s">
        <v>709</v>
      </c>
    </row>
    <row r="5502" spans="1:8" x14ac:dyDescent="0.3">
      <c r="A5502" t="s">
        <v>6642</v>
      </c>
      <c r="B5502">
        <v>22456</v>
      </c>
      <c r="C5502" t="s">
        <v>1861</v>
      </c>
      <c r="D5502">
        <v>-1</v>
      </c>
      <c r="E5502" s="1">
        <v>40766.423611111109</v>
      </c>
      <c r="F5502">
        <v>4.95</v>
      </c>
      <c r="G5502">
        <v>12749</v>
      </c>
      <c r="H5502" t="s">
        <v>10</v>
      </c>
    </row>
    <row r="5503" spans="1:8" x14ac:dyDescent="0.3">
      <c r="A5503" t="s">
        <v>6642</v>
      </c>
      <c r="B5503">
        <v>23236</v>
      </c>
      <c r="C5503" t="s">
        <v>6584</v>
      </c>
      <c r="D5503">
        <v>-1</v>
      </c>
      <c r="E5503" s="1">
        <v>40766.423611111109</v>
      </c>
      <c r="F5503">
        <v>2.89</v>
      </c>
      <c r="G5503">
        <v>12749</v>
      </c>
      <c r="H5503" t="s">
        <v>10</v>
      </c>
    </row>
    <row r="5504" spans="1:8" x14ac:dyDescent="0.3">
      <c r="A5504" t="s">
        <v>6642</v>
      </c>
      <c r="B5504">
        <v>23235</v>
      </c>
      <c r="C5504" t="s">
        <v>5794</v>
      </c>
      <c r="D5504">
        <v>-2</v>
      </c>
      <c r="E5504" s="1">
        <v>40766.423611111109</v>
      </c>
      <c r="F5504">
        <v>2.89</v>
      </c>
      <c r="G5504">
        <v>12749</v>
      </c>
      <c r="H5504" t="s">
        <v>10</v>
      </c>
    </row>
    <row r="5505" spans="1:8" x14ac:dyDescent="0.3">
      <c r="A5505" t="s">
        <v>6642</v>
      </c>
      <c r="B5505">
        <v>23239</v>
      </c>
      <c r="C5505" t="s">
        <v>5792</v>
      </c>
      <c r="D5505">
        <v>-3</v>
      </c>
      <c r="E5505" s="1">
        <v>40766.423611111109</v>
      </c>
      <c r="F5505">
        <v>4.1500000000000004</v>
      </c>
      <c r="G5505">
        <v>12749</v>
      </c>
      <c r="H5505" t="s">
        <v>10</v>
      </c>
    </row>
    <row r="5506" spans="1:8" x14ac:dyDescent="0.3">
      <c r="A5506" t="s">
        <v>6642</v>
      </c>
      <c r="B5506">
        <v>82486</v>
      </c>
      <c r="C5506" t="s">
        <v>68</v>
      </c>
      <c r="D5506">
        <v>-1</v>
      </c>
      <c r="E5506" s="1">
        <v>40766.423611111109</v>
      </c>
      <c r="F5506">
        <v>8.9499999999999993</v>
      </c>
      <c r="G5506">
        <v>12749</v>
      </c>
      <c r="H5506" t="s">
        <v>10</v>
      </c>
    </row>
    <row r="5507" spans="1:8" x14ac:dyDescent="0.3">
      <c r="A5507" t="s">
        <v>6642</v>
      </c>
      <c r="B5507">
        <v>23244</v>
      </c>
      <c r="C5507" t="s">
        <v>5799</v>
      </c>
      <c r="D5507">
        <v>-2</v>
      </c>
      <c r="E5507" s="1">
        <v>40766.423611111109</v>
      </c>
      <c r="F5507">
        <v>1.95</v>
      </c>
      <c r="G5507">
        <v>12749</v>
      </c>
      <c r="H5507" t="s">
        <v>10</v>
      </c>
    </row>
    <row r="5508" spans="1:8" x14ac:dyDescent="0.3">
      <c r="A5508" t="s">
        <v>6642</v>
      </c>
      <c r="B5508">
        <v>23245</v>
      </c>
      <c r="C5508" t="s">
        <v>5790</v>
      </c>
      <c r="D5508">
        <v>-1</v>
      </c>
      <c r="E5508" s="1">
        <v>40766.423611111109</v>
      </c>
      <c r="F5508">
        <v>4.95</v>
      </c>
      <c r="G5508">
        <v>12749</v>
      </c>
      <c r="H5508" t="s">
        <v>10</v>
      </c>
    </row>
    <row r="5509" spans="1:8" x14ac:dyDescent="0.3">
      <c r="A5509" t="s">
        <v>6642</v>
      </c>
      <c r="B5509">
        <v>23110</v>
      </c>
      <c r="C5509" t="s">
        <v>5379</v>
      </c>
      <c r="D5509">
        <v>-1</v>
      </c>
      <c r="E5509" s="1">
        <v>40766.423611111109</v>
      </c>
      <c r="F5509">
        <v>5.75</v>
      </c>
      <c r="G5509">
        <v>12749</v>
      </c>
      <c r="H5509" t="s">
        <v>10</v>
      </c>
    </row>
    <row r="5510" spans="1:8" x14ac:dyDescent="0.3">
      <c r="A5510" t="s">
        <v>6642</v>
      </c>
      <c r="B5510">
        <v>23167</v>
      </c>
      <c r="C5510" t="s">
        <v>5394</v>
      </c>
      <c r="D5510">
        <v>-2</v>
      </c>
      <c r="E5510" s="1">
        <v>40766.423611111109</v>
      </c>
      <c r="F5510">
        <v>0.83</v>
      </c>
      <c r="G5510">
        <v>12749</v>
      </c>
      <c r="H5510" t="s">
        <v>10</v>
      </c>
    </row>
    <row r="5511" spans="1:8" x14ac:dyDescent="0.3">
      <c r="A5511" t="s">
        <v>6642</v>
      </c>
      <c r="B5511">
        <v>23166</v>
      </c>
      <c r="C5511" t="s">
        <v>3812</v>
      </c>
      <c r="D5511">
        <v>-1</v>
      </c>
      <c r="E5511" s="1">
        <v>40766.423611111109</v>
      </c>
      <c r="F5511">
        <v>1.25</v>
      </c>
      <c r="G5511">
        <v>12749</v>
      </c>
      <c r="H5511" t="s">
        <v>10</v>
      </c>
    </row>
    <row r="5512" spans="1:8" x14ac:dyDescent="0.3">
      <c r="A5512" t="s">
        <v>6642</v>
      </c>
      <c r="B5512">
        <v>23165</v>
      </c>
      <c r="C5512" t="s">
        <v>5404</v>
      </c>
      <c r="D5512">
        <v>-2</v>
      </c>
      <c r="E5512" s="1">
        <v>40766.423611111109</v>
      </c>
      <c r="F5512">
        <v>1.65</v>
      </c>
      <c r="G5512">
        <v>12749</v>
      </c>
      <c r="H5512" t="s">
        <v>10</v>
      </c>
    </row>
    <row r="5513" spans="1:8" x14ac:dyDescent="0.3">
      <c r="A5513" t="s">
        <v>6642</v>
      </c>
      <c r="B5513">
        <v>22980</v>
      </c>
      <c r="C5513" t="s">
        <v>4251</v>
      </c>
      <c r="D5513">
        <v>-3</v>
      </c>
      <c r="E5513" s="1">
        <v>40766.423611111109</v>
      </c>
      <c r="F5513">
        <v>1.65</v>
      </c>
      <c r="G5513">
        <v>12749</v>
      </c>
      <c r="H5513" t="s">
        <v>10</v>
      </c>
    </row>
    <row r="5514" spans="1:8" x14ac:dyDescent="0.3">
      <c r="A5514" t="s">
        <v>6642</v>
      </c>
      <c r="B5514">
        <v>22979</v>
      </c>
      <c r="C5514" t="s">
        <v>4402</v>
      </c>
      <c r="D5514">
        <v>-2</v>
      </c>
      <c r="E5514" s="1">
        <v>40766.423611111109</v>
      </c>
      <c r="F5514">
        <v>1.45</v>
      </c>
      <c r="G5514">
        <v>12749</v>
      </c>
      <c r="H5514" t="s">
        <v>10</v>
      </c>
    </row>
    <row r="5515" spans="1:8" x14ac:dyDescent="0.3">
      <c r="A5515" t="s">
        <v>6642</v>
      </c>
      <c r="B5515">
        <v>22981</v>
      </c>
      <c r="C5515" t="s">
        <v>4461</v>
      </c>
      <c r="D5515">
        <v>-5</v>
      </c>
      <c r="E5515" s="1">
        <v>40766.423611111109</v>
      </c>
      <c r="F5515">
        <v>1.45</v>
      </c>
      <c r="G5515">
        <v>12749</v>
      </c>
      <c r="H5515" t="s">
        <v>10</v>
      </c>
    </row>
    <row r="5516" spans="1:8" x14ac:dyDescent="0.3">
      <c r="A5516" t="s">
        <v>6642</v>
      </c>
      <c r="B5516">
        <v>23243</v>
      </c>
      <c r="C5516" t="s">
        <v>5785</v>
      </c>
      <c r="D5516">
        <v>-1</v>
      </c>
      <c r="E5516" s="1">
        <v>40766.423611111109</v>
      </c>
      <c r="F5516">
        <v>4.95</v>
      </c>
      <c r="G5516">
        <v>12749</v>
      </c>
      <c r="H5516" t="s">
        <v>10</v>
      </c>
    </row>
    <row r="5517" spans="1:8" x14ac:dyDescent="0.3">
      <c r="A5517" t="s">
        <v>6642</v>
      </c>
      <c r="B5517">
        <v>23169</v>
      </c>
      <c r="C5517" t="s">
        <v>5414</v>
      </c>
      <c r="D5517">
        <v>-1</v>
      </c>
      <c r="E5517" s="1">
        <v>40766.423611111109</v>
      </c>
      <c r="F5517">
        <v>4.1500000000000004</v>
      </c>
      <c r="G5517">
        <v>12749</v>
      </c>
      <c r="H5517" t="s">
        <v>10</v>
      </c>
    </row>
    <row r="5518" spans="1:8" x14ac:dyDescent="0.3">
      <c r="A5518" t="s">
        <v>6642</v>
      </c>
      <c r="B5518">
        <v>23020</v>
      </c>
      <c r="C5518" t="s">
        <v>5912</v>
      </c>
      <c r="D5518">
        <v>-1</v>
      </c>
      <c r="E5518" s="1">
        <v>40766.423611111109</v>
      </c>
      <c r="F5518">
        <v>12.5</v>
      </c>
      <c r="G5518">
        <v>12749</v>
      </c>
      <c r="H5518" t="s">
        <v>10</v>
      </c>
    </row>
    <row r="5519" spans="1:8" x14ac:dyDescent="0.3">
      <c r="A5519" t="s">
        <v>6642</v>
      </c>
      <c r="B5519">
        <v>23015</v>
      </c>
      <c r="C5519" t="s">
        <v>5963</v>
      </c>
      <c r="D5519">
        <v>-1</v>
      </c>
      <c r="E5519" s="1">
        <v>40766.423611111109</v>
      </c>
      <c r="F5519">
        <v>8.25</v>
      </c>
      <c r="G5519">
        <v>12749</v>
      </c>
      <c r="H5519" t="s">
        <v>10</v>
      </c>
    </row>
    <row r="5520" spans="1:8" x14ac:dyDescent="0.3">
      <c r="A5520" t="s">
        <v>6642</v>
      </c>
      <c r="B5520">
        <v>23017</v>
      </c>
      <c r="C5520" t="s">
        <v>6089</v>
      </c>
      <c r="D5520">
        <v>-1</v>
      </c>
      <c r="E5520" s="1">
        <v>40766.423611111109</v>
      </c>
      <c r="F5520">
        <v>12.5</v>
      </c>
      <c r="G5520">
        <v>12749</v>
      </c>
      <c r="H5520" t="s">
        <v>10</v>
      </c>
    </row>
    <row r="5521" spans="1:8" x14ac:dyDescent="0.3">
      <c r="A5521" t="s">
        <v>6642</v>
      </c>
      <c r="B5521">
        <v>23111</v>
      </c>
      <c r="C5521" t="s">
        <v>5392</v>
      </c>
      <c r="D5521">
        <v>-1</v>
      </c>
      <c r="E5521" s="1">
        <v>40766.423611111109</v>
      </c>
      <c r="F5521">
        <v>12.5</v>
      </c>
      <c r="G5521">
        <v>12749</v>
      </c>
      <c r="H5521" t="s">
        <v>10</v>
      </c>
    </row>
    <row r="5522" spans="1:8" x14ac:dyDescent="0.3">
      <c r="A5522" t="s">
        <v>6643</v>
      </c>
      <c r="B5522">
        <v>22649</v>
      </c>
      <c r="C5522" t="s">
        <v>1367</v>
      </c>
      <c r="D5522">
        <v>-1</v>
      </c>
      <c r="E5522" s="1">
        <v>40766.425000000003</v>
      </c>
      <c r="F5522">
        <v>4.95</v>
      </c>
      <c r="G5522">
        <v>16180</v>
      </c>
      <c r="H5522" t="s">
        <v>10</v>
      </c>
    </row>
    <row r="5523" spans="1:8" x14ac:dyDescent="0.3">
      <c r="A5523" t="s">
        <v>6643</v>
      </c>
      <c r="B5523">
        <v>22699</v>
      </c>
      <c r="C5523" t="s">
        <v>689</v>
      </c>
      <c r="D5523">
        <v>-1</v>
      </c>
      <c r="E5523" s="1">
        <v>40766.425000000003</v>
      </c>
      <c r="F5523">
        <v>2.95</v>
      </c>
      <c r="G5523">
        <v>16180</v>
      </c>
      <c r="H5523" t="s">
        <v>10</v>
      </c>
    </row>
    <row r="5524" spans="1:8" x14ac:dyDescent="0.3">
      <c r="A5524" t="s">
        <v>6643</v>
      </c>
      <c r="B5524">
        <v>22064</v>
      </c>
      <c r="C5524" t="s">
        <v>253</v>
      </c>
      <c r="D5524">
        <v>-1</v>
      </c>
      <c r="E5524" s="1">
        <v>40766.425000000003</v>
      </c>
      <c r="F5524">
        <v>1.65</v>
      </c>
      <c r="G5524">
        <v>16180</v>
      </c>
      <c r="H5524" t="s">
        <v>10</v>
      </c>
    </row>
    <row r="5525" spans="1:8" x14ac:dyDescent="0.3">
      <c r="A5525" t="s">
        <v>6643</v>
      </c>
      <c r="B5525">
        <v>23206</v>
      </c>
      <c r="C5525" t="s">
        <v>4974</v>
      </c>
      <c r="D5525">
        <v>-1</v>
      </c>
      <c r="E5525" s="1">
        <v>40766.425000000003</v>
      </c>
      <c r="F5525">
        <v>1.65</v>
      </c>
      <c r="G5525">
        <v>16180</v>
      </c>
      <c r="H5525" t="s">
        <v>10</v>
      </c>
    </row>
    <row r="5526" spans="1:8" x14ac:dyDescent="0.3">
      <c r="A5526" t="s">
        <v>6643</v>
      </c>
      <c r="B5526">
        <v>21232</v>
      </c>
      <c r="C5526" t="s">
        <v>252</v>
      </c>
      <c r="D5526">
        <v>-1</v>
      </c>
      <c r="E5526" s="1">
        <v>40766.425000000003</v>
      </c>
      <c r="F5526">
        <v>1.25</v>
      </c>
      <c r="G5526">
        <v>16180</v>
      </c>
      <c r="H5526" t="s">
        <v>10</v>
      </c>
    </row>
    <row r="5527" spans="1:8" x14ac:dyDescent="0.3">
      <c r="A5527" t="s">
        <v>6643</v>
      </c>
      <c r="B5527">
        <v>22328</v>
      </c>
      <c r="C5527" t="s">
        <v>410</v>
      </c>
      <c r="D5527">
        <v>-1</v>
      </c>
      <c r="E5527" s="1">
        <v>40766.425000000003</v>
      </c>
      <c r="F5527">
        <v>2.95</v>
      </c>
      <c r="G5527">
        <v>16180</v>
      </c>
      <c r="H5527" t="s">
        <v>10</v>
      </c>
    </row>
    <row r="5528" spans="1:8" x14ac:dyDescent="0.3">
      <c r="A5528" t="s">
        <v>6643</v>
      </c>
      <c r="B5528">
        <v>22697</v>
      </c>
      <c r="C5528" t="s">
        <v>694</v>
      </c>
      <c r="D5528">
        <v>-1</v>
      </c>
      <c r="E5528" s="1">
        <v>40766.425000000003</v>
      </c>
      <c r="F5528">
        <v>2.95</v>
      </c>
      <c r="G5528">
        <v>16180</v>
      </c>
      <c r="H5528" t="s">
        <v>10</v>
      </c>
    </row>
    <row r="5529" spans="1:8" x14ac:dyDescent="0.3">
      <c r="A5529" t="s">
        <v>6644</v>
      </c>
      <c r="B5529">
        <v>20914</v>
      </c>
      <c r="C5529" t="s">
        <v>341</v>
      </c>
      <c r="D5529">
        <v>-1</v>
      </c>
      <c r="E5529" s="1">
        <v>40766.425694444442</v>
      </c>
      <c r="F5529">
        <v>2.95</v>
      </c>
      <c r="G5529">
        <v>17429</v>
      </c>
      <c r="H5529" t="s">
        <v>10</v>
      </c>
    </row>
    <row r="5530" spans="1:8" x14ac:dyDescent="0.3">
      <c r="A5530" t="s">
        <v>6644</v>
      </c>
      <c r="B5530" t="s">
        <v>1920</v>
      </c>
      <c r="C5530" t="s">
        <v>1921</v>
      </c>
      <c r="D5530">
        <v>-5</v>
      </c>
      <c r="E5530" s="1">
        <v>40766.425694444442</v>
      </c>
      <c r="F5530">
        <v>0.39</v>
      </c>
      <c r="G5530">
        <v>17429</v>
      </c>
      <c r="H5530" t="s">
        <v>10</v>
      </c>
    </row>
    <row r="5531" spans="1:8" x14ac:dyDescent="0.3">
      <c r="A5531" t="s">
        <v>6644</v>
      </c>
      <c r="B5531">
        <v>22461</v>
      </c>
      <c r="C5531" t="s">
        <v>2284</v>
      </c>
      <c r="D5531">
        <v>-2</v>
      </c>
      <c r="E5531" s="1">
        <v>40766.425694444442</v>
      </c>
      <c r="F5531">
        <v>3.95</v>
      </c>
      <c r="G5531">
        <v>17429</v>
      </c>
      <c r="H5531" t="s">
        <v>10</v>
      </c>
    </row>
    <row r="5532" spans="1:8" x14ac:dyDescent="0.3">
      <c r="A5532" t="s">
        <v>6645</v>
      </c>
      <c r="B5532">
        <v>82600</v>
      </c>
      <c r="C5532" t="s">
        <v>788</v>
      </c>
      <c r="D5532">
        <v>-6</v>
      </c>
      <c r="E5532" s="1">
        <v>40766.426388888889</v>
      </c>
      <c r="F5532">
        <v>2.1</v>
      </c>
      <c r="G5532">
        <v>13186</v>
      </c>
      <c r="H5532" t="s">
        <v>10</v>
      </c>
    </row>
    <row r="5533" spans="1:8" x14ac:dyDescent="0.3">
      <c r="A5533" t="s">
        <v>6645</v>
      </c>
      <c r="B5533">
        <v>22637</v>
      </c>
      <c r="C5533" t="s">
        <v>109</v>
      </c>
      <c r="D5533">
        <v>-1</v>
      </c>
      <c r="E5533" s="1">
        <v>40766.426388888889</v>
      </c>
      <c r="F5533">
        <v>2.5499999999999998</v>
      </c>
      <c r="G5533">
        <v>13186</v>
      </c>
      <c r="H5533" t="s">
        <v>10</v>
      </c>
    </row>
    <row r="5534" spans="1:8" x14ac:dyDescent="0.3">
      <c r="A5534" t="s">
        <v>6646</v>
      </c>
      <c r="B5534">
        <v>22842</v>
      </c>
      <c r="C5534" t="s">
        <v>789</v>
      </c>
      <c r="D5534">
        <v>-1</v>
      </c>
      <c r="E5534" s="1">
        <v>40766.427083333336</v>
      </c>
      <c r="F5534">
        <v>6.75</v>
      </c>
      <c r="G5534">
        <v>13319</v>
      </c>
      <c r="H5534" t="s">
        <v>10</v>
      </c>
    </row>
    <row r="5535" spans="1:8" x14ac:dyDescent="0.3">
      <c r="A5535" t="s">
        <v>6646</v>
      </c>
      <c r="B5535">
        <v>22540</v>
      </c>
      <c r="C5535" t="s">
        <v>56</v>
      </c>
      <c r="D5535">
        <v>-1</v>
      </c>
      <c r="E5535" s="1">
        <v>40766.427083333336</v>
      </c>
      <c r="F5535">
        <v>0.42</v>
      </c>
      <c r="G5535">
        <v>13319</v>
      </c>
      <c r="H5535" t="s">
        <v>10</v>
      </c>
    </row>
    <row r="5536" spans="1:8" x14ac:dyDescent="0.3">
      <c r="A5536" t="s">
        <v>6647</v>
      </c>
      <c r="B5536" t="s">
        <v>1241</v>
      </c>
      <c r="C5536" t="s">
        <v>1242</v>
      </c>
      <c r="D5536">
        <v>-1</v>
      </c>
      <c r="E5536" s="1">
        <v>40766.429861111108</v>
      </c>
      <c r="F5536">
        <v>3.25</v>
      </c>
      <c r="G5536">
        <v>17531</v>
      </c>
      <c r="H5536" t="s">
        <v>10</v>
      </c>
    </row>
    <row r="5537" spans="1:8" x14ac:dyDescent="0.3">
      <c r="A5537" t="s">
        <v>6648</v>
      </c>
      <c r="B5537">
        <v>85066</v>
      </c>
      <c r="C5537" t="s">
        <v>1782</v>
      </c>
      <c r="D5537">
        <v>-6</v>
      </c>
      <c r="E5537" s="1">
        <v>40766.431250000001</v>
      </c>
      <c r="F5537">
        <v>1.8</v>
      </c>
      <c r="G5537">
        <v>17389</v>
      </c>
      <c r="H5537" t="s">
        <v>10</v>
      </c>
    </row>
    <row r="5538" spans="1:8" x14ac:dyDescent="0.3">
      <c r="A5538" t="s">
        <v>6648</v>
      </c>
      <c r="B5538">
        <v>22138</v>
      </c>
      <c r="C5538" t="s">
        <v>2784</v>
      </c>
      <c r="D5538">
        <v>-6</v>
      </c>
      <c r="E5538" s="1">
        <v>40766.431250000001</v>
      </c>
      <c r="F5538">
        <v>0.7</v>
      </c>
      <c r="G5538">
        <v>17389</v>
      </c>
      <c r="H5538" t="s">
        <v>10</v>
      </c>
    </row>
    <row r="5539" spans="1:8" x14ac:dyDescent="0.3">
      <c r="A5539" t="s">
        <v>6649</v>
      </c>
      <c r="B5539" t="s">
        <v>8</v>
      </c>
      <c r="C5539" t="s">
        <v>9</v>
      </c>
      <c r="D5539">
        <v>-6</v>
      </c>
      <c r="E5539" s="1">
        <v>40766.433333333334</v>
      </c>
      <c r="F5539">
        <v>2.95</v>
      </c>
      <c r="G5539">
        <v>14305</v>
      </c>
      <c r="H5539" t="s">
        <v>10</v>
      </c>
    </row>
    <row r="5540" spans="1:8" x14ac:dyDescent="0.3">
      <c r="A5540" t="s">
        <v>6649</v>
      </c>
      <c r="B5540">
        <v>22766</v>
      </c>
      <c r="C5540" t="s">
        <v>262</v>
      </c>
      <c r="D5540">
        <v>-7</v>
      </c>
      <c r="E5540" s="1">
        <v>40766.433333333334</v>
      </c>
      <c r="F5540">
        <v>2.95</v>
      </c>
      <c r="G5540">
        <v>14305</v>
      </c>
      <c r="H5540" t="s">
        <v>10</v>
      </c>
    </row>
    <row r="5541" spans="1:8" x14ac:dyDescent="0.3">
      <c r="A5541" t="s">
        <v>6649</v>
      </c>
      <c r="B5541">
        <v>22852</v>
      </c>
      <c r="C5541" t="s">
        <v>2994</v>
      </c>
      <c r="D5541">
        <v>-1</v>
      </c>
      <c r="E5541" s="1">
        <v>40766.433333333334</v>
      </c>
      <c r="F5541">
        <v>4.25</v>
      </c>
      <c r="G5541">
        <v>14305</v>
      </c>
      <c r="H5541" t="s">
        <v>10</v>
      </c>
    </row>
    <row r="5542" spans="1:8" x14ac:dyDescent="0.3">
      <c r="A5542" t="s">
        <v>6649</v>
      </c>
      <c r="B5542">
        <v>84947</v>
      </c>
      <c r="C5542" t="s">
        <v>616</v>
      </c>
      <c r="D5542">
        <v>-5</v>
      </c>
      <c r="E5542" s="1">
        <v>40766.433333333334</v>
      </c>
      <c r="F5542">
        <v>1.25</v>
      </c>
      <c r="G5542">
        <v>14305</v>
      </c>
      <c r="H5542" t="s">
        <v>10</v>
      </c>
    </row>
    <row r="5543" spans="1:8" x14ac:dyDescent="0.3">
      <c r="A5543" t="s">
        <v>6650</v>
      </c>
      <c r="B5543">
        <v>23132</v>
      </c>
      <c r="C5543" t="s">
        <v>5108</v>
      </c>
      <c r="D5543">
        <v>-1</v>
      </c>
      <c r="E5543" s="1">
        <v>40766.43472222222</v>
      </c>
      <c r="F5543">
        <v>5.75</v>
      </c>
      <c r="G5543">
        <v>17579</v>
      </c>
      <c r="H5543" t="s">
        <v>10</v>
      </c>
    </row>
    <row r="5544" spans="1:8" x14ac:dyDescent="0.3">
      <c r="A5544" t="s">
        <v>6650</v>
      </c>
      <c r="B5544">
        <v>22173</v>
      </c>
      <c r="C5544" t="s">
        <v>705</v>
      </c>
      <c r="D5544">
        <v>-1</v>
      </c>
      <c r="E5544" s="1">
        <v>40766.43472222222</v>
      </c>
      <c r="F5544">
        <v>2.95</v>
      </c>
      <c r="G5544">
        <v>17579</v>
      </c>
      <c r="H5544" t="s">
        <v>10</v>
      </c>
    </row>
    <row r="5545" spans="1:8" x14ac:dyDescent="0.3">
      <c r="A5545" t="s">
        <v>6652</v>
      </c>
      <c r="B5545">
        <v>22568</v>
      </c>
      <c r="C5545" t="s">
        <v>376</v>
      </c>
      <c r="D5545">
        <v>-1</v>
      </c>
      <c r="E5545" s="1">
        <v>40766.456944444442</v>
      </c>
      <c r="F5545">
        <v>3.75</v>
      </c>
      <c r="G5545">
        <v>12610</v>
      </c>
      <c r="H5545" t="s">
        <v>2082</v>
      </c>
    </row>
    <row r="5546" spans="1:8" x14ac:dyDescent="0.3">
      <c r="A5546" t="s">
        <v>6652</v>
      </c>
      <c r="B5546">
        <v>21987</v>
      </c>
      <c r="C5546" t="s">
        <v>1628</v>
      </c>
      <c r="D5546">
        <v>-12</v>
      </c>
      <c r="E5546" s="1">
        <v>40766.456944444442</v>
      </c>
      <c r="F5546">
        <v>0.65</v>
      </c>
      <c r="G5546">
        <v>12610</v>
      </c>
      <c r="H5546" t="s">
        <v>2082</v>
      </c>
    </row>
    <row r="5547" spans="1:8" x14ac:dyDescent="0.3">
      <c r="A5547" t="s">
        <v>6653</v>
      </c>
      <c r="B5547">
        <v>22847</v>
      </c>
      <c r="C5547" t="s">
        <v>950</v>
      </c>
      <c r="D5547">
        <v>-1</v>
      </c>
      <c r="E5547" s="1">
        <v>40766.491666666669</v>
      </c>
      <c r="F5547">
        <v>16.95</v>
      </c>
      <c r="G5547">
        <v>12885</v>
      </c>
      <c r="H5547" t="s">
        <v>10</v>
      </c>
    </row>
    <row r="5548" spans="1:8" x14ac:dyDescent="0.3">
      <c r="A5548" t="s">
        <v>6655</v>
      </c>
      <c r="B5548">
        <v>23108</v>
      </c>
      <c r="C5548" t="s">
        <v>5377</v>
      </c>
      <c r="D5548">
        <v>-1</v>
      </c>
      <c r="E5548" s="1">
        <v>40766.643055555556</v>
      </c>
      <c r="F5548">
        <v>6.25</v>
      </c>
      <c r="G5548">
        <v>13722</v>
      </c>
      <c r="H5548" t="s">
        <v>10</v>
      </c>
    </row>
    <row r="5549" spans="1:8" x14ac:dyDescent="0.3">
      <c r="A5549" t="s">
        <v>6656</v>
      </c>
      <c r="B5549">
        <v>22805</v>
      </c>
      <c r="C5549" t="s">
        <v>320</v>
      </c>
      <c r="D5549">
        <v>-1</v>
      </c>
      <c r="E5549" s="1">
        <v>40766.65625</v>
      </c>
      <c r="F5549">
        <v>1.25</v>
      </c>
      <c r="G5549">
        <v>16928</v>
      </c>
      <c r="H5549" t="s">
        <v>10</v>
      </c>
    </row>
    <row r="5550" spans="1:8" x14ac:dyDescent="0.3">
      <c r="A5550" t="s">
        <v>6657</v>
      </c>
      <c r="B5550">
        <v>22965</v>
      </c>
      <c r="C5550" t="s">
        <v>1543</v>
      </c>
      <c r="D5550">
        <v>-12</v>
      </c>
      <c r="E5550" s="1">
        <v>40767.428472222222</v>
      </c>
      <c r="F5550">
        <v>2.1</v>
      </c>
      <c r="G5550">
        <v>12709</v>
      </c>
      <c r="H5550" t="s">
        <v>709</v>
      </c>
    </row>
    <row r="5551" spans="1:8" x14ac:dyDescent="0.3">
      <c r="A5551" t="s">
        <v>6657</v>
      </c>
      <c r="B5551">
        <v>23169</v>
      </c>
      <c r="C5551" t="s">
        <v>5414</v>
      </c>
      <c r="D5551">
        <v>-1</v>
      </c>
      <c r="E5551" s="1">
        <v>40767.428472222222</v>
      </c>
      <c r="F5551">
        <v>4.1500000000000004</v>
      </c>
      <c r="G5551">
        <v>12709</v>
      </c>
      <c r="H5551" t="s">
        <v>709</v>
      </c>
    </row>
    <row r="5552" spans="1:8" x14ac:dyDescent="0.3">
      <c r="A5552" t="s">
        <v>6657</v>
      </c>
      <c r="B5552">
        <v>22960</v>
      </c>
      <c r="C5552" t="s">
        <v>34</v>
      </c>
      <c r="D5552">
        <v>-1</v>
      </c>
      <c r="E5552" s="1">
        <v>40767.428472222222</v>
      </c>
      <c r="F5552">
        <v>3.75</v>
      </c>
      <c r="G5552">
        <v>12709</v>
      </c>
      <c r="H5552" t="s">
        <v>709</v>
      </c>
    </row>
    <row r="5553" spans="1:8" x14ac:dyDescent="0.3">
      <c r="A5553" t="s">
        <v>6657</v>
      </c>
      <c r="B5553">
        <v>21452</v>
      </c>
      <c r="C5553" t="s">
        <v>724</v>
      </c>
      <c r="D5553">
        <v>-1</v>
      </c>
      <c r="E5553" s="1">
        <v>40767.428472222222</v>
      </c>
      <c r="F5553">
        <v>2.95</v>
      </c>
      <c r="G5553">
        <v>12709</v>
      </c>
      <c r="H5553" t="s">
        <v>709</v>
      </c>
    </row>
    <row r="5554" spans="1:8" x14ac:dyDescent="0.3">
      <c r="A5554" t="s">
        <v>6658</v>
      </c>
      <c r="B5554">
        <v>21936</v>
      </c>
      <c r="C5554" t="s">
        <v>1982</v>
      </c>
      <c r="D5554">
        <v>-4</v>
      </c>
      <c r="E5554" s="1">
        <v>40767.438194444447</v>
      </c>
      <c r="F5554">
        <v>2.95</v>
      </c>
      <c r="G5554">
        <v>12656</v>
      </c>
      <c r="H5554" t="s">
        <v>40</v>
      </c>
    </row>
    <row r="5555" spans="1:8" x14ac:dyDescent="0.3">
      <c r="A5555" t="s">
        <v>6658</v>
      </c>
      <c r="B5555">
        <v>20725</v>
      </c>
      <c r="C5555" t="s">
        <v>85</v>
      </c>
      <c r="D5555">
        <v>-6</v>
      </c>
      <c r="E5555" s="1">
        <v>40767.438194444447</v>
      </c>
      <c r="F5555">
        <v>1.65</v>
      </c>
      <c r="G5555">
        <v>12656</v>
      </c>
      <c r="H5555" t="s">
        <v>40</v>
      </c>
    </row>
    <row r="5556" spans="1:8" x14ac:dyDescent="0.3">
      <c r="A5556" t="s">
        <v>6665</v>
      </c>
      <c r="B5556">
        <v>23160</v>
      </c>
      <c r="C5556" t="s">
        <v>5230</v>
      </c>
      <c r="D5556">
        <v>-3</v>
      </c>
      <c r="E5556" s="1">
        <v>40769.414583333331</v>
      </c>
      <c r="F5556">
        <v>1.25</v>
      </c>
      <c r="G5556">
        <v>13047</v>
      </c>
      <c r="H5556" t="s">
        <v>10</v>
      </c>
    </row>
    <row r="5557" spans="1:8" x14ac:dyDescent="0.3">
      <c r="A5557" t="s">
        <v>6666</v>
      </c>
      <c r="B5557">
        <v>22371</v>
      </c>
      <c r="C5557" t="s">
        <v>363</v>
      </c>
      <c r="D5557">
        <v>-1</v>
      </c>
      <c r="E5557" s="1">
        <v>40769.506944444445</v>
      </c>
      <c r="F5557">
        <v>4.25</v>
      </c>
      <c r="G5557">
        <v>17613</v>
      </c>
      <c r="H5557" t="s">
        <v>10</v>
      </c>
    </row>
    <row r="5558" spans="1:8" x14ac:dyDescent="0.3">
      <c r="A5558" t="s">
        <v>6666</v>
      </c>
      <c r="B5558">
        <v>84879</v>
      </c>
      <c r="C5558" t="s">
        <v>22</v>
      </c>
      <c r="D5558">
        <v>-1</v>
      </c>
      <c r="E5558" s="1">
        <v>40769.506944444445</v>
      </c>
      <c r="F5558">
        <v>1.69</v>
      </c>
      <c r="G5558">
        <v>17613</v>
      </c>
      <c r="H5558" t="s">
        <v>10</v>
      </c>
    </row>
    <row r="5559" spans="1:8" x14ac:dyDescent="0.3">
      <c r="A5559" t="s">
        <v>6666</v>
      </c>
      <c r="B5559">
        <v>20781</v>
      </c>
      <c r="C5559" t="s">
        <v>2309</v>
      </c>
      <c r="D5559">
        <v>-1</v>
      </c>
      <c r="E5559" s="1">
        <v>40769.506944444445</v>
      </c>
      <c r="F5559">
        <v>5.49</v>
      </c>
      <c r="G5559">
        <v>17613</v>
      </c>
      <c r="H5559" t="s">
        <v>10</v>
      </c>
    </row>
    <row r="5560" spans="1:8" x14ac:dyDescent="0.3">
      <c r="A5560" t="s">
        <v>6666</v>
      </c>
      <c r="B5560">
        <v>21933</v>
      </c>
      <c r="C5560" t="s">
        <v>2016</v>
      </c>
      <c r="D5560">
        <v>-1</v>
      </c>
      <c r="E5560" s="1">
        <v>40769.506944444445</v>
      </c>
      <c r="F5560">
        <v>1.65</v>
      </c>
      <c r="G5560">
        <v>17613</v>
      </c>
      <c r="H5560" t="s">
        <v>10</v>
      </c>
    </row>
    <row r="5561" spans="1:8" x14ac:dyDescent="0.3">
      <c r="A5561" t="s">
        <v>6666</v>
      </c>
      <c r="B5561" t="s">
        <v>1012</v>
      </c>
      <c r="C5561" t="s">
        <v>1013</v>
      </c>
      <c r="D5561">
        <v>-1</v>
      </c>
      <c r="E5561" s="1">
        <v>40769.506944444445</v>
      </c>
      <c r="F5561">
        <v>3.75</v>
      </c>
      <c r="G5561">
        <v>17613</v>
      </c>
      <c r="H5561" t="s">
        <v>10</v>
      </c>
    </row>
    <row r="5562" spans="1:8" x14ac:dyDescent="0.3">
      <c r="A5562" t="s">
        <v>6667</v>
      </c>
      <c r="B5562">
        <v>22383</v>
      </c>
      <c r="C5562" t="s">
        <v>4336</v>
      </c>
      <c r="D5562">
        <v>-1</v>
      </c>
      <c r="E5562" s="1">
        <v>40769.59375</v>
      </c>
      <c r="F5562">
        <v>1.65</v>
      </c>
      <c r="G5562">
        <v>16401</v>
      </c>
      <c r="H5562" t="s">
        <v>10</v>
      </c>
    </row>
    <row r="5563" spans="1:8" x14ac:dyDescent="0.3">
      <c r="A5563" t="s">
        <v>6668</v>
      </c>
      <c r="B5563">
        <v>22469</v>
      </c>
      <c r="C5563" t="s">
        <v>155</v>
      </c>
      <c r="D5563">
        <v>-11</v>
      </c>
      <c r="E5563" s="1">
        <v>40769.595138888886</v>
      </c>
      <c r="F5563">
        <v>1.65</v>
      </c>
      <c r="G5563">
        <v>17644</v>
      </c>
      <c r="H5563" t="s">
        <v>10</v>
      </c>
    </row>
    <row r="5564" spans="1:8" x14ac:dyDescent="0.3">
      <c r="A5564" t="s">
        <v>6669</v>
      </c>
      <c r="B5564">
        <v>23243</v>
      </c>
      <c r="C5564" t="s">
        <v>5785</v>
      </c>
      <c r="D5564">
        <v>-2</v>
      </c>
      <c r="E5564" s="1">
        <v>40769.598611111112</v>
      </c>
      <c r="F5564">
        <v>4.95</v>
      </c>
      <c r="G5564">
        <v>16150</v>
      </c>
      <c r="H5564" t="s">
        <v>10</v>
      </c>
    </row>
    <row r="5565" spans="1:8" x14ac:dyDescent="0.3">
      <c r="A5565" t="s">
        <v>6669</v>
      </c>
      <c r="B5565">
        <v>22469</v>
      </c>
      <c r="C5565" t="s">
        <v>155</v>
      </c>
      <c r="D5565">
        <v>-6</v>
      </c>
      <c r="E5565" s="1">
        <v>40769.598611111112</v>
      </c>
      <c r="F5565">
        <v>1.65</v>
      </c>
      <c r="G5565">
        <v>16150</v>
      </c>
      <c r="H5565" t="s">
        <v>10</v>
      </c>
    </row>
    <row r="5566" spans="1:8" x14ac:dyDescent="0.3">
      <c r="A5566" t="s">
        <v>6669</v>
      </c>
      <c r="B5566">
        <v>21289</v>
      </c>
      <c r="C5566" t="s">
        <v>2426</v>
      </c>
      <c r="D5566">
        <v>-4</v>
      </c>
      <c r="E5566" s="1">
        <v>40769.598611111112</v>
      </c>
      <c r="F5566">
        <v>1.25</v>
      </c>
      <c r="G5566">
        <v>16150</v>
      </c>
      <c r="H5566" t="s">
        <v>10</v>
      </c>
    </row>
    <row r="5567" spans="1:8" x14ac:dyDescent="0.3">
      <c r="A5567" t="s">
        <v>6670</v>
      </c>
      <c r="B5567">
        <v>22780</v>
      </c>
      <c r="C5567" t="s">
        <v>172</v>
      </c>
      <c r="D5567">
        <v>-3</v>
      </c>
      <c r="E5567" s="1">
        <v>40769.599305555559</v>
      </c>
      <c r="F5567">
        <v>4.25</v>
      </c>
      <c r="G5567">
        <v>17611</v>
      </c>
      <c r="H5567" t="s">
        <v>10</v>
      </c>
    </row>
    <row r="5568" spans="1:8" x14ac:dyDescent="0.3">
      <c r="A5568" t="s">
        <v>6671</v>
      </c>
      <c r="B5568">
        <v>22460</v>
      </c>
      <c r="C5568" t="s">
        <v>1560</v>
      </c>
      <c r="D5568">
        <v>-3</v>
      </c>
      <c r="E5568" s="1">
        <v>40769.602777777778</v>
      </c>
      <c r="F5568">
        <v>1.25</v>
      </c>
      <c r="G5568">
        <v>15660</v>
      </c>
      <c r="H5568" t="s">
        <v>10</v>
      </c>
    </row>
    <row r="5569" spans="1:8" x14ac:dyDescent="0.3">
      <c r="A5569" t="s">
        <v>6672</v>
      </c>
      <c r="B5569">
        <v>37446</v>
      </c>
      <c r="C5569" t="s">
        <v>1217</v>
      </c>
      <c r="D5569">
        <v>-1</v>
      </c>
      <c r="E5569" s="1">
        <v>40769.604166666664</v>
      </c>
      <c r="F5569">
        <v>1.45</v>
      </c>
      <c r="G5569">
        <v>16292</v>
      </c>
      <c r="H5569" t="s">
        <v>10</v>
      </c>
    </row>
    <row r="5570" spans="1:8" x14ac:dyDescent="0.3">
      <c r="A5570" t="s">
        <v>6672</v>
      </c>
      <c r="B5570">
        <v>37449</v>
      </c>
      <c r="C5570" t="s">
        <v>973</v>
      </c>
      <c r="D5570">
        <v>-2</v>
      </c>
      <c r="E5570" s="1">
        <v>40769.604166666664</v>
      </c>
      <c r="F5570">
        <v>9.9499999999999993</v>
      </c>
      <c r="G5570">
        <v>16292</v>
      </c>
      <c r="H5570" t="s">
        <v>10</v>
      </c>
    </row>
    <row r="5571" spans="1:8" x14ac:dyDescent="0.3">
      <c r="A5571" t="s">
        <v>6673</v>
      </c>
      <c r="B5571">
        <v>23298</v>
      </c>
      <c r="C5571" t="s">
        <v>5264</v>
      </c>
      <c r="D5571">
        <v>-1</v>
      </c>
      <c r="E5571" s="1">
        <v>40769.606249999997</v>
      </c>
      <c r="F5571">
        <v>4.95</v>
      </c>
      <c r="G5571">
        <v>12409</v>
      </c>
      <c r="H5571" t="s">
        <v>1836</v>
      </c>
    </row>
    <row r="5572" spans="1:8" x14ac:dyDescent="0.3">
      <c r="A5572" t="s">
        <v>6674</v>
      </c>
      <c r="B5572" t="s">
        <v>137</v>
      </c>
      <c r="C5572" t="s">
        <v>138</v>
      </c>
      <c r="D5572">
        <v>-1</v>
      </c>
      <c r="E5572" s="1">
        <v>40769.607638888891</v>
      </c>
      <c r="F5572">
        <v>434.51</v>
      </c>
      <c r="G5572">
        <v>14911</v>
      </c>
      <c r="H5572" t="s">
        <v>835</v>
      </c>
    </row>
    <row r="5573" spans="1:8" x14ac:dyDescent="0.3">
      <c r="A5573" t="s">
        <v>6675</v>
      </c>
      <c r="B5573">
        <v>23253</v>
      </c>
      <c r="C5573" t="s">
        <v>5057</v>
      </c>
      <c r="D5573">
        <v>-1</v>
      </c>
      <c r="E5573" s="1">
        <v>40769.60833333333</v>
      </c>
      <c r="F5573">
        <v>15.95</v>
      </c>
      <c r="G5573">
        <v>13116</v>
      </c>
      <c r="H5573" t="s">
        <v>10</v>
      </c>
    </row>
    <row r="5574" spans="1:8" x14ac:dyDescent="0.3">
      <c r="A5574" t="s">
        <v>6676</v>
      </c>
      <c r="B5574">
        <v>23173</v>
      </c>
      <c r="C5574" t="s">
        <v>5345</v>
      </c>
      <c r="D5574">
        <v>-1</v>
      </c>
      <c r="E5574" s="1">
        <v>40769.663194444445</v>
      </c>
      <c r="F5574">
        <v>9.9499999999999993</v>
      </c>
      <c r="G5574">
        <v>17988</v>
      </c>
      <c r="H5574" t="s">
        <v>10</v>
      </c>
    </row>
    <row r="5575" spans="1:8" x14ac:dyDescent="0.3">
      <c r="A5575" t="s">
        <v>6677</v>
      </c>
      <c r="B5575">
        <v>22616</v>
      </c>
      <c r="C5575" t="s">
        <v>462</v>
      </c>
      <c r="D5575">
        <v>-12</v>
      </c>
      <c r="E5575" s="1">
        <v>40770.42083333333</v>
      </c>
      <c r="F5575">
        <v>0.28999999999999998</v>
      </c>
      <c r="G5575">
        <v>15048</v>
      </c>
      <c r="H5575" t="s">
        <v>10</v>
      </c>
    </row>
    <row r="5576" spans="1:8" x14ac:dyDescent="0.3">
      <c r="A5576" t="s">
        <v>6678</v>
      </c>
      <c r="B5576">
        <v>21704</v>
      </c>
      <c r="C5576" t="s">
        <v>1163</v>
      </c>
      <c r="D5576">
        <v>-1</v>
      </c>
      <c r="E5576" s="1">
        <v>40770.482638888891</v>
      </c>
      <c r="F5576">
        <v>0.72</v>
      </c>
      <c r="G5576">
        <v>16656</v>
      </c>
      <c r="H5576" t="s">
        <v>10</v>
      </c>
    </row>
    <row r="5577" spans="1:8" x14ac:dyDescent="0.3">
      <c r="A5577" t="s">
        <v>6679</v>
      </c>
      <c r="B5577">
        <v>22061</v>
      </c>
      <c r="C5577" t="s">
        <v>1806</v>
      </c>
      <c r="D5577">
        <v>-2</v>
      </c>
      <c r="E5577" s="1">
        <v>40770.505555555559</v>
      </c>
      <c r="F5577">
        <v>8.5</v>
      </c>
      <c r="G5577">
        <v>15311</v>
      </c>
      <c r="H5577" t="s">
        <v>10</v>
      </c>
    </row>
    <row r="5578" spans="1:8" x14ac:dyDescent="0.3">
      <c r="A5578" t="s">
        <v>6679</v>
      </c>
      <c r="B5578">
        <v>20728</v>
      </c>
      <c r="C5578" t="s">
        <v>338</v>
      </c>
      <c r="D5578">
        <v>-1</v>
      </c>
      <c r="E5578" s="1">
        <v>40770.505555555559</v>
      </c>
      <c r="F5578">
        <v>1.45</v>
      </c>
      <c r="G5578">
        <v>15311</v>
      </c>
      <c r="H5578" t="s">
        <v>10</v>
      </c>
    </row>
    <row r="5579" spans="1:8" x14ac:dyDescent="0.3">
      <c r="A5579" t="s">
        <v>6679</v>
      </c>
      <c r="B5579">
        <v>20727</v>
      </c>
      <c r="C5579" t="s">
        <v>339</v>
      </c>
      <c r="D5579">
        <v>-1</v>
      </c>
      <c r="E5579" s="1">
        <v>40770.505555555559</v>
      </c>
      <c r="F5579">
        <v>1.45</v>
      </c>
      <c r="G5579">
        <v>15311</v>
      </c>
      <c r="H5579" t="s">
        <v>10</v>
      </c>
    </row>
    <row r="5580" spans="1:8" x14ac:dyDescent="0.3">
      <c r="A5580" t="s">
        <v>6681</v>
      </c>
      <c r="B5580">
        <v>21579</v>
      </c>
      <c r="C5580" t="s">
        <v>841</v>
      </c>
      <c r="D5580">
        <v>-6</v>
      </c>
      <c r="E5580" s="1">
        <v>40770.680555555555</v>
      </c>
      <c r="F5580">
        <v>2.25</v>
      </c>
      <c r="G5580">
        <v>15342</v>
      </c>
      <c r="H5580" t="s">
        <v>10</v>
      </c>
    </row>
    <row r="5581" spans="1:8" x14ac:dyDescent="0.3">
      <c r="A5581" t="s">
        <v>6681</v>
      </c>
      <c r="B5581">
        <v>23155</v>
      </c>
      <c r="C5581" t="s">
        <v>4751</v>
      </c>
      <c r="D5581">
        <v>-1</v>
      </c>
      <c r="E5581" s="1">
        <v>40770.680555555555</v>
      </c>
      <c r="F5581">
        <v>0.83</v>
      </c>
      <c r="G5581">
        <v>15342</v>
      </c>
      <c r="H5581" t="s">
        <v>10</v>
      </c>
    </row>
    <row r="5582" spans="1:8" x14ac:dyDescent="0.3">
      <c r="A5582" t="s">
        <v>6682</v>
      </c>
      <c r="B5582">
        <v>23149</v>
      </c>
      <c r="C5582" t="s">
        <v>5241</v>
      </c>
      <c r="D5582">
        <v>-6</v>
      </c>
      <c r="E5582" s="1">
        <v>40771.435416666667</v>
      </c>
      <c r="F5582">
        <v>2.4900000000000002</v>
      </c>
      <c r="G5582">
        <v>14911</v>
      </c>
      <c r="H5582" t="s">
        <v>835</v>
      </c>
    </row>
    <row r="5583" spans="1:8" x14ac:dyDescent="0.3">
      <c r="A5583" t="s">
        <v>6682</v>
      </c>
      <c r="B5583">
        <v>23073</v>
      </c>
      <c r="C5583" t="s">
        <v>5079</v>
      </c>
      <c r="D5583">
        <v>-1</v>
      </c>
      <c r="E5583" s="1">
        <v>40771.435416666667</v>
      </c>
      <c r="F5583">
        <v>12.5</v>
      </c>
      <c r="G5583">
        <v>14911</v>
      </c>
      <c r="H5583" t="s">
        <v>835</v>
      </c>
    </row>
    <row r="5584" spans="1:8" x14ac:dyDescent="0.3">
      <c r="A5584" t="s">
        <v>6682</v>
      </c>
      <c r="B5584">
        <v>22989</v>
      </c>
      <c r="C5584" t="s">
        <v>4094</v>
      </c>
      <c r="D5584">
        <v>-6</v>
      </c>
      <c r="E5584" s="1">
        <v>40771.435416666667</v>
      </c>
      <c r="F5584">
        <v>3.25</v>
      </c>
      <c r="G5584">
        <v>14911</v>
      </c>
      <c r="H5584" t="s">
        <v>835</v>
      </c>
    </row>
    <row r="5585" spans="1:8" x14ac:dyDescent="0.3">
      <c r="A5585" t="s">
        <v>6682</v>
      </c>
      <c r="B5585">
        <v>22193</v>
      </c>
      <c r="C5585" t="s">
        <v>193</v>
      </c>
      <c r="D5585">
        <v>-2</v>
      </c>
      <c r="E5585" s="1">
        <v>40771.435416666667</v>
      </c>
      <c r="F5585">
        <v>8.5</v>
      </c>
      <c r="G5585">
        <v>14911</v>
      </c>
      <c r="H5585" t="s">
        <v>835</v>
      </c>
    </row>
    <row r="5586" spans="1:8" x14ac:dyDescent="0.3">
      <c r="A5586" t="s">
        <v>6684</v>
      </c>
      <c r="B5586">
        <v>84629</v>
      </c>
      <c r="C5586" t="s">
        <v>5223</v>
      </c>
      <c r="D5586">
        <v>-1</v>
      </c>
      <c r="E5586" s="1">
        <v>40771.509722222225</v>
      </c>
      <c r="F5586">
        <v>4.95</v>
      </c>
      <c r="G5586">
        <v>16033</v>
      </c>
      <c r="H5586" t="s">
        <v>10</v>
      </c>
    </row>
    <row r="5587" spans="1:8" x14ac:dyDescent="0.3">
      <c r="A5587" t="s">
        <v>6684</v>
      </c>
      <c r="B5587">
        <v>22666</v>
      </c>
      <c r="C5587" t="s">
        <v>785</v>
      </c>
      <c r="D5587">
        <v>-1</v>
      </c>
      <c r="E5587" s="1">
        <v>40771.509722222225</v>
      </c>
      <c r="F5587">
        <v>2.95</v>
      </c>
      <c r="G5587">
        <v>16033</v>
      </c>
      <c r="H5587" t="s">
        <v>10</v>
      </c>
    </row>
    <row r="5588" spans="1:8" x14ac:dyDescent="0.3">
      <c r="A5588" t="s">
        <v>6684</v>
      </c>
      <c r="B5588">
        <v>21874</v>
      </c>
      <c r="C5588" t="s">
        <v>779</v>
      </c>
      <c r="D5588">
        <v>-1</v>
      </c>
      <c r="E5588" s="1">
        <v>40771.509722222225</v>
      </c>
      <c r="F5588">
        <v>1.25</v>
      </c>
      <c r="G5588">
        <v>16033</v>
      </c>
      <c r="H5588" t="s">
        <v>10</v>
      </c>
    </row>
    <row r="5589" spans="1:8" x14ac:dyDescent="0.3">
      <c r="A5589" t="s">
        <v>6685</v>
      </c>
      <c r="B5589" t="s">
        <v>59</v>
      </c>
      <c r="C5589" t="s">
        <v>60</v>
      </c>
      <c r="D5589">
        <v>-1</v>
      </c>
      <c r="E5589" s="1">
        <v>40771.599999999999</v>
      </c>
      <c r="F5589">
        <v>4.41</v>
      </c>
      <c r="G5589">
        <v>15205</v>
      </c>
      <c r="H5589" t="s">
        <v>10</v>
      </c>
    </row>
    <row r="5590" spans="1:8" x14ac:dyDescent="0.3">
      <c r="A5590">
        <v>563453</v>
      </c>
      <c r="B5590">
        <v>21033</v>
      </c>
      <c r="C5590" t="s">
        <v>6686</v>
      </c>
      <c r="D5590">
        <v>-24</v>
      </c>
      <c r="E5590" s="1">
        <v>40771.606944444444</v>
      </c>
      <c r="F5590">
        <v>0</v>
      </c>
      <c r="H5590" t="s">
        <v>10</v>
      </c>
    </row>
    <row r="5591" spans="1:8" x14ac:dyDescent="0.3">
      <c r="A5591" t="s">
        <v>6687</v>
      </c>
      <c r="B5591" t="s">
        <v>2340</v>
      </c>
      <c r="C5591" t="s">
        <v>2341</v>
      </c>
      <c r="D5591">
        <v>-1</v>
      </c>
      <c r="E5591" s="1">
        <v>40771.618750000001</v>
      </c>
      <c r="F5591">
        <v>39.950000000000003</v>
      </c>
      <c r="G5591">
        <v>17048</v>
      </c>
      <c r="H5591" t="s">
        <v>10</v>
      </c>
    </row>
    <row r="5592" spans="1:8" x14ac:dyDescent="0.3">
      <c r="A5592" t="s">
        <v>6688</v>
      </c>
      <c r="B5592">
        <v>21713</v>
      </c>
      <c r="C5592" t="s">
        <v>2306</v>
      </c>
      <c r="D5592">
        <v>-3</v>
      </c>
      <c r="E5592" s="1">
        <v>40771.665972222225</v>
      </c>
      <c r="F5592">
        <v>2.1</v>
      </c>
      <c r="G5592">
        <v>14175</v>
      </c>
      <c r="H5592" t="s">
        <v>10</v>
      </c>
    </row>
    <row r="5593" spans="1:8" x14ac:dyDescent="0.3">
      <c r="A5593" t="s">
        <v>6688</v>
      </c>
      <c r="B5593">
        <v>23108</v>
      </c>
      <c r="C5593" t="s">
        <v>5377</v>
      </c>
      <c r="D5593">
        <v>-1</v>
      </c>
      <c r="E5593" s="1">
        <v>40771.665972222225</v>
      </c>
      <c r="F5593">
        <v>6.25</v>
      </c>
      <c r="G5593">
        <v>14175</v>
      </c>
      <c r="H5593" t="s">
        <v>10</v>
      </c>
    </row>
    <row r="5594" spans="1:8" x14ac:dyDescent="0.3">
      <c r="A5594" t="s">
        <v>6688</v>
      </c>
      <c r="B5594">
        <v>22927</v>
      </c>
      <c r="C5594" t="s">
        <v>528</v>
      </c>
      <c r="D5594">
        <v>-1</v>
      </c>
      <c r="E5594" s="1">
        <v>40771.665972222225</v>
      </c>
      <c r="F5594">
        <v>5.95</v>
      </c>
      <c r="G5594">
        <v>14175</v>
      </c>
      <c r="H5594" t="s">
        <v>10</v>
      </c>
    </row>
    <row r="5595" spans="1:8" x14ac:dyDescent="0.3">
      <c r="A5595" t="s">
        <v>6690</v>
      </c>
      <c r="B5595" t="s">
        <v>1739</v>
      </c>
      <c r="C5595" t="s">
        <v>1740</v>
      </c>
      <c r="D5595">
        <v>-1</v>
      </c>
      <c r="E5595" s="1">
        <v>40772.484722222223</v>
      </c>
      <c r="F5595">
        <v>612.46</v>
      </c>
      <c r="H5595" t="s">
        <v>10</v>
      </c>
    </row>
    <row r="5596" spans="1:8" x14ac:dyDescent="0.3">
      <c r="A5596" t="s">
        <v>6691</v>
      </c>
      <c r="B5596" t="s">
        <v>1241</v>
      </c>
      <c r="C5596" t="s">
        <v>1242</v>
      </c>
      <c r="D5596">
        <v>-1</v>
      </c>
      <c r="E5596" s="1">
        <v>40772.48541666667</v>
      </c>
      <c r="F5596">
        <v>413.68</v>
      </c>
      <c r="H5596" t="s">
        <v>10</v>
      </c>
    </row>
    <row r="5597" spans="1:8" x14ac:dyDescent="0.3">
      <c r="A5597" t="s">
        <v>6692</v>
      </c>
      <c r="B5597" t="s">
        <v>1241</v>
      </c>
      <c r="C5597" t="s">
        <v>1242</v>
      </c>
      <c r="D5597">
        <v>-1</v>
      </c>
      <c r="E5597" s="1">
        <v>40772.486111111109</v>
      </c>
      <c r="F5597">
        <v>793.32</v>
      </c>
      <c r="H5597" t="s">
        <v>10</v>
      </c>
    </row>
    <row r="5598" spans="1:8" x14ac:dyDescent="0.3">
      <c r="A5598" t="s">
        <v>6693</v>
      </c>
      <c r="B5598">
        <v>22885</v>
      </c>
      <c r="C5598" t="s">
        <v>2909</v>
      </c>
      <c r="D5598">
        <v>-1</v>
      </c>
      <c r="E5598" s="1">
        <v>40772.551388888889</v>
      </c>
      <c r="F5598">
        <v>1.95</v>
      </c>
      <c r="G5598">
        <v>16755</v>
      </c>
      <c r="H5598" t="s">
        <v>10</v>
      </c>
    </row>
    <row r="5599" spans="1:8" x14ac:dyDescent="0.3">
      <c r="A5599" t="s">
        <v>6693</v>
      </c>
      <c r="B5599">
        <v>22883</v>
      </c>
      <c r="C5599" t="s">
        <v>2620</v>
      </c>
      <c r="D5599">
        <v>-1</v>
      </c>
      <c r="E5599" s="1">
        <v>40772.551388888889</v>
      </c>
      <c r="F5599">
        <v>1.95</v>
      </c>
      <c r="G5599">
        <v>16755</v>
      </c>
      <c r="H5599" t="s">
        <v>10</v>
      </c>
    </row>
    <row r="5600" spans="1:8" x14ac:dyDescent="0.3">
      <c r="A5600" t="s">
        <v>6693</v>
      </c>
      <c r="B5600">
        <v>22882</v>
      </c>
      <c r="C5600" t="s">
        <v>1899</v>
      </c>
      <c r="D5600">
        <v>-1</v>
      </c>
      <c r="E5600" s="1">
        <v>40772.551388888889</v>
      </c>
      <c r="F5600">
        <v>1.95</v>
      </c>
      <c r="G5600">
        <v>16755</v>
      </c>
      <c r="H5600" t="s">
        <v>10</v>
      </c>
    </row>
    <row r="5601" spans="1:8" x14ac:dyDescent="0.3">
      <c r="A5601" t="s">
        <v>6693</v>
      </c>
      <c r="B5601" t="s">
        <v>8</v>
      </c>
      <c r="C5601" t="s">
        <v>9</v>
      </c>
      <c r="D5601">
        <v>-1</v>
      </c>
      <c r="E5601" s="1">
        <v>40772.551388888889</v>
      </c>
      <c r="F5601">
        <v>2.95</v>
      </c>
      <c r="G5601">
        <v>16755</v>
      </c>
      <c r="H5601" t="s">
        <v>10</v>
      </c>
    </row>
    <row r="5602" spans="1:8" x14ac:dyDescent="0.3">
      <c r="A5602" t="s">
        <v>6693</v>
      </c>
      <c r="B5602">
        <v>22197</v>
      </c>
      <c r="C5602" t="s">
        <v>5847</v>
      </c>
      <c r="D5602">
        <v>-1</v>
      </c>
      <c r="E5602" s="1">
        <v>40772.551388888889</v>
      </c>
      <c r="F5602">
        <v>0.85</v>
      </c>
      <c r="G5602">
        <v>16755</v>
      </c>
      <c r="H5602" t="s">
        <v>10</v>
      </c>
    </row>
    <row r="5603" spans="1:8" x14ac:dyDescent="0.3">
      <c r="A5603" t="s">
        <v>6694</v>
      </c>
      <c r="B5603">
        <v>22467</v>
      </c>
      <c r="C5603" t="s">
        <v>306</v>
      </c>
      <c r="D5603">
        <v>-1</v>
      </c>
      <c r="E5603" s="1">
        <v>40772.552777777775</v>
      </c>
      <c r="F5603">
        <v>2.5499999999999998</v>
      </c>
      <c r="G5603">
        <v>16755</v>
      </c>
      <c r="H5603" t="s">
        <v>10</v>
      </c>
    </row>
    <row r="5604" spans="1:8" x14ac:dyDescent="0.3">
      <c r="A5604" t="s">
        <v>6695</v>
      </c>
      <c r="B5604">
        <v>21067</v>
      </c>
      <c r="C5604" t="s">
        <v>1306</v>
      </c>
      <c r="D5604">
        <v>-23</v>
      </c>
      <c r="E5604" s="1">
        <v>40772.618750000001</v>
      </c>
      <c r="F5604">
        <v>1.06</v>
      </c>
      <c r="G5604">
        <v>17949</v>
      </c>
      <c r="H5604" t="s">
        <v>10</v>
      </c>
    </row>
    <row r="5605" spans="1:8" x14ac:dyDescent="0.3">
      <c r="A5605" t="s">
        <v>6696</v>
      </c>
      <c r="B5605">
        <v>21877</v>
      </c>
      <c r="C5605" t="s">
        <v>1496</v>
      </c>
      <c r="D5605">
        <v>-828</v>
      </c>
      <c r="E5605" s="1">
        <v>40772.629166666666</v>
      </c>
      <c r="F5605">
        <v>1.06</v>
      </c>
      <c r="G5605">
        <v>17949</v>
      </c>
      <c r="H5605" t="s">
        <v>10</v>
      </c>
    </row>
    <row r="5606" spans="1:8" x14ac:dyDescent="0.3">
      <c r="A5606" t="s">
        <v>6696</v>
      </c>
      <c r="B5606">
        <v>21871</v>
      </c>
      <c r="C5606" t="s">
        <v>64</v>
      </c>
      <c r="D5606">
        <v>-576</v>
      </c>
      <c r="E5606" s="1">
        <v>40772.629166666666</v>
      </c>
      <c r="F5606">
        <v>1.06</v>
      </c>
      <c r="G5606">
        <v>17949</v>
      </c>
      <c r="H5606" t="s">
        <v>10</v>
      </c>
    </row>
    <row r="5607" spans="1:8" x14ac:dyDescent="0.3">
      <c r="A5607" t="s">
        <v>6696</v>
      </c>
      <c r="B5607">
        <v>21069</v>
      </c>
      <c r="C5607" t="s">
        <v>1130</v>
      </c>
      <c r="D5607">
        <v>-701</v>
      </c>
      <c r="E5607" s="1">
        <v>40772.629166666666</v>
      </c>
      <c r="F5607">
        <v>1.06</v>
      </c>
      <c r="G5607">
        <v>17949</v>
      </c>
      <c r="H5607" t="s">
        <v>10</v>
      </c>
    </row>
    <row r="5608" spans="1:8" x14ac:dyDescent="0.3">
      <c r="A5608" t="s">
        <v>6697</v>
      </c>
      <c r="B5608">
        <v>22077</v>
      </c>
      <c r="C5608" t="s">
        <v>421</v>
      </c>
      <c r="D5608">
        <v>-6</v>
      </c>
      <c r="E5608" s="1">
        <v>40772.72152777778</v>
      </c>
      <c r="F5608">
        <v>1.65</v>
      </c>
      <c r="G5608">
        <v>12697</v>
      </c>
      <c r="H5608" t="s">
        <v>3188</v>
      </c>
    </row>
    <row r="5609" spans="1:8" x14ac:dyDescent="0.3">
      <c r="A5609" t="s">
        <v>6698</v>
      </c>
      <c r="B5609">
        <v>21314</v>
      </c>
      <c r="C5609" t="s">
        <v>242</v>
      </c>
      <c r="D5609">
        <v>-5</v>
      </c>
      <c r="E5609" s="1">
        <v>40772.734027777777</v>
      </c>
      <c r="F5609">
        <v>2.1</v>
      </c>
      <c r="G5609">
        <v>18248</v>
      </c>
      <c r="H5609" t="s">
        <v>10</v>
      </c>
    </row>
    <row r="5610" spans="1:8" x14ac:dyDescent="0.3">
      <c r="A5610" t="s">
        <v>6699</v>
      </c>
      <c r="B5610">
        <v>23296</v>
      </c>
      <c r="C5610" t="s">
        <v>6271</v>
      </c>
      <c r="D5610">
        <v>-4</v>
      </c>
      <c r="E5610" s="1">
        <v>40773.256944444445</v>
      </c>
      <c r="F5610">
        <v>1.25</v>
      </c>
      <c r="G5610">
        <v>16145</v>
      </c>
      <c r="H5610" t="s">
        <v>10</v>
      </c>
    </row>
    <row r="5611" spans="1:8" x14ac:dyDescent="0.3">
      <c r="A5611" t="s">
        <v>6700</v>
      </c>
      <c r="B5611" t="s">
        <v>137</v>
      </c>
      <c r="C5611" t="s">
        <v>138</v>
      </c>
      <c r="D5611">
        <v>-1</v>
      </c>
      <c r="E5611" s="1">
        <v>40773.258333333331</v>
      </c>
      <c r="F5611">
        <v>9.6</v>
      </c>
      <c r="G5611">
        <v>16029</v>
      </c>
      <c r="H5611" t="s">
        <v>10</v>
      </c>
    </row>
    <row r="5612" spans="1:8" x14ac:dyDescent="0.3">
      <c r="A5612" t="s">
        <v>6701</v>
      </c>
      <c r="B5612" t="s">
        <v>137</v>
      </c>
      <c r="C5612" t="s">
        <v>138</v>
      </c>
      <c r="D5612">
        <v>-1</v>
      </c>
      <c r="E5612" s="1">
        <v>40773.259027777778</v>
      </c>
      <c r="F5612">
        <v>206.4</v>
      </c>
      <c r="G5612">
        <v>14646</v>
      </c>
      <c r="H5612" t="s">
        <v>316</v>
      </c>
    </row>
    <row r="5613" spans="1:8" x14ac:dyDescent="0.3">
      <c r="A5613" t="s">
        <v>6702</v>
      </c>
      <c r="B5613">
        <v>21314</v>
      </c>
      <c r="C5613" t="s">
        <v>242</v>
      </c>
      <c r="D5613">
        <v>-5</v>
      </c>
      <c r="E5613" s="1">
        <v>40773.259722222225</v>
      </c>
      <c r="F5613">
        <v>2.1</v>
      </c>
      <c r="G5613">
        <v>18248</v>
      </c>
      <c r="H5613" t="s">
        <v>10</v>
      </c>
    </row>
    <row r="5614" spans="1:8" x14ac:dyDescent="0.3">
      <c r="A5614" t="s">
        <v>6703</v>
      </c>
      <c r="B5614">
        <v>71477</v>
      </c>
      <c r="C5614" t="s">
        <v>1269</v>
      </c>
      <c r="D5614">
        <v>-2</v>
      </c>
      <c r="E5614" s="1">
        <v>40773.260416666664</v>
      </c>
      <c r="F5614">
        <v>2.75</v>
      </c>
      <c r="G5614">
        <v>13769</v>
      </c>
      <c r="H5614" t="s">
        <v>10</v>
      </c>
    </row>
    <row r="5615" spans="1:8" x14ac:dyDescent="0.3">
      <c r="A5615" t="s">
        <v>6703</v>
      </c>
      <c r="B5615">
        <v>23091</v>
      </c>
      <c r="C5615" t="s">
        <v>5371</v>
      </c>
      <c r="D5615">
        <v>-1</v>
      </c>
      <c r="E5615" s="1">
        <v>40773.260416666664</v>
      </c>
      <c r="F5615">
        <v>6.25</v>
      </c>
      <c r="G5615">
        <v>13769</v>
      </c>
      <c r="H5615" t="s">
        <v>10</v>
      </c>
    </row>
    <row r="5616" spans="1:8" x14ac:dyDescent="0.3">
      <c r="A5616" t="s">
        <v>6704</v>
      </c>
      <c r="B5616">
        <v>22776</v>
      </c>
      <c r="C5616" t="s">
        <v>672</v>
      </c>
      <c r="D5616">
        <v>-2</v>
      </c>
      <c r="E5616" s="1">
        <v>40773.263194444444</v>
      </c>
      <c r="F5616">
        <v>9.9499999999999993</v>
      </c>
      <c r="G5616">
        <v>12749</v>
      </c>
      <c r="H5616" t="s">
        <v>10</v>
      </c>
    </row>
    <row r="5617" spans="1:8" x14ac:dyDescent="0.3">
      <c r="A5617" t="s">
        <v>6705</v>
      </c>
      <c r="B5617">
        <v>22845</v>
      </c>
      <c r="C5617" t="s">
        <v>1093</v>
      </c>
      <c r="D5617">
        <v>-1</v>
      </c>
      <c r="E5617" s="1">
        <v>40773.26458333333</v>
      </c>
      <c r="F5617">
        <v>6.35</v>
      </c>
      <c r="G5617">
        <v>14305</v>
      </c>
      <c r="H5617" t="s">
        <v>10</v>
      </c>
    </row>
    <row r="5618" spans="1:8" x14ac:dyDescent="0.3">
      <c r="A5618" t="s">
        <v>6706</v>
      </c>
      <c r="B5618">
        <v>22842</v>
      </c>
      <c r="C5618" t="s">
        <v>789</v>
      </c>
      <c r="D5618">
        <v>-1</v>
      </c>
      <c r="E5618" s="1">
        <v>40773.265277777777</v>
      </c>
      <c r="F5618">
        <v>6.75</v>
      </c>
      <c r="G5618">
        <v>15152</v>
      </c>
      <c r="H5618" t="s">
        <v>10</v>
      </c>
    </row>
    <row r="5619" spans="1:8" x14ac:dyDescent="0.3">
      <c r="A5619" t="s">
        <v>6706</v>
      </c>
      <c r="B5619">
        <v>84946</v>
      </c>
      <c r="C5619" t="s">
        <v>4669</v>
      </c>
      <c r="D5619">
        <v>-1</v>
      </c>
      <c r="E5619" s="1">
        <v>40773.265277777777</v>
      </c>
      <c r="F5619">
        <v>1.25</v>
      </c>
      <c r="G5619">
        <v>15152</v>
      </c>
      <c r="H5619" t="s">
        <v>10</v>
      </c>
    </row>
    <row r="5620" spans="1:8" x14ac:dyDescent="0.3">
      <c r="A5620" t="s">
        <v>6706</v>
      </c>
      <c r="B5620">
        <v>22425</v>
      </c>
      <c r="C5620" t="s">
        <v>1360</v>
      </c>
      <c r="D5620">
        <v>-1</v>
      </c>
      <c r="E5620" s="1">
        <v>40773.265277777777</v>
      </c>
      <c r="F5620">
        <v>4.95</v>
      </c>
      <c r="G5620">
        <v>15152</v>
      </c>
      <c r="H5620" t="s">
        <v>10</v>
      </c>
    </row>
    <row r="5621" spans="1:8" x14ac:dyDescent="0.3">
      <c r="A5621" t="s">
        <v>6707</v>
      </c>
      <c r="B5621">
        <v>84818</v>
      </c>
      <c r="C5621" t="s">
        <v>2872</v>
      </c>
      <c r="D5621">
        <v>-18</v>
      </c>
      <c r="E5621" s="1">
        <v>40773.26666666667</v>
      </c>
      <c r="F5621">
        <v>0.79</v>
      </c>
      <c r="G5621">
        <v>14911</v>
      </c>
      <c r="H5621" t="s">
        <v>835</v>
      </c>
    </row>
    <row r="5622" spans="1:8" x14ac:dyDescent="0.3">
      <c r="A5622" t="s">
        <v>6707</v>
      </c>
      <c r="B5622">
        <v>21218</v>
      </c>
      <c r="C5622" t="s">
        <v>1092</v>
      </c>
      <c r="D5622">
        <v>-1</v>
      </c>
      <c r="E5622" s="1">
        <v>40773.26666666667</v>
      </c>
      <c r="F5622">
        <v>3.75</v>
      </c>
      <c r="G5622">
        <v>14911</v>
      </c>
      <c r="H5622" t="s">
        <v>835</v>
      </c>
    </row>
    <row r="5623" spans="1:8" x14ac:dyDescent="0.3">
      <c r="A5623" t="s">
        <v>6707</v>
      </c>
      <c r="B5623">
        <v>22608</v>
      </c>
      <c r="C5623" t="s">
        <v>2617</v>
      </c>
      <c r="D5623">
        <v>-7</v>
      </c>
      <c r="E5623" s="1">
        <v>40773.26666666667</v>
      </c>
      <c r="F5623">
        <v>0.19</v>
      </c>
      <c r="G5623">
        <v>14911</v>
      </c>
      <c r="H5623" t="s">
        <v>835</v>
      </c>
    </row>
    <row r="5624" spans="1:8" x14ac:dyDescent="0.3">
      <c r="A5624" t="s">
        <v>6707</v>
      </c>
      <c r="B5624">
        <v>22625</v>
      </c>
      <c r="C5624" t="s">
        <v>707</v>
      </c>
      <c r="D5624">
        <v>-1</v>
      </c>
      <c r="E5624" s="1">
        <v>40773.26666666667</v>
      </c>
      <c r="F5624">
        <v>8.5</v>
      </c>
      <c r="G5624">
        <v>14911</v>
      </c>
      <c r="H5624" t="s">
        <v>835</v>
      </c>
    </row>
    <row r="5625" spans="1:8" x14ac:dyDescent="0.3">
      <c r="A5625" t="s">
        <v>6707</v>
      </c>
      <c r="B5625">
        <v>23243</v>
      </c>
      <c r="C5625" t="s">
        <v>5785</v>
      </c>
      <c r="D5625">
        <v>-1</v>
      </c>
      <c r="E5625" s="1">
        <v>40773.26666666667</v>
      </c>
      <c r="F5625">
        <v>4.95</v>
      </c>
      <c r="G5625">
        <v>14911</v>
      </c>
      <c r="H5625" t="s">
        <v>835</v>
      </c>
    </row>
    <row r="5626" spans="1:8" x14ac:dyDescent="0.3">
      <c r="A5626" t="s">
        <v>6707</v>
      </c>
      <c r="B5626">
        <v>84880</v>
      </c>
      <c r="C5626" t="s">
        <v>168</v>
      </c>
      <c r="D5626">
        <v>-1</v>
      </c>
      <c r="E5626" s="1">
        <v>40773.26666666667</v>
      </c>
      <c r="F5626">
        <v>7.5</v>
      </c>
      <c r="G5626">
        <v>14911</v>
      </c>
      <c r="H5626" t="s">
        <v>835</v>
      </c>
    </row>
    <row r="5627" spans="1:8" x14ac:dyDescent="0.3">
      <c r="A5627" t="s">
        <v>6707</v>
      </c>
      <c r="B5627">
        <v>22627</v>
      </c>
      <c r="C5627" t="s">
        <v>736</v>
      </c>
      <c r="D5627">
        <v>-1</v>
      </c>
      <c r="E5627" s="1">
        <v>40773.26666666667</v>
      </c>
      <c r="F5627">
        <v>8.5</v>
      </c>
      <c r="G5627">
        <v>14911</v>
      </c>
      <c r="H5627" t="s">
        <v>835</v>
      </c>
    </row>
    <row r="5628" spans="1:8" x14ac:dyDescent="0.3">
      <c r="A5628" t="s">
        <v>6707</v>
      </c>
      <c r="B5628">
        <v>22423</v>
      </c>
      <c r="C5628" t="s">
        <v>591</v>
      </c>
      <c r="D5628">
        <v>-1</v>
      </c>
      <c r="E5628" s="1">
        <v>40773.26666666667</v>
      </c>
      <c r="F5628">
        <v>12.75</v>
      </c>
      <c r="G5628">
        <v>14911</v>
      </c>
      <c r="H5628" t="s">
        <v>835</v>
      </c>
    </row>
    <row r="5629" spans="1:8" x14ac:dyDescent="0.3">
      <c r="A5629" t="s">
        <v>6707</v>
      </c>
      <c r="B5629">
        <v>22301</v>
      </c>
      <c r="C5629" t="s">
        <v>903</v>
      </c>
      <c r="D5629">
        <v>-1</v>
      </c>
      <c r="E5629" s="1">
        <v>40773.26666666667</v>
      </c>
      <c r="F5629">
        <v>2.5499999999999998</v>
      </c>
      <c r="G5629">
        <v>14911</v>
      </c>
      <c r="H5629" t="s">
        <v>835</v>
      </c>
    </row>
    <row r="5630" spans="1:8" x14ac:dyDescent="0.3">
      <c r="A5630" t="s">
        <v>6707</v>
      </c>
      <c r="B5630">
        <v>22182</v>
      </c>
      <c r="C5630" t="s">
        <v>895</v>
      </c>
      <c r="D5630">
        <v>-2</v>
      </c>
      <c r="E5630" s="1">
        <v>40773.26666666667</v>
      </c>
      <c r="F5630">
        <v>4.95</v>
      </c>
      <c r="G5630">
        <v>14911</v>
      </c>
      <c r="H5630" t="s">
        <v>835</v>
      </c>
    </row>
    <row r="5631" spans="1:8" x14ac:dyDescent="0.3">
      <c r="A5631" t="s">
        <v>6707</v>
      </c>
      <c r="B5631">
        <v>21584</v>
      </c>
      <c r="C5631" t="s">
        <v>569</v>
      </c>
      <c r="D5631">
        <v>-1</v>
      </c>
      <c r="E5631" s="1">
        <v>40773.26666666667</v>
      </c>
      <c r="F5631">
        <v>1.65</v>
      </c>
      <c r="G5631">
        <v>14911</v>
      </c>
      <c r="H5631" t="s">
        <v>835</v>
      </c>
    </row>
    <row r="5632" spans="1:8" x14ac:dyDescent="0.3">
      <c r="A5632" t="s">
        <v>6707</v>
      </c>
      <c r="B5632">
        <v>21845</v>
      </c>
      <c r="C5632" t="s">
        <v>2055</v>
      </c>
      <c r="D5632">
        <v>-8</v>
      </c>
      <c r="E5632" s="1">
        <v>40773.26666666667</v>
      </c>
      <c r="F5632">
        <v>0.79</v>
      </c>
      <c r="G5632">
        <v>14911</v>
      </c>
      <c r="H5632" t="s">
        <v>835</v>
      </c>
    </row>
    <row r="5633" spans="1:8" x14ac:dyDescent="0.3">
      <c r="A5633" t="s">
        <v>6708</v>
      </c>
      <c r="B5633">
        <v>23160</v>
      </c>
      <c r="C5633" t="s">
        <v>5230</v>
      </c>
      <c r="D5633">
        <v>-3</v>
      </c>
      <c r="E5633" s="1">
        <v>40773.267361111109</v>
      </c>
      <c r="F5633">
        <v>1.25</v>
      </c>
      <c r="G5633">
        <v>13047</v>
      </c>
      <c r="H5633" t="s">
        <v>10</v>
      </c>
    </row>
    <row r="5634" spans="1:8" x14ac:dyDescent="0.3">
      <c r="A5634" t="s">
        <v>6709</v>
      </c>
      <c r="B5634">
        <v>22634</v>
      </c>
      <c r="C5634" t="s">
        <v>731</v>
      </c>
      <c r="D5634">
        <v>-1</v>
      </c>
      <c r="E5634" s="1">
        <v>40773.268055555556</v>
      </c>
      <c r="F5634">
        <v>9.9499999999999993</v>
      </c>
      <c r="G5634">
        <v>14291</v>
      </c>
      <c r="H5634" t="s">
        <v>10</v>
      </c>
    </row>
    <row r="5635" spans="1:8" x14ac:dyDescent="0.3">
      <c r="A5635" t="s">
        <v>6710</v>
      </c>
      <c r="B5635">
        <v>22358</v>
      </c>
      <c r="C5635" t="s">
        <v>493</v>
      </c>
      <c r="D5635">
        <v>-1</v>
      </c>
      <c r="E5635" s="1">
        <v>40773.269444444442</v>
      </c>
      <c r="F5635">
        <v>2.95</v>
      </c>
      <c r="G5635">
        <v>17302</v>
      </c>
      <c r="H5635" t="s">
        <v>10</v>
      </c>
    </row>
    <row r="5636" spans="1:8" x14ac:dyDescent="0.3">
      <c r="A5636" t="s">
        <v>6710</v>
      </c>
      <c r="B5636">
        <v>22236</v>
      </c>
      <c r="C5636" t="s">
        <v>2813</v>
      </c>
      <c r="D5636">
        <v>-1</v>
      </c>
      <c r="E5636" s="1">
        <v>40773.269444444442</v>
      </c>
      <c r="F5636">
        <v>12.75</v>
      </c>
      <c r="G5636">
        <v>17302</v>
      </c>
      <c r="H5636" t="s">
        <v>10</v>
      </c>
    </row>
    <row r="5637" spans="1:8" x14ac:dyDescent="0.3">
      <c r="A5637" t="s">
        <v>6711</v>
      </c>
      <c r="B5637">
        <v>22847</v>
      </c>
      <c r="C5637" t="s">
        <v>950</v>
      </c>
      <c r="D5637">
        <v>-1</v>
      </c>
      <c r="E5637" s="1">
        <v>40773.269444444442</v>
      </c>
      <c r="F5637">
        <v>14.95</v>
      </c>
      <c r="G5637">
        <v>15251</v>
      </c>
      <c r="H5637" t="s">
        <v>10</v>
      </c>
    </row>
    <row r="5638" spans="1:8" x14ac:dyDescent="0.3">
      <c r="A5638" t="s">
        <v>6712</v>
      </c>
      <c r="B5638">
        <v>22457</v>
      </c>
      <c r="C5638" t="s">
        <v>154</v>
      </c>
      <c r="D5638">
        <v>-1</v>
      </c>
      <c r="E5638" s="1">
        <v>40773.270138888889</v>
      </c>
      <c r="F5638">
        <v>2.95</v>
      </c>
      <c r="G5638">
        <v>14112</v>
      </c>
      <c r="H5638" t="s">
        <v>10</v>
      </c>
    </row>
    <row r="5639" spans="1:8" x14ac:dyDescent="0.3">
      <c r="A5639" t="s">
        <v>6713</v>
      </c>
      <c r="B5639">
        <v>22847</v>
      </c>
      <c r="C5639" t="s">
        <v>950</v>
      </c>
      <c r="D5639">
        <v>-1</v>
      </c>
      <c r="E5639" s="1">
        <v>40773.270833333336</v>
      </c>
      <c r="F5639">
        <v>16.95</v>
      </c>
      <c r="G5639">
        <v>13925</v>
      </c>
      <c r="H5639" t="s">
        <v>10</v>
      </c>
    </row>
    <row r="5640" spans="1:8" x14ac:dyDescent="0.3">
      <c r="A5640" t="s">
        <v>6713</v>
      </c>
      <c r="B5640">
        <v>22846</v>
      </c>
      <c r="C5640" t="s">
        <v>1211</v>
      </c>
      <c r="D5640">
        <v>-1</v>
      </c>
      <c r="E5640" s="1">
        <v>40773.270833333336</v>
      </c>
      <c r="F5640">
        <v>16.95</v>
      </c>
      <c r="G5640">
        <v>13925</v>
      </c>
      <c r="H5640" t="s">
        <v>10</v>
      </c>
    </row>
    <row r="5641" spans="1:8" x14ac:dyDescent="0.3">
      <c r="A5641" t="s">
        <v>6713</v>
      </c>
      <c r="B5641">
        <v>22839</v>
      </c>
      <c r="C5641" t="s">
        <v>145</v>
      </c>
      <c r="D5641">
        <v>-1</v>
      </c>
      <c r="E5641" s="1">
        <v>40773.270833333336</v>
      </c>
      <c r="F5641">
        <v>14.95</v>
      </c>
      <c r="G5641">
        <v>13925</v>
      </c>
      <c r="H5641" t="s">
        <v>10</v>
      </c>
    </row>
    <row r="5642" spans="1:8" x14ac:dyDescent="0.3">
      <c r="A5642" t="s">
        <v>6714</v>
      </c>
      <c r="B5642">
        <v>22729</v>
      </c>
      <c r="C5642" t="s">
        <v>244</v>
      </c>
      <c r="D5642">
        <v>-2</v>
      </c>
      <c r="E5642" s="1">
        <v>40773.271527777775</v>
      </c>
      <c r="F5642">
        <v>3.75</v>
      </c>
      <c r="G5642">
        <v>13078</v>
      </c>
      <c r="H5642" t="s">
        <v>10</v>
      </c>
    </row>
    <row r="5643" spans="1:8" x14ac:dyDescent="0.3">
      <c r="A5643" t="s">
        <v>6715</v>
      </c>
      <c r="B5643">
        <v>21845</v>
      </c>
      <c r="C5643" t="s">
        <v>2055</v>
      </c>
      <c r="D5643">
        <v>-2</v>
      </c>
      <c r="E5643" s="1">
        <v>40773.272916666669</v>
      </c>
      <c r="F5643">
        <v>0.79</v>
      </c>
      <c r="G5643">
        <v>17719</v>
      </c>
      <c r="H5643" t="s">
        <v>10</v>
      </c>
    </row>
    <row r="5644" spans="1:8" x14ac:dyDescent="0.3">
      <c r="A5644" t="s">
        <v>6715</v>
      </c>
      <c r="B5644">
        <v>22624</v>
      </c>
      <c r="C5644" t="s">
        <v>708</v>
      </c>
      <c r="D5644">
        <v>-1</v>
      </c>
      <c r="E5644" s="1">
        <v>40773.272916666669</v>
      </c>
      <c r="F5644">
        <v>8.5</v>
      </c>
      <c r="G5644">
        <v>17719</v>
      </c>
      <c r="H5644" t="s">
        <v>10</v>
      </c>
    </row>
    <row r="5645" spans="1:8" x14ac:dyDescent="0.3">
      <c r="A5645" t="s">
        <v>6716</v>
      </c>
      <c r="B5645">
        <v>22784</v>
      </c>
      <c r="C5645" t="s">
        <v>614</v>
      </c>
      <c r="D5645">
        <v>-2</v>
      </c>
      <c r="E5645" s="1">
        <v>40773.273611111108</v>
      </c>
      <c r="F5645">
        <v>4.95</v>
      </c>
      <c r="G5645">
        <v>18178</v>
      </c>
      <c r="H5645" t="s">
        <v>10</v>
      </c>
    </row>
    <row r="5646" spans="1:8" x14ac:dyDescent="0.3">
      <c r="A5646" t="s">
        <v>6717</v>
      </c>
      <c r="B5646">
        <v>21216</v>
      </c>
      <c r="C5646" t="s">
        <v>1139</v>
      </c>
      <c r="D5646">
        <v>-1</v>
      </c>
      <c r="E5646" s="1">
        <v>40773.275000000001</v>
      </c>
      <c r="F5646">
        <v>4.25</v>
      </c>
      <c r="G5646">
        <v>14937</v>
      </c>
      <c r="H5646" t="s">
        <v>2808</v>
      </c>
    </row>
    <row r="5647" spans="1:8" x14ac:dyDescent="0.3">
      <c r="A5647" t="s">
        <v>6718</v>
      </c>
      <c r="B5647">
        <v>84949</v>
      </c>
      <c r="C5647" t="s">
        <v>355</v>
      </c>
      <c r="D5647">
        <v>-3</v>
      </c>
      <c r="E5647" s="1">
        <v>40773.276388888888</v>
      </c>
      <c r="F5647">
        <v>1.65</v>
      </c>
      <c r="G5647">
        <v>17340</v>
      </c>
      <c r="H5647" t="s">
        <v>10</v>
      </c>
    </row>
    <row r="5648" spans="1:8" x14ac:dyDescent="0.3">
      <c r="A5648" t="s">
        <v>6718</v>
      </c>
      <c r="B5648">
        <v>84755</v>
      </c>
      <c r="C5648" t="s">
        <v>152</v>
      </c>
      <c r="D5648">
        <v>-1</v>
      </c>
      <c r="E5648" s="1">
        <v>40773.276388888888</v>
      </c>
      <c r="F5648">
        <v>0.65</v>
      </c>
      <c r="G5648">
        <v>17340</v>
      </c>
      <c r="H5648" t="s">
        <v>10</v>
      </c>
    </row>
    <row r="5649" spans="1:8" x14ac:dyDescent="0.3">
      <c r="A5649" t="s">
        <v>6719</v>
      </c>
      <c r="B5649">
        <v>22729</v>
      </c>
      <c r="C5649" t="s">
        <v>244</v>
      </c>
      <c r="D5649">
        <v>-1</v>
      </c>
      <c r="E5649" s="1">
        <v>40773.277083333334</v>
      </c>
      <c r="F5649">
        <v>3.75</v>
      </c>
      <c r="G5649">
        <v>17442</v>
      </c>
      <c r="H5649" t="s">
        <v>10</v>
      </c>
    </row>
    <row r="5650" spans="1:8" x14ac:dyDescent="0.3">
      <c r="A5650" t="s">
        <v>6721</v>
      </c>
      <c r="B5650">
        <v>22844</v>
      </c>
      <c r="C5650" t="s">
        <v>949</v>
      </c>
      <c r="D5650">
        <v>-12</v>
      </c>
      <c r="E5650" s="1">
        <v>40773.447222222225</v>
      </c>
      <c r="F5650">
        <v>7.65</v>
      </c>
      <c r="G5650">
        <v>15311</v>
      </c>
      <c r="H5650" t="s">
        <v>10</v>
      </c>
    </row>
    <row r="5651" spans="1:8" x14ac:dyDescent="0.3">
      <c r="A5651" t="s">
        <v>6721</v>
      </c>
      <c r="B5651">
        <v>22778</v>
      </c>
      <c r="C5651" t="s">
        <v>133</v>
      </c>
      <c r="D5651">
        <v>-24</v>
      </c>
      <c r="E5651" s="1">
        <v>40773.447222222225</v>
      </c>
      <c r="F5651">
        <v>3.39</v>
      </c>
      <c r="G5651">
        <v>15311</v>
      </c>
      <c r="H5651" t="s">
        <v>10</v>
      </c>
    </row>
    <row r="5652" spans="1:8" x14ac:dyDescent="0.3">
      <c r="A5652" t="s">
        <v>6721</v>
      </c>
      <c r="B5652" t="s">
        <v>3634</v>
      </c>
      <c r="C5652" t="s">
        <v>3635</v>
      </c>
      <c r="D5652">
        <v>-48</v>
      </c>
      <c r="E5652" s="1">
        <v>40773.447222222225</v>
      </c>
      <c r="F5652">
        <v>2.5499999999999998</v>
      </c>
      <c r="G5652">
        <v>15311</v>
      </c>
      <c r="H5652" t="s">
        <v>10</v>
      </c>
    </row>
    <row r="5653" spans="1:8" x14ac:dyDescent="0.3">
      <c r="A5653" t="s">
        <v>6721</v>
      </c>
      <c r="B5653">
        <v>23165</v>
      </c>
      <c r="C5653" t="s">
        <v>5404</v>
      </c>
      <c r="D5653">
        <v>-48</v>
      </c>
      <c r="E5653" s="1">
        <v>40773.447222222225</v>
      </c>
      <c r="F5653">
        <v>1.45</v>
      </c>
      <c r="G5653">
        <v>15311</v>
      </c>
      <c r="H5653" t="s">
        <v>10</v>
      </c>
    </row>
    <row r="5654" spans="1:8" x14ac:dyDescent="0.3">
      <c r="A5654" t="s">
        <v>6722</v>
      </c>
      <c r="B5654">
        <v>84050</v>
      </c>
      <c r="C5654" t="s">
        <v>782</v>
      </c>
      <c r="D5654">
        <v>-1</v>
      </c>
      <c r="E5654" s="1">
        <v>40773.544444444444</v>
      </c>
      <c r="F5654">
        <v>1.65</v>
      </c>
      <c r="G5654">
        <v>17243</v>
      </c>
      <c r="H5654" t="s">
        <v>10</v>
      </c>
    </row>
    <row r="5655" spans="1:8" x14ac:dyDescent="0.3">
      <c r="A5655" t="s">
        <v>6722</v>
      </c>
      <c r="B5655">
        <v>23184</v>
      </c>
      <c r="C5655" t="s">
        <v>4477</v>
      </c>
      <c r="D5655">
        <v>-2</v>
      </c>
      <c r="E5655" s="1">
        <v>40773.544444444444</v>
      </c>
      <c r="F5655">
        <v>4.95</v>
      </c>
      <c r="G5655">
        <v>17243</v>
      </c>
      <c r="H5655" t="s">
        <v>10</v>
      </c>
    </row>
    <row r="5656" spans="1:8" x14ac:dyDescent="0.3">
      <c r="A5656" t="s">
        <v>6723</v>
      </c>
      <c r="B5656">
        <v>22470</v>
      </c>
      <c r="C5656" t="s">
        <v>156</v>
      </c>
      <c r="D5656">
        <v>-1</v>
      </c>
      <c r="E5656" s="1">
        <v>40773.676388888889</v>
      </c>
      <c r="F5656">
        <v>2.95</v>
      </c>
      <c r="G5656">
        <v>15706</v>
      </c>
      <c r="H5656" t="s">
        <v>10</v>
      </c>
    </row>
    <row r="5657" spans="1:8" x14ac:dyDescent="0.3">
      <c r="A5657" t="s">
        <v>6724</v>
      </c>
      <c r="B5657">
        <v>21232</v>
      </c>
      <c r="C5657" t="s">
        <v>252</v>
      </c>
      <c r="D5657">
        <v>-4</v>
      </c>
      <c r="E5657" s="1">
        <v>40774.442361111112</v>
      </c>
      <c r="F5657">
        <v>1.25</v>
      </c>
      <c r="G5657">
        <v>12528</v>
      </c>
      <c r="H5657" t="s">
        <v>709</v>
      </c>
    </row>
    <row r="5658" spans="1:8" x14ac:dyDescent="0.3">
      <c r="A5658" t="s">
        <v>6725</v>
      </c>
      <c r="B5658">
        <v>22891</v>
      </c>
      <c r="C5658" t="s">
        <v>1862</v>
      </c>
      <c r="D5658">
        <v>-1</v>
      </c>
      <c r="E5658" s="1">
        <v>40774.443055555559</v>
      </c>
      <c r="F5658">
        <v>4.25</v>
      </c>
      <c r="G5658">
        <v>12362</v>
      </c>
      <c r="H5658" t="s">
        <v>2100</v>
      </c>
    </row>
    <row r="5659" spans="1:8" x14ac:dyDescent="0.3">
      <c r="A5659" t="s">
        <v>6725</v>
      </c>
      <c r="B5659">
        <v>22659</v>
      </c>
      <c r="C5659" t="s">
        <v>50</v>
      </c>
      <c r="D5659">
        <v>-6</v>
      </c>
      <c r="E5659" s="1">
        <v>40774.443055555559</v>
      </c>
      <c r="F5659">
        <v>1.95</v>
      </c>
      <c r="G5659">
        <v>12362</v>
      </c>
      <c r="H5659" t="s">
        <v>2100</v>
      </c>
    </row>
    <row r="5660" spans="1:8" x14ac:dyDescent="0.3">
      <c r="A5660" t="s">
        <v>6725</v>
      </c>
      <c r="B5660">
        <v>22630</v>
      </c>
      <c r="C5660" t="s">
        <v>412</v>
      </c>
      <c r="D5660">
        <v>-1</v>
      </c>
      <c r="E5660" s="1">
        <v>40774.443055555559</v>
      </c>
      <c r="F5660">
        <v>1.95</v>
      </c>
      <c r="G5660">
        <v>12362</v>
      </c>
      <c r="H5660" t="s">
        <v>2100</v>
      </c>
    </row>
    <row r="5661" spans="1:8" x14ac:dyDescent="0.3">
      <c r="A5661" t="s">
        <v>6726</v>
      </c>
      <c r="B5661">
        <v>22730</v>
      </c>
      <c r="C5661" t="s">
        <v>243</v>
      </c>
      <c r="D5661">
        <v>-8</v>
      </c>
      <c r="E5661" s="1">
        <v>40774.470833333333</v>
      </c>
      <c r="F5661">
        <v>3.75</v>
      </c>
      <c r="G5661">
        <v>13048</v>
      </c>
      <c r="H5661" t="s">
        <v>10</v>
      </c>
    </row>
    <row r="5662" spans="1:8" x14ac:dyDescent="0.3">
      <c r="A5662" t="s">
        <v>6727</v>
      </c>
      <c r="B5662">
        <v>37495</v>
      </c>
      <c r="C5662" t="s">
        <v>826</v>
      </c>
      <c r="D5662">
        <v>-4</v>
      </c>
      <c r="E5662" s="1">
        <v>40774.550694444442</v>
      </c>
      <c r="F5662">
        <v>3.75</v>
      </c>
      <c r="G5662">
        <v>18241</v>
      </c>
      <c r="H5662" t="s">
        <v>10</v>
      </c>
    </row>
    <row r="5663" spans="1:8" x14ac:dyDescent="0.3">
      <c r="A5663" t="s">
        <v>6728</v>
      </c>
      <c r="B5663">
        <v>21789</v>
      </c>
      <c r="C5663" t="s">
        <v>1277</v>
      </c>
      <c r="D5663">
        <v>-19</v>
      </c>
      <c r="E5663" s="1">
        <v>40774.652083333334</v>
      </c>
      <c r="F5663">
        <v>0.85</v>
      </c>
      <c r="G5663">
        <v>13090</v>
      </c>
      <c r="H5663" t="s">
        <v>10</v>
      </c>
    </row>
    <row r="5664" spans="1:8" x14ac:dyDescent="0.3">
      <c r="A5664" t="s">
        <v>6728</v>
      </c>
      <c r="B5664">
        <v>21788</v>
      </c>
      <c r="C5664" t="s">
        <v>1773</v>
      </c>
      <c r="D5664">
        <v>-20</v>
      </c>
      <c r="E5664" s="1">
        <v>40774.652083333334</v>
      </c>
      <c r="F5664">
        <v>0.85</v>
      </c>
      <c r="G5664">
        <v>13090</v>
      </c>
      <c r="H5664" t="s">
        <v>10</v>
      </c>
    </row>
    <row r="5665" spans="1:8" x14ac:dyDescent="0.3">
      <c r="A5665" t="s">
        <v>6729</v>
      </c>
      <c r="B5665">
        <v>21042</v>
      </c>
      <c r="C5665" t="s">
        <v>1520</v>
      </c>
      <c r="D5665">
        <v>-1</v>
      </c>
      <c r="E5665" s="1">
        <v>40776.387499999997</v>
      </c>
      <c r="F5665">
        <v>5.95</v>
      </c>
      <c r="G5665">
        <v>16330</v>
      </c>
      <c r="H5665" t="s">
        <v>10</v>
      </c>
    </row>
    <row r="5666" spans="1:8" x14ac:dyDescent="0.3">
      <c r="A5666" t="s">
        <v>6729</v>
      </c>
      <c r="B5666" t="s">
        <v>4187</v>
      </c>
      <c r="C5666" t="s">
        <v>4188</v>
      </c>
      <c r="D5666">
        <v>-1</v>
      </c>
      <c r="E5666" s="1">
        <v>40776.387499999997</v>
      </c>
      <c r="F5666">
        <v>3.75</v>
      </c>
      <c r="G5666">
        <v>16330</v>
      </c>
      <c r="H5666" t="s">
        <v>10</v>
      </c>
    </row>
    <row r="5667" spans="1:8" x14ac:dyDescent="0.3">
      <c r="A5667" t="s">
        <v>6730</v>
      </c>
      <c r="B5667">
        <v>22726</v>
      </c>
      <c r="C5667" t="s">
        <v>42</v>
      </c>
      <c r="D5667">
        <v>-1</v>
      </c>
      <c r="E5667" s="1">
        <v>40776.454861111109</v>
      </c>
      <c r="F5667">
        <v>3.75</v>
      </c>
      <c r="G5667">
        <v>17097</v>
      </c>
      <c r="H5667" t="s">
        <v>1993</v>
      </c>
    </row>
    <row r="5668" spans="1:8" x14ac:dyDescent="0.3">
      <c r="A5668" t="s">
        <v>6730</v>
      </c>
      <c r="B5668">
        <v>21340</v>
      </c>
      <c r="C5668" t="s">
        <v>158</v>
      </c>
      <c r="D5668">
        <v>-1</v>
      </c>
      <c r="E5668" s="1">
        <v>40776.454861111109</v>
      </c>
      <c r="F5668">
        <v>12.75</v>
      </c>
      <c r="G5668">
        <v>17097</v>
      </c>
      <c r="H5668" t="s">
        <v>1993</v>
      </c>
    </row>
    <row r="5669" spans="1:8" x14ac:dyDescent="0.3">
      <c r="A5669" t="s">
        <v>6731</v>
      </c>
      <c r="B5669">
        <v>23198</v>
      </c>
      <c r="C5669" t="s">
        <v>6036</v>
      </c>
      <c r="D5669">
        <v>-1</v>
      </c>
      <c r="E5669" s="1">
        <v>40776.574305555558</v>
      </c>
      <c r="F5669">
        <v>1.45</v>
      </c>
      <c r="G5669">
        <v>14572</v>
      </c>
      <c r="H5669" t="s">
        <v>10</v>
      </c>
    </row>
    <row r="5670" spans="1:8" x14ac:dyDescent="0.3">
      <c r="A5670" t="s">
        <v>6734</v>
      </c>
      <c r="B5670">
        <v>23032</v>
      </c>
      <c r="C5670" t="s">
        <v>5913</v>
      </c>
      <c r="D5670">
        <v>-6</v>
      </c>
      <c r="E5670" s="1">
        <v>40777.4375</v>
      </c>
      <c r="F5670">
        <v>1.65</v>
      </c>
      <c r="G5670">
        <v>13089</v>
      </c>
      <c r="H5670" t="s">
        <v>10</v>
      </c>
    </row>
    <row r="5671" spans="1:8" x14ac:dyDescent="0.3">
      <c r="A5671" t="s">
        <v>6734</v>
      </c>
      <c r="B5671">
        <v>23029</v>
      </c>
      <c r="C5671" t="s">
        <v>5916</v>
      </c>
      <c r="D5671">
        <v>-6</v>
      </c>
      <c r="E5671" s="1">
        <v>40777.4375</v>
      </c>
      <c r="F5671">
        <v>1.65</v>
      </c>
      <c r="G5671">
        <v>13089</v>
      </c>
      <c r="H5671" t="s">
        <v>10</v>
      </c>
    </row>
    <row r="5672" spans="1:8" x14ac:dyDescent="0.3">
      <c r="A5672" t="s">
        <v>6734</v>
      </c>
      <c r="B5672">
        <v>21670</v>
      </c>
      <c r="C5672" t="s">
        <v>1185</v>
      </c>
      <c r="D5672">
        <v>-6</v>
      </c>
      <c r="E5672" s="1">
        <v>40777.4375</v>
      </c>
      <c r="F5672">
        <v>1.25</v>
      </c>
      <c r="G5672">
        <v>13089</v>
      </c>
      <c r="H5672" t="s">
        <v>10</v>
      </c>
    </row>
    <row r="5673" spans="1:8" x14ac:dyDescent="0.3">
      <c r="A5673" t="s">
        <v>6744</v>
      </c>
      <c r="B5673">
        <v>71477</v>
      </c>
      <c r="C5673" t="s">
        <v>1269</v>
      </c>
      <c r="D5673">
        <v>-1</v>
      </c>
      <c r="E5673" s="1">
        <v>40777.625</v>
      </c>
      <c r="F5673">
        <v>3.25</v>
      </c>
      <c r="G5673">
        <v>16184</v>
      </c>
      <c r="H5673" t="s">
        <v>10</v>
      </c>
    </row>
    <row r="5674" spans="1:8" x14ac:dyDescent="0.3">
      <c r="A5674" t="s">
        <v>6746</v>
      </c>
      <c r="B5674">
        <v>22423</v>
      </c>
      <c r="C5674" t="s">
        <v>591</v>
      </c>
      <c r="D5674">
        <v>-150</v>
      </c>
      <c r="E5674" s="1">
        <v>40777.715277777781</v>
      </c>
      <c r="F5674">
        <v>10.95</v>
      </c>
      <c r="G5674">
        <v>17949</v>
      </c>
      <c r="H5674" t="s">
        <v>10</v>
      </c>
    </row>
    <row r="5675" spans="1:8" x14ac:dyDescent="0.3">
      <c r="A5675" t="s">
        <v>6747</v>
      </c>
      <c r="B5675">
        <v>23574</v>
      </c>
      <c r="C5675" t="s">
        <v>6198</v>
      </c>
      <c r="D5675">
        <v>-1</v>
      </c>
      <c r="E5675" s="1">
        <v>40778.386111111111</v>
      </c>
      <c r="F5675">
        <v>7.5</v>
      </c>
      <c r="G5675">
        <v>14911</v>
      </c>
      <c r="H5675" t="s">
        <v>835</v>
      </c>
    </row>
    <row r="5676" spans="1:8" x14ac:dyDescent="0.3">
      <c r="A5676" t="s">
        <v>6748</v>
      </c>
      <c r="B5676">
        <v>22328</v>
      </c>
      <c r="C5676" t="s">
        <v>410</v>
      </c>
      <c r="D5676">
        <v>-2</v>
      </c>
      <c r="E5676" s="1">
        <v>40778.4375</v>
      </c>
      <c r="F5676">
        <v>2.95</v>
      </c>
      <c r="G5676">
        <v>16550</v>
      </c>
      <c r="H5676" t="s">
        <v>10</v>
      </c>
    </row>
    <row r="5677" spans="1:8" x14ac:dyDescent="0.3">
      <c r="A5677" t="s">
        <v>6748</v>
      </c>
      <c r="B5677">
        <v>21658</v>
      </c>
      <c r="C5677" t="s">
        <v>750</v>
      </c>
      <c r="D5677">
        <v>-2</v>
      </c>
      <c r="E5677" s="1">
        <v>40778.4375</v>
      </c>
      <c r="F5677">
        <v>3.95</v>
      </c>
      <c r="G5677">
        <v>16550</v>
      </c>
      <c r="H5677" t="s">
        <v>10</v>
      </c>
    </row>
    <row r="5678" spans="1:8" x14ac:dyDescent="0.3">
      <c r="A5678" t="s">
        <v>6749</v>
      </c>
      <c r="B5678">
        <v>23199</v>
      </c>
      <c r="C5678" t="s">
        <v>4973</v>
      </c>
      <c r="D5678">
        <v>-10</v>
      </c>
      <c r="E5678" s="1">
        <v>40778.443055555559</v>
      </c>
      <c r="F5678">
        <v>2.08</v>
      </c>
      <c r="G5678">
        <v>12530</v>
      </c>
      <c r="H5678" t="s">
        <v>709</v>
      </c>
    </row>
    <row r="5679" spans="1:8" x14ac:dyDescent="0.3">
      <c r="A5679" t="s">
        <v>6749</v>
      </c>
      <c r="B5679">
        <v>90070</v>
      </c>
      <c r="C5679" t="s">
        <v>2928</v>
      </c>
      <c r="D5679">
        <v>-3</v>
      </c>
      <c r="E5679" s="1">
        <v>40778.443055555559</v>
      </c>
      <c r="F5679">
        <v>5.95</v>
      </c>
      <c r="G5679">
        <v>12530</v>
      </c>
      <c r="H5679" t="s">
        <v>709</v>
      </c>
    </row>
    <row r="5680" spans="1:8" x14ac:dyDescent="0.3">
      <c r="A5680" t="s">
        <v>6750</v>
      </c>
      <c r="B5680">
        <v>21216</v>
      </c>
      <c r="C5680" t="s">
        <v>1139</v>
      </c>
      <c r="D5680">
        <v>-1</v>
      </c>
      <c r="E5680" s="1">
        <v>40778.445833333331</v>
      </c>
      <c r="F5680">
        <v>4.95</v>
      </c>
      <c r="G5680">
        <v>12428</v>
      </c>
      <c r="H5680" t="s">
        <v>3319</v>
      </c>
    </row>
    <row r="5681" spans="1:8" x14ac:dyDescent="0.3">
      <c r="A5681" t="s">
        <v>6751</v>
      </c>
      <c r="B5681">
        <v>22946</v>
      </c>
      <c r="C5681" t="s">
        <v>1240</v>
      </c>
      <c r="D5681">
        <v>-1</v>
      </c>
      <c r="E5681" s="1">
        <v>40778.454861111109</v>
      </c>
      <c r="F5681">
        <v>16.95</v>
      </c>
      <c r="G5681">
        <v>14407</v>
      </c>
      <c r="H5681" t="s">
        <v>10</v>
      </c>
    </row>
    <row r="5682" spans="1:8" x14ac:dyDescent="0.3">
      <c r="A5682" t="s">
        <v>6752</v>
      </c>
      <c r="B5682">
        <v>23198</v>
      </c>
      <c r="C5682" t="s">
        <v>6036</v>
      </c>
      <c r="D5682">
        <v>-7</v>
      </c>
      <c r="E5682" s="1">
        <v>40778.459722222222</v>
      </c>
      <c r="F5682">
        <v>1.45</v>
      </c>
      <c r="G5682">
        <v>12456</v>
      </c>
      <c r="H5682" t="s">
        <v>1836</v>
      </c>
    </row>
    <row r="5683" spans="1:8" x14ac:dyDescent="0.3">
      <c r="A5683" t="s">
        <v>6752</v>
      </c>
      <c r="B5683">
        <v>23196</v>
      </c>
      <c r="C5683" t="s">
        <v>6201</v>
      </c>
      <c r="D5683">
        <v>-8</v>
      </c>
      <c r="E5683" s="1">
        <v>40778.459722222222</v>
      </c>
      <c r="F5683">
        <v>1.45</v>
      </c>
      <c r="G5683">
        <v>12456</v>
      </c>
      <c r="H5683" t="s">
        <v>1836</v>
      </c>
    </row>
    <row r="5684" spans="1:8" x14ac:dyDescent="0.3">
      <c r="A5684" t="s">
        <v>6752</v>
      </c>
      <c r="B5684">
        <v>22551</v>
      </c>
      <c r="C5684" t="s">
        <v>475</v>
      </c>
      <c r="D5684">
        <v>-1</v>
      </c>
      <c r="E5684" s="1">
        <v>40778.459722222222</v>
      </c>
      <c r="F5684">
        <v>1.65</v>
      </c>
      <c r="G5684">
        <v>12456</v>
      </c>
      <c r="H5684" t="s">
        <v>1836</v>
      </c>
    </row>
    <row r="5685" spans="1:8" x14ac:dyDescent="0.3">
      <c r="A5685" t="s">
        <v>6752</v>
      </c>
      <c r="B5685">
        <v>22800</v>
      </c>
      <c r="C5685" t="s">
        <v>805</v>
      </c>
      <c r="D5685">
        <v>-1</v>
      </c>
      <c r="E5685" s="1">
        <v>40778.459722222222</v>
      </c>
      <c r="F5685">
        <v>3.75</v>
      </c>
      <c r="G5685">
        <v>12456</v>
      </c>
      <c r="H5685" t="s">
        <v>1836</v>
      </c>
    </row>
    <row r="5686" spans="1:8" x14ac:dyDescent="0.3">
      <c r="A5686" t="s">
        <v>6753</v>
      </c>
      <c r="B5686">
        <v>22662</v>
      </c>
      <c r="C5686" t="s">
        <v>167</v>
      </c>
      <c r="D5686">
        <v>-1</v>
      </c>
      <c r="E5686" s="1">
        <v>40778.48333333333</v>
      </c>
      <c r="F5686">
        <v>1.65</v>
      </c>
      <c r="G5686">
        <v>12753</v>
      </c>
      <c r="H5686" t="s">
        <v>2274</v>
      </c>
    </row>
    <row r="5687" spans="1:8" x14ac:dyDescent="0.3">
      <c r="A5687" t="s">
        <v>6753</v>
      </c>
      <c r="B5687">
        <v>20979</v>
      </c>
      <c r="C5687" t="s">
        <v>588</v>
      </c>
      <c r="D5687">
        <v>-16</v>
      </c>
      <c r="E5687" s="1">
        <v>40778.48333333333</v>
      </c>
      <c r="F5687">
        <v>1.25</v>
      </c>
      <c r="G5687">
        <v>12753</v>
      </c>
      <c r="H5687" t="s">
        <v>2274</v>
      </c>
    </row>
    <row r="5688" spans="1:8" x14ac:dyDescent="0.3">
      <c r="A5688" t="s">
        <v>6753</v>
      </c>
      <c r="B5688">
        <v>22637</v>
      </c>
      <c r="C5688" t="s">
        <v>109</v>
      </c>
      <c r="D5688">
        <v>-2</v>
      </c>
      <c r="E5688" s="1">
        <v>40778.48333333333</v>
      </c>
      <c r="F5688">
        <v>2.1</v>
      </c>
      <c r="G5688">
        <v>12753</v>
      </c>
      <c r="H5688" t="s">
        <v>2274</v>
      </c>
    </row>
    <row r="5689" spans="1:8" x14ac:dyDescent="0.3">
      <c r="A5689" t="s">
        <v>6753</v>
      </c>
      <c r="B5689">
        <v>21218</v>
      </c>
      <c r="C5689" t="s">
        <v>1092</v>
      </c>
      <c r="D5689">
        <v>-3</v>
      </c>
      <c r="E5689" s="1">
        <v>40778.48333333333</v>
      </c>
      <c r="F5689">
        <v>3.25</v>
      </c>
      <c r="G5689">
        <v>12753</v>
      </c>
      <c r="H5689" t="s">
        <v>2274</v>
      </c>
    </row>
    <row r="5690" spans="1:8" x14ac:dyDescent="0.3">
      <c r="A5690" t="s">
        <v>6753</v>
      </c>
      <c r="B5690">
        <v>23239</v>
      </c>
      <c r="C5690" t="s">
        <v>5792</v>
      </c>
      <c r="D5690">
        <v>-1</v>
      </c>
      <c r="E5690" s="1">
        <v>40778.48333333333</v>
      </c>
      <c r="F5690">
        <v>3.75</v>
      </c>
      <c r="G5690">
        <v>12753</v>
      </c>
      <c r="H5690" t="s">
        <v>2274</v>
      </c>
    </row>
    <row r="5691" spans="1:8" x14ac:dyDescent="0.3">
      <c r="A5691" t="s">
        <v>6753</v>
      </c>
      <c r="B5691">
        <v>23244</v>
      </c>
      <c r="C5691" t="s">
        <v>5799</v>
      </c>
      <c r="D5691">
        <v>-2</v>
      </c>
      <c r="E5691" s="1">
        <v>40778.48333333333</v>
      </c>
      <c r="F5691">
        <v>1.65</v>
      </c>
      <c r="G5691">
        <v>12753</v>
      </c>
      <c r="H5691" t="s">
        <v>2274</v>
      </c>
    </row>
    <row r="5692" spans="1:8" x14ac:dyDescent="0.3">
      <c r="A5692" t="s">
        <v>6753</v>
      </c>
      <c r="B5692">
        <v>23238</v>
      </c>
      <c r="C5692" t="s">
        <v>5769</v>
      </c>
      <c r="D5692">
        <v>-1</v>
      </c>
      <c r="E5692" s="1">
        <v>40778.48333333333</v>
      </c>
      <c r="F5692">
        <v>3.75</v>
      </c>
      <c r="G5692">
        <v>12753</v>
      </c>
      <c r="H5692" t="s">
        <v>2274</v>
      </c>
    </row>
    <row r="5693" spans="1:8" x14ac:dyDescent="0.3">
      <c r="A5693" t="s">
        <v>6753</v>
      </c>
      <c r="B5693">
        <v>23229</v>
      </c>
      <c r="C5693" t="s">
        <v>5905</v>
      </c>
      <c r="D5693">
        <v>-1</v>
      </c>
      <c r="E5693" s="1">
        <v>40778.48333333333</v>
      </c>
      <c r="F5693">
        <v>3.39</v>
      </c>
      <c r="G5693">
        <v>12753</v>
      </c>
      <c r="H5693" t="s">
        <v>2274</v>
      </c>
    </row>
    <row r="5694" spans="1:8" x14ac:dyDescent="0.3">
      <c r="A5694" t="s">
        <v>6754</v>
      </c>
      <c r="B5694" t="s">
        <v>1573</v>
      </c>
      <c r="C5694" t="s">
        <v>1574</v>
      </c>
      <c r="D5694">
        <v>-1</v>
      </c>
      <c r="E5694" s="1">
        <v>40778.492361111108</v>
      </c>
      <c r="F5694">
        <v>0.85</v>
      </c>
      <c r="G5694">
        <v>12477</v>
      </c>
      <c r="H5694" t="s">
        <v>709</v>
      </c>
    </row>
    <row r="5695" spans="1:8" x14ac:dyDescent="0.3">
      <c r="A5695" t="s">
        <v>6754</v>
      </c>
      <c r="B5695">
        <v>22244</v>
      </c>
      <c r="C5695" t="s">
        <v>711</v>
      </c>
      <c r="D5695">
        <v>-1</v>
      </c>
      <c r="E5695" s="1">
        <v>40778.492361111108</v>
      </c>
      <c r="F5695">
        <v>1.95</v>
      </c>
      <c r="G5695">
        <v>12477</v>
      </c>
      <c r="H5695" t="s">
        <v>709</v>
      </c>
    </row>
    <row r="5696" spans="1:8" x14ac:dyDescent="0.3">
      <c r="A5696" t="s">
        <v>6754</v>
      </c>
      <c r="B5696">
        <v>21155</v>
      </c>
      <c r="C5696" t="s">
        <v>1725</v>
      </c>
      <c r="D5696">
        <v>-1</v>
      </c>
      <c r="E5696" s="1">
        <v>40778.492361111108</v>
      </c>
      <c r="F5696">
        <v>2.5499999999999998</v>
      </c>
      <c r="G5696">
        <v>12477</v>
      </c>
      <c r="H5696" t="s">
        <v>709</v>
      </c>
    </row>
    <row r="5697" spans="1:8" x14ac:dyDescent="0.3">
      <c r="A5697" t="s">
        <v>6755</v>
      </c>
      <c r="B5697" t="s">
        <v>59</v>
      </c>
      <c r="C5697" t="s">
        <v>60</v>
      </c>
      <c r="D5697">
        <v>-1</v>
      </c>
      <c r="E5697" s="1">
        <v>40778.62777777778</v>
      </c>
      <c r="F5697">
        <v>14.95</v>
      </c>
      <c r="H5697" t="s">
        <v>10</v>
      </c>
    </row>
    <row r="5698" spans="1:8" x14ac:dyDescent="0.3">
      <c r="A5698" t="s">
        <v>6755</v>
      </c>
      <c r="B5698" t="s">
        <v>1241</v>
      </c>
      <c r="C5698" t="s">
        <v>1242</v>
      </c>
      <c r="D5698">
        <v>-1</v>
      </c>
      <c r="E5698" s="1">
        <v>40778.62777777778</v>
      </c>
      <c r="F5698">
        <v>58.29</v>
      </c>
      <c r="H5698" t="s">
        <v>10</v>
      </c>
    </row>
    <row r="5699" spans="1:8" x14ac:dyDescent="0.3">
      <c r="A5699" t="s">
        <v>6756</v>
      </c>
      <c r="B5699">
        <v>21137</v>
      </c>
      <c r="C5699" t="s">
        <v>586</v>
      </c>
      <c r="D5699">
        <v>-1</v>
      </c>
      <c r="E5699" s="1">
        <v>40779.371527777781</v>
      </c>
      <c r="F5699">
        <v>3.39</v>
      </c>
      <c r="G5699">
        <v>13576</v>
      </c>
      <c r="H5699" t="s">
        <v>10</v>
      </c>
    </row>
    <row r="5700" spans="1:8" x14ac:dyDescent="0.3">
      <c r="A5700" t="s">
        <v>6757</v>
      </c>
      <c r="B5700">
        <v>37446</v>
      </c>
      <c r="C5700" t="s">
        <v>1217</v>
      </c>
      <c r="D5700">
        <v>-1</v>
      </c>
      <c r="E5700" s="1">
        <v>40779.37777777778</v>
      </c>
      <c r="F5700">
        <v>1.25</v>
      </c>
      <c r="G5700">
        <v>14301</v>
      </c>
      <c r="H5700" t="s">
        <v>10</v>
      </c>
    </row>
    <row r="5701" spans="1:8" x14ac:dyDescent="0.3">
      <c r="A5701" t="s">
        <v>6757</v>
      </c>
      <c r="B5701">
        <v>37447</v>
      </c>
      <c r="C5701" t="s">
        <v>2333</v>
      </c>
      <c r="D5701">
        <v>-2</v>
      </c>
      <c r="E5701" s="1">
        <v>40779.37777777778</v>
      </c>
      <c r="F5701">
        <v>1.25</v>
      </c>
      <c r="G5701">
        <v>14301</v>
      </c>
      <c r="H5701" t="s">
        <v>10</v>
      </c>
    </row>
    <row r="5702" spans="1:8" x14ac:dyDescent="0.3">
      <c r="A5702" t="s">
        <v>6757</v>
      </c>
      <c r="B5702">
        <v>22067</v>
      </c>
      <c r="C5702" t="s">
        <v>882</v>
      </c>
      <c r="D5702">
        <v>-3</v>
      </c>
      <c r="E5702" s="1">
        <v>40779.37777777778</v>
      </c>
      <c r="F5702">
        <v>1.45</v>
      </c>
      <c r="G5702">
        <v>14301</v>
      </c>
      <c r="H5702" t="s">
        <v>10</v>
      </c>
    </row>
    <row r="5703" spans="1:8" x14ac:dyDescent="0.3">
      <c r="A5703" t="s">
        <v>6758</v>
      </c>
      <c r="B5703">
        <v>22156</v>
      </c>
      <c r="C5703" t="s">
        <v>891</v>
      </c>
      <c r="D5703">
        <v>-7</v>
      </c>
      <c r="E5703" s="1">
        <v>40779.379166666666</v>
      </c>
      <c r="F5703">
        <v>0.72</v>
      </c>
      <c r="G5703">
        <v>15270</v>
      </c>
      <c r="H5703" t="s">
        <v>10</v>
      </c>
    </row>
    <row r="5704" spans="1:8" x14ac:dyDescent="0.3">
      <c r="A5704" t="s">
        <v>6758</v>
      </c>
      <c r="B5704">
        <v>22457</v>
      </c>
      <c r="C5704" t="s">
        <v>154</v>
      </c>
      <c r="D5704">
        <v>-2</v>
      </c>
      <c r="E5704" s="1">
        <v>40779.379166666666</v>
      </c>
      <c r="F5704">
        <v>2.5499999999999998</v>
      </c>
      <c r="G5704">
        <v>15270</v>
      </c>
      <c r="H5704" t="s">
        <v>10</v>
      </c>
    </row>
    <row r="5705" spans="1:8" x14ac:dyDescent="0.3">
      <c r="A5705" t="s">
        <v>6758</v>
      </c>
      <c r="B5705" t="s">
        <v>1907</v>
      </c>
      <c r="C5705" t="s">
        <v>1908</v>
      </c>
      <c r="D5705">
        <v>-35</v>
      </c>
      <c r="E5705" s="1">
        <v>40779.379166666666</v>
      </c>
      <c r="F5705">
        <v>0.85</v>
      </c>
      <c r="G5705">
        <v>15270</v>
      </c>
      <c r="H5705" t="s">
        <v>10</v>
      </c>
    </row>
    <row r="5706" spans="1:8" x14ac:dyDescent="0.3">
      <c r="A5706" t="s">
        <v>6759</v>
      </c>
      <c r="B5706">
        <v>23129</v>
      </c>
      <c r="C5706" t="s">
        <v>5502</v>
      </c>
      <c r="D5706">
        <v>-1</v>
      </c>
      <c r="E5706" s="1">
        <v>40779.379861111112</v>
      </c>
      <c r="F5706">
        <v>4.1500000000000004</v>
      </c>
      <c r="G5706">
        <v>15469</v>
      </c>
      <c r="H5706" t="s">
        <v>10</v>
      </c>
    </row>
    <row r="5707" spans="1:8" x14ac:dyDescent="0.3">
      <c r="A5707" t="s">
        <v>6759</v>
      </c>
      <c r="B5707">
        <v>22768</v>
      </c>
      <c r="C5707" t="s">
        <v>275</v>
      </c>
      <c r="D5707">
        <v>-1</v>
      </c>
      <c r="E5707" s="1">
        <v>40779.379861111112</v>
      </c>
      <c r="F5707">
        <v>9.9499999999999993</v>
      </c>
      <c r="G5707">
        <v>15469</v>
      </c>
      <c r="H5707" t="s">
        <v>10</v>
      </c>
    </row>
    <row r="5708" spans="1:8" x14ac:dyDescent="0.3">
      <c r="A5708" t="s">
        <v>6760</v>
      </c>
      <c r="B5708">
        <v>22996</v>
      </c>
      <c r="C5708" t="s">
        <v>4267</v>
      </c>
      <c r="D5708">
        <v>-1</v>
      </c>
      <c r="E5708" s="1">
        <v>40779.379861111112</v>
      </c>
      <c r="F5708">
        <v>0.42</v>
      </c>
      <c r="G5708">
        <v>14189</v>
      </c>
      <c r="H5708" t="s">
        <v>10</v>
      </c>
    </row>
    <row r="5709" spans="1:8" x14ac:dyDescent="0.3">
      <c r="A5709" t="s">
        <v>6760</v>
      </c>
      <c r="B5709">
        <v>22121</v>
      </c>
      <c r="C5709" t="s">
        <v>797</v>
      </c>
      <c r="D5709">
        <v>-1</v>
      </c>
      <c r="E5709" s="1">
        <v>40779.379861111112</v>
      </c>
      <c r="F5709">
        <v>5.95</v>
      </c>
      <c r="G5709">
        <v>14189</v>
      </c>
      <c r="H5709" t="s">
        <v>10</v>
      </c>
    </row>
    <row r="5710" spans="1:8" x14ac:dyDescent="0.3">
      <c r="A5710" t="s">
        <v>6761</v>
      </c>
      <c r="B5710">
        <v>23203</v>
      </c>
      <c r="C5710" t="s">
        <v>6580</v>
      </c>
      <c r="D5710">
        <v>-1</v>
      </c>
      <c r="E5710" s="1">
        <v>40779.381944444445</v>
      </c>
      <c r="F5710">
        <v>2.08</v>
      </c>
      <c r="G5710">
        <v>14194</v>
      </c>
      <c r="H5710" t="s">
        <v>10</v>
      </c>
    </row>
    <row r="5711" spans="1:8" x14ac:dyDescent="0.3">
      <c r="A5711" t="s">
        <v>6762</v>
      </c>
      <c r="B5711">
        <v>23112</v>
      </c>
      <c r="C5711" t="s">
        <v>5391</v>
      </c>
      <c r="D5711">
        <v>-1</v>
      </c>
      <c r="E5711" s="1">
        <v>40779.382638888892</v>
      </c>
      <c r="F5711">
        <v>7.5</v>
      </c>
      <c r="G5711">
        <v>17652</v>
      </c>
      <c r="H5711" t="s">
        <v>10</v>
      </c>
    </row>
    <row r="5712" spans="1:8" x14ac:dyDescent="0.3">
      <c r="A5712" t="s">
        <v>6762</v>
      </c>
      <c r="B5712">
        <v>23110</v>
      </c>
      <c r="C5712" t="s">
        <v>5379</v>
      </c>
      <c r="D5712">
        <v>-1</v>
      </c>
      <c r="E5712" s="1">
        <v>40779.382638888892</v>
      </c>
      <c r="F5712">
        <v>5.75</v>
      </c>
      <c r="G5712">
        <v>17652</v>
      </c>
      <c r="H5712" t="s">
        <v>10</v>
      </c>
    </row>
    <row r="5713" spans="1:8" x14ac:dyDescent="0.3">
      <c r="A5713" t="s">
        <v>6763</v>
      </c>
      <c r="B5713">
        <v>22699</v>
      </c>
      <c r="C5713" t="s">
        <v>689</v>
      </c>
      <c r="D5713">
        <v>-1</v>
      </c>
      <c r="E5713" s="1">
        <v>40779.384027777778</v>
      </c>
      <c r="F5713">
        <v>2.95</v>
      </c>
      <c r="G5713">
        <v>13209</v>
      </c>
      <c r="H5713" t="s">
        <v>10</v>
      </c>
    </row>
    <row r="5714" spans="1:8" x14ac:dyDescent="0.3">
      <c r="A5714" t="s">
        <v>6763</v>
      </c>
      <c r="B5714">
        <v>22992</v>
      </c>
      <c r="C5714" t="s">
        <v>4263</v>
      </c>
      <c r="D5714">
        <v>-1</v>
      </c>
      <c r="E5714" s="1">
        <v>40779.384027777778</v>
      </c>
      <c r="F5714">
        <v>1.95</v>
      </c>
      <c r="G5714">
        <v>13209</v>
      </c>
      <c r="H5714" t="s">
        <v>10</v>
      </c>
    </row>
    <row r="5715" spans="1:8" x14ac:dyDescent="0.3">
      <c r="A5715" t="s">
        <v>6763</v>
      </c>
      <c r="B5715">
        <v>22729</v>
      </c>
      <c r="C5715" t="s">
        <v>244</v>
      </c>
      <c r="D5715">
        <v>-1</v>
      </c>
      <c r="E5715" s="1">
        <v>40779.384027777778</v>
      </c>
      <c r="F5715">
        <v>3.75</v>
      </c>
      <c r="G5715">
        <v>13209</v>
      </c>
      <c r="H5715" t="s">
        <v>10</v>
      </c>
    </row>
    <row r="5716" spans="1:8" x14ac:dyDescent="0.3">
      <c r="A5716" t="s">
        <v>6763</v>
      </c>
      <c r="B5716">
        <v>22728</v>
      </c>
      <c r="C5716" t="s">
        <v>39</v>
      </c>
      <c r="D5716">
        <v>-1</v>
      </c>
      <c r="E5716" s="1">
        <v>40779.384027777778</v>
      </c>
      <c r="F5716">
        <v>3.75</v>
      </c>
      <c r="G5716">
        <v>13209</v>
      </c>
      <c r="H5716" t="s">
        <v>10</v>
      </c>
    </row>
    <row r="5717" spans="1:8" x14ac:dyDescent="0.3">
      <c r="A5717" t="s">
        <v>6763</v>
      </c>
      <c r="B5717">
        <v>22727</v>
      </c>
      <c r="C5717" t="s">
        <v>41</v>
      </c>
      <c r="D5717">
        <v>-1</v>
      </c>
      <c r="E5717" s="1">
        <v>40779.384027777778</v>
      </c>
      <c r="F5717">
        <v>3.75</v>
      </c>
      <c r="G5717">
        <v>13209</v>
      </c>
      <c r="H5717" t="s">
        <v>10</v>
      </c>
    </row>
    <row r="5718" spans="1:8" x14ac:dyDescent="0.3">
      <c r="A5718" t="s">
        <v>6764</v>
      </c>
      <c r="B5718">
        <v>21845</v>
      </c>
      <c r="C5718" t="s">
        <v>2055</v>
      </c>
      <c r="D5718">
        <v>-2</v>
      </c>
      <c r="E5718" s="1">
        <v>40779.385416666664</v>
      </c>
      <c r="F5718">
        <v>0.79</v>
      </c>
      <c r="G5718">
        <v>15301</v>
      </c>
      <c r="H5718" t="s">
        <v>10</v>
      </c>
    </row>
    <row r="5719" spans="1:8" x14ac:dyDescent="0.3">
      <c r="A5719" t="s">
        <v>6764</v>
      </c>
      <c r="B5719">
        <v>23110</v>
      </c>
      <c r="C5719" t="s">
        <v>5379</v>
      </c>
      <c r="D5719">
        <v>-1</v>
      </c>
      <c r="E5719" s="1">
        <v>40779.385416666664</v>
      </c>
      <c r="F5719">
        <v>5.75</v>
      </c>
      <c r="G5719">
        <v>15301</v>
      </c>
      <c r="H5719" t="s">
        <v>10</v>
      </c>
    </row>
    <row r="5720" spans="1:8" x14ac:dyDescent="0.3">
      <c r="A5720" t="s">
        <v>6765</v>
      </c>
      <c r="B5720">
        <v>22457</v>
      </c>
      <c r="C5720" t="s">
        <v>154</v>
      </c>
      <c r="D5720">
        <v>-1</v>
      </c>
      <c r="E5720" s="1">
        <v>40779.388888888891</v>
      </c>
      <c r="F5720">
        <v>2.95</v>
      </c>
      <c r="G5720">
        <v>16996</v>
      </c>
      <c r="H5720" t="s">
        <v>10</v>
      </c>
    </row>
    <row r="5721" spans="1:8" x14ac:dyDescent="0.3">
      <c r="A5721" t="s">
        <v>6765</v>
      </c>
      <c r="B5721" t="s">
        <v>70</v>
      </c>
      <c r="C5721" t="s">
        <v>71</v>
      </c>
      <c r="D5721">
        <v>-6</v>
      </c>
      <c r="E5721" s="1">
        <v>40779.388888888891</v>
      </c>
      <c r="F5721">
        <v>2.95</v>
      </c>
      <c r="G5721">
        <v>16996</v>
      </c>
      <c r="H5721" t="s">
        <v>10</v>
      </c>
    </row>
    <row r="5722" spans="1:8" x14ac:dyDescent="0.3">
      <c r="A5722" t="s">
        <v>6766</v>
      </c>
      <c r="B5722">
        <v>22960</v>
      </c>
      <c r="C5722" t="s">
        <v>34</v>
      </c>
      <c r="D5722">
        <v>-1</v>
      </c>
      <c r="E5722" s="1">
        <v>40779.390277777777</v>
      </c>
      <c r="F5722">
        <v>4.25</v>
      </c>
      <c r="G5722">
        <v>16133</v>
      </c>
      <c r="H5722" t="s">
        <v>10</v>
      </c>
    </row>
    <row r="5723" spans="1:8" x14ac:dyDescent="0.3">
      <c r="A5723" t="s">
        <v>6767</v>
      </c>
      <c r="B5723">
        <v>22666</v>
      </c>
      <c r="C5723" t="s">
        <v>785</v>
      </c>
      <c r="D5723">
        <v>-2</v>
      </c>
      <c r="E5723" s="1">
        <v>40779.39166666667</v>
      </c>
      <c r="F5723">
        <v>2.95</v>
      </c>
      <c r="G5723">
        <v>12994</v>
      </c>
      <c r="H5723" t="s">
        <v>10</v>
      </c>
    </row>
    <row r="5724" spans="1:8" x14ac:dyDescent="0.3">
      <c r="A5724" t="s">
        <v>6767</v>
      </c>
      <c r="B5724">
        <v>22979</v>
      </c>
      <c r="C5724" t="s">
        <v>4402</v>
      </c>
      <c r="D5724">
        <v>-1</v>
      </c>
      <c r="E5724" s="1">
        <v>40779.39166666667</v>
      </c>
      <c r="F5724">
        <v>1.45</v>
      </c>
      <c r="G5724">
        <v>12994</v>
      </c>
      <c r="H5724" t="s">
        <v>10</v>
      </c>
    </row>
    <row r="5725" spans="1:8" x14ac:dyDescent="0.3">
      <c r="A5725" t="s">
        <v>6767</v>
      </c>
      <c r="B5725">
        <v>23252</v>
      </c>
      <c r="C5725" t="s">
        <v>5845</v>
      </c>
      <c r="D5725">
        <v>-2</v>
      </c>
      <c r="E5725" s="1">
        <v>40779.39166666667</v>
      </c>
      <c r="F5725">
        <v>3.75</v>
      </c>
      <c r="G5725">
        <v>12994</v>
      </c>
      <c r="H5725" t="s">
        <v>10</v>
      </c>
    </row>
    <row r="5726" spans="1:8" x14ac:dyDescent="0.3">
      <c r="A5726" t="s">
        <v>6767</v>
      </c>
      <c r="B5726">
        <v>22429</v>
      </c>
      <c r="C5726" t="s">
        <v>699</v>
      </c>
      <c r="D5726">
        <v>-3</v>
      </c>
      <c r="E5726" s="1">
        <v>40779.39166666667</v>
      </c>
      <c r="F5726">
        <v>4.25</v>
      </c>
      <c r="G5726">
        <v>12994</v>
      </c>
      <c r="H5726" t="s">
        <v>10</v>
      </c>
    </row>
    <row r="5727" spans="1:8" x14ac:dyDescent="0.3">
      <c r="A5727" t="s">
        <v>6767</v>
      </c>
      <c r="B5727">
        <v>22965</v>
      </c>
      <c r="C5727" t="s">
        <v>1543</v>
      </c>
      <c r="D5727">
        <v>-1</v>
      </c>
      <c r="E5727" s="1">
        <v>40779.39166666667</v>
      </c>
      <c r="F5727">
        <v>2.1</v>
      </c>
      <c r="G5727">
        <v>12994</v>
      </c>
      <c r="H5727" t="s">
        <v>10</v>
      </c>
    </row>
    <row r="5728" spans="1:8" x14ac:dyDescent="0.3">
      <c r="A5728" t="s">
        <v>6767</v>
      </c>
      <c r="B5728">
        <v>85053</v>
      </c>
      <c r="C5728" t="s">
        <v>1439</v>
      </c>
      <c r="D5728">
        <v>-3</v>
      </c>
      <c r="E5728" s="1">
        <v>40779.39166666667</v>
      </c>
      <c r="F5728">
        <v>2.1</v>
      </c>
      <c r="G5728">
        <v>12994</v>
      </c>
      <c r="H5728" t="s">
        <v>10</v>
      </c>
    </row>
    <row r="5729" spans="1:8" x14ac:dyDescent="0.3">
      <c r="A5729" t="s">
        <v>6768</v>
      </c>
      <c r="B5729" t="s">
        <v>1573</v>
      </c>
      <c r="C5729" t="s">
        <v>1574</v>
      </c>
      <c r="D5729">
        <v>-24</v>
      </c>
      <c r="E5729" s="1">
        <v>40779.392361111109</v>
      </c>
      <c r="F5729">
        <v>0.85</v>
      </c>
      <c r="G5729">
        <v>16302</v>
      </c>
      <c r="H5729" t="s">
        <v>10</v>
      </c>
    </row>
    <row r="5730" spans="1:8" x14ac:dyDescent="0.3">
      <c r="A5730" t="s">
        <v>6769</v>
      </c>
      <c r="B5730" t="s">
        <v>3183</v>
      </c>
      <c r="C5730" t="s">
        <v>3184</v>
      </c>
      <c r="D5730">
        <v>-8</v>
      </c>
      <c r="E5730" s="1">
        <v>40779.434027777781</v>
      </c>
      <c r="F5730">
        <v>1.95</v>
      </c>
      <c r="G5730">
        <v>13517</v>
      </c>
      <c r="H5730" t="s">
        <v>10</v>
      </c>
    </row>
    <row r="5731" spans="1:8" x14ac:dyDescent="0.3">
      <c r="A5731" t="s">
        <v>6770</v>
      </c>
      <c r="B5731">
        <v>22098</v>
      </c>
      <c r="C5731" t="s">
        <v>260</v>
      </c>
      <c r="D5731">
        <v>-36</v>
      </c>
      <c r="E5731" s="1">
        <v>40779.447916666664</v>
      </c>
      <c r="F5731">
        <v>0.39</v>
      </c>
      <c r="G5731">
        <v>16607</v>
      </c>
      <c r="H5731" t="s">
        <v>10</v>
      </c>
    </row>
    <row r="5732" spans="1:8" x14ac:dyDescent="0.3">
      <c r="A5732" t="s">
        <v>6771</v>
      </c>
      <c r="B5732">
        <v>84665</v>
      </c>
      <c r="C5732" t="s">
        <v>2577</v>
      </c>
      <c r="D5732">
        <v>-16</v>
      </c>
      <c r="E5732" s="1">
        <v>40779.453472222223</v>
      </c>
      <c r="F5732">
        <v>5.95</v>
      </c>
      <c r="G5732">
        <v>16841</v>
      </c>
      <c r="H5732" t="s">
        <v>10</v>
      </c>
    </row>
    <row r="5733" spans="1:8" x14ac:dyDescent="0.3">
      <c r="A5733" t="s">
        <v>6772</v>
      </c>
      <c r="B5733">
        <v>21165</v>
      </c>
      <c r="C5733" t="s">
        <v>1133</v>
      </c>
      <c r="D5733">
        <v>-12</v>
      </c>
      <c r="E5733" s="1">
        <v>40779.45416666667</v>
      </c>
      <c r="F5733">
        <v>1.69</v>
      </c>
      <c r="G5733">
        <v>17706</v>
      </c>
      <c r="H5733" t="s">
        <v>10</v>
      </c>
    </row>
    <row r="5734" spans="1:8" x14ac:dyDescent="0.3">
      <c r="A5734" t="s">
        <v>6772</v>
      </c>
      <c r="B5734">
        <v>23064</v>
      </c>
      <c r="C5734" t="s">
        <v>5207</v>
      </c>
      <c r="D5734">
        <v>-3</v>
      </c>
      <c r="E5734" s="1">
        <v>40779.45416666667</v>
      </c>
      <c r="F5734">
        <v>49.95</v>
      </c>
      <c r="G5734">
        <v>17706</v>
      </c>
      <c r="H5734" t="s">
        <v>10</v>
      </c>
    </row>
    <row r="5735" spans="1:8" x14ac:dyDescent="0.3">
      <c r="A5735" t="s">
        <v>6772</v>
      </c>
      <c r="B5735">
        <v>23240</v>
      </c>
      <c r="C5735" t="s">
        <v>5768</v>
      </c>
      <c r="D5735">
        <v>-12</v>
      </c>
      <c r="E5735" s="1">
        <v>40779.45416666667</v>
      </c>
      <c r="F5735">
        <v>4.1500000000000004</v>
      </c>
      <c r="G5735">
        <v>17706</v>
      </c>
      <c r="H5735" t="s">
        <v>10</v>
      </c>
    </row>
    <row r="5736" spans="1:8" x14ac:dyDescent="0.3">
      <c r="A5736" t="s">
        <v>6772</v>
      </c>
      <c r="B5736" t="s">
        <v>2232</v>
      </c>
      <c r="C5736" t="s">
        <v>2233</v>
      </c>
      <c r="D5736">
        <v>-6</v>
      </c>
      <c r="E5736" s="1">
        <v>40779.45416666667</v>
      </c>
      <c r="F5736">
        <v>12.75</v>
      </c>
      <c r="G5736">
        <v>17706</v>
      </c>
      <c r="H5736" t="s">
        <v>10</v>
      </c>
    </row>
    <row r="5737" spans="1:8" x14ac:dyDescent="0.3">
      <c r="A5737" t="s">
        <v>6772</v>
      </c>
      <c r="B5737">
        <v>37501</v>
      </c>
      <c r="C5737" t="s">
        <v>2625</v>
      </c>
      <c r="D5737">
        <v>-2</v>
      </c>
      <c r="E5737" s="1">
        <v>40779.45416666667</v>
      </c>
      <c r="F5737">
        <v>6.95</v>
      </c>
      <c r="G5737">
        <v>17706</v>
      </c>
      <c r="H5737" t="s">
        <v>10</v>
      </c>
    </row>
    <row r="5738" spans="1:8" x14ac:dyDescent="0.3">
      <c r="A5738" t="s">
        <v>6773</v>
      </c>
      <c r="B5738">
        <v>37448</v>
      </c>
      <c r="C5738" t="s">
        <v>1264</v>
      </c>
      <c r="D5738">
        <v>-1</v>
      </c>
      <c r="E5738" s="1">
        <v>40779.45416666667</v>
      </c>
      <c r="F5738">
        <v>1.49</v>
      </c>
      <c r="G5738">
        <v>14796</v>
      </c>
      <c r="H5738" t="s">
        <v>10</v>
      </c>
    </row>
    <row r="5739" spans="1:8" x14ac:dyDescent="0.3">
      <c r="A5739" t="s">
        <v>6773</v>
      </c>
      <c r="B5739">
        <v>22063</v>
      </c>
      <c r="C5739" t="s">
        <v>2741</v>
      </c>
      <c r="D5739">
        <v>-1</v>
      </c>
      <c r="E5739" s="1">
        <v>40779.45416666667</v>
      </c>
      <c r="F5739">
        <v>2.95</v>
      </c>
      <c r="G5739">
        <v>14796</v>
      </c>
      <c r="H5739" t="s">
        <v>10</v>
      </c>
    </row>
    <row r="5740" spans="1:8" x14ac:dyDescent="0.3">
      <c r="A5740" t="s">
        <v>6773</v>
      </c>
      <c r="B5740">
        <v>21232</v>
      </c>
      <c r="C5740" t="s">
        <v>252</v>
      </c>
      <c r="D5740">
        <v>-1</v>
      </c>
      <c r="E5740" s="1">
        <v>40779.45416666667</v>
      </c>
      <c r="F5740">
        <v>1.25</v>
      </c>
      <c r="G5740">
        <v>14796</v>
      </c>
      <c r="H5740" t="s">
        <v>10</v>
      </c>
    </row>
    <row r="5741" spans="1:8" x14ac:dyDescent="0.3">
      <c r="A5741" t="s">
        <v>6773</v>
      </c>
      <c r="B5741">
        <v>22890</v>
      </c>
      <c r="C5741" t="s">
        <v>1379</v>
      </c>
      <c r="D5741">
        <v>-1</v>
      </c>
      <c r="E5741" s="1">
        <v>40779.45416666667</v>
      </c>
      <c r="F5741">
        <v>9.9499999999999993</v>
      </c>
      <c r="G5741">
        <v>14796</v>
      </c>
      <c r="H5741" t="s">
        <v>10</v>
      </c>
    </row>
    <row r="5742" spans="1:8" x14ac:dyDescent="0.3">
      <c r="A5742" t="s">
        <v>6773</v>
      </c>
      <c r="B5742">
        <v>22720</v>
      </c>
      <c r="C5742" t="s">
        <v>3094</v>
      </c>
      <c r="D5742">
        <v>-1</v>
      </c>
      <c r="E5742" s="1">
        <v>40779.45416666667</v>
      </c>
      <c r="F5742">
        <v>4.95</v>
      </c>
      <c r="G5742">
        <v>14796</v>
      </c>
      <c r="H5742" t="s">
        <v>10</v>
      </c>
    </row>
    <row r="5743" spans="1:8" x14ac:dyDescent="0.3">
      <c r="A5743" t="s">
        <v>6773</v>
      </c>
      <c r="B5743" t="s">
        <v>1918</v>
      </c>
      <c r="C5743" t="s">
        <v>1919</v>
      </c>
      <c r="D5743">
        <v>-1</v>
      </c>
      <c r="E5743" s="1">
        <v>40779.45416666667</v>
      </c>
      <c r="F5743">
        <v>0.39</v>
      </c>
      <c r="G5743">
        <v>14796</v>
      </c>
      <c r="H5743" t="s">
        <v>10</v>
      </c>
    </row>
    <row r="5744" spans="1:8" x14ac:dyDescent="0.3">
      <c r="A5744" t="s">
        <v>6773</v>
      </c>
      <c r="B5744">
        <v>23185</v>
      </c>
      <c r="C5744" t="s">
        <v>4476</v>
      </c>
      <c r="D5744">
        <v>-1</v>
      </c>
      <c r="E5744" s="1">
        <v>40779.45416666667</v>
      </c>
      <c r="F5744">
        <v>0.28999999999999998</v>
      </c>
      <c r="G5744">
        <v>14796</v>
      </c>
      <c r="H5744" t="s">
        <v>10</v>
      </c>
    </row>
    <row r="5745" spans="1:8" x14ac:dyDescent="0.3">
      <c r="A5745" t="s">
        <v>6774</v>
      </c>
      <c r="B5745">
        <v>23110</v>
      </c>
      <c r="C5745" t="s">
        <v>5379</v>
      </c>
      <c r="D5745">
        <v>-4</v>
      </c>
      <c r="E5745" s="1">
        <v>40779.458333333336</v>
      </c>
      <c r="F5745">
        <v>5.75</v>
      </c>
      <c r="G5745">
        <v>12853</v>
      </c>
      <c r="H5745" t="s">
        <v>10</v>
      </c>
    </row>
    <row r="5746" spans="1:8" x14ac:dyDescent="0.3">
      <c r="A5746" t="s">
        <v>6774</v>
      </c>
      <c r="B5746">
        <v>22725</v>
      </c>
      <c r="C5746" t="s">
        <v>1263</v>
      </c>
      <c r="D5746">
        <v>-8</v>
      </c>
      <c r="E5746" s="1">
        <v>40779.458333333336</v>
      </c>
      <c r="F5746">
        <v>3.75</v>
      </c>
      <c r="G5746">
        <v>12853</v>
      </c>
      <c r="H5746" t="s">
        <v>10</v>
      </c>
    </row>
    <row r="5747" spans="1:8" x14ac:dyDescent="0.3">
      <c r="A5747" t="s">
        <v>6776</v>
      </c>
      <c r="B5747">
        <v>22767</v>
      </c>
      <c r="C5747" t="s">
        <v>274</v>
      </c>
      <c r="D5747">
        <v>-1</v>
      </c>
      <c r="E5747" s="1">
        <v>40779.555555555555</v>
      </c>
      <c r="F5747">
        <v>9.9499999999999993</v>
      </c>
      <c r="G5747">
        <v>16536</v>
      </c>
      <c r="H5747" t="s">
        <v>10</v>
      </c>
    </row>
    <row r="5748" spans="1:8" x14ac:dyDescent="0.3">
      <c r="A5748" t="s">
        <v>6777</v>
      </c>
      <c r="B5748" t="s">
        <v>59</v>
      </c>
      <c r="C5748" t="s">
        <v>60</v>
      </c>
      <c r="D5748">
        <v>-1</v>
      </c>
      <c r="E5748" s="1">
        <v>40779.581250000003</v>
      </c>
      <c r="F5748">
        <v>18</v>
      </c>
      <c r="G5748">
        <v>12569</v>
      </c>
      <c r="H5748" t="s">
        <v>709</v>
      </c>
    </row>
    <row r="5749" spans="1:8" x14ac:dyDescent="0.3">
      <c r="A5749" t="s">
        <v>6779</v>
      </c>
      <c r="B5749" t="s">
        <v>2595</v>
      </c>
      <c r="C5749" t="s">
        <v>2596</v>
      </c>
      <c r="D5749">
        <v>-1</v>
      </c>
      <c r="E5749" s="1">
        <v>40779.618055555555</v>
      </c>
      <c r="F5749">
        <v>4527.6499999999996</v>
      </c>
      <c r="H5749" t="s">
        <v>10</v>
      </c>
    </row>
    <row r="5750" spans="1:8" x14ac:dyDescent="0.3">
      <c r="A5750" t="s">
        <v>6780</v>
      </c>
      <c r="B5750" t="s">
        <v>2595</v>
      </c>
      <c r="C5750" t="s">
        <v>2596</v>
      </c>
      <c r="D5750">
        <v>-1</v>
      </c>
      <c r="E5750" s="1">
        <v>40779.620138888888</v>
      </c>
      <c r="F5750">
        <v>6662.51</v>
      </c>
      <c r="H5750" t="s">
        <v>10</v>
      </c>
    </row>
    <row r="5751" spans="1:8" x14ac:dyDescent="0.3">
      <c r="A5751" t="s">
        <v>6781</v>
      </c>
      <c r="B5751">
        <v>23112</v>
      </c>
      <c r="C5751" t="s">
        <v>5391</v>
      </c>
      <c r="D5751">
        <v>-2</v>
      </c>
      <c r="E5751" s="1">
        <v>40779.680555555555</v>
      </c>
      <c r="F5751">
        <v>7.5</v>
      </c>
      <c r="G5751">
        <v>13148</v>
      </c>
      <c r="H5751" t="s">
        <v>10</v>
      </c>
    </row>
    <row r="5752" spans="1:8" x14ac:dyDescent="0.3">
      <c r="A5752" t="s">
        <v>6781</v>
      </c>
      <c r="B5752">
        <v>21528</v>
      </c>
      <c r="C5752" t="s">
        <v>1819</v>
      </c>
      <c r="D5752">
        <v>-1</v>
      </c>
      <c r="E5752" s="1">
        <v>40779.680555555555</v>
      </c>
      <c r="F5752">
        <v>6.95</v>
      </c>
      <c r="G5752">
        <v>13148</v>
      </c>
      <c r="H5752" t="s">
        <v>10</v>
      </c>
    </row>
    <row r="5753" spans="1:8" x14ac:dyDescent="0.3">
      <c r="A5753" t="s">
        <v>6781</v>
      </c>
      <c r="B5753">
        <v>23118</v>
      </c>
      <c r="C5753" t="s">
        <v>5361</v>
      </c>
      <c r="D5753">
        <v>-1</v>
      </c>
      <c r="E5753" s="1">
        <v>40779.680555555555</v>
      </c>
      <c r="F5753">
        <v>7.5</v>
      </c>
      <c r="G5753">
        <v>13148</v>
      </c>
      <c r="H5753" t="s">
        <v>10</v>
      </c>
    </row>
    <row r="5754" spans="1:8" x14ac:dyDescent="0.3">
      <c r="A5754" t="s">
        <v>6781</v>
      </c>
      <c r="B5754">
        <v>23110</v>
      </c>
      <c r="C5754" t="s">
        <v>5379</v>
      </c>
      <c r="D5754">
        <v>-2</v>
      </c>
      <c r="E5754" s="1">
        <v>40779.680555555555</v>
      </c>
      <c r="F5754">
        <v>5.75</v>
      </c>
      <c r="G5754">
        <v>13148</v>
      </c>
      <c r="H5754" t="s">
        <v>10</v>
      </c>
    </row>
    <row r="5755" spans="1:8" x14ac:dyDescent="0.3">
      <c r="A5755" t="s">
        <v>6782</v>
      </c>
      <c r="B5755">
        <v>21209</v>
      </c>
      <c r="C5755" t="s">
        <v>2173</v>
      </c>
      <c r="D5755">
        <v>-10</v>
      </c>
      <c r="E5755" s="1">
        <v>40780.395138888889</v>
      </c>
      <c r="F5755">
        <v>0.39</v>
      </c>
      <c r="G5755">
        <v>16493</v>
      </c>
      <c r="H5755" t="s">
        <v>10</v>
      </c>
    </row>
    <row r="5756" spans="1:8" x14ac:dyDescent="0.3">
      <c r="A5756" t="s">
        <v>6782</v>
      </c>
      <c r="B5756">
        <v>21194</v>
      </c>
      <c r="C5756" t="s">
        <v>3044</v>
      </c>
      <c r="D5756">
        <v>-6</v>
      </c>
      <c r="E5756" s="1">
        <v>40780.395138888889</v>
      </c>
      <c r="F5756">
        <v>0.65</v>
      </c>
      <c r="G5756">
        <v>16493</v>
      </c>
      <c r="H5756" t="s">
        <v>10</v>
      </c>
    </row>
    <row r="5757" spans="1:8" x14ac:dyDescent="0.3">
      <c r="A5757" t="s">
        <v>6782</v>
      </c>
      <c r="B5757">
        <v>21208</v>
      </c>
      <c r="C5757" t="s">
        <v>1311</v>
      </c>
      <c r="D5757">
        <v>-24</v>
      </c>
      <c r="E5757" s="1">
        <v>40780.395138888889</v>
      </c>
      <c r="F5757">
        <v>0.39</v>
      </c>
      <c r="G5757">
        <v>16493</v>
      </c>
      <c r="H5757" t="s">
        <v>10</v>
      </c>
    </row>
    <row r="5758" spans="1:8" x14ac:dyDescent="0.3">
      <c r="A5758" t="s">
        <v>6783</v>
      </c>
      <c r="B5758">
        <v>15039</v>
      </c>
      <c r="C5758" t="s">
        <v>2178</v>
      </c>
      <c r="D5758">
        <v>-20</v>
      </c>
      <c r="E5758" s="1">
        <v>40780.465277777781</v>
      </c>
      <c r="F5758">
        <v>0.85</v>
      </c>
      <c r="G5758">
        <v>12955</v>
      </c>
      <c r="H5758" t="s">
        <v>10</v>
      </c>
    </row>
    <row r="5759" spans="1:8" x14ac:dyDescent="0.3">
      <c r="A5759" t="s">
        <v>6784</v>
      </c>
      <c r="B5759">
        <v>21875</v>
      </c>
      <c r="C5759" t="s">
        <v>1333</v>
      </c>
      <c r="D5759">
        <v>-1</v>
      </c>
      <c r="E5759" s="1">
        <v>40780.467361111114</v>
      </c>
      <c r="F5759">
        <v>1.25</v>
      </c>
      <c r="G5759">
        <v>15804</v>
      </c>
      <c r="H5759" t="s">
        <v>10</v>
      </c>
    </row>
    <row r="5760" spans="1:8" x14ac:dyDescent="0.3">
      <c r="A5760" t="s">
        <v>6784</v>
      </c>
      <c r="B5760" t="s">
        <v>1012</v>
      </c>
      <c r="C5760" t="s">
        <v>1013</v>
      </c>
      <c r="D5760">
        <v>-1</v>
      </c>
      <c r="E5760" s="1">
        <v>40780.467361111114</v>
      </c>
      <c r="F5760">
        <v>3.75</v>
      </c>
      <c r="G5760">
        <v>15804</v>
      </c>
      <c r="H5760" t="s">
        <v>10</v>
      </c>
    </row>
    <row r="5761" spans="1:8" x14ac:dyDescent="0.3">
      <c r="A5761" t="s">
        <v>6785</v>
      </c>
      <c r="B5761">
        <v>21927</v>
      </c>
      <c r="C5761" t="s">
        <v>1800</v>
      </c>
      <c r="D5761">
        <v>-1</v>
      </c>
      <c r="E5761" s="1">
        <v>40780.470833333333</v>
      </c>
      <c r="F5761">
        <v>1.25</v>
      </c>
      <c r="G5761">
        <v>17841</v>
      </c>
      <c r="H5761" t="s">
        <v>10</v>
      </c>
    </row>
    <row r="5762" spans="1:8" x14ac:dyDescent="0.3">
      <c r="A5762" t="s">
        <v>6785</v>
      </c>
      <c r="B5762">
        <v>23197</v>
      </c>
      <c r="C5762" t="s">
        <v>6046</v>
      </c>
      <c r="D5762">
        <v>-1</v>
      </c>
      <c r="E5762" s="1">
        <v>40780.470833333333</v>
      </c>
      <c r="F5762">
        <v>1.45</v>
      </c>
      <c r="G5762">
        <v>17841</v>
      </c>
      <c r="H5762" t="s">
        <v>10</v>
      </c>
    </row>
    <row r="5763" spans="1:8" x14ac:dyDescent="0.3">
      <c r="A5763" t="s">
        <v>6785</v>
      </c>
      <c r="B5763">
        <v>21669</v>
      </c>
      <c r="C5763" t="s">
        <v>1558</v>
      </c>
      <c r="D5763">
        <v>-1</v>
      </c>
      <c r="E5763" s="1">
        <v>40780.470833333333</v>
      </c>
      <c r="F5763">
        <v>1.25</v>
      </c>
      <c r="G5763">
        <v>17841</v>
      </c>
      <c r="H5763" t="s">
        <v>10</v>
      </c>
    </row>
    <row r="5764" spans="1:8" x14ac:dyDescent="0.3">
      <c r="A5764" t="s">
        <v>6785</v>
      </c>
      <c r="B5764">
        <v>21628</v>
      </c>
      <c r="C5764" t="s">
        <v>2809</v>
      </c>
      <c r="D5764">
        <v>-2</v>
      </c>
      <c r="E5764" s="1">
        <v>40780.470833333333</v>
      </c>
      <c r="F5764">
        <v>14.95</v>
      </c>
      <c r="G5764">
        <v>17841</v>
      </c>
      <c r="H5764" t="s">
        <v>10</v>
      </c>
    </row>
    <row r="5765" spans="1:8" x14ac:dyDescent="0.3">
      <c r="A5765" t="s">
        <v>6785</v>
      </c>
      <c r="B5765">
        <v>22041</v>
      </c>
      <c r="C5765" t="s">
        <v>587</v>
      </c>
      <c r="D5765">
        <v>-1</v>
      </c>
      <c r="E5765" s="1">
        <v>40780.470833333333</v>
      </c>
      <c r="F5765">
        <v>2.5499999999999998</v>
      </c>
      <c r="G5765">
        <v>17841</v>
      </c>
      <c r="H5765" t="s">
        <v>10</v>
      </c>
    </row>
    <row r="5766" spans="1:8" x14ac:dyDescent="0.3">
      <c r="A5766" t="s">
        <v>6785</v>
      </c>
      <c r="B5766">
        <v>22893</v>
      </c>
      <c r="C5766" t="s">
        <v>1638</v>
      </c>
      <c r="D5766">
        <v>-1</v>
      </c>
      <c r="E5766" s="1">
        <v>40780.470833333333</v>
      </c>
      <c r="F5766">
        <v>0.42</v>
      </c>
      <c r="G5766">
        <v>17841</v>
      </c>
      <c r="H5766" t="s">
        <v>10</v>
      </c>
    </row>
    <row r="5767" spans="1:8" x14ac:dyDescent="0.3">
      <c r="A5767" t="s">
        <v>6786</v>
      </c>
      <c r="B5767" t="s">
        <v>59</v>
      </c>
      <c r="C5767" t="s">
        <v>60</v>
      </c>
      <c r="D5767">
        <v>-1</v>
      </c>
      <c r="E5767" s="1">
        <v>40780.503472222219</v>
      </c>
      <c r="F5767">
        <v>4.41</v>
      </c>
      <c r="G5767">
        <v>17676</v>
      </c>
      <c r="H5767" t="s">
        <v>10</v>
      </c>
    </row>
    <row r="5768" spans="1:8" x14ac:dyDescent="0.3">
      <c r="A5768" t="s">
        <v>6787</v>
      </c>
      <c r="B5768">
        <v>22990</v>
      </c>
      <c r="C5768" t="s">
        <v>4105</v>
      </c>
      <c r="D5768">
        <v>-2</v>
      </c>
      <c r="E5768" s="1">
        <v>40780.550000000003</v>
      </c>
      <c r="F5768">
        <v>4.95</v>
      </c>
      <c r="G5768">
        <v>14732</v>
      </c>
      <c r="H5768" t="s">
        <v>10</v>
      </c>
    </row>
    <row r="5769" spans="1:8" x14ac:dyDescent="0.3">
      <c r="A5769" t="s">
        <v>6788</v>
      </c>
      <c r="B5769" t="s">
        <v>2587</v>
      </c>
      <c r="C5769" t="s">
        <v>2588</v>
      </c>
      <c r="D5769">
        <v>-1</v>
      </c>
      <c r="E5769" s="1">
        <v>40780.581250000003</v>
      </c>
      <c r="F5769">
        <v>83.06</v>
      </c>
      <c r="H5769" t="s">
        <v>10</v>
      </c>
    </row>
    <row r="5770" spans="1:8" x14ac:dyDescent="0.3">
      <c r="A5770" t="s">
        <v>6789</v>
      </c>
      <c r="B5770" t="s">
        <v>137</v>
      </c>
      <c r="C5770" t="s">
        <v>138</v>
      </c>
      <c r="D5770">
        <v>-1</v>
      </c>
      <c r="E5770" s="1">
        <v>40780.588194444441</v>
      </c>
      <c r="F5770">
        <v>11.52</v>
      </c>
      <c r="G5770">
        <v>15838</v>
      </c>
      <c r="H5770" t="s">
        <v>10</v>
      </c>
    </row>
    <row r="5771" spans="1:8" x14ac:dyDescent="0.3">
      <c r="A5771" t="s">
        <v>6790</v>
      </c>
      <c r="B5771" t="s">
        <v>992</v>
      </c>
      <c r="C5771" t="s">
        <v>993</v>
      </c>
      <c r="D5771">
        <v>-3</v>
      </c>
      <c r="E5771" s="1">
        <v>40780.591666666667</v>
      </c>
      <c r="F5771">
        <v>4.25</v>
      </c>
      <c r="G5771">
        <v>16859</v>
      </c>
      <c r="H5771" t="s">
        <v>10</v>
      </c>
    </row>
    <row r="5772" spans="1:8" x14ac:dyDescent="0.3">
      <c r="A5772" t="s">
        <v>6790</v>
      </c>
      <c r="B5772" t="s">
        <v>988</v>
      </c>
      <c r="C5772" t="s">
        <v>989</v>
      </c>
      <c r="D5772">
        <v>-4</v>
      </c>
      <c r="E5772" s="1">
        <v>40780.591666666667</v>
      </c>
      <c r="F5772">
        <v>4.25</v>
      </c>
      <c r="G5772">
        <v>16859</v>
      </c>
      <c r="H5772" t="s">
        <v>10</v>
      </c>
    </row>
    <row r="5773" spans="1:8" x14ac:dyDescent="0.3">
      <c r="A5773" t="s">
        <v>6790</v>
      </c>
      <c r="B5773" t="s">
        <v>575</v>
      </c>
      <c r="C5773" t="s">
        <v>576</v>
      </c>
      <c r="D5773">
        <v>-10</v>
      </c>
      <c r="E5773" s="1">
        <v>40780.591666666667</v>
      </c>
      <c r="F5773">
        <v>0.85</v>
      </c>
      <c r="G5773">
        <v>16859</v>
      </c>
      <c r="H5773" t="s">
        <v>10</v>
      </c>
    </row>
    <row r="5774" spans="1:8" x14ac:dyDescent="0.3">
      <c r="A5774" t="s">
        <v>6790</v>
      </c>
      <c r="B5774" t="s">
        <v>573</v>
      </c>
      <c r="C5774" t="s">
        <v>574</v>
      </c>
      <c r="D5774">
        <v>-11</v>
      </c>
      <c r="E5774" s="1">
        <v>40780.591666666667</v>
      </c>
      <c r="F5774">
        <v>0.85</v>
      </c>
      <c r="G5774">
        <v>16859</v>
      </c>
      <c r="H5774" t="s">
        <v>10</v>
      </c>
    </row>
    <row r="5775" spans="1:8" x14ac:dyDescent="0.3">
      <c r="A5775" t="s">
        <v>6790</v>
      </c>
      <c r="B5775">
        <v>84945</v>
      </c>
      <c r="C5775" t="s">
        <v>710</v>
      </c>
      <c r="D5775">
        <v>-9</v>
      </c>
      <c r="E5775" s="1">
        <v>40780.591666666667</v>
      </c>
      <c r="F5775">
        <v>0.85</v>
      </c>
      <c r="G5775">
        <v>16859</v>
      </c>
      <c r="H5775" t="s">
        <v>10</v>
      </c>
    </row>
    <row r="5776" spans="1:8" x14ac:dyDescent="0.3">
      <c r="A5776" t="s">
        <v>6790</v>
      </c>
      <c r="B5776">
        <v>22460</v>
      </c>
      <c r="C5776" t="s">
        <v>1560</v>
      </c>
      <c r="D5776">
        <v>-11</v>
      </c>
      <c r="E5776" s="1">
        <v>40780.591666666667</v>
      </c>
      <c r="F5776">
        <v>1.25</v>
      </c>
      <c r="G5776">
        <v>16859</v>
      </c>
      <c r="H5776" t="s">
        <v>10</v>
      </c>
    </row>
    <row r="5777" spans="1:8" x14ac:dyDescent="0.3">
      <c r="A5777" t="s">
        <v>6790</v>
      </c>
      <c r="B5777" t="s">
        <v>1709</v>
      </c>
      <c r="C5777" t="s">
        <v>1710</v>
      </c>
      <c r="D5777">
        <v>-4</v>
      </c>
      <c r="E5777" s="1">
        <v>40780.591666666667</v>
      </c>
      <c r="F5777">
        <v>2.5499999999999998</v>
      </c>
      <c r="G5777">
        <v>16859</v>
      </c>
      <c r="H5777" t="s">
        <v>10</v>
      </c>
    </row>
    <row r="5778" spans="1:8" x14ac:dyDescent="0.3">
      <c r="A5778" t="s">
        <v>6790</v>
      </c>
      <c r="B5778">
        <v>84978</v>
      </c>
      <c r="C5778" t="s">
        <v>2179</v>
      </c>
      <c r="D5778">
        <v>-11</v>
      </c>
      <c r="E5778" s="1">
        <v>40780.591666666667</v>
      </c>
      <c r="F5778">
        <v>1.25</v>
      </c>
      <c r="G5778">
        <v>16859</v>
      </c>
      <c r="H5778" t="s">
        <v>10</v>
      </c>
    </row>
    <row r="5779" spans="1:8" x14ac:dyDescent="0.3">
      <c r="A5779" t="s">
        <v>6790</v>
      </c>
      <c r="B5779">
        <v>23022</v>
      </c>
      <c r="C5779" t="s">
        <v>5940</v>
      </c>
      <c r="D5779">
        <v>-6</v>
      </c>
      <c r="E5779" s="1">
        <v>40780.591666666667</v>
      </c>
      <c r="F5779">
        <v>2.08</v>
      </c>
      <c r="G5779">
        <v>16859</v>
      </c>
      <c r="H5779" t="s">
        <v>10</v>
      </c>
    </row>
    <row r="5780" spans="1:8" x14ac:dyDescent="0.3">
      <c r="A5780" t="s">
        <v>6790</v>
      </c>
      <c r="B5780">
        <v>23039</v>
      </c>
      <c r="C5780" t="s">
        <v>5975</v>
      </c>
      <c r="D5780">
        <v>-6</v>
      </c>
      <c r="E5780" s="1">
        <v>40780.591666666667</v>
      </c>
      <c r="F5780">
        <v>1.95</v>
      </c>
      <c r="G5780">
        <v>16859</v>
      </c>
      <c r="H5780" t="s">
        <v>10</v>
      </c>
    </row>
    <row r="5781" spans="1:8" x14ac:dyDescent="0.3">
      <c r="A5781" t="s">
        <v>6790</v>
      </c>
      <c r="B5781">
        <v>23090</v>
      </c>
      <c r="C5781" t="s">
        <v>5441</v>
      </c>
      <c r="D5781">
        <v>-9</v>
      </c>
      <c r="E5781" s="1">
        <v>40780.591666666667</v>
      </c>
      <c r="F5781">
        <v>0.83</v>
      </c>
      <c r="G5781">
        <v>16859</v>
      </c>
      <c r="H5781" t="s">
        <v>10</v>
      </c>
    </row>
    <row r="5782" spans="1:8" x14ac:dyDescent="0.3">
      <c r="A5782" t="s">
        <v>6790</v>
      </c>
      <c r="B5782">
        <v>22791</v>
      </c>
      <c r="C5782" t="s">
        <v>813</v>
      </c>
      <c r="D5782">
        <v>-12</v>
      </c>
      <c r="E5782" s="1">
        <v>40780.591666666667</v>
      </c>
      <c r="F5782">
        <v>1.25</v>
      </c>
      <c r="G5782">
        <v>16859</v>
      </c>
      <c r="H5782" t="s">
        <v>10</v>
      </c>
    </row>
    <row r="5783" spans="1:8" x14ac:dyDescent="0.3">
      <c r="A5783" t="s">
        <v>6790</v>
      </c>
      <c r="B5783">
        <v>84946</v>
      </c>
      <c r="C5783" t="s">
        <v>4669</v>
      </c>
      <c r="D5783">
        <v>-11</v>
      </c>
      <c r="E5783" s="1">
        <v>40780.591666666667</v>
      </c>
      <c r="F5783">
        <v>1.25</v>
      </c>
      <c r="G5783">
        <v>16859</v>
      </c>
      <c r="H5783" t="s">
        <v>10</v>
      </c>
    </row>
    <row r="5784" spans="1:8" x14ac:dyDescent="0.3">
      <c r="A5784" t="s">
        <v>6790</v>
      </c>
      <c r="B5784" t="s">
        <v>352</v>
      </c>
      <c r="C5784" t="s">
        <v>353</v>
      </c>
      <c r="D5784">
        <v>-12</v>
      </c>
      <c r="E5784" s="1">
        <v>40780.591666666667</v>
      </c>
      <c r="F5784">
        <v>0.95</v>
      </c>
      <c r="G5784">
        <v>16859</v>
      </c>
      <c r="H5784" t="s">
        <v>10</v>
      </c>
    </row>
    <row r="5785" spans="1:8" x14ac:dyDescent="0.3">
      <c r="A5785" t="s">
        <v>6790</v>
      </c>
      <c r="B5785">
        <v>23145</v>
      </c>
      <c r="C5785" t="s">
        <v>5140</v>
      </c>
      <c r="D5785">
        <v>-10</v>
      </c>
      <c r="E5785" s="1">
        <v>40780.591666666667</v>
      </c>
      <c r="F5785">
        <v>0.95</v>
      </c>
      <c r="G5785">
        <v>16859</v>
      </c>
      <c r="H5785" t="s">
        <v>10</v>
      </c>
    </row>
    <row r="5786" spans="1:8" x14ac:dyDescent="0.3">
      <c r="A5786" t="s">
        <v>6790</v>
      </c>
      <c r="B5786">
        <v>23144</v>
      </c>
      <c r="C5786" t="s">
        <v>5133</v>
      </c>
      <c r="D5786">
        <v>-9</v>
      </c>
      <c r="E5786" s="1">
        <v>40780.591666666667</v>
      </c>
      <c r="F5786">
        <v>0.83</v>
      </c>
      <c r="G5786">
        <v>16859</v>
      </c>
      <c r="H5786" t="s">
        <v>10</v>
      </c>
    </row>
    <row r="5787" spans="1:8" x14ac:dyDescent="0.3">
      <c r="A5787" t="s">
        <v>6790</v>
      </c>
      <c r="B5787">
        <v>23086</v>
      </c>
      <c r="C5787" t="s">
        <v>5454</v>
      </c>
      <c r="D5787">
        <v>-16</v>
      </c>
      <c r="E5787" s="1">
        <v>40780.591666666667</v>
      </c>
      <c r="F5787">
        <v>1.25</v>
      </c>
      <c r="G5787">
        <v>16859</v>
      </c>
      <c r="H5787" t="s">
        <v>10</v>
      </c>
    </row>
    <row r="5788" spans="1:8" x14ac:dyDescent="0.3">
      <c r="A5788" t="s">
        <v>6790</v>
      </c>
      <c r="B5788">
        <v>23087</v>
      </c>
      <c r="C5788" t="s">
        <v>5432</v>
      </c>
      <c r="D5788">
        <v>-15</v>
      </c>
      <c r="E5788" s="1">
        <v>40780.591666666667</v>
      </c>
      <c r="F5788">
        <v>1.25</v>
      </c>
      <c r="G5788">
        <v>16859</v>
      </c>
      <c r="H5788" t="s">
        <v>10</v>
      </c>
    </row>
    <row r="5789" spans="1:8" x14ac:dyDescent="0.3">
      <c r="A5789" t="s">
        <v>6791</v>
      </c>
      <c r="B5789" t="s">
        <v>1623</v>
      </c>
      <c r="C5789" t="s">
        <v>1624</v>
      </c>
      <c r="D5789">
        <v>-1</v>
      </c>
      <c r="E5789" s="1">
        <v>40780.593055555553</v>
      </c>
      <c r="F5789">
        <v>1.95</v>
      </c>
      <c r="G5789">
        <v>13266</v>
      </c>
      <c r="H5789" t="s">
        <v>10</v>
      </c>
    </row>
    <row r="5790" spans="1:8" x14ac:dyDescent="0.3">
      <c r="A5790" t="s">
        <v>6791</v>
      </c>
      <c r="B5790">
        <v>21395</v>
      </c>
      <c r="C5790" t="s">
        <v>4602</v>
      </c>
      <c r="D5790">
        <v>-2</v>
      </c>
      <c r="E5790" s="1">
        <v>40780.593055555553</v>
      </c>
      <c r="F5790">
        <v>0.39</v>
      </c>
      <c r="G5790">
        <v>13266</v>
      </c>
      <c r="H5790" t="s">
        <v>10</v>
      </c>
    </row>
    <row r="5791" spans="1:8" x14ac:dyDescent="0.3">
      <c r="A5791" t="s">
        <v>6792</v>
      </c>
      <c r="B5791">
        <v>23302</v>
      </c>
      <c r="C5791" t="s">
        <v>5439</v>
      </c>
      <c r="D5791">
        <v>-1</v>
      </c>
      <c r="E5791" s="1">
        <v>40780.59375</v>
      </c>
      <c r="F5791">
        <v>1.65</v>
      </c>
      <c r="G5791">
        <v>18204</v>
      </c>
      <c r="H5791" t="s">
        <v>10</v>
      </c>
    </row>
    <row r="5792" spans="1:8" x14ac:dyDescent="0.3">
      <c r="A5792" t="s">
        <v>6792</v>
      </c>
      <c r="B5792">
        <v>22423</v>
      </c>
      <c r="C5792" t="s">
        <v>591</v>
      </c>
      <c r="D5792">
        <v>-1</v>
      </c>
      <c r="E5792" s="1">
        <v>40780.59375</v>
      </c>
      <c r="F5792">
        <v>12.75</v>
      </c>
      <c r="G5792">
        <v>18204</v>
      </c>
      <c r="H5792" t="s">
        <v>10</v>
      </c>
    </row>
    <row r="5793" spans="1:8" x14ac:dyDescent="0.3">
      <c r="A5793" t="s">
        <v>6793</v>
      </c>
      <c r="B5793" t="s">
        <v>2587</v>
      </c>
      <c r="C5793" t="s">
        <v>2588</v>
      </c>
      <c r="D5793">
        <v>-1</v>
      </c>
      <c r="E5793" s="1">
        <v>40780.594444444447</v>
      </c>
      <c r="F5793">
        <v>239.07</v>
      </c>
      <c r="H5793" t="s">
        <v>10</v>
      </c>
    </row>
    <row r="5794" spans="1:8" x14ac:dyDescent="0.3">
      <c r="A5794" t="s">
        <v>6794</v>
      </c>
      <c r="B5794">
        <v>84949</v>
      </c>
      <c r="C5794" t="s">
        <v>355</v>
      </c>
      <c r="D5794">
        <v>-6</v>
      </c>
      <c r="E5794" s="1">
        <v>40780.59652777778</v>
      </c>
      <c r="F5794">
        <v>1.65</v>
      </c>
      <c r="G5794">
        <v>13089</v>
      </c>
      <c r="H5794" t="s">
        <v>10</v>
      </c>
    </row>
    <row r="5795" spans="1:8" x14ac:dyDescent="0.3">
      <c r="A5795" t="s">
        <v>6794</v>
      </c>
      <c r="B5795">
        <v>22364</v>
      </c>
      <c r="C5795" t="s">
        <v>739</v>
      </c>
      <c r="D5795">
        <v>-4</v>
      </c>
      <c r="E5795" s="1">
        <v>40780.59652777778</v>
      </c>
      <c r="F5795">
        <v>2.95</v>
      </c>
      <c r="G5795">
        <v>13089</v>
      </c>
      <c r="H5795" t="s">
        <v>10</v>
      </c>
    </row>
    <row r="5796" spans="1:8" x14ac:dyDescent="0.3">
      <c r="A5796" t="s">
        <v>6794</v>
      </c>
      <c r="B5796">
        <v>22360</v>
      </c>
      <c r="C5796" t="s">
        <v>738</v>
      </c>
      <c r="D5796">
        <v>-3</v>
      </c>
      <c r="E5796" s="1">
        <v>40780.59652777778</v>
      </c>
      <c r="F5796">
        <v>2.95</v>
      </c>
      <c r="G5796">
        <v>13089</v>
      </c>
      <c r="H5796" t="s">
        <v>10</v>
      </c>
    </row>
    <row r="5797" spans="1:8" x14ac:dyDescent="0.3">
      <c r="A5797" t="s">
        <v>6795</v>
      </c>
      <c r="B5797" t="s">
        <v>1739</v>
      </c>
      <c r="C5797" t="s">
        <v>1740</v>
      </c>
      <c r="D5797">
        <v>-1</v>
      </c>
      <c r="E5797" s="1">
        <v>40780.597222222219</v>
      </c>
      <c r="F5797">
        <v>83.83</v>
      </c>
      <c r="H5797" t="s">
        <v>10</v>
      </c>
    </row>
    <row r="5798" spans="1:8" x14ac:dyDescent="0.3">
      <c r="A5798" t="s">
        <v>6796</v>
      </c>
      <c r="B5798" t="s">
        <v>1739</v>
      </c>
      <c r="C5798" t="s">
        <v>1740</v>
      </c>
      <c r="D5798">
        <v>-1</v>
      </c>
      <c r="E5798" s="1">
        <v>40780.598611111112</v>
      </c>
      <c r="F5798">
        <v>77.63</v>
      </c>
      <c r="H5798" t="s">
        <v>10</v>
      </c>
    </row>
    <row r="5799" spans="1:8" x14ac:dyDescent="0.3">
      <c r="A5799" t="s">
        <v>6797</v>
      </c>
      <c r="B5799">
        <v>23209</v>
      </c>
      <c r="C5799" t="s">
        <v>6581</v>
      </c>
      <c r="D5799">
        <v>-10</v>
      </c>
      <c r="E5799" s="1">
        <v>40780.6</v>
      </c>
      <c r="F5799">
        <v>1.65</v>
      </c>
      <c r="G5799">
        <v>16722</v>
      </c>
      <c r="H5799" t="s">
        <v>10</v>
      </c>
    </row>
    <row r="5800" spans="1:8" x14ac:dyDescent="0.3">
      <c r="A5800" t="s">
        <v>6798</v>
      </c>
      <c r="B5800">
        <v>84818</v>
      </c>
      <c r="C5800" t="s">
        <v>2872</v>
      </c>
      <c r="D5800">
        <v>-24</v>
      </c>
      <c r="E5800" s="1">
        <v>40780.601388888892</v>
      </c>
      <c r="F5800">
        <v>0.79</v>
      </c>
      <c r="G5800">
        <v>15315</v>
      </c>
      <c r="H5800" t="s">
        <v>10</v>
      </c>
    </row>
    <row r="5801" spans="1:8" x14ac:dyDescent="0.3">
      <c r="A5801" t="s">
        <v>6799</v>
      </c>
      <c r="B5801">
        <v>23209</v>
      </c>
      <c r="C5801" t="s">
        <v>6581</v>
      </c>
      <c r="D5801">
        <v>-1</v>
      </c>
      <c r="E5801" s="1">
        <v>40780.672222222223</v>
      </c>
      <c r="F5801">
        <v>1.65</v>
      </c>
      <c r="G5801">
        <v>14188</v>
      </c>
      <c r="H5801" t="s">
        <v>10</v>
      </c>
    </row>
    <row r="5802" spans="1:8" x14ac:dyDescent="0.3">
      <c r="A5802" t="s">
        <v>6799</v>
      </c>
      <c r="B5802">
        <v>20724</v>
      </c>
      <c r="C5802" t="s">
        <v>1117</v>
      </c>
      <c r="D5802">
        <v>-1</v>
      </c>
      <c r="E5802" s="1">
        <v>40780.672222222223</v>
      </c>
      <c r="F5802">
        <v>0.85</v>
      </c>
      <c r="G5802">
        <v>14188</v>
      </c>
      <c r="H5802" t="s">
        <v>10</v>
      </c>
    </row>
    <row r="5803" spans="1:8" x14ac:dyDescent="0.3">
      <c r="A5803" t="s">
        <v>6801</v>
      </c>
      <c r="B5803">
        <v>22505</v>
      </c>
      <c r="C5803" t="s">
        <v>1655</v>
      </c>
      <c r="D5803">
        <v>-1</v>
      </c>
      <c r="E5803" s="1">
        <v>40781.468055555553</v>
      </c>
      <c r="F5803">
        <v>4.95</v>
      </c>
      <c r="G5803">
        <v>14606</v>
      </c>
      <c r="H5803" t="s">
        <v>10</v>
      </c>
    </row>
    <row r="5804" spans="1:8" x14ac:dyDescent="0.3">
      <c r="A5804" t="s">
        <v>6802</v>
      </c>
      <c r="B5804">
        <v>23082</v>
      </c>
      <c r="C5804" t="s">
        <v>5385</v>
      </c>
      <c r="D5804">
        <v>-4</v>
      </c>
      <c r="E5804" s="1">
        <v>40781.477083333331</v>
      </c>
      <c r="F5804">
        <v>3.29</v>
      </c>
      <c r="G5804">
        <v>13408</v>
      </c>
      <c r="H5804" t="s">
        <v>10</v>
      </c>
    </row>
    <row r="5805" spans="1:8" x14ac:dyDescent="0.3">
      <c r="A5805" t="s">
        <v>6804</v>
      </c>
      <c r="B5805">
        <v>23075</v>
      </c>
      <c r="C5805" t="s">
        <v>5078</v>
      </c>
      <c r="D5805">
        <v>-14</v>
      </c>
      <c r="E5805" s="1">
        <v>40781.607638888891</v>
      </c>
      <c r="F5805">
        <v>4.1500000000000004</v>
      </c>
      <c r="G5805">
        <v>13159</v>
      </c>
      <c r="H5805" t="s">
        <v>10</v>
      </c>
    </row>
    <row r="5806" spans="1:8" x14ac:dyDescent="0.3">
      <c r="A5806" t="s">
        <v>6805</v>
      </c>
      <c r="B5806">
        <v>22442</v>
      </c>
      <c r="C5806" t="s">
        <v>1617</v>
      </c>
      <c r="D5806">
        <v>-1</v>
      </c>
      <c r="E5806" s="1">
        <v>40783.438194444447</v>
      </c>
      <c r="F5806">
        <v>7.95</v>
      </c>
      <c r="G5806">
        <v>16768</v>
      </c>
      <c r="H5806" t="s">
        <v>10</v>
      </c>
    </row>
    <row r="5807" spans="1:8" x14ac:dyDescent="0.3">
      <c r="A5807" t="s">
        <v>6805</v>
      </c>
      <c r="B5807">
        <v>21531</v>
      </c>
      <c r="C5807" t="s">
        <v>1807</v>
      </c>
      <c r="D5807">
        <v>-1</v>
      </c>
      <c r="E5807" s="1">
        <v>40783.438194444447</v>
      </c>
      <c r="F5807">
        <v>2.5499999999999998</v>
      </c>
      <c r="G5807">
        <v>16768</v>
      </c>
      <c r="H5807" t="s">
        <v>10</v>
      </c>
    </row>
    <row r="5808" spans="1:8" x14ac:dyDescent="0.3">
      <c r="A5808" t="s">
        <v>6805</v>
      </c>
      <c r="B5808">
        <v>21232</v>
      </c>
      <c r="C5808" t="s">
        <v>252</v>
      </c>
      <c r="D5808">
        <v>-1</v>
      </c>
      <c r="E5808" s="1">
        <v>40783.438194444447</v>
      </c>
      <c r="F5808">
        <v>1.25</v>
      </c>
      <c r="G5808">
        <v>16768</v>
      </c>
      <c r="H5808" t="s">
        <v>10</v>
      </c>
    </row>
    <row r="5809" spans="1:8" x14ac:dyDescent="0.3">
      <c r="A5809" t="s">
        <v>6809</v>
      </c>
      <c r="B5809">
        <v>22169</v>
      </c>
      <c r="C5809" t="s">
        <v>894</v>
      </c>
      <c r="D5809">
        <v>-1</v>
      </c>
      <c r="E5809" s="1">
        <v>40783.532638888886</v>
      </c>
      <c r="F5809">
        <v>8.5</v>
      </c>
      <c r="G5809">
        <v>17841</v>
      </c>
      <c r="H5809" t="s">
        <v>10</v>
      </c>
    </row>
    <row r="5810" spans="1:8" x14ac:dyDescent="0.3">
      <c r="A5810" t="s">
        <v>6811</v>
      </c>
      <c r="B5810">
        <v>23155</v>
      </c>
      <c r="C5810" t="s">
        <v>4751</v>
      </c>
      <c r="D5810">
        <v>-6</v>
      </c>
      <c r="E5810" s="1">
        <v>40785.333333333336</v>
      </c>
      <c r="F5810">
        <v>0.83</v>
      </c>
      <c r="G5810">
        <v>14911</v>
      </c>
      <c r="H5810" t="s">
        <v>835</v>
      </c>
    </row>
    <row r="5811" spans="1:8" x14ac:dyDescent="0.3">
      <c r="A5811" t="s">
        <v>6811</v>
      </c>
      <c r="B5811">
        <v>23211</v>
      </c>
      <c r="C5811" t="s">
        <v>5696</v>
      </c>
      <c r="D5811">
        <v>-24</v>
      </c>
      <c r="E5811" s="1">
        <v>40785.333333333336</v>
      </c>
      <c r="F5811">
        <v>1.25</v>
      </c>
      <c r="G5811">
        <v>14911</v>
      </c>
      <c r="H5811" t="s">
        <v>835</v>
      </c>
    </row>
    <row r="5812" spans="1:8" x14ac:dyDescent="0.3">
      <c r="A5812" t="s">
        <v>6811</v>
      </c>
      <c r="B5812">
        <v>23210</v>
      </c>
      <c r="C5812" t="s">
        <v>5691</v>
      </c>
      <c r="D5812">
        <v>-24</v>
      </c>
      <c r="E5812" s="1">
        <v>40785.333333333336</v>
      </c>
      <c r="F5812">
        <v>1.25</v>
      </c>
      <c r="G5812">
        <v>14911</v>
      </c>
      <c r="H5812" t="s">
        <v>835</v>
      </c>
    </row>
    <row r="5813" spans="1:8" x14ac:dyDescent="0.3">
      <c r="A5813" t="s">
        <v>6811</v>
      </c>
      <c r="B5813">
        <v>22978</v>
      </c>
      <c r="C5813" t="s">
        <v>4269</v>
      </c>
      <c r="D5813">
        <v>-5</v>
      </c>
      <c r="E5813" s="1">
        <v>40785.333333333336</v>
      </c>
      <c r="F5813">
        <v>3.75</v>
      </c>
      <c r="G5813">
        <v>14911</v>
      </c>
      <c r="H5813" t="s">
        <v>835</v>
      </c>
    </row>
    <row r="5814" spans="1:8" x14ac:dyDescent="0.3">
      <c r="A5814" t="s">
        <v>6811</v>
      </c>
      <c r="B5814">
        <v>21672</v>
      </c>
      <c r="C5814" t="s">
        <v>104</v>
      </c>
      <c r="D5814">
        <v>-24</v>
      </c>
      <c r="E5814" s="1">
        <v>40785.333333333336</v>
      </c>
      <c r="F5814">
        <v>1.25</v>
      </c>
      <c r="G5814">
        <v>14911</v>
      </c>
      <c r="H5814" t="s">
        <v>835</v>
      </c>
    </row>
    <row r="5815" spans="1:8" x14ac:dyDescent="0.3">
      <c r="A5815" t="s">
        <v>6812</v>
      </c>
      <c r="B5815">
        <v>22065</v>
      </c>
      <c r="C5815" t="s">
        <v>881</v>
      </c>
      <c r="D5815">
        <v>-4</v>
      </c>
      <c r="E5815" s="1">
        <v>40785.42083333333</v>
      </c>
      <c r="F5815">
        <v>1.45</v>
      </c>
      <c r="G5815">
        <v>17828</v>
      </c>
      <c r="H5815" t="s">
        <v>5786</v>
      </c>
    </row>
    <row r="5816" spans="1:8" x14ac:dyDescent="0.3">
      <c r="A5816" t="s">
        <v>6812</v>
      </c>
      <c r="B5816">
        <v>22768</v>
      </c>
      <c r="C5816" t="s">
        <v>275</v>
      </c>
      <c r="D5816">
        <v>-1</v>
      </c>
      <c r="E5816" s="1">
        <v>40785.42083333333</v>
      </c>
      <c r="F5816">
        <v>9.9499999999999993</v>
      </c>
      <c r="G5816">
        <v>17828</v>
      </c>
      <c r="H5816" t="s">
        <v>5786</v>
      </c>
    </row>
    <row r="5817" spans="1:8" x14ac:dyDescent="0.3">
      <c r="A5817" t="s">
        <v>6814</v>
      </c>
      <c r="B5817">
        <v>22843</v>
      </c>
      <c r="C5817" t="s">
        <v>2230</v>
      </c>
      <c r="D5817">
        <v>-1</v>
      </c>
      <c r="E5817" s="1">
        <v>40785.444444444445</v>
      </c>
      <c r="F5817">
        <v>6.75</v>
      </c>
      <c r="G5817">
        <v>14911</v>
      </c>
      <c r="H5817" t="s">
        <v>835</v>
      </c>
    </row>
    <row r="5818" spans="1:8" x14ac:dyDescent="0.3">
      <c r="A5818" t="s">
        <v>6814</v>
      </c>
      <c r="B5818">
        <v>21471</v>
      </c>
      <c r="C5818" t="s">
        <v>810</v>
      </c>
      <c r="D5818">
        <v>-2</v>
      </c>
      <c r="E5818" s="1">
        <v>40785.444444444445</v>
      </c>
      <c r="F5818">
        <v>3.75</v>
      </c>
      <c r="G5818">
        <v>14911</v>
      </c>
      <c r="H5818" t="s">
        <v>835</v>
      </c>
    </row>
    <row r="5819" spans="1:8" x14ac:dyDescent="0.3">
      <c r="A5819" t="s">
        <v>6814</v>
      </c>
      <c r="B5819">
        <v>22960</v>
      </c>
      <c r="C5819" t="s">
        <v>34</v>
      </c>
      <c r="D5819">
        <v>-1</v>
      </c>
      <c r="E5819" s="1">
        <v>40785.444444444445</v>
      </c>
      <c r="F5819">
        <v>4.25</v>
      </c>
      <c r="G5819">
        <v>14911</v>
      </c>
      <c r="H5819" t="s">
        <v>835</v>
      </c>
    </row>
    <row r="5820" spans="1:8" x14ac:dyDescent="0.3">
      <c r="A5820" t="s">
        <v>6816</v>
      </c>
      <c r="B5820" t="s">
        <v>6817</v>
      </c>
      <c r="C5820" t="s">
        <v>6818</v>
      </c>
      <c r="D5820">
        <v>-1</v>
      </c>
      <c r="E5820" s="1">
        <v>40785.450694444444</v>
      </c>
      <c r="F5820">
        <v>1.6</v>
      </c>
      <c r="G5820">
        <v>14096</v>
      </c>
      <c r="H5820" t="s">
        <v>10</v>
      </c>
    </row>
    <row r="5821" spans="1:8" x14ac:dyDescent="0.3">
      <c r="A5821" t="s">
        <v>6819</v>
      </c>
      <c r="B5821" t="s">
        <v>137</v>
      </c>
      <c r="C5821" t="s">
        <v>138</v>
      </c>
      <c r="D5821">
        <v>-1</v>
      </c>
      <c r="E5821" s="1">
        <v>40785.489583333336</v>
      </c>
      <c r="F5821">
        <v>16.670000000000002</v>
      </c>
      <c r="G5821">
        <v>14527</v>
      </c>
      <c r="H5821" t="s">
        <v>10</v>
      </c>
    </row>
    <row r="5822" spans="1:8" x14ac:dyDescent="0.3">
      <c r="A5822" t="s">
        <v>6820</v>
      </c>
      <c r="B5822">
        <v>85066</v>
      </c>
      <c r="C5822" t="s">
        <v>1782</v>
      </c>
      <c r="D5822">
        <v>-1</v>
      </c>
      <c r="E5822" s="1">
        <v>40785.490277777775</v>
      </c>
      <c r="F5822">
        <v>10.95</v>
      </c>
      <c r="G5822">
        <v>17173</v>
      </c>
      <c r="H5822" t="s">
        <v>10</v>
      </c>
    </row>
    <row r="5823" spans="1:8" x14ac:dyDescent="0.3">
      <c r="A5823" t="s">
        <v>6821</v>
      </c>
      <c r="B5823" t="s">
        <v>3171</v>
      </c>
      <c r="C5823" t="s">
        <v>3172</v>
      </c>
      <c r="D5823">
        <v>-24</v>
      </c>
      <c r="E5823" s="1">
        <v>40785.597222222219</v>
      </c>
      <c r="F5823">
        <v>0.42</v>
      </c>
      <c r="G5823">
        <v>17416</v>
      </c>
      <c r="H5823" t="s">
        <v>10</v>
      </c>
    </row>
    <row r="5824" spans="1:8" x14ac:dyDescent="0.3">
      <c r="A5824" t="s">
        <v>6822</v>
      </c>
      <c r="B5824">
        <v>22699</v>
      </c>
      <c r="C5824" t="s">
        <v>689</v>
      </c>
      <c r="D5824">
        <v>-1</v>
      </c>
      <c r="E5824" s="1">
        <v>40786.37222222222</v>
      </c>
      <c r="F5824">
        <v>2.95</v>
      </c>
      <c r="G5824">
        <v>17865</v>
      </c>
      <c r="H5824" t="s">
        <v>10</v>
      </c>
    </row>
    <row r="5825" spans="1:8" x14ac:dyDescent="0.3">
      <c r="A5825" t="s">
        <v>6822</v>
      </c>
      <c r="B5825">
        <v>22423</v>
      </c>
      <c r="C5825" t="s">
        <v>591</v>
      </c>
      <c r="D5825">
        <v>-3</v>
      </c>
      <c r="E5825" s="1">
        <v>40786.37222222222</v>
      </c>
      <c r="F5825">
        <v>10.95</v>
      </c>
      <c r="G5825">
        <v>17865</v>
      </c>
      <c r="H5825" t="s">
        <v>10</v>
      </c>
    </row>
    <row r="5826" spans="1:8" x14ac:dyDescent="0.3">
      <c r="A5826" t="s">
        <v>6822</v>
      </c>
      <c r="B5826">
        <v>22698</v>
      </c>
      <c r="C5826" t="s">
        <v>2802</v>
      </c>
      <c r="D5826">
        <v>-1</v>
      </c>
      <c r="E5826" s="1">
        <v>40786.37222222222</v>
      </c>
      <c r="F5826">
        <v>2.95</v>
      </c>
      <c r="G5826">
        <v>17865</v>
      </c>
      <c r="H5826" t="s">
        <v>10</v>
      </c>
    </row>
    <row r="5827" spans="1:8" x14ac:dyDescent="0.3">
      <c r="A5827" t="s">
        <v>6824</v>
      </c>
      <c r="B5827" t="s">
        <v>1241</v>
      </c>
      <c r="C5827" t="s">
        <v>1242</v>
      </c>
      <c r="D5827">
        <v>-480</v>
      </c>
      <c r="E5827" s="1">
        <v>40786.479861111111</v>
      </c>
      <c r="F5827">
        <v>0.22</v>
      </c>
      <c r="G5827">
        <v>14646</v>
      </c>
      <c r="H5827" t="s">
        <v>316</v>
      </c>
    </row>
    <row r="5828" spans="1:8" x14ac:dyDescent="0.3">
      <c r="A5828" t="s">
        <v>6824</v>
      </c>
      <c r="B5828">
        <v>22956</v>
      </c>
      <c r="C5828" t="s">
        <v>571</v>
      </c>
      <c r="D5828">
        <v>-144</v>
      </c>
      <c r="E5828" s="1">
        <v>40786.479861111111</v>
      </c>
      <c r="F5828">
        <v>1.85</v>
      </c>
      <c r="G5828">
        <v>14646</v>
      </c>
      <c r="H5828" t="s">
        <v>316</v>
      </c>
    </row>
    <row r="5829" spans="1:8" x14ac:dyDescent="0.3">
      <c r="A5829" t="s">
        <v>6824</v>
      </c>
      <c r="B5829">
        <v>21787</v>
      </c>
      <c r="C5829" t="s">
        <v>859</v>
      </c>
      <c r="D5829">
        <v>-144</v>
      </c>
      <c r="E5829" s="1">
        <v>40786.479861111111</v>
      </c>
      <c r="F5829">
        <v>0.65</v>
      </c>
      <c r="G5829">
        <v>14646</v>
      </c>
      <c r="H5829" t="s">
        <v>316</v>
      </c>
    </row>
    <row r="5830" spans="1:8" x14ac:dyDescent="0.3">
      <c r="A5830" t="s">
        <v>6825</v>
      </c>
      <c r="B5830">
        <v>20970</v>
      </c>
      <c r="C5830" t="s">
        <v>1489</v>
      </c>
      <c r="D5830">
        <v>-2</v>
      </c>
      <c r="E5830" s="1">
        <v>40786.481944444444</v>
      </c>
      <c r="F5830">
        <v>3.75</v>
      </c>
      <c r="G5830">
        <v>12948</v>
      </c>
      <c r="H5830" t="s">
        <v>10</v>
      </c>
    </row>
    <row r="5831" spans="1:8" x14ac:dyDescent="0.3">
      <c r="A5831" t="s">
        <v>6825</v>
      </c>
      <c r="B5831">
        <v>20969</v>
      </c>
      <c r="C5831" t="s">
        <v>1124</v>
      </c>
      <c r="D5831">
        <v>-1</v>
      </c>
      <c r="E5831" s="1">
        <v>40786.481944444444</v>
      </c>
      <c r="F5831">
        <v>3.75</v>
      </c>
      <c r="G5831">
        <v>12948</v>
      </c>
      <c r="H5831" t="s">
        <v>10</v>
      </c>
    </row>
    <row r="5832" spans="1:8" x14ac:dyDescent="0.3">
      <c r="A5832" t="s">
        <v>6826</v>
      </c>
      <c r="B5832">
        <v>22683</v>
      </c>
      <c r="C5832" t="s">
        <v>2434</v>
      </c>
      <c r="D5832">
        <v>-2</v>
      </c>
      <c r="E5832" s="1">
        <v>40786.503472222219</v>
      </c>
      <c r="F5832">
        <v>1.25</v>
      </c>
      <c r="G5832">
        <v>16984</v>
      </c>
      <c r="H5832" t="s">
        <v>10</v>
      </c>
    </row>
    <row r="5833" spans="1:8" x14ac:dyDescent="0.3">
      <c r="A5833" t="s">
        <v>6826</v>
      </c>
      <c r="B5833">
        <v>84843</v>
      </c>
      <c r="C5833" t="s">
        <v>2901</v>
      </c>
      <c r="D5833">
        <v>-1</v>
      </c>
      <c r="E5833" s="1">
        <v>40786.503472222219</v>
      </c>
      <c r="F5833">
        <v>5.95</v>
      </c>
      <c r="G5833">
        <v>16984</v>
      </c>
      <c r="H5833" t="s">
        <v>10</v>
      </c>
    </row>
    <row r="5834" spans="1:8" x14ac:dyDescent="0.3">
      <c r="A5834" t="s">
        <v>6826</v>
      </c>
      <c r="B5834">
        <v>21906</v>
      </c>
      <c r="C5834" t="s">
        <v>1336</v>
      </c>
      <c r="D5834">
        <v>-1</v>
      </c>
      <c r="E5834" s="1">
        <v>40786.503472222219</v>
      </c>
      <c r="F5834">
        <v>6.75</v>
      </c>
      <c r="G5834">
        <v>16984</v>
      </c>
      <c r="H5834" t="s">
        <v>10</v>
      </c>
    </row>
    <row r="5835" spans="1:8" x14ac:dyDescent="0.3">
      <c r="A5835" t="s">
        <v>6826</v>
      </c>
      <c r="B5835">
        <v>22797</v>
      </c>
      <c r="C5835" t="s">
        <v>794</v>
      </c>
      <c r="D5835">
        <v>-1</v>
      </c>
      <c r="E5835" s="1">
        <v>40786.503472222219</v>
      </c>
      <c r="F5835">
        <v>16.95</v>
      </c>
      <c r="G5835">
        <v>16984</v>
      </c>
      <c r="H5835" t="s">
        <v>10</v>
      </c>
    </row>
    <row r="5836" spans="1:8" x14ac:dyDescent="0.3">
      <c r="A5836" t="s">
        <v>6826</v>
      </c>
      <c r="B5836">
        <v>22430</v>
      </c>
      <c r="C5836" t="s">
        <v>920</v>
      </c>
      <c r="D5836">
        <v>-1</v>
      </c>
      <c r="E5836" s="1">
        <v>40786.503472222219</v>
      </c>
      <c r="F5836">
        <v>4.95</v>
      </c>
      <c r="G5836">
        <v>16984</v>
      </c>
      <c r="H5836" t="s">
        <v>10</v>
      </c>
    </row>
    <row r="5837" spans="1:8" x14ac:dyDescent="0.3">
      <c r="A5837" t="s">
        <v>6826</v>
      </c>
      <c r="B5837">
        <v>22424</v>
      </c>
      <c r="C5837" t="s">
        <v>162</v>
      </c>
      <c r="D5837">
        <v>-1</v>
      </c>
      <c r="E5837" s="1">
        <v>40786.503472222219</v>
      </c>
      <c r="F5837">
        <v>12.75</v>
      </c>
      <c r="G5837">
        <v>16984</v>
      </c>
      <c r="H5837" t="s">
        <v>10</v>
      </c>
    </row>
    <row r="5838" spans="1:8" x14ac:dyDescent="0.3">
      <c r="A5838" t="s">
        <v>6826</v>
      </c>
      <c r="B5838">
        <v>22360</v>
      </c>
      <c r="C5838" t="s">
        <v>738</v>
      </c>
      <c r="D5838">
        <v>-3</v>
      </c>
      <c r="E5838" s="1">
        <v>40786.503472222219</v>
      </c>
      <c r="F5838">
        <v>2.95</v>
      </c>
      <c r="G5838">
        <v>16984</v>
      </c>
      <c r="H5838" t="s">
        <v>10</v>
      </c>
    </row>
    <row r="5839" spans="1:8" x14ac:dyDescent="0.3">
      <c r="A5839" t="s">
        <v>6826</v>
      </c>
      <c r="B5839">
        <v>23148</v>
      </c>
      <c r="C5839" t="s">
        <v>5132</v>
      </c>
      <c r="D5839">
        <v>-1</v>
      </c>
      <c r="E5839" s="1">
        <v>40786.503472222219</v>
      </c>
      <c r="F5839">
        <v>0.83</v>
      </c>
      <c r="G5839">
        <v>16984</v>
      </c>
      <c r="H5839" t="s">
        <v>10</v>
      </c>
    </row>
    <row r="5840" spans="1:8" x14ac:dyDescent="0.3">
      <c r="A5840" t="s">
        <v>6826</v>
      </c>
      <c r="B5840">
        <v>22843</v>
      </c>
      <c r="C5840" t="s">
        <v>2230</v>
      </c>
      <c r="D5840">
        <v>-1</v>
      </c>
      <c r="E5840" s="1">
        <v>40786.503472222219</v>
      </c>
      <c r="F5840">
        <v>6.75</v>
      </c>
      <c r="G5840">
        <v>16984</v>
      </c>
      <c r="H5840" t="s">
        <v>10</v>
      </c>
    </row>
    <row r="5841" spans="1:8" x14ac:dyDescent="0.3">
      <c r="A5841" t="s">
        <v>6827</v>
      </c>
      <c r="B5841" t="s">
        <v>59</v>
      </c>
      <c r="C5841" t="s">
        <v>60</v>
      </c>
      <c r="D5841">
        <v>-1</v>
      </c>
      <c r="E5841" s="1">
        <v>40786.511111111111</v>
      </c>
      <c r="F5841">
        <v>87.4</v>
      </c>
      <c r="G5841">
        <v>17450</v>
      </c>
      <c r="H5841" t="s">
        <v>10</v>
      </c>
    </row>
    <row r="5842" spans="1:8" x14ac:dyDescent="0.3">
      <c r="A5842" t="s">
        <v>6828</v>
      </c>
      <c r="B5842">
        <v>85066</v>
      </c>
      <c r="C5842" t="s">
        <v>1782</v>
      </c>
      <c r="D5842">
        <v>-1</v>
      </c>
      <c r="E5842" s="1">
        <v>40786.51666666667</v>
      </c>
      <c r="F5842">
        <v>12.75</v>
      </c>
      <c r="G5842">
        <v>18225</v>
      </c>
      <c r="H5842" t="s">
        <v>10</v>
      </c>
    </row>
    <row r="5843" spans="1:8" x14ac:dyDescent="0.3">
      <c r="A5843" t="s">
        <v>6828</v>
      </c>
      <c r="B5843">
        <v>23296</v>
      </c>
      <c r="C5843" t="s">
        <v>6271</v>
      </c>
      <c r="D5843">
        <v>-3</v>
      </c>
      <c r="E5843" s="1">
        <v>40786.51666666667</v>
      </c>
      <c r="F5843">
        <v>1.25</v>
      </c>
      <c r="G5843">
        <v>18225</v>
      </c>
      <c r="H5843" t="s">
        <v>10</v>
      </c>
    </row>
    <row r="5844" spans="1:8" x14ac:dyDescent="0.3">
      <c r="A5844" t="s">
        <v>6828</v>
      </c>
      <c r="B5844">
        <v>23168</v>
      </c>
      <c r="C5844" t="s">
        <v>5415</v>
      </c>
      <c r="D5844">
        <v>-1</v>
      </c>
      <c r="E5844" s="1">
        <v>40786.51666666667</v>
      </c>
      <c r="F5844">
        <v>1.25</v>
      </c>
      <c r="G5844">
        <v>18225</v>
      </c>
      <c r="H5844" t="s">
        <v>10</v>
      </c>
    </row>
    <row r="5845" spans="1:8" x14ac:dyDescent="0.3">
      <c r="A5845" t="s">
        <v>6828</v>
      </c>
      <c r="B5845">
        <v>22804</v>
      </c>
      <c r="C5845" t="s">
        <v>301</v>
      </c>
      <c r="D5845">
        <v>-1</v>
      </c>
      <c r="E5845" s="1">
        <v>40786.51666666667</v>
      </c>
      <c r="F5845">
        <v>2.95</v>
      </c>
      <c r="G5845">
        <v>18225</v>
      </c>
      <c r="H5845" t="s">
        <v>10</v>
      </c>
    </row>
    <row r="5846" spans="1:8" x14ac:dyDescent="0.3">
      <c r="A5846" t="s">
        <v>6828</v>
      </c>
      <c r="B5846">
        <v>22720</v>
      </c>
      <c r="C5846" t="s">
        <v>3094</v>
      </c>
      <c r="D5846">
        <v>-1</v>
      </c>
      <c r="E5846" s="1">
        <v>40786.51666666667</v>
      </c>
      <c r="F5846">
        <v>4.95</v>
      </c>
      <c r="G5846">
        <v>18225</v>
      </c>
      <c r="H5846" t="s">
        <v>10</v>
      </c>
    </row>
    <row r="5847" spans="1:8" x14ac:dyDescent="0.3">
      <c r="A5847" t="s">
        <v>6828</v>
      </c>
      <c r="B5847">
        <v>22180</v>
      </c>
      <c r="C5847" t="s">
        <v>232</v>
      </c>
      <c r="D5847">
        <v>-1</v>
      </c>
      <c r="E5847" s="1">
        <v>40786.51666666667</v>
      </c>
      <c r="F5847">
        <v>9.9499999999999993</v>
      </c>
      <c r="G5847">
        <v>18225</v>
      </c>
      <c r="H5847" t="s">
        <v>10</v>
      </c>
    </row>
    <row r="5848" spans="1:8" x14ac:dyDescent="0.3">
      <c r="A5848" t="s">
        <v>6828</v>
      </c>
      <c r="B5848">
        <v>21429</v>
      </c>
      <c r="C5848" t="s">
        <v>834</v>
      </c>
      <c r="D5848">
        <v>-1</v>
      </c>
      <c r="E5848" s="1">
        <v>40786.51666666667</v>
      </c>
      <c r="F5848">
        <v>1.95</v>
      </c>
      <c r="G5848">
        <v>18225</v>
      </c>
      <c r="H5848" t="s">
        <v>10</v>
      </c>
    </row>
    <row r="5849" spans="1:8" x14ac:dyDescent="0.3">
      <c r="A5849" t="s">
        <v>6829</v>
      </c>
      <c r="B5849">
        <v>22729</v>
      </c>
      <c r="C5849" t="s">
        <v>244</v>
      </c>
      <c r="D5849">
        <v>-1</v>
      </c>
      <c r="E5849" s="1">
        <v>40786.518055555556</v>
      </c>
      <c r="F5849">
        <v>3.75</v>
      </c>
      <c r="G5849">
        <v>17705</v>
      </c>
      <c r="H5849" t="s">
        <v>10</v>
      </c>
    </row>
    <row r="5850" spans="1:8" x14ac:dyDescent="0.3">
      <c r="A5850" t="s">
        <v>6829</v>
      </c>
      <c r="B5850">
        <v>22726</v>
      </c>
      <c r="C5850" t="s">
        <v>42</v>
      </c>
      <c r="D5850">
        <v>-1</v>
      </c>
      <c r="E5850" s="1">
        <v>40786.518055555556</v>
      </c>
      <c r="F5850">
        <v>3.75</v>
      </c>
      <c r="G5850">
        <v>17705</v>
      </c>
      <c r="H5850" t="s">
        <v>10</v>
      </c>
    </row>
    <row r="5851" spans="1:8" x14ac:dyDescent="0.3">
      <c r="A5851" t="s">
        <v>6829</v>
      </c>
      <c r="B5851">
        <v>23112</v>
      </c>
      <c r="C5851" t="s">
        <v>5391</v>
      </c>
      <c r="D5851">
        <v>-2</v>
      </c>
      <c r="E5851" s="1">
        <v>40786.518055555556</v>
      </c>
      <c r="F5851">
        <v>7.5</v>
      </c>
      <c r="G5851">
        <v>17705</v>
      </c>
      <c r="H5851" t="s">
        <v>10</v>
      </c>
    </row>
    <row r="5852" spans="1:8" x14ac:dyDescent="0.3">
      <c r="A5852" t="s">
        <v>6829</v>
      </c>
      <c r="B5852">
        <v>22767</v>
      </c>
      <c r="C5852" t="s">
        <v>274</v>
      </c>
      <c r="D5852">
        <v>-1</v>
      </c>
      <c r="E5852" s="1">
        <v>40786.518055555556</v>
      </c>
      <c r="F5852">
        <v>9.9499999999999993</v>
      </c>
      <c r="G5852">
        <v>17705</v>
      </c>
      <c r="H5852" t="s">
        <v>10</v>
      </c>
    </row>
    <row r="5853" spans="1:8" x14ac:dyDescent="0.3">
      <c r="A5853" t="s">
        <v>6829</v>
      </c>
      <c r="B5853">
        <v>22768</v>
      </c>
      <c r="C5853" t="s">
        <v>275</v>
      </c>
      <c r="D5853">
        <v>-1</v>
      </c>
      <c r="E5853" s="1">
        <v>40786.518055555556</v>
      </c>
      <c r="F5853">
        <v>9.9499999999999993</v>
      </c>
      <c r="G5853">
        <v>17705</v>
      </c>
      <c r="H5853" t="s">
        <v>10</v>
      </c>
    </row>
    <row r="5854" spans="1:8" x14ac:dyDescent="0.3">
      <c r="A5854" t="s">
        <v>6830</v>
      </c>
      <c r="B5854" t="s">
        <v>137</v>
      </c>
      <c r="C5854" t="s">
        <v>138</v>
      </c>
      <c r="D5854">
        <v>-1</v>
      </c>
      <c r="E5854" s="1">
        <v>40786.520138888889</v>
      </c>
      <c r="F5854">
        <v>66.17</v>
      </c>
      <c r="G5854">
        <v>15498</v>
      </c>
      <c r="H5854" t="s">
        <v>10</v>
      </c>
    </row>
    <row r="5855" spans="1:8" x14ac:dyDescent="0.3">
      <c r="A5855" t="s">
        <v>6831</v>
      </c>
      <c r="B5855">
        <v>23328</v>
      </c>
      <c r="C5855" t="s">
        <v>6609</v>
      </c>
      <c r="D5855">
        <v>-1</v>
      </c>
      <c r="E5855" s="1">
        <v>40786.522222222222</v>
      </c>
      <c r="F5855">
        <v>3.75</v>
      </c>
      <c r="G5855">
        <v>16133</v>
      </c>
      <c r="H5855" t="s">
        <v>10</v>
      </c>
    </row>
    <row r="5856" spans="1:8" x14ac:dyDescent="0.3">
      <c r="A5856" t="s">
        <v>6832</v>
      </c>
      <c r="B5856">
        <v>22998</v>
      </c>
      <c r="C5856" t="s">
        <v>4261</v>
      </c>
      <c r="D5856">
        <v>-24</v>
      </c>
      <c r="E5856" s="1">
        <v>40786.527083333334</v>
      </c>
      <c r="F5856">
        <v>0.42</v>
      </c>
      <c r="G5856">
        <v>12560</v>
      </c>
      <c r="H5856" t="s">
        <v>709</v>
      </c>
    </row>
    <row r="5857" spans="1:8" x14ac:dyDescent="0.3">
      <c r="A5857" t="s">
        <v>6832</v>
      </c>
      <c r="B5857" t="s">
        <v>212</v>
      </c>
      <c r="C5857" t="s">
        <v>213</v>
      </c>
      <c r="D5857">
        <v>-2</v>
      </c>
      <c r="E5857" s="1">
        <v>40786.527083333334</v>
      </c>
      <c r="F5857">
        <v>4.25</v>
      </c>
      <c r="G5857">
        <v>12560</v>
      </c>
      <c r="H5857" t="s">
        <v>709</v>
      </c>
    </row>
    <row r="5858" spans="1:8" x14ac:dyDescent="0.3">
      <c r="A5858" t="s">
        <v>6832</v>
      </c>
      <c r="B5858">
        <v>23174</v>
      </c>
      <c r="C5858" t="s">
        <v>5344</v>
      </c>
      <c r="D5858">
        <v>-1</v>
      </c>
      <c r="E5858" s="1">
        <v>40786.527083333334</v>
      </c>
      <c r="F5858">
        <v>4.1500000000000004</v>
      </c>
      <c r="G5858">
        <v>12560</v>
      </c>
      <c r="H5858" t="s">
        <v>709</v>
      </c>
    </row>
    <row r="5859" spans="1:8" x14ac:dyDescent="0.3">
      <c r="A5859" t="s">
        <v>6832</v>
      </c>
      <c r="B5859">
        <v>22963</v>
      </c>
      <c r="C5859" t="s">
        <v>199</v>
      </c>
      <c r="D5859">
        <v>-2</v>
      </c>
      <c r="E5859" s="1">
        <v>40786.527083333334</v>
      </c>
      <c r="F5859">
        <v>0.72</v>
      </c>
      <c r="G5859">
        <v>12560</v>
      </c>
      <c r="H5859" t="s">
        <v>709</v>
      </c>
    </row>
    <row r="5860" spans="1:8" x14ac:dyDescent="0.3">
      <c r="A5860" t="s">
        <v>6832</v>
      </c>
      <c r="B5860">
        <v>22637</v>
      </c>
      <c r="C5860" t="s">
        <v>109</v>
      </c>
      <c r="D5860">
        <v>-2</v>
      </c>
      <c r="E5860" s="1">
        <v>40786.527083333334</v>
      </c>
      <c r="F5860">
        <v>2.1</v>
      </c>
      <c r="G5860">
        <v>12560</v>
      </c>
      <c r="H5860" t="s">
        <v>709</v>
      </c>
    </row>
    <row r="5861" spans="1:8" x14ac:dyDescent="0.3">
      <c r="A5861" t="s">
        <v>6832</v>
      </c>
      <c r="B5861">
        <v>22960</v>
      </c>
      <c r="C5861" t="s">
        <v>34</v>
      </c>
      <c r="D5861">
        <v>-1</v>
      </c>
      <c r="E5861" s="1">
        <v>40786.527083333334</v>
      </c>
      <c r="F5861">
        <v>4.25</v>
      </c>
      <c r="G5861">
        <v>12560</v>
      </c>
      <c r="H5861" t="s">
        <v>709</v>
      </c>
    </row>
    <row r="5862" spans="1:8" x14ac:dyDescent="0.3">
      <c r="A5862">
        <v>564914</v>
      </c>
      <c r="B5862" t="s">
        <v>1623</v>
      </c>
      <c r="C5862" t="s">
        <v>2515</v>
      </c>
      <c r="D5862">
        <v>-109</v>
      </c>
      <c r="E5862" s="1">
        <v>40786.527777777781</v>
      </c>
      <c r="F5862">
        <v>0</v>
      </c>
      <c r="H5862" t="s">
        <v>10</v>
      </c>
    </row>
    <row r="5863" spans="1:8" x14ac:dyDescent="0.3">
      <c r="A5863" t="s">
        <v>6833</v>
      </c>
      <c r="B5863">
        <v>22564</v>
      </c>
      <c r="C5863" t="s">
        <v>1542</v>
      </c>
      <c r="D5863">
        <v>-432</v>
      </c>
      <c r="E5863" s="1">
        <v>40786.548611111109</v>
      </c>
      <c r="F5863">
        <v>1.06</v>
      </c>
      <c r="G5863">
        <v>12931</v>
      </c>
      <c r="H5863" t="s">
        <v>10</v>
      </c>
    </row>
    <row r="5864" spans="1:8" x14ac:dyDescent="0.3">
      <c r="A5864" t="s">
        <v>6833</v>
      </c>
      <c r="B5864">
        <v>23207</v>
      </c>
      <c r="C5864" t="s">
        <v>4972</v>
      </c>
      <c r="D5864">
        <v>-250</v>
      </c>
      <c r="E5864" s="1">
        <v>40786.548611111109</v>
      </c>
      <c r="F5864">
        <v>1.45</v>
      </c>
      <c r="G5864">
        <v>12931</v>
      </c>
      <c r="H5864" t="s">
        <v>10</v>
      </c>
    </row>
    <row r="5865" spans="1:8" x14ac:dyDescent="0.3">
      <c r="A5865" t="s">
        <v>6833</v>
      </c>
      <c r="B5865">
        <v>23203</v>
      </c>
      <c r="C5865" t="s">
        <v>6580</v>
      </c>
      <c r="D5865">
        <v>-200</v>
      </c>
      <c r="E5865" s="1">
        <v>40786.548611111109</v>
      </c>
      <c r="F5865">
        <v>1.79</v>
      </c>
      <c r="G5865">
        <v>12931</v>
      </c>
      <c r="H5865" t="s">
        <v>10</v>
      </c>
    </row>
    <row r="5866" spans="1:8" x14ac:dyDescent="0.3">
      <c r="A5866" t="s">
        <v>6833</v>
      </c>
      <c r="B5866">
        <v>23201</v>
      </c>
      <c r="C5866" t="s">
        <v>4971</v>
      </c>
      <c r="D5866">
        <v>-140</v>
      </c>
      <c r="E5866" s="1">
        <v>40786.548611111109</v>
      </c>
      <c r="F5866">
        <v>1.79</v>
      </c>
      <c r="G5866">
        <v>12931</v>
      </c>
      <c r="H5866" t="s">
        <v>10</v>
      </c>
    </row>
    <row r="5867" spans="1:8" x14ac:dyDescent="0.3">
      <c r="A5867" t="s">
        <v>6833</v>
      </c>
      <c r="B5867">
        <v>22992</v>
      </c>
      <c r="C5867" t="s">
        <v>4263</v>
      </c>
      <c r="D5867">
        <v>-400</v>
      </c>
      <c r="E5867" s="1">
        <v>40786.548611111109</v>
      </c>
      <c r="F5867">
        <v>1.65</v>
      </c>
      <c r="G5867">
        <v>12931</v>
      </c>
      <c r="H5867" t="s">
        <v>10</v>
      </c>
    </row>
    <row r="5868" spans="1:8" x14ac:dyDescent="0.3">
      <c r="A5868" t="s">
        <v>6833</v>
      </c>
      <c r="B5868">
        <v>22991</v>
      </c>
      <c r="C5868" t="s">
        <v>4262</v>
      </c>
      <c r="D5868">
        <v>-400</v>
      </c>
      <c r="E5868" s="1">
        <v>40786.548611111109</v>
      </c>
      <c r="F5868">
        <v>1.65</v>
      </c>
      <c r="G5868">
        <v>12931</v>
      </c>
      <c r="H5868" t="s">
        <v>10</v>
      </c>
    </row>
    <row r="5869" spans="1:8" x14ac:dyDescent="0.3">
      <c r="A5869" t="s">
        <v>6833</v>
      </c>
      <c r="B5869">
        <v>22561</v>
      </c>
      <c r="C5869" t="s">
        <v>767</v>
      </c>
      <c r="D5869">
        <v>-252</v>
      </c>
      <c r="E5869" s="1">
        <v>40786.548611111109</v>
      </c>
      <c r="F5869">
        <v>1.45</v>
      </c>
      <c r="G5869">
        <v>12931</v>
      </c>
      <c r="H5869" t="s">
        <v>10</v>
      </c>
    </row>
    <row r="5870" spans="1:8" x14ac:dyDescent="0.3">
      <c r="A5870" t="s">
        <v>6833</v>
      </c>
      <c r="B5870">
        <v>22493</v>
      </c>
      <c r="C5870" t="s">
        <v>843</v>
      </c>
      <c r="D5870">
        <v>-110</v>
      </c>
      <c r="E5870" s="1">
        <v>40786.548611111109</v>
      </c>
      <c r="F5870">
        <v>1.45</v>
      </c>
      <c r="G5870">
        <v>12931</v>
      </c>
      <c r="H5870" t="s">
        <v>10</v>
      </c>
    </row>
    <row r="5871" spans="1:8" x14ac:dyDescent="0.3">
      <c r="A5871" t="s">
        <v>6833</v>
      </c>
      <c r="B5871">
        <v>20974</v>
      </c>
      <c r="C5871" t="s">
        <v>700</v>
      </c>
      <c r="D5871">
        <v>-334</v>
      </c>
      <c r="E5871" s="1">
        <v>40786.548611111109</v>
      </c>
      <c r="F5871">
        <v>0.65</v>
      </c>
      <c r="G5871">
        <v>12931</v>
      </c>
      <c r="H5871" t="s">
        <v>10</v>
      </c>
    </row>
    <row r="5872" spans="1:8" x14ac:dyDescent="0.3">
      <c r="A5872" t="s">
        <v>6834</v>
      </c>
      <c r="B5872">
        <v>22193</v>
      </c>
      <c r="C5872" t="s">
        <v>193</v>
      </c>
      <c r="D5872">
        <v>-2</v>
      </c>
      <c r="E5872" s="1">
        <v>40786.554166666669</v>
      </c>
      <c r="F5872">
        <v>8.5</v>
      </c>
      <c r="G5872">
        <v>13709</v>
      </c>
      <c r="H5872" t="s">
        <v>10</v>
      </c>
    </row>
    <row r="5873" spans="1:8" x14ac:dyDescent="0.3">
      <c r="A5873" t="s">
        <v>6834</v>
      </c>
      <c r="B5873">
        <v>22189</v>
      </c>
      <c r="C5873" t="s">
        <v>159</v>
      </c>
      <c r="D5873">
        <v>-4</v>
      </c>
      <c r="E5873" s="1">
        <v>40786.554166666669</v>
      </c>
      <c r="F5873">
        <v>3.95</v>
      </c>
      <c r="G5873">
        <v>13709</v>
      </c>
      <c r="H5873" t="s">
        <v>10</v>
      </c>
    </row>
    <row r="5874" spans="1:8" x14ac:dyDescent="0.3">
      <c r="A5874" t="s">
        <v>6835</v>
      </c>
      <c r="B5874">
        <v>21363</v>
      </c>
      <c r="C5874" t="s">
        <v>175</v>
      </c>
      <c r="D5874">
        <v>-1</v>
      </c>
      <c r="E5874" s="1">
        <v>40786.554861111108</v>
      </c>
      <c r="F5874">
        <v>4.95</v>
      </c>
      <c r="G5874">
        <v>18097</v>
      </c>
      <c r="H5874" t="s">
        <v>10</v>
      </c>
    </row>
    <row r="5875" spans="1:8" x14ac:dyDescent="0.3">
      <c r="A5875" t="s">
        <v>6836</v>
      </c>
      <c r="B5875" t="s">
        <v>2669</v>
      </c>
      <c r="C5875" t="s">
        <v>2670</v>
      </c>
      <c r="D5875">
        <v>-12</v>
      </c>
      <c r="E5875" s="1">
        <v>40786.558333333334</v>
      </c>
      <c r="F5875">
        <v>0.19</v>
      </c>
      <c r="G5875">
        <v>13078</v>
      </c>
      <c r="H5875" t="s">
        <v>10</v>
      </c>
    </row>
    <row r="5876" spans="1:8" x14ac:dyDescent="0.3">
      <c r="A5876" t="s">
        <v>6837</v>
      </c>
      <c r="B5876">
        <v>22560</v>
      </c>
      <c r="C5876" t="s">
        <v>933</v>
      </c>
      <c r="D5876">
        <v>-1</v>
      </c>
      <c r="E5876" s="1">
        <v>40786.55972222222</v>
      </c>
      <c r="F5876">
        <v>1.06</v>
      </c>
      <c r="G5876">
        <v>16652</v>
      </c>
      <c r="H5876" t="s">
        <v>10</v>
      </c>
    </row>
    <row r="5877" spans="1:8" x14ac:dyDescent="0.3">
      <c r="A5877" t="s">
        <v>6837</v>
      </c>
      <c r="B5877">
        <v>20685</v>
      </c>
      <c r="C5877" t="s">
        <v>356</v>
      </c>
      <c r="D5877">
        <v>-10</v>
      </c>
      <c r="E5877" s="1">
        <v>40786.55972222222</v>
      </c>
      <c r="F5877">
        <v>6.75</v>
      </c>
      <c r="G5877">
        <v>16652</v>
      </c>
      <c r="H5877" t="s">
        <v>10</v>
      </c>
    </row>
    <row r="5878" spans="1:8" x14ac:dyDescent="0.3">
      <c r="A5878" t="s">
        <v>6838</v>
      </c>
      <c r="B5878" t="s">
        <v>76</v>
      </c>
      <c r="C5878" t="s">
        <v>77</v>
      </c>
      <c r="D5878">
        <v>-1</v>
      </c>
      <c r="E5878" s="1">
        <v>40786.560416666667</v>
      </c>
      <c r="F5878">
        <v>2.08</v>
      </c>
      <c r="G5878">
        <v>13534</v>
      </c>
      <c r="H5878" t="s">
        <v>10</v>
      </c>
    </row>
    <row r="5879" spans="1:8" x14ac:dyDescent="0.3">
      <c r="A5879" t="s">
        <v>6838</v>
      </c>
      <c r="B5879">
        <v>23201</v>
      </c>
      <c r="C5879" t="s">
        <v>4971</v>
      </c>
      <c r="D5879">
        <v>-2</v>
      </c>
      <c r="E5879" s="1">
        <v>40786.560416666667</v>
      </c>
      <c r="F5879">
        <v>2.08</v>
      </c>
      <c r="G5879">
        <v>13534</v>
      </c>
      <c r="H5879" t="s">
        <v>10</v>
      </c>
    </row>
    <row r="5880" spans="1:8" x14ac:dyDescent="0.3">
      <c r="A5880" t="s">
        <v>6838</v>
      </c>
      <c r="B5880">
        <v>23199</v>
      </c>
      <c r="C5880" t="s">
        <v>4973</v>
      </c>
      <c r="D5880">
        <v>-3</v>
      </c>
      <c r="E5880" s="1">
        <v>40786.560416666667</v>
      </c>
      <c r="F5880">
        <v>2.08</v>
      </c>
      <c r="G5880">
        <v>13534</v>
      </c>
      <c r="H5880" t="s">
        <v>10</v>
      </c>
    </row>
    <row r="5881" spans="1:8" x14ac:dyDescent="0.3">
      <c r="A5881" t="s">
        <v>6839</v>
      </c>
      <c r="B5881">
        <v>22106</v>
      </c>
      <c r="C5881" t="s">
        <v>2323</v>
      </c>
      <c r="D5881">
        <v>-1</v>
      </c>
      <c r="E5881" s="1">
        <v>40786.561805555553</v>
      </c>
      <c r="F5881">
        <v>6.75</v>
      </c>
      <c r="G5881">
        <v>17747</v>
      </c>
      <c r="H5881" t="s">
        <v>10</v>
      </c>
    </row>
    <row r="5882" spans="1:8" x14ac:dyDescent="0.3">
      <c r="A5882" t="s">
        <v>6840</v>
      </c>
      <c r="B5882">
        <v>22363</v>
      </c>
      <c r="C5882" t="s">
        <v>1892</v>
      </c>
      <c r="D5882">
        <v>-1</v>
      </c>
      <c r="E5882" s="1">
        <v>40786.561805555553</v>
      </c>
      <c r="F5882">
        <v>2.95</v>
      </c>
      <c r="G5882">
        <v>14895</v>
      </c>
      <c r="H5882" t="s">
        <v>10</v>
      </c>
    </row>
    <row r="5883" spans="1:8" x14ac:dyDescent="0.3">
      <c r="A5883" t="s">
        <v>6840</v>
      </c>
      <c r="B5883">
        <v>21784</v>
      </c>
      <c r="C5883" t="s">
        <v>1641</v>
      </c>
      <c r="D5883">
        <v>-2</v>
      </c>
      <c r="E5883" s="1">
        <v>40786.561805555553</v>
      </c>
      <c r="F5883">
        <v>9.9499999999999993</v>
      </c>
      <c r="G5883">
        <v>14895</v>
      </c>
      <c r="H5883" t="s">
        <v>10</v>
      </c>
    </row>
    <row r="5884" spans="1:8" x14ac:dyDescent="0.3">
      <c r="A5884" t="s">
        <v>6841</v>
      </c>
      <c r="B5884">
        <v>22103</v>
      </c>
      <c r="C5884" t="s">
        <v>3742</v>
      </c>
      <c r="D5884">
        <v>-12</v>
      </c>
      <c r="E5884" s="1">
        <v>40786.563194444447</v>
      </c>
      <c r="F5884">
        <v>1.32</v>
      </c>
      <c r="G5884">
        <v>17706</v>
      </c>
      <c r="H5884" t="s">
        <v>10</v>
      </c>
    </row>
    <row r="5885" spans="1:8" x14ac:dyDescent="0.3">
      <c r="A5885" t="s">
        <v>6842</v>
      </c>
      <c r="B5885">
        <v>23209</v>
      </c>
      <c r="C5885" t="s">
        <v>6581</v>
      </c>
      <c r="D5885">
        <v>-2</v>
      </c>
      <c r="E5885" s="1">
        <v>40786.566666666666</v>
      </c>
      <c r="F5885">
        <v>1.65</v>
      </c>
      <c r="G5885">
        <v>14188</v>
      </c>
      <c r="H5885" t="s">
        <v>10</v>
      </c>
    </row>
    <row r="5886" spans="1:8" x14ac:dyDescent="0.3">
      <c r="A5886" t="s">
        <v>6842</v>
      </c>
      <c r="B5886">
        <v>20724</v>
      </c>
      <c r="C5886" t="s">
        <v>1117</v>
      </c>
      <c r="D5886">
        <v>-1</v>
      </c>
      <c r="E5886" s="1">
        <v>40786.566666666666</v>
      </c>
      <c r="F5886">
        <v>0.85</v>
      </c>
      <c r="G5886">
        <v>14188</v>
      </c>
      <c r="H5886" t="s">
        <v>10</v>
      </c>
    </row>
    <row r="5887" spans="1:8" x14ac:dyDescent="0.3">
      <c r="A5887" t="s">
        <v>6843</v>
      </c>
      <c r="B5887">
        <v>21844</v>
      </c>
      <c r="C5887" t="s">
        <v>249</v>
      </c>
      <c r="D5887">
        <v>-6</v>
      </c>
      <c r="E5887" s="1">
        <v>40786.568749999999</v>
      </c>
      <c r="F5887">
        <v>2.95</v>
      </c>
      <c r="G5887">
        <v>15786</v>
      </c>
      <c r="H5887" t="s">
        <v>10</v>
      </c>
    </row>
    <row r="5888" spans="1:8" x14ac:dyDescent="0.3">
      <c r="A5888" t="s">
        <v>6843</v>
      </c>
      <c r="B5888">
        <v>22796</v>
      </c>
      <c r="C5888" t="s">
        <v>1576</v>
      </c>
      <c r="D5888">
        <v>-2</v>
      </c>
      <c r="E5888" s="1">
        <v>40786.568749999999</v>
      </c>
      <c r="F5888">
        <v>9.9499999999999993</v>
      </c>
      <c r="G5888">
        <v>15786</v>
      </c>
      <c r="H5888" t="s">
        <v>10</v>
      </c>
    </row>
    <row r="5889" spans="1:8" x14ac:dyDescent="0.3">
      <c r="A5889" t="s">
        <v>6843</v>
      </c>
      <c r="B5889">
        <v>84945</v>
      </c>
      <c r="C5889" t="s">
        <v>710</v>
      </c>
      <c r="D5889">
        <v>-12</v>
      </c>
      <c r="E5889" s="1">
        <v>40786.568749999999</v>
      </c>
      <c r="F5889">
        <v>0.85</v>
      </c>
      <c r="G5889">
        <v>15786</v>
      </c>
      <c r="H5889" t="s">
        <v>10</v>
      </c>
    </row>
    <row r="5890" spans="1:8" x14ac:dyDescent="0.3">
      <c r="A5890" t="s">
        <v>6843</v>
      </c>
      <c r="B5890">
        <v>21671</v>
      </c>
      <c r="C5890" t="s">
        <v>1324</v>
      </c>
      <c r="D5890">
        <v>-1</v>
      </c>
      <c r="E5890" s="1">
        <v>40786.568749999999</v>
      </c>
      <c r="F5890">
        <v>1.25</v>
      </c>
      <c r="G5890">
        <v>15786</v>
      </c>
      <c r="H5890" t="s">
        <v>10</v>
      </c>
    </row>
    <row r="5891" spans="1:8" x14ac:dyDescent="0.3">
      <c r="A5891" t="s">
        <v>6843</v>
      </c>
      <c r="B5891">
        <v>22637</v>
      </c>
      <c r="C5891" t="s">
        <v>109</v>
      </c>
      <c r="D5891">
        <v>-1</v>
      </c>
      <c r="E5891" s="1">
        <v>40786.568749999999</v>
      </c>
      <c r="F5891">
        <v>2.5499999999999998</v>
      </c>
      <c r="G5891">
        <v>15786</v>
      </c>
      <c r="H5891" t="s">
        <v>10</v>
      </c>
    </row>
    <row r="5892" spans="1:8" x14ac:dyDescent="0.3">
      <c r="A5892" t="s">
        <v>6843</v>
      </c>
      <c r="B5892">
        <v>22892</v>
      </c>
      <c r="C5892" t="s">
        <v>1168</v>
      </c>
      <c r="D5892">
        <v>-2</v>
      </c>
      <c r="E5892" s="1">
        <v>40786.568749999999</v>
      </c>
      <c r="F5892">
        <v>1.25</v>
      </c>
      <c r="G5892">
        <v>15786</v>
      </c>
      <c r="H5892" t="s">
        <v>10</v>
      </c>
    </row>
    <row r="5893" spans="1:8" x14ac:dyDescent="0.3">
      <c r="A5893" t="s">
        <v>6843</v>
      </c>
      <c r="B5893">
        <v>22891</v>
      </c>
      <c r="C5893" t="s">
        <v>1862</v>
      </c>
      <c r="D5893">
        <v>-1</v>
      </c>
      <c r="E5893" s="1">
        <v>40786.568749999999</v>
      </c>
      <c r="F5893">
        <v>4.25</v>
      </c>
      <c r="G5893">
        <v>15786</v>
      </c>
      <c r="H5893" t="s">
        <v>10</v>
      </c>
    </row>
    <row r="5894" spans="1:8" x14ac:dyDescent="0.3">
      <c r="A5894" t="s">
        <v>6843</v>
      </c>
      <c r="B5894">
        <v>22326</v>
      </c>
      <c r="C5894" t="s">
        <v>48</v>
      </c>
      <c r="D5894">
        <v>-1</v>
      </c>
      <c r="E5894" s="1">
        <v>40786.568749999999</v>
      </c>
      <c r="F5894">
        <v>2.95</v>
      </c>
      <c r="G5894">
        <v>15786</v>
      </c>
      <c r="H5894" t="s">
        <v>10</v>
      </c>
    </row>
    <row r="5895" spans="1:8" x14ac:dyDescent="0.3">
      <c r="A5895" t="s">
        <v>6843</v>
      </c>
      <c r="B5895">
        <v>22328</v>
      </c>
      <c r="C5895" t="s">
        <v>410</v>
      </c>
      <c r="D5895">
        <v>-2</v>
      </c>
      <c r="E5895" s="1">
        <v>40786.568749999999</v>
      </c>
      <c r="F5895">
        <v>2.95</v>
      </c>
      <c r="G5895">
        <v>15786</v>
      </c>
      <c r="H5895" t="s">
        <v>10</v>
      </c>
    </row>
    <row r="5896" spans="1:8" x14ac:dyDescent="0.3">
      <c r="A5896" t="s">
        <v>6844</v>
      </c>
      <c r="B5896">
        <v>23292</v>
      </c>
      <c r="C5896" t="s">
        <v>5961</v>
      </c>
      <c r="D5896">
        <v>-1</v>
      </c>
      <c r="E5896" s="1">
        <v>40786.570138888892</v>
      </c>
      <c r="F5896">
        <v>1.25</v>
      </c>
      <c r="G5896">
        <v>16303</v>
      </c>
      <c r="H5896" t="s">
        <v>10</v>
      </c>
    </row>
    <row r="5897" spans="1:8" x14ac:dyDescent="0.3">
      <c r="A5897" t="s">
        <v>6844</v>
      </c>
      <c r="B5897">
        <v>20979</v>
      </c>
      <c r="C5897" t="s">
        <v>588</v>
      </c>
      <c r="D5897">
        <v>-16</v>
      </c>
      <c r="E5897" s="1">
        <v>40786.570138888892</v>
      </c>
      <c r="F5897">
        <v>1.25</v>
      </c>
      <c r="G5897">
        <v>16303</v>
      </c>
      <c r="H5897" t="s">
        <v>10</v>
      </c>
    </row>
    <row r="5898" spans="1:8" x14ac:dyDescent="0.3">
      <c r="A5898" t="s">
        <v>6844</v>
      </c>
      <c r="B5898">
        <v>20977</v>
      </c>
      <c r="C5898" t="s">
        <v>589</v>
      </c>
      <c r="D5898">
        <v>-16</v>
      </c>
      <c r="E5898" s="1">
        <v>40786.570138888892</v>
      </c>
      <c r="F5898">
        <v>1.25</v>
      </c>
      <c r="G5898">
        <v>16303</v>
      </c>
      <c r="H5898" t="s">
        <v>10</v>
      </c>
    </row>
    <row r="5899" spans="1:8" x14ac:dyDescent="0.3">
      <c r="A5899" t="s">
        <v>6844</v>
      </c>
      <c r="B5899">
        <v>21452</v>
      </c>
      <c r="C5899" t="s">
        <v>724</v>
      </c>
      <c r="D5899">
        <v>-2</v>
      </c>
      <c r="E5899" s="1">
        <v>40786.570138888892</v>
      </c>
      <c r="F5899">
        <v>2.95</v>
      </c>
      <c r="G5899">
        <v>16303</v>
      </c>
      <c r="H5899" t="s">
        <v>10</v>
      </c>
    </row>
    <row r="5900" spans="1:8" x14ac:dyDescent="0.3">
      <c r="A5900" t="s">
        <v>6844</v>
      </c>
      <c r="B5900">
        <v>22637</v>
      </c>
      <c r="C5900" t="s">
        <v>109</v>
      </c>
      <c r="D5900">
        <v>-3</v>
      </c>
      <c r="E5900" s="1">
        <v>40786.570138888892</v>
      </c>
      <c r="F5900">
        <v>2.5499999999999998</v>
      </c>
      <c r="G5900">
        <v>16303</v>
      </c>
      <c r="H5900" t="s">
        <v>10</v>
      </c>
    </row>
    <row r="5901" spans="1:8" x14ac:dyDescent="0.3">
      <c r="A5901" t="s">
        <v>6845</v>
      </c>
      <c r="B5901">
        <v>23035</v>
      </c>
      <c r="C5901" t="s">
        <v>5909</v>
      </c>
      <c r="D5901">
        <v>-6</v>
      </c>
      <c r="E5901" s="1">
        <v>40786.6</v>
      </c>
      <c r="F5901">
        <v>1.45</v>
      </c>
      <c r="G5901">
        <v>14525</v>
      </c>
      <c r="H5901" t="s">
        <v>10</v>
      </c>
    </row>
    <row r="5902" spans="1:8" x14ac:dyDescent="0.3">
      <c r="A5902" t="s">
        <v>6845</v>
      </c>
      <c r="B5902">
        <v>23025</v>
      </c>
      <c r="C5902" t="s">
        <v>6094</v>
      </c>
      <c r="D5902">
        <v>-6</v>
      </c>
      <c r="E5902" s="1">
        <v>40786.6</v>
      </c>
      <c r="F5902">
        <v>2.08</v>
      </c>
      <c r="G5902">
        <v>14525</v>
      </c>
      <c r="H5902" t="s">
        <v>10</v>
      </c>
    </row>
    <row r="5903" spans="1:8" x14ac:dyDescent="0.3">
      <c r="A5903" t="s">
        <v>6846</v>
      </c>
      <c r="B5903">
        <v>22698</v>
      </c>
      <c r="C5903" t="s">
        <v>2802</v>
      </c>
      <c r="D5903">
        <v>-2</v>
      </c>
      <c r="E5903" s="1">
        <v>40786.625</v>
      </c>
      <c r="F5903">
        <v>2.95</v>
      </c>
      <c r="G5903">
        <v>17315</v>
      </c>
      <c r="H5903" t="s">
        <v>10</v>
      </c>
    </row>
    <row r="5904" spans="1:8" x14ac:dyDescent="0.3">
      <c r="A5904" t="s">
        <v>6846</v>
      </c>
      <c r="B5904">
        <v>22637</v>
      </c>
      <c r="C5904" t="s">
        <v>109</v>
      </c>
      <c r="D5904">
        <v>-1</v>
      </c>
      <c r="E5904" s="1">
        <v>40786.625</v>
      </c>
      <c r="F5904">
        <v>2.5499999999999998</v>
      </c>
      <c r="G5904">
        <v>17315</v>
      </c>
      <c r="H5904" t="s">
        <v>10</v>
      </c>
    </row>
    <row r="5905" spans="1:8" x14ac:dyDescent="0.3">
      <c r="A5905" t="s">
        <v>6846</v>
      </c>
      <c r="B5905">
        <v>22697</v>
      </c>
      <c r="C5905" t="s">
        <v>694</v>
      </c>
      <c r="D5905">
        <v>-1</v>
      </c>
      <c r="E5905" s="1">
        <v>40786.625</v>
      </c>
      <c r="F5905">
        <v>2.95</v>
      </c>
      <c r="G5905">
        <v>17315</v>
      </c>
      <c r="H5905" t="s">
        <v>10</v>
      </c>
    </row>
    <row r="5906" spans="1:8" x14ac:dyDescent="0.3">
      <c r="A5906" t="s">
        <v>6846</v>
      </c>
      <c r="B5906">
        <v>22699</v>
      </c>
      <c r="C5906" t="s">
        <v>689</v>
      </c>
      <c r="D5906">
        <v>-1</v>
      </c>
      <c r="E5906" s="1">
        <v>40786.625</v>
      </c>
      <c r="F5906">
        <v>2.95</v>
      </c>
      <c r="G5906">
        <v>17315</v>
      </c>
      <c r="H5906" t="s">
        <v>10</v>
      </c>
    </row>
    <row r="5907" spans="1:8" x14ac:dyDescent="0.3">
      <c r="A5907" t="s">
        <v>6846</v>
      </c>
      <c r="B5907">
        <v>23301</v>
      </c>
      <c r="C5907" t="s">
        <v>5437</v>
      </c>
      <c r="D5907">
        <v>-1</v>
      </c>
      <c r="E5907" s="1">
        <v>40786.625</v>
      </c>
      <c r="F5907">
        <v>1.65</v>
      </c>
      <c r="G5907">
        <v>17315</v>
      </c>
      <c r="H5907" t="s">
        <v>10</v>
      </c>
    </row>
    <row r="5908" spans="1:8" x14ac:dyDescent="0.3">
      <c r="A5908" t="s">
        <v>6847</v>
      </c>
      <c r="B5908">
        <v>22220</v>
      </c>
      <c r="C5908" t="s">
        <v>1508</v>
      </c>
      <c r="D5908">
        <v>-1</v>
      </c>
      <c r="E5908" s="1">
        <v>40786.645138888889</v>
      </c>
      <c r="F5908">
        <v>9.9499999999999993</v>
      </c>
      <c r="G5908">
        <v>13466</v>
      </c>
      <c r="H5908" t="s">
        <v>10</v>
      </c>
    </row>
    <row r="5909" spans="1:8" x14ac:dyDescent="0.3">
      <c r="A5909" t="s">
        <v>6849</v>
      </c>
      <c r="B5909">
        <v>20726</v>
      </c>
      <c r="C5909" t="s">
        <v>304</v>
      </c>
      <c r="D5909">
        <v>-1</v>
      </c>
      <c r="E5909" s="1">
        <v>40786.673611111109</v>
      </c>
      <c r="F5909">
        <v>1.65</v>
      </c>
      <c r="G5909">
        <v>17677</v>
      </c>
      <c r="H5909" t="s">
        <v>10</v>
      </c>
    </row>
    <row r="5910" spans="1:8" x14ac:dyDescent="0.3">
      <c r="A5910" t="s">
        <v>6850</v>
      </c>
      <c r="B5910">
        <v>21705</v>
      </c>
      <c r="C5910" t="s">
        <v>371</v>
      </c>
      <c r="D5910">
        <v>-7</v>
      </c>
      <c r="E5910" s="1">
        <v>40786.675694444442</v>
      </c>
      <c r="F5910">
        <v>1.45</v>
      </c>
      <c r="G5910">
        <v>15625</v>
      </c>
      <c r="H5910" t="s">
        <v>10</v>
      </c>
    </row>
    <row r="5911" spans="1:8" x14ac:dyDescent="0.3">
      <c r="A5911" t="s">
        <v>6851</v>
      </c>
      <c r="B5911">
        <v>23343</v>
      </c>
      <c r="C5911" t="s">
        <v>5856</v>
      </c>
      <c r="D5911">
        <v>-20</v>
      </c>
      <c r="E5911" s="1">
        <v>40786.676388888889</v>
      </c>
      <c r="F5911">
        <v>2.08</v>
      </c>
      <c r="G5911">
        <v>17581</v>
      </c>
      <c r="H5911" t="s">
        <v>10</v>
      </c>
    </row>
    <row r="5912" spans="1:8" x14ac:dyDescent="0.3">
      <c r="A5912" t="s">
        <v>6852</v>
      </c>
      <c r="B5912">
        <v>22767</v>
      </c>
      <c r="C5912" t="s">
        <v>274</v>
      </c>
      <c r="D5912">
        <v>-4</v>
      </c>
      <c r="E5912" s="1">
        <v>40786.682638888888</v>
      </c>
      <c r="F5912">
        <v>9.9499999999999993</v>
      </c>
      <c r="G5912">
        <v>17675</v>
      </c>
      <c r="H5912" t="s">
        <v>10</v>
      </c>
    </row>
    <row r="5913" spans="1:8" x14ac:dyDescent="0.3">
      <c r="A5913" t="s">
        <v>6853</v>
      </c>
      <c r="B5913">
        <v>22147</v>
      </c>
      <c r="C5913" t="s">
        <v>451</v>
      </c>
      <c r="D5913">
        <v>-6</v>
      </c>
      <c r="E5913" s="1">
        <v>40786.686111111114</v>
      </c>
      <c r="F5913">
        <v>1.45</v>
      </c>
      <c r="G5913">
        <v>15764</v>
      </c>
      <c r="H5913" t="s">
        <v>10</v>
      </c>
    </row>
    <row r="5914" spans="1:8" x14ac:dyDescent="0.3">
      <c r="A5914" t="s">
        <v>6853</v>
      </c>
      <c r="B5914">
        <v>85053</v>
      </c>
      <c r="C5914" t="s">
        <v>1439</v>
      </c>
      <c r="D5914">
        <v>-1</v>
      </c>
      <c r="E5914" s="1">
        <v>40786.686111111114</v>
      </c>
      <c r="F5914">
        <v>2.1</v>
      </c>
      <c r="G5914">
        <v>15764</v>
      </c>
      <c r="H5914" t="s">
        <v>10</v>
      </c>
    </row>
    <row r="5915" spans="1:8" x14ac:dyDescent="0.3">
      <c r="A5915" t="s">
        <v>6853</v>
      </c>
      <c r="B5915">
        <v>23168</v>
      </c>
      <c r="C5915" t="s">
        <v>5415</v>
      </c>
      <c r="D5915">
        <v>-1</v>
      </c>
      <c r="E5915" s="1">
        <v>40786.686111111114</v>
      </c>
      <c r="F5915">
        <v>1.25</v>
      </c>
      <c r="G5915">
        <v>15764</v>
      </c>
      <c r="H5915" t="s">
        <v>10</v>
      </c>
    </row>
    <row r="5916" spans="1:8" x14ac:dyDescent="0.3">
      <c r="A5916" t="s">
        <v>6854</v>
      </c>
      <c r="B5916">
        <v>22988</v>
      </c>
      <c r="C5916" t="s">
        <v>441</v>
      </c>
      <c r="D5916">
        <v>-24</v>
      </c>
      <c r="E5916" s="1">
        <v>40786.6875</v>
      </c>
      <c r="F5916">
        <v>1.06</v>
      </c>
      <c r="G5916">
        <v>12901</v>
      </c>
      <c r="H5916" t="s">
        <v>10</v>
      </c>
    </row>
    <row r="5917" spans="1:8" x14ac:dyDescent="0.3">
      <c r="A5917" t="s">
        <v>6855</v>
      </c>
      <c r="B5917">
        <v>22720</v>
      </c>
      <c r="C5917" t="s">
        <v>3094</v>
      </c>
      <c r="D5917">
        <v>-1</v>
      </c>
      <c r="E5917" s="1">
        <v>40786.688888888886</v>
      </c>
      <c r="F5917">
        <v>4.95</v>
      </c>
      <c r="G5917">
        <v>13050</v>
      </c>
      <c r="H5917" t="s">
        <v>10</v>
      </c>
    </row>
    <row r="5918" spans="1:8" x14ac:dyDescent="0.3">
      <c r="A5918" t="s">
        <v>6855</v>
      </c>
      <c r="B5918" t="s">
        <v>70</v>
      </c>
      <c r="C5918" t="s">
        <v>71</v>
      </c>
      <c r="D5918">
        <v>-2</v>
      </c>
      <c r="E5918" s="1">
        <v>40786.688888888886</v>
      </c>
      <c r="F5918">
        <v>2.95</v>
      </c>
      <c r="G5918">
        <v>13050</v>
      </c>
      <c r="H5918" t="s">
        <v>10</v>
      </c>
    </row>
    <row r="5919" spans="1:8" x14ac:dyDescent="0.3">
      <c r="A5919" t="s">
        <v>6856</v>
      </c>
      <c r="B5919" t="s">
        <v>3396</v>
      </c>
      <c r="C5919" t="s">
        <v>3397</v>
      </c>
      <c r="D5919">
        <v>-72</v>
      </c>
      <c r="E5919" s="1">
        <v>40786.69027777778</v>
      </c>
      <c r="F5919">
        <v>2.1</v>
      </c>
      <c r="G5919">
        <v>13694</v>
      </c>
      <c r="H5919" t="s">
        <v>10</v>
      </c>
    </row>
    <row r="5920" spans="1:8" x14ac:dyDescent="0.3">
      <c r="A5920" t="s">
        <v>6857</v>
      </c>
      <c r="B5920">
        <v>23215</v>
      </c>
      <c r="C5920" t="s">
        <v>5670</v>
      </c>
      <c r="D5920">
        <v>-120</v>
      </c>
      <c r="E5920" s="1">
        <v>40786.709722222222</v>
      </c>
      <c r="F5920">
        <v>1.79</v>
      </c>
      <c r="G5920">
        <v>12931</v>
      </c>
      <c r="H5920" t="s">
        <v>10</v>
      </c>
    </row>
    <row r="5921" spans="1:8" x14ac:dyDescent="0.3">
      <c r="A5921" t="s">
        <v>6857</v>
      </c>
      <c r="B5921">
        <v>22493</v>
      </c>
      <c r="C5921" t="s">
        <v>843</v>
      </c>
      <c r="D5921">
        <v>-160</v>
      </c>
      <c r="E5921" s="1">
        <v>40786.709722222222</v>
      </c>
      <c r="F5921">
        <v>1.45</v>
      </c>
      <c r="G5921">
        <v>12931</v>
      </c>
      <c r="H5921" t="s">
        <v>10</v>
      </c>
    </row>
    <row r="5922" spans="1:8" x14ac:dyDescent="0.3">
      <c r="A5922" t="s">
        <v>6857</v>
      </c>
      <c r="B5922">
        <v>22191</v>
      </c>
      <c r="C5922" t="s">
        <v>195</v>
      </c>
      <c r="D5922">
        <v>-318</v>
      </c>
      <c r="E5922" s="1">
        <v>40786.709722222222</v>
      </c>
      <c r="F5922">
        <v>7.65</v>
      </c>
      <c r="G5922">
        <v>12931</v>
      </c>
      <c r="H5922" t="s">
        <v>10</v>
      </c>
    </row>
    <row r="5923" spans="1:8" x14ac:dyDescent="0.3">
      <c r="A5923" t="s">
        <v>6857</v>
      </c>
      <c r="B5923">
        <v>21731</v>
      </c>
      <c r="C5923" t="s">
        <v>53</v>
      </c>
      <c r="D5923">
        <v>-126</v>
      </c>
      <c r="E5923" s="1">
        <v>40786.709722222222</v>
      </c>
      <c r="F5923">
        <v>1.45</v>
      </c>
      <c r="G5923">
        <v>12931</v>
      </c>
      <c r="H5923" t="s">
        <v>10</v>
      </c>
    </row>
    <row r="5924" spans="1:8" x14ac:dyDescent="0.3">
      <c r="A5924" t="s">
        <v>6857</v>
      </c>
      <c r="B5924">
        <v>21479</v>
      </c>
      <c r="C5924" t="s">
        <v>257</v>
      </c>
      <c r="D5924">
        <v>-144</v>
      </c>
      <c r="E5924" s="1">
        <v>40786.709722222222</v>
      </c>
      <c r="F5924">
        <v>3.39</v>
      </c>
      <c r="G5924">
        <v>12931</v>
      </c>
      <c r="H5924" t="s">
        <v>10</v>
      </c>
    </row>
    <row r="5925" spans="1:8" x14ac:dyDescent="0.3">
      <c r="A5925" t="s">
        <v>6857</v>
      </c>
      <c r="B5925">
        <v>20829</v>
      </c>
      <c r="C5925" t="s">
        <v>2102</v>
      </c>
      <c r="D5925">
        <v>-113</v>
      </c>
      <c r="E5925" s="1">
        <v>40786.709722222222</v>
      </c>
      <c r="F5925">
        <v>1.69</v>
      </c>
      <c r="G5925">
        <v>12931</v>
      </c>
      <c r="H5925" t="s">
        <v>10</v>
      </c>
    </row>
    <row r="5926" spans="1:8" x14ac:dyDescent="0.3">
      <c r="A5926" t="s">
        <v>6857</v>
      </c>
      <c r="B5926">
        <v>11001</v>
      </c>
      <c r="C5926" t="s">
        <v>1094</v>
      </c>
      <c r="D5926">
        <v>-180</v>
      </c>
      <c r="E5926" s="1">
        <v>40786.709722222222</v>
      </c>
      <c r="F5926">
        <v>1.27</v>
      </c>
      <c r="G5926">
        <v>12931</v>
      </c>
      <c r="H5926" t="s">
        <v>10</v>
      </c>
    </row>
    <row r="5927" spans="1:8" x14ac:dyDescent="0.3">
      <c r="A5927" t="s">
        <v>6858</v>
      </c>
      <c r="B5927" t="s">
        <v>3183</v>
      </c>
      <c r="C5927" t="s">
        <v>3184</v>
      </c>
      <c r="D5927">
        <v>-1</v>
      </c>
      <c r="E5927" s="1">
        <v>40786.715277777781</v>
      </c>
      <c r="F5927">
        <v>1.95</v>
      </c>
      <c r="G5927">
        <v>12381</v>
      </c>
      <c r="H5927" t="s">
        <v>761</v>
      </c>
    </row>
    <row r="5928" spans="1:8" x14ac:dyDescent="0.3">
      <c r="A5928" t="s">
        <v>6858</v>
      </c>
      <c r="B5928">
        <v>23198</v>
      </c>
      <c r="C5928" t="s">
        <v>6036</v>
      </c>
      <c r="D5928">
        <v>-10</v>
      </c>
      <c r="E5928" s="1">
        <v>40786.715277777781</v>
      </c>
      <c r="F5928">
        <v>1.45</v>
      </c>
      <c r="G5928">
        <v>12381</v>
      </c>
      <c r="H5928" t="s">
        <v>761</v>
      </c>
    </row>
    <row r="5929" spans="1:8" x14ac:dyDescent="0.3">
      <c r="A5929" t="s">
        <v>6858</v>
      </c>
      <c r="B5929">
        <v>23243</v>
      </c>
      <c r="C5929" t="s">
        <v>5785</v>
      </c>
      <c r="D5929">
        <v>-2</v>
      </c>
      <c r="E5929" s="1">
        <v>40786.715277777781</v>
      </c>
      <c r="F5929">
        <v>4.95</v>
      </c>
      <c r="G5929">
        <v>12381</v>
      </c>
      <c r="H5929" t="s">
        <v>761</v>
      </c>
    </row>
    <row r="5930" spans="1:8" x14ac:dyDescent="0.3">
      <c r="A5930" t="s">
        <v>6858</v>
      </c>
      <c r="B5930">
        <v>21791</v>
      </c>
      <c r="C5930" t="s">
        <v>46</v>
      </c>
      <c r="D5930">
        <v>-12</v>
      </c>
      <c r="E5930" s="1">
        <v>40786.715277777781</v>
      </c>
      <c r="F5930">
        <v>1.25</v>
      </c>
      <c r="G5930">
        <v>12381</v>
      </c>
      <c r="H5930" t="s">
        <v>761</v>
      </c>
    </row>
    <row r="5931" spans="1:8" x14ac:dyDescent="0.3">
      <c r="A5931" t="s">
        <v>6859</v>
      </c>
      <c r="B5931" t="s">
        <v>137</v>
      </c>
      <c r="C5931" t="s">
        <v>138</v>
      </c>
      <c r="D5931">
        <v>-1</v>
      </c>
      <c r="E5931" s="1">
        <v>40786.725694444445</v>
      </c>
      <c r="F5931">
        <v>36.299999999999997</v>
      </c>
      <c r="G5931">
        <v>13408</v>
      </c>
      <c r="H5931" t="s">
        <v>10</v>
      </c>
    </row>
    <row r="5932" spans="1:8" x14ac:dyDescent="0.3">
      <c r="A5932" t="s">
        <v>6860</v>
      </c>
      <c r="B5932">
        <v>23196</v>
      </c>
      <c r="C5932" t="s">
        <v>6201</v>
      </c>
      <c r="D5932">
        <v>-3</v>
      </c>
      <c r="E5932" s="1">
        <v>40786.729861111111</v>
      </c>
      <c r="F5932">
        <v>1.45</v>
      </c>
      <c r="G5932">
        <v>17451</v>
      </c>
      <c r="H5932" t="s">
        <v>10</v>
      </c>
    </row>
    <row r="5933" spans="1:8" x14ac:dyDescent="0.3">
      <c r="A5933" t="s">
        <v>6860</v>
      </c>
      <c r="B5933">
        <v>22189</v>
      </c>
      <c r="C5933" t="s">
        <v>159</v>
      </c>
      <c r="D5933">
        <v>-1</v>
      </c>
      <c r="E5933" s="1">
        <v>40786.729861111111</v>
      </c>
      <c r="F5933">
        <v>3.95</v>
      </c>
      <c r="G5933">
        <v>17451</v>
      </c>
      <c r="H5933" t="s">
        <v>10</v>
      </c>
    </row>
    <row r="5934" spans="1:8" x14ac:dyDescent="0.3">
      <c r="A5934" t="s">
        <v>6860</v>
      </c>
      <c r="B5934">
        <v>23239</v>
      </c>
      <c r="C5934" t="s">
        <v>5792</v>
      </c>
      <c r="D5934">
        <v>-1</v>
      </c>
      <c r="E5934" s="1">
        <v>40786.729861111111</v>
      </c>
      <c r="F5934">
        <v>4.1500000000000004</v>
      </c>
      <c r="G5934">
        <v>17451</v>
      </c>
      <c r="H5934" t="s">
        <v>10</v>
      </c>
    </row>
    <row r="5935" spans="1:8" x14ac:dyDescent="0.3">
      <c r="A5935" t="s">
        <v>6860</v>
      </c>
      <c r="B5935">
        <v>23197</v>
      </c>
      <c r="C5935" t="s">
        <v>6046</v>
      </c>
      <c r="D5935">
        <v>-12</v>
      </c>
      <c r="E5935" s="1">
        <v>40786.729861111111</v>
      </c>
      <c r="F5935">
        <v>1.45</v>
      </c>
      <c r="G5935">
        <v>17451</v>
      </c>
      <c r="H5935" t="s">
        <v>10</v>
      </c>
    </row>
    <row r="5936" spans="1:8" x14ac:dyDescent="0.3">
      <c r="A5936" t="s">
        <v>6861</v>
      </c>
      <c r="B5936" t="s">
        <v>137</v>
      </c>
      <c r="C5936" t="s">
        <v>138</v>
      </c>
      <c r="D5936">
        <v>-1</v>
      </c>
      <c r="E5936" s="1">
        <v>40786.739583333336</v>
      </c>
      <c r="F5936">
        <v>57.6</v>
      </c>
      <c r="G5936">
        <v>16422</v>
      </c>
      <c r="H5936" t="s">
        <v>10</v>
      </c>
    </row>
    <row r="5937" spans="1:8" x14ac:dyDescent="0.3">
      <c r="A5937" t="s">
        <v>6862</v>
      </c>
      <c r="B5937">
        <v>23079</v>
      </c>
      <c r="C5937" t="s">
        <v>5393</v>
      </c>
      <c r="D5937">
        <v>-2</v>
      </c>
      <c r="E5937" s="1">
        <v>40787.402777777781</v>
      </c>
      <c r="F5937">
        <v>8.9499999999999993</v>
      </c>
      <c r="G5937">
        <v>12474</v>
      </c>
      <c r="H5937" t="s">
        <v>709</v>
      </c>
    </row>
    <row r="5938" spans="1:8" x14ac:dyDescent="0.3">
      <c r="A5938" t="s">
        <v>6863</v>
      </c>
      <c r="B5938">
        <v>22553</v>
      </c>
      <c r="C5938" t="s">
        <v>222</v>
      </c>
      <c r="D5938">
        <v>-12</v>
      </c>
      <c r="E5938" s="1">
        <v>40787.435416666667</v>
      </c>
      <c r="F5938">
        <v>1.65</v>
      </c>
      <c r="G5938">
        <v>12645</v>
      </c>
      <c r="H5938" t="s">
        <v>709</v>
      </c>
    </row>
    <row r="5939" spans="1:8" x14ac:dyDescent="0.3">
      <c r="A5939" t="s">
        <v>6866</v>
      </c>
      <c r="B5939">
        <v>22326</v>
      </c>
      <c r="C5939" t="s">
        <v>48</v>
      </c>
      <c r="D5939">
        <v>-1</v>
      </c>
      <c r="E5939" s="1">
        <v>40787.538888888892</v>
      </c>
      <c r="F5939">
        <v>2.95</v>
      </c>
      <c r="G5939">
        <v>17841</v>
      </c>
      <c r="H5939" t="s">
        <v>10</v>
      </c>
    </row>
    <row r="5940" spans="1:8" x14ac:dyDescent="0.3">
      <c r="A5940" t="s">
        <v>6866</v>
      </c>
      <c r="B5940">
        <v>20725</v>
      </c>
      <c r="C5940" t="s">
        <v>85</v>
      </c>
      <c r="D5940">
        <v>-1</v>
      </c>
      <c r="E5940" s="1">
        <v>40787.538888888892</v>
      </c>
      <c r="F5940">
        <v>1.65</v>
      </c>
      <c r="G5940">
        <v>17841</v>
      </c>
      <c r="H5940" t="s">
        <v>10</v>
      </c>
    </row>
    <row r="5941" spans="1:8" x14ac:dyDescent="0.3">
      <c r="A5941" t="s">
        <v>6866</v>
      </c>
      <c r="B5941">
        <v>22429</v>
      </c>
      <c r="C5941" t="s">
        <v>699</v>
      </c>
      <c r="D5941">
        <v>-1</v>
      </c>
      <c r="E5941" s="1">
        <v>40787.538888888892</v>
      </c>
      <c r="F5941">
        <v>4.25</v>
      </c>
      <c r="G5941">
        <v>17841</v>
      </c>
      <c r="H5941" t="s">
        <v>10</v>
      </c>
    </row>
    <row r="5942" spans="1:8" x14ac:dyDescent="0.3">
      <c r="A5942" t="s">
        <v>6868</v>
      </c>
      <c r="B5942">
        <v>21581</v>
      </c>
      <c r="C5942" t="s">
        <v>1767</v>
      </c>
      <c r="D5942">
        <v>-12</v>
      </c>
      <c r="E5942" s="1">
        <v>40787.723611111112</v>
      </c>
      <c r="F5942">
        <v>2.25</v>
      </c>
      <c r="G5942">
        <v>16474</v>
      </c>
      <c r="H5942" t="s">
        <v>10</v>
      </c>
    </row>
    <row r="5943" spans="1:8" x14ac:dyDescent="0.3">
      <c r="A5943" t="s">
        <v>6869</v>
      </c>
      <c r="B5943">
        <v>85053</v>
      </c>
      <c r="C5943" t="s">
        <v>1439</v>
      </c>
      <c r="D5943">
        <v>-1</v>
      </c>
      <c r="E5943" s="1">
        <v>40788.379166666666</v>
      </c>
      <c r="F5943">
        <v>2.1</v>
      </c>
      <c r="G5943">
        <v>12708</v>
      </c>
      <c r="H5943" t="s">
        <v>709</v>
      </c>
    </row>
    <row r="5944" spans="1:8" x14ac:dyDescent="0.3">
      <c r="A5944" t="s">
        <v>6870</v>
      </c>
      <c r="B5944" t="s">
        <v>59</v>
      </c>
      <c r="C5944" t="s">
        <v>60</v>
      </c>
      <c r="D5944">
        <v>-1</v>
      </c>
      <c r="E5944" s="1">
        <v>40788.383333333331</v>
      </c>
      <c r="F5944">
        <v>200</v>
      </c>
      <c r="G5944">
        <v>17450</v>
      </c>
      <c r="H5944" t="s">
        <v>10</v>
      </c>
    </row>
    <row r="5945" spans="1:8" x14ac:dyDescent="0.3">
      <c r="A5945" t="s">
        <v>6872</v>
      </c>
      <c r="B5945" t="s">
        <v>8</v>
      </c>
      <c r="C5945" t="s">
        <v>9</v>
      </c>
      <c r="D5945">
        <v>-8</v>
      </c>
      <c r="E5945" s="1">
        <v>40788.407638888886</v>
      </c>
      <c r="F5945">
        <v>2.95</v>
      </c>
      <c r="G5945">
        <v>14299</v>
      </c>
      <c r="H5945" t="s">
        <v>10</v>
      </c>
    </row>
    <row r="5946" spans="1:8" x14ac:dyDescent="0.3">
      <c r="A5946" t="s">
        <v>6872</v>
      </c>
      <c r="B5946">
        <v>22720</v>
      </c>
      <c r="C5946" t="s">
        <v>3094</v>
      </c>
      <c r="D5946">
        <v>-1</v>
      </c>
      <c r="E5946" s="1">
        <v>40788.407638888886</v>
      </c>
      <c r="F5946">
        <v>4.95</v>
      </c>
      <c r="G5946">
        <v>14299</v>
      </c>
      <c r="H5946" t="s">
        <v>10</v>
      </c>
    </row>
    <row r="5947" spans="1:8" x14ac:dyDescent="0.3">
      <c r="A5947" t="s">
        <v>6872</v>
      </c>
      <c r="B5947">
        <v>23245</v>
      </c>
      <c r="C5947" t="s">
        <v>5790</v>
      </c>
      <c r="D5947">
        <v>-2</v>
      </c>
      <c r="E5947" s="1">
        <v>40788.407638888886</v>
      </c>
      <c r="F5947">
        <v>4.95</v>
      </c>
      <c r="G5947">
        <v>14299</v>
      </c>
      <c r="H5947" t="s">
        <v>10</v>
      </c>
    </row>
    <row r="5948" spans="1:8" x14ac:dyDescent="0.3">
      <c r="A5948" t="s">
        <v>6872</v>
      </c>
      <c r="B5948">
        <v>23243</v>
      </c>
      <c r="C5948" t="s">
        <v>5785</v>
      </c>
      <c r="D5948">
        <v>-1</v>
      </c>
      <c r="E5948" s="1">
        <v>40788.407638888886</v>
      </c>
      <c r="F5948">
        <v>4.95</v>
      </c>
      <c r="G5948">
        <v>14299</v>
      </c>
      <c r="H5948" t="s">
        <v>10</v>
      </c>
    </row>
    <row r="5949" spans="1:8" x14ac:dyDescent="0.3">
      <c r="A5949" t="s">
        <v>6872</v>
      </c>
      <c r="B5949">
        <v>23244</v>
      </c>
      <c r="C5949" t="s">
        <v>5799</v>
      </c>
      <c r="D5949">
        <v>-3</v>
      </c>
      <c r="E5949" s="1">
        <v>40788.407638888886</v>
      </c>
      <c r="F5949">
        <v>1.95</v>
      </c>
      <c r="G5949">
        <v>14299</v>
      </c>
      <c r="H5949" t="s">
        <v>10</v>
      </c>
    </row>
    <row r="5950" spans="1:8" x14ac:dyDescent="0.3">
      <c r="A5950" t="s">
        <v>6873</v>
      </c>
      <c r="B5950">
        <v>23245</v>
      </c>
      <c r="C5950" t="s">
        <v>5790</v>
      </c>
      <c r="D5950">
        <v>-2</v>
      </c>
      <c r="E5950" s="1">
        <v>40788.479861111111</v>
      </c>
      <c r="F5950">
        <v>4.95</v>
      </c>
      <c r="G5950">
        <v>12471</v>
      </c>
      <c r="H5950" t="s">
        <v>709</v>
      </c>
    </row>
    <row r="5951" spans="1:8" x14ac:dyDescent="0.3">
      <c r="A5951" t="s">
        <v>6873</v>
      </c>
      <c r="B5951">
        <v>23241</v>
      </c>
      <c r="C5951" t="s">
        <v>5795</v>
      </c>
      <c r="D5951">
        <v>-1</v>
      </c>
      <c r="E5951" s="1">
        <v>40788.479861111111</v>
      </c>
      <c r="F5951">
        <v>2.08</v>
      </c>
      <c r="G5951">
        <v>12471</v>
      </c>
      <c r="H5951" t="s">
        <v>709</v>
      </c>
    </row>
    <row r="5952" spans="1:8" x14ac:dyDescent="0.3">
      <c r="A5952" t="s">
        <v>6873</v>
      </c>
      <c r="B5952">
        <v>23198</v>
      </c>
      <c r="C5952" t="s">
        <v>6036</v>
      </c>
      <c r="D5952">
        <v>-1</v>
      </c>
      <c r="E5952" s="1">
        <v>40788.479861111111</v>
      </c>
      <c r="F5952">
        <v>1.45</v>
      </c>
      <c r="G5952">
        <v>12471</v>
      </c>
      <c r="H5952" t="s">
        <v>709</v>
      </c>
    </row>
    <row r="5953" spans="1:8" x14ac:dyDescent="0.3">
      <c r="A5953" t="s">
        <v>6873</v>
      </c>
      <c r="B5953">
        <v>23197</v>
      </c>
      <c r="C5953" t="s">
        <v>6046</v>
      </c>
      <c r="D5953">
        <v>-1</v>
      </c>
      <c r="E5953" s="1">
        <v>40788.479861111111</v>
      </c>
      <c r="F5953">
        <v>1.45</v>
      </c>
      <c r="G5953">
        <v>12471</v>
      </c>
      <c r="H5953" t="s">
        <v>709</v>
      </c>
    </row>
    <row r="5954" spans="1:8" x14ac:dyDescent="0.3">
      <c r="A5954" t="s">
        <v>6873</v>
      </c>
      <c r="B5954">
        <v>21232</v>
      </c>
      <c r="C5954" t="s">
        <v>252</v>
      </c>
      <c r="D5954">
        <v>-1</v>
      </c>
      <c r="E5954" s="1">
        <v>40788.479861111111</v>
      </c>
      <c r="F5954">
        <v>1.25</v>
      </c>
      <c r="G5954">
        <v>12471</v>
      </c>
      <c r="H5954" t="s">
        <v>709</v>
      </c>
    </row>
    <row r="5955" spans="1:8" x14ac:dyDescent="0.3">
      <c r="A5955" t="s">
        <v>6873</v>
      </c>
      <c r="B5955">
        <v>23236</v>
      </c>
      <c r="C5955" t="s">
        <v>6584</v>
      </c>
      <c r="D5955">
        <v>-1</v>
      </c>
      <c r="E5955" s="1">
        <v>40788.479861111111</v>
      </c>
      <c r="F5955">
        <v>2.89</v>
      </c>
      <c r="G5955">
        <v>12471</v>
      </c>
      <c r="H5955" t="s">
        <v>709</v>
      </c>
    </row>
    <row r="5956" spans="1:8" x14ac:dyDescent="0.3">
      <c r="A5956" t="s">
        <v>6873</v>
      </c>
      <c r="B5956">
        <v>22423</v>
      </c>
      <c r="C5956" t="s">
        <v>591</v>
      </c>
      <c r="D5956">
        <v>-6</v>
      </c>
      <c r="E5956" s="1">
        <v>40788.479861111111</v>
      </c>
      <c r="F5956">
        <v>10.95</v>
      </c>
      <c r="G5956">
        <v>12471</v>
      </c>
      <c r="H5956" t="s">
        <v>709</v>
      </c>
    </row>
    <row r="5957" spans="1:8" x14ac:dyDescent="0.3">
      <c r="A5957" t="s">
        <v>6874</v>
      </c>
      <c r="B5957">
        <v>22307</v>
      </c>
      <c r="C5957" t="s">
        <v>2086</v>
      </c>
      <c r="D5957">
        <v>-24</v>
      </c>
      <c r="E5957" s="1">
        <v>40788.490277777775</v>
      </c>
      <c r="F5957">
        <v>1.25</v>
      </c>
      <c r="G5957">
        <v>16092</v>
      </c>
      <c r="H5957" t="s">
        <v>10</v>
      </c>
    </row>
    <row r="5958" spans="1:8" x14ac:dyDescent="0.3">
      <c r="A5958" t="s">
        <v>6875</v>
      </c>
      <c r="B5958">
        <v>20981</v>
      </c>
      <c r="C5958" t="s">
        <v>1127</v>
      </c>
      <c r="D5958">
        <v>-12</v>
      </c>
      <c r="E5958" s="1">
        <v>40788.5</v>
      </c>
      <c r="F5958">
        <v>0.85</v>
      </c>
      <c r="G5958">
        <v>12423</v>
      </c>
      <c r="H5958" t="s">
        <v>2100</v>
      </c>
    </row>
    <row r="5959" spans="1:8" x14ac:dyDescent="0.3">
      <c r="A5959">
        <v>565296</v>
      </c>
      <c r="B5959">
        <v>84929</v>
      </c>
      <c r="C5959" t="s">
        <v>6876</v>
      </c>
      <c r="D5959">
        <v>-967</v>
      </c>
      <c r="E5959" s="1">
        <v>40788.50277777778</v>
      </c>
      <c r="F5959">
        <v>0</v>
      </c>
      <c r="H5959" t="s">
        <v>10</v>
      </c>
    </row>
    <row r="5960" spans="1:8" x14ac:dyDescent="0.3">
      <c r="A5960">
        <v>565297</v>
      </c>
      <c r="B5960" t="s">
        <v>2057</v>
      </c>
      <c r="C5960" t="s">
        <v>2101</v>
      </c>
      <c r="D5960">
        <v>-203</v>
      </c>
      <c r="E5960" s="1">
        <v>40788.504166666666</v>
      </c>
      <c r="F5960">
        <v>0</v>
      </c>
      <c r="H5960" t="s">
        <v>10</v>
      </c>
    </row>
    <row r="5961" spans="1:8" x14ac:dyDescent="0.3">
      <c r="A5961">
        <v>565302</v>
      </c>
      <c r="B5961">
        <v>21682</v>
      </c>
      <c r="C5961" t="s">
        <v>6877</v>
      </c>
      <c r="D5961">
        <v>-156</v>
      </c>
      <c r="E5961" s="1">
        <v>40788.511111111111</v>
      </c>
      <c r="F5961">
        <v>0</v>
      </c>
      <c r="H5961" t="s">
        <v>10</v>
      </c>
    </row>
    <row r="5962" spans="1:8" x14ac:dyDescent="0.3">
      <c r="A5962" t="s">
        <v>6878</v>
      </c>
      <c r="B5962">
        <v>40001</v>
      </c>
      <c r="C5962" t="s">
        <v>1506</v>
      </c>
      <c r="D5962">
        <v>-9</v>
      </c>
      <c r="E5962" s="1">
        <v>40788.512499999997</v>
      </c>
      <c r="F5962">
        <v>0.64</v>
      </c>
      <c r="G5962">
        <v>15311</v>
      </c>
      <c r="H5962" t="s">
        <v>10</v>
      </c>
    </row>
    <row r="5963" spans="1:8" x14ac:dyDescent="0.3">
      <c r="A5963" t="s">
        <v>6878</v>
      </c>
      <c r="B5963" t="s">
        <v>1907</v>
      </c>
      <c r="C5963" t="s">
        <v>1908</v>
      </c>
      <c r="D5963">
        <v>-2</v>
      </c>
      <c r="E5963" s="1">
        <v>40788.512499999997</v>
      </c>
      <c r="F5963">
        <v>0.85</v>
      </c>
      <c r="G5963">
        <v>15311</v>
      </c>
      <c r="H5963" t="s">
        <v>10</v>
      </c>
    </row>
    <row r="5964" spans="1:8" x14ac:dyDescent="0.3">
      <c r="A5964">
        <v>565306</v>
      </c>
      <c r="B5964">
        <v>21830</v>
      </c>
      <c r="C5964" t="s">
        <v>6879</v>
      </c>
      <c r="D5964">
        <v>-252</v>
      </c>
      <c r="E5964" s="1">
        <v>40788.513888888891</v>
      </c>
      <c r="F5964">
        <v>0</v>
      </c>
      <c r="H5964" t="s">
        <v>10</v>
      </c>
    </row>
    <row r="5965" spans="1:8" x14ac:dyDescent="0.3">
      <c r="A5965">
        <v>565307</v>
      </c>
      <c r="B5965">
        <v>21830</v>
      </c>
      <c r="C5965" t="s">
        <v>2101</v>
      </c>
      <c r="D5965">
        <v>-443</v>
      </c>
      <c r="E5965" s="1">
        <v>40788.513888888891</v>
      </c>
      <c r="F5965">
        <v>0</v>
      </c>
      <c r="H5965" t="s">
        <v>10</v>
      </c>
    </row>
    <row r="5966" spans="1:8" x14ac:dyDescent="0.3">
      <c r="A5966">
        <v>565308</v>
      </c>
      <c r="B5966">
        <v>21829</v>
      </c>
      <c r="C5966" t="s">
        <v>6879</v>
      </c>
      <c r="D5966">
        <v>-432</v>
      </c>
      <c r="E5966" s="1">
        <v>40788.515277777777</v>
      </c>
      <c r="F5966">
        <v>0</v>
      </c>
      <c r="H5966" t="s">
        <v>10</v>
      </c>
    </row>
    <row r="5967" spans="1:8" x14ac:dyDescent="0.3">
      <c r="A5967">
        <v>565310</v>
      </c>
      <c r="B5967">
        <v>21829</v>
      </c>
      <c r="C5967" t="s">
        <v>6880</v>
      </c>
      <c r="D5967">
        <v>-1897</v>
      </c>
      <c r="E5967" s="1">
        <v>40788.518055555556</v>
      </c>
      <c r="F5967">
        <v>0</v>
      </c>
      <c r="H5967" t="s">
        <v>10</v>
      </c>
    </row>
    <row r="5968" spans="1:8" x14ac:dyDescent="0.3">
      <c r="A5968" t="s">
        <v>6881</v>
      </c>
      <c r="B5968" t="s">
        <v>137</v>
      </c>
      <c r="C5968" t="s">
        <v>138</v>
      </c>
      <c r="D5968">
        <v>-1</v>
      </c>
      <c r="E5968" s="1">
        <v>40788.52847222222</v>
      </c>
      <c r="F5968">
        <v>14.5</v>
      </c>
      <c r="G5968">
        <v>14527</v>
      </c>
      <c r="H5968" t="s">
        <v>10</v>
      </c>
    </row>
    <row r="5969" spans="1:8" x14ac:dyDescent="0.3">
      <c r="A5969" t="s">
        <v>6882</v>
      </c>
      <c r="B5969">
        <v>21658</v>
      </c>
      <c r="C5969" t="s">
        <v>750</v>
      </c>
      <c r="D5969">
        <v>-1</v>
      </c>
      <c r="E5969" s="1">
        <v>40788.552777777775</v>
      </c>
      <c r="F5969">
        <v>3.95</v>
      </c>
      <c r="G5969">
        <v>14606</v>
      </c>
      <c r="H5969" t="s">
        <v>10</v>
      </c>
    </row>
    <row r="5970" spans="1:8" x14ac:dyDescent="0.3">
      <c r="A5970" t="s">
        <v>6882</v>
      </c>
      <c r="B5970">
        <v>47566</v>
      </c>
      <c r="C5970" t="s">
        <v>1863</v>
      </c>
      <c r="D5970">
        <v>-1</v>
      </c>
      <c r="E5970" s="1">
        <v>40788.552777777775</v>
      </c>
      <c r="F5970">
        <v>4.95</v>
      </c>
      <c r="G5970">
        <v>14606</v>
      </c>
      <c r="H5970" t="s">
        <v>10</v>
      </c>
    </row>
    <row r="5971" spans="1:8" x14ac:dyDescent="0.3">
      <c r="A5971" t="s">
        <v>6882</v>
      </c>
      <c r="B5971">
        <v>21481</v>
      </c>
      <c r="C5971" t="s">
        <v>496</v>
      </c>
      <c r="D5971">
        <v>-1</v>
      </c>
      <c r="E5971" s="1">
        <v>40788.552777777775</v>
      </c>
      <c r="F5971">
        <v>3.75</v>
      </c>
      <c r="G5971">
        <v>14606</v>
      </c>
      <c r="H5971" t="s">
        <v>10</v>
      </c>
    </row>
    <row r="5972" spans="1:8" x14ac:dyDescent="0.3">
      <c r="A5972">
        <v>565370</v>
      </c>
      <c r="B5972" t="s">
        <v>70</v>
      </c>
      <c r="C5972" t="s">
        <v>6883</v>
      </c>
      <c r="D5972">
        <v>-33</v>
      </c>
      <c r="E5972" s="1">
        <v>40788.62777777778</v>
      </c>
      <c r="F5972">
        <v>0</v>
      </c>
      <c r="H5972" t="s">
        <v>10</v>
      </c>
    </row>
    <row r="5973" spans="1:8" x14ac:dyDescent="0.3">
      <c r="A5973">
        <v>565371</v>
      </c>
      <c r="B5973">
        <v>82483</v>
      </c>
      <c r="C5973" t="s">
        <v>5190</v>
      </c>
      <c r="D5973">
        <v>-13</v>
      </c>
      <c r="E5973" s="1">
        <v>40788.62777777778</v>
      </c>
      <c r="F5973">
        <v>0</v>
      </c>
      <c r="H5973" t="s">
        <v>10</v>
      </c>
    </row>
    <row r="5974" spans="1:8" x14ac:dyDescent="0.3">
      <c r="A5974" t="s">
        <v>6884</v>
      </c>
      <c r="B5974" t="s">
        <v>169</v>
      </c>
      <c r="C5974" t="s">
        <v>170</v>
      </c>
      <c r="D5974">
        <v>-1</v>
      </c>
      <c r="E5974" s="1">
        <v>40788.636805555558</v>
      </c>
      <c r="F5974">
        <v>2.08</v>
      </c>
      <c r="G5974">
        <v>14415</v>
      </c>
      <c r="H5974" t="s">
        <v>10</v>
      </c>
    </row>
    <row r="5975" spans="1:8" x14ac:dyDescent="0.3">
      <c r="A5975" t="s">
        <v>6884</v>
      </c>
      <c r="B5975">
        <v>23184</v>
      </c>
      <c r="C5975" t="s">
        <v>4477</v>
      </c>
      <c r="D5975">
        <v>-1</v>
      </c>
      <c r="E5975" s="1">
        <v>40788.636805555558</v>
      </c>
      <c r="F5975">
        <v>4.95</v>
      </c>
      <c r="G5975">
        <v>14415</v>
      </c>
      <c r="H5975" t="s">
        <v>10</v>
      </c>
    </row>
    <row r="5976" spans="1:8" x14ac:dyDescent="0.3">
      <c r="A5976" t="s">
        <v>6885</v>
      </c>
      <c r="B5976" t="s">
        <v>6817</v>
      </c>
      <c r="C5976" t="s">
        <v>6818</v>
      </c>
      <c r="D5976">
        <v>-1</v>
      </c>
      <c r="E5976" s="1">
        <v>40788.65625</v>
      </c>
      <c r="F5976">
        <v>13.01</v>
      </c>
      <c r="G5976">
        <v>14096</v>
      </c>
      <c r="H5976" t="s">
        <v>10</v>
      </c>
    </row>
    <row r="5977" spans="1:8" x14ac:dyDescent="0.3">
      <c r="A5977">
        <v>565385</v>
      </c>
      <c r="B5977">
        <v>22435</v>
      </c>
      <c r="C5977" t="s">
        <v>6880</v>
      </c>
      <c r="D5977">
        <v>-434</v>
      </c>
      <c r="E5977" s="1">
        <v>40788.656944444447</v>
      </c>
      <c r="F5977">
        <v>0</v>
      </c>
      <c r="H5977" t="s">
        <v>10</v>
      </c>
    </row>
    <row r="5978" spans="1:8" x14ac:dyDescent="0.3">
      <c r="A5978" t="s">
        <v>6886</v>
      </c>
      <c r="B5978" t="s">
        <v>137</v>
      </c>
      <c r="C5978" t="s">
        <v>138</v>
      </c>
      <c r="D5978">
        <v>-1</v>
      </c>
      <c r="E5978" s="1">
        <v>40788.682638888888</v>
      </c>
      <c r="F5978">
        <v>110.43</v>
      </c>
      <c r="G5978">
        <v>13408</v>
      </c>
      <c r="H5978" t="s">
        <v>10</v>
      </c>
    </row>
    <row r="5979" spans="1:8" x14ac:dyDescent="0.3">
      <c r="A5979" t="s">
        <v>6890</v>
      </c>
      <c r="B5979">
        <v>22197</v>
      </c>
      <c r="C5979" t="s">
        <v>5847</v>
      </c>
      <c r="D5979">
        <v>-2</v>
      </c>
      <c r="E5979" s="1">
        <v>40788.743750000001</v>
      </c>
      <c r="F5979">
        <v>0.85</v>
      </c>
      <c r="G5979">
        <v>16401</v>
      </c>
      <c r="H5979" t="s">
        <v>10</v>
      </c>
    </row>
    <row r="5980" spans="1:8" x14ac:dyDescent="0.3">
      <c r="A5980" t="s">
        <v>6890</v>
      </c>
      <c r="B5980">
        <v>20725</v>
      </c>
      <c r="C5980" t="s">
        <v>85</v>
      </c>
      <c r="D5980">
        <v>-2</v>
      </c>
      <c r="E5980" s="1">
        <v>40788.743750000001</v>
      </c>
      <c r="F5980">
        <v>1.65</v>
      </c>
      <c r="G5980">
        <v>16401</v>
      </c>
      <c r="H5980" t="s">
        <v>10</v>
      </c>
    </row>
    <row r="5981" spans="1:8" x14ac:dyDescent="0.3">
      <c r="A5981" t="s">
        <v>6891</v>
      </c>
      <c r="B5981">
        <v>22156</v>
      </c>
      <c r="C5981" t="s">
        <v>891</v>
      </c>
      <c r="D5981">
        <v>-36</v>
      </c>
      <c r="E5981" s="1">
        <v>40788.745138888888</v>
      </c>
      <c r="F5981">
        <v>0.85</v>
      </c>
      <c r="G5981">
        <v>16187</v>
      </c>
      <c r="H5981" t="s">
        <v>10</v>
      </c>
    </row>
    <row r="5982" spans="1:8" x14ac:dyDescent="0.3">
      <c r="A5982" t="s">
        <v>6897</v>
      </c>
      <c r="B5982">
        <v>22776</v>
      </c>
      <c r="C5982" t="s">
        <v>6848</v>
      </c>
      <c r="D5982">
        <v>-1</v>
      </c>
      <c r="E5982" s="1">
        <v>40790.510416666664</v>
      </c>
      <c r="F5982">
        <v>9.9499999999999993</v>
      </c>
      <c r="G5982">
        <v>17774</v>
      </c>
      <c r="H5982" t="s">
        <v>10</v>
      </c>
    </row>
    <row r="5983" spans="1:8" x14ac:dyDescent="0.3">
      <c r="A5983" t="s">
        <v>6899</v>
      </c>
      <c r="B5983">
        <v>22526</v>
      </c>
      <c r="C5983" t="s">
        <v>2829</v>
      </c>
      <c r="D5983">
        <v>-3</v>
      </c>
      <c r="E5983" s="1">
        <v>40790.527777777781</v>
      </c>
      <c r="F5983">
        <v>12.75</v>
      </c>
      <c r="G5983">
        <v>15561</v>
      </c>
      <c r="H5983" t="s">
        <v>10</v>
      </c>
    </row>
    <row r="5984" spans="1:8" x14ac:dyDescent="0.3">
      <c r="A5984" t="s">
        <v>6899</v>
      </c>
      <c r="B5984">
        <v>23126</v>
      </c>
      <c r="C5984" t="s">
        <v>4453</v>
      </c>
      <c r="D5984">
        <v>-3</v>
      </c>
      <c r="E5984" s="1">
        <v>40790.527777777781</v>
      </c>
      <c r="F5984">
        <v>4.95</v>
      </c>
      <c r="G5984">
        <v>15561</v>
      </c>
      <c r="H5984" t="s">
        <v>10</v>
      </c>
    </row>
    <row r="5985" spans="1:8" x14ac:dyDescent="0.3">
      <c r="A5985" t="s">
        <v>6899</v>
      </c>
      <c r="B5985">
        <v>23128</v>
      </c>
      <c r="C5985" t="s">
        <v>4452</v>
      </c>
      <c r="D5985">
        <v>-3</v>
      </c>
      <c r="E5985" s="1">
        <v>40790.527777777781</v>
      </c>
      <c r="F5985">
        <v>4.95</v>
      </c>
      <c r="G5985">
        <v>15561</v>
      </c>
      <c r="H5985" t="s">
        <v>10</v>
      </c>
    </row>
    <row r="5986" spans="1:8" x14ac:dyDescent="0.3">
      <c r="A5986" t="s">
        <v>6899</v>
      </c>
      <c r="B5986">
        <v>23127</v>
      </c>
      <c r="C5986" t="s">
        <v>4447</v>
      </c>
      <c r="D5986">
        <v>-2</v>
      </c>
      <c r="E5986" s="1">
        <v>40790.527777777781</v>
      </c>
      <c r="F5986">
        <v>4.95</v>
      </c>
      <c r="G5986">
        <v>15561</v>
      </c>
      <c r="H5986" t="s">
        <v>10</v>
      </c>
    </row>
    <row r="5987" spans="1:8" x14ac:dyDescent="0.3">
      <c r="A5987" t="s">
        <v>6901</v>
      </c>
      <c r="B5987">
        <v>22231</v>
      </c>
      <c r="C5987" t="s">
        <v>2212</v>
      </c>
      <c r="D5987">
        <v>-5</v>
      </c>
      <c r="E5987" s="1">
        <v>40790.536805555559</v>
      </c>
      <c r="F5987">
        <v>1.31</v>
      </c>
      <c r="G5987">
        <v>12867</v>
      </c>
      <c r="H5987" t="s">
        <v>10</v>
      </c>
    </row>
    <row r="5988" spans="1:8" x14ac:dyDescent="0.3">
      <c r="A5988" t="s">
        <v>6901</v>
      </c>
      <c r="B5988">
        <v>22230</v>
      </c>
      <c r="C5988" t="s">
        <v>2887</v>
      </c>
      <c r="D5988">
        <v>-1</v>
      </c>
      <c r="E5988" s="1">
        <v>40790.536805555559</v>
      </c>
      <c r="F5988">
        <v>0.78</v>
      </c>
      <c r="G5988">
        <v>12867</v>
      </c>
      <c r="H5988" t="s">
        <v>10</v>
      </c>
    </row>
    <row r="5989" spans="1:8" x14ac:dyDescent="0.3">
      <c r="A5989" t="s">
        <v>6901</v>
      </c>
      <c r="B5989">
        <v>84755</v>
      </c>
      <c r="C5989" t="s">
        <v>152</v>
      </c>
      <c r="D5989">
        <v>-2</v>
      </c>
      <c r="E5989" s="1">
        <v>40790.536805555559</v>
      </c>
      <c r="F5989">
        <v>0.65</v>
      </c>
      <c r="G5989">
        <v>12867</v>
      </c>
      <c r="H5989" t="s">
        <v>10</v>
      </c>
    </row>
    <row r="5990" spans="1:8" x14ac:dyDescent="0.3">
      <c r="A5990" t="s">
        <v>6901</v>
      </c>
      <c r="B5990" t="s">
        <v>2818</v>
      </c>
      <c r="C5990" t="s">
        <v>1910</v>
      </c>
      <c r="D5990">
        <v>-1</v>
      </c>
      <c r="E5990" s="1">
        <v>40790.536805555559</v>
      </c>
      <c r="F5990">
        <v>0.42</v>
      </c>
      <c r="G5990">
        <v>12867</v>
      </c>
      <c r="H5990" t="s">
        <v>10</v>
      </c>
    </row>
    <row r="5991" spans="1:8" x14ac:dyDescent="0.3">
      <c r="A5991" t="s">
        <v>6901</v>
      </c>
      <c r="B5991" t="s">
        <v>1241</v>
      </c>
      <c r="C5991" t="s">
        <v>1242</v>
      </c>
      <c r="D5991">
        <v>-1</v>
      </c>
      <c r="E5991" s="1">
        <v>40790.536805555559</v>
      </c>
      <c r="F5991">
        <v>4.25</v>
      </c>
      <c r="G5991">
        <v>12867</v>
      </c>
      <c r="H5991" t="s">
        <v>10</v>
      </c>
    </row>
    <row r="5992" spans="1:8" x14ac:dyDescent="0.3">
      <c r="A5992" t="s">
        <v>6911</v>
      </c>
      <c r="B5992">
        <v>21012</v>
      </c>
      <c r="C5992" t="s">
        <v>1129</v>
      </c>
      <c r="D5992">
        <v>-3</v>
      </c>
      <c r="E5992" s="1">
        <v>40791.456944444442</v>
      </c>
      <c r="F5992">
        <v>2.1</v>
      </c>
      <c r="G5992">
        <v>13630</v>
      </c>
      <c r="H5992" t="s">
        <v>10</v>
      </c>
    </row>
    <row r="5993" spans="1:8" x14ac:dyDescent="0.3">
      <c r="A5993" t="s">
        <v>6917</v>
      </c>
      <c r="B5993">
        <v>22139</v>
      </c>
      <c r="C5993" t="s">
        <v>101</v>
      </c>
      <c r="D5993">
        <v>-3</v>
      </c>
      <c r="E5993" s="1">
        <v>40791.525694444441</v>
      </c>
      <c r="F5993">
        <v>4.95</v>
      </c>
      <c r="G5993">
        <v>14565</v>
      </c>
      <c r="H5993" t="s">
        <v>10</v>
      </c>
    </row>
    <row r="5994" spans="1:8" x14ac:dyDescent="0.3">
      <c r="A5994" t="s">
        <v>6918</v>
      </c>
      <c r="B5994">
        <v>20725</v>
      </c>
      <c r="C5994" t="s">
        <v>85</v>
      </c>
      <c r="D5994">
        <v>-100</v>
      </c>
      <c r="E5994" s="1">
        <v>40791.526388888888</v>
      </c>
      <c r="F5994">
        <v>1.45</v>
      </c>
      <c r="G5994">
        <v>14156</v>
      </c>
      <c r="H5994" t="s">
        <v>835</v>
      </c>
    </row>
    <row r="5995" spans="1:8" x14ac:dyDescent="0.3">
      <c r="A5995" t="s">
        <v>6919</v>
      </c>
      <c r="B5995">
        <v>22980</v>
      </c>
      <c r="C5995" t="s">
        <v>4251</v>
      </c>
      <c r="D5995">
        <v>-1</v>
      </c>
      <c r="E5995" s="1">
        <v>40791.603472222225</v>
      </c>
      <c r="F5995">
        <v>1.65</v>
      </c>
      <c r="G5995">
        <v>12709</v>
      </c>
      <c r="H5995" t="s">
        <v>709</v>
      </c>
    </row>
    <row r="5996" spans="1:8" x14ac:dyDescent="0.3">
      <c r="A5996" t="s">
        <v>6919</v>
      </c>
      <c r="B5996">
        <v>22666</v>
      </c>
      <c r="C5996" t="s">
        <v>785</v>
      </c>
      <c r="D5996">
        <v>-1</v>
      </c>
      <c r="E5996" s="1">
        <v>40791.603472222225</v>
      </c>
      <c r="F5996">
        <v>2.95</v>
      </c>
      <c r="G5996">
        <v>12709</v>
      </c>
      <c r="H5996" t="s">
        <v>709</v>
      </c>
    </row>
    <row r="5997" spans="1:8" x14ac:dyDescent="0.3">
      <c r="A5997" t="s">
        <v>6919</v>
      </c>
      <c r="B5997">
        <v>22625</v>
      </c>
      <c r="C5997" t="s">
        <v>707</v>
      </c>
      <c r="D5997">
        <v>-1</v>
      </c>
      <c r="E5997" s="1">
        <v>40791.603472222225</v>
      </c>
      <c r="F5997">
        <v>7.65</v>
      </c>
      <c r="G5997">
        <v>12709</v>
      </c>
      <c r="H5997" t="s">
        <v>709</v>
      </c>
    </row>
    <row r="5998" spans="1:8" x14ac:dyDescent="0.3">
      <c r="A5998" t="s">
        <v>6919</v>
      </c>
      <c r="B5998">
        <v>21658</v>
      </c>
      <c r="C5998" t="s">
        <v>750</v>
      </c>
      <c r="D5998">
        <v>-2</v>
      </c>
      <c r="E5998" s="1">
        <v>40791.603472222225</v>
      </c>
      <c r="F5998">
        <v>3.39</v>
      </c>
      <c r="G5998">
        <v>12709</v>
      </c>
      <c r="H5998" t="s">
        <v>709</v>
      </c>
    </row>
    <row r="5999" spans="1:8" x14ac:dyDescent="0.3">
      <c r="A5999" t="s">
        <v>6920</v>
      </c>
      <c r="B5999">
        <v>22423</v>
      </c>
      <c r="C5999" t="s">
        <v>591</v>
      </c>
      <c r="D5999">
        <v>-1</v>
      </c>
      <c r="E5999" s="1">
        <v>40791.638888888891</v>
      </c>
      <c r="F5999">
        <v>12.75</v>
      </c>
      <c r="G5999">
        <v>12683</v>
      </c>
      <c r="H5999" t="s">
        <v>40</v>
      </c>
    </row>
    <row r="6000" spans="1:8" x14ac:dyDescent="0.3">
      <c r="A6000" t="s">
        <v>6920</v>
      </c>
      <c r="B6000">
        <v>23325</v>
      </c>
      <c r="C6000" t="s">
        <v>6680</v>
      </c>
      <c r="D6000">
        <v>-7</v>
      </c>
      <c r="E6000" s="1">
        <v>40791.638888888891</v>
      </c>
      <c r="F6000">
        <v>1.65</v>
      </c>
      <c r="G6000">
        <v>12683</v>
      </c>
      <c r="H6000" t="s">
        <v>40</v>
      </c>
    </row>
    <row r="6001" spans="1:8" x14ac:dyDescent="0.3">
      <c r="A6001" t="s">
        <v>6920</v>
      </c>
      <c r="B6001">
        <v>21197</v>
      </c>
      <c r="C6001" t="s">
        <v>674</v>
      </c>
      <c r="D6001">
        <v>-21</v>
      </c>
      <c r="E6001" s="1">
        <v>40791.638888888891</v>
      </c>
      <c r="F6001">
        <v>1.65</v>
      </c>
      <c r="G6001">
        <v>12683</v>
      </c>
      <c r="H6001" t="s">
        <v>40</v>
      </c>
    </row>
    <row r="6002" spans="1:8" x14ac:dyDescent="0.3">
      <c r="A6002" t="s">
        <v>6920</v>
      </c>
      <c r="B6002">
        <v>22976</v>
      </c>
      <c r="C6002" t="s">
        <v>956</v>
      </c>
      <c r="D6002">
        <v>-1</v>
      </c>
      <c r="E6002" s="1">
        <v>40791.638888888891</v>
      </c>
      <c r="F6002">
        <v>1.25</v>
      </c>
      <c r="G6002">
        <v>12683</v>
      </c>
      <c r="H6002" t="s">
        <v>40</v>
      </c>
    </row>
    <row r="6003" spans="1:8" x14ac:dyDescent="0.3">
      <c r="A6003" t="s">
        <v>6920</v>
      </c>
      <c r="B6003">
        <v>22972</v>
      </c>
      <c r="C6003" t="s">
        <v>375</v>
      </c>
      <c r="D6003">
        <v>-10</v>
      </c>
      <c r="E6003" s="1">
        <v>40791.638888888891</v>
      </c>
      <c r="F6003">
        <v>1.65</v>
      </c>
      <c r="G6003">
        <v>12683</v>
      </c>
      <c r="H6003" t="s">
        <v>40</v>
      </c>
    </row>
    <row r="6004" spans="1:8" x14ac:dyDescent="0.3">
      <c r="A6004" t="s">
        <v>6920</v>
      </c>
      <c r="B6004">
        <v>23236</v>
      </c>
      <c r="C6004" t="s">
        <v>6584</v>
      </c>
      <c r="D6004">
        <v>-1</v>
      </c>
      <c r="E6004" s="1">
        <v>40791.638888888891</v>
      </c>
      <c r="F6004">
        <v>2.89</v>
      </c>
      <c r="G6004">
        <v>12683</v>
      </c>
      <c r="H6004" t="s">
        <v>40</v>
      </c>
    </row>
    <row r="6005" spans="1:8" x14ac:dyDescent="0.3">
      <c r="A6005" t="s">
        <v>6920</v>
      </c>
      <c r="B6005">
        <v>23249</v>
      </c>
      <c r="C6005" t="s">
        <v>5899</v>
      </c>
      <c r="D6005">
        <v>-6</v>
      </c>
      <c r="E6005" s="1">
        <v>40791.638888888891</v>
      </c>
      <c r="F6005">
        <v>1.65</v>
      </c>
      <c r="G6005">
        <v>12683</v>
      </c>
      <c r="H6005" t="s">
        <v>40</v>
      </c>
    </row>
    <row r="6006" spans="1:8" x14ac:dyDescent="0.3">
      <c r="A6006" t="s">
        <v>6920</v>
      </c>
      <c r="B6006">
        <v>22842</v>
      </c>
      <c r="C6006" t="s">
        <v>789</v>
      </c>
      <c r="D6006">
        <v>-2</v>
      </c>
      <c r="E6006" s="1">
        <v>40791.638888888891</v>
      </c>
      <c r="F6006">
        <v>6.75</v>
      </c>
      <c r="G6006">
        <v>12683</v>
      </c>
      <c r="H6006" t="s">
        <v>40</v>
      </c>
    </row>
    <row r="6007" spans="1:8" x14ac:dyDescent="0.3">
      <c r="A6007" t="s">
        <v>6920</v>
      </c>
      <c r="B6007">
        <v>23348</v>
      </c>
      <c r="C6007" t="s">
        <v>5061</v>
      </c>
      <c r="D6007">
        <v>-6</v>
      </c>
      <c r="E6007" s="1">
        <v>40791.638888888891</v>
      </c>
      <c r="F6007">
        <v>2.08</v>
      </c>
      <c r="G6007">
        <v>12683</v>
      </c>
      <c r="H6007" t="s">
        <v>40</v>
      </c>
    </row>
    <row r="6008" spans="1:8" x14ac:dyDescent="0.3">
      <c r="A6008" t="s">
        <v>6922</v>
      </c>
      <c r="B6008">
        <v>22188</v>
      </c>
      <c r="C6008" t="s">
        <v>241</v>
      </c>
      <c r="D6008">
        <v>-1</v>
      </c>
      <c r="E6008" s="1">
        <v>40791.740277777775</v>
      </c>
      <c r="F6008">
        <v>3.95</v>
      </c>
      <c r="G6008">
        <v>15856</v>
      </c>
      <c r="H6008" t="s">
        <v>10</v>
      </c>
    </row>
    <row r="6009" spans="1:8" x14ac:dyDescent="0.3">
      <c r="A6009" t="s">
        <v>6922</v>
      </c>
      <c r="B6009">
        <v>22187</v>
      </c>
      <c r="C6009" t="s">
        <v>734</v>
      </c>
      <c r="D6009">
        <v>-2</v>
      </c>
      <c r="E6009" s="1">
        <v>40791.740277777775</v>
      </c>
      <c r="F6009">
        <v>4.25</v>
      </c>
      <c r="G6009">
        <v>15856</v>
      </c>
      <c r="H6009" t="s">
        <v>10</v>
      </c>
    </row>
    <row r="6010" spans="1:8" x14ac:dyDescent="0.3">
      <c r="A6010" t="s">
        <v>6923</v>
      </c>
      <c r="B6010">
        <v>22890</v>
      </c>
      <c r="C6010" t="s">
        <v>1379</v>
      </c>
      <c r="D6010">
        <v>-1</v>
      </c>
      <c r="E6010" s="1">
        <v>40792.395833333336</v>
      </c>
      <c r="F6010">
        <v>9.9499999999999993</v>
      </c>
      <c r="G6010">
        <v>14796</v>
      </c>
      <c r="H6010" t="s">
        <v>10</v>
      </c>
    </row>
    <row r="6011" spans="1:8" x14ac:dyDescent="0.3">
      <c r="A6011" t="s">
        <v>6923</v>
      </c>
      <c r="B6011">
        <v>22059</v>
      </c>
      <c r="C6011" t="s">
        <v>506</v>
      </c>
      <c r="D6011">
        <v>-1</v>
      </c>
      <c r="E6011" s="1">
        <v>40792.395833333336</v>
      </c>
      <c r="F6011">
        <v>1.49</v>
      </c>
      <c r="G6011">
        <v>14796</v>
      </c>
      <c r="H6011" t="s">
        <v>10</v>
      </c>
    </row>
    <row r="6012" spans="1:8" x14ac:dyDescent="0.3">
      <c r="A6012" t="s">
        <v>6926</v>
      </c>
      <c r="B6012">
        <v>23445</v>
      </c>
      <c r="C6012" t="s">
        <v>6775</v>
      </c>
      <c r="D6012">
        <v>-20</v>
      </c>
      <c r="E6012" s="1">
        <v>40792.445833333331</v>
      </c>
      <c r="F6012">
        <v>0.83</v>
      </c>
      <c r="G6012">
        <v>15521</v>
      </c>
      <c r="H6012" t="s">
        <v>10</v>
      </c>
    </row>
    <row r="6013" spans="1:8" x14ac:dyDescent="0.3">
      <c r="A6013" t="s">
        <v>6926</v>
      </c>
      <c r="B6013">
        <v>23256</v>
      </c>
      <c r="C6013" t="s">
        <v>4916</v>
      </c>
      <c r="D6013">
        <v>-4</v>
      </c>
      <c r="E6013" s="1">
        <v>40792.445833333331</v>
      </c>
      <c r="F6013">
        <v>4.1500000000000004</v>
      </c>
      <c r="G6013">
        <v>15521</v>
      </c>
      <c r="H6013" t="s">
        <v>10</v>
      </c>
    </row>
    <row r="6014" spans="1:8" x14ac:dyDescent="0.3">
      <c r="A6014" t="s">
        <v>6926</v>
      </c>
      <c r="B6014">
        <v>23254</v>
      </c>
      <c r="C6014" t="s">
        <v>4915</v>
      </c>
      <c r="D6014">
        <v>-4</v>
      </c>
      <c r="E6014" s="1">
        <v>40792.445833333331</v>
      </c>
      <c r="F6014">
        <v>4.1500000000000004</v>
      </c>
      <c r="G6014">
        <v>15521</v>
      </c>
      <c r="H6014" t="s">
        <v>10</v>
      </c>
    </row>
    <row r="6015" spans="1:8" x14ac:dyDescent="0.3">
      <c r="A6015" t="s">
        <v>6926</v>
      </c>
      <c r="B6015">
        <v>23203</v>
      </c>
      <c r="C6015" t="s">
        <v>6580</v>
      </c>
      <c r="D6015">
        <v>-10</v>
      </c>
      <c r="E6015" s="1">
        <v>40792.445833333331</v>
      </c>
      <c r="F6015">
        <v>2.08</v>
      </c>
      <c r="G6015">
        <v>15521</v>
      </c>
      <c r="H6015" t="s">
        <v>10</v>
      </c>
    </row>
    <row r="6016" spans="1:8" x14ac:dyDescent="0.3">
      <c r="A6016" t="s">
        <v>6926</v>
      </c>
      <c r="B6016">
        <v>23201</v>
      </c>
      <c r="C6016" t="s">
        <v>4971</v>
      </c>
      <c r="D6016">
        <v>-10</v>
      </c>
      <c r="E6016" s="1">
        <v>40792.445833333331</v>
      </c>
      <c r="F6016">
        <v>2.08</v>
      </c>
      <c r="G6016">
        <v>15521</v>
      </c>
      <c r="H6016" t="s">
        <v>10</v>
      </c>
    </row>
    <row r="6017" spans="1:8" x14ac:dyDescent="0.3">
      <c r="A6017" t="s">
        <v>6926</v>
      </c>
      <c r="B6017">
        <v>22622</v>
      </c>
      <c r="C6017" t="s">
        <v>29</v>
      </c>
      <c r="D6017">
        <v>-2</v>
      </c>
      <c r="E6017" s="1">
        <v>40792.445833333331</v>
      </c>
      <c r="F6017">
        <v>11.95</v>
      </c>
      <c r="G6017">
        <v>15521</v>
      </c>
      <c r="H6017" t="s">
        <v>10</v>
      </c>
    </row>
    <row r="6018" spans="1:8" x14ac:dyDescent="0.3">
      <c r="A6018" t="s">
        <v>6926</v>
      </c>
      <c r="B6018">
        <v>22333</v>
      </c>
      <c r="C6018" t="s">
        <v>568</v>
      </c>
      <c r="D6018">
        <v>-8</v>
      </c>
      <c r="E6018" s="1">
        <v>40792.445833333331</v>
      </c>
      <c r="F6018">
        <v>1.65</v>
      </c>
      <c r="G6018">
        <v>15521</v>
      </c>
      <c r="H6018" t="s">
        <v>10</v>
      </c>
    </row>
    <row r="6019" spans="1:8" x14ac:dyDescent="0.3">
      <c r="A6019" t="s">
        <v>6926</v>
      </c>
      <c r="B6019">
        <v>22332</v>
      </c>
      <c r="C6019" t="s">
        <v>1632</v>
      </c>
      <c r="D6019">
        <v>-8</v>
      </c>
      <c r="E6019" s="1">
        <v>40792.445833333331</v>
      </c>
      <c r="F6019">
        <v>1.65</v>
      </c>
      <c r="G6019">
        <v>15521</v>
      </c>
      <c r="H6019" t="s">
        <v>10</v>
      </c>
    </row>
    <row r="6020" spans="1:8" x14ac:dyDescent="0.3">
      <c r="A6020" t="s">
        <v>6926</v>
      </c>
      <c r="B6020">
        <v>21915</v>
      </c>
      <c r="C6020" t="s">
        <v>345</v>
      </c>
      <c r="D6020">
        <v>-12</v>
      </c>
      <c r="E6020" s="1">
        <v>40792.445833333331</v>
      </c>
      <c r="F6020">
        <v>1.25</v>
      </c>
      <c r="G6020">
        <v>15521</v>
      </c>
      <c r="H6020" t="s">
        <v>10</v>
      </c>
    </row>
    <row r="6021" spans="1:8" x14ac:dyDescent="0.3">
      <c r="A6021" t="s">
        <v>6926</v>
      </c>
      <c r="B6021">
        <v>21731</v>
      </c>
      <c r="C6021" t="s">
        <v>53</v>
      </c>
      <c r="D6021">
        <v>-12</v>
      </c>
      <c r="E6021" s="1">
        <v>40792.445833333331</v>
      </c>
      <c r="F6021">
        <v>1.65</v>
      </c>
      <c r="G6021">
        <v>15521</v>
      </c>
      <c r="H6021" t="s">
        <v>10</v>
      </c>
    </row>
    <row r="6022" spans="1:8" x14ac:dyDescent="0.3">
      <c r="A6022" t="s">
        <v>6926</v>
      </c>
      <c r="B6022">
        <v>20749</v>
      </c>
      <c r="C6022" t="s">
        <v>302</v>
      </c>
      <c r="D6022">
        <v>-2</v>
      </c>
      <c r="E6022" s="1">
        <v>40792.445833333331</v>
      </c>
      <c r="F6022">
        <v>7.95</v>
      </c>
      <c r="G6022">
        <v>15521</v>
      </c>
      <c r="H6022" t="s">
        <v>10</v>
      </c>
    </row>
    <row r="6023" spans="1:8" x14ac:dyDescent="0.3">
      <c r="A6023" t="s">
        <v>6927</v>
      </c>
      <c r="B6023">
        <v>21891</v>
      </c>
      <c r="C6023" t="s">
        <v>225</v>
      </c>
      <c r="D6023">
        <v>-12</v>
      </c>
      <c r="E6023" s="1">
        <v>40792.445833333331</v>
      </c>
      <c r="F6023">
        <v>1.45</v>
      </c>
      <c r="G6023">
        <v>15521</v>
      </c>
      <c r="H6023" t="s">
        <v>10</v>
      </c>
    </row>
    <row r="6024" spans="1:8" x14ac:dyDescent="0.3">
      <c r="A6024" t="s">
        <v>6929</v>
      </c>
      <c r="B6024">
        <v>21686</v>
      </c>
      <c r="C6024" t="s">
        <v>2721</v>
      </c>
      <c r="D6024">
        <v>-1</v>
      </c>
      <c r="E6024" s="1">
        <v>40792.540277777778</v>
      </c>
      <c r="F6024">
        <v>39.950000000000003</v>
      </c>
      <c r="G6024">
        <v>17841</v>
      </c>
      <c r="H6024" t="s">
        <v>10</v>
      </c>
    </row>
    <row r="6025" spans="1:8" x14ac:dyDescent="0.3">
      <c r="A6025" t="s">
        <v>6929</v>
      </c>
      <c r="B6025">
        <v>23237</v>
      </c>
      <c r="C6025" t="s">
        <v>6182</v>
      </c>
      <c r="D6025">
        <v>-1</v>
      </c>
      <c r="E6025" s="1">
        <v>40792.540277777778</v>
      </c>
      <c r="F6025">
        <v>4.1500000000000004</v>
      </c>
      <c r="G6025">
        <v>17841</v>
      </c>
      <c r="H6025" t="s">
        <v>10</v>
      </c>
    </row>
    <row r="6026" spans="1:8" x14ac:dyDescent="0.3">
      <c r="A6026" t="s">
        <v>6930</v>
      </c>
      <c r="B6026">
        <v>22722</v>
      </c>
      <c r="C6026" t="s">
        <v>3093</v>
      </c>
      <c r="D6026">
        <v>-4</v>
      </c>
      <c r="E6026" s="1">
        <v>40792.582638888889</v>
      </c>
      <c r="F6026">
        <v>3.95</v>
      </c>
      <c r="G6026">
        <v>16278</v>
      </c>
      <c r="H6026" t="s">
        <v>10</v>
      </c>
    </row>
    <row r="6027" spans="1:8" x14ac:dyDescent="0.3">
      <c r="A6027" t="s">
        <v>6931</v>
      </c>
      <c r="B6027">
        <v>20724</v>
      </c>
      <c r="C6027" t="s">
        <v>1117</v>
      </c>
      <c r="D6027">
        <v>-19</v>
      </c>
      <c r="E6027" s="1">
        <v>40792.586805555555</v>
      </c>
      <c r="F6027">
        <v>0.85</v>
      </c>
      <c r="G6027">
        <v>14040</v>
      </c>
      <c r="H6027" t="s">
        <v>10</v>
      </c>
    </row>
    <row r="6028" spans="1:8" x14ac:dyDescent="0.3">
      <c r="A6028" t="s">
        <v>6932</v>
      </c>
      <c r="B6028">
        <v>84949</v>
      </c>
      <c r="C6028" t="s">
        <v>355</v>
      </c>
      <c r="D6028">
        <v>-5</v>
      </c>
      <c r="E6028" s="1">
        <v>40793.379861111112</v>
      </c>
      <c r="F6028">
        <v>1.65</v>
      </c>
      <c r="G6028">
        <v>16735</v>
      </c>
      <c r="H6028" t="s">
        <v>10</v>
      </c>
    </row>
    <row r="6029" spans="1:8" x14ac:dyDescent="0.3">
      <c r="A6029" t="s">
        <v>6932</v>
      </c>
      <c r="B6029">
        <v>22488</v>
      </c>
      <c r="C6029" t="s">
        <v>358</v>
      </c>
      <c r="D6029">
        <v>-12</v>
      </c>
      <c r="E6029" s="1">
        <v>40793.379861111112</v>
      </c>
      <c r="F6029">
        <v>1.65</v>
      </c>
      <c r="G6029">
        <v>16735</v>
      </c>
      <c r="H6029" t="s">
        <v>10</v>
      </c>
    </row>
    <row r="6030" spans="1:8" x14ac:dyDescent="0.3">
      <c r="A6030" t="s">
        <v>6933</v>
      </c>
      <c r="B6030">
        <v>22624</v>
      </c>
      <c r="C6030" t="s">
        <v>708</v>
      </c>
      <c r="D6030">
        <v>-1</v>
      </c>
      <c r="E6030" s="1">
        <v>40793.428472222222</v>
      </c>
      <c r="F6030">
        <v>8.5</v>
      </c>
      <c r="G6030">
        <v>13999</v>
      </c>
      <c r="H6030" t="s">
        <v>10</v>
      </c>
    </row>
    <row r="6031" spans="1:8" x14ac:dyDescent="0.3">
      <c r="A6031" t="s">
        <v>6934</v>
      </c>
      <c r="B6031">
        <v>22846</v>
      </c>
      <c r="C6031" t="s">
        <v>1211</v>
      </c>
      <c r="D6031">
        <v>-1</v>
      </c>
      <c r="E6031" s="1">
        <v>40793.451388888891</v>
      </c>
      <c r="F6031">
        <v>16.95</v>
      </c>
      <c r="G6031">
        <v>17491</v>
      </c>
      <c r="H6031" t="s">
        <v>10</v>
      </c>
    </row>
    <row r="6032" spans="1:8" x14ac:dyDescent="0.3">
      <c r="A6032" t="s">
        <v>6937</v>
      </c>
      <c r="B6032">
        <v>21788</v>
      </c>
      <c r="C6032" t="s">
        <v>1773</v>
      </c>
      <c r="D6032">
        <v>-1</v>
      </c>
      <c r="E6032" s="1">
        <v>40793.510416666664</v>
      </c>
      <c r="F6032">
        <v>0.85</v>
      </c>
      <c r="G6032">
        <v>14606</v>
      </c>
      <c r="H6032" t="s">
        <v>10</v>
      </c>
    </row>
    <row r="6033" spans="1:8" x14ac:dyDescent="0.3">
      <c r="A6033" t="s">
        <v>6937</v>
      </c>
      <c r="B6033" t="s">
        <v>3546</v>
      </c>
      <c r="C6033" t="s">
        <v>3547</v>
      </c>
      <c r="D6033">
        <v>-1</v>
      </c>
      <c r="E6033" s="1">
        <v>40793.510416666664</v>
      </c>
      <c r="F6033">
        <v>0.19</v>
      </c>
      <c r="G6033">
        <v>14606</v>
      </c>
      <c r="H6033" t="s">
        <v>10</v>
      </c>
    </row>
    <row r="6034" spans="1:8" x14ac:dyDescent="0.3">
      <c r="A6034" t="s">
        <v>6937</v>
      </c>
      <c r="B6034">
        <v>22151</v>
      </c>
      <c r="C6034" t="s">
        <v>625</v>
      </c>
      <c r="D6034">
        <v>-1</v>
      </c>
      <c r="E6034" s="1">
        <v>40793.510416666664</v>
      </c>
      <c r="F6034">
        <v>0.42</v>
      </c>
      <c r="G6034">
        <v>14606</v>
      </c>
      <c r="H6034" t="s">
        <v>10</v>
      </c>
    </row>
    <row r="6035" spans="1:8" x14ac:dyDescent="0.3">
      <c r="A6035" t="s">
        <v>6938</v>
      </c>
      <c r="B6035">
        <v>84991</v>
      </c>
      <c r="C6035" t="s">
        <v>91</v>
      </c>
      <c r="D6035">
        <v>-5</v>
      </c>
      <c r="E6035" s="1">
        <v>40793.533333333333</v>
      </c>
      <c r="F6035">
        <v>0.55000000000000004</v>
      </c>
      <c r="G6035">
        <v>14606</v>
      </c>
      <c r="H6035" t="s">
        <v>10</v>
      </c>
    </row>
    <row r="6036" spans="1:8" x14ac:dyDescent="0.3">
      <c r="A6036" t="s">
        <v>6938</v>
      </c>
      <c r="B6036">
        <v>22644</v>
      </c>
      <c r="C6036" t="s">
        <v>123</v>
      </c>
      <c r="D6036">
        <v>-2</v>
      </c>
      <c r="E6036" s="1">
        <v>40793.533333333333</v>
      </c>
      <c r="F6036">
        <v>1.45</v>
      </c>
      <c r="G6036">
        <v>14606</v>
      </c>
      <c r="H6036" t="s">
        <v>10</v>
      </c>
    </row>
    <row r="6037" spans="1:8" x14ac:dyDescent="0.3">
      <c r="A6037" t="s">
        <v>6938</v>
      </c>
      <c r="B6037">
        <v>22697</v>
      </c>
      <c r="C6037" t="s">
        <v>694</v>
      </c>
      <c r="D6037">
        <v>-2</v>
      </c>
      <c r="E6037" s="1">
        <v>40793.533333333333</v>
      </c>
      <c r="F6037">
        <v>2.95</v>
      </c>
      <c r="G6037">
        <v>14606</v>
      </c>
      <c r="H6037" t="s">
        <v>10</v>
      </c>
    </row>
    <row r="6038" spans="1:8" x14ac:dyDescent="0.3">
      <c r="A6038" t="s">
        <v>6938</v>
      </c>
      <c r="B6038">
        <v>22698</v>
      </c>
      <c r="C6038" t="s">
        <v>2802</v>
      </c>
      <c r="D6038">
        <v>-2</v>
      </c>
      <c r="E6038" s="1">
        <v>40793.533333333333</v>
      </c>
      <c r="F6038">
        <v>2.95</v>
      </c>
      <c r="G6038">
        <v>14606</v>
      </c>
      <c r="H6038" t="s">
        <v>10</v>
      </c>
    </row>
    <row r="6039" spans="1:8" x14ac:dyDescent="0.3">
      <c r="A6039" t="s">
        <v>6938</v>
      </c>
      <c r="B6039">
        <v>22699</v>
      </c>
      <c r="C6039" t="s">
        <v>689</v>
      </c>
      <c r="D6039">
        <v>-2</v>
      </c>
      <c r="E6039" s="1">
        <v>40793.533333333333</v>
      </c>
      <c r="F6039">
        <v>2.95</v>
      </c>
      <c r="G6039">
        <v>14606</v>
      </c>
      <c r="H6039" t="s">
        <v>10</v>
      </c>
    </row>
    <row r="6040" spans="1:8" x14ac:dyDescent="0.3">
      <c r="A6040" t="s">
        <v>6938</v>
      </c>
      <c r="B6040">
        <v>21669</v>
      </c>
      <c r="C6040" t="s">
        <v>1558</v>
      </c>
      <c r="D6040">
        <v>-12</v>
      </c>
      <c r="E6040" s="1">
        <v>40793.533333333333</v>
      </c>
      <c r="F6040">
        <v>1.45</v>
      </c>
      <c r="G6040">
        <v>14606</v>
      </c>
      <c r="H6040" t="s">
        <v>10</v>
      </c>
    </row>
    <row r="6041" spans="1:8" x14ac:dyDescent="0.3">
      <c r="A6041" t="s">
        <v>6938</v>
      </c>
      <c r="B6041">
        <v>21670</v>
      </c>
      <c r="C6041" t="s">
        <v>1185</v>
      </c>
      <c r="D6041">
        <v>-38</v>
      </c>
      <c r="E6041" s="1">
        <v>40793.533333333333</v>
      </c>
      <c r="F6041">
        <v>1.45</v>
      </c>
      <c r="G6041">
        <v>14606</v>
      </c>
      <c r="H6041" t="s">
        <v>10</v>
      </c>
    </row>
    <row r="6042" spans="1:8" x14ac:dyDescent="0.3">
      <c r="A6042" t="s">
        <v>6938</v>
      </c>
      <c r="B6042">
        <v>21671</v>
      </c>
      <c r="C6042" t="s">
        <v>1324</v>
      </c>
      <c r="D6042">
        <v>-15</v>
      </c>
      <c r="E6042" s="1">
        <v>40793.533333333333</v>
      </c>
      <c r="F6042">
        <v>1.45</v>
      </c>
      <c r="G6042">
        <v>14606</v>
      </c>
      <c r="H6042" t="s">
        <v>10</v>
      </c>
    </row>
    <row r="6043" spans="1:8" x14ac:dyDescent="0.3">
      <c r="A6043" t="s">
        <v>6938</v>
      </c>
      <c r="B6043">
        <v>21673</v>
      </c>
      <c r="C6043" t="s">
        <v>1559</v>
      </c>
      <c r="D6043">
        <v>-36</v>
      </c>
      <c r="E6043" s="1">
        <v>40793.533333333333</v>
      </c>
      <c r="F6043">
        <v>1.45</v>
      </c>
      <c r="G6043">
        <v>14606</v>
      </c>
      <c r="H6043" t="s">
        <v>10</v>
      </c>
    </row>
    <row r="6044" spans="1:8" x14ac:dyDescent="0.3">
      <c r="A6044" t="s">
        <v>6938</v>
      </c>
      <c r="B6044">
        <v>22998</v>
      </c>
      <c r="C6044" t="s">
        <v>4261</v>
      </c>
      <c r="D6044">
        <v>-16</v>
      </c>
      <c r="E6044" s="1">
        <v>40793.533333333333</v>
      </c>
      <c r="F6044">
        <v>0.42</v>
      </c>
      <c r="G6044">
        <v>14606</v>
      </c>
      <c r="H6044" t="s">
        <v>10</v>
      </c>
    </row>
    <row r="6045" spans="1:8" x14ac:dyDescent="0.3">
      <c r="A6045" t="s">
        <v>6938</v>
      </c>
      <c r="B6045">
        <v>21479</v>
      </c>
      <c r="C6045" t="s">
        <v>257</v>
      </c>
      <c r="D6045">
        <v>-1</v>
      </c>
      <c r="E6045" s="1">
        <v>40793.533333333333</v>
      </c>
      <c r="F6045">
        <v>4.25</v>
      </c>
      <c r="G6045">
        <v>14606</v>
      </c>
      <c r="H6045" t="s">
        <v>10</v>
      </c>
    </row>
    <row r="6046" spans="1:8" x14ac:dyDescent="0.3">
      <c r="A6046" t="s">
        <v>6938</v>
      </c>
      <c r="B6046" t="s">
        <v>16</v>
      </c>
      <c r="C6046" t="s">
        <v>17</v>
      </c>
      <c r="D6046">
        <v>-1</v>
      </c>
      <c r="E6046" s="1">
        <v>40793.533333333333</v>
      </c>
      <c r="F6046">
        <v>4.25</v>
      </c>
      <c r="G6046">
        <v>14606</v>
      </c>
      <c r="H6046" t="s">
        <v>10</v>
      </c>
    </row>
    <row r="6047" spans="1:8" x14ac:dyDescent="0.3">
      <c r="A6047" t="s">
        <v>6938</v>
      </c>
      <c r="B6047">
        <v>21485</v>
      </c>
      <c r="C6047" t="s">
        <v>211</v>
      </c>
      <c r="D6047">
        <v>-1</v>
      </c>
      <c r="E6047" s="1">
        <v>40793.533333333333</v>
      </c>
      <c r="F6047">
        <v>4.95</v>
      </c>
      <c r="G6047">
        <v>14606</v>
      </c>
      <c r="H6047" t="s">
        <v>10</v>
      </c>
    </row>
    <row r="6048" spans="1:8" x14ac:dyDescent="0.3">
      <c r="A6048" t="s">
        <v>6938</v>
      </c>
      <c r="B6048" t="s">
        <v>14</v>
      </c>
      <c r="C6048" t="s">
        <v>15</v>
      </c>
      <c r="D6048">
        <v>-1</v>
      </c>
      <c r="E6048" s="1">
        <v>40793.533333333333</v>
      </c>
      <c r="F6048">
        <v>4.25</v>
      </c>
      <c r="G6048">
        <v>14606</v>
      </c>
      <c r="H6048" t="s">
        <v>10</v>
      </c>
    </row>
    <row r="6049" spans="1:8" x14ac:dyDescent="0.3">
      <c r="A6049" t="s">
        <v>6938</v>
      </c>
      <c r="B6049">
        <v>47566</v>
      </c>
      <c r="C6049" t="s">
        <v>1863</v>
      </c>
      <c r="D6049">
        <v>-1</v>
      </c>
      <c r="E6049" s="1">
        <v>40793.533333333333</v>
      </c>
      <c r="F6049">
        <v>4.95</v>
      </c>
      <c r="G6049">
        <v>14606</v>
      </c>
      <c r="H6049" t="s">
        <v>10</v>
      </c>
    </row>
    <row r="6050" spans="1:8" x14ac:dyDescent="0.3">
      <c r="A6050" t="s">
        <v>6938</v>
      </c>
      <c r="B6050">
        <v>23201</v>
      </c>
      <c r="C6050" t="s">
        <v>4971</v>
      </c>
      <c r="D6050">
        <v>-1</v>
      </c>
      <c r="E6050" s="1">
        <v>40793.533333333333</v>
      </c>
      <c r="F6050">
        <v>2.08</v>
      </c>
      <c r="G6050">
        <v>14606</v>
      </c>
      <c r="H6050" t="s">
        <v>10</v>
      </c>
    </row>
    <row r="6051" spans="1:8" x14ac:dyDescent="0.3">
      <c r="A6051" t="s">
        <v>6938</v>
      </c>
      <c r="B6051">
        <v>22385</v>
      </c>
      <c r="C6051" t="s">
        <v>1600</v>
      </c>
      <c r="D6051">
        <v>-1</v>
      </c>
      <c r="E6051" s="1">
        <v>40793.533333333333</v>
      </c>
      <c r="F6051">
        <v>2.08</v>
      </c>
      <c r="G6051">
        <v>14606</v>
      </c>
      <c r="H6051" t="s">
        <v>10</v>
      </c>
    </row>
    <row r="6052" spans="1:8" x14ac:dyDescent="0.3">
      <c r="A6052" t="s">
        <v>6938</v>
      </c>
      <c r="B6052" t="s">
        <v>407</v>
      </c>
      <c r="C6052" t="s">
        <v>408</v>
      </c>
      <c r="D6052">
        <v>-1</v>
      </c>
      <c r="E6052" s="1">
        <v>40793.533333333333</v>
      </c>
      <c r="F6052">
        <v>2.08</v>
      </c>
      <c r="G6052">
        <v>14606</v>
      </c>
      <c r="H6052" t="s">
        <v>10</v>
      </c>
    </row>
    <row r="6053" spans="1:8" x14ac:dyDescent="0.3">
      <c r="A6053" t="s">
        <v>6938</v>
      </c>
      <c r="B6053">
        <v>21931</v>
      </c>
      <c r="C6053" t="s">
        <v>98</v>
      </c>
      <c r="D6053">
        <v>-1</v>
      </c>
      <c r="E6053" s="1">
        <v>40793.533333333333</v>
      </c>
      <c r="F6053">
        <v>2.08</v>
      </c>
      <c r="G6053">
        <v>14606</v>
      </c>
      <c r="H6053" t="s">
        <v>10</v>
      </c>
    </row>
    <row r="6054" spans="1:8" x14ac:dyDescent="0.3">
      <c r="A6054" t="s">
        <v>6938</v>
      </c>
      <c r="B6054" t="s">
        <v>169</v>
      </c>
      <c r="C6054" t="s">
        <v>170</v>
      </c>
      <c r="D6054">
        <v>-4</v>
      </c>
      <c r="E6054" s="1">
        <v>40793.533333333333</v>
      </c>
      <c r="F6054">
        <v>2.08</v>
      </c>
      <c r="G6054">
        <v>14606</v>
      </c>
      <c r="H6054" t="s">
        <v>10</v>
      </c>
    </row>
    <row r="6055" spans="1:8" x14ac:dyDescent="0.3">
      <c r="A6055" t="s">
        <v>6938</v>
      </c>
      <c r="B6055">
        <v>22988</v>
      </c>
      <c r="C6055" t="s">
        <v>441</v>
      </c>
      <c r="D6055">
        <v>-1</v>
      </c>
      <c r="E6055" s="1">
        <v>40793.533333333333</v>
      </c>
      <c r="F6055">
        <v>1.25</v>
      </c>
      <c r="G6055">
        <v>14606</v>
      </c>
      <c r="H6055" t="s">
        <v>10</v>
      </c>
    </row>
    <row r="6056" spans="1:8" x14ac:dyDescent="0.3">
      <c r="A6056" t="s">
        <v>6938</v>
      </c>
      <c r="B6056">
        <v>22659</v>
      </c>
      <c r="C6056" t="s">
        <v>50</v>
      </c>
      <c r="D6056">
        <v>-1</v>
      </c>
      <c r="E6056" s="1">
        <v>40793.533333333333</v>
      </c>
      <c r="F6056">
        <v>1.95</v>
      </c>
      <c r="G6056">
        <v>14606</v>
      </c>
      <c r="H6056" t="s">
        <v>10</v>
      </c>
    </row>
    <row r="6057" spans="1:8" x14ac:dyDescent="0.3">
      <c r="A6057" t="s">
        <v>6938</v>
      </c>
      <c r="B6057">
        <v>22964</v>
      </c>
      <c r="C6057" t="s">
        <v>333</v>
      </c>
      <c r="D6057">
        <v>-1</v>
      </c>
      <c r="E6057" s="1">
        <v>40793.533333333333</v>
      </c>
      <c r="F6057">
        <v>2.1</v>
      </c>
      <c r="G6057">
        <v>14606</v>
      </c>
      <c r="H6057" t="s">
        <v>10</v>
      </c>
    </row>
    <row r="6058" spans="1:8" x14ac:dyDescent="0.3">
      <c r="A6058" t="s">
        <v>6938</v>
      </c>
      <c r="B6058">
        <v>22713</v>
      </c>
      <c r="C6058" t="s">
        <v>600</v>
      </c>
      <c r="D6058">
        <v>-8</v>
      </c>
      <c r="E6058" s="1">
        <v>40793.533333333333</v>
      </c>
      <c r="F6058">
        <v>0.42</v>
      </c>
      <c r="G6058">
        <v>14606</v>
      </c>
      <c r="H6058" t="s">
        <v>10</v>
      </c>
    </row>
    <row r="6059" spans="1:8" x14ac:dyDescent="0.3">
      <c r="A6059" t="s">
        <v>6939</v>
      </c>
      <c r="B6059">
        <v>21833</v>
      </c>
      <c r="C6059" t="s">
        <v>844</v>
      </c>
      <c r="D6059">
        <v>-5</v>
      </c>
      <c r="E6059" s="1">
        <v>40793.625</v>
      </c>
      <c r="F6059">
        <v>1.69</v>
      </c>
      <c r="G6059">
        <v>15752</v>
      </c>
      <c r="H6059" t="s">
        <v>10</v>
      </c>
    </row>
    <row r="6060" spans="1:8" x14ac:dyDescent="0.3">
      <c r="A6060" t="s">
        <v>6951</v>
      </c>
      <c r="B6060" t="s">
        <v>59</v>
      </c>
      <c r="C6060" t="s">
        <v>60</v>
      </c>
      <c r="D6060">
        <v>-1</v>
      </c>
      <c r="E6060" s="1">
        <v>40794.418055555558</v>
      </c>
      <c r="F6060">
        <v>18</v>
      </c>
      <c r="G6060">
        <v>12471</v>
      </c>
      <c r="H6060" t="s">
        <v>709</v>
      </c>
    </row>
    <row r="6061" spans="1:8" x14ac:dyDescent="0.3">
      <c r="A6061">
        <v>565935</v>
      </c>
      <c r="B6061">
        <v>23064</v>
      </c>
      <c r="C6061" t="s">
        <v>6953</v>
      </c>
      <c r="D6061">
        <v>-8</v>
      </c>
      <c r="E6061" s="1">
        <v>40794.448611111111</v>
      </c>
      <c r="F6061">
        <v>0</v>
      </c>
      <c r="H6061" t="s">
        <v>10</v>
      </c>
    </row>
    <row r="6062" spans="1:8" x14ac:dyDescent="0.3">
      <c r="A6062" t="s">
        <v>6954</v>
      </c>
      <c r="B6062">
        <v>21156</v>
      </c>
      <c r="C6062" t="s">
        <v>513</v>
      </c>
      <c r="D6062">
        <v>-1</v>
      </c>
      <c r="E6062" s="1">
        <v>40794.475694444445</v>
      </c>
      <c r="F6062">
        <v>1.95</v>
      </c>
      <c r="G6062">
        <v>14410</v>
      </c>
      <c r="H6062" t="s">
        <v>10</v>
      </c>
    </row>
    <row r="6063" spans="1:8" x14ac:dyDescent="0.3">
      <c r="A6063" t="s">
        <v>6954</v>
      </c>
      <c r="B6063">
        <v>22899</v>
      </c>
      <c r="C6063" t="s">
        <v>464</v>
      </c>
      <c r="D6063">
        <v>-1</v>
      </c>
      <c r="E6063" s="1">
        <v>40794.475694444445</v>
      </c>
      <c r="F6063">
        <v>2.1</v>
      </c>
      <c r="G6063">
        <v>14410</v>
      </c>
      <c r="H6063" t="s">
        <v>10</v>
      </c>
    </row>
    <row r="6064" spans="1:8" x14ac:dyDescent="0.3">
      <c r="A6064" t="s">
        <v>6954</v>
      </c>
      <c r="B6064">
        <v>22367</v>
      </c>
      <c r="C6064" t="s">
        <v>465</v>
      </c>
      <c r="D6064">
        <v>-2</v>
      </c>
      <c r="E6064" s="1">
        <v>40794.475694444445</v>
      </c>
      <c r="F6064">
        <v>1.95</v>
      </c>
      <c r="G6064">
        <v>14410</v>
      </c>
      <c r="H6064" t="s">
        <v>10</v>
      </c>
    </row>
    <row r="6065" spans="1:8" x14ac:dyDescent="0.3">
      <c r="A6065" t="s">
        <v>6954</v>
      </c>
      <c r="B6065" t="s">
        <v>1241</v>
      </c>
      <c r="C6065" t="s">
        <v>1242</v>
      </c>
      <c r="D6065">
        <v>-12</v>
      </c>
      <c r="E6065" s="1">
        <v>40794.475694444445</v>
      </c>
      <c r="F6065">
        <v>1.25</v>
      </c>
      <c r="G6065">
        <v>14410</v>
      </c>
      <c r="H6065" t="s">
        <v>10</v>
      </c>
    </row>
    <row r="6066" spans="1:8" x14ac:dyDescent="0.3">
      <c r="A6066" t="s">
        <v>6954</v>
      </c>
      <c r="B6066">
        <v>22665</v>
      </c>
      <c r="C6066" t="s">
        <v>786</v>
      </c>
      <c r="D6066">
        <v>-1</v>
      </c>
      <c r="E6066" s="1">
        <v>40794.475694444445</v>
      </c>
      <c r="F6066">
        <v>2.95</v>
      </c>
      <c r="G6066">
        <v>14410</v>
      </c>
      <c r="H6066" t="s">
        <v>10</v>
      </c>
    </row>
    <row r="6067" spans="1:8" x14ac:dyDescent="0.3">
      <c r="A6067" t="s">
        <v>6954</v>
      </c>
      <c r="B6067">
        <v>22975</v>
      </c>
      <c r="C6067" t="s">
        <v>374</v>
      </c>
      <c r="D6067">
        <v>-1</v>
      </c>
      <c r="E6067" s="1">
        <v>40794.475694444445</v>
      </c>
      <c r="F6067">
        <v>1.25</v>
      </c>
      <c r="G6067">
        <v>14410</v>
      </c>
      <c r="H6067" t="s">
        <v>10</v>
      </c>
    </row>
    <row r="6068" spans="1:8" x14ac:dyDescent="0.3">
      <c r="A6068" t="s">
        <v>6954</v>
      </c>
      <c r="B6068">
        <v>22972</v>
      </c>
      <c r="C6068" t="s">
        <v>375</v>
      </c>
      <c r="D6068">
        <v>-1</v>
      </c>
      <c r="E6068" s="1">
        <v>40794.475694444445</v>
      </c>
      <c r="F6068">
        <v>1.65</v>
      </c>
      <c r="G6068">
        <v>14410</v>
      </c>
      <c r="H6068" t="s">
        <v>10</v>
      </c>
    </row>
    <row r="6069" spans="1:8" x14ac:dyDescent="0.3">
      <c r="A6069" t="s">
        <v>6954</v>
      </c>
      <c r="B6069">
        <v>23307</v>
      </c>
      <c r="C6069" t="s">
        <v>5735</v>
      </c>
      <c r="D6069">
        <v>-17</v>
      </c>
      <c r="E6069" s="1">
        <v>40794.475694444445</v>
      </c>
      <c r="F6069">
        <v>0.55000000000000004</v>
      </c>
      <c r="G6069">
        <v>14410</v>
      </c>
      <c r="H6069" t="s">
        <v>10</v>
      </c>
    </row>
    <row r="6070" spans="1:8" x14ac:dyDescent="0.3">
      <c r="A6070" t="s">
        <v>6954</v>
      </c>
      <c r="B6070">
        <v>23309</v>
      </c>
      <c r="C6070" t="s">
        <v>5726</v>
      </c>
      <c r="D6070">
        <v>-15</v>
      </c>
      <c r="E6070" s="1">
        <v>40794.475694444445</v>
      </c>
      <c r="F6070">
        <v>0.55000000000000004</v>
      </c>
      <c r="G6070">
        <v>14410</v>
      </c>
      <c r="H6070" t="s">
        <v>10</v>
      </c>
    </row>
    <row r="6071" spans="1:8" x14ac:dyDescent="0.3">
      <c r="A6071" t="s">
        <v>6954</v>
      </c>
      <c r="B6071">
        <v>21927</v>
      </c>
      <c r="C6071" t="s">
        <v>1800</v>
      </c>
      <c r="D6071">
        <v>-3</v>
      </c>
      <c r="E6071" s="1">
        <v>40794.475694444445</v>
      </c>
      <c r="F6071">
        <v>1.25</v>
      </c>
      <c r="G6071">
        <v>14410</v>
      </c>
      <c r="H6071" t="s">
        <v>10</v>
      </c>
    </row>
    <row r="6072" spans="1:8" x14ac:dyDescent="0.3">
      <c r="A6072" t="s">
        <v>6954</v>
      </c>
      <c r="B6072">
        <v>23205</v>
      </c>
      <c r="C6072" t="s">
        <v>4970</v>
      </c>
      <c r="D6072">
        <v>-1</v>
      </c>
      <c r="E6072" s="1">
        <v>40794.475694444445</v>
      </c>
      <c r="F6072">
        <v>0.85</v>
      </c>
      <c r="G6072">
        <v>14410</v>
      </c>
      <c r="H6072" t="s">
        <v>10</v>
      </c>
    </row>
    <row r="6073" spans="1:8" x14ac:dyDescent="0.3">
      <c r="A6073" t="s">
        <v>6955</v>
      </c>
      <c r="B6073">
        <v>21790</v>
      </c>
      <c r="C6073" t="s">
        <v>454</v>
      </c>
      <c r="D6073">
        <v>-24</v>
      </c>
      <c r="E6073" s="1">
        <v>40794.502083333333</v>
      </c>
      <c r="F6073">
        <v>0.85</v>
      </c>
      <c r="G6073">
        <v>16076</v>
      </c>
      <c r="H6073" t="s">
        <v>10</v>
      </c>
    </row>
    <row r="6074" spans="1:8" x14ac:dyDescent="0.3">
      <c r="A6074" t="s">
        <v>6956</v>
      </c>
      <c r="B6074">
        <v>23080</v>
      </c>
      <c r="C6074" t="s">
        <v>5378</v>
      </c>
      <c r="D6074">
        <v>-1</v>
      </c>
      <c r="E6074" s="1">
        <v>40794.507638888892</v>
      </c>
      <c r="F6074">
        <v>8.25</v>
      </c>
      <c r="G6074">
        <v>14688</v>
      </c>
      <c r="H6074" t="s">
        <v>10</v>
      </c>
    </row>
    <row r="6075" spans="1:8" x14ac:dyDescent="0.3">
      <c r="A6075" t="s">
        <v>6957</v>
      </c>
      <c r="B6075">
        <v>23092</v>
      </c>
      <c r="C6075" t="s">
        <v>5443</v>
      </c>
      <c r="D6075">
        <v>-1</v>
      </c>
      <c r="E6075" s="1">
        <v>40794.510416666664</v>
      </c>
      <c r="F6075">
        <v>6.65</v>
      </c>
      <c r="G6075">
        <v>17243</v>
      </c>
      <c r="H6075" t="s">
        <v>10</v>
      </c>
    </row>
    <row r="6076" spans="1:8" x14ac:dyDescent="0.3">
      <c r="A6076" t="s">
        <v>6959</v>
      </c>
      <c r="B6076">
        <v>21469</v>
      </c>
      <c r="C6076" t="s">
        <v>811</v>
      </c>
      <c r="D6076">
        <v>-1</v>
      </c>
      <c r="E6076" s="1">
        <v>40794.556250000001</v>
      </c>
      <c r="F6076">
        <v>3.75</v>
      </c>
      <c r="G6076">
        <v>17811</v>
      </c>
      <c r="H6076" t="s">
        <v>10</v>
      </c>
    </row>
    <row r="6077" spans="1:8" x14ac:dyDescent="0.3">
      <c r="A6077" t="s">
        <v>6963</v>
      </c>
      <c r="B6077">
        <v>23245</v>
      </c>
      <c r="C6077" t="s">
        <v>5790</v>
      </c>
      <c r="D6077">
        <v>-3</v>
      </c>
      <c r="E6077" s="1">
        <v>40794.74722222222</v>
      </c>
      <c r="F6077">
        <v>4.95</v>
      </c>
      <c r="G6077">
        <v>17997</v>
      </c>
      <c r="H6077" t="s">
        <v>10</v>
      </c>
    </row>
    <row r="6078" spans="1:8" x14ac:dyDescent="0.3">
      <c r="A6078" t="s">
        <v>6963</v>
      </c>
      <c r="B6078">
        <v>23172</v>
      </c>
      <c r="C6078" t="s">
        <v>5346</v>
      </c>
      <c r="D6078">
        <v>-22</v>
      </c>
      <c r="E6078" s="1">
        <v>40794.74722222222</v>
      </c>
      <c r="F6078">
        <v>1.45</v>
      </c>
      <c r="G6078">
        <v>17997</v>
      </c>
      <c r="H6078" t="s">
        <v>10</v>
      </c>
    </row>
    <row r="6079" spans="1:8" x14ac:dyDescent="0.3">
      <c r="A6079" t="s">
        <v>6963</v>
      </c>
      <c r="B6079">
        <v>23171</v>
      </c>
      <c r="C6079" t="s">
        <v>5347</v>
      </c>
      <c r="D6079">
        <v>-21</v>
      </c>
      <c r="E6079" s="1">
        <v>40794.74722222222</v>
      </c>
      <c r="F6079">
        <v>1.45</v>
      </c>
      <c r="G6079">
        <v>17997</v>
      </c>
      <c r="H6079" t="s">
        <v>10</v>
      </c>
    </row>
    <row r="6080" spans="1:8" x14ac:dyDescent="0.3">
      <c r="A6080" t="s">
        <v>6963</v>
      </c>
      <c r="B6080">
        <v>23170</v>
      </c>
      <c r="C6080" t="s">
        <v>5348</v>
      </c>
      <c r="D6080">
        <v>-48</v>
      </c>
      <c r="E6080" s="1">
        <v>40794.74722222222</v>
      </c>
      <c r="F6080">
        <v>1.45</v>
      </c>
      <c r="G6080">
        <v>17997</v>
      </c>
      <c r="H6080" t="s">
        <v>10</v>
      </c>
    </row>
    <row r="6081" spans="1:8" x14ac:dyDescent="0.3">
      <c r="A6081" t="s">
        <v>6963</v>
      </c>
      <c r="B6081">
        <v>23173</v>
      </c>
      <c r="C6081" t="s">
        <v>5345</v>
      </c>
      <c r="D6081">
        <v>-8</v>
      </c>
      <c r="E6081" s="1">
        <v>40794.74722222222</v>
      </c>
      <c r="F6081">
        <v>8.15</v>
      </c>
      <c r="G6081">
        <v>17997</v>
      </c>
      <c r="H6081" t="s">
        <v>10</v>
      </c>
    </row>
    <row r="6082" spans="1:8" x14ac:dyDescent="0.3">
      <c r="A6082" t="s">
        <v>6963</v>
      </c>
      <c r="B6082">
        <v>23174</v>
      </c>
      <c r="C6082" t="s">
        <v>5344</v>
      </c>
      <c r="D6082">
        <v>-18</v>
      </c>
      <c r="E6082" s="1">
        <v>40794.74722222222</v>
      </c>
      <c r="F6082">
        <v>4.1500000000000004</v>
      </c>
      <c r="G6082">
        <v>17997</v>
      </c>
      <c r="H6082" t="s">
        <v>10</v>
      </c>
    </row>
    <row r="6083" spans="1:8" x14ac:dyDescent="0.3">
      <c r="A6083" t="s">
        <v>6963</v>
      </c>
      <c r="B6083">
        <v>23175</v>
      </c>
      <c r="C6083" t="s">
        <v>5343</v>
      </c>
      <c r="D6083">
        <v>-19</v>
      </c>
      <c r="E6083" s="1">
        <v>40794.74722222222</v>
      </c>
      <c r="F6083">
        <v>2.75</v>
      </c>
      <c r="G6083">
        <v>17997</v>
      </c>
      <c r="H6083" t="s">
        <v>10</v>
      </c>
    </row>
    <row r="6084" spans="1:8" x14ac:dyDescent="0.3">
      <c r="A6084" t="s">
        <v>6964</v>
      </c>
      <c r="B6084" t="s">
        <v>137</v>
      </c>
      <c r="C6084" t="s">
        <v>138</v>
      </c>
      <c r="D6084">
        <v>-1</v>
      </c>
      <c r="E6084" s="1">
        <v>40795.401388888888</v>
      </c>
      <c r="F6084">
        <v>45.33</v>
      </c>
      <c r="G6084">
        <v>13137</v>
      </c>
      <c r="H6084" t="s">
        <v>10</v>
      </c>
    </row>
    <row r="6085" spans="1:8" x14ac:dyDescent="0.3">
      <c r="A6085" t="s">
        <v>6965</v>
      </c>
      <c r="B6085">
        <v>23173</v>
      </c>
      <c r="C6085" t="s">
        <v>5345</v>
      </c>
      <c r="D6085">
        <v>-1</v>
      </c>
      <c r="E6085" s="1">
        <v>40795.424305555556</v>
      </c>
      <c r="F6085">
        <v>9.9499999999999993</v>
      </c>
      <c r="G6085">
        <v>12621</v>
      </c>
      <c r="H6085" t="s">
        <v>709</v>
      </c>
    </row>
    <row r="6086" spans="1:8" x14ac:dyDescent="0.3">
      <c r="A6086" t="s">
        <v>6965</v>
      </c>
      <c r="B6086">
        <v>23172</v>
      </c>
      <c r="C6086" t="s">
        <v>5346</v>
      </c>
      <c r="D6086">
        <v>-1</v>
      </c>
      <c r="E6086" s="1">
        <v>40795.424305555556</v>
      </c>
      <c r="F6086">
        <v>1.65</v>
      </c>
      <c r="G6086">
        <v>12621</v>
      </c>
      <c r="H6086" t="s">
        <v>709</v>
      </c>
    </row>
    <row r="6087" spans="1:8" x14ac:dyDescent="0.3">
      <c r="A6087" t="s">
        <v>6965</v>
      </c>
      <c r="B6087">
        <v>22699</v>
      </c>
      <c r="C6087" t="s">
        <v>689</v>
      </c>
      <c r="D6087">
        <v>-6</v>
      </c>
      <c r="E6087" s="1">
        <v>40795.424305555556</v>
      </c>
      <c r="F6087">
        <v>2.95</v>
      </c>
      <c r="G6087">
        <v>12621</v>
      </c>
      <c r="H6087" t="s">
        <v>709</v>
      </c>
    </row>
    <row r="6088" spans="1:8" x14ac:dyDescent="0.3">
      <c r="A6088" t="s">
        <v>6965</v>
      </c>
      <c r="B6088">
        <v>22698</v>
      </c>
      <c r="C6088" t="s">
        <v>2802</v>
      </c>
      <c r="D6088">
        <v>-3</v>
      </c>
      <c r="E6088" s="1">
        <v>40795.424305555556</v>
      </c>
      <c r="F6088">
        <v>2.95</v>
      </c>
      <c r="G6088">
        <v>12621</v>
      </c>
      <c r="H6088" t="s">
        <v>709</v>
      </c>
    </row>
    <row r="6089" spans="1:8" x14ac:dyDescent="0.3">
      <c r="A6089" t="s">
        <v>6965</v>
      </c>
      <c r="B6089">
        <v>22697</v>
      </c>
      <c r="C6089" t="s">
        <v>694</v>
      </c>
      <c r="D6089">
        <v>-6</v>
      </c>
      <c r="E6089" s="1">
        <v>40795.424305555556</v>
      </c>
      <c r="F6089">
        <v>2.95</v>
      </c>
      <c r="G6089">
        <v>12621</v>
      </c>
      <c r="H6089" t="s">
        <v>709</v>
      </c>
    </row>
    <row r="6090" spans="1:8" x14ac:dyDescent="0.3">
      <c r="A6090" t="s">
        <v>6966</v>
      </c>
      <c r="B6090">
        <v>23245</v>
      </c>
      <c r="C6090" t="s">
        <v>5790</v>
      </c>
      <c r="D6090">
        <v>-1</v>
      </c>
      <c r="E6090" s="1">
        <v>40795.433333333334</v>
      </c>
      <c r="F6090">
        <v>4.95</v>
      </c>
      <c r="G6090">
        <v>14911</v>
      </c>
      <c r="H6090" t="s">
        <v>835</v>
      </c>
    </row>
    <row r="6091" spans="1:8" x14ac:dyDescent="0.3">
      <c r="A6091" t="s">
        <v>6966</v>
      </c>
      <c r="B6091">
        <v>20914</v>
      </c>
      <c r="C6091" t="s">
        <v>341</v>
      </c>
      <c r="D6091">
        <v>-3</v>
      </c>
      <c r="E6091" s="1">
        <v>40795.433333333334</v>
      </c>
      <c r="F6091">
        <v>2.95</v>
      </c>
      <c r="G6091">
        <v>14911</v>
      </c>
      <c r="H6091" t="s">
        <v>835</v>
      </c>
    </row>
    <row r="6092" spans="1:8" x14ac:dyDescent="0.3">
      <c r="A6092" t="s">
        <v>6967</v>
      </c>
      <c r="B6092">
        <v>23155</v>
      </c>
      <c r="C6092" t="s">
        <v>4751</v>
      </c>
      <c r="D6092">
        <v>-6</v>
      </c>
      <c r="E6092" s="1">
        <v>40795.438888888886</v>
      </c>
      <c r="F6092">
        <v>0.83</v>
      </c>
      <c r="G6092">
        <v>12477</v>
      </c>
      <c r="H6092" t="s">
        <v>709</v>
      </c>
    </row>
    <row r="6093" spans="1:8" x14ac:dyDescent="0.3">
      <c r="A6093" t="s">
        <v>6967</v>
      </c>
      <c r="B6093">
        <v>21668</v>
      </c>
      <c r="C6093" t="s">
        <v>1222</v>
      </c>
      <c r="D6093">
        <v>-12</v>
      </c>
      <c r="E6093" s="1">
        <v>40795.438888888886</v>
      </c>
      <c r="F6093">
        <v>1.45</v>
      </c>
      <c r="G6093">
        <v>12477</v>
      </c>
      <c r="H6093" t="s">
        <v>709</v>
      </c>
    </row>
    <row r="6094" spans="1:8" x14ac:dyDescent="0.3">
      <c r="A6094" t="s">
        <v>6967</v>
      </c>
      <c r="B6094">
        <v>20685</v>
      </c>
      <c r="C6094" t="s">
        <v>356</v>
      </c>
      <c r="D6094">
        <v>-10</v>
      </c>
      <c r="E6094" s="1">
        <v>40795.438888888886</v>
      </c>
      <c r="F6094">
        <v>7.08</v>
      </c>
      <c r="G6094">
        <v>12477</v>
      </c>
      <c r="H6094" t="s">
        <v>709</v>
      </c>
    </row>
    <row r="6095" spans="1:8" x14ac:dyDescent="0.3">
      <c r="A6095">
        <v>566122</v>
      </c>
      <c r="B6095">
        <v>23084</v>
      </c>
      <c r="C6095" t="s">
        <v>6968</v>
      </c>
      <c r="D6095">
        <v>-484</v>
      </c>
      <c r="E6095" s="1">
        <v>40795.456250000003</v>
      </c>
      <c r="F6095">
        <v>0</v>
      </c>
      <c r="H6095" t="s">
        <v>10</v>
      </c>
    </row>
    <row r="6096" spans="1:8" x14ac:dyDescent="0.3">
      <c r="A6096" t="s">
        <v>6969</v>
      </c>
      <c r="B6096">
        <v>21528</v>
      </c>
      <c r="C6096" t="s">
        <v>1819</v>
      </c>
      <c r="D6096">
        <v>-1</v>
      </c>
      <c r="E6096" s="1">
        <v>40795.48541666667</v>
      </c>
      <c r="F6096">
        <v>6.95</v>
      </c>
      <c r="G6096">
        <v>17696</v>
      </c>
      <c r="H6096" t="s">
        <v>10</v>
      </c>
    </row>
    <row r="6097" spans="1:8" x14ac:dyDescent="0.3">
      <c r="A6097" t="s">
        <v>6970</v>
      </c>
      <c r="B6097">
        <v>22423</v>
      </c>
      <c r="C6097" t="s">
        <v>591</v>
      </c>
      <c r="D6097">
        <v>-1</v>
      </c>
      <c r="E6097" s="1">
        <v>40795.497916666667</v>
      </c>
      <c r="F6097">
        <v>12.75</v>
      </c>
      <c r="G6097">
        <v>14911</v>
      </c>
      <c r="H6097" t="s">
        <v>835</v>
      </c>
    </row>
    <row r="6098" spans="1:8" x14ac:dyDescent="0.3">
      <c r="A6098" t="s">
        <v>6970</v>
      </c>
      <c r="B6098">
        <v>23110</v>
      </c>
      <c r="C6098" t="s">
        <v>5379</v>
      </c>
      <c r="D6098">
        <v>-2</v>
      </c>
      <c r="E6098" s="1">
        <v>40795.497916666667</v>
      </c>
      <c r="F6098">
        <v>5.75</v>
      </c>
      <c r="G6098">
        <v>14911</v>
      </c>
      <c r="H6098" t="s">
        <v>835</v>
      </c>
    </row>
    <row r="6099" spans="1:8" x14ac:dyDescent="0.3">
      <c r="A6099" t="s">
        <v>6970</v>
      </c>
      <c r="B6099">
        <v>20914</v>
      </c>
      <c r="C6099" t="s">
        <v>341</v>
      </c>
      <c r="D6099">
        <v>-4</v>
      </c>
      <c r="E6099" s="1">
        <v>40795.497916666667</v>
      </c>
      <c r="F6099">
        <v>2.95</v>
      </c>
      <c r="G6099">
        <v>14911</v>
      </c>
      <c r="H6099" t="s">
        <v>835</v>
      </c>
    </row>
    <row r="6100" spans="1:8" x14ac:dyDescent="0.3">
      <c r="A6100" t="s">
        <v>6970</v>
      </c>
      <c r="B6100">
        <v>22796</v>
      </c>
      <c r="C6100" t="s">
        <v>1576</v>
      </c>
      <c r="D6100">
        <v>-4</v>
      </c>
      <c r="E6100" s="1">
        <v>40795.497916666667</v>
      </c>
      <c r="F6100">
        <v>9.9499999999999993</v>
      </c>
      <c r="G6100">
        <v>14911</v>
      </c>
      <c r="H6100" t="s">
        <v>835</v>
      </c>
    </row>
    <row r="6101" spans="1:8" x14ac:dyDescent="0.3">
      <c r="A6101" t="s">
        <v>6971</v>
      </c>
      <c r="B6101">
        <v>21311</v>
      </c>
      <c r="C6101" t="s">
        <v>2256</v>
      </c>
      <c r="D6101">
        <v>-6</v>
      </c>
      <c r="E6101" s="1">
        <v>40795.499305555553</v>
      </c>
      <c r="F6101">
        <v>0.28999999999999998</v>
      </c>
      <c r="G6101">
        <v>14194</v>
      </c>
      <c r="H6101" t="s">
        <v>10</v>
      </c>
    </row>
    <row r="6102" spans="1:8" x14ac:dyDescent="0.3">
      <c r="A6102" t="s">
        <v>6972</v>
      </c>
      <c r="B6102">
        <v>22699</v>
      </c>
      <c r="C6102" t="s">
        <v>689</v>
      </c>
      <c r="D6102">
        <v>-1</v>
      </c>
      <c r="E6102" s="1">
        <v>40795.5</v>
      </c>
      <c r="F6102">
        <v>2.95</v>
      </c>
      <c r="G6102">
        <v>17865</v>
      </c>
      <c r="H6102" t="s">
        <v>10</v>
      </c>
    </row>
    <row r="6103" spans="1:8" x14ac:dyDescent="0.3">
      <c r="A6103" t="s">
        <v>6972</v>
      </c>
      <c r="B6103">
        <v>22423</v>
      </c>
      <c r="C6103" t="s">
        <v>591</v>
      </c>
      <c r="D6103">
        <v>-3</v>
      </c>
      <c r="E6103" s="1">
        <v>40795.5</v>
      </c>
      <c r="F6103">
        <v>12.75</v>
      </c>
      <c r="G6103">
        <v>17865</v>
      </c>
      <c r="H6103" t="s">
        <v>10</v>
      </c>
    </row>
    <row r="6104" spans="1:8" x14ac:dyDescent="0.3">
      <c r="A6104" t="s">
        <v>6972</v>
      </c>
      <c r="B6104">
        <v>22698</v>
      </c>
      <c r="C6104" t="s">
        <v>2802</v>
      </c>
      <c r="D6104">
        <v>-1</v>
      </c>
      <c r="E6104" s="1">
        <v>40795.5</v>
      </c>
      <c r="F6104">
        <v>2.95</v>
      </c>
      <c r="G6104">
        <v>17865</v>
      </c>
      <c r="H6104" t="s">
        <v>10</v>
      </c>
    </row>
    <row r="6105" spans="1:8" x14ac:dyDescent="0.3">
      <c r="A6105" t="s">
        <v>6973</v>
      </c>
      <c r="B6105" t="s">
        <v>1241</v>
      </c>
      <c r="C6105" t="s">
        <v>1242</v>
      </c>
      <c r="D6105">
        <v>-1</v>
      </c>
      <c r="E6105" s="1">
        <v>40795.501388888886</v>
      </c>
      <c r="F6105">
        <v>116.69</v>
      </c>
      <c r="H6105" t="s">
        <v>10</v>
      </c>
    </row>
    <row r="6106" spans="1:8" x14ac:dyDescent="0.3">
      <c r="A6106" t="s">
        <v>6974</v>
      </c>
      <c r="B6106">
        <v>22635</v>
      </c>
      <c r="C6106" t="s">
        <v>730</v>
      </c>
      <c r="D6106">
        <v>-1</v>
      </c>
      <c r="E6106" s="1">
        <v>40795.518055555556</v>
      </c>
      <c r="F6106">
        <v>9.9499999999999993</v>
      </c>
      <c r="G6106">
        <v>16309</v>
      </c>
      <c r="H6106" t="s">
        <v>10</v>
      </c>
    </row>
    <row r="6107" spans="1:8" x14ac:dyDescent="0.3">
      <c r="A6107" t="s">
        <v>6974</v>
      </c>
      <c r="B6107">
        <v>22634</v>
      </c>
      <c r="C6107" t="s">
        <v>731</v>
      </c>
      <c r="D6107">
        <v>-1</v>
      </c>
      <c r="E6107" s="1">
        <v>40795.518055555556</v>
      </c>
      <c r="F6107">
        <v>9.9499999999999993</v>
      </c>
      <c r="G6107">
        <v>16309</v>
      </c>
      <c r="H6107" t="s">
        <v>10</v>
      </c>
    </row>
    <row r="6108" spans="1:8" x14ac:dyDescent="0.3">
      <c r="A6108" t="s">
        <v>6975</v>
      </c>
      <c r="B6108">
        <v>23348</v>
      </c>
      <c r="C6108" t="s">
        <v>5061</v>
      </c>
      <c r="D6108">
        <v>-2</v>
      </c>
      <c r="E6108" s="1">
        <v>40795.525694444441</v>
      </c>
      <c r="F6108">
        <v>1.79</v>
      </c>
      <c r="G6108">
        <v>16133</v>
      </c>
      <c r="H6108" t="s">
        <v>10</v>
      </c>
    </row>
    <row r="6109" spans="1:8" x14ac:dyDescent="0.3">
      <c r="A6109" t="s">
        <v>6976</v>
      </c>
      <c r="B6109">
        <v>22349</v>
      </c>
      <c r="C6109" t="s">
        <v>237</v>
      </c>
      <c r="D6109">
        <v>-1</v>
      </c>
      <c r="E6109" s="1">
        <v>40795.526388888888</v>
      </c>
      <c r="F6109">
        <v>3.75</v>
      </c>
      <c r="G6109">
        <v>14108</v>
      </c>
      <c r="H6109" t="s">
        <v>10</v>
      </c>
    </row>
    <row r="6110" spans="1:8" x14ac:dyDescent="0.3">
      <c r="A6110" t="s">
        <v>6977</v>
      </c>
      <c r="B6110">
        <v>21314</v>
      </c>
      <c r="C6110" t="s">
        <v>242</v>
      </c>
      <c r="D6110">
        <v>-1</v>
      </c>
      <c r="E6110" s="1">
        <v>40795.536111111112</v>
      </c>
      <c r="F6110">
        <v>2.1</v>
      </c>
      <c r="G6110">
        <v>16173</v>
      </c>
      <c r="H6110" t="s">
        <v>10</v>
      </c>
    </row>
    <row r="6111" spans="1:8" x14ac:dyDescent="0.3">
      <c r="A6111" t="s">
        <v>6977</v>
      </c>
      <c r="B6111">
        <v>22800</v>
      </c>
      <c r="C6111" t="s">
        <v>805</v>
      </c>
      <c r="D6111">
        <v>-1</v>
      </c>
      <c r="E6111" s="1">
        <v>40795.536111111112</v>
      </c>
      <c r="F6111">
        <v>3.75</v>
      </c>
      <c r="G6111">
        <v>16173</v>
      </c>
      <c r="H6111" t="s">
        <v>10</v>
      </c>
    </row>
    <row r="6112" spans="1:8" x14ac:dyDescent="0.3">
      <c r="A6112" t="s">
        <v>6977</v>
      </c>
      <c r="B6112">
        <v>22798</v>
      </c>
      <c r="C6112" t="s">
        <v>143</v>
      </c>
      <c r="D6112">
        <v>-2</v>
      </c>
      <c r="E6112" s="1">
        <v>40795.536111111112</v>
      </c>
      <c r="F6112">
        <v>2.95</v>
      </c>
      <c r="G6112">
        <v>16173</v>
      </c>
      <c r="H6112" t="s">
        <v>10</v>
      </c>
    </row>
    <row r="6113" spans="1:8" x14ac:dyDescent="0.3">
      <c r="A6113" t="s">
        <v>6978</v>
      </c>
      <c r="B6113">
        <v>23252</v>
      </c>
      <c r="C6113" t="s">
        <v>5845</v>
      </c>
      <c r="D6113">
        <v>-2</v>
      </c>
      <c r="E6113" s="1">
        <v>40795.536805555559</v>
      </c>
      <c r="F6113">
        <v>3.75</v>
      </c>
      <c r="G6113">
        <v>14243</v>
      </c>
      <c r="H6113" t="s">
        <v>10</v>
      </c>
    </row>
    <row r="6114" spans="1:8" x14ac:dyDescent="0.3">
      <c r="A6114" t="s">
        <v>6978</v>
      </c>
      <c r="B6114">
        <v>82581</v>
      </c>
      <c r="C6114" t="s">
        <v>283</v>
      </c>
      <c r="D6114">
        <v>-5</v>
      </c>
      <c r="E6114" s="1">
        <v>40795.536805555559</v>
      </c>
      <c r="F6114">
        <v>0.55000000000000004</v>
      </c>
      <c r="G6114">
        <v>14243</v>
      </c>
      <c r="H6114" t="s">
        <v>10</v>
      </c>
    </row>
    <row r="6115" spans="1:8" x14ac:dyDescent="0.3">
      <c r="A6115" t="s">
        <v>6979</v>
      </c>
      <c r="B6115">
        <v>23245</v>
      </c>
      <c r="C6115" t="s">
        <v>5790</v>
      </c>
      <c r="D6115">
        <v>-1</v>
      </c>
      <c r="E6115" s="1">
        <v>40795.538194444445</v>
      </c>
      <c r="F6115">
        <v>4.95</v>
      </c>
      <c r="G6115">
        <v>14210</v>
      </c>
      <c r="H6115" t="s">
        <v>10</v>
      </c>
    </row>
    <row r="6116" spans="1:8" x14ac:dyDescent="0.3">
      <c r="A6116" t="s">
        <v>6980</v>
      </c>
      <c r="B6116">
        <v>23301</v>
      </c>
      <c r="C6116" t="s">
        <v>5437</v>
      </c>
      <c r="D6116">
        <v>-2</v>
      </c>
      <c r="E6116" s="1">
        <v>40795.540972222225</v>
      </c>
      <c r="F6116">
        <v>1.65</v>
      </c>
      <c r="G6116">
        <v>14837</v>
      </c>
      <c r="H6116" t="s">
        <v>10</v>
      </c>
    </row>
    <row r="6117" spans="1:8" x14ac:dyDescent="0.3">
      <c r="A6117" t="s">
        <v>6980</v>
      </c>
      <c r="B6117">
        <v>20979</v>
      </c>
      <c r="C6117" t="s">
        <v>588</v>
      </c>
      <c r="D6117">
        <v>-4</v>
      </c>
      <c r="E6117" s="1">
        <v>40795.540972222225</v>
      </c>
      <c r="F6117">
        <v>1.25</v>
      </c>
      <c r="G6117">
        <v>14837</v>
      </c>
      <c r="H6117" t="s">
        <v>10</v>
      </c>
    </row>
    <row r="6118" spans="1:8" x14ac:dyDescent="0.3">
      <c r="A6118" t="s">
        <v>6981</v>
      </c>
      <c r="B6118">
        <v>22637</v>
      </c>
      <c r="C6118" t="s">
        <v>109</v>
      </c>
      <c r="D6118">
        <v>-1</v>
      </c>
      <c r="E6118" s="1">
        <v>40795.543055555558</v>
      </c>
      <c r="F6118">
        <v>2.1</v>
      </c>
      <c r="G6118">
        <v>18167</v>
      </c>
      <c r="H6118" t="s">
        <v>10</v>
      </c>
    </row>
    <row r="6119" spans="1:8" x14ac:dyDescent="0.3">
      <c r="A6119" t="s">
        <v>6981</v>
      </c>
      <c r="B6119">
        <v>21844</v>
      </c>
      <c r="C6119" t="s">
        <v>249</v>
      </c>
      <c r="D6119">
        <v>-1</v>
      </c>
      <c r="E6119" s="1">
        <v>40795.543055555558</v>
      </c>
      <c r="F6119">
        <v>2.5499999999999998</v>
      </c>
      <c r="G6119">
        <v>18167</v>
      </c>
      <c r="H6119" t="s">
        <v>10</v>
      </c>
    </row>
    <row r="6120" spans="1:8" x14ac:dyDescent="0.3">
      <c r="A6120" t="s">
        <v>6981</v>
      </c>
      <c r="B6120">
        <v>21539</v>
      </c>
      <c r="C6120" t="s">
        <v>1741</v>
      </c>
      <c r="D6120">
        <v>-2</v>
      </c>
      <c r="E6120" s="1">
        <v>40795.543055555558</v>
      </c>
      <c r="F6120">
        <v>4.25</v>
      </c>
      <c r="G6120">
        <v>18167</v>
      </c>
      <c r="H6120" t="s">
        <v>10</v>
      </c>
    </row>
    <row r="6121" spans="1:8" x14ac:dyDescent="0.3">
      <c r="A6121" t="s">
        <v>6982</v>
      </c>
      <c r="B6121" t="s">
        <v>1241</v>
      </c>
      <c r="C6121" t="s">
        <v>1242</v>
      </c>
      <c r="D6121">
        <v>-1</v>
      </c>
      <c r="E6121" s="1">
        <v>40795.543749999997</v>
      </c>
      <c r="F6121">
        <v>110.45</v>
      </c>
      <c r="G6121">
        <v>14096</v>
      </c>
      <c r="H6121" t="s">
        <v>10</v>
      </c>
    </row>
    <row r="6122" spans="1:8" x14ac:dyDescent="0.3">
      <c r="A6122" t="s">
        <v>6983</v>
      </c>
      <c r="B6122">
        <v>85066</v>
      </c>
      <c r="C6122" t="s">
        <v>1782</v>
      </c>
      <c r="D6122">
        <v>-1</v>
      </c>
      <c r="E6122" s="1">
        <v>40795.57916666667</v>
      </c>
      <c r="F6122">
        <v>12.75</v>
      </c>
      <c r="G6122">
        <v>18109</v>
      </c>
      <c r="H6122" t="s">
        <v>10</v>
      </c>
    </row>
    <row r="6123" spans="1:8" x14ac:dyDescent="0.3">
      <c r="A6123" t="s">
        <v>6984</v>
      </c>
      <c r="B6123">
        <v>22111</v>
      </c>
      <c r="C6123" t="s">
        <v>258</v>
      </c>
      <c r="D6123">
        <v>-1</v>
      </c>
      <c r="E6123" s="1">
        <v>40795.623611111114</v>
      </c>
      <c r="F6123">
        <v>4.95</v>
      </c>
      <c r="G6123">
        <v>16362</v>
      </c>
      <c r="H6123" t="s">
        <v>10</v>
      </c>
    </row>
    <row r="6124" spans="1:8" x14ac:dyDescent="0.3">
      <c r="A6124" t="s">
        <v>6984</v>
      </c>
      <c r="B6124">
        <v>21485</v>
      </c>
      <c r="C6124" t="s">
        <v>211</v>
      </c>
      <c r="D6124">
        <v>-2</v>
      </c>
      <c r="E6124" s="1">
        <v>40795.623611111114</v>
      </c>
      <c r="F6124">
        <v>4.95</v>
      </c>
      <c r="G6124">
        <v>16362</v>
      </c>
      <c r="H6124" t="s">
        <v>10</v>
      </c>
    </row>
    <row r="6125" spans="1:8" x14ac:dyDescent="0.3">
      <c r="A6125" t="s">
        <v>6984</v>
      </c>
      <c r="B6125">
        <v>22356</v>
      </c>
      <c r="C6125" t="s">
        <v>910</v>
      </c>
      <c r="D6125">
        <v>-4</v>
      </c>
      <c r="E6125" s="1">
        <v>40795.623611111114</v>
      </c>
      <c r="F6125">
        <v>0.85</v>
      </c>
      <c r="G6125">
        <v>16362</v>
      </c>
      <c r="H6125" t="s">
        <v>10</v>
      </c>
    </row>
    <row r="6126" spans="1:8" x14ac:dyDescent="0.3">
      <c r="A6126" t="s">
        <v>6984</v>
      </c>
      <c r="B6126">
        <v>22355</v>
      </c>
      <c r="C6126" t="s">
        <v>840</v>
      </c>
      <c r="D6126">
        <v>-5</v>
      </c>
      <c r="E6126" s="1">
        <v>40795.623611111114</v>
      </c>
      <c r="F6126">
        <v>0.85</v>
      </c>
      <c r="G6126">
        <v>16362</v>
      </c>
      <c r="H6126" t="s">
        <v>10</v>
      </c>
    </row>
    <row r="6127" spans="1:8" x14ac:dyDescent="0.3">
      <c r="A6127" t="s">
        <v>6985</v>
      </c>
      <c r="B6127">
        <v>23356</v>
      </c>
      <c r="C6127" t="s">
        <v>6736</v>
      </c>
      <c r="D6127">
        <v>-4</v>
      </c>
      <c r="E6127" s="1">
        <v>40795.62777777778</v>
      </c>
      <c r="F6127">
        <v>5.95</v>
      </c>
      <c r="G6127">
        <v>16362</v>
      </c>
      <c r="H6127" t="s">
        <v>10</v>
      </c>
    </row>
    <row r="6128" spans="1:8" x14ac:dyDescent="0.3">
      <c r="A6128" t="s">
        <v>6985</v>
      </c>
      <c r="B6128">
        <v>23355</v>
      </c>
      <c r="C6128" t="s">
        <v>6741</v>
      </c>
      <c r="D6128">
        <v>-5</v>
      </c>
      <c r="E6128" s="1">
        <v>40795.62777777778</v>
      </c>
      <c r="F6128">
        <v>4.95</v>
      </c>
      <c r="G6128">
        <v>16362</v>
      </c>
      <c r="H6128" t="s">
        <v>10</v>
      </c>
    </row>
    <row r="6129" spans="1:8" x14ac:dyDescent="0.3">
      <c r="A6129" t="s">
        <v>6986</v>
      </c>
      <c r="B6129" t="s">
        <v>6817</v>
      </c>
      <c r="C6129" t="s">
        <v>6818</v>
      </c>
      <c r="D6129">
        <v>-1</v>
      </c>
      <c r="E6129" s="1">
        <v>40795.636805555558</v>
      </c>
      <c r="F6129">
        <v>15.96</v>
      </c>
      <c r="G6129">
        <v>14096</v>
      </c>
      <c r="H6129" t="s">
        <v>10</v>
      </c>
    </row>
    <row r="6130" spans="1:8" x14ac:dyDescent="0.3">
      <c r="A6130" t="s">
        <v>6988</v>
      </c>
      <c r="B6130">
        <v>23118</v>
      </c>
      <c r="C6130" t="s">
        <v>5361</v>
      </c>
      <c r="D6130">
        <v>-1</v>
      </c>
      <c r="E6130" s="1">
        <v>40795.69027777778</v>
      </c>
      <c r="F6130">
        <v>7.5</v>
      </c>
      <c r="G6130">
        <v>13458</v>
      </c>
      <c r="H6130" t="s">
        <v>10</v>
      </c>
    </row>
    <row r="6131" spans="1:8" x14ac:dyDescent="0.3">
      <c r="A6131" t="s">
        <v>6989</v>
      </c>
      <c r="B6131" t="s">
        <v>307</v>
      </c>
      <c r="C6131" t="s">
        <v>308</v>
      </c>
      <c r="D6131">
        <v>-13</v>
      </c>
      <c r="E6131" s="1">
        <v>40795.691666666666</v>
      </c>
      <c r="F6131">
        <v>0.85</v>
      </c>
      <c r="G6131">
        <v>16145</v>
      </c>
      <c r="H6131" t="s">
        <v>10</v>
      </c>
    </row>
    <row r="6132" spans="1:8" x14ac:dyDescent="0.3">
      <c r="A6132" t="s">
        <v>6994</v>
      </c>
      <c r="B6132">
        <v>22856</v>
      </c>
      <c r="C6132" t="s">
        <v>2917</v>
      </c>
      <c r="D6132">
        <v>-19</v>
      </c>
      <c r="E6132" s="1">
        <v>40797.509722222225</v>
      </c>
      <c r="F6132">
        <v>1.25</v>
      </c>
      <c r="G6132">
        <v>13527</v>
      </c>
      <c r="H6132" t="s">
        <v>10</v>
      </c>
    </row>
    <row r="6133" spans="1:8" x14ac:dyDescent="0.3">
      <c r="A6133" t="s">
        <v>6995</v>
      </c>
      <c r="B6133">
        <v>22965</v>
      </c>
      <c r="C6133" t="s">
        <v>1543</v>
      </c>
      <c r="D6133">
        <v>-1</v>
      </c>
      <c r="E6133" s="1">
        <v>40797.542361111111</v>
      </c>
      <c r="F6133">
        <v>2.1</v>
      </c>
      <c r="G6133">
        <v>14606</v>
      </c>
      <c r="H6133" t="s">
        <v>10</v>
      </c>
    </row>
    <row r="6134" spans="1:8" x14ac:dyDescent="0.3">
      <c r="A6134" t="s">
        <v>6999</v>
      </c>
      <c r="B6134">
        <v>22636</v>
      </c>
      <c r="C6134" t="s">
        <v>1765</v>
      </c>
      <c r="D6134">
        <v>-1</v>
      </c>
      <c r="E6134" s="1">
        <v>40797.591666666667</v>
      </c>
      <c r="F6134">
        <v>8.5</v>
      </c>
      <c r="G6134">
        <v>12748</v>
      </c>
      <c r="H6134" t="s">
        <v>10</v>
      </c>
    </row>
    <row r="6135" spans="1:8" x14ac:dyDescent="0.3">
      <c r="A6135" t="s">
        <v>6999</v>
      </c>
      <c r="B6135">
        <v>71477</v>
      </c>
      <c r="C6135" t="s">
        <v>1269</v>
      </c>
      <c r="D6135">
        <v>-2</v>
      </c>
      <c r="E6135" s="1">
        <v>40797.591666666667</v>
      </c>
      <c r="F6135">
        <v>3.95</v>
      </c>
      <c r="G6135">
        <v>12748</v>
      </c>
      <c r="H6135" t="s">
        <v>10</v>
      </c>
    </row>
    <row r="6136" spans="1:8" x14ac:dyDescent="0.3">
      <c r="A6136" t="s">
        <v>6999</v>
      </c>
      <c r="B6136">
        <v>22723</v>
      </c>
      <c r="C6136" t="s">
        <v>3092</v>
      </c>
      <c r="D6136">
        <v>-1</v>
      </c>
      <c r="E6136" s="1">
        <v>40797.591666666667</v>
      </c>
      <c r="F6136">
        <v>3.95</v>
      </c>
      <c r="G6136">
        <v>12748</v>
      </c>
      <c r="H6136" t="s">
        <v>10</v>
      </c>
    </row>
    <row r="6137" spans="1:8" x14ac:dyDescent="0.3">
      <c r="A6137" t="s">
        <v>7001</v>
      </c>
      <c r="B6137">
        <v>20724</v>
      </c>
      <c r="C6137" t="s">
        <v>1117</v>
      </c>
      <c r="D6137">
        <v>-10</v>
      </c>
      <c r="E6137" s="1">
        <v>40798.404861111114</v>
      </c>
      <c r="F6137">
        <v>0.85</v>
      </c>
      <c r="G6137">
        <v>13577</v>
      </c>
      <c r="H6137" t="s">
        <v>10</v>
      </c>
    </row>
    <row r="6138" spans="1:8" x14ac:dyDescent="0.3">
      <c r="A6138" t="s">
        <v>7001</v>
      </c>
      <c r="B6138" t="s">
        <v>169</v>
      </c>
      <c r="C6138" t="s">
        <v>170</v>
      </c>
      <c r="D6138">
        <v>-10</v>
      </c>
      <c r="E6138" s="1">
        <v>40798.404861111114</v>
      </c>
      <c r="F6138">
        <v>2.08</v>
      </c>
      <c r="G6138">
        <v>13577</v>
      </c>
      <c r="H6138" t="s">
        <v>10</v>
      </c>
    </row>
    <row r="6139" spans="1:8" x14ac:dyDescent="0.3">
      <c r="A6139" t="s">
        <v>7002</v>
      </c>
      <c r="B6139">
        <v>22201</v>
      </c>
      <c r="C6139" t="s">
        <v>2827</v>
      </c>
      <c r="D6139">
        <v>-1</v>
      </c>
      <c r="E6139" s="1">
        <v>40798.52847222222</v>
      </c>
      <c r="F6139">
        <v>4.25</v>
      </c>
      <c r="G6139">
        <v>17811</v>
      </c>
      <c r="H6139" t="s">
        <v>10</v>
      </c>
    </row>
    <row r="6140" spans="1:8" x14ac:dyDescent="0.3">
      <c r="A6140" t="s">
        <v>7002</v>
      </c>
      <c r="B6140">
        <v>21588</v>
      </c>
      <c r="C6140" t="s">
        <v>641</v>
      </c>
      <c r="D6140">
        <v>-1</v>
      </c>
      <c r="E6140" s="1">
        <v>40798.52847222222</v>
      </c>
      <c r="F6140">
        <v>2.5499999999999998</v>
      </c>
      <c r="G6140">
        <v>17811</v>
      </c>
      <c r="H6140" t="s">
        <v>10</v>
      </c>
    </row>
    <row r="6141" spans="1:8" x14ac:dyDescent="0.3">
      <c r="A6141" t="s">
        <v>7002</v>
      </c>
      <c r="B6141">
        <v>22843</v>
      </c>
      <c r="C6141" t="s">
        <v>2230</v>
      </c>
      <c r="D6141">
        <v>-1</v>
      </c>
      <c r="E6141" s="1">
        <v>40798.52847222222</v>
      </c>
      <c r="F6141">
        <v>6.75</v>
      </c>
      <c r="G6141">
        <v>17811</v>
      </c>
      <c r="H6141" t="s">
        <v>10</v>
      </c>
    </row>
    <row r="6142" spans="1:8" x14ac:dyDescent="0.3">
      <c r="A6142" t="s">
        <v>7004</v>
      </c>
      <c r="B6142">
        <v>21622</v>
      </c>
      <c r="C6142" t="s">
        <v>186</v>
      </c>
      <c r="D6142">
        <v>-2</v>
      </c>
      <c r="E6142" s="1">
        <v>40798.583333333336</v>
      </c>
      <c r="F6142">
        <v>4.95</v>
      </c>
      <c r="G6142">
        <v>16984</v>
      </c>
      <c r="H6142" t="s">
        <v>10</v>
      </c>
    </row>
    <row r="6143" spans="1:8" x14ac:dyDescent="0.3">
      <c r="A6143" t="s">
        <v>7005</v>
      </c>
      <c r="B6143">
        <v>22042</v>
      </c>
      <c r="C6143" t="s">
        <v>1779</v>
      </c>
      <c r="D6143">
        <v>-12</v>
      </c>
      <c r="E6143" s="1">
        <v>40798.649305555555</v>
      </c>
      <c r="F6143">
        <v>0.42</v>
      </c>
      <c r="G6143">
        <v>14286</v>
      </c>
      <c r="H6143" t="s">
        <v>10</v>
      </c>
    </row>
    <row r="6144" spans="1:8" x14ac:dyDescent="0.3">
      <c r="A6144" t="s">
        <v>7005</v>
      </c>
      <c r="B6144">
        <v>23193</v>
      </c>
      <c r="C6144" t="s">
        <v>4405</v>
      </c>
      <c r="D6144">
        <v>-6</v>
      </c>
      <c r="E6144" s="1">
        <v>40798.649305555555</v>
      </c>
      <c r="F6144">
        <v>2.25</v>
      </c>
      <c r="G6144">
        <v>14286</v>
      </c>
      <c r="H6144" t="s">
        <v>10</v>
      </c>
    </row>
    <row r="6145" spans="1:8" x14ac:dyDescent="0.3">
      <c r="A6145" t="s">
        <v>7005</v>
      </c>
      <c r="B6145">
        <v>22583</v>
      </c>
      <c r="C6145" t="s">
        <v>643</v>
      </c>
      <c r="D6145">
        <v>-1</v>
      </c>
      <c r="E6145" s="1">
        <v>40798.649305555555</v>
      </c>
      <c r="F6145">
        <v>2.5499999999999998</v>
      </c>
      <c r="G6145">
        <v>14286</v>
      </c>
      <c r="H6145" t="s">
        <v>10</v>
      </c>
    </row>
    <row r="6146" spans="1:8" x14ac:dyDescent="0.3">
      <c r="A6146" t="s">
        <v>7005</v>
      </c>
      <c r="B6146">
        <v>22208</v>
      </c>
      <c r="C6146" t="s">
        <v>1345</v>
      </c>
      <c r="D6146">
        <v>-1</v>
      </c>
      <c r="E6146" s="1">
        <v>40798.649305555555</v>
      </c>
      <c r="F6146">
        <v>1.65</v>
      </c>
      <c r="G6146">
        <v>14286</v>
      </c>
      <c r="H6146" t="s">
        <v>10</v>
      </c>
    </row>
    <row r="6147" spans="1:8" x14ac:dyDescent="0.3">
      <c r="A6147">
        <v>566449</v>
      </c>
      <c r="B6147">
        <v>20856</v>
      </c>
      <c r="C6147" t="s">
        <v>7007</v>
      </c>
      <c r="D6147">
        <v>-140</v>
      </c>
      <c r="E6147" s="1">
        <v>40798.671527777777</v>
      </c>
      <c r="F6147">
        <v>0</v>
      </c>
      <c r="H6147" t="s">
        <v>10</v>
      </c>
    </row>
    <row r="6148" spans="1:8" x14ac:dyDescent="0.3">
      <c r="A6148" t="s">
        <v>7008</v>
      </c>
      <c r="B6148">
        <v>21528</v>
      </c>
      <c r="C6148" t="s">
        <v>1819</v>
      </c>
      <c r="D6148">
        <v>-1</v>
      </c>
      <c r="E6148" s="1">
        <v>40798.709722222222</v>
      </c>
      <c r="F6148">
        <v>6.95</v>
      </c>
      <c r="G6148">
        <v>17696</v>
      </c>
      <c r="H6148" t="s">
        <v>10</v>
      </c>
    </row>
    <row r="6149" spans="1:8" x14ac:dyDescent="0.3">
      <c r="A6149" t="s">
        <v>7009</v>
      </c>
      <c r="B6149">
        <v>22720</v>
      </c>
      <c r="C6149" t="s">
        <v>3094</v>
      </c>
      <c r="D6149">
        <v>-1</v>
      </c>
      <c r="E6149" s="1">
        <v>40798.71597222222</v>
      </c>
      <c r="F6149">
        <v>4.95</v>
      </c>
      <c r="G6149">
        <v>16191</v>
      </c>
      <c r="H6149" t="s">
        <v>10</v>
      </c>
    </row>
    <row r="6150" spans="1:8" x14ac:dyDescent="0.3">
      <c r="A6150" t="s">
        <v>7010</v>
      </c>
      <c r="B6150">
        <v>21535</v>
      </c>
      <c r="C6150" t="s">
        <v>2822</v>
      </c>
      <c r="D6150">
        <v>-2</v>
      </c>
      <c r="E6150" s="1">
        <v>40798.720138888886</v>
      </c>
      <c r="F6150">
        <v>2.5499999999999998</v>
      </c>
      <c r="G6150">
        <v>13236</v>
      </c>
      <c r="H6150" t="s">
        <v>10</v>
      </c>
    </row>
    <row r="6151" spans="1:8" x14ac:dyDescent="0.3">
      <c r="A6151" t="s">
        <v>7010</v>
      </c>
      <c r="B6151">
        <v>23093</v>
      </c>
      <c r="C6151" t="s">
        <v>5388</v>
      </c>
      <c r="D6151">
        <v>-2</v>
      </c>
      <c r="E6151" s="1">
        <v>40798.720138888886</v>
      </c>
      <c r="F6151">
        <v>2.4900000000000002</v>
      </c>
      <c r="G6151">
        <v>13236</v>
      </c>
      <c r="H6151" t="s">
        <v>10</v>
      </c>
    </row>
    <row r="6152" spans="1:8" x14ac:dyDescent="0.3">
      <c r="A6152" t="s">
        <v>7010</v>
      </c>
      <c r="B6152">
        <v>23112</v>
      </c>
      <c r="C6152" t="s">
        <v>5391</v>
      </c>
      <c r="D6152">
        <v>-1</v>
      </c>
      <c r="E6152" s="1">
        <v>40798.720138888886</v>
      </c>
      <c r="F6152">
        <v>7.5</v>
      </c>
      <c r="G6152">
        <v>13236</v>
      </c>
      <c r="H6152" t="s">
        <v>10</v>
      </c>
    </row>
    <row r="6153" spans="1:8" x14ac:dyDescent="0.3">
      <c r="A6153" t="s">
        <v>7011</v>
      </c>
      <c r="B6153">
        <v>23245</v>
      </c>
      <c r="C6153" t="s">
        <v>5790</v>
      </c>
      <c r="D6153">
        <v>-1</v>
      </c>
      <c r="E6153" s="1">
        <v>40798.72152777778</v>
      </c>
      <c r="F6153">
        <v>4.95</v>
      </c>
      <c r="G6153">
        <v>18223</v>
      </c>
      <c r="H6153" t="s">
        <v>10</v>
      </c>
    </row>
    <row r="6154" spans="1:8" x14ac:dyDescent="0.3">
      <c r="A6154" t="s">
        <v>7011</v>
      </c>
      <c r="B6154">
        <v>23240</v>
      </c>
      <c r="C6154" t="s">
        <v>6577</v>
      </c>
      <c r="D6154">
        <v>-3</v>
      </c>
      <c r="E6154" s="1">
        <v>40798.72152777778</v>
      </c>
      <c r="F6154">
        <v>4.1500000000000004</v>
      </c>
      <c r="G6154">
        <v>18223</v>
      </c>
      <c r="H6154" t="s">
        <v>10</v>
      </c>
    </row>
    <row r="6155" spans="1:8" x14ac:dyDescent="0.3">
      <c r="A6155" t="s">
        <v>7011</v>
      </c>
      <c r="B6155" t="s">
        <v>169</v>
      </c>
      <c r="C6155" t="s">
        <v>170</v>
      </c>
      <c r="D6155">
        <v>-1</v>
      </c>
      <c r="E6155" s="1">
        <v>40798.72152777778</v>
      </c>
      <c r="F6155">
        <v>2.08</v>
      </c>
      <c r="G6155">
        <v>18223</v>
      </c>
      <c r="H6155" t="s">
        <v>10</v>
      </c>
    </row>
    <row r="6156" spans="1:8" x14ac:dyDescent="0.3">
      <c r="A6156" t="s">
        <v>7011</v>
      </c>
      <c r="B6156">
        <v>21931</v>
      </c>
      <c r="C6156" t="s">
        <v>98</v>
      </c>
      <c r="D6156">
        <v>-1</v>
      </c>
      <c r="E6156" s="1">
        <v>40798.72152777778</v>
      </c>
      <c r="F6156">
        <v>2.08</v>
      </c>
      <c r="G6156">
        <v>18223</v>
      </c>
      <c r="H6156" t="s">
        <v>10</v>
      </c>
    </row>
    <row r="6157" spans="1:8" x14ac:dyDescent="0.3">
      <c r="A6157" t="s">
        <v>7011</v>
      </c>
      <c r="B6157">
        <v>23189</v>
      </c>
      <c r="C6157" t="s">
        <v>6558</v>
      </c>
      <c r="D6157">
        <v>-1</v>
      </c>
      <c r="E6157" s="1">
        <v>40798.72152777778</v>
      </c>
      <c r="F6157">
        <v>2.89</v>
      </c>
      <c r="G6157">
        <v>18223</v>
      </c>
      <c r="H6157" t="s">
        <v>10</v>
      </c>
    </row>
    <row r="6158" spans="1:8" x14ac:dyDescent="0.3">
      <c r="A6158" t="s">
        <v>7012</v>
      </c>
      <c r="B6158">
        <v>23177</v>
      </c>
      <c r="C6158" t="s">
        <v>4404</v>
      </c>
      <c r="D6158">
        <v>-2</v>
      </c>
      <c r="E6158" s="1">
        <v>40798.722916666666</v>
      </c>
      <c r="F6158">
        <v>2.25</v>
      </c>
      <c r="G6158">
        <v>16713</v>
      </c>
      <c r="H6158" t="s">
        <v>10</v>
      </c>
    </row>
    <row r="6159" spans="1:8" x14ac:dyDescent="0.3">
      <c r="A6159" t="s">
        <v>7013</v>
      </c>
      <c r="B6159">
        <v>23240</v>
      </c>
      <c r="C6159" t="s">
        <v>6577</v>
      </c>
      <c r="D6159">
        <v>-2</v>
      </c>
      <c r="E6159" s="1">
        <v>40798.742361111108</v>
      </c>
      <c r="F6159">
        <v>4.1500000000000004</v>
      </c>
      <c r="G6159">
        <v>14276</v>
      </c>
      <c r="H6159" t="s">
        <v>10</v>
      </c>
    </row>
    <row r="6160" spans="1:8" x14ac:dyDescent="0.3">
      <c r="A6160" t="s">
        <v>7013</v>
      </c>
      <c r="B6160">
        <v>23051</v>
      </c>
      <c r="C6160" t="s">
        <v>4474</v>
      </c>
      <c r="D6160">
        <v>-1</v>
      </c>
      <c r="E6160" s="1">
        <v>40798.742361111108</v>
      </c>
      <c r="F6160">
        <v>8.25</v>
      </c>
      <c r="G6160">
        <v>14276</v>
      </c>
      <c r="H6160" t="s">
        <v>10</v>
      </c>
    </row>
    <row r="6161" spans="1:8" x14ac:dyDescent="0.3">
      <c r="A6161" t="s">
        <v>7013</v>
      </c>
      <c r="B6161">
        <v>20979</v>
      </c>
      <c r="C6161" t="s">
        <v>588</v>
      </c>
      <c r="D6161">
        <v>-6</v>
      </c>
      <c r="E6161" s="1">
        <v>40798.742361111108</v>
      </c>
      <c r="F6161">
        <v>1.25</v>
      </c>
      <c r="G6161">
        <v>14276</v>
      </c>
      <c r="H6161" t="s">
        <v>10</v>
      </c>
    </row>
    <row r="6162" spans="1:8" x14ac:dyDescent="0.3">
      <c r="A6162" t="s">
        <v>7014</v>
      </c>
      <c r="B6162">
        <v>84978</v>
      </c>
      <c r="C6162" t="s">
        <v>2179</v>
      </c>
      <c r="D6162">
        <v>-6</v>
      </c>
      <c r="E6162" s="1">
        <v>40798.743055555555</v>
      </c>
      <c r="F6162">
        <v>1.25</v>
      </c>
      <c r="G6162">
        <v>17449</v>
      </c>
      <c r="H6162" t="s">
        <v>10</v>
      </c>
    </row>
    <row r="6163" spans="1:8" x14ac:dyDescent="0.3">
      <c r="A6163" t="s">
        <v>7014</v>
      </c>
      <c r="B6163">
        <v>22169</v>
      </c>
      <c r="C6163" t="s">
        <v>894</v>
      </c>
      <c r="D6163">
        <v>-1</v>
      </c>
      <c r="E6163" s="1">
        <v>40798.743055555555</v>
      </c>
      <c r="F6163">
        <v>8.5</v>
      </c>
      <c r="G6163">
        <v>17449</v>
      </c>
      <c r="H6163" t="s">
        <v>10</v>
      </c>
    </row>
    <row r="6164" spans="1:8" x14ac:dyDescent="0.3">
      <c r="A6164" t="s">
        <v>7015</v>
      </c>
      <c r="B6164">
        <v>85053</v>
      </c>
      <c r="C6164" t="s">
        <v>1439</v>
      </c>
      <c r="D6164">
        <v>-1</v>
      </c>
      <c r="E6164" s="1">
        <v>40798.745833333334</v>
      </c>
      <c r="F6164">
        <v>2.1</v>
      </c>
      <c r="G6164">
        <v>15764</v>
      </c>
      <c r="H6164" t="s">
        <v>10</v>
      </c>
    </row>
    <row r="6165" spans="1:8" x14ac:dyDescent="0.3">
      <c r="A6165" t="s">
        <v>7015</v>
      </c>
      <c r="B6165">
        <v>23168</v>
      </c>
      <c r="C6165" t="s">
        <v>5415</v>
      </c>
      <c r="D6165">
        <v>-1</v>
      </c>
      <c r="E6165" s="1">
        <v>40798.745833333334</v>
      </c>
      <c r="F6165">
        <v>1.25</v>
      </c>
      <c r="G6165">
        <v>15764</v>
      </c>
      <c r="H6165" t="s">
        <v>10</v>
      </c>
    </row>
    <row r="6166" spans="1:8" x14ac:dyDescent="0.3">
      <c r="A6166" t="s">
        <v>7016</v>
      </c>
      <c r="B6166">
        <v>23178</v>
      </c>
      <c r="C6166" t="s">
        <v>4460</v>
      </c>
      <c r="D6166">
        <v>-3</v>
      </c>
      <c r="E6166" s="1">
        <v>40798.75</v>
      </c>
      <c r="F6166">
        <v>2.89</v>
      </c>
      <c r="G6166">
        <v>13850</v>
      </c>
      <c r="H6166" t="s">
        <v>10</v>
      </c>
    </row>
    <row r="6167" spans="1:8" x14ac:dyDescent="0.3">
      <c r="A6167" t="s">
        <v>7017</v>
      </c>
      <c r="B6167" t="s">
        <v>407</v>
      </c>
      <c r="C6167" t="s">
        <v>408</v>
      </c>
      <c r="D6167">
        <v>-14</v>
      </c>
      <c r="E6167" s="1">
        <v>40798.75277777778</v>
      </c>
      <c r="F6167">
        <v>2.08</v>
      </c>
      <c r="G6167">
        <v>14688</v>
      </c>
      <c r="H6167" t="s">
        <v>10</v>
      </c>
    </row>
    <row r="6168" spans="1:8" x14ac:dyDescent="0.3">
      <c r="A6168" t="s">
        <v>7017</v>
      </c>
      <c r="B6168" t="s">
        <v>169</v>
      </c>
      <c r="C6168" t="s">
        <v>170</v>
      </c>
      <c r="D6168">
        <v>-10</v>
      </c>
      <c r="E6168" s="1">
        <v>40798.75277777778</v>
      </c>
      <c r="F6168">
        <v>2.08</v>
      </c>
      <c r="G6168">
        <v>14688</v>
      </c>
      <c r="H6168" t="s">
        <v>10</v>
      </c>
    </row>
    <row r="6169" spans="1:8" x14ac:dyDescent="0.3">
      <c r="A6169" t="s">
        <v>7017</v>
      </c>
      <c r="B6169">
        <v>84991</v>
      </c>
      <c r="C6169" t="s">
        <v>91</v>
      </c>
      <c r="D6169">
        <v>-27</v>
      </c>
      <c r="E6169" s="1">
        <v>40798.75277777778</v>
      </c>
      <c r="F6169">
        <v>0.55000000000000004</v>
      </c>
      <c r="G6169">
        <v>14688</v>
      </c>
      <c r="H6169" t="s">
        <v>10</v>
      </c>
    </row>
    <row r="6170" spans="1:8" x14ac:dyDescent="0.3">
      <c r="A6170" t="s">
        <v>7017</v>
      </c>
      <c r="B6170">
        <v>23321</v>
      </c>
      <c r="C6170" t="s">
        <v>5807</v>
      </c>
      <c r="D6170">
        <v>-5</v>
      </c>
      <c r="E6170" s="1">
        <v>40798.75277777778</v>
      </c>
      <c r="F6170">
        <v>1.65</v>
      </c>
      <c r="G6170">
        <v>14688</v>
      </c>
      <c r="H6170" t="s">
        <v>10</v>
      </c>
    </row>
    <row r="6171" spans="1:8" x14ac:dyDescent="0.3">
      <c r="A6171" t="s">
        <v>7017</v>
      </c>
      <c r="B6171">
        <v>23298</v>
      </c>
      <c r="C6171" t="s">
        <v>5264</v>
      </c>
      <c r="D6171">
        <v>-8</v>
      </c>
      <c r="E6171" s="1">
        <v>40798.75277777778</v>
      </c>
      <c r="F6171">
        <v>4.95</v>
      </c>
      <c r="G6171">
        <v>14688</v>
      </c>
      <c r="H6171" t="s">
        <v>10</v>
      </c>
    </row>
    <row r="6172" spans="1:8" x14ac:dyDescent="0.3">
      <c r="A6172" t="s">
        <v>7017</v>
      </c>
      <c r="B6172">
        <v>23205</v>
      </c>
      <c r="C6172" t="s">
        <v>4970</v>
      </c>
      <c r="D6172">
        <v>-15</v>
      </c>
      <c r="E6172" s="1">
        <v>40798.75277777778</v>
      </c>
      <c r="F6172">
        <v>0.85</v>
      </c>
      <c r="G6172">
        <v>14688</v>
      </c>
      <c r="H6172" t="s">
        <v>10</v>
      </c>
    </row>
    <row r="6173" spans="1:8" x14ac:dyDescent="0.3">
      <c r="A6173" t="s">
        <v>7017</v>
      </c>
      <c r="B6173">
        <v>23204</v>
      </c>
      <c r="C6173" t="s">
        <v>4975</v>
      </c>
      <c r="D6173">
        <v>-19</v>
      </c>
      <c r="E6173" s="1">
        <v>40798.75277777778</v>
      </c>
      <c r="F6173">
        <v>0.85</v>
      </c>
      <c r="G6173">
        <v>14688</v>
      </c>
      <c r="H6173" t="s">
        <v>10</v>
      </c>
    </row>
    <row r="6174" spans="1:8" x14ac:dyDescent="0.3">
      <c r="A6174" t="s">
        <v>7017</v>
      </c>
      <c r="B6174">
        <v>23201</v>
      </c>
      <c r="C6174" t="s">
        <v>4971</v>
      </c>
      <c r="D6174">
        <v>-7</v>
      </c>
      <c r="E6174" s="1">
        <v>40798.75277777778</v>
      </c>
      <c r="F6174">
        <v>2.08</v>
      </c>
      <c r="G6174">
        <v>14688</v>
      </c>
      <c r="H6174" t="s">
        <v>10</v>
      </c>
    </row>
    <row r="6175" spans="1:8" x14ac:dyDescent="0.3">
      <c r="A6175" t="s">
        <v>7017</v>
      </c>
      <c r="B6175">
        <v>23199</v>
      </c>
      <c r="C6175" t="s">
        <v>4973</v>
      </c>
      <c r="D6175">
        <v>-14</v>
      </c>
      <c r="E6175" s="1">
        <v>40798.75277777778</v>
      </c>
      <c r="F6175">
        <v>2.08</v>
      </c>
      <c r="G6175">
        <v>14688</v>
      </c>
      <c r="H6175" t="s">
        <v>10</v>
      </c>
    </row>
    <row r="6176" spans="1:8" x14ac:dyDescent="0.3">
      <c r="A6176" t="s">
        <v>7017</v>
      </c>
      <c r="B6176">
        <v>22998</v>
      </c>
      <c r="C6176" t="s">
        <v>4261</v>
      </c>
      <c r="D6176">
        <v>-36</v>
      </c>
      <c r="E6176" s="1">
        <v>40798.75277777778</v>
      </c>
      <c r="F6176">
        <v>0.42</v>
      </c>
      <c r="G6176">
        <v>14688</v>
      </c>
      <c r="H6176" t="s">
        <v>10</v>
      </c>
    </row>
    <row r="6177" spans="1:8" x14ac:dyDescent="0.3">
      <c r="A6177" t="s">
        <v>7017</v>
      </c>
      <c r="B6177">
        <v>22384</v>
      </c>
      <c r="C6177" t="s">
        <v>305</v>
      </c>
      <c r="D6177">
        <v>-14</v>
      </c>
      <c r="E6177" s="1">
        <v>40798.75277777778</v>
      </c>
      <c r="F6177">
        <v>1.65</v>
      </c>
      <c r="G6177">
        <v>14688</v>
      </c>
      <c r="H6177" t="s">
        <v>10</v>
      </c>
    </row>
    <row r="6178" spans="1:8" x14ac:dyDescent="0.3">
      <c r="A6178" t="s">
        <v>7017</v>
      </c>
      <c r="B6178">
        <v>22380</v>
      </c>
      <c r="C6178" t="s">
        <v>915</v>
      </c>
      <c r="D6178">
        <v>-6</v>
      </c>
      <c r="E6178" s="1">
        <v>40798.75277777778</v>
      </c>
      <c r="F6178">
        <v>2.1</v>
      </c>
      <c r="G6178">
        <v>14688</v>
      </c>
      <c r="H6178" t="s">
        <v>10</v>
      </c>
    </row>
    <row r="6179" spans="1:8" x14ac:dyDescent="0.3">
      <c r="A6179" t="s">
        <v>7017</v>
      </c>
      <c r="B6179">
        <v>22356</v>
      </c>
      <c r="C6179" t="s">
        <v>910</v>
      </c>
      <c r="D6179">
        <v>-20</v>
      </c>
      <c r="E6179" s="1">
        <v>40798.75277777778</v>
      </c>
      <c r="F6179">
        <v>0.85</v>
      </c>
      <c r="G6179">
        <v>14688</v>
      </c>
      <c r="H6179" t="s">
        <v>10</v>
      </c>
    </row>
    <row r="6180" spans="1:8" x14ac:dyDescent="0.3">
      <c r="A6180" t="s">
        <v>7017</v>
      </c>
      <c r="B6180">
        <v>22355</v>
      </c>
      <c r="C6180" t="s">
        <v>840</v>
      </c>
      <c r="D6180">
        <v>-14</v>
      </c>
      <c r="E6180" s="1">
        <v>40798.75277777778</v>
      </c>
      <c r="F6180">
        <v>0.85</v>
      </c>
      <c r="G6180">
        <v>14688</v>
      </c>
      <c r="H6180" t="s">
        <v>10</v>
      </c>
    </row>
    <row r="6181" spans="1:8" x14ac:dyDescent="0.3">
      <c r="A6181" t="s">
        <v>7017</v>
      </c>
      <c r="B6181">
        <v>22197</v>
      </c>
      <c r="C6181" t="s">
        <v>5847</v>
      </c>
      <c r="D6181">
        <v>-14</v>
      </c>
      <c r="E6181" s="1">
        <v>40798.75277777778</v>
      </c>
      <c r="F6181">
        <v>0.85</v>
      </c>
      <c r="G6181">
        <v>14688</v>
      </c>
      <c r="H6181" t="s">
        <v>10</v>
      </c>
    </row>
    <row r="6182" spans="1:8" x14ac:dyDescent="0.3">
      <c r="A6182" t="s">
        <v>7017</v>
      </c>
      <c r="B6182">
        <v>21931</v>
      </c>
      <c r="C6182" t="s">
        <v>98</v>
      </c>
      <c r="D6182">
        <v>-11</v>
      </c>
      <c r="E6182" s="1">
        <v>40798.75277777778</v>
      </c>
      <c r="F6182">
        <v>2.08</v>
      </c>
      <c r="G6182">
        <v>14688</v>
      </c>
      <c r="H6182" t="s">
        <v>10</v>
      </c>
    </row>
    <row r="6183" spans="1:8" x14ac:dyDescent="0.3">
      <c r="A6183" t="s">
        <v>7017</v>
      </c>
      <c r="B6183">
        <v>21212</v>
      </c>
      <c r="C6183" t="s">
        <v>88</v>
      </c>
      <c r="D6183">
        <v>-17</v>
      </c>
      <c r="E6183" s="1">
        <v>40798.75277777778</v>
      </c>
      <c r="F6183">
        <v>0.55000000000000004</v>
      </c>
      <c r="G6183">
        <v>14688</v>
      </c>
      <c r="H6183" t="s">
        <v>10</v>
      </c>
    </row>
    <row r="6184" spans="1:8" x14ac:dyDescent="0.3">
      <c r="A6184" t="s">
        <v>7017</v>
      </c>
      <c r="B6184">
        <v>20728</v>
      </c>
      <c r="C6184" t="s">
        <v>338</v>
      </c>
      <c r="D6184">
        <v>-9</v>
      </c>
      <c r="E6184" s="1">
        <v>40798.75277777778</v>
      </c>
      <c r="F6184">
        <v>1.65</v>
      </c>
      <c r="G6184">
        <v>14688</v>
      </c>
      <c r="H6184" t="s">
        <v>10</v>
      </c>
    </row>
    <row r="6185" spans="1:8" x14ac:dyDescent="0.3">
      <c r="A6185" t="s">
        <v>7017</v>
      </c>
      <c r="B6185">
        <v>20725</v>
      </c>
      <c r="C6185" t="s">
        <v>85</v>
      </c>
      <c r="D6185">
        <v>-9</v>
      </c>
      <c r="E6185" s="1">
        <v>40798.75277777778</v>
      </c>
      <c r="F6185">
        <v>1.65</v>
      </c>
      <c r="G6185">
        <v>14688</v>
      </c>
      <c r="H6185" t="s">
        <v>10</v>
      </c>
    </row>
    <row r="6186" spans="1:8" x14ac:dyDescent="0.3">
      <c r="A6186" t="s">
        <v>7017</v>
      </c>
      <c r="B6186">
        <v>20724</v>
      </c>
      <c r="C6186" t="s">
        <v>1117</v>
      </c>
      <c r="D6186">
        <v>-32</v>
      </c>
      <c r="E6186" s="1">
        <v>40798.75277777778</v>
      </c>
      <c r="F6186">
        <v>0.85</v>
      </c>
      <c r="G6186">
        <v>14688</v>
      </c>
      <c r="H6186" t="s">
        <v>10</v>
      </c>
    </row>
    <row r="6187" spans="1:8" x14ac:dyDescent="0.3">
      <c r="A6187" t="s">
        <v>7017</v>
      </c>
      <c r="B6187">
        <v>20723</v>
      </c>
      <c r="C6187" t="s">
        <v>79</v>
      </c>
      <c r="D6187">
        <v>-20</v>
      </c>
      <c r="E6187" s="1">
        <v>40798.75277777778</v>
      </c>
      <c r="F6187">
        <v>0.85</v>
      </c>
      <c r="G6187">
        <v>14688</v>
      </c>
      <c r="H6187" t="s">
        <v>10</v>
      </c>
    </row>
    <row r="6188" spans="1:8" x14ac:dyDescent="0.3">
      <c r="A6188" t="s">
        <v>7017</v>
      </c>
      <c r="B6188">
        <v>20719</v>
      </c>
      <c r="C6188" t="s">
        <v>1116</v>
      </c>
      <c r="D6188">
        <v>-14</v>
      </c>
      <c r="E6188" s="1">
        <v>40798.75277777778</v>
      </c>
      <c r="F6188">
        <v>0.85</v>
      </c>
      <c r="G6188">
        <v>14688</v>
      </c>
      <c r="H6188" t="s">
        <v>10</v>
      </c>
    </row>
    <row r="6189" spans="1:8" x14ac:dyDescent="0.3">
      <c r="A6189" t="s">
        <v>7018</v>
      </c>
      <c r="B6189">
        <v>23209</v>
      </c>
      <c r="C6189" t="s">
        <v>6581</v>
      </c>
      <c r="D6189">
        <v>-1</v>
      </c>
      <c r="E6189" s="1">
        <v>40798.759722222225</v>
      </c>
      <c r="F6189">
        <v>1.65</v>
      </c>
      <c r="G6189">
        <v>13319</v>
      </c>
      <c r="H6189" t="s">
        <v>10</v>
      </c>
    </row>
    <row r="6190" spans="1:8" x14ac:dyDescent="0.3">
      <c r="A6190" t="s">
        <v>7018</v>
      </c>
      <c r="B6190">
        <v>22842</v>
      </c>
      <c r="C6190" t="s">
        <v>789</v>
      </c>
      <c r="D6190">
        <v>-1</v>
      </c>
      <c r="E6190" s="1">
        <v>40798.759722222225</v>
      </c>
      <c r="F6190">
        <v>5.95</v>
      </c>
      <c r="G6190">
        <v>13319</v>
      </c>
      <c r="H6190" t="s">
        <v>10</v>
      </c>
    </row>
    <row r="6191" spans="1:8" x14ac:dyDescent="0.3">
      <c r="A6191" t="s">
        <v>7018</v>
      </c>
      <c r="B6191">
        <v>22840</v>
      </c>
      <c r="C6191" t="s">
        <v>1572</v>
      </c>
      <c r="D6191">
        <v>-1</v>
      </c>
      <c r="E6191" s="1">
        <v>40798.759722222225</v>
      </c>
      <c r="F6191">
        <v>6.95</v>
      </c>
      <c r="G6191">
        <v>13319</v>
      </c>
      <c r="H6191" t="s">
        <v>10</v>
      </c>
    </row>
    <row r="6192" spans="1:8" x14ac:dyDescent="0.3">
      <c r="A6192" t="s">
        <v>7018</v>
      </c>
      <c r="B6192">
        <v>22423</v>
      </c>
      <c r="C6192" t="s">
        <v>591</v>
      </c>
      <c r="D6192">
        <v>-1</v>
      </c>
      <c r="E6192" s="1">
        <v>40798.759722222225</v>
      </c>
      <c r="F6192">
        <v>10.95</v>
      </c>
      <c r="G6192">
        <v>13319</v>
      </c>
      <c r="H6192" t="s">
        <v>10</v>
      </c>
    </row>
    <row r="6193" spans="1:8" x14ac:dyDescent="0.3">
      <c r="A6193" t="s">
        <v>7018</v>
      </c>
      <c r="B6193">
        <v>23112</v>
      </c>
      <c r="C6193" t="s">
        <v>5391</v>
      </c>
      <c r="D6193">
        <v>-1</v>
      </c>
      <c r="E6193" s="1">
        <v>40798.759722222225</v>
      </c>
      <c r="F6193">
        <v>7.5</v>
      </c>
      <c r="G6193">
        <v>13319</v>
      </c>
      <c r="H6193" t="s">
        <v>10</v>
      </c>
    </row>
    <row r="6194" spans="1:8" x14ac:dyDescent="0.3">
      <c r="A6194" t="s">
        <v>7019</v>
      </c>
      <c r="B6194">
        <v>22488</v>
      </c>
      <c r="C6194" t="s">
        <v>358</v>
      </c>
      <c r="D6194">
        <v>-1</v>
      </c>
      <c r="E6194" s="1">
        <v>40798.760416666664</v>
      </c>
      <c r="F6194">
        <v>1.65</v>
      </c>
      <c r="G6194">
        <v>13709</v>
      </c>
      <c r="H6194" t="s">
        <v>10</v>
      </c>
    </row>
    <row r="6195" spans="1:8" x14ac:dyDescent="0.3">
      <c r="A6195" t="s">
        <v>7020</v>
      </c>
      <c r="B6195">
        <v>23199</v>
      </c>
      <c r="C6195" t="s">
        <v>4973</v>
      </c>
      <c r="D6195">
        <v>-1</v>
      </c>
      <c r="E6195" s="1">
        <v>40798.761111111111</v>
      </c>
      <c r="F6195">
        <v>2.08</v>
      </c>
      <c r="G6195">
        <v>13136</v>
      </c>
      <c r="H6195" t="s">
        <v>10</v>
      </c>
    </row>
    <row r="6196" spans="1:8" x14ac:dyDescent="0.3">
      <c r="A6196" t="s">
        <v>7021</v>
      </c>
      <c r="B6196" t="s">
        <v>8</v>
      </c>
      <c r="C6196" t="s">
        <v>9</v>
      </c>
      <c r="D6196">
        <v>-1</v>
      </c>
      <c r="E6196" s="1">
        <v>40798.762499999997</v>
      </c>
      <c r="F6196">
        <v>2.95</v>
      </c>
      <c r="G6196">
        <v>16670</v>
      </c>
      <c r="H6196" t="s">
        <v>10</v>
      </c>
    </row>
    <row r="6197" spans="1:8" x14ac:dyDescent="0.3">
      <c r="A6197" t="s">
        <v>7022</v>
      </c>
      <c r="B6197">
        <v>47566</v>
      </c>
      <c r="C6197" t="s">
        <v>1863</v>
      </c>
      <c r="D6197">
        <v>-8</v>
      </c>
      <c r="E6197" s="1">
        <v>40798.763194444444</v>
      </c>
      <c r="F6197">
        <v>4.95</v>
      </c>
      <c r="G6197">
        <v>16187</v>
      </c>
      <c r="H6197" t="s">
        <v>10</v>
      </c>
    </row>
    <row r="6198" spans="1:8" x14ac:dyDescent="0.3">
      <c r="A6198" t="s">
        <v>7023</v>
      </c>
      <c r="B6198">
        <v>82483</v>
      </c>
      <c r="C6198" t="s">
        <v>67</v>
      </c>
      <c r="D6198">
        <v>-2</v>
      </c>
      <c r="E6198" s="1">
        <v>40798.767361111109</v>
      </c>
      <c r="F6198">
        <v>6.95</v>
      </c>
      <c r="G6198">
        <v>16705</v>
      </c>
      <c r="H6198" t="s">
        <v>10</v>
      </c>
    </row>
    <row r="6199" spans="1:8" x14ac:dyDescent="0.3">
      <c r="A6199" t="s">
        <v>7024</v>
      </c>
      <c r="B6199">
        <v>22960</v>
      </c>
      <c r="C6199" t="s">
        <v>34</v>
      </c>
      <c r="D6199">
        <v>-1</v>
      </c>
      <c r="E6199" s="1">
        <v>40798.768055555556</v>
      </c>
      <c r="F6199">
        <v>4.25</v>
      </c>
      <c r="G6199">
        <v>15136</v>
      </c>
      <c r="H6199" t="s">
        <v>10</v>
      </c>
    </row>
    <row r="6200" spans="1:8" x14ac:dyDescent="0.3">
      <c r="A6200" t="s">
        <v>7025</v>
      </c>
      <c r="B6200" t="s">
        <v>137</v>
      </c>
      <c r="C6200" t="s">
        <v>138</v>
      </c>
      <c r="D6200">
        <v>-1</v>
      </c>
      <c r="E6200" s="1">
        <v>40798.768055555556</v>
      </c>
      <c r="F6200">
        <v>20.75</v>
      </c>
      <c r="G6200">
        <v>14527</v>
      </c>
      <c r="H6200" t="s">
        <v>10</v>
      </c>
    </row>
    <row r="6201" spans="1:8" x14ac:dyDescent="0.3">
      <c r="A6201" t="s">
        <v>7026</v>
      </c>
      <c r="B6201">
        <v>22625</v>
      </c>
      <c r="C6201" t="s">
        <v>707</v>
      </c>
      <c r="D6201">
        <v>-1</v>
      </c>
      <c r="E6201" s="1">
        <v>40799.430555555555</v>
      </c>
      <c r="F6201">
        <v>8.5</v>
      </c>
      <c r="G6201">
        <v>16656</v>
      </c>
      <c r="H6201" t="s">
        <v>10</v>
      </c>
    </row>
    <row r="6202" spans="1:8" x14ac:dyDescent="0.3">
      <c r="A6202" t="s">
        <v>7027</v>
      </c>
      <c r="B6202" t="s">
        <v>6817</v>
      </c>
      <c r="C6202" t="s">
        <v>6818</v>
      </c>
      <c r="D6202">
        <v>-1</v>
      </c>
      <c r="E6202" s="1">
        <v>40799.522222222222</v>
      </c>
      <c r="F6202">
        <v>52.24</v>
      </c>
      <c r="G6202">
        <v>14096</v>
      </c>
      <c r="H6202" t="s">
        <v>10</v>
      </c>
    </row>
    <row r="6203" spans="1:8" x14ac:dyDescent="0.3">
      <c r="A6203">
        <v>566573</v>
      </c>
      <c r="B6203">
        <v>22823</v>
      </c>
      <c r="C6203" t="s">
        <v>6962</v>
      </c>
      <c r="D6203">
        <v>-22</v>
      </c>
      <c r="E6203" s="1">
        <v>40799.548611111109</v>
      </c>
      <c r="F6203">
        <v>0</v>
      </c>
      <c r="H6203" t="s">
        <v>10</v>
      </c>
    </row>
    <row r="6204" spans="1:8" x14ac:dyDescent="0.3">
      <c r="A6204" t="s">
        <v>7028</v>
      </c>
      <c r="B6204" t="s">
        <v>1241</v>
      </c>
      <c r="C6204" t="s">
        <v>1242</v>
      </c>
      <c r="D6204">
        <v>-1</v>
      </c>
      <c r="E6204" s="1">
        <v>40799.564583333333</v>
      </c>
      <c r="F6204">
        <v>92.93</v>
      </c>
      <c r="H6204" t="s">
        <v>10</v>
      </c>
    </row>
    <row r="6205" spans="1:8" x14ac:dyDescent="0.3">
      <c r="A6205" t="s">
        <v>7029</v>
      </c>
      <c r="B6205" t="s">
        <v>1241</v>
      </c>
      <c r="C6205" t="s">
        <v>1242</v>
      </c>
      <c r="D6205">
        <v>-1</v>
      </c>
      <c r="E6205" s="1">
        <v>40799.56527777778</v>
      </c>
      <c r="F6205">
        <v>6.59</v>
      </c>
      <c r="H6205" t="s">
        <v>10</v>
      </c>
    </row>
    <row r="6206" spans="1:8" x14ac:dyDescent="0.3">
      <c r="A6206" t="s">
        <v>7030</v>
      </c>
      <c r="B6206">
        <v>21156</v>
      </c>
      <c r="C6206" t="s">
        <v>513</v>
      </c>
      <c r="D6206">
        <v>-2</v>
      </c>
      <c r="E6206" s="1">
        <v>40799.582638888889</v>
      </c>
      <c r="F6206">
        <v>1.95</v>
      </c>
      <c r="G6206">
        <v>17779</v>
      </c>
      <c r="H6206" t="s">
        <v>10</v>
      </c>
    </row>
    <row r="6207" spans="1:8" x14ac:dyDescent="0.3">
      <c r="A6207" t="s">
        <v>7032</v>
      </c>
      <c r="B6207">
        <v>22666</v>
      </c>
      <c r="C6207" t="s">
        <v>785</v>
      </c>
      <c r="D6207">
        <v>-1</v>
      </c>
      <c r="E6207" s="1">
        <v>40799.718055555553</v>
      </c>
      <c r="F6207">
        <v>2.95</v>
      </c>
      <c r="G6207">
        <v>15513</v>
      </c>
      <c r="H6207" t="s">
        <v>10</v>
      </c>
    </row>
    <row r="6208" spans="1:8" x14ac:dyDescent="0.3">
      <c r="A6208" t="s">
        <v>7032</v>
      </c>
      <c r="B6208">
        <v>22456</v>
      </c>
      <c r="C6208" t="s">
        <v>1861</v>
      </c>
      <c r="D6208">
        <v>-1</v>
      </c>
      <c r="E6208" s="1">
        <v>40799.718055555553</v>
      </c>
      <c r="F6208">
        <v>4.25</v>
      </c>
      <c r="G6208">
        <v>15513</v>
      </c>
      <c r="H6208" t="s">
        <v>10</v>
      </c>
    </row>
    <row r="6209" spans="1:8" x14ac:dyDescent="0.3">
      <c r="A6209" t="s">
        <v>7033</v>
      </c>
      <c r="B6209" t="s">
        <v>137</v>
      </c>
      <c r="C6209" t="s">
        <v>138</v>
      </c>
      <c r="D6209">
        <v>-1</v>
      </c>
      <c r="E6209" s="1">
        <v>40799.720138888886</v>
      </c>
      <c r="F6209">
        <v>15</v>
      </c>
      <c r="G6209">
        <v>16029</v>
      </c>
      <c r="H6209" t="s">
        <v>10</v>
      </c>
    </row>
    <row r="6210" spans="1:8" x14ac:dyDescent="0.3">
      <c r="A6210" t="s">
        <v>7034</v>
      </c>
      <c r="B6210" t="s">
        <v>137</v>
      </c>
      <c r="C6210" t="s">
        <v>138</v>
      </c>
      <c r="D6210">
        <v>-1</v>
      </c>
      <c r="E6210" s="1">
        <v>40799.727777777778</v>
      </c>
      <c r="F6210">
        <v>102.24</v>
      </c>
      <c r="G6210">
        <v>16029</v>
      </c>
      <c r="H6210" t="s">
        <v>10</v>
      </c>
    </row>
    <row r="6211" spans="1:8" x14ac:dyDescent="0.3">
      <c r="A6211" t="s">
        <v>7036</v>
      </c>
      <c r="B6211">
        <v>22461</v>
      </c>
      <c r="C6211" t="s">
        <v>2284</v>
      </c>
      <c r="D6211">
        <v>-2</v>
      </c>
      <c r="E6211" s="1">
        <v>40800.421527777777</v>
      </c>
      <c r="F6211">
        <v>3.95</v>
      </c>
      <c r="G6211">
        <v>15380</v>
      </c>
      <c r="H6211" t="s">
        <v>10</v>
      </c>
    </row>
    <row r="6212" spans="1:8" x14ac:dyDescent="0.3">
      <c r="A6212" t="s">
        <v>7037</v>
      </c>
      <c r="B6212">
        <v>47422</v>
      </c>
      <c r="C6212" t="s">
        <v>2060</v>
      </c>
      <c r="D6212">
        <v>-1</v>
      </c>
      <c r="E6212" s="1">
        <v>40800.48541666667</v>
      </c>
      <c r="F6212">
        <v>0.42</v>
      </c>
      <c r="G6212">
        <v>17841</v>
      </c>
      <c r="H6212" t="s">
        <v>10</v>
      </c>
    </row>
    <row r="6213" spans="1:8" x14ac:dyDescent="0.3">
      <c r="A6213" t="s">
        <v>7037</v>
      </c>
      <c r="B6213">
        <v>22487</v>
      </c>
      <c r="C6213" t="s">
        <v>737</v>
      </c>
      <c r="D6213">
        <v>-1</v>
      </c>
      <c r="E6213" s="1">
        <v>40800.48541666667</v>
      </c>
      <c r="F6213">
        <v>9.9499999999999993</v>
      </c>
      <c r="G6213">
        <v>17841</v>
      </c>
      <c r="H6213" t="s">
        <v>10</v>
      </c>
    </row>
    <row r="6214" spans="1:8" x14ac:dyDescent="0.3">
      <c r="A6214" t="s">
        <v>7037</v>
      </c>
      <c r="B6214">
        <v>22628</v>
      </c>
      <c r="C6214" t="s">
        <v>1871</v>
      </c>
      <c r="D6214">
        <v>-1</v>
      </c>
      <c r="E6214" s="1">
        <v>40800.48541666667</v>
      </c>
      <c r="F6214">
        <v>4.95</v>
      </c>
      <c r="G6214">
        <v>17841</v>
      </c>
      <c r="H6214" t="s">
        <v>10</v>
      </c>
    </row>
    <row r="6215" spans="1:8" x14ac:dyDescent="0.3">
      <c r="A6215" t="s">
        <v>7037</v>
      </c>
      <c r="B6215">
        <v>23091</v>
      </c>
      <c r="C6215" t="s">
        <v>5371</v>
      </c>
      <c r="D6215">
        <v>-1</v>
      </c>
      <c r="E6215" s="1">
        <v>40800.48541666667</v>
      </c>
      <c r="F6215">
        <v>6.25</v>
      </c>
      <c r="G6215">
        <v>17841</v>
      </c>
      <c r="H6215" t="s">
        <v>10</v>
      </c>
    </row>
    <row r="6216" spans="1:8" x14ac:dyDescent="0.3">
      <c r="A6216" t="s">
        <v>7037</v>
      </c>
      <c r="B6216">
        <v>20726</v>
      </c>
      <c r="C6216" t="s">
        <v>304</v>
      </c>
      <c r="D6216">
        <v>-1</v>
      </c>
      <c r="E6216" s="1">
        <v>40800.48541666667</v>
      </c>
      <c r="F6216">
        <v>1.65</v>
      </c>
      <c r="G6216">
        <v>17841</v>
      </c>
      <c r="H6216" t="s">
        <v>10</v>
      </c>
    </row>
    <row r="6217" spans="1:8" x14ac:dyDescent="0.3">
      <c r="A6217" t="s">
        <v>7038</v>
      </c>
      <c r="B6217">
        <v>21873</v>
      </c>
      <c r="C6217" t="s">
        <v>780</v>
      </c>
      <c r="D6217">
        <v>-3</v>
      </c>
      <c r="E6217" s="1">
        <v>40800.48541666667</v>
      </c>
      <c r="F6217">
        <v>1.25</v>
      </c>
      <c r="G6217">
        <v>13145</v>
      </c>
      <c r="H6217" t="s">
        <v>10</v>
      </c>
    </row>
    <row r="6218" spans="1:8" x14ac:dyDescent="0.3">
      <c r="A6218">
        <v>566712</v>
      </c>
      <c r="B6218">
        <v>22030</v>
      </c>
      <c r="C6218" t="s">
        <v>7007</v>
      </c>
      <c r="D6218">
        <v>-635</v>
      </c>
      <c r="E6218" s="1">
        <v>40800.50277777778</v>
      </c>
      <c r="F6218">
        <v>0</v>
      </c>
      <c r="H6218" t="s">
        <v>10</v>
      </c>
    </row>
    <row r="6219" spans="1:8" x14ac:dyDescent="0.3">
      <c r="A6219" t="s">
        <v>7039</v>
      </c>
      <c r="B6219">
        <v>20727</v>
      </c>
      <c r="C6219" t="s">
        <v>339</v>
      </c>
      <c r="D6219">
        <v>-1</v>
      </c>
      <c r="E6219" s="1">
        <v>40800.547222222223</v>
      </c>
      <c r="F6219">
        <v>1.65</v>
      </c>
      <c r="G6219">
        <v>14606</v>
      </c>
      <c r="H6219" t="s">
        <v>10</v>
      </c>
    </row>
    <row r="6220" spans="1:8" x14ac:dyDescent="0.3">
      <c r="A6220" t="s">
        <v>7040</v>
      </c>
      <c r="B6220">
        <v>23431</v>
      </c>
      <c r="C6220" t="s">
        <v>6800</v>
      </c>
      <c r="D6220">
        <v>-12</v>
      </c>
      <c r="E6220" s="1">
        <v>40800.621527777781</v>
      </c>
      <c r="F6220">
        <v>0.83</v>
      </c>
      <c r="G6220">
        <v>15618</v>
      </c>
      <c r="H6220" t="s">
        <v>10</v>
      </c>
    </row>
    <row r="6221" spans="1:8" x14ac:dyDescent="0.3">
      <c r="A6221" t="s">
        <v>7040</v>
      </c>
      <c r="B6221">
        <v>23433</v>
      </c>
      <c r="C6221" t="s">
        <v>6803</v>
      </c>
      <c r="D6221">
        <v>-12</v>
      </c>
      <c r="E6221" s="1">
        <v>40800.621527777781</v>
      </c>
      <c r="F6221">
        <v>0.83</v>
      </c>
      <c r="G6221">
        <v>15618</v>
      </c>
      <c r="H6221" t="s">
        <v>10</v>
      </c>
    </row>
    <row r="6222" spans="1:8" x14ac:dyDescent="0.3">
      <c r="A6222" t="s">
        <v>7040</v>
      </c>
      <c r="B6222">
        <v>23405</v>
      </c>
      <c r="C6222" t="s">
        <v>6912</v>
      </c>
      <c r="D6222">
        <v>-1</v>
      </c>
      <c r="E6222" s="1">
        <v>40800.621527777781</v>
      </c>
      <c r="F6222">
        <v>4.95</v>
      </c>
      <c r="G6222">
        <v>15618</v>
      </c>
      <c r="H6222" t="s">
        <v>10</v>
      </c>
    </row>
    <row r="6223" spans="1:8" x14ac:dyDescent="0.3">
      <c r="A6223" t="s">
        <v>7040</v>
      </c>
      <c r="B6223">
        <v>23404</v>
      </c>
      <c r="C6223" t="s">
        <v>6909</v>
      </c>
      <c r="D6223">
        <v>-1</v>
      </c>
      <c r="E6223" s="1">
        <v>40800.621527777781</v>
      </c>
      <c r="F6223">
        <v>4.95</v>
      </c>
      <c r="G6223">
        <v>15618</v>
      </c>
      <c r="H6223" t="s">
        <v>10</v>
      </c>
    </row>
    <row r="6224" spans="1:8" x14ac:dyDescent="0.3">
      <c r="A6224" t="s">
        <v>7041</v>
      </c>
      <c r="B6224">
        <v>35648</v>
      </c>
      <c r="C6224" t="s">
        <v>2331</v>
      </c>
      <c r="D6224">
        <v>-1</v>
      </c>
      <c r="E6224" s="1">
        <v>40800.62222222222</v>
      </c>
      <c r="F6224">
        <v>0.83</v>
      </c>
      <c r="G6224">
        <v>17422</v>
      </c>
      <c r="H6224" t="s">
        <v>10</v>
      </c>
    </row>
    <row r="6225" spans="1:8" x14ac:dyDescent="0.3">
      <c r="A6225" t="s">
        <v>7041</v>
      </c>
      <c r="B6225">
        <v>22914</v>
      </c>
      <c r="C6225" t="s">
        <v>37</v>
      </c>
      <c r="D6225">
        <v>-1</v>
      </c>
      <c r="E6225" s="1">
        <v>40800.62222222222</v>
      </c>
      <c r="F6225">
        <v>4.95</v>
      </c>
      <c r="G6225">
        <v>17422</v>
      </c>
      <c r="H6225" t="s">
        <v>10</v>
      </c>
    </row>
    <row r="6226" spans="1:8" x14ac:dyDescent="0.3">
      <c r="A6226" t="s">
        <v>7041</v>
      </c>
      <c r="B6226">
        <v>22913</v>
      </c>
      <c r="C6226" t="s">
        <v>35</v>
      </c>
      <c r="D6226">
        <v>-1</v>
      </c>
      <c r="E6226" s="1">
        <v>40800.62222222222</v>
      </c>
      <c r="F6226">
        <v>4.95</v>
      </c>
      <c r="G6226">
        <v>17422</v>
      </c>
      <c r="H6226" t="s">
        <v>10</v>
      </c>
    </row>
    <row r="6227" spans="1:8" x14ac:dyDescent="0.3">
      <c r="A6227" t="s">
        <v>7041</v>
      </c>
      <c r="B6227">
        <v>22912</v>
      </c>
      <c r="C6227" t="s">
        <v>36</v>
      </c>
      <c r="D6227">
        <v>-2</v>
      </c>
      <c r="E6227" s="1">
        <v>40800.62222222222</v>
      </c>
      <c r="F6227">
        <v>4.95</v>
      </c>
      <c r="G6227">
        <v>17422</v>
      </c>
      <c r="H6227" t="s">
        <v>10</v>
      </c>
    </row>
    <row r="6228" spans="1:8" x14ac:dyDescent="0.3">
      <c r="A6228" t="s">
        <v>7041</v>
      </c>
      <c r="B6228">
        <v>22147</v>
      </c>
      <c r="C6228" t="s">
        <v>451</v>
      </c>
      <c r="D6228">
        <v>-1</v>
      </c>
      <c r="E6228" s="1">
        <v>40800.62222222222</v>
      </c>
      <c r="F6228">
        <v>1.45</v>
      </c>
      <c r="G6228">
        <v>17422</v>
      </c>
      <c r="H6228" t="s">
        <v>10</v>
      </c>
    </row>
    <row r="6229" spans="1:8" x14ac:dyDescent="0.3">
      <c r="A6229" t="s">
        <v>7042</v>
      </c>
      <c r="B6229">
        <v>22606</v>
      </c>
      <c r="C6229" t="s">
        <v>2428</v>
      </c>
      <c r="D6229">
        <v>-1</v>
      </c>
      <c r="E6229" s="1">
        <v>40800.623611111114</v>
      </c>
      <c r="F6229">
        <v>15.95</v>
      </c>
      <c r="G6229">
        <v>14299</v>
      </c>
      <c r="H6229" t="s">
        <v>10</v>
      </c>
    </row>
    <row r="6230" spans="1:8" x14ac:dyDescent="0.3">
      <c r="A6230" t="s">
        <v>7043</v>
      </c>
      <c r="B6230">
        <v>23424</v>
      </c>
      <c r="C6230" t="s">
        <v>6908</v>
      </c>
      <c r="D6230">
        <v>-1</v>
      </c>
      <c r="E6230" s="1">
        <v>40800.635416666664</v>
      </c>
      <c r="F6230">
        <v>4.95</v>
      </c>
      <c r="G6230">
        <v>16150</v>
      </c>
      <c r="H6230" t="s">
        <v>10</v>
      </c>
    </row>
    <row r="6231" spans="1:8" x14ac:dyDescent="0.3">
      <c r="A6231" t="s">
        <v>7043</v>
      </c>
      <c r="B6231">
        <v>23245</v>
      </c>
      <c r="C6231" t="s">
        <v>5790</v>
      </c>
      <c r="D6231">
        <v>-1</v>
      </c>
      <c r="E6231" s="1">
        <v>40800.635416666664</v>
      </c>
      <c r="F6231">
        <v>4.95</v>
      </c>
      <c r="G6231">
        <v>16150</v>
      </c>
      <c r="H6231" t="s">
        <v>10</v>
      </c>
    </row>
    <row r="6232" spans="1:8" x14ac:dyDescent="0.3">
      <c r="A6232" t="s">
        <v>7043</v>
      </c>
      <c r="B6232">
        <v>22720</v>
      </c>
      <c r="C6232" t="s">
        <v>3094</v>
      </c>
      <c r="D6232">
        <v>-1</v>
      </c>
      <c r="E6232" s="1">
        <v>40800.635416666664</v>
      </c>
      <c r="F6232">
        <v>4.95</v>
      </c>
      <c r="G6232">
        <v>16150</v>
      </c>
      <c r="H6232" t="s">
        <v>10</v>
      </c>
    </row>
    <row r="6233" spans="1:8" x14ac:dyDescent="0.3">
      <c r="A6233" t="s">
        <v>7043</v>
      </c>
      <c r="B6233">
        <v>22065</v>
      </c>
      <c r="C6233" t="s">
        <v>881</v>
      </c>
      <c r="D6233">
        <v>-3</v>
      </c>
      <c r="E6233" s="1">
        <v>40800.635416666664</v>
      </c>
      <c r="F6233">
        <v>1.45</v>
      </c>
      <c r="G6233">
        <v>16150</v>
      </c>
      <c r="H6233" t="s">
        <v>10</v>
      </c>
    </row>
    <row r="6234" spans="1:8" x14ac:dyDescent="0.3">
      <c r="A6234" t="s">
        <v>7043</v>
      </c>
      <c r="B6234">
        <v>21314</v>
      </c>
      <c r="C6234" t="s">
        <v>242</v>
      </c>
      <c r="D6234">
        <v>-2</v>
      </c>
      <c r="E6234" s="1">
        <v>40800.635416666664</v>
      </c>
      <c r="F6234">
        <v>2.1</v>
      </c>
      <c r="G6234">
        <v>16150</v>
      </c>
      <c r="H6234" t="s">
        <v>10</v>
      </c>
    </row>
    <row r="6235" spans="1:8" x14ac:dyDescent="0.3">
      <c r="A6235" t="s">
        <v>7044</v>
      </c>
      <c r="B6235">
        <v>22838</v>
      </c>
      <c r="C6235" t="s">
        <v>146</v>
      </c>
      <c r="D6235">
        <v>-2</v>
      </c>
      <c r="E6235" s="1">
        <v>40800.650694444441</v>
      </c>
      <c r="F6235">
        <v>14.95</v>
      </c>
      <c r="G6235">
        <v>12822</v>
      </c>
      <c r="H6235" t="s">
        <v>10</v>
      </c>
    </row>
    <row r="6236" spans="1:8" x14ac:dyDescent="0.3">
      <c r="A6236" t="s">
        <v>7045</v>
      </c>
      <c r="B6236">
        <v>85053</v>
      </c>
      <c r="C6236" t="s">
        <v>1439</v>
      </c>
      <c r="D6236">
        <v>-4</v>
      </c>
      <c r="E6236" s="1">
        <v>40800.651388888888</v>
      </c>
      <c r="F6236">
        <v>2.1</v>
      </c>
      <c r="G6236">
        <v>13999</v>
      </c>
      <c r="H6236" t="s">
        <v>10</v>
      </c>
    </row>
    <row r="6237" spans="1:8" x14ac:dyDescent="0.3">
      <c r="A6237" t="s">
        <v>7045</v>
      </c>
      <c r="B6237">
        <v>22426</v>
      </c>
      <c r="C6237" t="s">
        <v>1683</v>
      </c>
      <c r="D6237">
        <v>-3</v>
      </c>
      <c r="E6237" s="1">
        <v>40800.651388888888</v>
      </c>
      <c r="F6237">
        <v>3.75</v>
      </c>
      <c r="G6237">
        <v>13999</v>
      </c>
      <c r="H6237" t="s">
        <v>10</v>
      </c>
    </row>
    <row r="6238" spans="1:8" x14ac:dyDescent="0.3">
      <c r="A6238" t="s">
        <v>7046</v>
      </c>
      <c r="B6238">
        <v>20914</v>
      </c>
      <c r="C6238" t="s">
        <v>341</v>
      </c>
      <c r="D6238">
        <v>-1</v>
      </c>
      <c r="E6238" s="1">
        <v>40800.654166666667</v>
      </c>
      <c r="F6238">
        <v>2.95</v>
      </c>
      <c r="G6238">
        <v>14911</v>
      </c>
      <c r="H6238" t="s">
        <v>835</v>
      </c>
    </row>
    <row r="6239" spans="1:8" x14ac:dyDescent="0.3">
      <c r="A6239" t="s">
        <v>7046</v>
      </c>
      <c r="B6239">
        <v>22796</v>
      </c>
      <c r="C6239" t="s">
        <v>1576</v>
      </c>
      <c r="D6239">
        <v>-2</v>
      </c>
      <c r="E6239" s="1">
        <v>40800.654166666667</v>
      </c>
      <c r="F6239">
        <v>9.9499999999999993</v>
      </c>
      <c r="G6239">
        <v>14911</v>
      </c>
      <c r="H6239" t="s">
        <v>835</v>
      </c>
    </row>
    <row r="6240" spans="1:8" x14ac:dyDescent="0.3">
      <c r="A6240" t="s">
        <v>7046</v>
      </c>
      <c r="B6240">
        <v>22197</v>
      </c>
      <c r="C6240" t="s">
        <v>5847</v>
      </c>
      <c r="D6240">
        <v>-4</v>
      </c>
      <c r="E6240" s="1">
        <v>40800.654166666667</v>
      </c>
      <c r="F6240">
        <v>0.85</v>
      </c>
      <c r="G6240">
        <v>14911</v>
      </c>
      <c r="H6240" t="s">
        <v>835</v>
      </c>
    </row>
    <row r="6241" spans="1:8" x14ac:dyDescent="0.3">
      <c r="A6241" t="s">
        <v>7047</v>
      </c>
      <c r="B6241">
        <v>23130</v>
      </c>
      <c r="C6241" t="s">
        <v>5219</v>
      </c>
      <c r="D6241">
        <v>-1</v>
      </c>
      <c r="E6241" s="1">
        <v>40800.656944444447</v>
      </c>
      <c r="F6241">
        <v>4.1500000000000004</v>
      </c>
      <c r="G6241">
        <v>14397</v>
      </c>
      <c r="H6241" t="s">
        <v>10</v>
      </c>
    </row>
    <row r="6242" spans="1:8" x14ac:dyDescent="0.3">
      <c r="A6242" t="s">
        <v>7048</v>
      </c>
      <c r="B6242">
        <v>22796</v>
      </c>
      <c r="C6242" t="s">
        <v>1576</v>
      </c>
      <c r="D6242">
        <v>-1</v>
      </c>
      <c r="E6242" s="1">
        <v>40800.658333333333</v>
      </c>
      <c r="F6242">
        <v>9.9499999999999993</v>
      </c>
      <c r="G6242">
        <v>14911</v>
      </c>
      <c r="H6242" t="s">
        <v>835</v>
      </c>
    </row>
    <row r="6243" spans="1:8" x14ac:dyDescent="0.3">
      <c r="A6243" t="s">
        <v>7049</v>
      </c>
      <c r="B6243">
        <v>23273</v>
      </c>
      <c r="C6243" t="s">
        <v>5743</v>
      </c>
      <c r="D6243">
        <v>-1</v>
      </c>
      <c r="E6243" s="1">
        <v>40800.65902777778</v>
      </c>
      <c r="F6243">
        <v>1.65</v>
      </c>
      <c r="G6243">
        <v>18158</v>
      </c>
      <c r="H6243" t="s">
        <v>10</v>
      </c>
    </row>
    <row r="6244" spans="1:8" x14ac:dyDescent="0.3">
      <c r="A6244" t="s">
        <v>7050</v>
      </c>
      <c r="B6244">
        <v>23174</v>
      </c>
      <c r="C6244" t="s">
        <v>5344</v>
      </c>
      <c r="D6244">
        <v>-1</v>
      </c>
      <c r="E6244" s="1">
        <v>40800.670138888891</v>
      </c>
      <c r="F6244">
        <v>4.1500000000000004</v>
      </c>
      <c r="G6244">
        <v>14292</v>
      </c>
      <c r="H6244" t="s">
        <v>10</v>
      </c>
    </row>
    <row r="6245" spans="1:8" x14ac:dyDescent="0.3">
      <c r="A6245" t="s">
        <v>7050</v>
      </c>
      <c r="B6245">
        <v>22699</v>
      </c>
      <c r="C6245" t="s">
        <v>689</v>
      </c>
      <c r="D6245">
        <v>-3</v>
      </c>
      <c r="E6245" s="1">
        <v>40800.670138888891</v>
      </c>
      <c r="F6245">
        <v>2.95</v>
      </c>
      <c r="G6245">
        <v>14292</v>
      </c>
      <c r="H6245" t="s">
        <v>10</v>
      </c>
    </row>
    <row r="6246" spans="1:8" x14ac:dyDescent="0.3">
      <c r="A6246" t="s">
        <v>7051</v>
      </c>
      <c r="B6246">
        <v>22718</v>
      </c>
      <c r="C6246" t="s">
        <v>1555</v>
      </c>
      <c r="D6246">
        <v>-12</v>
      </c>
      <c r="E6246" s="1">
        <v>40801.410416666666</v>
      </c>
      <c r="F6246">
        <v>0.42</v>
      </c>
      <c r="G6246">
        <v>14060</v>
      </c>
      <c r="H6246" t="s">
        <v>10</v>
      </c>
    </row>
    <row r="6247" spans="1:8" x14ac:dyDescent="0.3">
      <c r="A6247" t="s">
        <v>7052</v>
      </c>
      <c r="B6247">
        <v>22842</v>
      </c>
      <c r="C6247" t="s">
        <v>789</v>
      </c>
      <c r="D6247">
        <v>-1</v>
      </c>
      <c r="E6247" s="1">
        <v>40801.413194444445</v>
      </c>
      <c r="F6247">
        <v>6.75</v>
      </c>
      <c r="G6247">
        <v>14911</v>
      </c>
      <c r="H6247" t="s">
        <v>835</v>
      </c>
    </row>
    <row r="6248" spans="1:8" x14ac:dyDescent="0.3">
      <c r="A6248" t="s">
        <v>7052</v>
      </c>
      <c r="B6248">
        <v>22840</v>
      </c>
      <c r="C6248" t="s">
        <v>1572</v>
      </c>
      <c r="D6248">
        <v>-1</v>
      </c>
      <c r="E6248" s="1">
        <v>40801.413194444445</v>
      </c>
      <c r="F6248">
        <v>7.95</v>
      </c>
      <c r="G6248">
        <v>14911</v>
      </c>
      <c r="H6248" t="s">
        <v>835</v>
      </c>
    </row>
    <row r="6249" spans="1:8" x14ac:dyDescent="0.3">
      <c r="A6249" t="s">
        <v>7053</v>
      </c>
      <c r="B6249">
        <v>23165</v>
      </c>
      <c r="C6249" t="s">
        <v>5404</v>
      </c>
      <c r="D6249">
        <v>-4</v>
      </c>
      <c r="E6249" s="1">
        <v>40801.418749999997</v>
      </c>
      <c r="F6249">
        <v>1.65</v>
      </c>
      <c r="G6249">
        <v>13931</v>
      </c>
      <c r="H6249" t="s">
        <v>10</v>
      </c>
    </row>
    <row r="6250" spans="1:8" x14ac:dyDescent="0.3">
      <c r="A6250" t="s">
        <v>7054</v>
      </c>
      <c r="B6250">
        <v>21232</v>
      </c>
      <c r="C6250" t="s">
        <v>252</v>
      </c>
      <c r="D6250">
        <v>-2</v>
      </c>
      <c r="E6250" s="1">
        <v>40801.422222222223</v>
      </c>
      <c r="F6250">
        <v>1.25</v>
      </c>
      <c r="G6250">
        <v>12997</v>
      </c>
      <c r="H6250" t="s">
        <v>10</v>
      </c>
    </row>
    <row r="6251" spans="1:8" x14ac:dyDescent="0.3">
      <c r="A6251" t="s">
        <v>7054</v>
      </c>
      <c r="B6251">
        <v>21231</v>
      </c>
      <c r="C6251" t="s">
        <v>1141</v>
      </c>
      <c r="D6251">
        <v>-1</v>
      </c>
      <c r="E6251" s="1">
        <v>40801.422222222223</v>
      </c>
      <c r="F6251">
        <v>1.25</v>
      </c>
      <c r="G6251">
        <v>12997</v>
      </c>
      <c r="H6251" t="s">
        <v>10</v>
      </c>
    </row>
    <row r="6252" spans="1:8" x14ac:dyDescent="0.3">
      <c r="A6252" t="s">
        <v>7055</v>
      </c>
      <c r="B6252" t="s">
        <v>3335</v>
      </c>
      <c r="C6252" t="s">
        <v>3336</v>
      </c>
      <c r="D6252">
        <v>-1</v>
      </c>
      <c r="E6252" s="1">
        <v>40801.425000000003</v>
      </c>
      <c r="F6252">
        <v>12.75</v>
      </c>
      <c r="G6252">
        <v>16048</v>
      </c>
      <c r="H6252" t="s">
        <v>10</v>
      </c>
    </row>
    <row r="6253" spans="1:8" x14ac:dyDescent="0.3">
      <c r="A6253" t="s">
        <v>7056</v>
      </c>
      <c r="B6253">
        <v>85048</v>
      </c>
      <c r="C6253" t="s">
        <v>1023</v>
      </c>
      <c r="D6253">
        <v>-7</v>
      </c>
      <c r="E6253" s="1">
        <v>40801.435416666667</v>
      </c>
      <c r="F6253">
        <v>6.95</v>
      </c>
      <c r="G6253">
        <v>14915</v>
      </c>
      <c r="H6253" t="s">
        <v>10</v>
      </c>
    </row>
    <row r="6254" spans="1:8" x14ac:dyDescent="0.3">
      <c r="A6254" t="s">
        <v>7057</v>
      </c>
      <c r="B6254">
        <v>23423</v>
      </c>
      <c r="C6254" t="s">
        <v>6960</v>
      </c>
      <c r="D6254">
        <v>-2</v>
      </c>
      <c r="E6254" s="1">
        <v>40801.436111111114</v>
      </c>
      <c r="F6254">
        <v>3.75</v>
      </c>
      <c r="G6254">
        <v>17071</v>
      </c>
      <c r="H6254" t="s">
        <v>10</v>
      </c>
    </row>
    <row r="6255" spans="1:8" x14ac:dyDescent="0.3">
      <c r="A6255" t="s">
        <v>7057</v>
      </c>
      <c r="B6255">
        <v>21232</v>
      </c>
      <c r="C6255" t="s">
        <v>252</v>
      </c>
      <c r="D6255">
        <v>-2</v>
      </c>
      <c r="E6255" s="1">
        <v>40801.436111111114</v>
      </c>
      <c r="F6255">
        <v>1.25</v>
      </c>
      <c r="G6255">
        <v>17071</v>
      </c>
      <c r="H6255" t="s">
        <v>10</v>
      </c>
    </row>
    <row r="6256" spans="1:8" x14ac:dyDescent="0.3">
      <c r="A6256" t="s">
        <v>7057</v>
      </c>
      <c r="B6256">
        <v>22112</v>
      </c>
      <c r="C6256" t="s">
        <v>256</v>
      </c>
      <c r="D6256">
        <v>-1</v>
      </c>
      <c r="E6256" s="1">
        <v>40801.436111111114</v>
      </c>
      <c r="F6256">
        <v>4.95</v>
      </c>
      <c r="G6256">
        <v>17071</v>
      </c>
      <c r="H6256" t="s">
        <v>10</v>
      </c>
    </row>
    <row r="6257" spans="1:8" x14ac:dyDescent="0.3">
      <c r="A6257" t="s">
        <v>7058</v>
      </c>
      <c r="B6257">
        <v>22826</v>
      </c>
      <c r="C6257" t="s">
        <v>2993</v>
      </c>
      <c r="D6257">
        <v>-1</v>
      </c>
      <c r="E6257" s="1">
        <v>40801.479166666664</v>
      </c>
      <c r="F6257">
        <v>85</v>
      </c>
      <c r="G6257">
        <v>17214</v>
      </c>
      <c r="H6257" t="s">
        <v>10</v>
      </c>
    </row>
    <row r="6258" spans="1:8" x14ac:dyDescent="0.3">
      <c r="A6258" t="s">
        <v>7060</v>
      </c>
      <c r="B6258" t="s">
        <v>2595</v>
      </c>
      <c r="C6258" t="s">
        <v>2596</v>
      </c>
      <c r="D6258">
        <v>-1</v>
      </c>
      <c r="E6258" s="1">
        <v>40801.576388888891</v>
      </c>
      <c r="F6258">
        <v>5522.14</v>
      </c>
      <c r="H6258" t="s">
        <v>10</v>
      </c>
    </row>
    <row r="6259" spans="1:8" x14ac:dyDescent="0.3">
      <c r="A6259" t="s">
        <v>7061</v>
      </c>
      <c r="B6259" t="s">
        <v>2595</v>
      </c>
      <c r="C6259" t="s">
        <v>2596</v>
      </c>
      <c r="D6259">
        <v>-1</v>
      </c>
      <c r="E6259" s="1">
        <v>40801.578472222223</v>
      </c>
      <c r="F6259">
        <v>7427.97</v>
      </c>
      <c r="H6259" t="s">
        <v>10</v>
      </c>
    </row>
    <row r="6260" spans="1:8" x14ac:dyDescent="0.3">
      <c r="A6260" t="s">
        <v>7062</v>
      </c>
      <c r="B6260" t="s">
        <v>1241</v>
      </c>
      <c r="C6260" t="s">
        <v>1242</v>
      </c>
      <c r="D6260">
        <v>-1</v>
      </c>
      <c r="E6260" s="1">
        <v>40801.637499999997</v>
      </c>
      <c r="F6260">
        <v>1829.84</v>
      </c>
      <c r="G6260">
        <v>12748</v>
      </c>
      <c r="H6260" t="s">
        <v>10</v>
      </c>
    </row>
    <row r="6261" spans="1:8" x14ac:dyDescent="0.3">
      <c r="A6261" t="s">
        <v>7063</v>
      </c>
      <c r="B6261">
        <v>22784</v>
      </c>
      <c r="C6261" t="s">
        <v>614</v>
      </c>
      <c r="D6261">
        <v>-1</v>
      </c>
      <c r="E6261" s="1">
        <v>40801.674305555556</v>
      </c>
      <c r="F6261">
        <v>4.25</v>
      </c>
      <c r="G6261">
        <v>14111</v>
      </c>
      <c r="H6261" t="s">
        <v>10</v>
      </c>
    </row>
    <row r="6262" spans="1:8" x14ac:dyDescent="0.3">
      <c r="A6262" t="s">
        <v>7064</v>
      </c>
      <c r="B6262">
        <v>22698</v>
      </c>
      <c r="C6262" t="s">
        <v>2802</v>
      </c>
      <c r="D6262">
        <v>-1</v>
      </c>
      <c r="E6262" s="1">
        <v>40801.675694444442</v>
      </c>
      <c r="F6262">
        <v>2.95</v>
      </c>
      <c r="G6262">
        <v>14105</v>
      </c>
      <c r="H6262" t="s">
        <v>10</v>
      </c>
    </row>
    <row r="6263" spans="1:8" x14ac:dyDescent="0.3">
      <c r="A6263" t="s">
        <v>7064</v>
      </c>
      <c r="B6263">
        <v>20914</v>
      </c>
      <c r="C6263" t="s">
        <v>341</v>
      </c>
      <c r="D6263">
        <v>-1</v>
      </c>
      <c r="E6263" s="1">
        <v>40801.675694444442</v>
      </c>
      <c r="F6263">
        <v>2.95</v>
      </c>
      <c r="G6263">
        <v>14105</v>
      </c>
      <c r="H6263" t="s">
        <v>10</v>
      </c>
    </row>
    <row r="6264" spans="1:8" x14ac:dyDescent="0.3">
      <c r="A6264" t="s">
        <v>7065</v>
      </c>
      <c r="B6264">
        <v>23206</v>
      </c>
      <c r="C6264" t="s">
        <v>4974</v>
      </c>
      <c r="D6264">
        <v>-1</v>
      </c>
      <c r="E6264" s="1">
        <v>40801.676388888889</v>
      </c>
      <c r="F6264">
        <v>1.65</v>
      </c>
      <c r="G6264">
        <v>13136</v>
      </c>
      <c r="H6264" t="s">
        <v>10</v>
      </c>
    </row>
    <row r="6265" spans="1:8" x14ac:dyDescent="0.3">
      <c r="A6265" t="s">
        <v>7066</v>
      </c>
      <c r="B6265">
        <v>22698</v>
      </c>
      <c r="C6265" t="s">
        <v>2802</v>
      </c>
      <c r="D6265">
        <v>-6</v>
      </c>
      <c r="E6265" s="1">
        <v>40801.677777777775</v>
      </c>
      <c r="F6265">
        <v>2.95</v>
      </c>
      <c r="G6265">
        <v>17139</v>
      </c>
      <c r="H6265" t="s">
        <v>10</v>
      </c>
    </row>
    <row r="6266" spans="1:8" x14ac:dyDescent="0.3">
      <c r="A6266" t="s">
        <v>7066</v>
      </c>
      <c r="B6266">
        <v>22041</v>
      </c>
      <c r="C6266" t="s">
        <v>587</v>
      </c>
      <c r="D6266">
        <v>-6</v>
      </c>
      <c r="E6266" s="1">
        <v>40801.677777777775</v>
      </c>
      <c r="F6266">
        <v>2.5499999999999998</v>
      </c>
      <c r="G6266">
        <v>17139</v>
      </c>
      <c r="H6266" t="s">
        <v>10</v>
      </c>
    </row>
    <row r="6267" spans="1:8" x14ac:dyDescent="0.3">
      <c r="A6267" t="s">
        <v>7066</v>
      </c>
      <c r="B6267">
        <v>23209</v>
      </c>
      <c r="C6267" t="s">
        <v>6581</v>
      </c>
      <c r="D6267">
        <v>-1</v>
      </c>
      <c r="E6267" s="1">
        <v>40801.677777777775</v>
      </c>
      <c r="F6267">
        <v>1.65</v>
      </c>
      <c r="G6267">
        <v>17139</v>
      </c>
      <c r="H6267" t="s">
        <v>10</v>
      </c>
    </row>
    <row r="6268" spans="1:8" x14ac:dyDescent="0.3">
      <c r="A6268" t="s">
        <v>7066</v>
      </c>
      <c r="B6268">
        <v>22776</v>
      </c>
      <c r="C6268" t="s">
        <v>6848</v>
      </c>
      <c r="D6268">
        <v>-1</v>
      </c>
      <c r="E6268" s="1">
        <v>40801.677777777775</v>
      </c>
      <c r="F6268">
        <v>8.5</v>
      </c>
      <c r="G6268">
        <v>17139</v>
      </c>
      <c r="H6268" t="s">
        <v>10</v>
      </c>
    </row>
    <row r="6269" spans="1:8" x14ac:dyDescent="0.3">
      <c r="A6269" t="s">
        <v>7066</v>
      </c>
      <c r="B6269">
        <v>22423</v>
      </c>
      <c r="C6269" t="s">
        <v>591</v>
      </c>
      <c r="D6269">
        <v>-1</v>
      </c>
      <c r="E6269" s="1">
        <v>40801.677777777775</v>
      </c>
      <c r="F6269">
        <v>10.95</v>
      </c>
      <c r="G6269">
        <v>17139</v>
      </c>
      <c r="H6269" t="s">
        <v>10</v>
      </c>
    </row>
    <row r="6270" spans="1:8" x14ac:dyDescent="0.3">
      <c r="A6270" t="s">
        <v>7067</v>
      </c>
      <c r="B6270">
        <v>22191</v>
      </c>
      <c r="C6270" t="s">
        <v>195</v>
      </c>
      <c r="D6270">
        <v>-1</v>
      </c>
      <c r="E6270" s="1">
        <v>40801.678472222222</v>
      </c>
      <c r="F6270">
        <v>8.5</v>
      </c>
      <c r="G6270">
        <v>16293</v>
      </c>
      <c r="H6270" t="s">
        <v>10</v>
      </c>
    </row>
    <row r="6271" spans="1:8" x14ac:dyDescent="0.3">
      <c r="A6271" t="s">
        <v>7068</v>
      </c>
      <c r="B6271">
        <v>20725</v>
      </c>
      <c r="C6271" t="s">
        <v>85</v>
      </c>
      <c r="D6271">
        <v>-1</v>
      </c>
      <c r="E6271" s="1">
        <v>40801.681944444441</v>
      </c>
      <c r="F6271">
        <v>1.65</v>
      </c>
      <c r="G6271">
        <v>15449</v>
      </c>
      <c r="H6271" t="s">
        <v>10</v>
      </c>
    </row>
    <row r="6272" spans="1:8" x14ac:dyDescent="0.3">
      <c r="A6272" t="s">
        <v>7069</v>
      </c>
      <c r="B6272">
        <v>22178</v>
      </c>
      <c r="C6272" t="s">
        <v>351</v>
      </c>
      <c r="D6272">
        <v>-6</v>
      </c>
      <c r="E6272" s="1">
        <v>40801.68472222222</v>
      </c>
      <c r="F6272">
        <v>1.95</v>
      </c>
      <c r="G6272">
        <v>13319</v>
      </c>
      <c r="H6272" t="s">
        <v>10</v>
      </c>
    </row>
    <row r="6273" spans="1:8" x14ac:dyDescent="0.3">
      <c r="A6273" t="s">
        <v>7070</v>
      </c>
      <c r="B6273">
        <v>21314</v>
      </c>
      <c r="C6273" t="s">
        <v>242</v>
      </c>
      <c r="D6273">
        <v>-1</v>
      </c>
      <c r="E6273" s="1">
        <v>40801.685416666667</v>
      </c>
      <c r="F6273">
        <v>2.1</v>
      </c>
      <c r="G6273">
        <v>15122</v>
      </c>
      <c r="H6273" t="s">
        <v>10</v>
      </c>
    </row>
    <row r="6274" spans="1:8" x14ac:dyDescent="0.3">
      <c r="A6274" t="s">
        <v>7071</v>
      </c>
      <c r="B6274">
        <v>22798</v>
      </c>
      <c r="C6274" t="s">
        <v>143</v>
      </c>
      <c r="D6274">
        <v>-4</v>
      </c>
      <c r="E6274" s="1">
        <v>40801.686111111114</v>
      </c>
      <c r="F6274">
        <v>2.95</v>
      </c>
      <c r="G6274">
        <v>13871</v>
      </c>
      <c r="H6274" t="s">
        <v>10</v>
      </c>
    </row>
    <row r="6275" spans="1:8" x14ac:dyDescent="0.3">
      <c r="A6275" t="s">
        <v>7071</v>
      </c>
      <c r="B6275">
        <v>21877</v>
      </c>
      <c r="C6275" t="s">
        <v>1496</v>
      </c>
      <c r="D6275">
        <v>-1</v>
      </c>
      <c r="E6275" s="1">
        <v>40801.686111111114</v>
      </c>
      <c r="F6275">
        <v>1.65</v>
      </c>
      <c r="G6275">
        <v>13871</v>
      </c>
      <c r="H6275" t="s">
        <v>10</v>
      </c>
    </row>
    <row r="6276" spans="1:8" x14ac:dyDescent="0.3">
      <c r="A6276" t="s">
        <v>7072</v>
      </c>
      <c r="B6276">
        <v>22061</v>
      </c>
      <c r="C6276" t="s">
        <v>1806</v>
      </c>
      <c r="D6276">
        <v>-1</v>
      </c>
      <c r="E6276" s="1">
        <v>40801.6875</v>
      </c>
      <c r="F6276">
        <v>9.9499999999999993</v>
      </c>
      <c r="G6276">
        <v>13468</v>
      </c>
      <c r="H6276" t="s">
        <v>10</v>
      </c>
    </row>
    <row r="6277" spans="1:8" x14ac:dyDescent="0.3">
      <c r="A6277" t="s">
        <v>7075</v>
      </c>
      <c r="B6277">
        <v>23324</v>
      </c>
      <c r="C6277" t="s">
        <v>6689</v>
      </c>
      <c r="D6277">
        <v>-12</v>
      </c>
      <c r="E6277" s="1">
        <v>40801.692361111112</v>
      </c>
      <c r="F6277">
        <v>2.08</v>
      </c>
      <c r="G6277">
        <v>15804</v>
      </c>
      <c r="H6277" t="s">
        <v>10</v>
      </c>
    </row>
    <row r="6278" spans="1:8" x14ac:dyDescent="0.3">
      <c r="A6278" t="s">
        <v>7075</v>
      </c>
      <c r="B6278">
        <v>23433</v>
      </c>
      <c r="C6278" t="s">
        <v>6803</v>
      </c>
      <c r="D6278">
        <v>-11</v>
      </c>
      <c r="E6278" s="1">
        <v>40801.692361111112</v>
      </c>
      <c r="F6278">
        <v>0.83</v>
      </c>
      <c r="G6278">
        <v>15804</v>
      </c>
      <c r="H6278" t="s">
        <v>10</v>
      </c>
    </row>
    <row r="6279" spans="1:8" x14ac:dyDescent="0.3">
      <c r="A6279" t="s">
        <v>7075</v>
      </c>
      <c r="B6279">
        <v>21812</v>
      </c>
      <c r="C6279" t="s">
        <v>2385</v>
      </c>
      <c r="D6279">
        <v>-6</v>
      </c>
      <c r="E6279" s="1">
        <v>40801.692361111112</v>
      </c>
      <c r="F6279">
        <v>4.95</v>
      </c>
      <c r="G6279">
        <v>15804</v>
      </c>
      <c r="H6279" t="s">
        <v>10</v>
      </c>
    </row>
    <row r="6280" spans="1:8" x14ac:dyDescent="0.3">
      <c r="A6280" t="s">
        <v>7076</v>
      </c>
      <c r="B6280">
        <v>84818</v>
      </c>
      <c r="C6280" t="s">
        <v>2872</v>
      </c>
      <c r="D6280">
        <v>-21</v>
      </c>
      <c r="E6280" s="1">
        <v>40801.695833333331</v>
      </c>
      <c r="F6280">
        <v>0.79</v>
      </c>
      <c r="G6280">
        <v>13026</v>
      </c>
      <c r="H6280" t="s">
        <v>10</v>
      </c>
    </row>
    <row r="6281" spans="1:8" x14ac:dyDescent="0.3">
      <c r="A6281" t="s">
        <v>7077</v>
      </c>
      <c r="B6281">
        <v>22456</v>
      </c>
      <c r="C6281" t="s">
        <v>1861</v>
      </c>
      <c r="D6281">
        <v>-2</v>
      </c>
      <c r="E6281" s="1">
        <v>40801.697916666664</v>
      </c>
      <c r="F6281">
        <v>4.95</v>
      </c>
      <c r="G6281">
        <v>14019</v>
      </c>
      <c r="H6281" t="s">
        <v>10</v>
      </c>
    </row>
    <row r="6282" spans="1:8" x14ac:dyDescent="0.3">
      <c r="A6282" t="s">
        <v>7077</v>
      </c>
      <c r="B6282">
        <v>22424</v>
      </c>
      <c r="C6282" t="s">
        <v>162</v>
      </c>
      <c r="D6282">
        <v>-1</v>
      </c>
      <c r="E6282" s="1">
        <v>40801.697916666664</v>
      </c>
      <c r="F6282">
        <v>12.75</v>
      </c>
      <c r="G6282">
        <v>14019</v>
      </c>
      <c r="H6282" t="s">
        <v>10</v>
      </c>
    </row>
    <row r="6283" spans="1:8" x14ac:dyDescent="0.3">
      <c r="A6283" t="s">
        <v>7078</v>
      </c>
      <c r="B6283">
        <v>23203</v>
      </c>
      <c r="C6283" t="s">
        <v>6580</v>
      </c>
      <c r="D6283">
        <v>-1</v>
      </c>
      <c r="E6283" s="1">
        <v>40801.697916666664</v>
      </c>
      <c r="F6283">
        <v>2.08</v>
      </c>
      <c r="G6283">
        <v>18172</v>
      </c>
      <c r="H6283" t="s">
        <v>10</v>
      </c>
    </row>
    <row r="6284" spans="1:8" x14ac:dyDescent="0.3">
      <c r="A6284" t="s">
        <v>7079</v>
      </c>
      <c r="B6284">
        <v>23188</v>
      </c>
      <c r="C6284" t="s">
        <v>5897</v>
      </c>
      <c r="D6284">
        <v>-1</v>
      </c>
      <c r="E6284" s="1">
        <v>40801.706250000003</v>
      </c>
      <c r="F6284">
        <v>1.65</v>
      </c>
      <c r="G6284">
        <v>14420</v>
      </c>
      <c r="H6284" t="s">
        <v>10</v>
      </c>
    </row>
    <row r="6285" spans="1:8" x14ac:dyDescent="0.3">
      <c r="A6285" t="s">
        <v>7080</v>
      </c>
      <c r="B6285">
        <v>22634</v>
      </c>
      <c r="C6285" t="s">
        <v>731</v>
      </c>
      <c r="D6285">
        <v>-3</v>
      </c>
      <c r="E6285" s="1">
        <v>40801.709722222222</v>
      </c>
      <c r="F6285">
        <v>9.9499999999999993</v>
      </c>
      <c r="G6285">
        <v>12616</v>
      </c>
      <c r="H6285" t="s">
        <v>40</v>
      </c>
    </row>
    <row r="6286" spans="1:8" x14ac:dyDescent="0.3">
      <c r="A6286" t="s">
        <v>7081</v>
      </c>
      <c r="B6286">
        <v>84879</v>
      </c>
      <c r="C6286" t="s">
        <v>22</v>
      </c>
      <c r="D6286">
        <v>-1</v>
      </c>
      <c r="E6286" s="1">
        <v>40801.711111111108</v>
      </c>
      <c r="F6286">
        <v>1.69</v>
      </c>
      <c r="G6286">
        <v>13319</v>
      </c>
      <c r="H6286" t="s">
        <v>10</v>
      </c>
    </row>
    <row r="6287" spans="1:8" x14ac:dyDescent="0.3">
      <c r="A6287" t="s">
        <v>7081</v>
      </c>
      <c r="B6287">
        <v>23245</v>
      </c>
      <c r="C6287" t="s">
        <v>5790</v>
      </c>
      <c r="D6287">
        <v>-1</v>
      </c>
      <c r="E6287" s="1">
        <v>40801.711111111108</v>
      </c>
      <c r="F6287">
        <v>4.95</v>
      </c>
      <c r="G6287">
        <v>13319</v>
      </c>
      <c r="H6287" t="s">
        <v>10</v>
      </c>
    </row>
    <row r="6288" spans="1:8" x14ac:dyDescent="0.3">
      <c r="A6288" t="s">
        <v>7081</v>
      </c>
      <c r="B6288">
        <v>22841</v>
      </c>
      <c r="C6288" t="s">
        <v>1376</v>
      </c>
      <c r="D6288">
        <v>-1</v>
      </c>
      <c r="E6288" s="1">
        <v>40801.711111111108</v>
      </c>
      <c r="F6288">
        <v>7.95</v>
      </c>
      <c r="G6288">
        <v>13319</v>
      </c>
      <c r="H6288" t="s">
        <v>10</v>
      </c>
    </row>
    <row r="6289" spans="1:8" x14ac:dyDescent="0.3">
      <c r="A6289" t="s">
        <v>7082</v>
      </c>
      <c r="B6289">
        <v>22495</v>
      </c>
      <c r="C6289" t="s">
        <v>2373</v>
      </c>
      <c r="D6289">
        <v>-6</v>
      </c>
      <c r="E6289" s="1">
        <v>40801.714583333334</v>
      </c>
      <c r="F6289">
        <v>2.95</v>
      </c>
      <c r="G6289">
        <v>17573</v>
      </c>
      <c r="H6289" t="s">
        <v>10</v>
      </c>
    </row>
    <row r="6290" spans="1:8" x14ac:dyDescent="0.3">
      <c r="A6290" t="s">
        <v>7083</v>
      </c>
      <c r="B6290">
        <v>21259</v>
      </c>
      <c r="C6290" t="s">
        <v>530</v>
      </c>
      <c r="D6290">
        <v>-3</v>
      </c>
      <c r="E6290" s="1">
        <v>40801.734027777777</v>
      </c>
      <c r="F6290">
        <v>5.95</v>
      </c>
      <c r="G6290">
        <v>12919</v>
      </c>
      <c r="H6290" t="s">
        <v>10</v>
      </c>
    </row>
    <row r="6291" spans="1:8" x14ac:dyDescent="0.3">
      <c r="A6291" t="s">
        <v>7084</v>
      </c>
      <c r="B6291">
        <v>23395</v>
      </c>
      <c r="C6291" t="s">
        <v>6892</v>
      </c>
      <c r="D6291">
        <v>-1</v>
      </c>
      <c r="E6291" s="1">
        <v>40801.751388888886</v>
      </c>
      <c r="F6291">
        <v>3.75</v>
      </c>
      <c r="G6291">
        <v>16362</v>
      </c>
      <c r="H6291" t="s">
        <v>10</v>
      </c>
    </row>
    <row r="6292" spans="1:8" x14ac:dyDescent="0.3">
      <c r="A6292" t="s">
        <v>7085</v>
      </c>
      <c r="B6292">
        <v>22784</v>
      </c>
      <c r="C6292" t="s">
        <v>614</v>
      </c>
      <c r="D6292">
        <v>-3</v>
      </c>
      <c r="E6292" s="1">
        <v>40802.368750000001</v>
      </c>
      <c r="F6292">
        <v>4.95</v>
      </c>
      <c r="G6292">
        <v>13993</v>
      </c>
      <c r="H6292" t="s">
        <v>10</v>
      </c>
    </row>
    <row r="6293" spans="1:8" x14ac:dyDescent="0.3">
      <c r="A6293" t="s">
        <v>7085</v>
      </c>
      <c r="B6293">
        <v>22960</v>
      </c>
      <c r="C6293" t="s">
        <v>34</v>
      </c>
      <c r="D6293">
        <v>-2</v>
      </c>
      <c r="E6293" s="1">
        <v>40802.368750000001</v>
      </c>
      <c r="F6293">
        <v>4.25</v>
      </c>
      <c r="G6293">
        <v>13993</v>
      </c>
      <c r="H6293" t="s">
        <v>10</v>
      </c>
    </row>
    <row r="6294" spans="1:8" x14ac:dyDescent="0.3">
      <c r="A6294" t="s">
        <v>7086</v>
      </c>
      <c r="B6294">
        <v>21317</v>
      </c>
      <c r="C6294" t="s">
        <v>2907</v>
      </c>
      <c r="D6294">
        <v>-1</v>
      </c>
      <c r="E6294" s="1">
        <v>40802.411111111112</v>
      </c>
      <c r="F6294">
        <v>4.95</v>
      </c>
      <c r="G6294">
        <v>14177</v>
      </c>
      <c r="H6294" t="s">
        <v>10</v>
      </c>
    </row>
    <row r="6295" spans="1:8" x14ac:dyDescent="0.3">
      <c r="A6295" t="s">
        <v>7089</v>
      </c>
      <c r="B6295" t="s">
        <v>1429</v>
      </c>
      <c r="C6295" t="s">
        <v>1430</v>
      </c>
      <c r="D6295">
        <v>-1</v>
      </c>
      <c r="E6295" s="1">
        <v>40802.449305555558</v>
      </c>
      <c r="F6295">
        <v>0.79</v>
      </c>
      <c r="G6295">
        <v>12476</v>
      </c>
      <c r="H6295" t="s">
        <v>709</v>
      </c>
    </row>
    <row r="6296" spans="1:8" x14ac:dyDescent="0.3">
      <c r="A6296" t="s">
        <v>7090</v>
      </c>
      <c r="B6296">
        <v>22720</v>
      </c>
      <c r="C6296" t="s">
        <v>3094</v>
      </c>
      <c r="D6296">
        <v>-2</v>
      </c>
      <c r="E6296" s="1">
        <v>40802.468055555553</v>
      </c>
      <c r="F6296">
        <v>4.95</v>
      </c>
      <c r="G6296">
        <v>14842</v>
      </c>
      <c r="H6296" t="s">
        <v>10</v>
      </c>
    </row>
    <row r="6297" spans="1:8" x14ac:dyDescent="0.3">
      <c r="A6297" t="s">
        <v>7091</v>
      </c>
      <c r="B6297">
        <v>23297</v>
      </c>
      <c r="C6297" t="s">
        <v>6275</v>
      </c>
      <c r="D6297">
        <v>-16</v>
      </c>
      <c r="E6297" s="1">
        <v>40802.493750000001</v>
      </c>
      <c r="F6297">
        <v>1.65</v>
      </c>
      <c r="G6297">
        <v>16108</v>
      </c>
      <c r="H6297" t="s">
        <v>10</v>
      </c>
    </row>
    <row r="6298" spans="1:8" x14ac:dyDescent="0.3">
      <c r="A6298" t="s">
        <v>7092</v>
      </c>
      <c r="B6298">
        <v>22960</v>
      </c>
      <c r="C6298" t="s">
        <v>34</v>
      </c>
      <c r="D6298">
        <v>-6</v>
      </c>
      <c r="E6298" s="1">
        <v>40802.53125</v>
      </c>
      <c r="F6298">
        <v>4.25</v>
      </c>
      <c r="G6298">
        <v>12513</v>
      </c>
      <c r="H6298" t="s">
        <v>40</v>
      </c>
    </row>
    <row r="6299" spans="1:8" x14ac:dyDescent="0.3">
      <c r="A6299">
        <v>567113</v>
      </c>
      <c r="B6299">
        <v>85215</v>
      </c>
      <c r="C6299" t="s">
        <v>4854</v>
      </c>
      <c r="D6299">
        <v>-29</v>
      </c>
      <c r="E6299" s="1">
        <v>40802.568749999999</v>
      </c>
      <c r="F6299">
        <v>0</v>
      </c>
      <c r="H6299" t="s">
        <v>10</v>
      </c>
    </row>
    <row r="6300" spans="1:8" x14ac:dyDescent="0.3">
      <c r="A6300">
        <v>567125</v>
      </c>
      <c r="B6300">
        <v>21246</v>
      </c>
      <c r="C6300" t="s">
        <v>5001</v>
      </c>
      <c r="D6300">
        <v>-2</v>
      </c>
      <c r="E6300" s="1">
        <v>40802.575694444444</v>
      </c>
      <c r="F6300">
        <v>0</v>
      </c>
      <c r="H6300" t="s">
        <v>10</v>
      </c>
    </row>
    <row r="6301" spans="1:8" x14ac:dyDescent="0.3">
      <c r="A6301">
        <v>567127</v>
      </c>
      <c r="B6301" t="s">
        <v>2991</v>
      </c>
      <c r="C6301" t="s">
        <v>4854</v>
      </c>
      <c r="D6301">
        <v>-48</v>
      </c>
      <c r="E6301" s="1">
        <v>40802.584027777775</v>
      </c>
      <c r="F6301">
        <v>0</v>
      </c>
      <c r="H6301" t="s">
        <v>10</v>
      </c>
    </row>
    <row r="6302" spans="1:8" x14ac:dyDescent="0.3">
      <c r="A6302" t="s">
        <v>7093</v>
      </c>
      <c r="B6302" t="s">
        <v>1241</v>
      </c>
      <c r="C6302" t="s">
        <v>1242</v>
      </c>
      <c r="D6302">
        <v>-1</v>
      </c>
      <c r="E6302" s="1">
        <v>40802.59097222222</v>
      </c>
      <c r="F6302">
        <v>1039.73</v>
      </c>
      <c r="H6302" t="s">
        <v>10</v>
      </c>
    </row>
    <row r="6303" spans="1:8" x14ac:dyDescent="0.3">
      <c r="A6303">
        <v>567132</v>
      </c>
      <c r="B6303">
        <v>21830</v>
      </c>
      <c r="C6303" t="s">
        <v>7094</v>
      </c>
      <c r="D6303">
        <v>-384</v>
      </c>
      <c r="E6303" s="1">
        <v>40802.593055555553</v>
      </c>
      <c r="F6303">
        <v>0</v>
      </c>
      <c r="H6303" t="s">
        <v>10</v>
      </c>
    </row>
    <row r="6304" spans="1:8" x14ac:dyDescent="0.3">
      <c r="A6304" t="s">
        <v>7095</v>
      </c>
      <c r="B6304" t="s">
        <v>1739</v>
      </c>
      <c r="C6304" t="s">
        <v>1740</v>
      </c>
      <c r="D6304">
        <v>-1</v>
      </c>
      <c r="E6304" s="1">
        <v>40802.602083333331</v>
      </c>
      <c r="F6304">
        <v>366.27</v>
      </c>
      <c r="H6304" t="s">
        <v>10</v>
      </c>
    </row>
    <row r="6305" spans="1:8" x14ac:dyDescent="0.3">
      <c r="A6305">
        <v>567143</v>
      </c>
      <c r="B6305">
        <v>21179</v>
      </c>
      <c r="C6305" t="s">
        <v>5001</v>
      </c>
      <c r="D6305">
        <v>-14</v>
      </c>
      <c r="E6305" s="1">
        <v>40802.626388888886</v>
      </c>
      <c r="F6305">
        <v>0</v>
      </c>
      <c r="H6305" t="s">
        <v>10</v>
      </c>
    </row>
    <row r="6306" spans="1:8" x14ac:dyDescent="0.3">
      <c r="A6306" t="s">
        <v>7096</v>
      </c>
      <c r="B6306">
        <v>23307</v>
      </c>
      <c r="C6306" t="s">
        <v>5735</v>
      </c>
      <c r="D6306">
        <v>-24</v>
      </c>
      <c r="E6306" s="1">
        <v>40802.634722222225</v>
      </c>
      <c r="F6306">
        <v>0.55000000000000004</v>
      </c>
      <c r="G6306">
        <v>12709</v>
      </c>
      <c r="H6306" t="s">
        <v>709</v>
      </c>
    </row>
    <row r="6307" spans="1:8" x14ac:dyDescent="0.3">
      <c r="A6307" t="s">
        <v>7096</v>
      </c>
      <c r="B6307">
        <v>21658</v>
      </c>
      <c r="C6307" t="s">
        <v>750</v>
      </c>
      <c r="D6307">
        <v>-1</v>
      </c>
      <c r="E6307" s="1">
        <v>40802.634722222225</v>
      </c>
      <c r="F6307">
        <v>3.39</v>
      </c>
      <c r="G6307">
        <v>12709</v>
      </c>
      <c r="H6307" t="s">
        <v>709</v>
      </c>
    </row>
    <row r="6308" spans="1:8" x14ac:dyDescent="0.3">
      <c r="A6308" t="s">
        <v>7096</v>
      </c>
      <c r="B6308">
        <v>22627</v>
      </c>
      <c r="C6308" t="s">
        <v>736</v>
      </c>
      <c r="D6308">
        <v>-1</v>
      </c>
      <c r="E6308" s="1">
        <v>40802.634722222225</v>
      </c>
      <c r="F6308">
        <v>7.65</v>
      </c>
      <c r="G6308">
        <v>12709</v>
      </c>
      <c r="H6308" t="s">
        <v>709</v>
      </c>
    </row>
    <row r="6309" spans="1:8" x14ac:dyDescent="0.3">
      <c r="A6309">
        <v>567149</v>
      </c>
      <c r="B6309" t="s">
        <v>4486</v>
      </c>
      <c r="C6309" t="s">
        <v>4103</v>
      </c>
      <c r="D6309">
        <v>-9</v>
      </c>
      <c r="E6309" s="1">
        <v>40802.645138888889</v>
      </c>
      <c r="F6309">
        <v>0</v>
      </c>
      <c r="H6309" t="s">
        <v>10</v>
      </c>
    </row>
    <row r="6310" spans="1:8" x14ac:dyDescent="0.3">
      <c r="A6310">
        <v>567150</v>
      </c>
      <c r="B6310" t="s">
        <v>3217</v>
      </c>
      <c r="C6310" t="s">
        <v>4103</v>
      </c>
      <c r="D6310">
        <v>-44</v>
      </c>
      <c r="E6310" s="1">
        <v>40802.645138888889</v>
      </c>
      <c r="F6310">
        <v>0</v>
      </c>
      <c r="H6310" t="s">
        <v>10</v>
      </c>
    </row>
    <row r="6311" spans="1:8" x14ac:dyDescent="0.3">
      <c r="A6311" t="s">
        <v>7098</v>
      </c>
      <c r="B6311" t="s">
        <v>1241</v>
      </c>
      <c r="C6311" t="s">
        <v>1242</v>
      </c>
      <c r="D6311">
        <v>-1</v>
      </c>
      <c r="E6311" s="1">
        <v>40802.702777777777</v>
      </c>
      <c r="F6311">
        <v>345.03</v>
      </c>
      <c r="G6311">
        <v>17728</v>
      </c>
      <c r="H6311" t="s">
        <v>10</v>
      </c>
    </row>
    <row r="6312" spans="1:8" x14ac:dyDescent="0.3">
      <c r="A6312" t="s">
        <v>7100</v>
      </c>
      <c r="B6312" t="s">
        <v>2673</v>
      </c>
      <c r="C6312" t="s">
        <v>2674</v>
      </c>
      <c r="D6312">
        <v>-4</v>
      </c>
      <c r="E6312" s="1">
        <v>40804.570833333331</v>
      </c>
      <c r="F6312">
        <v>1.65</v>
      </c>
      <c r="G6312">
        <v>15533</v>
      </c>
      <c r="H6312" t="s">
        <v>10</v>
      </c>
    </row>
    <row r="6313" spans="1:8" x14ac:dyDescent="0.3">
      <c r="A6313" t="s">
        <v>7100</v>
      </c>
      <c r="B6313">
        <v>22938</v>
      </c>
      <c r="C6313" t="s">
        <v>486</v>
      </c>
      <c r="D6313">
        <v>-24</v>
      </c>
      <c r="E6313" s="1">
        <v>40804.570833333331</v>
      </c>
      <c r="F6313">
        <v>1.95</v>
      </c>
      <c r="G6313">
        <v>15533</v>
      </c>
      <c r="H6313" t="s">
        <v>10</v>
      </c>
    </row>
    <row r="6314" spans="1:8" x14ac:dyDescent="0.3">
      <c r="A6314" t="s">
        <v>7101</v>
      </c>
      <c r="B6314">
        <v>22383</v>
      </c>
      <c r="C6314" t="s">
        <v>4336</v>
      </c>
      <c r="D6314">
        <v>-1</v>
      </c>
      <c r="E6314" s="1">
        <v>40805.361111111109</v>
      </c>
      <c r="F6314">
        <v>1.65</v>
      </c>
      <c r="G6314">
        <v>12705</v>
      </c>
      <c r="H6314" t="s">
        <v>709</v>
      </c>
    </row>
    <row r="6315" spans="1:8" x14ac:dyDescent="0.3">
      <c r="A6315" t="s">
        <v>7102</v>
      </c>
      <c r="B6315">
        <v>21530</v>
      </c>
      <c r="C6315" t="s">
        <v>1818</v>
      </c>
      <c r="D6315">
        <v>-1</v>
      </c>
      <c r="E6315" s="1">
        <v>40805.424305555556</v>
      </c>
      <c r="F6315">
        <v>0.79</v>
      </c>
      <c r="G6315">
        <v>14159</v>
      </c>
      <c r="H6315" t="s">
        <v>10</v>
      </c>
    </row>
    <row r="6316" spans="1:8" x14ac:dyDescent="0.3">
      <c r="A6316" t="s">
        <v>7102</v>
      </c>
      <c r="B6316">
        <v>23006</v>
      </c>
      <c r="C6316" t="s">
        <v>4256</v>
      </c>
      <c r="D6316">
        <v>-3</v>
      </c>
      <c r="E6316" s="1">
        <v>40805.424305555556</v>
      </c>
      <c r="F6316">
        <v>0.42</v>
      </c>
      <c r="G6316">
        <v>14159</v>
      </c>
      <c r="H6316" t="s">
        <v>10</v>
      </c>
    </row>
    <row r="6317" spans="1:8" x14ac:dyDescent="0.3">
      <c r="A6317" t="s">
        <v>7102</v>
      </c>
      <c r="B6317">
        <v>22383</v>
      </c>
      <c r="C6317" t="s">
        <v>4336</v>
      </c>
      <c r="D6317">
        <v>-1</v>
      </c>
      <c r="E6317" s="1">
        <v>40805.424305555556</v>
      </c>
      <c r="F6317">
        <v>1.65</v>
      </c>
      <c r="G6317">
        <v>14159</v>
      </c>
      <c r="H6317" t="s">
        <v>10</v>
      </c>
    </row>
    <row r="6318" spans="1:8" x14ac:dyDescent="0.3">
      <c r="A6318" t="s">
        <v>7104</v>
      </c>
      <c r="B6318" t="s">
        <v>59</v>
      </c>
      <c r="C6318" t="s">
        <v>60</v>
      </c>
      <c r="D6318">
        <v>-1</v>
      </c>
      <c r="E6318" s="1">
        <v>40805.493055555555</v>
      </c>
      <c r="F6318">
        <v>4.41</v>
      </c>
      <c r="G6318">
        <v>17612</v>
      </c>
      <c r="H6318" t="s">
        <v>10</v>
      </c>
    </row>
    <row r="6319" spans="1:8" x14ac:dyDescent="0.3">
      <c r="A6319" t="s">
        <v>7104</v>
      </c>
      <c r="B6319">
        <v>21137</v>
      </c>
      <c r="C6319" t="s">
        <v>586</v>
      </c>
      <c r="D6319">
        <v>-4</v>
      </c>
      <c r="E6319" s="1">
        <v>40805.493055555555</v>
      </c>
      <c r="F6319">
        <v>3.75</v>
      </c>
      <c r="G6319">
        <v>17612</v>
      </c>
      <c r="H6319" t="s">
        <v>10</v>
      </c>
    </row>
    <row r="6320" spans="1:8" x14ac:dyDescent="0.3">
      <c r="A6320" t="s">
        <v>7105</v>
      </c>
      <c r="B6320">
        <v>23111</v>
      </c>
      <c r="C6320" t="s">
        <v>5392</v>
      </c>
      <c r="D6320">
        <v>-2</v>
      </c>
      <c r="E6320" s="1">
        <v>40805.615277777775</v>
      </c>
      <c r="F6320">
        <v>12.5</v>
      </c>
      <c r="G6320">
        <v>13552</v>
      </c>
      <c r="H6320" t="s">
        <v>10</v>
      </c>
    </row>
    <row r="6321" spans="1:8" x14ac:dyDescent="0.3">
      <c r="A6321" t="s">
        <v>7105</v>
      </c>
      <c r="B6321" t="s">
        <v>212</v>
      </c>
      <c r="C6321" t="s">
        <v>213</v>
      </c>
      <c r="D6321">
        <v>-1</v>
      </c>
      <c r="E6321" s="1">
        <v>40805.615277777775</v>
      </c>
      <c r="F6321">
        <v>4.25</v>
      </c>
      <c r="G6321">
        <v>13552</v>
      </c>
      <c r="H6321" t="s">
        <v>10</v>
      </c>
    </row>
    <row r="6322" spans="1:8" x14ac:dyDescent="0.3">
      <c r="A6322" t="s">
        <v>7106</v>
      </c>
      <c r="B6322">
        <v>23403</v>
      </c>
      <c r="C6322" t="s">
        <v>6916</v>
      </c>
      <c r="D6322">
        <v>-1</v>
      </c>
      <c r="E6322" s="1">
        <v>40805.618055555555</v>
      </c>
      <c r="F6322">
        <v>3.75</v>
      </c>
      <c r="G6322">
        <v>16609</v>
      </c>
      <c r="H6322" t="s">
        <v>10</v>
      </c>
    </row>
    <row r="6323" spans="1:8" x14ac:dyDescent="0.3">
      <c r="A6323" t="s">
        <v>7106</v>
      </c>
      <c r="B6323">
        <v>23110</v>
      </c>
      <c r="C6323" t="s">
        <v>5379</v>
      </c>
      <c r="D6323">
        <v>-1</v>
      </c>
      <c r="E6323" s="1">
        <v>40805.618055555555</v>
      </c>
      <c r="F6323">
        <v>5.75</v>
      </c>
      <c r="G6323">
        <v>16609</v>
      </c>
      <c r="H6323" t="s">
        <v>10</v>
      </c>
    </row>
    <row r="6324" spans="1:8" x14ac:dyDescent="0.3">
      <c r="A6324" t="s">
        <v>7106</v>
      </c>
      <c r="B6324">
        <v>22138</v>
      </c>
      <c r="C6324" t="s">
        <v>2784</v>
      </c>
      <c r="D6324">
        <v>-6</v>
      </c>
      <c r="E6324" s="1">
        <v>40805.618055555555</v>
      </c>
      <c r="F6324">
        <v>4.95</v>
      </c>
      <c r="G6324">
        <v>16609</v>
      </c>
      <c r="H6324" t="s">
        <v>10</v>
      </c>
    </row>
    <row r="6325" spans="1:8" x14ac:dyDescent="0.3">
      <c r="A6325" t="s">
        <v>7107</v>
      </c>
      <c r="B6325">
        <v>22423</v>
      </c>
      <c r="C6325" t="s">
        <v>591</v>
      </c>
      <c r="D6325">
        <v>-2</v>
      </c>
      <c r="E6325" s="1">
        <v>40805.619444444441</v>
      </c>
      <c r="F6325">
        <v>12.75</v>
      </c>
      <c r="G6325">
        <v>13767</v>
      </c>
      <c r="H6325" t="s">
        <v>10</v>
      </c>
    </row>
    <row r="6326" spans="1:8" x14ac:dyDescent="0.3">
      <c r="A6326" t="s">
        <v>7107</v>
      </c>
      <c r="B6326">
        <v>22726</v>
      </c>
      <c r="C6326" t="s">
        <v>42</v>
      </c>
      <c r="D6326">
        <v>-1</v>
      </c>
      <c r="E6326" s="1">
        <v>40805.619444444441</v>
      </c>
      <c r="F6326">
        <v>3.75</v>
      </c>
      <c r="G6326">
        <v>13767</v>
      </c>
      <c r="H6326" t="s">
        <v>10</v>
      </c>
    </row>
    <row r="6327" spans="1:8" x14ac:dyDescent="0.3">
      <c r="A6327" t="s">
        <v>7107</v>
      </c>
      <c r="B6327">
        <v>21314</v>
      </c>
      <c r="C6327" t="s">
        <v>242</v>
      </c>
      <c r="D6327">
        <v>-3</v>
      </c>
      <c r="E6327" s="1">
        <v>40805.619444444441</v>
      </c>
      <c r="F6327">
        <v>1.85</v>
      </c>
      <c r="G6327">
        <v>13767</v>
      </c>
      <c r="H6327" t="s">
        <v>10</v>
      </c>
    </row>
    <row r="6328" spans="1:8" x14ac:dyDescent="0.3">
      <c r="A6328" t="s">
        <v>7108</v>
      </c>
      <c r="B6328">
        <v>23174</v>
      </c>
      <c r="C6328" t="s">
        <v>5344</v>
      </c>
      <c r="D6328">
        <v>-1</v>
      </c>
      <c r="E6328" s="1">
        <v>40805.661805555559</v>
      </c>
      <c r="F6328">
        <v>4.1500000000000004</v>
      </c>
      <c r="G6328">
        <v>14911</v>
      </c>
      <c r="H6328" t="s">
        <v>835</v>
      </c>
    </row>
    <row r="6329" spans="1:8" x14ac:dyDescent="0.3">
      <c r="A6329" t="s">
        <v>7109</v>
      </c>
      <c r="B6329">
        <v>22666</v>
      </c>
      <c r="C6329" t="s">
        <v>785</v>
      </c>
      <c r="D6329">
        <v>-4</v>
      </c>
      <c r="E6329" s="1">
        <v>40805.662499999999</v>
      </c>
      <c r="F6329">
        <v>2.95</v>
      </c>
      <c r="G6329">
        <v>15465</v>
      </c>
      <c r="H6329" t="s">
        <v>10</v>
      </c>
    </row>
    <row r="6330" spans="1:8" x14ac:dyDescent="0.3">
      <c r="A6330" t="s">
        <v>7109</v>
      </c>
      <c r="B6330">
        <v>22423</v>
      </c>
      <c r="C6330" t="s">
        <v>591</v>
      </c>
      <c r="D6330">
        <v>-7</v>
      </c>
      <c r="E6330" s="1">
        <v>40805.662499999999</v>
      </c>
      <c r="F6330">
        <v>10.95</v>
      </c>
      <c r="G6330">
        <v>15465</v>
      </c>
      <c r="H6330" t="s">
        <v>10</v>
      </c>
    </row>
    <row r="6331" spans="1:8" x14ac:dyDescent="0.3">
      <c r="A6331" t="s">
        <v>7110</v>
      </c>
      <c r="B6331" t="s">
        <v>8</v>
      </c>
      <c r="C6331" t="s">
        <v>9</v>
      </c>
      <c r="D6331">
        <v>-1</v>
      </c>
      <c r="E6331" s="1">
        <v>40805.664583333331</v>
      </c>
      <c r="F6331">
        <v>2.95</v>
      </c>
      <c r="G6331">
        <v>15755</v>
      </c>
      <c r="H6331" t="s">
        <v>10</v>
      </c>
    </row>
    <row r="6332" spans="1:8" x14ac:dyDescent="0.3">
      <c r="A6332" t="s">
        <v>7110</v>
      </c>
      <c r="B6332">
        <v>23410</v>
      </c>
      <c r="C6332" t="s">
        <v>6952</v>
      </c>
      <c r="D6332">
        <v>-1</v>
      </c>
      <c r="E6332" s="1">
        <v>40805.664583333331</v>
      </c>
      <c r="F6332">
        <v>8.15</v>
      </c>
      <c r="G6332">
        <v>15755</v>
      </c>
      <c r="H6332" t="s">
        <v>10</v>
      </c>
    </row>
    <row r="6333" spans="1:8" x14ac:dyDescent="0.3">
      <c r="A6333" t="s">
        <v>7110</v>
      </c>
      <c r="B6333">
        <v>23380</v>
      </c>
      <c r="C6333" t="s">
        <v>6915</v>
      </c>
      <c r="D6333">
        <v>-12</v>
      </c>
      <c r="E6333" s="1">
        <v>40805.664583333331</v>
      </c>
      <c r="F6333">
        <v>0.39</v>
      </c>
      <c r="G6333">
        <v>15755</v>
      </c>
      <c r="H6333" t="s">
        <v>10</v>
      </c>
    </row>
    <row r="6334" spans="1:8" x14ac:dyDescent="0.3">
      <c r="A6334" t="s">
        <v>7110</v>
      </c>
      <c r="B6334">
        <v>22094</v>
      </c>
      <c r="C6334" t="s">
        <v>777</v>
      </c>
      <c r="D6334">
        <v>-6</v>
      </c>
      <c r="E6334" s="1">
        <v>40805.664583333331</v>
      </c>
      <c r="F6334">
        <v>0.39</v>
      </c>
      <c r="G6334">
        <v>15755</v>
      </c>
      <c r="H6334" t="s">
        <v>10</v>
      </c>
    </row>
    <row r="6335" spans="1:8" x14ac:dyDescent="0.3">
      <c r="A6335" t="s">
        <v>7111</v>
      </c>
      <c r="B6335">
        <v>23110</v>
      </c>
      <c r="C6335" t="s">
        <v>5379</v>
      </c>
      <c r="D6335">
        <v>-1</v>
      </c>
      <c r="E6335" s="1">
        <v>40805.667361111111</v>
      </c>
      <c r="F6335">
        <v>5.75</v>
      </c>
      <c r="G6335">
        <v>13375</v>
      </c>
      <c r="H6335" t="s">
        <v>10</v>
      </c>
    </row>
    <row r="6336" spans="1:8" x14ac:dyDescent="0.3">
      <c r="A6336" t="s">
        <v>7112</v>
      </c>
      <c r="B6336">
        <v>23169</v>
      </c>
      <c r="C6336" t="s">
        <v>5414</v>
      </c>
      <c r="D6336">
        <v>-4</v>
      </c>
      <c r="E6336" s="1">
        <v>40805.668055555558</v>
      </c>
      <c r="F6336">
        <v>4.1500000000000004</v>
      </c>
      <c r="G6336">
        <v>17677</v>
      </c>
      <c r="H6336" t="s">
        <v>10</v>
      </c>
    </row>
    <row r="6337" spans="1:8" x14ac:dyDescent="0.3">
      <c r="A6337" t="s">
        <v>7113</v>
      </c>
      <c r="B6337">
        <v>23240</v>
      </c>
      <c r="C6337" t="s">
        <v>6577</v>
      </c>
      <c r="D6337">
        <v>-1</v>
      </c>
      <c r="E6337" s="1">
        <v>40805.670138888891</v>
      </c>
      <c r="F6337">
        <v>3.75</v>
      </c>
      <c r="G6337">
        <v>15251</v>
      </c>
      <c r="H6337" t="s">
        <v>10</v>
      </c>
    </row>
    <row r="6338" spans="1:8" x14ac:dyDescent="0.3">
      <c r="A6338" t="s">
        <v>7113</v>
      </c>
      <c r="B6338">
        <v>22941</v>
      </c>
      <c r="C6338" t="s">
        <v>184</v>
      </c>
      <c r="D6338">
        <v>-2</v>
      </c>
      <c r="E6338" s="1">
        <v>40805.670138888891</v>
      </c>
      <c r="F6338">
        <v>7.65</v>
      </c>
      <c r="G6338">
        <v>15251</v>
      </c>
      <c r="H6338" t="s">
        <v>10</v>
      </c>
    </row>
    <row r="6339" spans="1:8" x14ac:dyDescent="0.3">
      <c r="A6339" t="s">
        <v>7113</v>
      </c>
      <c r="B6339">
        <v>23318</v>
      </c>
      <c r="C6339" t="s">
        <v>6162</v>
      </c>
      <c r="D6339">
        <v>-6</v>
      </c>
      <c r="E6339" s="1">
        <v>40805.670138888891</v>
      </c>
      <c r="F6339">
        <v>2.08</v>
      </c>
      <c r="G6339">
        <v>15251</v>
      </c>
      <c r="H6339" t="s">
        <v>10</v>
      </c>
    </row>
    <row r="6340" spans="1:8" x14ac:dyDescent="0.3">
      <c r="A6340" t="s">
        <v>7113</v>
      </c>
      <c r="B6340">
        <v>23319</v>
      </c>
      <c r="C6340" t="s">
        <v>6212</v>
      </c>
      <c r="D6340">
        <v>-5</v>
      </c>
      <c r="E6340" s="1">
        <v>40805.670138888891</v>
      </c>
      <c r="F6340">
        <v>2.08</v>
      </c>
      <c r="G6340">
        <v>15251</v>
      </c>
      <c r="H6340" t="s">
        <v>10</v>
      </c>
    </row>
    <row r="6341" spans="1:8" x14ac:dyDescent="0.3">
      <c r="A6341" t="s">
        <v>7113</v>
      </c>
      <c r="B6341">
        <v>23324</v>
      </c>
      <c r="C6341" t="s">
        <v>6689</v>
      </c>
      <c r="D6341">
        <v>-23</v>
      </c>
      <c r="E6341" s="1">
        <v>40805.670138888891</v>
      </c>
      <c r="F6341">
        <v>1.85</v>
      </c>
      <c r="G6341">
        <v>15251</v>
      </c>
      <c r="H6341" t="s">
        <v>10</v>
      </c>
    </row>
    <row r="6342" spans="1:8" x14ac:dyDescent="0.3">
      <c r="A6342" t="s">
        <v>7114</v>
      </c>
      <c r="B6342" t="s">
        <v>1241</v>
      </c>
      <c r="C6342" t="s">
        <v>1242</v>
      </c>
      <c r="D6342">
        <v>-1</v>
      </c>
      <c r="E6342" s="1">
        <v>40805.675694444442</v>
      </c>
      <c r="F6342">
        <v>2653.95</v>
      </c>
      <c r="H6342" t="s">
        <v>3906</v>
      </c>
    </row>
    <row r="6343" spans="1:8" x14ac:dyDescent="0.3">
      <c r="A6343" t="s">
        <v>7115</v>
      </c>
      <c r="B6343">
        <v>22960</v>
      </c>
      <c r="C6343" t="s">
        <v>34</v>
      </c>
      <c r="D6343">
        <v>-1</v>
      </c>
      <c r="E6343" s="1">
        <v>40805.677777777775</v>
      </c>
      <c r="F6343">
        <v>4.25</v>
      </c>
      <c r="G6343">
        <v>15764</v>
      </c>
      <c r="H6343" t="s">
        <v>10</v>
      </c>
    </row>
    <row r="6344" spans="1:8" x14ac:dyDescent="0.3">
      <c r="A6344" t="s">
        <v>7116</v>
      </c>
      <c r="B6344">
        <v>22960</v>
      </c>
      <c r="C6344" t="s">
        <v>34</v>
      </c>
      <c r="D6344">
        <v>-1</v>
      </c>
      <c r="E6344" s="1">
        <v>40805.682638888888</v>
      </c>
      <c r="F6344">
        <v>4.25</v>
      </c>
      <c r="G6344">
        <v>16211</v>
      </c>
      <c r="H6344" t="s">
        <v>10</v>
      </c>
    </row>
    <row r="6345" spans="1:8" x14ac:dyDescent="0.3">
      <c r="A6345" t="s">
        <v>7117</v>
      </c>
      <c r="B6345">
        <v>22699</v>
      </c>
      <c r="C6345" t="s">
        <v>689</v>
      </c>
      <c r="D6345">
        <v>-1</v>
      </c>
      <c r="E6345" s="1">
        <v>40805.688194444447</v>
      </c>
      <c r="F6345">
        <v>2.95</v>
      </c>
      <c r="G6345">
        <v>16428</v>
      </c>
      <c r="H6345" t="s">
        <v>10</v>
      </c>
    </row>
    <row r="6346" spans="1:8" x14ac:dyDescent="0.3">
      <c r="A6346" t="s">
        <v>7118</v>
      </c>
      <c r="B6346">
        <v>21209</v>
      </c>
      <c r="C6346" t="s">
        <v>2173</v>
      </c>
      <c r="D6346">
        <v>-2</v>
      </c>
      <c r="E6346" s="1">
        <v>40805.689583333333</v>
      </c>
      <c r="F6346">
        <v>0.39</v>
      </c>
      <c r="G6346">
        <v>15201</v>
      </c>
      <c r="H6346" t="s">
        <v>10</v>
      </c>
    </row>
    <row r="6347" spans="1:8" x14ac:dyDescent="0.3">
      <c r="A6347" t="s">
        <v>7118</v>
      </c>
      <c r="B6347">
        <v>21208</v>
      </c>
      <c r="C6347" t="s">
        <v>1311</v>
      </c>
      <c r="D6347">
        <v>-6</v>
      </c>
      <c r="E6347" s="1">
        <v>40805.689583333333</v>
      </c>
      <c r="F6347">
        <v>0.39</v>
      </c>
      <c r="G6347">
        <v>15201</v>
      </c>
      <c r="H6347" t="s">
        <v>10</v>
      </c>
    </row>
    <row r="6348" spans="1:8" x14ac:dyDescent="0.3">
      <c r="A6348" t="s">
        <v>7118</v>
      </c>
      <c r="B6348">
        <v>21194</v>
      </c>
      <c r="C6348" t="s">
        <v>3044</v>
      </c>
      <c r="D6348">
        <v>-2</v>
      </c>
      <c r="E6348" s="1">
        <v>40805.689583333333</v>
      </c>
      <c r="F6348">
        <v>0.65</v>
      </c>
      <c r="G6348">
        <v>15201</v>
      </c>
      <c r="H6348" t="s">
        <v>10</v>
      </c>
    </row>
    <row r="6349" spans="1:8" x14ac:dyDescent="0.3">
      <c r="A6349" t="s">
        <v>7118</v>
      </c>
      <c r="B6349">
        <v>23265</v>
      </c>
      <c r="C6349" t="s">
        <v>5812</v>
      </c>
      <c r="D6349">
        <v>-1</v>
      </c>
      <c r="E6349" s="1">
        <v>40805.689583333333</v>
      </c>
      <c r="F6349">
        <v>1.25</v>
      </c>
      <c r="G6349">
        <v>15201</v>
      </c>
      <c r="H6349" t="s">
        <v>10</v>
      </c>
    </row>
    <row r="6350" spans="1:8" x14ac:dyDescent="0.3">
      <c r="A6350" t="s">
        <v>7118</v>
      </c>
      <c r="B6350">
        <v>22954</v>
      </c>
      <c r="C6350" t="s">
        <v>3078</v>
      </c>
      <c r="D6350">
        <v>-1</v>
      </c>
      <c r="E6350" s="1">
        <v>40805.689583333333</v>
      </c>
      <c r="F6350">
        <v>1.25</v>
      </c>
      <c r="G6350">
        <v>15201</v>
      </c>
      <c r="H6350" t="s">
        <v>10</v>
      </c>
    </row>
    <row r="6351" spans="1:8" x14ac:dyDescent="0.3">
      <c r="A6351" t="s">
        <v>7118</v>
      </c>
      <c r="B6351">
        <v>22994</v>
      </c>
      <c r="C6351" t="s">
        <v>4260</v>
      </c>
      <c r="D6351">
        <v>-1</v>
      </c>
      <c r="E6351" s="1">
        <v>40805.689583333333</v>
      </c>
      <c r="F6351">
        <v>0.42</v>
      </c>
      <c r="G6351">
        <v>15201</v>
      </c>
      <c r="H6351" t="s">
        <v>10</v>
      </c>
    </row>
    <row r="6352" spans="1:8" x14ac:dyDescent="0.3">
      <c r="A6352" t="s">
        <v>7118</v>
      </c>
      <c r="B6352">
        <v>21154</v>
      </c>
      <c r="C6352" t="s">
        <v>504</v>
      </c>
      <c r="D6352">
        <v>-1</v>
      </c>
      <c r="E6352" s="1">
        <v>40805.689583333333</v>
      </c>
      <c r="F6352">
        <v>1.25</v>
      </c>
      <c r="G6352">
        <v>15201</v>
      </c>
      <c r="H6352" t="s">
        <v>10</v>
      </c>
    </row>
    <row r="6353" spans="1:8" x14ac:dyDescent="0.3">
      <c r="A6353" t="s">
        <v>7119</v>
      </c>
      <c r="B6353">
        <v>22744</v>
      </c>
      <c r="C6353" t="s">
        <v>552</v>
      </c>
      <c r="D6353">
        <v>-2</v>
      </c>
      <c r="E6353" s="1">
        <v>40805.692361111112</v>
      </c>
      <c r="F6353">
        <v>2.95</v>
      </c>
      <c r="G6353">
        <v>13860</v>
      </c>
      <c r="H6353" t="s">
        <v>10</v>
      </c>
    </row>
    <row r="6354" spans="1:8" x14ac:dyDescent="0.3">
      <c r="A6354" t="s">
        <v>7120</v>
      </c>
      <c r="B6354">
        <v>23318</v>
      </c>
      <c r="C6354" t="s">
        <v>6162</v>
      </c>
      <c r="D6354">
        <v>-3</v>
      </c>
      <c r="E6354" s="1">
        <v>40805.699305555558</v>
      </c>
      <c r="F6354">
        <v>2.4900000000000002</v>
      </c>
      <c r="G6354">
        <v>13599</v>
      </c>
      <c r="H6354" t="s">
        <v>10</v>
      </c>
    </row>
    <row r="6355" spans="1:8" x14ac:dyDescent="0.3">
      <c r="A6355" t="s">
        <v>7121</v>
      </c>
      <c r="B6355">
        <v>48188</v>
      </c>
      <c r="C6355" t="s">
        <v>981</v>
      </c>
      <c r="D6355">
        <v>-1</v>
      </c>
      <c r="E6355" s="1">
        <v>40805.707638888889</v>
      </c>
      <c r="F6355">
        <v>8.25</v>
      </c>
      <c r="G6355">
        <v>15443</v>
      </c>
      <c r="H6355" t="s">
        <v>10</v>
      </c>
    </row>
    <row r="6356" spans="1:8" x14ac:dyDescent="0.3">
      <c r="A6356" t="s">
        <v>7121</v>
      </c>
      <c r="B6356">
        <v>48138</v>
      </c>
      <c r="C6356" t="s">
        <v>829</v>
      </c>
      <c r="D6356">
        <v>-1</v>
      </c>
      <c r="E6356" s="1">
        <v>40805.707638888889</v>
      </c>
      <c r="F6356">
        <v>8.25</v>
      </c>
      <c r="G6356">
        <v>15443</v>
      </c>
      <c r="H6356" t="s">
        <v>10</v>
      </c>
    </row>
    <row r="6357" spans="1:8" x14ac:dyDescent="0.3">
      <c r="A6357" t="s">
        <v>7121</v>
      </c>
      <c r="B6357">
        <v>22691</v>
      </c>
      <c r="C6357" t="s">
        <v>2437</v>
      </c>
      <c r="D6357">
        <v>-1</v>
      </c>
      <c r="E6357" s="1">
        <v>40805.707638888889</v>
      </c>
      <c r="F6357">
        <v>8.25</v>
      </c>
      <c r="G6357">
        <v>15443</v>
      </c>
      <c r="H6357" t="s">
        <v>10</v>
      </c>
    </row>
    <row r="6358" spans="1:8" x14ac:dyDescent="0.3">
      <c r="A6358" t="s">
        <v>7122</v>
      </c>
      <c r="B6358">
        <v>22424</v>
      </c>
      <c r="C6358" t="s">
        <v>162</v>
      </c>
      <c r="D6358">
        <v>-1</v>
      </c>
      <c r="E6358" s="1">
        <v>40806.498611111114</v>
      </c>
      <c r="F6358">
        <v>12.75</v>
      </c>
      <c r="G6358">
        <v>17841</v>
      </c>
      <c r="H6358" t="s">
        <v>10</v>
      </c>
    </row>
    <row r="6359" spans="1:8" x14ac:dyDescent="0.3">
      <c r="A6359" t="s">
        <v>7123</v>
      </c>
      <c r="B6359" t="s">
        <v>1241</v>
      </c>
      <c r="C6359" t="s">
        <v>1242</v>
      </c>
      <c r="D6359">
        <v>-1</v>
      </c>
      <c r="E6359" s="1">
        <v>40806.567361111112</v>
      </c>
      <c r="F6359">
        <v>232.57</v>
      </c>
      <c r="H6359" t="s">
        <v>10</v>
      </c>
    </row>
    <row r="6360" spans="1:8" x14ac:dyDescent="0.3">
      <c r="A6360" t="s">
        <v>7124</v>
      </c>
      <c r="B6360" t="s">
        <v>1241</v>
      </c>
      <c r="C6360" t="s">
        <v>1242</v>
      </c>
      <c r="D6360">
        <v>-1</v>
      </c>
      <c r="E6360" s="1">
        <v>40806.686111111114</v>
      </c>
      <c r="F6360">
        <v>5.95</v>
      </c>
      <c r="H6360" t="s">
        <v>835</v>
      </c>
    </row>
    <row r="6361" spans="1:8" x14ac:dyDescent="0.3">
      <c r="A6361" t="s">
        <v>7124</v>
      </c>
      <c r="B6361">
        <v>22846</v>
      </c>
      <c r="C6361" t="s">
        <v>1211</v>
      </c>
      <c r="D6361">
        <v>-1</v>
      </c>
      <c r="E6361" s="1">
        <v>40806.686111111114</v>
      </c>
      <c r="F6361">
        <v>16.95</v>
      </c>
      <c r="H6361" t="s">
        <v>835</v>
      </c>
    </row>
    <row r="6362" spans="1:8" x14ac:dyDescent="0.3">
      <c r="A6362" t="s">
        <v>7124</v>
      </c>
      <c r="B6362">
        <v>21871</v>
      </c>
      <c r="C6362" t="s">
        <v>64</v>
      </c>
      <c r="D6362">
        <v>-12</v>
      </c>
      <c r="E6362" s="1">
        <v>40806.686111111114</v>
      </c>
      <c r="F6362">
        <v>1.65</v>
      </c>
      <c r="H6362" t="s">
        <v>835</v>
      </c>
    </row>
    <row r="6363" spans="1:8" x14ac:dyDescent="0.3">
      <c r="A6363" t="s">
        <v>7125</v>
      </c>
      <c r="B6363">
        <v>22322</v>
      </c>
      <c r="C6363" t="s">
        <v>2389</v>
      </c>
      <c r="D6363">
        <v>-12</v>
      </c>
      <c r="E6363" s="1">
        <v>40806.6875</v>
      </c>
      <c r="F6363">
        <v>0.85</v>
      </c>
      <c r="G6363">
        <v>12474</v>
      </c>
      <c r="H6363" t="s">
        <v>709</v>
      </c>
    </row>
    <row r="6364" spans="1:8" x14ac:dyDescent="0.3">
      <c r="A6364" t="s">
        <v>7126</v>
      </c>
      <c r="B6364">
        <v>22301</v>
      </c>
      <c r="C6364" t="s">
        <v>903</v>
      </c>
      <c r="D6364">
        <v>-1</v>
      </c>
      <c r="E6364" s="1">
        <v>40806.688194444447</v>
      </c>
      <c r="F6364">
        <v>2.1</v>
      </c>
      <c r="G6364">
        <v>12989</v>
      </c>
      <c r="H6364" t="s">
        <v>10</v>
      </c>
    </row>
    <row r="6365" spans="1:8" x14ac:dyDescent="0.3">
      <c r="A6365" t="s">
        <v>7127</v>
      </c>
      <c r="B6365">
        <v>22486</v>
      </c>
      <c r="C6365" t="s">
        <v>2446</v>
      </c>
      <c r="D6365">
        <v>-1</v>
      </c>
      <c r="E6365" s="1">
        <v>40806.689583333333</v>
      </c>
      <c r="F6365">
        <v>12.75</v>
      </c>
      <c r="G6365">
        <v>12540</v>
      </c>
      <c r="H6365" t="s">
        <v>1993</v>
      </c>
    </row>
    <row r="6366" spans="1:8" x14ac:dyDescent="0.3">
      <c r="A6366" t="s">
        <v>7127</v>
      </c>
      <c r="B6366">
        <v>22423</v>
      </c>
      <c r="C6366" t="s">
        <v>591</v>
      </c>
      <c r="D6366">
        <v>-1</v>
      </c>
      <c r="E6366" s="1">
        <v>40806.689583333333</v>
      </c>
      <c r="F6366">
        <v>12.75</v>
      </c>
      <c r="G6366">
        <v>12540</v>
      </c>
      <c r="H6366" t="s">
        <v>1993</v>
      </c>
    </row>
    <row r="6367" spans="1:8" x14ac:dyDescent="0.3">
      <c r="A6367" t="s">
        <v>7128</v>
      </c>
      <c r="B6367">
        <v>23113</v>
      </c>
      <c r="C6367" t="s">
        <v>7087</v>
      </c>
      <c r="D6367">
        <v>-756</v>
      </c>
      <c r="E6367" s="1">
        <v>40807.386111111111</v>
      </c>
      <c r="F6367">
        <v>5.0599999999999996</v>
      </c>
      <c r="G6367">
        <v>17450</v>
      </c>
      <c r="H6367" t="s">
        <v>10</v>
      </c>
    </row>
    <row r="6368" spans="1:8" x14ac:dyDescent="0.3">
      <c r="A6368" t="s">
        <v>7129</v>
      </c>
      <c r="B6368">
        <v>21136</v>
      </c>
      <c r="C6368" t="s">
        <v>1268</v>
      </c>
      <c r="D6368">
        <v>-8</v>
      </c>
      <c r="E6368" s="1">
        <v>40807.405555555553</v>
      </c>
      <c r="F6368">
        <v>1.69</v>
      </c>
      <c r="G6368">
        <v>15888</v>
      </c>
      <c r="H6368" t="s">
        <v>10</v>
      </c>
    </row>
    <row r="6369" spans="1:8" x14ac:dyDescent="0.3">
      <c r="A6369" t="s">
        <v>7129</v>
      </c>
      <c r="B6369">
        <v>84879</v>
      </c>
      <c r="C6369" t="s">
        <v>22</v>
      </c>
      <c r="D6369">
        <v>-8</v>
      </c>
      <c r="E6369" s="1">
        <v>40807.405555555553</v>
      </c>
      <c r="F6369">
        <v>1.69</v>
      </c>
      <c r="G6369">
        <v>15888</v>
      </c>
      <c r="H6369" t="s">
        <v>10</v>
      </c>
    </row>
    <row r="6370" spans="1:8" x14ac:dyDescent="0.3">
      <c r="A6370" t="s">
        <v>7130</v>
      </c>
      <c r="B6370">
        <v>23344</v>
      </c>
      <c r="C6370" t="s">
        <v>5933</v>
      </c>
      <c r="D6370">
        <v>-1</v>
      </c>
      <c r="E6370" s="1">
        <v>40807.40902777778</v>
      </c>
      <c r="F6370">
        <v>2.08</v>
      </c>
      <c r="G6370">
        <v>16341</v>
      </c>
      <c r="H6370" t="s">
        <v>10</v>
      </c>
    </row>
    <row r="6371" spans="1:8" x14ac:dyDescent="0.3">
      <c r="A6371" t="s">
        <v>7130</v>
      </c>
      <c r="B6371">
        <v>22596</v>
      </c>
      <c r="C6371" t="s">
        <v>3958</v>
      </c>
      <c r="D6371">
        <v>-1</v>
      </c>
      <c r="E6371" s="1">
        <v>40807.40902777778</v>
      </c>
      <c r="F6371">
        <v>1.25</v>
      </c>
      <c r="G6371">
        <v>16341</v>
      </c>
      <c r="H6371" t="s">
        <v>10</v>
      </c>
    </row>
    <row r="6372" spans="1:8" x14ac:dyDescent="0.3">
      <c r="A6372" t="s">
        <v>7130</v>
      </c>
      <c r="B6372">
        <v>22154</v>
      </c>
      <c r="C6372" t="s">
        <v>889</v>
      </c>
      <c r="D6372">
        <v>-1</v>
      </c>
      <c r="E6372" s="1">
        <v>40807.40902777778</v>
      </c>
      <c r="F6372">
        <v>0.42</v>
      </c>
      <c r="G6372">
        <v>16341</v>
      </c>
      <c r="H6372" t="s">
        <v>10</v>
      </c>
    </row>
    <row r="6373" spans="1:8" x14ac:dyDescent="0.3">
      <c r="A6373" t="s">
        <v>7130</v>
      </c>
      <c r="B6373">
        <v>20725</v>
      </c>
      <c r="C6373" t="s">
        <v>85</v>
      </c>
      <c r="D6373">
        <v>-2</v>
      </c>
      <c r="E6373" s="1">
        <v>40807.40902777778</v>
      </c>
      <c r="F6373">
        <v>1.65</v>
      </c>
      <c r="G6373">
        <v>16341</v>
      </c>
      <c r="H6373" t="s">
        <v>10</v>
      </c>
    </row>
    <row r="6374" spans="1:8" x14ac:dyDescent="0.3">
      <c r="A6374" t="s">
        <v>7131</v>
      </c>
      <c r="B6374">
        <v>23166</v>
      </c>
      <c r="C6374" t="s">
        <v>3812</v>
      </c>
      <c r="D6374">
        <v>-1</v>
      </c>
      <c r="E6374" s="1">
        <v>40807.409722222219</v>
      </c>
      <c r="F6374">
        <v>1.25</v>
      </c>
      <c r="G6374">
        <v>15253</v>
      </c>
      <c r="H6374" t="s">
        <v>10</v>
      </c>
    </row>
    <row r="6375" spans="1:8" x14ac:dyDescent="0.3">
      <c r="A6375" t="s">
        <v>7131</v>
      </c>
      <c r="B6375">
        <v>23165</v>
      </c>
      <c r="C6375" t="s">
        <v>5404</v>
      </c>
      <c r="D6375">
        <v>-1</v>
      </c>
      <c r="E6375" s="1">
        <v>40807.409722222219</v>
      </c>
      <c r="F6375">
        <v>1.65</v>
      </c>
      <c r="G6375">
        <v>15253</v>
      </c>
      <c r="H6375" t="s">
        <v>10</v>
      </c>
    </row>
    <row r="6376" spans="1:8" x14ac:dyDescent="0.3">
      <c r="A6376" t="s">
        <v>7132</v>
      </c>
      <c r="B6376">
        <v>22158</v>
      </c>
      <c r="C6376" t="s">
        <v>1830</v>
      </c>
      <c r="D6376">
        <v>-3</v>
      </c>
      <c r="E6376" s="1">
        <v>40807.411111111112</v>
      </c>
      <c r="F6376">
        <v>2.95</v>
      </c>
      <c r="G6376">
        <v>14284</v>
      </c>
      <c r="H6376" t="s">
        <v>10</v>
      </c>
    </row>
    <row r="6377" spans="1:8" x14ac:dyDescent="0.3">
      <c r="A6377" t="s">
        <v>7132</v>
      </c>
      <c r="B6377">
        <v>85048</v>
      </c>
      <c r="C6377" t="s">
        <v>1023</v>
      </c>
      <c r="D6377">
        <v>-1</v>
      </c>
      <c r="E6377" s="1">
        <v>40807.411111111112</v>
      </c>
      <c r="F6377">
        <v>7.95</v>
      </c>
      <c r="G6377">
        <v>14284</v>
      </c>
      <c r="H6377" t="s">
        <v>10</v>
      </c>
    </row>
    <row r="6378" spans="1:8" x14ac:dyDescent="0.3">
      <c r="A6378" t="s">
        <v>7133</v>
      </c>
      <c r="B6378">
        <v>23404</v>
      </c>
      <c r="C6378" t="s">
        <v>6909</v>
      </c>
      <c r="D6378">
        <v>-4</v>
      </c>
      <c r="E6378" s="1">
        <v>40807.412499999999</v>
      </c>
      <c r="F6378">
        <v>4.95</v>
      </c>
      <c r="G6378">
        <v>14198</v>
      </c>
      <c r="H6378" t="s">
        <v>10</v>
      </c>
    </row>
    <row r="6379" spans="1:8" x14ac:dyDescent="0.3">
      <c r="A6379" t="s">
        <v>7134</v>
      </c>
      <c r="B6379">
        <v>23173</v>
      </c>
      <c r="C6379" t="s">
        <v>5345</v>
      </c>
      <c r="D6379">
        <v>-1</v>
      </c>
      <c r="E6379" s="1">
        <v>40807.416666666664</v>
      </c>
      <c r="F6379">
        <v>9.9499999999999993</v>
      </c>
      <c r="G6379">
        <v>12384</v>
      </c>
      <c r="H6379" t="s">
        <v>1836</v>
      </c>
    </row>
    <row r="6380" spans="1:8" x14ac:dyDescent="0.3">
      <c r="A6380" t="s">
        <v>7134</v>
      </c>
      <c r="B6380">
        <v>23295</v>
      </c>
      <c r="C6380" t="s">
        <v>6274</v>
      </c>
      <c r="D6380">
        <v>-2</v>
      </c>
      <c r="E6380" s="1">
        <v>40807.416666666664</v>
      </c>
      <c r="F6380">
        <v>0.83</v>
      </c>
      <c r="G6380">
        <v>12384</v>
      </c>
      <c r="H6380" t="s">
        <v>1836</v>
      </c>
    </row>
    <row r="6381" spans="1:8" x14ac:dyDescent="0.3">
      <c r="A6381" t="s">
        <v>7134</v>
      </c>
      <c r="B6381" t="s">
        <v>1012</v>
      </c>
      <c r="C6381" t="s">
        <v>1013</v>
      </c>
      <c r="D6381">
        <v>-2</v>
      </c>
      <c r="E6381" s="1">
        <v>40807.416666666664</v>
      </c>
      <c r="F6381">
        <v>3.75</v>
      </c>
      <c r="G6381">
        <v>12384</v>
      </c>
      <c r="H6381" t="s">
        <v>1836</v>
      </c>
    </row>
    <row r="6382" spans="1:8" x14ac:dyDescent="0.3">
      <c r="A6382" t="s">
        <v>7135</v>
      </c>
      <c r="B6382">
        <v>20932</v>
      </c>
      <c r="C6382" t="s">
        <v>2920</v>
      </c>
      <c r="D6382">
        <v>-9</v>
      </c>
      <c r="E6382" s="1">
        <v>40807.427083333336</v>
      </c>
      <c r="F6382">
        <v>2.95</v>
      </c>
      <c r="G6382">
        <v>15498</v>
      </c>
      <c r="H6382" t="s">
        <v>10</v>
      </c>
    </row>
    <row r="6383" spans="1:8" x14ac:dyDescent="0.3">
      <c r="A6383" t="s">
        <v>7135</v>
      </c>
      <c r="B6383">
        <v>20931</v>
      </c>
      <c r="C6383" t="s">
        <v>1303</v>
      </c>
      <c r="D6383">
        <v>-3</v>
      </c>
      <c r="E6383" s="1">
        <v>40807.427083333336</v>
      </c>
      <c r="F6383">
        <v>2.95</v>
      </c>
      <c r="G6383">
        <v>15498</v>
      </c>
      <c r="H6383" t="s">
        <v>10</v>
      </c>
    </row>
    <row r="6384" spans="1:8" x14ac:dyDescent="0.3">
      <c r="A6384" t="s">
        <v>7136</v>
      </c>
      <c r="B6384">
        <v>21311</v>
      </c>
      <c r="C6384" t="s">
        <v>2256</v>
      </c>
      <c r="D6384">
        <v>-21</v>
      </c>
      <c r="E6384" s="1">
        <v>40807.429861111108</v>
      </c>
      <c r="F6384">
        <v>0.28999999999999998</v>
      </c>
      <c r="G6384">
        <v>13418</v>
      </c>
      <c r="H6384" t="s">
        <v>10</v>
      </c>
    </row>
    <row r="6385" spans="1:8" x14ac:dyDescent="0.3">
      <c r="A6385" t="s">
        <v>7136</v>
      </c>
      <c r="B6385">
        <v>23347</v>
      </c>
      <c r="C6385" t="s">
        <v>6444</v>
      </c>
      <c r="D6385">
        <v>-6</v>
      </c>
      <c r="E6385" s="1">
        <v>40807.429861111108</v>
      </c>
      <c r="F6385">
        <v>1.25</v>
      </c>
      <c r="G6385">
        <v>13418</v>
      </c>
      <c r="H6385" t="s">
        <v>10</v>
      </c>
    </row>
    <row r="6386" spans="1:8" x14ac:dyDescent="0.3">
      <c r="A6386" t="s">
        <v>7136</v>
      </c>
      <c r="B6386">
        <v>23346</v>
      </c>
      <c r="C6386" t="s">
        <v>6442</v>
      </c>
      <c r="D6386">
        <v>-6</v>
      </c>
      <c r="E6386" s="1">
        <v>40807.429861111108</v>
      </c>
      <c r="F6386">
        <v>1.25</v>
      </c>
      <c r="G6386">
        <v>13418</v>
      </c>
      <c r="H6386" t="s">
        <v>10</v>
      </c>
    </row>
    <row r="6387" spans="1:8" x14ac:dyDescent="0.3">
      <c r="A6387" t="s">
        <v>7136</v>
      </c>
      <c r="B6387">
        <v>23345</v>
      </c>
      <c r="C6387" t="s">
        <v>6443</v>
      </c>
      <c r="D6387">
        <v>-6</v>
      </c>
      <c r="E6387" s="1">
        <v>40807.429861111108</v>
      </c>
      <c r="F6387">
        <v>1.25</v>
      </c>
      <c r="G6387">
        <v>13418</v>
      </c>
      <c r="H6387" t="s">
        <v>10</v>
      </c>
    </row>
    <row r="6388" spans="1:8" x14ac:dyDescent="0.3">
      <c r="A6388" t="s">
        <v>7137</v>
      </c>
      <c r="B6388">
        <v>23343</v>
      </c>
      <c r="C6388" t="s">
        <v>5856</v>
      </c>
      <c r="D6388">
        <v>-1</v>
      </c>
      <c r="E6388" s="1">
        <v>40807.429861111108</v>
      </c>
      <c r="F6388">
        <v>2.08</v>
      </c>
      <c r="G6388">
        <v>15622</v>
      </c>
      <c r="H6388" t="s">
        <v>10</v>
      </c>
    </row>
    <row r="6389" spans="1:8" x14ac:dyDescent="0.3">
      <c r="A6389" t="s">
        <v>7138</v>
      </c>
      <c r="B6389">
        <v>23170</v>
      </c>
      <c r="C6389" t="s">
        <v>5348</v>
      </c>
      <c r="D6389">
        <v>-1</v>
      </c>
      <c r="E6389" s="1">
        <v>40807.522222222222</v>
      </c>
      <c r="F6389">
        <v>1.65</v>
      </c>
      <c r="G6389">
        <v>14306</v>
      </c>
      <c r="H6389" t="s">
        <v>10</v>
      </c>
    </row>
    <row r="6390" spans="1:8" x14ac:dyDescent="0.3">
      <c r="A6390" t="s">
        <v>7138</v>
      </c>
      <c r="B6390">
        <v>23085</v>
      </c>
      <c r="C6390" t="s">
        <v>5445</v>
      </c>
      <c r="D6390">
        <v>-1</v>
      </c>
      <c r="E6390" s="1">
        <v>40807.522222222222</v>
      </c>
      <c r="F6390">
        <v>8.25</v>
      </c>
      <c r="G6390">
        <v>14306</v>
      </c>
      <c r="H6390" t="s">
        <v>10</v>
      </c>
    </row>
    <row r="6391" spans="1:8" x14ac:dyDescent="0.3">
      <c r="A6391" t="s">
        <v>7139</v>
      </c>
      <c r="B6391">
        <v>23356</v>
      </c>
      <c r="C6391" t="s">
        <v>6736</v>
      </c>
      <c r="D6391">
        <v>-5</v>
      </c>
      <c r="E6391" s="1">
        <v>40807.534722222219</v>
      </c>
      <c r="F6391">
        <v>5.95</v>
      </c>
      <c r="G6391">
        <v>13448</v>
      </c>
      <c r="H6391" t="s">
        <v>10</v>
      </c>
    </row>
    <row r="6392" spans="1:8" x14ac:dyDescent="0.3">
      <c r="A6392" t="s">
        <v>7140</v>
      </c>
      <c r="B6392" t="s">
        <v>1241</v>
      </c>
      <c r="C6392" t="s">
        <v>1242</v>
      </c>
      <c r="D6392">
        <v>-1</v>
      </c>
      <c r="E6392" s="1">
        <v>40807.542361111111</v>
      </c>
      <c r="F6392">
        <v>10.65</v>
      </c>
      <c r="G6392">
        <v>17511</v>
      </c>
      <c r="H6392" t="s">
        <v>10</v>
      </c>
    </row>
    <row r="6393" spans="1:8" x14ac:dyDescent="0.3">
      <c r="A6393" t="s">
        <v>7140</v>
      </c>
      <c r="B6393">
        <v>22383</v>
      </c>
      <c r="C6393" t="s">
        <v>4336</v>
      </c>
      <c r="D6393">
        <v>-1</v>
      </c>
      <c r="E6393" s="1">
        <v>40807.542361111111</v>
      </c>
      <c r="F6393">
        <v>1.65</v>
      </c>
      <c r="G6393">
        <v>17511</v>
      </c>
      <c r="H6393" t="s">
        <v>10</v>
      </c>
    </row>
    <row r="6394" spans="1:8" x14ac:dyDescent="0.3">
      <c r="A6394" t="s">
        <v>7140</v>
      </c>
      <c r="B6394">
        <v>23182</v>
      </c>
      <c r="C6394" t="s">
        <v>4400</v>
      </c>
      <c r="D6394">
        <v>-1</v>
      </c>
      <c r="E6394" s="1">
        <v>40807.542361111111</v>
      </c>
      <c r="F6394">
        <v>0.83</v>
      </c>
      <c r="G6394">
        <v>17511</v>
      </c>
      <c r="H6394" t="s">
        <v>10</v>
      </c>
    </row>
    <row r="6395" spans="1:8" x14ac:dyDescent="0.3">
      <c r="A6395" t="s">
        <v>7140</v>
      </c>
      <c r="B6395">
        <v>21931</v>
      </c>
      <c r="C6395" t="s">
        <v>98</v>
      </c>
      <c r="D6395">
        <v>-1</v>
      </c>
      <c r="E6395" s="1">
        <v>40807.542361111111</v>
      </c>
      <c r="F6395">
        <v>2.08</v>
      </c>
      <c r="G6395">
        <v>17511</v>
      </c>
      <c r="H6395" t="s">
        <v>10</v>
      </c>
    </row>
    <row r="6396" spans="1:8" x14ac:dyDescent="0.3">
      <c r="A6396" t="s">
        <v>7140</v>
      </c>
      <c r="B6396">
        <v>21232</v>
      </c>
      <c r="C6396" t="s">
        <v>252</v>
      </c>
      <c r="D6396">
        <v>-1</v>
      </c>
      <c r="E6396" s="1">
        <v>40807.542361111111</v>
      </c>
      <c r="F6396">
        <v>1.25</v>
      </c>
      <c r="G6396">
        <v>17511</v>
      </c>
      <c r="H6396" t="s">
        <v>10</v>
      </c>
    </row>
    <row r="6397" spans="1:8" x14ac:dyDescent="0.3">
      <c r="A6397" t="s">
        <v>7140</v>
      </c>
      <c r="B6397">
        <v>22197</v>
      </c>
      <c r="C6397" t="s">
        <v>5847</v>
      </c>
      <c r="D6397">
        <v>-3</v>
      </c>
      <c r="E6397" s="1">
        <v>40807.542361111111</v>
      </c>
      <c r="F6397">
        <v>0.85</v>
      </c>
      <c r="G6397">
        <v>17511</v>
      </c>
      <c r="H6397" t="s">
        <v>10</v>
      </c>
    </row>
    <row r="6398" spans="1:8" x14ac:dyDescent="0.3">
      <c r="A6398" t="s">
        <v>7140</v>
      </c>
      <c r="B6398">
        <v>21238</v>
      </c>
      <c r="C6398" t="s">
        <v>1142</v>
      </c>
      <c r="D6398">
        <v>-1</v>
      </c>
      <c r="E6398" s="1">
        <v>40807.542361111111</v>
      </c>
      <c r="F6398">
        <v>0.85</v>
      </c>
      <c r="G6398">
        <v>17511</v>
      </c>
      <c r="H6398" t="s">
        <v>10</v>
      </c>
    </row>
    <row r="6399" spans="1:8" x14ac:dyDescent="0.3">
      <c r="A6399" t="s">
        <v>7140</v>
      </c>
      <c r="B6399">
        <v>23081</v>
      </c>
      <c r="C6399" t="s">
        <v>5357</v>
      </c>
      <c r="D6399">
        <v>-1</v>
      </c>
      <c r="E6399" s="1">
        <v>40807.542361111111</v>
      </c>
      <c r="F6399">
        <v>8.25</v>
      </c>
      <c r="G6399">
        <v>17511</v>
      </c>
      <c r="H6399" t="s">
        <v>10</v>
      </c>
    </row>
    <row r="6400" spans="1:8" x14ac:dyDescent="0.3">
      <c r="A6400" t="s">
        <v>7140</v>
      </c>
      <c r="B6400">
        <v>21933</v>
      </c>
      <c r="C6400" t="s">
        <v>2016</v>
      </c>
      <c r="D6400">
        <v>-1</v>
      </c>
      <c r="E6400" s="1">
        <v>40807.542361111111</v>
      </c>
      <c r="F6400">
        <v>1.65</v>
      </c>
      <c r="G6400">
        <v>17511</v>
      </c>
      <c r="H6400" t="s">
        <v>10</v>
      </c>
    </row>
    <row r="6401" spans="1:8" x14ac:dyDescent="0.3">
      <c r="A6401" t="s">
        <v>7140</v>
      </c>
      <c r="B6401">
        <v>22768</v>
      </c>
      <c r="C6401" t="s">
        <v>275</v>
      </c>
      <c r="D6401">
        <v>-1</v>
      </c>
      <c r="E6401" s="1">
        <v>40807.542361111111</v>
      </c>
      <c r="F6401">
        <v>9.9499999999999993</v>
      </c>
      <c r="G6401">
        <v>17511</v>
      </c>
      <c r="H6401" t="s">
        <v>10</v>
      </c>
    </row>
    <row r="6402" spans="1:8" x14ac:dyDescent="0.3">
      <c r="A6402">
        <v>567629</v>
      </c>
      <c r="B6402">
        <v>40016</v>
      </c>
      <c r="C6402" t="s">
        <v>2101</v>
      </c>
      <c r="D6402">
        <v>-752</v>
      </c>
      <c r="E6402" s="1">
        <v>40807.556250000001</v>
      </c>
      <c r="F6402">
        <v>0</v>
      </c>
      <c r="H6402" t="s">
        <v>10</v>
      </c>
    </row>
    <row r="6403" spans="1:8" x14ac:dyDescent="0.3">
      <c r="A6403" t="s">
        <v>7141</v>
      </c>
      <c r="B6403">
        <v>23165</v>
      </c>
      <c r="C6403" t="s">
        <v>5404</v>
      </c>
      <c r="D6403">
        <v>-2</v>
      </c>
      <c r="E6403" s="1">
        <v>40807.592361111114</v>
      </c>
      <c r="F6403">
        <v>1.45</v>
      </c>
      <c r="G6403">
        <v>12409</v>
      </c>
      <c r="H6403" t="s">
        <v>1836</v>
      </c>
    </row>
    <row r="6404" spans="1:8" x14ac:dyDescent="0.3">
      <c r="A6404" t="s">
        <v>7142</v>
      </c>
      <c r="B6404">
        <v>23298</v>
      </c>
      <c r="C6404" t="s">
        <v>5264</v>
      </c>
      <c r="D6404">
        <v>-1</v>
      </c>
      <c r="E6404" s="1">
        <v>40807.594444444447</v>
      </c>
      <c r="F6404">
        <v>4.1500000000000004</v>
      </c>
      <c r="G6404">
        <v>12409</v>
      </c>
      <c r="H6404" t="s">
        <v>1836</v>
      </c>
    </row>
    <row r="6405" spans="1:8" x14ac:dyDescent="0.3">
      <c r="A6405" t="s">
        <v>7143</v>
      </c>
      <c r="B6405" t="s">
        <v>6817</v>
      </c>
      <c r="C6405" t="s">
        <v>6818</v>
      </c>
      <c r="D6405">
        <v>-1</v>
      </c>
      <c r="E6405" s="1">
        <v>40807.611111111109</v>
      </c>
      <c r="F6405">
        <v>608.66</v>
      </c>
      <c r="G6405">
        <v>14096</v>
      </c>
      <c r="H6405" t="s">
        <v>10</v>
      </c>
    </row>
    <row r="6406" spans="1:8" x14ac:dyDescent="0.3">
      <c r="A6406" t="s">
        <v>7145</v>
      </c>
      <c r="B6406">
        <v>23167</v>
      </c>
      <c r="C6406" t="s">
        <v>5394</v>
      </c>
      <c r="D6406">
        <v>-2</v>
      </c>
      <c r="E6406" s="1">
        <v>40807.664583333331</v>
      </c>
      <c r="F6406">
        <v>0.83</v>
      </c>
      <c r="G6406">
        <v>12409</v>
      </c>
      <c r="H6406" t="s">
        <v>1836</v>
      </c>
    </row>
    <row r="6407" spans="1:8" x14ac:dyDescent="0.3">
      <c r="A6407" t="s">
        <v>7145</v>
      </c>
      <c r="B6407">
        <v>23166</v>
      </c>
      <c r="C6407" t="s">
        <v>3812</v>
      </c>
      <c r="D6407">
        <v>-2</v>
      </c>
      <c r="E6407" s="1">
        <v>40807.664583333331</v>
      </c>
      <c r="F6407">
        <v>1.04</v>
      </c>
      <c r="G6407">
        <v>12409</v>
      </c>
      <c r="H6407" t="s">
        <v>1836</v>
      </c>
    </row>
    <row r="6408" spans="1:8" x14ac:dyDescent="0.3">
      <c r="A6408" t="s">
        <v>7146</v>
      </c>
      <c r="B6408">
        <v>84991</v>
      </c>
      <c r="C6408" t="s">
        <v>91</v>
      </c>
      <c r="D6408">
        <v>-22</v>
      </c>
      <c r="E6408" s="1">
        <v>40807.683333333334</v>
      </c>
      <c r="F6408">
        <v>0.55000000000000004</v>
      </c>
      <c r="G6408">
        <v>15433</v>
      </c>
      <c r="H6408" t="s">
        <v>10</v>
      </c>
    </row>
    <row r="6409" spans="1:8" x14ac:dyDescent="0.3">
      <c r="A6409" t="s">
        <v>7146</v>
      </c>
      <c r="B6409">
        <v>22417</v>
      </c>
      <c r="C6409" t="s">
        <v>335</v>
      </c>
      <c r="D6409">
        <v>-22</v>
      </c>
      <c r="E6409" s="1">
        <v>40807.683333333334</v>
      </c>
      <c r="F6409">
        <v>0.55000000000000004</v>
      </c>
      <c r="G6409">
        <v>15433</v>
      </c>
      <c r="H6409" t="s">
        <v>10</v>
      </c>
    </row>
    <row r="6410" spans="1:8" x14ac:dyDescent="0.3">
      <c r="A6410" t="s">
        <v>7146</v>
      </c>
      <c r="B6410">
        <v>21212</v>
      </c>
      <c r="C6410" t="s">
        <v>88</v>
      </c>
      <c r="D6410">
        <v>-23</v>
      </c>
      <c r="E6410" s="1">
        <v>40807.683333333334</v>
      </c>
      <c r="F6410">
        <v>0.55000000000000004</v>
      </c>
      <c r="G6410">
        <v>15433</v>
      </c>
      <c r="H6410" t="s">
        <v>10</v>
      </c>
    </row>
    <row r="6411" spans="1:8" x14ac:dyDescent="0.3">
      <c r="A6411" t="s">
        <v>7146</v>
      </c>
      <c r="B6411">
        <v>22367</v>
      </c>
      <c r="C6411" t="s">
        <v>465</v>
      </c>
      <c r="D6411">
        <v>-7</v>
      </c>
      <c r="E6411" s="1">
        <v>40807.683333333334</v>
      </c>
      <c r="F6411">
        <v>1.95</v>
      </c>
      <c r="G6411">
        <v>15433</v>
      </c>
      <c r="H6411" t="s">
        <v>10</v>
      </c>
    </row>
    <row r="6412" spans="1:8" x14ac:dyDescent="0.3">
      <c r="A6412" t="s">
        <v>7146</v>
      </c>
      <c r="B6412">
        <v>22614</v>
      </c>
      <c r="C6412" t="s">
        <v>775</v>
      </c>
      <c r="D6412">
        <v>-22</v>
      </c>
      <c r="E6412" s="1">
        <v>40807.683333333334</v>
      </c>
      <c r="F6412">
        <v>0.39</v>
      </c>
      <c r="G6412">
        <v>15433</v>
      </c>
      <c r="H6412" t="s">
        <v>10</v>
      </c>
    </row>
    <row r="6413" spans="1:8" x14ac:dyDescent="0.3">
      <c r="A6413" t="s">
        <v>7146</v>
      </c>
      <c r="B6413">
        <v>22382</v>
      </c>
      <c r="C6413" t="s">
        <v>303</v>
      </c>
      <c r="D6413">
        <v>-7</v>
      </c>
      <c r="E6413" s="1">
        <v>40807.683333333334</v>
      </c>
      <c r="F6413">
        <v>1.65</v>
      </c>
      <c r="G6413">
        <v>15433</v>
      </c>
      <c r="H6413" t="s">
        <v>10</v>
      </c>
    </row>
    <row r="6414" spans="1:8" x14ac:dyDescent="0.3">
      <c r="A6414" t="s">
        <v>7146</v>
      </c>
      <c r="B6414">
        <v>20727</v>
      </c>
      <c r="C6414" t="s">
        <v>339</v>
      </c>
      <c r="D6414">
        <v>-5</v>
      </c>
      <c r="E6414" s="1">
        <v>40807.683333333334</v>
      </c>
      <c r="F6414">
        <v>1.65</v>
      </c>
      <c r="G6414">
        <v>15433</v>
      </c>
      <c r="H6414" t="s">
        <v>10</v>
      </c>
    </row>
    <row r="6415" spans="1:8" x14ac:dyDescent="0.3">
      <c r="A6415" t="s">
        <v>7146</v>
      </c>
      <c r="B6415">
        <v>20728</v>
      </c>
      <c r="C6415" t="s">
        <v>338</v>
      </c>
      <c r="D6415">
        <v>-6</v>
      </c>
      <c r="E6415" s="1">
        <v>40807.683333333334</v>
      </c>
      <c r="F6415">
        <v>1.65</v>
      </c>
      <c r="G6415">
        <v>15433</v>
      </c>
      <c r="H6415" t="s">
        <v>10</v>
      </c>
    </row>
    <row r="6416" spans="1:8" x14ac:dyDescent="0.3">
      <c r="A6416" t="s">
        <v>7146</v>
      </c>
      <c r="B6416">
        <v>23208</v>
      </c>
      <c r="C6416" t="s">
        <v>4977</v>
      </c>
      <c r="D6416">
        <v>-2</v>
      </c>
      <c r="E6416" s="1">
        <v>40807.683333333334</v>
      </c>
      <c r="F6416">
        <v>1.65</v>
      </c>
      <c r="G6416">
        <v>15433</v>
      </c>
      <c r="H6416" t="s">
        <v>10</v>
      </c>
    </row>
    <row r="6417" spans="1:8" x14ac:dyDescent="0.3">
      <c r="A6417" t="s">
        <v>7146</v>
      </c>
      <c r="B6417">
        <v>20726</v>
      </c>
      <c r="C6417" t="s">
        <v>304</v>
      </c>
      <c r="D6417">
        <v>-2</v>
      </c>
      <c r="E6417" s="1">
        <v>40807.683333333334</v>
      </c>
      <c r="F6417">
        <v>1.65</v>
      </c>
      <c r="G6417">
        <v>15433</v>
      </c>
      <c r="H6417" t="s">
        <v>10</v>
      </c>
    </row>
    <row r="6418" spans="1:8" x14ac:dyDescent="0.3">
      <c r="A6418" t="s">
        <v>7146</v>
      </c>
      <c r="B6418">
        <v>22384</v>
      </c>
      <c r="C6418" t="s">
        <v>305</v>
      </c>
      <c r="D6418">
        <v>-7</v>
      </c>
      <c r="E6418" s="1">
        <v>40807.683333333334</v>
      </c>
      <c r="F6418">
        <v>1.65</v>
      </c>
      <c r="G6418">
        <v>15433</v>
      </c>
      <c r="H6418" t="s">
        <v>10</v>
      </c>
    </row>
    <row r="6419" spans="1:8" x14ac:dyDescent="0.3">
      <c r="A6419" t="s">
        <v>7146</v>
      </c>
      <c r="B6419">
        <v>22613</v>
      </c>
      <c r="C6419" t="s">
        <v>2330</v>
      </c>
      <c r="D6419">
        <v>-10</v>
      </c>
      <c r="E6419" s="1">
        <v>40807.683333333334</v>
      </c>
      <c r="F6419">
        <v>0.85</v>
      </c>
      <c r="G6419">
        <v>15433</v>
      </c>
      <c r="H6419" t="s">
        <v>10</v>
      </c>
    </row>
    <row r="6420" spans="1:8" x14ac:dyDescent="0.3">
      <c r="A6420" t="s">
        <v>7147</v>
      </c>
      <c r="B6420" t="s">
        <v>1241</v>
      </c>
      <c r="C6420" t="s">
        <v>1242</v>
      </c>
      <c r="D6420">
        <v>-13</v>
      </c>
      <c r="E6420" s="1">
        <v>40807.686111111114</v>
      </c>
      <c r="F6420">
        <v>0.79</v>
      </c>
      <c r="G6420">
        <v>17997</v>
      </c>
      <c r="H6420" t="s">
        <v>10</v>
      </c>
    </row>
    <row r="6421" spans="1:8" x14ac:dyDescent="0.3">
      <c r="A6421" t="s">
        <v>7147</v>
      </c>
      <c r="B6421">
        <v>23174</v>
      </c>
      <c r="C6421" t="s">
        <v>5344</v>
      </c>
      <c r="D6421">
        <v>-1</v>
      </c>
      <c r="E6421" s="1">
        <v>40807.686111111114</v>
      </c>
      <c r="F6421">
        <v>4.1500000000000004</v>
      </c>
      <c r="G6421">
        <v>17997</v>
      </c>
      <c r="H6421" t="s">
        <v>10</v>
      </c>
    </row>
    <row r="6422" spans="1:8" x14ac:dyDescent="0.3">
      <c r="A6422" t="s">
        <v>7147</v>
      </c>
      <c r="B6422">
        <v>23172</v>
      </c>
      <c r="C6422" t="s">
        <v>5346</v>
      </c>
      <c r="D6422">
        <v>-24</v>
      </c>
      <c r="E6422" s="1">
        <v>40807.686111111114</v>
      </c>
      <c r="F6422">
        <v>1.65</v>
      </c>
      <c r="G6422">
        <v>17997</v>
      </c>
      <c r="H6422" t="s">
        <v>10</v>
      </c>
    </row>
    <row r="6423" spans="1:8" x14ac:dyDescent="0.3">
      <c r="A6423" t="s">
        <v>7147</v>
      </c>
      <c r="B6423">
        <v>23171</v>
      </c>
      <c r="C6423" t="s">
        <v>5347</v>
      </c>
      <c r="D6423">
        <v>-24</v>
      </c>
      <c r="E6423" s="1">
        <v>40807.686111111114</v>
      </c>
      <c r="F6423">
        <v>1.65</v>
      </c>
      <c r="G6423">
        <v>17997</v>
      </c>
      <c r="H6423" t="s">
        <v>10</v>
      </c>
    </row>
    <row r="6424" spans="1:8" x14ac:dyDescent="0.3">
      <c r="A6424" t="s">
        <v>7148</v>
      </c>
      <c r="B6424">
        <v>22902</v>
      </c>
      <c r="C6424" t="s">
        <v>433</v>
      </c>
      <c r="D6424">
        <v>-12</v>
      </c>
      <c r="E6424" s="1">
        <v>40807.690972222219</v>
      </c>
      <c r="F6424">
        <v>2.1</v>
      </c>
      <c r="G6424">
        <v>16394</v>
      </c>
      <c r="H6424" t="s">
        <v>10</v>
      </c>
    </row>
    <row r="6425" spans="1:8" x14ac:dyDescent="0.3">
      <c r="A6425" t="s">
        <v>7148</v>
      </c>
      <c r="B6425">
        <v>22997</v>
      </c>
      <c r="C6425" t="s">
        <v>4270</v>
      </c>
      <c r="D6425">
        <v>-2</v>
      </c>
      <c r="E6425" s="1">
        <v>40807.690972222219</v>
      </c>
      <c r="F6425">
        <v>0.42</v>
      </c>
      <c r="G6425">
        <v>16394</v>
      </c>
      <c r="H6425" t="s">
        <v>10</v>
      </c>
    </row>
    <row r="6426" spans="1:8" x14ac:dyDescent="0.3">
      <c r="A6426" t="s">
        <v>7148</v>
      </c>
      <c r="B6426">
        <v>22994</v>
      </c>
      <c r="C6426" t="s">
        <v>4260</v>
      </c>
      <c r="D6426">
        <v>-1</v>
      </c>
      <c r="E6426" s="1">
        <v>40807.690972222219</v>
      </c>
      <c r="F6426">
        <v>0.42</v>
      </c>
      <c r="G6426">
        <v>16394</v>
      </c>
      <c r="H6426" t="s">
        <v>10</v>
      </c>
    </row>
    <row r="6427" spans="1:8" x14ac:dyDescent="0.3">
      <c r="A6427" t="s">
        <v>7148</v>
      </c>
      <c r="B6427">
        <v>23000</v>
      </c>
      <c r="C6427" t="s">
        <v>4259</v>
      </c>
      <c r="D6427">
        <v>-11</v>
      </c>
      <c r="E6427" s="1">
        <v>40807.690972222219</v>
      </c>
      <c r="F6427">
        <v>0.42</v>
      </c>
      <c r="G6427">
        <v>16394</v>
      </c>
      <c r="H6427" t="s">
        <v>10</v>
      </c>
    </row>
    <row r="6428" spans="1:8" x14ac:dyDescent="0.3">
      <c r="A6428" t="s">
        <v>7148</v>
      </c>
      <c r="B6428">
        <v>23006</v>
      </c>
      <c r="C6428" t="s">
        <v>4256</v>
      </c>
      <c r="D6428">
        <v>-3</v>
      </c>
      <c r="E6428" s="1">
        <v>40807.690972222219</v>
      </c>
      <c r="F6428">
        <v>0.42</v>
      </c>
      <c r="G6428">
        <v>16394</v>
      </c>
      <c r="H6428" t="s">
        <v>10</v>
      </c>
    </row>
    <row r="6429" spans="1:8" x14ac:dyDescent="0.3">
      <c r="A6429" t="s">
        <v>7148</v>
      </c>
      <c r="B6429">
        <v>23002</v>
      </c>
      <c r="C6429" t="s">
        <v>4258</v>
      </c>
      <c r="D6429">
        <v>-22</v>
      </c>
      <c r="E6429" s="1">
        <v>40807.690972222219</v>
      </c>
      <c r="F6429">
        <v>0.42</v>
      </c>
      <c r="G6429">
        <v>16394</v>
      </c>
      <c r="H6429" t="s">
        <v>10</v>
      </c>
    </row>
    <row r="6430" spans="1:8" x14ac:dyDescent="0.3">
      <c r="A6430" t="s">
        <v>7148</v>
      </c>
      <c r="B6430">
        <v>23004</v>
      </c>
      <c r="C6430" t="s">
        <v>4257</v>
      </c>
      <c r="D6430">
        <v>-152</v>
      </c>
      <c r="E6430" s="1">
        <v>40807.690972222219</v>
      </c>
      <c r="F6430">
        <v>0.42</v>
      </c>
      <c r="G6430">
        <v>16394</v>
      </c>
      <c r="H6430" t="s">
        <v>10</v>
      </c>
    </row>
    <row r="6431" spans="1:8" x14ac:dyDescent="0.3">
      <c r="A6431" t="s">
        <v>7149</v>
      </c>
      <c r="B6431">
        <v>20728</v>
      </c>
      <c r="C6431" t="s">
        <v>338</v>
      </c>
      <c r="D6431">
        <v>-10</v>
      </c>
      <c r="E6431" s="1">
        <v>40807.695833333331</v>
      </c>
      <c r="F6431">
        <v>1.65</v>
      </c>
      <c r="G6431">
        <v>17702</v>
      </c>
      <c r="H6431" t="s">
        <v>10</v>
      </c>
    </row>
    <row r="6432" spans="1:8" x14ac:dyDescent="0.3">
      <c r="A6432" t="s">
        <v>7150</v>
      </c>
      <c r="B6432">
        <v>23284</v>
      </c>
      <c r="C6432" t="s">
        <v>5185</v>
      </c>
      <c r="D6432">
        <v>-6</v>
      </c>
      <c r="E6432" s="1">
        <v>40807.699999999997</v>
      </c>
      <c r="F6432">
        <v>6.75</v>
      </c>
      <c r="G6432">
        <v>13282</v>
      </c>
      <c r="H6432" t="s">
        <v>10</v>
      </c>
    </row>
    <row r="6433" spans="1:8" x14ac:dyDescent="0.3">
      <c r="A6433" t="s">
        <v>7151</v>
      </c>
      <c r="B6433">
        <v>85048</v>
      </c>
      <c r="C6433" t="s">
        <v>1023</v>
      </c>
      <c r="D6433">
        <v>-1</v>
      </c>
      <c r="E6433" s="1">
        <v>40807.700694444444</v>
      </c>
      <c r="F6433">
        <v>6.95</v>
      </c>
      <c r="G6433">
        <v>17434</v>
      </c>
      <c r="H6433" t="s">
        <v>10</v>
      </c>
    </row>
    <row r="6434" spans="1:8" x14ac:dyDescent="0.3">
      <c r="A6434" t="s">
        <v>7152</v>
      </c>
      <c r="B6434">
        <v>23630</v>
      </c>
      <c r="C6434" t="s">
        <v>7153</v>
      </c>
      <c r="D6434">
        <v>-1</v>
      </c>
      <c r="E6434" s="1">
        <v>40807.709027777775</v>
      </c>
      <c r="F6434">
        <v>2.99</v>
      </c>
      <c r="G6434">
        <v>15810</v>
      </c>
      <c r="H6434" t="s">
        <v>10</v>
      </c>
    </row>
    <row r="6435" spans="1:8" x14ac:dyDescent="0.3">
      <c r="A6435" t="s">
        <v>7152</v>
      </c>
      <c r="B6435">
        <v>20725</v>
      </c>
      <c r="C6435" t="s">
        <v>85</v>
      </c>
      <c r="D6435">
        <v>-9</v>
      </c>
      <c r="E6435" s="1">
        <v>40807.709027777775</v>
      </c>
      <c r="F6435">
        <v>1.65</v>
      </c>
      <c r="G6435">
        <v>15810</v>
      </c>
      <c r="H6435" t="s">
        <v>10</v>
      </c>
    </row>
    <row r="6436" spans="1:8" x14ac:dyDescent="0.3">
      <c r="A6436" t="s">
        <v>7152</v>
      </c>
      <c r="B6436">
        <v>22382</v>
      </c>
      <c r="C6436" t="s">
        <v>303</v>
      </c>
      <c r="D6436">
        <v>-11</v>
      </c>
      <c r="E6436" s="1">
        <v>40807.709027777775</v>
      </c>
      <c r="F6436">
        <v>1.65</v>
      </c>
      <c r="G6436">
        <v>15810</v>
      </c>
      <c r="H6436" t="s">
        <v>10</v>
      </c>
    </row>
    <row r="6437" spans="1:8" x14ac:dyDescent="0.3">
      <c r="A6437" t="s">
        <v>7152</v>
      </c>
      <c r="B6437">
        <v>22384</v>
      </c>
      <c r="C6437" t="s">
        <v>305</v>
      </c>
      <c r="D6437">
        <v>-11</v>
      </c>
      <c r="E6437" s="1">
        <v>40807.709027777775</v>
      </c>
      <c r="F6437">
        <v>1.65</v>
      </c>
      <c r="G6437">
        <v>15810</v>
      </c>
      <c r="H6437" t="s">
        <v>10</v>
      </c>
    </row>
    <row r="6438" spans="1:8" x14ac:dyDescent="0.3">
      <c r="A6438" t="s">
        <v>7152</v>
      </c>
      <c r="B6438">
        <v>22383</v>
      </c>
      <c r="C6438" t="s">
        <v>4336</v>
      </c>
      <c r="D6438">
        <v>-5</v>
      </c>
      <c r="E6438" s="1">
        <v>40807.709027777775</v>
      </c>
      <c r="F6438">
        <v>1.65</v>
      </c>
      <c r="G6438">
        <v>15810</v>
      </c>
      <c r="H6438" t="s">
        <v>10</v>
      </c>
    </row>
    <row r="6439" spans="1:8" x14ac:dyDescent="0.3">
      <c r="A6439" t="s">
        <v>7152</v>
      </c>
      <c r="B6439">
        <v>20726</v>
      </c>
      <c r="C6439" t="s">
        <v>304</v>
      </c>
      <c r="D6439">
        <v>-1</v>
      </c>
      <c r="E6439" s="1">
        <v>40807.709027777775</v>
      </c>
      <c r="F6439">
        <v>1.65</v>
      </c>
      <c r="G6439">
        <v>15810</v>
      </c>
      <c r="H6439" t="s">
        <v>10</v>
      </c>
    </row>
    <row r="6440" spans="1:8" x14ac:dyDescent="0.3">
      <c r="A6440" t="s">
        <v>7152</v>
      </c>
      <c r="B6440">
        <v>20728</v>
      </c>
      <c r="C6440" t="s">
        <v>338</v>
      </c>
      <c r="D6440">
        <v>-6</v>
      </c>
      <c r="E6440" s="1">
        <v>40807.709027777775</v>
      </c>
      <c r="F6440">
        <v>1.65</v>
      </c>
      <c r="G6440">
        <v>15810</v>
      </c>
      <c r="H6440" t="s">
        <v>10</v>
      </c>
    </row>
    <row r="6441" spans="1:8" x14ac:dyDescent="0.3">
      <c r="A6441" t="s">
        <v>7152</v>
      </c>
      <c r="B6441">
        <v>20704</v>
      </c>
      <c r="C6441" t="s">
        <v>3062</v>
      </c>
      <c r="D6441">
        <v>-4</v>
      </c>
      <c r="E6441" s="1">
        <v>40807.709027777775</v>
      </c>
      <c r="F6441">
        <v>6.95</v>
      </c>
      <c r="G6441">
        <v>15810</v>
      </c>
      <c r="H6441" t="s">
        <v>10</v>
      </c>
    </row>
    <row r="6442" spans="1:8" x14ac:dyDescent="0.3">
      <c r="A6442" t="s">
        <v>7152</v>
      </c>
      <c r="B6442">
        <v>23205</v>
      </c>
      <c r="C6442" t="s">
        <v>4970</v>
      </c>
      <c r="D6442">
        <v>-2</v>
      </c>
      <c r="E6442" s="1">
        <v>40807.709027777775</v>
      </c>
      <c r="F6442">
        <v>0.85</v>
      </c>
      <c r="G6442">
        <v>15810</v>
      </c>
      <c r="H6442" t="s">
        <v>10</v>
      </c>
    </row>
    <row r="6443" spans="1:8" x14ac:dyDescent="0.3">
      <c r="A6443" t="s">
        <v>7152</v>
      </c>
      <c r="B6443">
        <v>23207</v>
      </c>
      <c r="C6443" t="s">
        <v>4972</v>
      </c>
      <c r="D6443">
        <v>-4</v>
      </c>
      <c r="E6443" s="1">
        <v>40807.709027777775</v>
      </c>
      <c r="F6443">
        <v>1.65</v>
      </c>
      <c r="G6443">
        <v>15810</v>
      </c>
      <c r="H6443" t="s">
        <v>10</v>
      </c>
    </row>
    <row r="6444" spans="1:8" x14ac:dyDescent="0.3">
      <c r="A6444" t="s">
        <v>7152</v>
      </c>
      <c r="B6444">
        <v>23206</v>
      </c>
      <c r="C6444" t="s">
        <v>4974</v>
      </c>
      <c r="D6444">
        <v>-10</v>
      </c>
      <c r="E6444" s="1">
        <v>40807.709027777775</v>
      </c>
      <c r="F6444">
        <v>1.65</v>
      </c>
      <c r="G6444">
        <v>15810</v>
      </c>
      <c r="H6444" t="s">
        <v>10</v>
      </c>
    </row>
    <row r="6445" spans="1:8" x14ac:dyDescent="0.3">
      <c r="A6445" t="s">
        <v>7152</v>
      </c>
      <c r="B6445">
        <v>23208</v>
      </c>
      <c r="C6445" t="s">
        <v>4977</v>
      </c>
      <c r="D6445">
        <v>-8</v>
      </c>
      <c r="E6445" s="1">
        <v>40807.709027777775</v>
      </c>
      <c r="F6445">
        <v>1.65</v>
      </c>
      <c r="G6445">
        <v>15810</v>
      </c>
      <c r="H6445" t="s">
        <v>10</v>
      </c>
    </row>
    <row r="6446" spans="1:8" x14ac:dyDescent="0.3">
      <c r="A6446" t="s">
        <v>7152</v>
      </c>
      <c r="B6446">
        <v>22356</v>
      </c>
      <c r="C6446" t="s">
        <v>910</v>
      </c>
      <c r="D6446">
        <v>-9</v>
      </c>
      <c r="E6446" s="1">
        <v>40807.709027777775</v>
      </c>
      <c r="F6446">
        <v>0.85</v>
      </c>
      <c r="G6446">
        <v>15810</v>
      </c>
      <c r="H6446" t="s">
        <v>10</v>
      </c>
    </row>
    <row r="6447" spans="1:8" x14ac:dyDescent="0.3">
      <c r="A6447" t="s">
        <v>7152</v>
      </c>
      <c r="B6447">
        <v>23007</v>
      </c>
      <c r="C6447" t="s">
        <v>4552</v>
      </c>
      <c r="D6447">
        <v>-1</v>
      </c>
      <c r="E6447" s="1">
        <v>40807.709027777775</v>
      </c>
      <c r="F6447">
        <v>16.95</v>
      </c>
      <c r="G6447">
        <v>15810</v>
      </c>
      <c r="H6447" t="s">
        <v>10</v>
      </c>
    </row>
    <row r="6448" spans="1:8" x14ac:dyDescent="0.3">
      <c r="A6448" t="s">
        <v>7152</v>
      </c>
      <c r="B6448">
        <v>23254</v>
      </c>
      <c r="C6448" t="s">
        <v>4915</v>
      </c>
      <c r="D6448">
        <v>-1</v>
      </c>
      <c r="E6448" s="1">
        <v>40807.709027777775</v>
      </c>
      <c r="F6448">
        <v>4.1500000000000004</v>
      </c>
      <c r="G6448">
        <v>15810</v>
      </c>
      <c r="H6448" t="s">
        <v>10</v>
      </c>
    </row>
    <row r="6449" spans="1:8" x14ac:dyDescent="0.3">
      <c r="A6449" t="s">
        <v>7152</v>
      </c>
      <c r="B6449">
        <v>22631</v>
      </c>
      <c r="C6449" t="s">
        <v>51</v>
      </c>
      <c r="D6449">
        <v>-10</v>
      </c>
      <c r="E6449" s="1">
        <v>40807.709027777775</v>
      </c>
      <c r="F6449">
        <v>1.95</v>
      </c>
      <c r="G6449">
        <v>15810</v>
      </c>
      <c r="H6449" t="s">
        <v>10</v>
      </c>
    </row>
    <row r="6450" spans="1:8" x14ac:dyDescent="0.3">
      <c r="A6450" t="s">
        <v>7152</v>
      </c>
      <c r="B6450">
        <v>22659</v>
      </c>
      <c r="C6450" t="s">
        <v>50</v>
      </c>
      <c r="D6450">
        <v>-7</v>
      </c>
      <c r="E6450" s="1">
        <v>40807.709027777775</v>
      </c>
      <c r="F6450">
        <v>1.95</v>
      </c>
      <c r="G6450">
        <v>15810</v>
      </c>
      <c r="H6450" t="s">
        <v>10</v>
      </c>
    </row>
    <row r="6451" spans="1:8" x14ac:dyDescent="0.3">
      <c r="A6451" t="s">
        <v>7152</v>
      </c>
      <c r="B6451">
        <v>23199</v>
      </c>
      <c r="C6451" t="s">
        <v>4973</v>
      </c>
      <c r="D6451">
        <v>-9</v>
      </c>
      <c r="E6451" s="1">
        <v>40807.709027777775</v>
      </c>
      <c r="F6451">
        <v>2.08</v>
      </c>
      <c r="G6451">
        <v>15810</v>
      </c>
      <c r="H6451" t="s">
        <v>10</v>
      </c>
    </row>
    <row r="6452" spans="1:8" x14ac:dyDescent="0.3">
      <c r="A6452" t="s">
        <v>7152</v>
      </c>
      <c r="B6452">
        <v>22385</v>
      </c>
      <c r="C6452" t="s">
        <v>1600</v>
      </c>
      <c r="D6452">
        <v>-7</v>
      </c>
      <c r="E6452" s="1">
        <v>40807.709027777775</v>
      </c>
      <c r="F6452">
        <v>2.08</v>
      </c>
      <c r="G6452">
        <v>15810</v>
      </c>
      <c r="H6452" t="s">
        <v>10</v>
      </c>
    </row>
    <row r="6453" spans="1:8" x14ac:dyDescent="0.3">
      <c r="A6453" t="s">
        <v>7152</v>
      </c>
      <c r="B6453">
        <v>22380</v>
      </c>
      <c r="C6453" t="s">
        <v>915</v>
      </c>
      <c r="D6453">
        <v>-2</v>
      </c>
      <c r="E6453" s="1">
        <v>40807.709027777775</v>
      </c>
      <c r="F6453">
        <v>2.1</v>
      </c>
      <c r="G6453">
        <v>15810</v>
      </c>
      <c r="H6453" t="s">
        <v>10</v>
      </c>
    </row>
    <row r="6454" spans="1:8" x14ac:dyDescent="0.3">
      <c r="A6454" t="s">
        <v>7154</v>
      </c>
      <c r="B6454">
        <v>21673</v>
      </c>
      <c r="C6454" t="s">
        <v>1559</v>
      </c>
      <c r="D6454">
        <v>-4</v>
      </c>
      <c r="E6454" s="1">
        <v>40807.711111111108</v>
      </c>
      <c r="F6454">
        <v>1.45</v>
      </c>
      <c r="G6454">
        <v>17567</v>
      </c>
      <c r="H6454" t="s">
        <v>10</v>
      </c>
    </row>
    <row r="6455" spans="1:8" x14ac:dyDescent="0.3">
      <c r="A6455" t="s">
        <v>7154</v>
      </c>
      <c r="B6455">
        <v>22469</v>
      </c>
      <c r="C6455" t="s">
        <v>155</v>
      </c>
      <c r="D6455">
        <v>-17</v>
      </c>
      <c r="E6455" s="1">
        <v>40807.711111111108</v>
      </c>
      <c r="F6455">
        <v>1.65</v>
      </c>
      <c r="G6455">
        <v>17567</v>
      </c>
      <c r="H6455" t="s">
        <v>10</v>
      </c>
    </row>
    <row r="6456" spans="1:8" x14ac:dyDescent="0.3">
      <c r="A6456" t="s">
        <v>7154</v>
      </c>
      <c r="B6456">
        <v>22197</v>
      </c>
      <c r="C6456" t="s">
        <v>5847</v>
      </c>
      <c r="D6456">
        <v>-6</v>
      </c>
      <c r="E6456" s="1">
        <v>40807.711111111108</v>
      </c>
      <c r="F6456">
        <v>0.85</v>
      </c>
      <c r="G6456">
        <v>17567</v>
      </c>
      <c r="H6456" t="s">
        <v>10</v>
      </c>
    </row>
    <row r="6457" spans="1:8" x14ac:dyDescent="0.3">
      <c r="A6457" t="s">
        <v>7154</v>
      </c>
      <c r="B6457">
        <v>22113</v>
      </c>
      <c r="C6457" t="s">
        <v>492</v>
      </c>
      <c r="D6457">
        <v>-6</v>
      </c>
      <c r="E6457" s="1">
        <v>40807.711111111108</v>
      </c>
      <c r="F6457">
        <v>4.25</v>
      </c>
      <c r="G6457">
        <v>17567</v>
      </c>
      <c r="H6457" t="s">
        <v>10</v>
      </c>
    </row>
    <row r="6458" spans="1:8" x14ac:dyDescent="0.3">
      <c r="A6458" t="s">
        <v>7154</v>
      </c>
      <c r="B6458">
        <v>22110</v>
      </c>
      <c r="C6458" t="s">
        <v>259</v>
      </c>
      <c r="D6458">
        <v>-2</v>
      </c>
      <c r="E6458" s="1">
        <v>40807.711111111108</v>
      </c>
      <c r="F6458">
        <v>2.5499999999999998</v>
      </c>
      <c r="G6458">
        <v>17567</v>
      </c>
      <c r="H6458" t="s">
        <v>10</v>
      </c>
    </row>
    <row r="6459" spans="1:8" x14ac:dyDescent="0.3">
      <c r="A6459" t="s">
        <v>7154</v>
      </c>
      <c r="B6459">
        <v>22774</v>
      </c>
      <c r="C6459" t="s">
        <v>105</v>
      </c>
      <c r="D6459">
        <v>-1</v>
      </c>
      <c r="E6459" s="1">
        <v>40807.711111111108</v>
      </c>
      <c r="F6459">
        <v>1.25</v>
      </c>
      <c r="G6459">
        <v>17567</v>
      </c>
      <c r="H6459" t="s">
        <v>10</v>
      </c>
    </row>
    <row r="6460" spans="1:8" x14ac:dyDescent="0.3">
      <c r="A6460" t="s">
        <v>7154</v>
      </c>
      <c r="B6460">
        <v>21671</v>
      </c>
      <c r="C6460" t="s">
        <v>1324</v>
      </c>
      <c r="D6460">
        <v>-85</v>
      </c>
      <c r="E6460" s="1">
        <v>40807.711111111108</v>
      </c>
      <c r="F6460">
        <v>1.45</v>
      </c>
      <c r="G6460">
        <v>17567</v>
      </c>
      <c r="H6460" t="s">
        <v>10</v>
      </c>
    </row>
    <row r="6461" spans="1:8" x14ac:dyDescent="0.3">
      <c r="A6461" t="s">
        <v>7154</v>
      </c>
      <c r="B6461">
        <v>21669</v>
      </c>
      <c r="C6461" t="s">
        <v>1558</v>
      </c>
      <c r="D6461">
        <v>-34</v>
      </c>
      <c r="E6461" s="1">
        <v>40807.711111111108</v>
      </c>
      <c r="F6461">
        <v>1.45</v>
      </c>
      <c r="G6461">
        <v>17567</v>
      </c>
      <c r="H6461" t="s">
        <v>10</v>
      </c>
    </row>
    <row r="6462" spans="1:8" x14ac:dyDescent="0.3">
      <c r="A6462" t="s">
        <v>7154</v>
      </c>
      <c r="B6462">
        <v>21668</v>
      </c>
      <c r="C6462" t="s">
        <v>1222</v>
      </c>
      <c r="D6462">
        <v>-42</v>
      </c>
      <c r="E6462" s="1">
        <v>40807.711111111108</v>
      </c>
      <c r="F6462">
        <v>1.06</v>
      </c>
      <c r="G6462">
        <v>17567</v>
      </c>
      <c r="H6462" t="s">
        <v>10</v>
      </c>
    </row>
    <row r="6463" spans="1:8" x14ac:dyDescent="0.3">
      <c r="A6463" t="s">
        <v>7154</v>
      </c>
      <c r="B6463">
        <v>21485</v>
      </c>
      <c r="C6463" t="s">
        <v>211</v>
      </c>
      <c r="D6463">
        <v>-2</v>
      </c>
      <c r="E6463" s="1">
        <v>40807.711111111108</v>
      </c>
      <c r="F6463">
        <v>4.95</v>
      </c>
      <c r="G6463">
        <v>17567</v>
      </c>
      <c r="H6463" t="s">
        <v>10</v>
      </c>
    </row>
    <row r="6464" spans="1:8" x14ac:dyDescent="0.3">
      <c r="A6464" t="s">
        <v>7154</v>
      </c>
      <c r="B6464" t="s">
        <v>14</v>
      </c>
      <c r="C6464" t="s">
        <v>15</v>
      </c>
      <c r="D6464">
        <v>-3</v>
      </c>
      <c r="E6464" s="1">
        <v>40807.711111111108</v>
      </c>
      <c r="F6464">
        <v>3.75</v>
      </c>
      <c r="G6464">
        <v>17567</v>
      </c>
      <c r="H6464" t="s">
        <v>10</v>
      </c>
    </row>
    <row r="6465" spans="1:8" x14ac:dyDescent="0.3">
      <c r="A6465">
        <v>567693</v>
      </c>
      <c r="B6465" t="s">
        <v>821</v>
      </c>
      <c r="C6465" t="s">
        <v>2101</v>
      </c>
      <c r="D6465">
        <v>-250</v>
      </c>
      <c r="E6465" s="1">
        <v>40807.726388888892</v>
      </c>
      <c r="F6465">
        <v>0</v>
      </c>
      <c r="H6465" t="s">
        <v>10</v>
      </c>
    </row>
    <row r="6466" spans="1:8" x14ac:dyDescent="0.3">
      <c r="A6466" t="s">
        <v>7155</v>
      </c>
      <c r="B6466">
        <v>20724</v>
      </c>
      <c r="C6466" t="s">
        <v>1117</v>
      </c>
      <c r="D6466">
        <v>-4</v>
      </c>
      <c r="E6466" s="1">
        <v>40808.401388888888</v>
      </c>
      <c r="F6466">
        <v>0.85</v>
      </c>
      <c r="G6466">
        <v>15810</v>
      </c>
      <c r="H6466" t="s">
        <v>10</v>
      </c>
    </row>
    <row r="6467" spans="1:8" x14ac:dyDescent="0.3">
      <c r="A6467" t="s">
        <v>7155</v>
      </c>
      <c r="B6467">
        <v>22630</v>
      </c>
      <c r="C6467" t="s">
        <v>412</v>
      </c>
      <c r="D6467">
        <v>-1</v>
      </c>
      <c r="E6467" s="1">
        <v>40808.401388888888</v>
      </c>
      <c r="F6467">
        <v>1.95</v>
      </c>
      <c r="G6467">
        <v>15810</v>
      </c>
      <c r="H6467" t="s">
        <v>10</v>
      </c>
    </row>
    <row r="6468" spans="1:8" x14ac:dyDescent="0.3">
      <c r="A6468" t="s">
        <v>7156</v>
      </c>
      <c r="B6468">
        <v>23075</v>
      </c>
      <c r="C6468" t="s">
        <v>5078</v>
      </c>
      <c r="D6468">
        <v>-4</v>
      </c>
      <c r="E6468" s="1">
        <v>40808.40347222222</v>
      </c>
      <c r="F6468">
        <v>4.1500000000000004</v>
      </c>
      <c r="G6468">
        <v>17716</v>
      </c>
      <c r="H6468" t="s">
        <v>10</v>
      </c>
    </row>
    <row r="6469" spans="1:8" x14ac:dyDescent="0.3">
      <c r="A6469" t="s">
        <v>7156</v>
      </c>
      <c r="B6469">
        <v>23287</v>
      </c>
      <c r="C6469" t="s">
        <v>5891</v>
      </c>
      <c r="D6469">
        <v>-8</v>
      </c>
      <c r="E6469" s="1">
        <v>40808.40347222222</v>
      </c>
      <c r="F6469">
        <v>0.85</v>
      </c>
      <c r="G6469">
        <v>17716</v>
      </c>
      <c r="H6469" t="s">
        <v>10</v>
      </c>
    </row>
    <row r="6470" spans="1:8" x14ac:dyDescent="0.3">
      <c r="A6470" t="s">
        <v>7156</v>
      </c>
      <c r="B6470">
        <v>23288</v>
      </c>
      <c r="C6470" t="s">
        <v>5851</v>
      </c>
      <c r="D6470">
        <v>-8</v>
      </c>
      <c r="E6470" s="1">
        <v>40808.40347222222</v>
      </c>
      <c r="F6470">
        <v>0.85</v>
      </c>
      <c r="G6470">
        <v>17716</v>
      </c>
      <c r="H6470" t="s">
        <v>10</v>
      </c>
    </row>
    <row r="6471" spans="1:8" x14ac:dyDescent="0.3">
      <c r="A6471" t="s">
        <v>7156</v>
      </c>
      <c r="B6471">
        <v>23250</v>
      </c>
      <c r="C6471" t="s">
        <v>5900</v>
      </c>
      <c r="D6471">
        <v>-12</v>
      </c>
      <c r="E6471" s="1">
        <v>40808.40347222222</v>
      </c>
      <c r="F6471">
        <v>1.25</v>
      </c>
      <c r="G6471">
        <v>17716</v>
      </c>
      <c r="H6471" t="s">
        <v>10</v>
      </c>
    </row>
    <row r="6472" spans="1:8" x14ac:dyDescent="0.3">
      <c r="A6472" t="s">
        <v>7156</v>
      </c>
      <c r="B6472">
        <v>23153</v>
      </c>
      <c r="C6472" t="s">
        <v>5073</v>
      </c>
      <c r="D6472">
        <v>-4</v>
      </c>
      <c r="E6472" s="1">
        <v>40808.40347222222</v>
      </c>
      <c r="F6472">
        <v>3.75</v>
      </c>
      <c r="G6472">
        <v>17716</v>
      </c>
      <c r="H6472" t="s">
        <v>10</v>
      </c>
    </row>
    <row r="6473" spans="1:8" x14ac:dyDescent="0.3">
      <c r="A6473" t="s">
        <v>7156</v>
      </c>
      <c r="B6473">
        <v>23152</v>
      </c>
      <c r="C6473" t="s">
        <v>5114</v>
      </c>
      <c r="D6473">
        <v>-4</v>
      </c>
      <c r="E6473" s="1">
        <v>40808.40347222222</v>
      </c>
      <c r="F6473">
        <v>3.75</v>
      </c>
      <c r="G6473">
        <v>17716</v>
      </c>
      <c r="H6473" t="s">
        <v>10</v>
      </c>
    </row>
    <row r="6474" spans="1:8" x14ac:dyDescent="0.3">
      <c r="A6474" t="s">
        <v>7156</v>
      </c>
      <c r="B6474">
        <v>22988</v>
      </c>
      <c r="C6474" t="s">
        <v>441</v>
      </c>
      <c r="D6474">
        <v>-12</v>
      </c>
      <c r="E6474" s="1">
        <v>40808.40347222222</v>
      </c>
      <c r="F6474">
        <v>1.25</v>
      </c>
      <c r="G6474">
        <v>17716</v>
      </c>
      <c r="H6474" t="s">
        <v>10</v>
      </c>
    </row>
    <row r="6475" spans="1:8" x14ac:dyDescent="0.3">
      <c r="A6475" t="s">
        <v>7156</v>
      </c>
      <c r="B6475">
        <v>23252</v>
      </c>
      <c r="C6475" t="s">
        <v>5845</v>
      </c>
      <c r="D6475">
        <v>-4</v>
      </c>
      <c r="E6475" s="1">
        <v>40808.40347222222</v>
      </c>
      <c r="F6475">
        <v>3.75</v>
      </c>
      <c r="G6475">
        <v>17716</v>
      </c>
      <c r="H6475" t="s">
        <v>10</v>
      </c>
    </row>
    <row r="6476" spans="1:8" x14ac:dyDescent="0.3">
      <c r="A6476" t="s">
        <v>7156</v>
      </c>
      <c r="B6476">
        <v>22349</v>
      </c>
      <c r="C6476" t="s">
        <v>237</v>
      </c>
      <c r="D6476">
        <v>-12</v>
      </c>
      <c r="E6476" s="1">
        <v>40808.40347222222</v>
      </c>
      <c r="F6476">
        <v>3.75</v>
      </c>
      <c r="G6476">
        <v>17716</v>
      </c>
      <c r="H6476" t="s">
        <v>10</v>
      </c>
    </row>
    <row r="6477" spans="1:8" x14ac:dyDescent="0.3">
      <c r="A6477" t="s">
        <v>7157</v>
      </c>
      <c r="B6477">
        <v>21481</v>
      </c>
      <c r="C6477" t="s">
        <v>496</v>
      </c>
      <c r="D6477">
        <v>-18</v>
      </c>
      <c r="E6477" s="1">
        <v>40808.404861111114</v>
      </c>
      <c r="F6477">
        <v>2.95</v>
      </c>
      <c r="G6477">
        <v>14768</v>
      </c>
      <c r="H6477" t="s">
        <v>10</v>
      </c>
    </row>
    <row r="6478" spans="1:8" x14ac:dyDescent="0.3">
      <c r="A6478" t="s">
        <v>7158</v>
      </c>
      <c r="B6478">
        <v>22835</v>
      </c>
      <c r="C6478" t="s">
        <v>255</v>
      </c>
      <c r="D6478">
        <v>-312</v>
      </c>
      <c r="E6478" s="1">
        <v>40808.406944444447</v>
      </c>
      <c r="F6478">
        <v>4.25</v>
      </c>
      <c r="G6478">
        <v>15769</v>
      </c>
      <c r="H6478" t="s">
        <v>10</v>
      </c>
    </row>
    <row r="6479" spans="1:8" x14ac:dyDescent="0.3">
      <c r="A6479" t="s">
        <v>7160</v>
      </c>
      <c r="B6479" t="s">
        <v>407</v>
      </c>
      <c r="C6479" t="s">
        <v>408</v>
      </c>
      <c r="D6479">
        <v>-3</v>
      </c>
      <c r="E6479" s="1">
        <v>40808.411805555559</v>
      </c>
      <c r="F6479">
        <v>2.08</v>
      </c>
      <c r="G6479">
        <v>15201</v>
      </c>
      <c r="H6479" t="s">
        <v>10</v>
      </c>
    </row>
    <row r="6480" spans="1:8" x14ac:dyDescent="0.3">
      <c r="A6480" t="s">
        <v>7160</v>
      </c>
      <c r="B6480" t="s">
        <v>169</v>
      </c>
      <c r="C6480" t="s">
        <v>170</v>
      </c>
      <c r="D6480">
        <v>-8</v>
      </c>
      <c r="E6480" s="1">
        <v>40808.411805555559</v>
      </c>
      <c r="F6480">
        <v>2.08</v>
      </c>
      <c r="G6480">
        <v>15201</v>
      </c>
      <c r="H6480" t="s">
        <v>10</v>
      </c>
    </row>
    <row r="6481" spans="1:8" x14ac:dyDescent="0.3">
      <c r="A6481" t="s">
        <v>7160</v>
      </c>
      <c r="B6481">
        <v>23298</v>
      </c>
      <c r="C6481" t="s">
        <v>5264</v>
      </c>
      <c r="D6481">
        <v>-4</v>
      </c>
      <c r="E6481" s="1">
        <v>40808.411805555559</v>
      </c>
      <c r="F6481">
        <v>4.95</v>
      </c>
      <c r="G6481">
        <v>15201</v>
      </c>
      <c r="H6481" t="s">
        <v>10</v>
      </c>
    </row>
    <row r="6482" spans="1:8" x14ac:dyDescent="0.3">
      <c r="A6482" t="s">
        <v>7160</v>
      </c>
      <c r="B6482">
        <v>23203</v>
      </c>
      <c r="C6482" t="s">
        <v>6580</v>
      </c>
      <c r="D6482">
        <v>-8</v>
      </c>
      <c r="E6482" s="1">
        <v>40808.411805555559</v>
      </c>
      <c r="F6482">
        <v>2.08</v>
      </c>
      <c r="G6482">
        <v>15201</v>
      </c>
      <c r="H6482" t="s">
        <v>10</v>
      </c>
    </row>
    <row r="6483" spans="1:8" x14ac:dyDescent="0.3">
      <c r="A6483" t="s">
        <v>7160</v>
      </c>
      <c r="B6483">
        <v>22998</v>
      </c>
      <c r="C6483" t="s">
        <v>4261</v>
      </c>
      <c r="D6483">
        <v>-24</v>
      </c>
      <c r="E6483" s="1">
        <v>40808.411805555559</v>
      </c>
      <c r="F6483">
        <v>0.42</v>
      </c>
      <c r="G6483">
        <v>15201</v>
      </c>
      <c r="H6483" t="s">
        <v>10</v>
      </c>
    </row>
    <row r="6484" spans="1:8" x14ac:dyDescent="0.3">
      <c r="A6484" t="s">
        <v>7160</v>
      </c>
      <c r="B6484">
        <v>22990</v>
      </c>
      <c r="C6484" t="s">
        <v>4105</v>
      </c>
      <c r="D6484">
        <v>-6</v>
      </c>
      <c r="E6484" s="1">
        <v>40808.411805555559</v>
      </c>
      <c r="F6484">
        <v>4.95</v>
      </c>
      <c r="G6484">
        <v>15201</v>
      </c>
      <c r="H6484" t="s">
        <v>10</v>
      </c>
    </row>
    <row r="6485" spans="1:8" x14ac:dyDescent="0.3">
      <c r="A6485" t="s">
        <v>7160</v>
      </c>
      <c r="B6485">
        <v>22961</v>
      </c>
      <c r="C6485" t="s">
        <v>100</v>
      </c>
      <c r="D6485">
        <v>-79</v>
      </c>
      <c r="E6485" s="1">
        <v>40808.411805555559</v>
      </c>
      <c r="F6485">
        <v>1.25</v>
      </c>
      <c r="G6485">
        <v>15201</v>
      </c>
      <c r="H6485" t="s">
        <v>10</v>
      </c>
    </row>
    <row r="6486" spans="1:8" x14ac:dyDescent="0.3">
      <c r="A6486" t="s">
        <v>7160</v>
      </c>
      <c r="B6486">
        <v>22544</v>
      </c>
      <c r="C6486" t="s">
        <v>57</v>
      </c>
      <c r="D6486">
        <v>-43</v>
      </c>
      <c r="E6486" s="1">
        <v>40808.411805555559</v>
      </c>
      <c r="F6486">
        <v>0.42</v>
      </c>
      <c r="G6486">
        <v>15201</v>
      </c>
      <c r="H6486" t="s">
        <v>10</v>
      </c>
    </row>
    <row r="6487" spans="1:8" x14ac:dyDescent="0.3">
      <c r="A6487" t="s">
        <v>7160</v>
      </c>
      <c r="B6487">
        <v>21931</v>
      </c>
      <c r="C6487" t="s">
        <v>98</v>
      </c>
      <c r="D6487">
        <v>-1</v>
      </c>
      <c r="E6487" s="1">
        <v>40808.411805555559</v>
      </c>
      <c r="F6487">
        <v>2.08</v>
      </c>
      <c r="G6487">
        <v>15201</v>
      </c>
      <c r="H6487" t="s">
        <v>10</v>
      </c>
    </row>
    <row r="6488" spans="1:8" x14ac:dyDescent="0.3">
      <c r="A6488" t="s">
        <v>7160</v>
      </c>
      <c r="B6488">
        <v>21212</v>
      </c>
      <c r="C6488" t="s">
        <v>88</v>
      </c>
      <c r="D6488">
        <v>-31</v>
      </c>
      <c r="E6488" s="1">
        <v>40808.411805555559</v>
      </c>
      <c r="F6488">
        <v>0.55000000000000004</v>
      </c>
      <c r="G6488">
        <v>15201</v>
      </c>
      <c r="H6488" t="s">
        <v>10</v>
      </c>
    </row>
    <row r="6489" spans="1:8" x14ac:dyDescent="0.3">
      <c r="A6489" t="s">
        <v>7160</v>
      </c>
      <c r="B6489">
        <v>22900</v>
      </c>
      <c r="C6489" t="s">
        <v>5708</v>
      </c>
      <c r="D6489">
        <v>-7</v>
      </c>
      <c r="E6489" s="1">
        <v>40808.411805555559</v>
      </c>
      <c r="F6489">
        <v>3.25</v>
      </c>
      <c r="G6489">
        <v>15201</v>
      </c>
      <c r="H6489" t="s">
        <v>10</v>
      </c>
    </row>
    <row r="6490" spans="1:8" x14ac:dyDescent="0.3">
      <c r="A6490" t="s">
        <v>7161</v>
      </c>
      <c r="B6490">
        <v>22725</v>
      </c>
      <c r="C6490" t="s">
        <v>1263</v>
      </c>
      <c r="D6490">
        <v>-11</v>
      </c>
      <c r="E6490" s="1">
        <v>40808.422222222223</v>
      </c>
      <c r="F6490">
        <v>3.75</v>
      </c>
      <c r="G6490">
        <v>13282</v>
      </c>
      <c r="H6490" t="s">
        <v>10</v>
      </c>
    </row>
    <row r="6491" spans="1:8" x14ac:dyDescent="0.3">
      <c r="A6491" t="s">
        <v>7162</v>
      </c>
      <c r="B6491" t="s">
        <v>1241</v>
      </c>
      <c r="C6491" t="s">
        <v>1242</v>
      </c>
      <c r="D6491">
        <v>-3</v>
      </c>
      <c r="E6491" s="1">
        <v>40808.423611111109</v>
      </c>
      <c r="F6491">
        <v>1</v>
      </c>
      <c r="H6491" t="s">
        <v>10</v>
      </c>
    </row>
    <row r="6492" spans="1:8" x14ac:dyDescent="0.3">
      <c r="A6492" t="s">
        <v>7163</v>
      </c>
      <c r="B6492">
        <v>21730</v>
      </c>
      <c r="C6492" t="s">
        <v>19</v>
      </c>
      <c r="D6492">
        <v>-1</v>
      </c>
      <c r="E6492" s="1">
        <v>40808.424305555556</v>
      </c>
      <c r="F6492">
        <v>4.95</v>
      </c>
      <c r="G6492">
        <v>16316</v>
      </c>
      <c r="H6492" t="s">
        <v>10</v>
      </c>
    </row>
    <row r="6493" spans="1:8" x14ac:dyDescent="0.3">
      <c r="A6493" t="s">
        <v>7163</v>
      </c>
      <c r="B6493">
        <v>22962</v>
      </c>
      <c r="C6493" t="s">
        <v>198</v>
      </c>
      <c r="D6493">
        <v>-6</v>
      </c>
      <c r="E6493" s="1">
        <v>40808.424305555556</v>
      </c>
      <c r="F6493">
        <v>0.85</v>
      </c>
      <c r="G6493">
        <v>16316</v>
      </c>
      <c r="H6493" t="s">
        <v>10</v>
      </c>
    </row>
    <row r="6494" spans="1:8" x14ac:dyDescent="0.3">
      <c r="A6494" t="s">
        <v>7164</v>
      </c>
      <c r="B6494">
        <v>84879</v>
      </c>
      <c r="C6494" t="s">
        <v>22</v>
      </c>
      <c r="D6494">
        <v>-7</v>
      </c>
      <c r="E6494" s="1">
        <v>40808.425000000003</v>
      </c>
      <c r="F6494">
        <v>1.69</v>
      </c>
      <c r="G6494">
        <v>16160</v>
      </c>
      <c r="H6494" t="s">
        <v>10</v>
      </c>
    </row>
    <row r="6495" spans="1:8" x14ac:dyDescent="0.3">
      <c r="A6495" t="s">
        <v>7165</v>
      </c>
      <c r="B6495" t="s">
        <v>988</v>
      </c>
      <c r="C6495" t="s">
        <v>989</v>
      </c>
      <c r="D6495">
        <v>-1</v>
      </c>
      <c r="E6495" s="1">
        <v>40808.427777777775</v>
      </c>
      <c r="F6495">
        <v>4.25</v>
      </c>
      <c r="G6495">
        <v>14543</v>
      </c>
      <c r="H6495" t="s">
        <v>10</v>
      </c>
    </row>
    <row r="6496" spans="1:8" x14ac:dyDescent="0.3">
      <c r="A6496" t="s">
        <v>7165</v>
      </c>
      <c r="B6496">
        <v>21216</v>
      </c>
      <c r="C6496" t="s">
        <v>1139</v>
      </c>
      <c r="D6496">
        <v>-1</v>
      </c>
      <c r="E6496" s="1">
        <v>40808.427777777775</v>
      </c>
      <c r="F6496">
        <v>4.95</v>
      </c>
      <c r="G6496">
        <v>14543</v>
      </c>
      <c r="H6496" t="s">
        <v>10</v>
      </c>
    </row>
    <row r="6497" spans="1:8" x14ac:dyDescent="0.3">
      <c r="A6497" t="s">
        <v>7165</v>
      </c>
      <c r="B6497">
        <v>22848</v>
      </c>
      <c r="C6497" t="s">
        <v>312</v>
      </c>
      <c r="D6497">
        <v>-1</v>
      </c>
      <c r="E6497" s="1">
        <v>40808.427777777775</v>
      </c>
      <c r="F6497">
        <v>14.95</v>
      </c>
      <c r="G6497">
        <v>14543</v>
      </c>
      <c r="H6497" t="s">
        <v>10</v>
      </c>
    </row>
    <row r="6498" spans="1:8" x14ac:dyDescent="0.3">
      <c r="A6498" t="s">
        <v>7165</v>
      </c>
      <c r="B6498">
        <v>22625</v>
      </c>
      <c r="C6498" t="s">
        <v>707</v>
      </c>
      <c r="D6498">
        <v>-1</v>
      </c>
      <c r="E6498" s="1">
        <v>40808.427777777775</v>
      </c>
      <c r="F6498">
        <v>8.5</v>
      </c>
      <c r="G6498">
        <v>14543</v>
      </c>
      <c r="H6498" t="s">
        <v>10</v>
      </c>
    </row>
    <row r="6499" spans="1:8" x14ac:dyDescent="0.3">
      <c r="A6499" t="s">
        <v>7165</v>
      </c>
      <c r="B6499">
        <v>22624</v>
      </c>
      <c r="C6499" t="s">
        <v>708</v>
      </c>
      <c r="D6499">
        <v>-1</v>
      </c>
      <c r="E6499" s="1">
        <v>40808.427777777775</v>
      </c>
      <c r="F6499">
        <v>8.5</v>
      </c>
      <c r="G6499">
        <v>14543</v>
      </c>
      <c r="H6499" t="s">
        <v>10</v>
      </c>
    </row>
    <row r="6500" spans="1:8" x14ac:dyDescent="0.3">
      <c r="A6500" t="s">
        <v>7165</v>
      </c>
      <c r="B6500">
        <v>22429</v>
      </c>
      <c r="C6500" t="s">
        <v>699</v>
      </c>
      <c r="D6500">
        <v>-1</v>
      </c>
      <c r="E6500" s="1">
        <v>40808.427777777775</v>
      </c>
      <c r="F6500">
        <v>4.25</v>
      </c>
      <c r="G6500">
        <v>14543</v>
      </c>
      <c r="H6500" t="s">
        <v>10</v>
      </c>
    </row>
    <row r="6501" spans="1:8" x14ac:dyDescent="0.3">
      <c r="A6501" t="s">
        <v>7165</v>
      </c>
      <c r="B6501">
        <v>21843</v>
      </c>
      <c r="C6501" t="s">
        <v>795</v>
      </c>
      <c r="D6501">
        <v>-8</v>
      </c>
      <c r="E6501" s="1">
        <v>40808.427777777775</v>
      </c>
      <c r="F6501">
        <v>9.9499999999999993</v>
      </c>
      <c r="G6501">
        <v>14543</v>
      </c>
      <c r="H6501" t="s">
        <v>10</v>
      </c>
    </row>
    <row r="6502" spans="1:8" x14ac:dyDescent="0.3">
      <c r="A6502" t="s">
        <v>7166</v>
      </c>
      <c r="B6502">
        <v>23110</v>
      </c>
      <c r="C6502" t="s">
        <v>5379</v>
      </c>
      <c r="D6502">
        <v>-2</v>
      </c>
      <c r="E6502" s="1">
        <v>40808.430555555555</v>
      </c>
      <c r="F6502">
        <v>5.75</v>
      </c>
      <c r="G6502">
        <v>15601</v>
      </c>
      <c r="H6502" t="s">
        <v>10</v>
      </c>
    </row>
    <row r="6503" spans="1:8" x14ac:dyDescent="0.3">
      <c r="A6503" t="s">
        <v>7166</v>
      </c>
      <c r="B6503">
        <v>23111</v>
      </c>
      <c r="C6503" t="s">
        <v>5392</v>
      </c>
      <c r="D6503">
        <v>-1</v>
      </c>
      <c r="E6503" s="1">
        <v>40808.430555555555</v>
      </c>
      <c r="F6503">
        <v>12.5</v>
      </c>
      <c r="G6503">
        <v>15601</v>
      </c>
      <c r="H6503" t="s">
        <v>10</v>
      </c>
    </row>
    <row r="6504" spans="1:8" x14ac:dyDescent="0.3">
      <c r="A6504" t="s">
        <v>7167</v>
      </c>
      <c r="B6504" t="s">
        <v>8</v>
      </c>
      <c r="C6504" t="s">
        <v>9</v>
      </c>
      <c r="D6504">
        <v>-12</v>
      </c>
      <c r="E6504" s="1">
        <v>40808.456944444442</v>
      </c>
      <c r="F6504">
        <v>2.95</v>
      </c>
      <c r="G6504">
        <v>17460</v>
      </c>
      <c r="H6504" t="s">
        <v>10</v>
      </c>
    </row>
    <row r="6505" spans="1:8" x14ac:dyDescent="0.3">
      <c r="A6505" t="s">
        <v>7167</v>
      </c>
      <c r="B6505">
        <v>23188</v>
      </c>
      <c r="C6505" t="s">
        <v>5897</v>
      </c>
      <c r="D6505">
        <v>-12</v>
      </c>
      <c r="E6505" s="1">
        <v>40808.456944444442</v>
      </c>
      <c r="F6505">
        <v>1.65</v>
      </c>
      <c r="G6505">
        <v>17460</v>
      </c>
      <c r="H6505" t="s">
        <v>10</v>
      </c>
    </row>
    <row r="6506" spans="1:8" x14ac:dyDescent="0.3">
      <c r="A6506" t="s">
        <v>7167</v>
      </c>
      <c r="B6506">
        <v>22925</v>
      </c>
      <c r="C6506" t="s">
        <v>529</v>
      </c>
      <c r="D6506">
        <v>-4</v>
      </c>
      <c r="E6506" s="1">
        <v>40808.456944444442</v>
      </c>
      <c r="F6506">
        <v>5.95</v>
      </c>
      <c r="G6506">
        <v>17460</v>
      </c>
      <c r="H6506" t="s">
        <v>10</v>
      </c>
    </row>
    <row r="6507" spans="1:8" x14ac:dyDescent="0.3">
      <c r="A6507" t="s">
        <v>7167</v>
      </c>
      <c r="B6507">
        <v>22867</v>
      </c>
      <c r="C6507" t="s">
        <v>245</v>
      </c>
      <c r="D6507">
        <v>-12</v>
      </c>
      <c r="E6507" s="1">
        <v>40808.456944444442</v>
      </c>
      <c r="F6507">
        <v>2.1</v>
      </c>
      <c r="G6507">
        <v>17460</v>
      </c>
      <c r="H6507" t="s">
        <v>10</v>
      </c>
    </row>
    <row r="6508" spans="1:8" x14ac:dyDescent="0.3">
      <c r="A6508" t="s">
        <v>7167</v>
      </c>
      <c r="B6508">
        <v>22865</v>
      </c>
      <c r="C6508" t="s">
        <v>235</v>
      </c>
      <c r="D6508">
        <v>-12</v>
      </c>
      <c r="E6508" s="1">
        <v>40808.456944444442</v>
      </c>
      <c r="F6508">
        <v>2.1</v>
      </c>
      <c r="G6508">
        <v>17460</v>
      </c>
      <c r="H6508" t="s">
        <v>10</v>
      </c>
    </row>
    <row r="6509" spans="1:8" x14ac:dyDescent="0.3">
      <c r="A6509" t="s">
        <v>7167</v>
      </c>
      <c r="B6509">
        <v>22665</v>
      </c>
      <c r="C6509" t="s">
        <v>786</v>
      </c>
      <c r="D6509">
        <v>-6</v>
      </c>
      <c r="E6509" s="1">
        <v>40808.456944444442</v>
      </c>
      <c r="F6509">
        <v>2.95</v>
      </c>
      <c r="G6509">
        <v>17460</v>
      </c>
      <c r="H6509" t="s">
        <v>10</v>
      </c>
    </row>
    <row r="6510" spans="1:8" x14ac:dyDescent="0.3">
      <c r="A6510" t="s">
        <v>7167</v>
      </c>
      <c r="B6510">
        <v>21340</v>
      </c>
      <c r="C6510" t="s">
        <v>158</v>
      </c>
      <c r="D6510">
        <v>-1</v>
      </c>
      <c r="E6510" s="1">
        <v>40808.456944444442</v>
      </c>
      <c r="F6510">
        <v>12.75</v>
      </c>
      <c r="G6510">
        <v>17460</v>
      </c>
      <c r="H6510" t="s">
        <v>10</v>
      </c>
    </row>
    <row r="6511" spans="1:8" x14ac:dyDescent="0.3">
      <c r="A6511" t="s">
        <v>7194</v>
      </c>
      <c r="B6511" t="s">
        <v>1241</v>
      </c>
      <c r="C6511" t="s">
        <v>1242</v>
      </c>
      <c r="D6511">
        <v>-5</v>
      </c>
      <c r="E6511" s="1">
        <v>40808.595833333333</v>
      </c>
      <c r="F6511">
        <v>0.8</v>
      </c>
      <c r="G6511">
        <v>16669</v>
      </c>
      <c r="H6511" t="s">
        <v>10</v>
      </c>
    </row>
    <row r="6512" spans="1:8" x14ac:dyDescent="0.3">
      <c r="A6512" t="s">
        <v>7195</v>
      </c>
      <c r="B6512">
        <v>22909</v>
      </c>
      <c r="C6512" t="s">
        <v>446</v>
      </c>
      <c r="D6512">
        <v>-2</v>
      </c>
      <c r="E6512" s="1">
        <v>40808.630555555559</v>
      </c>
      <c r="F6512">
        <v>0.85</v>
      </c>
      <c r="G6512">
        <v>13627</v>
      </c>
      <c r="H6512" t="s">
        <v>10</v>
      </c>
    </row>
    <row r="6513" spans="1:8" x14ac:dyDescent="0.3">
      <c r="A6513" t="s">
        <v>7196</v>
      </c>
      <c r="B6513">
        <v>22698</v>
      </c>
      <c r="C6513" t="s">
        <v>2802</v>
      </c>
      <c r="D6513">
        <v>-1</v>
      </c>
      <c r="E6513" s="1">
        <v>40808.636805555558</v>
      </c>
      <c r="F6513">
        <v>2.95</v>
      </c>
      <c r="G6513">
        <v>12879</v>
      </c>
      <c r="H6513" t="s">
        <v>10</v>
      </c>
    </row>
    <row r="6514" spans="1:8" x14ac:dyDescent="0.3">
      <c r="A6514" t="s">
        <v>7196</v>
      </c>
      <c r="B6514">
        <v>22699</v>
      </c>
      <c r="C6514" t="s">
        <v>689</v>
      </c>
      <c r="D6514">
        <v>-6</v>
      </c>
      <c r="E6514" s="1">
        <v>40808.636805555558</v>
      </c>
      <c r="F6514">
        <v>2.95</v>
      </c>
      <c r="G6514">
        <v>12879</v>
      </c>
      <c r="H6514" t="s">
        <v>10</v>
      </c>
    </row>
    <row r="6515" spans="1:8" x14ac:dyDescent="0.3">
      <c r="A6515" t="s">
        <v>7197</v>
      </c>
      <c r="B6515">
        <v>82483</v>
      </c>
      <c r="C6515" t="s">
        <v>67</v>
      </c>
      <c r="D6515">
        <v>-1</v>
      </c>
      <c r="E6515" s="1">
        <v>40808.659722222219</v>
      </c>
      <c r="F6515">
        <v>6.95</v>
      </c>
      <c r="G6515">
        <v>15296</v>
      </c>
      <c r="H6515" t="s">
        <v>10</v>
      </c>
    </row>
    <row r="6516" spans="1:8" x14ac:dyDescent="0.3">
      <c r="A6516" t="s">
        <v>7198</v>
      </c>
      <c r="B6516" t="s">
        <v>137</v>
      </c>
      <c r="C6516" t="s">
        <v>138</v>
      </c>
      <c r="D6516">
        <v>-1</v>
      </c>
      <c r="E6516" s="1">
        <v>40808.665972222225</v>
      </c>
      <c r="F6516">
        <v>18.62</v>
      </c>
      <c r="G6516">
        <v>14527</v>
      </c>
      <c r="H6516" t="s">
        <v>10</v>
      </c>
    </row>
    <row r="6517" spans="1:8" x14ac:dyDescent="0.3">
      <c r="A6517" t="s">
        <v>7200</v>
      </c>
      <c r="B6517">
        <v>21794</v>
      </c>
      <c r="C6517" t="s">
        <v>619</v>
      </c>
      <c r="D6517">
        <v>-1</v>
      </c>
      <c r="E6517" s="1">
        <v>40808.686805555553</v>
      </c>
      <c r="F6517">
        <v>3.95</v>
      </c>
      <c r="G6517">
        <v>15555</v>
      </c>
      <c r="H6517" t="s">
        <v>10</v>
      </c>
    </row>
    <row r="6518" spans="1:8" x14ac:dyDescent="0.3">
      <c r="A6518" t="s">
        <v>7200</v>
      </c>
      <c r="B6518">
        <v>20982</v>
      </c>
      <c r="C6518" t="s">
        <v>344</v>
      </c>
      <c r="D6518">
        <v>-1</v>
      </c>
      <c r="E6518" s="1">
        <v>40808.686805555553</v>
      </c>
      <c r="F6518">
        <v>0.85</v>
      </c>
      <c r="G6518">
        <v>15555</v>
      </c>
      <c r="H6518" t="s">
        <v>10</v>
      </c>
    </row>
    <row r="6519" spans="1:8" x14ac:dyDescent="0.3">
      <c r="A6519" t="s">
        <v>7200</v>
      </c>
      <c r="B6519">
        <v>22296</v>
      </c>
      <c r="C6519" t="s">
        <v>340</v>
      </c>
      <c r="D6519">
        <v>-1</v>
      </c>
      <c r="E6519" s="1">
        <v>40808.686805555553</v>
      </c>
      <c r="F6519">
        <v>1.65</v>
      </c>
      <c r="G6519">
        <v>15555</v>
      </c>
      <c r="H6519" t="s">
        <v>10</v>
      </c>
    </row>
    <row r="6520" spans="1:8" x14ac:dyDescent="0.3">
      <c r="A6520" t="s">
        <v>7200</v>
      </c>
      <c r="B6520">
        <v>22995</v>
      </c>
      <c r="C6520" t="s">
        <v>4266</v>
      </c>
      <c r="D6520">
        <v>-1</v>
      </c>
      <c r="E6520" s="1">
        <v>40808.686805555553</v>
      </c>
      <c r="F6520">
        <v>0.42</v>
      </c>
      <c r="G6520">
        <v>15555</v>
      </c>
      <c r="H6520" t="s">
        <v>10</v>
      </c>
    </row>
    <row r="6521" spans="1:8" x14ac:dyDescent="0.3">
      <c r="A6521" t="s">
        <v>7200</v>
      </c>
      <c r="B6521">
        <v>21874</v>
      </c>
      <c r="C6521" t="s">
        <v>779</v>
      </c>
      <c r="D6521">
        <v>-1</v>
      </c>
      <c r="E6521" s="1">
        <v>40808.686805555553</v>
      </c>
      <c r="F6521">
        <v>1.65</v>
      </c>
      <c r="G6521">
        <v>15555</v>
      </c>
      <c r="H6521" t="s">
        <v>10</v>
      </c>
    </row>
    <row r="6522" spans="1:8" x14ac:dyDescent="0.3">
      <c r="A6522" t="s">
        <v>7200</v>
      </c>
      <c r="B6522">
        <v>22382</v>
      </c>
      <c r="C6522" t="s">
        <v>303</v>
      </c>
      <c r="D6522">
        <v>-1</v>
      </c>
      <c r="E6522" s="1">
        <v>40808.686805555553</v>
      </c>
      <c r="F6522">
        <v>1.65</v>
      </c>
      <c r="G6522">
        <v>15555</v>
      </c>
      <c r="H6522" t="s">
        <v>10</v>
      </c>
    </row>
    <row r="6523" spans="1:8" x14ac:dyDescent="0.3">
      <c r="A6523" t="s">
        <v>7201</v>
      </c>
      <c r="B6523" t="s">
        <v>1241</v>
      </c>
      <c r="C6523" t="s">
        <v>1242</v>
      </c>
      <c r="D6523">
        <v>-120</v>
      </c>
      <c r="E6523" s="1">
        <v>40808.686805555553</v>
      </c>
      <c r="F6523">
        <v>0.03</v>
      </c>
      <c r="G6523">
        <v>16422</v>
      </c>
      <c r="H6523" t="s">
        <v>10</v>
      </c>
    </row>
    <row r="6524" spans="1:8" x14ac:dyDescent="0.3">
      <c r="A6524" t="s">
        <v>7202</v>
      </c>
      <c r="B6524" t="s">
        <v>59</v>
      </c>
      <c r="C6524" t="s">
        <v>60</v>
      </c>
      <c r="D6524">
        <v>-1</v>
      </c>
      <c r="E6524" s="1">
        <v>40808.72152777778</v>
      </c>
      <c r="F6524">
        <v>18</v>
      </c>
      <c r="G6524">
        <v>12579</v>
      </c>
      <c r="H6524" t="s">
        <v>40</v>
      </c>
    </row>
    <row r="6525" spans="1:8" x14ac:dyDescent="0.3">
      <c r="A6525">
        <v>567918</v>
      </c>
      <c r="B6525">
        <v>79163</v>
      </c>
      <c r="C6525" t="s">
        <v>5001</v>
      </c>
      <c r="D6525">
        <v>-1</v>
      </c>
      <c r="E6525" s="1">
        <v>40808.722222222219</v>
      </c>
      <c r="F6525">
        <v>0</v>
      </c>
      <c r="H6525" t="s">
        <v>10</v>
      </c>
    </row>
    <row r="6526" spans="1:8" x14ac:dyDescent="0.3">
      <c r="A6526" t="s">
        <v>7203</v>
      </c>
      <c r="B6526">
        <v>23169</v>
      </c>
      <c r="C6526" t="s">
        <v>5414</v>
      </c>
      <c r="D6526">
        <v>-3</v>
      </c>
      <c r="E6526" s="1">
        <v>40808.722222222219</v>
      </c>
      <c r="F6526">
        <v>4.1500000000000004</v>
      </c>
      <c r="G6526">
        <v>17037</v>
      </c>
      <c r="H6526" t="s">
        <v>10</v>
      </c>
    </row>
    <row r="6527" spans="1:8" x14ac:dyDescent="0.3">
      <c r="A6527" t="s">
        <v>7203</v>
      </c>
      <c r="B6527">
        <v>22974</v>
      </c>
      <c r="C6527" t="s">
        <v>723</v>
      </c>
      <c r="D6527">
        <v>-1</v>
      </c>
      <c r="E6527" s="1">
        <v>40808.722222222219</v>
      </c>
      <c r="F6527">
        <v>1.65</v>
      </c>
      <c r="G6527">
        <v>17037</v>
      </c>
      <c r="H6527" t="s">
        <v>10</v>
      </c>
    </row>
    <row r="6528" spans="1:8" x14ac:dyDescent="0.3">
      <c r="A6528">
        <v>567921</v>
      </c>
      <c r="B6528">
        <v>21089</v>
      </c>
      <c r="C6528" t="s">
        <v>5001</v>
      </c>
      <c r="D6528">
        <v>-7</v>
      </c>
      <c r="E6528" s="1">
        <v>40808.724999999999</v>
      </c>
      <c r="F6528">
        <v>0</v>
      </c>
      <c r="H6528" t="s">
        <v>10</v>
      </c>
    </row>
    <row r="6529" spans="1:8" x14ac:dyDescent="0.3">
      <c r="A6529">
        <v>567923</v>
      </c>
      <c r="B6529">
        <v>37343</v>
      </c>
      <c r="C6529" t="s">
        <v>5001</v>
      </c>
      <c r="D6529">
        <v>-2</v>
      </c>
      <c r="E6529" s="1">
        <v>40808.724999999999</v>
      </c>
      <c r="F6529">
        <v>0</v>
      </c>
      <c r="H6529" t="s">
        <v>10</v>
      </c>
    </row>
    <row r="6530" spans="1:8" x14ac:dyDescent="0.3">
      <c r="A6530">
        <v>567925</v>
      </c>
      <c r="B6530" t="s">
        <v>2805</v>
      </c>
      <c r="C6530" t="s">
        <v>5001</v>
      </c>
      <c r="D6530">
        <v>-2</v>
      </c>
      <c r="E6530" s="1">
        <v>40808.726388888892</v>
      </c>
      <c r="F6530">
        <v>0</v>
      </c>
      <c r="H6530" t="s">
        <v>10</v>
      </c>
    </row>
    <row r="6531" spans="1:8" x14ac:dyDescent="0.3">
      <c r="A6531">
        <v>567927</v>
      </c>
      <c r="B6531">
        <v>21654</v>
      </c>
      <c r="C6531" t="s">
        <v>4854</v>
      </c>
      <c r="D6531">
        <v>-3</v>
      </c>
      <c r="E6531" s="1">
        <v>40808.727777777778</v>
      </c>
      <c r="F6531">
        <v>0</v>
      </c>
      <c r="H6531" t="s">
        <v>10</v>
      </c>
    </row>
    <row r="6532" spans="1:8" x14ac:dyDescent="0.3">
      <c r="A6532">
        <v>567931</v>
      </c>
      <c r="B6532" t="s">
        <v>2222</v>
      </c>
      <c r="C6532" t="s">
        <v>5001</v>
      </c>
      <c r="D6532">
        <v>-11</v>
      </c>
      <c r="E6532" s="1">
        <v>40808.734722222223</v>
      </c>
      <c r="F6532">
        <v>0</v>
      </c>
      <c r="H6532" t="s">
        <v>10</v>
      </c>
    </row>
    <row r="6533" spans="1:8" x14ac:dyDescent="0.3">
      <c r="A6533">
        <v>567933</v>
      </c>
      <c r="B6533">
        <v>84422</v>
      </c>
      <c r="C6533" t="s">
        <v>7204</v>
      </c>
      <c r="D6533">
        <v>-30</v>
      </c>
      <c r="E6533" s="1">
        <v>40808.742361111108</v>
      </c>
      <c r="F6533">
        <v>0</v>
      </c>
      <c r="H6533" t="s">
        <v>10</v>
      </c>
    </row>
    <row r="6534" spans="1:8" x14ac:dyDescent="0.3">
      <c r="A6534" t="s">
        <v>7205</v>
      </c>
      <c r="B6534">
        <v>22423</v>
      </c>
      <c r="C6534" t="s">
        <v>591</v>
      </c>
      <c r="D6534">
        <v>-1</v>
      </c>
      <c r="E6534" s="1">
        <v>40808.76458333333</v>
      </c>
      <c r="F6534">
        <v>12.75</v>
      </c>
      <c r="G6534">
        <v>16984</v>
      </c>
      <c r="H6534" t="s">
        <v>10</v>
      </c>
    </row>
    <row r="6535" spans="1:8" x14ac:dyDescent="0.3">
      <c r="A6535" t="s">
        <v>7206</v>
      </c>
      <c r="B6535">
        <v>22781</v>
      </c>
      <c r="C6535" t="s">
        <v>807</v>
      </c>
      <c r="D6535">
        <v>-4</v>
      </c>
      <c r="E6535" s="1">
        <v>40809.331250000003</v>
      </c>
      <c r="F6535">
        <v>7.65</v>
      </c>
      <c r="G6535">
        <v>17340</v>
      </c>
      <c r="H6535" t="s">
        <v>10</v>
      </c>
    </row>
    <row r="6536" spans="1:8" x14ac:dyDescent="0.3">
      <c r="A6536" t="s">
        <v>7206</v>
      </c>
      <c r="B6536">
        <v>82483</v>
      </c>
      <c r="C6536" t="s">
        <v>67</v>
      </c>
      <c r="D6536">
        <v>-2</v>
      </c>
      <c r="E6536" s="1">
        <v>40809.331250000003</v>
      </c>
      <c r="F6536">
        <v>5.95</v>
      </c>
      <c r="G6536">
        <v>17340</v>
      </c>
      <c r="H6536" t="s">
        <v>10</v>
      </c>
    </row>
    <row r="6537" spans="1:8" x14ac:dyDescent="0.3">
      <c r="A6537" t="s">
        <v>7207</v>
      </c>
      <c r="B6537">
        <v>37448</v>
      </c>
      <c r="C6537" t="s">
        <v>1264</v>
      </c>
      <c r="D6537">
        <v>-1</v>
      </c>
      <c r="E6537" s="1">
        <v>40809.331944444442</v>
      </c>
      <c r="F6537">
        <v>1.49</v>
      </c>
      <c r="G6537">
        <v>12909</v>
      </c>
      <c r="H6537" t="s">
        <v>10</v>
      </c>
    </row>
    <row r="6538" spans="1:8" x14ac:dyDescent="0.3">
      <c r="A6538" t="s">
        <v>7207</v>
      </c>
      <c r="B6538">
        <v>21844</v>
      </c>
      <c r="C6538" t="s">
        <v>249</v>
      </c>
      <c r="D6538">
        <v>-2</v>
      </c>
      <c r="E6538" s="1">
        <v>40809.331944444442</v>
      </c>
      <c r="F6538">
        <v>2.95</v>
      </c>
      <c r="G6538">
        <v>12909</v>
      </c>
      <c r="H6538" t="s">
        <v>10</v>
      </c>
    </row>
    <row r="6539" spans="1:8" x14ac:dyDescent="0.3">
      <c r="A6539" t="s">
        <v>7208</v>
      </c>
      <c r="B6539">
        <v>23100</v>
      </c>
      <c r="C6539" t="s">
        <v>5383</v>
      </c>
      <c r="D6539">
        <v>-1</v>
      </c>
      <c r="E6539" s="1">
        <v>40809.333333333336</v>
      </c>
      <c r="F6539">
        <v>1.25</v>
      </c>
      <c r="G6539">
        <v>17663</v>
      </c>
      <c r="H6539" t="s">
        <v>10</v>
      </c>
    </row>
    <row r="6540" spans="1:8" x14ac:dyDescent="0.3">
      <c r="A6540" t="s">
        <v>7208</v>
      </c>
      <c r="B6540">
        <v>21201</v>
      </c>
      <c r="C6540" t="s">
        <v>1866</v>
      </c>
      <c r="D6540">
        <v>-1</v>
      </c>
      <c r="E6540" s="1">
        <v>40809.333333333336</v>
      </c>
      <c r="F6540">
        <v>2.5499999999999998</v>
      </c>
      <c r="G6540">
        <v>17663</v>
      </c>
      <c r="H6540" t="s">
        <v>10</v>
      </c>
    </row>
    <row r="6541" spans="1:8" x14ac:dyDescent="0.3">
      <c r="A6541" t="s">
        <v>7208</v>
      </c>
      <c r="B6541">
        <v>23234</v>
      </c>
      <c r="C6541" t="s">
        <v>5906</v>
      </c>
      <c r="D6541">
        <v>-1</v>
      </c>
      <c r="E6541" s="1">
        <v>40809.333333333336</v>
      </c>
      <c r="F6541">
        <v>2.89</v>
      </c>
      <c r="G6541">
        <v>17663</v>
      </c>
      <c r="H6541" t="s">
        <v>10</v>
      </c>
    </row>
    <row r="6542" spans="1:8" x14ac:dyDescent="0.3">
      <c r="A6542" t="s">
        <v>7209</v>
      </c>
      <c r="B6542">
        <v>23406</v>
      </c>
      <c r="C6542" t="s">
        <v>6910</v>
      </c>
      <c r="D6542">
        <v>-2</v>
      </c>
      <c r="E6542" s="1">
        <v>40809.347916666666</v>
      </c>
      <c r="F6542">
        <v>6.25</v>
      </c>
      <c r="G6542">
        <v>14769</v>
      </c>
      <c r="H6542" t="s">
        <v>10</v>
      </c>
    </row>
    <row r="6543" spans="1:8" x14ac:dyDescent="0.3">
      <c r="A6543" t="s">
        <v>7209</v>
      </c>
      <c r="B6543">
        <v>22047</v>
      </c>
      <c r="C6543" t="s">
        <v>3080</v>
      </c>
      <c r="D6543">
        <v>-25</v>
      </c>
      <c r="E6543" s="1">
        <v>40809.347916666666</v>
      </c>
      <c r="F6543">
        <v>0.42</v>
      </c>
      <c r="G6543">
        <v>14769</v>
      </c>
      <c r="H6543" t="s">
        <v>10</v>
      </c>
    </row>
    <row r="6544" spans="1:8" x14ac:dyDescent="0.3">
      <c r="A6544" t="s">
        <v>7210</v>
      </c>
      <c r="B6544">
        <v>23169</v>
      </c>
      <c r="C6544" t="s">
        <v>5414</v>
      </c>
      <c r="D6544">
        <v>-3</v>
      </c>
      <c r="E6544" s="1">
        <v>40809.348611111112</v>
      </c>
      <c r="F6544">
        <v>3.75</v>
      </c>
      <c r="G6544">
        <v>13435</v>
      </c>
      <c r="H6544" t="s">
        <v>10</v>
      </c>
    </row>
    <row r="6545" spans="1:8" x14ac:dyDescent="0.3">
      <c r="A6545" t="s">
        <v>7211</v>
      </c>
      <c r="B6545">
        <v>23234</v>
      </c>
      <c r="C6545" t="s">
        <v>5906</v>
      </c>
      <c r="D6545">
        <v>-6</v>
      </c>
      <c r="E6545" s="1">
        <v>40809.35</v>
      </c>
      <c r="F6545">
        <v>2.89</v>
      </c>
      <c r="G6545">
        <v>17069</v>
      </c>
      <c r="H6545" t="s">
        <v>10</v>
      </c>
    </row>
    <row r="6546" spans="1:8" x14ac:dyDescent="0.3">
      <c r="A6546" t="s">
        <v>7212</v>
      </c>
      <c r="B6546">
        <v>23404</v>
      </c>
      <c r="C6546" t="s">
        <v>6909</v>
      </c>
      <c r="D6546">
        <v>-4</v>
      </c>
      <c r="E6546" s="1">
        <v>40809.351388888892</v>
      </c>
      <c r="F6546">
        <v>4.95</v>
      </c>
      <c r="G6546">
        <v>18226</v>
      </c>
      <c r="H6546" t="s">
        <v>10</v>
      </c>
    </row>
    <row r="6547" spans="1:8" x14ac:dyDescent="0.3">
      <c r="A6547" t="s">
        <v>7213</v>
      </c>
      <c r="B6547">
        <v>22178</v>
      </c>
      <c r="C6547" t="s">
        <v>351</v>
      </c>
      <c r="D6547">
        <v>-144</v>
      </c>
      <c r="E6547" s="1">
        <v>40809.352777777778</v>
      </c>
      <c r="F6547">
        <v>1.65</v>
      </c>
      <c r="G6547">
        <v>18198</v>
      </c>
      <c r="H6547" t="s">
        <v>10</v>
      </c>
    </row>
    <row r="6548" spans="1:8" x14ac:dyDescent="0.3">
      <c r="A6548" t="s">
        <v>7214</v>
      </c>
      <c r="B6548">
        <v>23173</v>
      </c>
      <c r="C6548" t="s">
        <v>5345</v>
      </c>
      <c r="D6548">
        <v>-7</v>
      </c>
      <c r="E6548" s="1">
        <v>40809.369444444441</v>
      </c>
      <c r="F6548">
        <v>8.15</v>
      </c>
      <c r="G6548">
        <v>17428</v>
      </c>
      <c r="H6548" t="s">
        <v>10</v>
      </c>
    </row>
    <row r="6549" spans="1:8" x14ac:dyDescent="0.3">
      <c r="A6549" t="s">
        <v>7214</v>
      </c>
      <c r="B6549">
        <v>22699</v>
      </c>
      <c r="C6549" t="s">
        <v>689</v>
      </c>
      <c r="D6549">
        <v>-4</v>
      </c>
      <c r="E6549" s="1">
        <v>40809.369444444441</v>
      </c>
      <c r="F6549">
        <v>2.5499999999999998</v>
      </c>
      <c r="G6549">
        <v>17428</v>
      </c>
      <c r="H6549" t="s">
        <v>10</v>
      </c>
    </row>
    <row r="6550" spans="1:8" x14ac:dyDescent="0.3">
      <c r="A6550" t="s">
        <v>7215</v>
      </c>
      <c r="B6550" t="s">
        <v>2089</v>
      </c>
      <c r="C6550" t="s">
        <v>2090</v>
      </c>
      <c r="D6550">
        <v>-4</v>
      </c>
      <c r="E6550" s="1">
        <v>40809.370833333334</v>
      </c>
      <c r="F6550">
        <v>4.25</v>
      </c>
      <c r="G6550">
        <v>12895</v>
      </c>
      <c r="H6550" t="s">
        <v>10</v>
      </c>
    </row>
    <row r="6551" spans="1:8" x14ac:dyDescent="0.3">
      <c r="A6551" t="s">
        <v>7215</v>
      </c>
      <c r="B6551" t="s">
        <v>1509</v>
      </c>
      <c r="C6551" t="s">
        <v>1510</v>
      </c>
      <c r="D6551">
        <v>-2</v>
      </c>
      <c r="E6551" s="1">
        <v>40809.370833333334</v>
      </c>
      <c r="F6551">
        <v>4.25</v>
      </c>
      <c r="G6551">
        <v>12895</v>
      </c>
      <c r="H6551" t="s">
        <v>10</v>
      </c>
    </row>
    <row r="6552" spans="1:8" x14ac:dyDescent="0.3">
      <c r="A6552" t="s">
        <v>7216</v>
      </c>
      <c r="B6552">
        <v>22652</v>
      </c>
      <c r="C6552" t="s">
        <v>240</v>
      </c>
      <c r="D6552">
        <v>-2</v>
      </c>
      <c r="E6552" s="1">
        <v>40809.386111111111</v>
      </c>
      <c r="F6552">
        <v>1.65</v>
      </c>
      <c r="G6552">
        <v>13430</v>
      </c>
      <c r="H6552" t="s">
        <v>10</v>
      </c>
    </row>
    <row r="6553" spans="1:8" x14ac:dyDescent="0.3">
      <c r="A6553" t="s">
        <v>7216</v>
      </c>
      <c r="B6553">
        <v>22557</v>
      </c>
      <c r="C6553" t="s">
        <v>221</v>
      </c>
      <c r="D6553">
        <v>-2</v>
      </c>
      <c r="E6553" s="1">
        <v>40809.386111111111</v>
      </c>
      <c r="F6553">
        <v>1.65</v>
      </c>
      <c r="G6553">
        <v>13430</v>
      </c>
      <c r="H6553" t="s">
        <v>10</v>
      </c>
    </row>
    <row r="6554" spans="1:8" x14ac:dyDescent="0.3">
      <c r="A6554" t="s">
        <v>7216</v>
      </c>
      <c r="B6554">
        <v>23240</v>
      </c>
      <c r="C6554" t="s">
        <v>6577</v>
      </c>
      <c r="D6554">
        <v>-2</v>
      </c>
      <c r="E6554" s="1">
        <v>40809.386111111111</v>
      </c>
      <c r="F6554">
        <v>4.1500000000000004</v>
      </c>
      <c r="G6554">
        <v>13430</v>
      </c>
      <c r="H6554" t="s">
        <v>10</v>
      </c>
    </row>
    <row r="6555" spans="1:8" x14ac:dyDescent="0.3">
      <c r="A6555" t="s">
        <v>7217</v>
      </c>
      <c r="B6555">
        <v>23263</v>
      </c>
      <c r="C6555" t="s">
        <v>5720</v>
      </c>
      <c r="D6555">
        <v>-12</v>
      </c>
      <c r="E6555" s="1">
        <v>40809.388194444444</v>
      </c>
      <c r="F6555">
        <v>1.25</v>
      </c>
      <c r="G6555">
        <v>14141</v>
      </c>
      <c r="H6555" t="s">
        <v>10</v>
      </c>
    </row>
    <row r="6556" spans="1:8" x14ac:dyDescent="0.3">
      <c r="A6556" t="s">
        <v>7217</v>
      </c>
      <c r="B6556">
        <v>23243</v>
      </c>
      <c r="C6556" t="s">
        <v>5785</v>
      </c>
      <c r="D6556">
        <v>-1</v>
      </c>
      <c r="E6556" s="1">
        <v>40809.388194444444</v>
      </c>
      <c r="F6556">
        <v>4.95</v>
      </c>
      <c r="G6556">
        <v>14141</v>
      </c>
      <c r="H6556" t="s">
        <v>10</v>
      </c>
    </row>
    <row r="6557" spans="1:8" x14ac:dyDescent="0.3">
      <c r="A6557" t="s">
        <v>7217</v>
      </c>
      <c r="B6557">
        <v>21218</v>
      </c>
      <c r="C6557" t="s">
        <v>1092</v>
      </c>
      <c r="D6557">
        <v>-1</v>
      </c>
      <c r="E6557" s="1">
        <v>40809.388194444444</v>
      </c>
      <c r="F6557">
        <v>3.75</v>
      </c>
      <c r="G6557">
        <v>14141</v>
      </c>
      <c r="H6557" t="s">
        <v>10</v>
      </c>
    </row>
    <row r="6558" spans="1:8" x14ac:dyDescent="0.3">
      <c r="A6558" t="s">
        <v>7217</v>
      </c>
      <c r="B6558">
        <v>20707</v>
      </c>
      <c r="C6558" t="s">
        <v>620</v>
      </c>
      <c r="D6558">
        <v>-1</v>
      </c>
      <c r="E6558" s="1">
        <v>40809.388194444444</v>
      </c>
      <c r="F6558">
        <v>1.25</v>
      </c>
      <c r="G6558">
        <v>14141</v>
      </c>
      <c r="H6558" t="s">
        <v>10</v>
      </c>
    </row>
    <row r="6559" spans="1:8" x14ac:dyDescent="0.3">
      <c r="A6559" t="s">
        <v>7218</v>
      </c>
      <c r="B6559">
        <v>22307</v>
      </c>
      <c r="C6559" t="s">
        <v>2086</v>
      </c>
      <c r="D6559">
        <v>-7</v>
      </c>
      <c r="E6559" s="1">
        <v>40809.388888888891</v>
      </c>
      <c r="F6559">
        <v>1.06</v>
      </c>
      <c r="G6559">
        <v>12995</v>
      </c>
      <c r="H6559" t="s">
        <v>10</v>
      </c>
    </row>
    <row r="6560" spans="1:8" x14ac:dyDescent="0.3">
      <c r="A6560" t="s">
        <v>7218</v>
      </c>
      <c r="B6560">
        <v>22306</v>
      </c>
      <c r="C6560" t="s">
        <v>2035</v>
      </c>
      <c r="D6560">
        <v>-3</v>
      </c>
      <c r="E6560" s="1">
        <v>40809.388888888891</v>
      </c>
      <c r="F6560">
        <v>1.06</v>
      </c>
      <c r="G6560">
        <v>12995</v>
      </c>
      <c r="H6560" t="s">
        <v>10</v>
      </c>
    </row>
    <row r="6561" spans="1:8" x14ac:dyDescent="0.3">
      <c r="A6561" t="s">
        <v>7219</v>
      </c>
      <c r="B6561">
        <v>23169</v>
      </c>
      <c r="C6561" t="s">
        <v>5414</v>
      </c>
      <c r="D6561">
        <v>-1</v>
      </c>
      <c r="E6561" s="1">
        <v>40809.390972222223</v>
      </c>
      <c r="F6561">
        <v>4.1500000000000004</v>
      </c>
      <c r="G6561">
        <v>14911</v>
      </c>
      <c r="H6561" t="s">
        <v>835</v>
      </c>
    </row>
    <row r="6562" spans="1:8" x14ac:dyDescent="0.3">
      <c r="A6562" t="s">
        <v>7220</v>
      </c>
      <c r="B6562">
        <v>22941</v>
      </c>
      <c r="C6562" t="s">
        <v>184</v>
      </c>
      <c r="D6562">
        <v>-1</v>
      </c>
      <c r="E6562" s="1">
        <v>40809.444444444445</v>
      </c>
      <c r="F6562">
        <v>8.5</v>
      </c>
      <c r="G6562">
        <v>14546</v>
      </c>
      <c r="H6562" t="s">
        <v>10</v>
      </c>
    </row>
    <row r="6563" spans="1:8" x14ac:dyDescent="0.3">
      <c r="A6563" t="s">
        <v>7220</v>
      </c>
      <c r="B6563">
        <v>22178</v>
      </c>
      <c r="C6563" t="s">
        <v>351</v>
      </c>
      <c r="D6563">
        <v>-1</v>
      </c>
      <c r="E6563" s="1">
        <v>40809.444444444445</v>
      </c>
      <c r="F6563">
        <v>1.95</v>
      </c>
      <c r="G6563">
        <v>14546</v>
      </c>
      <c r="H6563" t="s">
        <v>10</v>
      </c>
    </row>
    <row r="6564" spans="1:8" x14ac:dyDescent="0.3">
      <c r="A6564" t="s">
        <v>7220</v>
      </c>
      <c r="B6564">
        <v>23092</v>
      </c>
      <c r="C6564" t="s">
        <v>5443</v>
      </c>
      <c r="D6564">
        <v>-1</v>
      </c>
      <c r="E6564" s="1">
        <v>40809.444444444445</v>
      </c>
      <c r="F6564">
        <v>7.9</v>
      </c>
      <c r="G6564">
        <v>14546</v>
      </c>
      <c r="H6564" t="s">
        <v>10</v>
      </c>
    </row>
    <row r="6565" spans="1:8" x14ac:dyDescent="0.3">
      <c r="A6565" t="s">
        <v>7220</v>
      </c>
      <c r="B6565">
        <v>71477</v>
      </c>
      <c r="C6565" t="s">
        <v>1269</v>
      </c>
      <c r="D6565">
        <v>-1</v>
      </c>
      <c r="E6565" s="1">
        <v>40809.444444444445</v>
      </c>
      <c r="F6565">
        <v>3.95</v>
      </c>
      <c r="G6565">
        <v>14546</v>
      </c>
      <c r="H6565" t="s">
        <v>10</v>
      </c>
    </row>
    <row r="6566" spans="1:8" x14ac:dyDescent="0.3">
      <c r="A6566" t="s">
        <v>7220</v>
      </c>
      <c r="B6566">
        <v>21452</v>
      </c>
      <c r="C6566" t="s">
        <v>724</v>
      </c>
      <c r="D6566">
        <v>-1</v>
      </c>
      <c r="E6566" s="1">
        <v>40809.444444444445</v>
      </c>
      <c r="F6566">
        <v>2.95</v>
      </c>
      <c r="G6566">
        <v>14546</v>
      </c>
      <c r="H6566" t="s">
        <v>10</v>
      </c>
    </row>
    <row r="6567" spans="1:8" x14ac:dyDescent="0.3">
      <c r="A6567" t="s">
        <v>7220</v>
      </c>
      <c r="B6567">
        <v>22270</v>
      </c>
      <c r="C6567" t="s">
        <v>3164</v>
      </c>
      <c r="D6567">
        <v>-2</v>
      </c>
      <c r="E6567" s="1">
        <v>40809.444444444445</v>
      </c>
      <c r="F6567">
        <v>3.75</v>
      </c>
      <c r="G6567">
        <v>14546</v>
      </c>
      <c r="H6567" t="s">
        <v>10</v>
      </c>
    </row>
    <row r="6568" spans="1:8" x14ac:dyDescent="0.3">
      <c r="A6568" t="s">
        <v>7221</v>
      </c>
      <c r="B6568">
        <v>22776</v>
      </c>
      <c r="C6568" t="s">
        <v>6848</v>
      </c>
      <c r="D6568">
        <v>-1</v>
      </c>
      <c r="E6568" s="1">
        <v>40809.479861111111</v>
      </c>
      <c r="F6568">
        <v>9.9499999999999993</v>
      </c>
      <c r="G6568">
        <v>13097</v>
      </c>
      <c r="H6568" t="s">
        <v>10</v>
      </c>
    </row>
    <row r="6569" spans="1:8" x14ac:dyDescent="0.3">
      <c r="A6569" t="s">
        <v>7221</v>
      </c>
      <c r="B6569" t="s">
        <v>1241</v>
      </c>
      <c r="C6569" t="s">
        <v>1242</v>
      </c>
      <c r="D6569">
        <v>-1</v>
      </c>
      <c r="E6569" s="1">
        <v>40809.479861111111</v>
      </c>
      <c r="F6569">
        <v>14.95</v>
      </c>
      <c r="G6569">
        <v>13097</v>
      </c>
      <c r="H6569" t="s">
        <v>10</v>
      </c>
    </row>
    <row r="6570" spans="1:8" x14ac:dyDescent="0.3">
      <c r="A6570" t="s">
        <v>7221</v>
      </c>
      <c r="B6570">
        <v>23181</v>
      </c>
      <c r="C6570" t="s">
        <v>4532</v>
      </c>
      <c r="D6570">
        <v>-1</v>
      </c>
      <c r="E6570" s="1">
        <v>40809.479861111111</v>
      </c>
      <c r="F6570">
        <v>8.25</v>
      </c>
      <c r="G6570">
        <v>13097</v>
      </c>
      <c r="H6570" t="s">
        <v>10</v>
      </c>
    </row>
    <row r="6571" spans="1:8" x14ac:dyDescent="0.3">
      <c r="A6571" t="s">
        <v>7221</v>
      </c>
      <c r="B6571">
        <v>71279</v>
      </c>
      <c r="C6571" t="s">
        <v>2160</v>
      </c>
      <c r="D6571">
        <v>-1</v>
      </c>
      <c r="E6571" s="1">
        <v>40809.479861111111</v>
      </c>
      <c r="F6571">
        <v>2.95</v>
      </c>
      <c r="G6571">
        <v>13097</v>
      </c>
      <c r="H6571" t="s">
        <v>10</v>
      </c>
    </row>
    <row r="6572" spans="1:8" x14ac:dyDescent="0.3">
      <c r="A6572" t="s">
        <v>7222</v>
      </c>
      <c r="B6572">
        <v>22634</v>
      </c>
      <c r="C6572" t="s">
        <v>731</v>
      </c>
      <c r="D6572">
        <v>-1</v>
      </c>
      <c r="E6572" s="1">
        <v>40809.534722222219</v>
      </c>
      <c r="F6572">
        <v>8.5</v>
      </c>
      <c r="G6572">
        <v>17929</v>
      </c>
      <c r="H6572" t="s">
        <v>10</v>
      </c>
    </row>
    <row r="6573" spans="1:8" x14ac:dyDescent="0.3">
      <c r="A6573" t="s">
        <v>7226</v>
      </c>
      <c r="B6573" t="s">
        <v>1709</v>
      </c>
      <c r="C6573" t="s">
        <v>1710</v>
      </c>
      <c r="D6573">
        <v>-288</v>
      </c>
      <c r="E6573" s="1">
        <v>40809.618055555555</v>
      </c>
      <c r="F6573">
        <v>1.95</v>
      </c>
      <c r="G6573">
        <v>17867</v>
      </c>
      <c r="H6573" t="s">
        <v>10</v>
      </c>
    </row>
    <row r="6574" spans="1:8" x14ac:dyDescent="0.3">
      <c r="A6574" t="s">
        <v>7227</v>
      </c>
      <c r="B6574">
        <v>22178</v>
      </c>
      <c r="C6574" t="s">
        <v>351</v>
      </c>
      <c r="D6574">
        <v>-12</v>
      </c>
      <c r="E6574" s="1">
        <v>40809.633333333331</v>
      </c>
      <c r="F6574">
        <v>1.95</v>
      </c>
      <c r="G6574">
        <v>15804</v>
      </c>
      <c r="H6574" t="s">
        <v>10</v>
      </c>
    </row>
    <row r="6575" spans="1:8" x14ac:dyDescent="0.3">
      <c r="A6575" t="s">
        <v>7232</v>
      </c>
      <c r="B6575">
        <v>21820</v>
      </c>
      <c r="C6575" t="s">
        <v>1329</v>
      </c>
      <c r="D6575">
        <v>-6</v>
      </c>
      <c r="E6575" s="1">
        <v>40811.446527777778</v>
      </c>
      <c r="F6575">
        <v>3.75</v>
      </c>
      <c r="G6575">
        <v>16689</v>
      </c>
      <c r="H6575" t="s">
        <v>10</v>
      </c>
    </row>
    <row r="6576" spans="1:8" x14ac:dyDescent="0.3">
      <c r="A6576" t="s">
        <v>7232</v>
      </c>
      <c r="B6576">
        <v>21821</v>
      </c>
      <c r="C6576" t="s">
        <v>864</v>
      </c>
      <c r="D6576">
        <v>-12</v>
      </c>
      <c r="E6576" s="1">
        <v>40811.446527777778</v>
      </c>
      <c r="F6576">
        <v>3.75</v>
      </c>
      <c r="G6576">
        <v>16689</v>
      </c>
      <c r="H6576" t="s">
        <v>10</v>
      </c>
    </row>
    <row r="6577" spans="1:8" x14ac:dyDescent="0.3">
      <c r="A6577" t="s">
        <v>7232</v>
      </c>
      <c r="B6577" t="s">
        <v>1241</v>
      </c>
      <c r="C6577" t="s">
        <v>1242</v>
      </c>
      <c r="D6577">
        <v>-144</v>
      </c>
      <c r="E6577" s="1">
        <v>40811.446527777778</v>
      </c>
      <c r="F6577">
        <v>0.36</v>
      </c>
      <c r="G6577">
        <v>16689</v>
      </c>
      <c r="H6577" t="s">
        <v>10</v>
      </c>
    </row>
    <row r="6578" spans="1:8" x14ac:dyDescent="0.3">
      <c r="A6578" t="s">
        <v>7233</v>
      </c>
      <c r="B6578">
        <v>22383</v>
      </c>
      <c r="C6578" t="s">
        <v>4336</v>
      </c>
      <c r="D6578">
        <v>-1</v>
      </c>
      <c r="E6578" s="1">
        <v>40811.512499999997</v>
      </c>
      <c r="F6578">
        <v>1.65</v>
      </c>
      <c r="G6578">
        <v>14367</v>
      </c>
      <c r="H6578" t="s">
        <v>10</v>
      </c>
    </row>
    <row r="6579" spans="1:8" x14ac:dyDescent="0.3">
      <c r="A6579" t="s">
        <v>7233</v>
      </c>
      <c r="B6579">
        <v>23169</v>
      </c>
      <c r="C6579" t="s">
        <v>5414</v>
      </c>
      <c r="D6579">
        <v>-2</v>
      </c>
      <c r="E6579" s="1">
        <v>40811.512499999997</v>
      </c>
      <c r="F6579">
        <v>4.1500000000000004</v>
      </c>
      <c r="G6579">
        <v>14367</v>
      </c>
      <c r="H6579" t="s">
        <v>10</v>
      </c>
    </row>
    <row r="6580" spans="1:8" x14ac:dyDescent="0.3">
      <c r="A6580" t="s">
        <v>7237</v>
      </c>
      <c r="B6580" t="s">
        <v>2653</v>
      </c>
      <c r="C6580" t="s">
        <v>7229</v>
      </c>
      <c r="D6580">
        <v>-11</v>
      </c>
      <c r="E6580" s="1">
        <v>40811.579861111109</v>
      </c>
      <c r="F6580">
        <v>2.95</v>
      </c>
      <c r="G6580">
        <v>15429</v>
      </c>
      <c r="H6580" t="s">
        <v>10</v>
      </c>
    </row>
    <row r="6581" spans="1:8" x14ac:dyDescent="0.3">
      <c r="A6581" t="s">
        <v>7238</v>
      </c>
      <c r="B6581">
        <v>22634</v>
      </c>
      <c r="C6581" t="s">
        <v>731</v>
      </c>
      <c r="D6581">
        <v>-2</v>
      </c>
      <c r="E6581" s="1">
        <v>40812.477083333331</v>
      </c>
      <c r="F6581">
        <v>9.9499999999999993</v>
      </c>
      <c r="G6581">
        <v>14808</v>
      </c>
      <c r="H6581" t="s">
        <v>10</v>
      </c>
    </row>
    <row r="6582" spans="1:8" x14ac:dyDescent="0.3">
      <c r="A6582" t="s">
        <v>7238</v>
      </c>
      <c r="B6582">
        <v>22635</v>
      </c>
      <c r="C6582" t="s">
        <v>730</v>
      </c>
      <c r="D6582">
        <v>-1</v>
      </c>
      <c r="E6582" s="1">
        <v>40812.477083333331</v>
      </c>
      <c r="F6582">
        <v>9.9499999999999993</v>
      </c>
      <c r="G6582">
        <v>14808</v>
      </c>
      <c r="H6582" t="s">
        <v>10</v>
      </c>
    </row>
    <row r="6583" spans="1:8" x14ac:dyDescent="0.3">
      <c r="A6583" t="s">
        <v>7238</v>
      </c>
      <c r="B6583">
        <v>22492</v>
      </c>
      <c r="C6583" t="s">
        <v>58</v>
      </c>
      <c r="D6583">
        <v>-1</v>
      </c>
      <c r="E6583" s="1">
        <v>40812.477083333331</v>
      </c>
      <c r="F6583">
        <v>0.65</v>
      </c>
      <c r="G6583">
        <v>14808</v>
      </c>
      <c r="H6583" t="s">
        <v>10</v>
      </c>
    </row>
    <row r="6584" spans="1:8" x14ac:dyDescent="0.3">
      <c r="A6584" t="s">
        <v>7238</v>
      </c>
      <c r="B6584">
        <v>23007</v>
      </c>
      <c r="C6584" t="s">
        <v>4552</v>
      </c>
      <c r="D6584">
        <v>-3</v>
      </c>
      <c r="E6584" s="1">
        <v>40812.477083333331</v>
      </c>
      <c r="F6584">
        <v>16.95</v>
      </c>
      <c r="G6584">
        <v>14808</v>
      </c>
      <c r="H6584" t="s">
        <v>10</v>
      </c>
    </row>
    <row r="6585" spans="1:8" x14ac:dyDescent="0.3">
      <c r="A6585" t="s">
        <v>7238</v>
      </c>
      <c r="B6585">
        <v>23008</v>
      </c>
      <c r="C6585" t="s">
        <v>4559</v>
      </c>
      <c r="D6585">
        <v>-2</v>
      </c>
      <c r="E6585" s="1">
        <v>40812.477083333331</v>
      </c>
      <c r="F6585">
        <v>16.95</v>
      </c>
      <c r="G6585">
        <v>14808</v>
      </c>
      <c r="H6585" t="s">
        <v>10</v>
      </c>
    </row>
    <row r="6586" spans="1:8" x14ac:dyDescent="0.3">
      <c r="A6586" t="s">
        <v>7238</v>
      </c>
      <c r="B6586">
        <v>20719</v>
      </c>
      <c r="C6586" t="s">
        <v>1116</v>
      </c>
      <c r="D6586">
        <v>-6</v>
      </c>
      <c r="E6586" s="1">
        <v>40812.477083333331</v>
      </c>
      <c r="F6586">
        <v>0.85</v>
      </c>
      <c r="G6586">
        <v>14808</v>
      </c>
      <c r="H6586" t="s">
        <v>10</v>
      </c>
    </row>
    <row r="6587" spans="1:8" x14ac:dyDescent="0.3">
      <c r="A6587" t="s">
        <v>7238</v>
      </c>
      <c r="B6587">
        <v>22661</v>
      </c>
      <c r="C6587" t="s">
        <v>52</v>
      </c>
      <c r="D6587">
        <v>-10</v>
      </c>
      <c r="E6587" s="1">
        <v>40812.477083333331</v>
      </c>
      <c r="F6587">
        <v>0.85</v>
      </c>
      <c r="G6587">
        <v>14808</v>
      </c>
      <c r="H6587" t="s">
        <v>10</v>
      </c>
    </row>
    <row r="6588" spans="1:8" x14ac:dyDescent="0.3">
      <c r="A6588" t="s">
        <v>7238</v>
      </c>
      <c r="B6588">
        <v>20723</v>
      </c>
      <c r="C6588" t="s">
        <v>79</v>
      </c>
      <c r="D6588">
        <v>-7</v>
      </c>
      <c r="E6588" s="1">
        <v>40812.477083333331</v>
      </c>
      <c r="F6588">
        <v>0.85</v>
      </c>
      <c r="G6588">
        <v>14808</v>
      </c>
      <c r="H6588" t="s">
        <v>10</v>
      </c>
    </row>
    <row r="6589" spans="1:8" x14ac:dyDescent="0.3">
      <c r="A6589" t="s">
        <v>7239</v>
      </c>
      <c r="B6589">
        <v>22988</v>
      </c>
      <c r="C6589" t="s">
        <v>441</v>
      </c>
      <c r="D6589">
        <v>-12</v>
      </c>
      <c r="E6589" s="1">
        <v>40812.499305555553</v>
      </c>
      <c r="F6589">
        <v>1.25</v>
      </c>
      <c r="G6589">
        <v>13481</v>
      </c>
      <c r="H6589" t="s">
        <v>10</v>
      </c>
    </row>
    <row r="6590" spans="1:8" x14ac:dyDescent="0.3">
      <c r="A6590" t="s">
        <v>7240</v>
      </c>
      <c r="B6590" t="s">
        <v>59</v>
      </c>
      <c r="C6590" t="s">
        <v>60</v>
      </c>
      <c r="D6590">
        <v>-1</v>
      </c>
      <c r="E6590" s="1">
        <v>40812.50277777778</v>
      </c>
      <c r="F6590">
        <v>4.5</v>
      </c>
      <c r="G6590">
        <v>17172</v>
      </c>
      <c r="H6590" t="s">
        <v>10</v>
      </c>
    </row>
    <row r="6591" spans="1:8" x14ac:dyDescent="0.3">
      <c r="A6591" t="s">
        <v>7241</v>
      </c>
      <c r="B6591">
        <v>23169</v>
      </c>
      <c r="C6591" t="s">
        <v>5414</v>
      </c>
      <c r="D6591">
        <v>-1</v>
      </c>
      <c r="E6591" s="1">
        <v>40812.51458333333</v>
      </c>
      <c r="F6591">
        <v>4.1500000000000004</v>
      </c>
      <c r="G6591">
        <v>12583</v>
      </c>
      <c r="H6591" t="s">
        <v>40</v>
      </c>
    </row>
    <row r="6592" spans="1:8" x14ac:dyDescent="0.3">
      <c r="A6592" t="s">
        <v>7241</v>
      </c>
      <c r="B6592">
        <v>22197</v>
      </c>
      <c r="C6592" t="s">
        <v>5847</v>
      </c>
      <c r="D6592">
        <v>-13</v>
      </c>
      <c r="E6592" s="1">
        <v>40812.51458333333</v>
      </c>
      <c r="F6592">
        <v>0.85</v>
      </c>
      <c r="G6592">
        <v>12583</v>
      </c>
      <c r="H6592" t="s">
        <v>40</v>
      </c>
    </row>
    <row r="6593" spans="1:8" x14ac:dyDescent="0.3">
      <c r="A6593">
        <v>568302</v>
      </c>
      <c r="B6593">
        <v>20700</v>
      </c>
      <c r="C6593" t="s">
        <v>2101</v>
      </c>
      <c r="D6593">
        <v>-121</v>
      </c>
      <c r="E6593" s="1">
        <v>40812.531944444447</v>
      </c>
      <c r="F6593">
        <v>0</v>
      </c>
      <c r="H6593" t="s">
        <v>10</v>
      </c>
    </row>
    <row r="6594" spans="1:8" x14ac:dyDescent="0.3">
      <c r="A6594" t="s">
        <v>7242</v>
      </c>
      <c r="B6594" t="s">
        <v>6817</v>
      </c>
      <c r="C6594" t="s">
        <v>6818</v>
      </c>
      <c r="D6594">
        <v>-1</v>
      </c>
      <c r="E6594" s="1">
        <v>40812.644444444442</v>
      </c>
      <c r="F6594">
        <v>447.56</v>
      </c>
      <c r="G6594">
        <v>14096</v>
      </c>
      <c r="H6594" t="s">
        <v>10</v>
      </c>
    </row>
    <row r="6595" spans="1:8" x14ac:dyDescent="0.3">
      <c r="A6595" t="s">
        <v>7243</v>
      </c>
      <c r="B6595" t="s">
        <v>3167</v>
      </c>
      <c r="C6595" t="s">
        <v>3168</v>
      </c>
      <c r="D6595">
        <v>-1</v>
      </c>
      <c r="E6595" s="1">
        <v>40812.646527777775</v>
      </c>
      <c r="F6595">
        <v>0.79</v>
      </c>
      <c r="G6595">
        <v>17997</v>
      </c>
      <c r="H6595" t="s">
        <v>10</v>
      </c>
    </row>
    <row r="6596" spans="1:8" x14ac:dyDescent="0.3">
      <c r="A6596" t="s">
        <v>7244</v>
      </c>
      <c r="B6596">
        <v>82582</v>
      </c>
      <c r="C6596" t="s">
        <v>1412</v>
      </c>
      <c r="D6596">
        <v>-9</v>
      </c>
      <c r="E6596" s="1">
        <v>40812.648611111108</v>
      </c>
      <c r="F6596">
        <v>2.1</v>
      </c>
      <c r="G6596">
        <v>17997</v>
      </c>
      <c r="H6596" t="s">
        <v>10</v>
      </c>
    </row>
    <row r="6597" spans="1:8" x14ac:dyDescent="0.3">
      <c r="A6597" t="s">
        <v>7245</v>
      </c>
      <c r="B6597" t="s">
        <v>372</v>
      </c>
      <c r="C6597" t="s">
        <v>373</v>
      </c>
      <c r="D6597">
        <v>-1</v>
      </c>
      <c r="E6597" s="1">
        <v>40812.696527777778</v>
      </c>
      <c r="F6597">
        <v>6.35</v>
      </c>
      <c r="G6597">
        <v>15154</v>
      </c>
      <c r="H6597" t="s">
        <v>10</v>
      </c>
    </row>
    <row r="6598" spans="1:8" x14ac:dyDescent="0.3">
      <c r="A6598" t="s">
        <v>7245</v>
      </c>
      <c r="B6598" t="s">
        <v>2125</v>
      </c>
      <c r="C6598" t="s">
        <v>2126</v>
      </c>
      <c r="D6598">
        <v>-1</v>
      </c>
      <c r="E6598" s="1">
        <v>40812.696527777778</v>
      </c>
      <c r="F6598">
        <v>2.95</v>
      </c>
      <c r="G6598">
        <v>15154</v>
      </c>
      <c r="H6598" t="s">
        <v>10</v>
      </c>
    </row>
    <row r="6599" spans="1:8" x14ac:dyDescent="0.3">
      <c r="A6599" t="s">
        <v>7245</v>
      </c>
      <c r="B6599">
        <v>90148</v>
      </c>
      <c r="C6599" t="s">
        <v>3972</v>
      </c>
      <c r="D6599">
        <v>-1</v>
      </c>
      <c r="E6599" s="1">
        <v>40812.696527777778</v>
      </c>
      <c r="F6599">
        <v>12.75</v>
      </c>
      <c r="G6599">
        <v>15154</v>
      </c>
      <c r="H6599" t="s">
        <v>10</v>
      </c>
    </row>
    <row r="6600" spans="1:8" x14ac:dyDescent="0.3">
      <c r="A6600" t="s">
        <v>7245</v>
      </c>
      <c r="B6600">
        <v>90143</v>
      </c>
      <c r="C6600" t="s">
        <v>2094</v>
      </c>
      <c r="D6600">
        <v>-1</v>
      </c>
      <c r="E6600" s="1">
        <v>40812.696527777778</v>
      </c>
      <c r="F6600">
        <v>7.5</v>
      </c>
      <c r="G6600">
        <v>15154</v>
      </c>
      <c r="H6600" t="s">
        <v>10</v>
      </c>
    </row>
    <row r="6601" spans="1:8" x14ac:dyDescent="0.3">
      <c r="A6601" t="s">
        <v>7246</v>
      </c>
      <c r="B6601">
        <v>20724</v>
      </c>
      <c r="C6601" t="s">
        <v>1117</v>
      </c>
      <c r="D6601">
        <v>-1</v>
      </c>
      <c r="E6601" s="1">
        <v>40813.370138888888</v>
      </c>
      <c r="F6601">
        <v>0.85</v>
      </c>
      <c r="G6601">
        <v>14911</v>
      </c>
      <c r="H6601" t="s">
        <v>835</v>
      </c>
    </row>
    <row r="6602" spans="1:8" x14ac:dyDescent="0.3">
      <c r="A6602" t="s">
        <v>7246</v>
      </c>
      <c r="B6602">
        <v>23292</v>
      </c>
      <c r="C6602" t="s">
        <v>5961</v>
      </c>
      <c r="D6602">
        <v>-2</v>
      </c>
      <c r="E6602" s="1">
        <v>40813.370138888888</v>
      </c>
      <c r="F6602">
        <v>1.25</v>
      </c>
      <c r="G6602">
        <v>14911</v>
      </c>
      <c r="H6602" t="s">
        <v>835</v>
      </c>
    </row>
    <row r="6603" spans="1:8" x14ac:dyDescent="0.3">
      <c r="A6603" t="s">
        <v>7247</v>
      </c>
      <c r="B6603">
        <v>22666</v>
      </c>
      <c r="C6603" t="s">
        <v>785</v>
      </c>
      <c r="D6603">
        <v>-2</v>
      </c>
      <c r="E6603" s="1">
        <v>40813.410416666666</v>
      </c>
      <c r="F6603">
        <v>2.95</v>
      </c>
      <c r="G6603">
        <v>15398</v>
      </c>
      <c r="H6603" t="s">
        <v>10</v>
      </c>
    </row>
    <row r="6604" spans="1:8" x14ac:dyDescent="0.3">
      <c r="A6604" t="s">
        <v>7248</v>
      </c>
      <c r="B6604">
        <v>22667</v>
      </c>
      <c r="C6604" t="s">
        <v>784</v>
      </c>
      <c r="D6604">
        <v>-3</v>
      </c>
      <c r="E6604" s="1">
        <v>40813.413888888892</v>
      </c>
      <c r="F6604">
        <v>2.95</v>
      </c>
      <c r="G6604">
        <v>12720</v>
      </c>
      <c r="H6604" t="s">
        <v>709</v>
      </c>
    </row>
    <row r="6605" spans="1:8" x14ac:dyDescent="0.3">
      <c r="A6605" t="s">
        <v>7248</v>
      </c>
      <c r="B6605">
        <v>21936</v>
      </c>
      <c r="C6605" t="s">
        <v>1982</v>
      </c>
      <c r="D6605">
        <v>-2</v>
      </c>
      <c r="E6605" s="1">
        <v>40813.413888888892</v>
      </c>
      <c r="F6605">
        <v>2.95</v>
      </c>
      <c r="G6605">
        <v>12720</v>
      </c>
      <c r="H6605" t="s">
        <v>709</v>
      </c>
    </row>
    <row r="6606" spans="1:8" x14ac:dyDescent="0.3">
      <c r="A6606" t="s">
        <v>7249</v>
      </c>
      <c r="B6606">
        <v>22492</v>
      </c>
      <c r="C6606" t="s">
        <v>58</v>
      </c>
      <c r="D6606">
        <v>-35</v>
      </c>
      <c r="E6606" s="1">
        <v>40813.420138888891</v>
      </c>
      <c r="F6606">
        <v>0.65</v>
      </c>
      <c r="G6606">
        <v>14808</v>
      </c>
      <c r="H6606" t="s">
        <v>10</v>
      </c>
    </row>
    <row r="6607" spans="1:8" x14ac:dyDescent="0.3">
      <c r="A6607" t="s">
        <v>7250</v>
      </c>
      <c r="B6607">
        <v>22306</v>
      </c>
      <c r="C6607" t="s">
        <v>2035</v>
      </c>
      <c r="D6607">
        <v>-1</v>
      </c>
      <c r="E6607" s="1">
        <v>40813.431250000001</v>
      </c>
      <c r="F6607">
        <v>1.06</v>
      </c>
      <c r="G6607">
        <v>17480</v>
      </c>
      <c r="H6607" t="s">
        <v>10</v>
      </c>
    </row>
    <row r="6608" spans="1:8" x14ac:dyDescent="0.3">
      <c r="A6608" t="s">
        <v>7250</v>
      </c>
      <c r="B6608">
        <v>22960</v>
      </c>
      <c r="C6608" t="s">
        <v>34</v>
      </c>
      <c r="D6608">
        <v>-1</v>
      </c>
      <c r="E6608" s="1">
        <v>40813.431250000001</v>
      </c>
      <c r="F6608">
        <v>4.25</v>
      </c>
      <c r="G6608">
        <v>17480</v>
      </c>
      <c r="H6608" t="s">
        <v>10</v>
      </c>
    </row>
    <row r="6609" spans="1:8" x14ac:dyDescent="0.3">
      <c r="A6609">
        <v>568401</v>
      </c>
      <c r="B6609">
        <v>21394</v>
      </c>
      <c r="C6609" t="s">
        <v>2515</v>
      </c>
      <c r="D6609">
        <v>-35</v>
      </c>
      <c r="E6609" s="1">
        <v>40813.4375</v>
      </c>
      <c r="F6609">
        <v>0</v>
      </c>
      <c r="H6609" t="s">
        <v>10</v>
      </c>
    </row>
    <row r="6610" spans="1:8" x14ac:dyDescent="0.3">
      <c r="A6610" t="s">
        <v>7251</v>
      </c>
      <c r="B6610" t="s">
        <v>59</v>
      </c>
      <c r="C6610" t="s">
        <v>60</v>
      </c>
      <c r="D6610">
        <v>-1</v>
      </c>
      <c r="E6610" s="1">
        <v>40813.445833333331</v>
      </c>
      <c r="F6610">
        <v>80</v>
      </c>
      <c r="G6610">
        <v>12748</v>
      </c>
      <c r="H6610" t="s">
        <v>10</v>
      </c>
    </row>
    <row r="6611" spans="1:8" x14ac:dyDescent="0.3">
      <c r="A6611" t="s">
        <v>7252</v>
      </c>
      <c r="B6611">
        <v>11001</v>
      </c>
      <c r="C6611" t="s">
        <v>1094</v>
      </c>
      <c r="D6611">
        <v>-1</v>
      </c>
      <c r="E6611" s="1">
        <v>40813.45416666667</v>
      </c>
      <c r="F6611">
        <v>1.69</v>
      </c>
      <c r="G6611">
        <v>14456</v>
      </c>
      <c r="H6611" t="s">
        <v>10</v>
      </c>
    </row>
    <row r="6612" spans="1:8" x14ac:dyDescent="0.3">
      <c r="A6612" t="s">
        <v>7252</v>
      </c>
      <c r="B6612">
        <v>22327</v>
      </c>
      <c r="C6612" t="s">
        <v>411</v>
      </c>
      <c r="D6612">
        <v>-1</v>
      </c>
      <c r="E6612" s="1">
        <v>40813.45416666667</v>
      </c>
      <c r="F6612">
        <v>2.95</v>
      </c>
      <c r="G6612">
        <v>14456</v>
      </c>
      <c r="H6612" t="s">
        <v>10</v>
      </c>
    </row>
    <row r="6613" spans="1:8" x14ac:dyDescent="0.3">
      <c r="A6613" t="s">
        <v>7252</v>
      </c>
      <c r="B6613">
        <v>23148</v>
      </c>
      <c r="C6613" t="s">
        <v>5132</v>
      </c>
      <c r="D6613">
        <v>-1</v>
      </c>
      <c r="E6613" s="1">
        <v>40813.45416666667</v>
      </c>
      <c r="F6613">
        <v>0.83</v>
      </c>
      <c r="G6613">
        <v>14456</v>
      </c>
      <c r="H6613" t="s">
        <v>10</v>
      </c>
    </row>
    <row r="6614" spans="1:8" x14ac:dyDescent="0.3">
      <c r="A6614" t="s">
        <v>7253</v>
      </c>
      <c r="B6614">
        <v>22193</v>
      </c>
      <c r="C6614" t="s">
        <v>193</v>
      </c>
      <c r="D6614">
        <v>-1</v>
      </c>
      <c r="E6614" s="1">
        <v>40813.463888888888</v>
      </c>
      <c r="F6614">
        <v>7.65</v>
      </c>
      <c r="G6614">
        <v>14866</v>
      </c>
      <c r="H6614" t="s">
        <v>10</v>
      </c>
    </row>
    <row r="6615" spans="1:8" x14ac:dyDescent="0.3">
      <c r="A6615" t="s">
        <v>7253</v>
      </c>
      <c r="B6615">
        <v>23168</v>
      </c>
      <c r="C6615" t="s">
        <v>5415</v>
      </c>
      <c r="D6615">
        <v>-6</v>
      </c>
      <c r="E6615" s="1">
        <v>40813.463888888888</v>
      </c>
      <c r="F6615">
        <v>1.04</v>
      </c>
      <c r="G6615">
        <v>14866</v>
      </c>
      <c r="H6615" t="s">
        <v>10</v>
      </c>
    </row>
    <row r="6616" spans="1:8" x14ac:dyDescent="0.3">
      <c r="A6616" t="s">
        <v>7253</v>
      </c>
      <c r="B6616">
        <v>15034</v>
      </c>
      <c r="C6616" t="s">
        <v>2226</v>
      </c>
      <c r="D6616">
        <v>-144</v>
      </c>
      <c r="E6616" s="1">
        <v>40813.463888888888</v>
      </c>
      <c r="F6616">
        <v>0.14000000000000001</v>
      </c>
      <c r="G6616">
        <v>14866</v>
      </c>
      <c r="H6616" t="s">
        <v>10</v>
      </c>
    </row>
    <row r="6617" spans="1:8" x14ac:dyDescent="0.3">
      <c r="A6617" t="s">
        <v>7253</v>
      </c>
      <c r="B6617">
        <v>21463</v>
      </c>
      <c r="C6617" t="s">
        <v>276</v>
      </c>
      <c r="D6617">
        <v>-32</v>
      </c>
      <c r="E6617" s="1">
        <v>40813.463888888888</v>
      </c>
      <c r="F6617">
        <v>4.95</v>
      </c>
      <c r="G6617">
        <v>14866</v>
      </c>
      <c r="H6617" t="s">
        <v>10</v>
      </c>
    </row>
    <row r="6618" spans="1:8" x14ac:dyDescent="0.3">
      <c r="A6618" t="s">
        <v>7254</v>
      </c>
      <c r="B6618">
        <v>22282</v>
      </c>
      <c r="C6618" t="s">
        <v>2327</v>
      </c>
      <c r="D6618">
        <v>-1</v>
      </c>
      <c r="E6618" s="1">
        <v>40813.46597222222</v>
      </c>
      <c r="F6618">
        <v>12.75</v>
      </c>
      <c r="G6618">
        <v>15763</v>
      </c>
      <c r="H6618" t="s">
        <v>10</v>
      </c>
    </row>
    <row r="6619" spans="1:8" x14ac:dyDescent="0.3">
      <c r="A6619" t="s">
        <v>7254</v>
      </c>
      <c r="B6619">
        <v>22485</v>
      </c>
      <c r="C6619" t="s">
        <v>618</v>
      </c>
      <c r="D6619">
        <v>-2</v>
      </c>
      <c r="E6619" s="1">
        <v>40813.46597222222</v>
      </c>
      <c r="F6619">
        <v>12.75</v>
      </c>
      <c r="G6619">
        <v>15763</v>
      </c>
      <c r="H6619" t="s">
        <v>10</v>
      </c>
    </row>
    <row r="6620" spans="1:8" x14ac:dyDescent="0.3">
      <c r="A6620" t="s">
        <v>7255</v>
      </c>
      <c r="B6620" t="s">
        <v>1203</v>
      </c>
      <c r="C6620" t="s">
        <v>1204</v>
      </c>
      <c r="D6620">
        <v>-96</v>
      </c>
      <c r="E6620" s="1">
        <v>40813.469444444447</v>
      </c>
      <c r="F6620">
        <v>0.39</v>
      </c>
      <c r="G6620">
        <v>13694</v>
      </c>
      <c r="H6620" t="s">
        <v>10</v>
      </c>
    </row>
    <row r="6621" spans="1:8" x14ac:dyDescent="0.3">
      <c r="A6621" t="s">
        <v>7256</v>
      </c>
      <c r="B6621">
        <v>22720</v>
      </c>
      <c r="C6621" t="s">
        <v>3094</v>
      </c>
      <c r="D6621">
        <v>-1</v>
      </c>
      <c r="E6621" s="1">
        <v>40813.470138888886</v>
      </c>
      <c r="F6621">
        <v>4.95</v>
      </c>
      <c r="G6621">
        <v>16573</v>
      </c>
      <c r="H6621" t="s">
        <v>10</v>
      </c>
    </row>
    <row r="6622" spans="1:8" x14ac:dyDescent="0.3">
      <c r="A6622" t="s">
        <v>7257</v>
      </c>
      <c r="B6622">
        <v>23031</v>
      </c>
      <c r="C6622" t="s">
        <v>5915</v>
      </c>
      <c r="D6622">
        <v>-1</v>
      </c>
      <c r="E6622" s="1">
        <v>40813.47152777778</v>
      </c>
      <c r="F6622">
        <v>1.65</v>
      </c>
      <c r="G6622">
        <v>16626</v>
      </c>
      <c r="H6622" t="s">
        <v>10</v>
      </c>
    </row>
    <row r="6623" spans="1:8" x14ac:dyDescent="0.3">
      <c r="A6623" t="s">
        <v>7257</v>
      </c>
      <c r="B6623">
        <v>23032</v>
      </c>
      <c r="C6623" t="s">
        <v>5913</v>
      </c>
      <c r="D6623">
        <v>-7</v>
      </c>
      <c r="E6623" s="1">
        <v>40813.47152777778</v>
      </c>
      <c r="F6623">
        <v>1.65</v>
      </c>
      <c r="G6623">
        <v>16626</v>
      </c>
      <c r="H6623" t="s">
        <v>10</v>
      </c>
    </row>
    <row r="6624" spans="1:8" x14ac:dyDescent="0.3">
      <c r="A6624">
        <v>568442</v>
      </c>
      <c r="B6624">
        <v>37327</v>
      </c>
      <c r="C6624" t="s">
        <v>2515</v>
      </c>
      <c r="D6624">
        <v>-131</v>
      </c>
      <c r="E6624" s="1">
        <v>40813.479861111111</v>
      </c>
      <c r="F6624">
        <v>0</v>
      </c>
      <c r="H6624" t="s">
        <v>10</v>
      </c>
    </row>
    <row r="6625" spans="1:8" x14ac:dyDescent="0.3">
      <c r="A6625" t="s">
        <v>7258</v>
      </c>
      <c r="B6625">
        <v>22890</v>
      </c>
      <c r="C6625" t="s">
        <v>1379</v>
      </c>
      <c r="D6625">
        <v>-1</v>
      </c>
      <c r="E6625" s="1">
        <v>40813.479861111111</v>
      </c>
      <c r="F6625">
        <v>9.9499999999999993</v>
      </c>
      <c r="G6625">
        <v>16156</v>
      </c>
      <c r="H6625" t="s">
        <v>10</v>
      </c>
    </row>
    <row r="6626" spans="1:8" x14ac:dyDescent="0.3">
      <c r="A6626" t="s">
        <v>7258</v>
      </c>
      <c r="B6626">
        <v>23377</v>
      </c>
      <c r="C6626" t="s">
        <v>6900</v>
      </c>
      <c r="D6626">
        <v>-8</v>
      </c>
      <c r="E6626" s="1">
        <v>40813.479861111111</v>
      </c>
      <c r="F6626">
        <v>0.39</v>
      </c>
      <c r="G6626">
        <v>16156</v>
      </c>
      <c r="H6626" t="s">
        <v>10</v>
      </c>
    </row>
    <row r="6627" spans="1:8" x14ac:dyDescent="0.3">
      <c r="A6627" t="s">
        <v>7258</v>
      </c>
      <c r="B6627">
        <v>23108</v>
      </c>
      <c r="C6627" t="s">
        <v>5377</v>
      </c>
      <c r="D6627">
        <v>-1</v>
      </c>
      <c r="E6627" s="1">
        <v>40813.479861111111</v>
      </c>
      <c r="F6627">
        <v>6.25</v>
      </c>
      <c r="G6627">
        <v>16156</v>
      </c>
      <c r="H6627" t="s">
        <v>10</v>
      </c>
    </row>
    <row r="6628" spans="1:8" x14ac:dyDescent="0.3">
      <c r="A6628" t="s">
        <v>7259</v>
      </c>
      <c r="B6628">
        <v>22171</v>
      </c>
      <c r="C6628" t="s">
        <v>827</v>
      </c>
      <c r="D6628">
        <v>-2</v>
      </c>
      <c r="E6628" s="1">
        <v>40813.509027777778</v>
      </c>
      <c r="F6628">
        <v>8.5</v>
      </c>
      <c r="G6628">
        <v>16713</v>
      </c>
      <c r="H6628" t="s">
        <v>10</v>
      </c>
    </row>
    <row r="6629" spans="1:8" x14ac:dyDescent="0.3">
      <c r="A6629" t="s">
        <v>7260</v>
      </c>
      <c r="B6629">
        <v>23147</v>
      </c>
      <c r="C6629" t="s">
        <v>5131</v>
      </c>
      <c r="D6629">
        <v>-1</v>
      </c>
      <c r="E6629" s="1">
        <v>40813.53125</v>
      </c>
      <c r="F6629">
        <v>1.45</v>
      </c>
      <c r="G6629">
        <v>14456</v>
      </c>
      <c r="H6629" t="s">
        <v>10</v>
      </c>
    </row>
    <row r="6630" spans="1:8" x14ac:dyDescent="0.3">
      <c r="A6630" t="s">
        <v>7261</v>
      </c>
      <c r="B6630">
        <v>23172</v>
      </c>
      <c r="C6630" t="s">
        <v>5346</v>
      </c>
      <c r="D6630">
        <v>-1</v>
      </c>
      <c r="E6630" s="1">
        <v>40813.57916666667</v>
      </c>
      <c r="F6630">
        <v>1.65</v>
      </c>
      <c r="G6630">
        <v>14356</v>
      </c>
      <c r="H6630" t="s">
        <v>10</v>
      </c>
    </row>
    <row r="6631" spans="1:8" x14ac:dyDescent="0.3">
      <c r="A6631" t="s">
        <v>7261</v>
      </c>
      <c r="B6631">
        <v>22734</v>
      </c>
      <c r="C6631" t="s">
        <v>939</v>
      </c>
      <c r="D6631">
        <v>-6</v>
      </c>
      <c r="E6631" s="1">
        <v>40813.57916666667</v>
      </c>
      <c r="F6631">
        <v>2.89</v>
      </c>
      <c r="G6631">
        <v>14356</v>
      </c>
      <c r="H6631" t="s">
        <v>10</v>
      </c>
    </row>
    <row r="6632" spans="1:8" x14ac:dyDescent="0.3">
      <c r="A6632" t="s">
        <v>7262</v>
      </c>
      <c r="B6632">
        <v>22432</v>
      </c>
      <c r="C6632" t="s">
        <v>921</v>
      </c>
      <c r="D6632">
        <v>-6</v>
      </c>
      <c r="E6632" s="1">
        <v>40813.581250000003</v>
      </c>
      <c r="F6632">
        <v>1.95</v>
      </c>
      <c r="G6632">
        <v>12579</v>
      </c>
      <c r="H6632" t="s">
        <v>40</v>
      </c>
    </row>
    <row r="6633" spans="1:8" x14ac:dyDescent="0.3">
      <c r="A6633" t="s">
        <v>7263</v>
      </c>
      <c r="B6633">
        <v>22301</v>
      </c>
      <c r="C6633" t="s">
        <v>903</v>
      </c>
      <c r="D6633">
        <v>-4</v>
      </c>
      <c r="E6633" s="1">
        <v>40813.658333333333</v>
      </c>
      <c r="F6633">
        <v>2.5499999999999998</v>
      </c>
      <c r="G6633">
        <v>12681</v>
      </c>
      <c r="H6633" t="s">
        <v>40</v>
      </c>
    </row>
    <row r="6634" spans="1:8" x14ac:dyDescent="0.3">
      <c r="A6634" t="s">
        <v>7263</v>
      </c>
      <c r="B6634">
        <v>20682</v>
      </c>
      <c r="C6634" t="s">
        <v>1297</v>
      </c>
      <c r="D6634">
        <v>-1</v>
      </c>
      <c r="E6634" s="1">
        <v>40813.658333333333</v>
      </c>
      <c r="F6634">
        <v>3.25</v>
      </c>
      <c r="G6634">
        <v>12681</v>
      </c>
      <c r="H6634" t="s">
        <v>40</v>
      </c>
    </row>
    <row r="6635" spans="1:8" x14ac:dyDescent="0.3">
      <c r="A6635" t="s">
        <v>7264</v>
      </c>
      <c r="B6635">
        <v>20956</v>
      </c>
      <c r="C6635" t="s">
        <v>1123</v>
      </c>
      <c r="D6635">
        <v>-2</v>
      </c>
      <c r="E6635" s="1">
        <v>40813.692361111112</v>
      </c>
      <c r="F6635">
        <v>1.25</v>
      </c>
      <c r="G6635">
        <v>14397</v>
      </c>
      <c r="H6635" t="s">
        <v>10</v>
      </c>
    </row>
    <row r="6636" spans="1:8" x14ac:dyDescent="0.3">
      <c r="A6636" t="s">
        <v>7265</v>
      </c>
      <c r="B6636">
        <v>23113</v>
      </c>
      <c r="C6636" t="s">
        <v>7087</v>
      </c>
      <c r="D6636">
        <v>-1</v>
      </c>
      <c r="E6636" s="1">
        <v>40813.693749999999</v>
      </c>
      <c r="F6636">
        <v>4.95</v>
      </c>
      <c r="G6636">
        <v>14299</v>
      </c>
      <c r="H6636" t="s">
        <v>10</v>
      </c>
    </row>
    <row r="6637" spans="1:8" x14ac:dyDescent="0.3">
      <c r="A6637" t="s">
        <v>7266</v>
      </c>
      <c r="B6637">
        <v>21530</v>
      </c>
      <c r="C6637" t="s">
        <v>1818</v>
      </c>
      <c r="D6637">
        <v>-18</v>
      </c>
      <c r="E6637" s="1">
        <v>40813.697916666664</v>
      </c>
      <c r="F6637">
        <v>0.79</v>
      </c>
      <c r="G6637">
        <v>15505</v>
      </c>
      <c r="H6637" t="s">
        <v>10</v>
      </c>
    </row>
    <row r="6638" spans="1:8" x14ac:dyDescent="0.3">
      <c r="A6638" t="s">
        <v>7267</v>
      </c>
      <c r="B6638">
        <v>22654</v>
      </c>
      <c r="C6638" t="s">
        <v>210</v>
      </c>
      <c r="D6638">
        <v>-1</v>
      </c>
      <c r="E6638" s="1">
        <v>40813.699999999997</v>
      </c>
      <c r="F6638">
        <v>5.95</v>
      </c>
      <c r="G6638">
        <v>17002</v>
      </c>
      <c r="H6638" t="s">
        <v>10</v>
      </c>
    </row>
    <row r="6639" spans="1:8" x14ac:dyDescent="0.3">
      <c r="A6639" t="s">
        <v>7270</v>
      </c>
      <c r="B6639">
        <v>22558</v>
      </c>
      <c r="C6639" t="s">
        <v>238</v>
      </c>
      <c r="D6639">
        <v>-2</v>
      </c>
      <c r="E6639" s="1">
        <v>40814.37777777778</v>
      </c>
      <c r="F6639">
        <v>1.65</v>
      </c>
      <c r="G6639">
        <v>15358</v>
      </c>
      <c r="H6639" t="s">
        <v>10</v>
      </c>
    </row>
    <row r="6640" spans="1:8" x14ac:dyDescent="0.3">
      <c r="A6640" t="s">
        <v>7271</v>
      </c>
      <c r="B6640" t="s">
        <v>307</v>
      </c>
      <c r="C6640" t="s">
        <v>308</v>
      </c>
      <c r="D6640">
        <v>-4</v>
      </c>
      <c r="E6640" s="1">
        <v>40814.378472222219</v>
      </c>
      <c r="F6640">
        <v>0.85</v>
      </c>
      <c r="G6640">
        <v>17581</v>
      </c>
      <c r="H6640" t="s">
        <v>10</v>
      </c>
    </row>
    <row r="6641" spans="1:8" x14ac:dyDescent="0.3">
      <c r="A6641" t="s">
        <v>7271</v>
      </c>
      <c r="B6641" t="s">
        <v>309</v>
      </c>
      <c r="C6641" t="s">
        <v>310</v>
      </c>
      <c r="D6641">
        <v>-17</v>
      </c>
      <c r="E6641" s="1">
        <v>40814.378472222219</v>
      </c>
      <c r="F6641">
        <v>0.85</v>
      </c>
      <c r="G6641">
        <v>17581</v>
      </c>
      <c r="H6641" t="s">
        <v>10</v>
      </c>
    </row>
    <row r="6642" spans="1:8" x14ac:dyDescent="0.3">
      <c r="A6642" t="s">
        <v>7272</v>
      </c>
      <c r="B6642">
        <v>23275</v>
      </c>
      <c r="C6642" t="s">
        <v>5713</v>
      </c>
      <c r="D6642">
        <v>-1</v>
      </c>
      <c r="E6642" s="1">
        <v>40814.379166666666</v>
      </c>
      <c r="F6642">
        <v>1.25</v>
      </c>
      <c r="G6642">
        <v>15194</v>
      </c>
      <c r="H6642" t="s">
        <v>10</v>
      </c>
    </row>
    <row r="6643" spans="1:8" x14ac:dyDescent="0.3">
      <c r="A6643" t="s">
        <v>7272</v>
      </c>
      <c r="B6643">
        <v>22156</v>
      </c>
      <c r="C6643" t="s">
        <v>891</v>
      </c>
      <c r="D6643">
        <v>-8</v>
      </c>
      <c r="E6643" s="1">
        <v>40814.379166666666</v>
      </c>
      <c r="F6643">
        <v>0.85</v>
      </c>
      <c r="G6643">
        <v>15194</v>
      </c>
      <c r="H6643" t="s">
        <v>10</v>
      </c>
    </row>
    <row r="6644" spans="1:8" x14ac:dyDescent="0.3">
      <c r="A6644" t="s">
        <v>7272</v>
      </c>
      <c r="B6644">
        <v>22154</v>
      </c>
      <c r="C6644" t="s">
        <v>889</v>
      </c>
      <c r="D6644">
        <v>-3</v>
      </c>
      <c r="E6644" s="1">
        <v>40814.379166666666</v>
      </c>
      <c r="F6644">
        <v>0.42</v>
      </c>
      <c r="G6644">
        <v>15194</v>
      </c>
      <c r="H6644" t="s">
        <v>10</v>
      </c>
    </row>
    <row r="6645" spans="1:8" x14ac:dyDescent="0.3">
      <c r="A6645" t="s">
        <v>7273</v>
      </c>
      <c r="B6645">
        <v>20725</v>
      </c>
      <c r="C6645" t="s">
        <v>85</v>
      </c>
      <c r="D6645">
        <v>-1</v>
      </c>
      <c r="E6645" s="1">
        <v>40814.381249999999</v>
      </c>
      <c r="F6645">
        <v>1.65</v>
      </c>
      <c r="G6645">
        <v>13115</v>
      </c>
      <c r="H6645" t="s">
        <v>10</v>
      </c>
    </row>
    <row r="6646" spans="1:8" x14ac:dyDescent="0.3">
      <c r="A6646" t="s">
        <v>7274</v>
      </c>
      <c r="B6646" t="s">
        <v>1596</v>
      </c>
      <c r="C6646" t="s">
        <v>1597</v>
      </c>
      <c r="D6646">
        <v>-1</v>
      </c>
      <c r="E6646" s="1">
        <v>40814.390277777777</v>
      </c>
      <c r="F6646">
        <v>4.25</v>
      </c>
      <c r="G6646">
        <v>13134</v>
      </c>
      <c r="H6646" t="s">
        <v>10</v>
      </c>
    </row>
    <row r="6647" spans="1:8" x14ac:dyDescent="0.3">
      <c r="A6647" t="s">
        <v>7274</v>
      </c>
      <c r="B6647" t="s">
        <v>1504</v>
      </c>
      <c r="C6647" t="s">
        <v>1505</v>
      </c>
      <c r="D6647">
        <v>-1</v>
      </c>
      <c r="E6647" s="1">
        <v>40814.390277777777</v>
      </c>
      <c r="F6647">
        <v>4.25</v>
      </c>
      <c r="G6647">
        <v>13134</v>
      </c>
      <c r="H6647" t="s">
        <v>10</v>
      </c>
    </row>
    <row r="6648" spans="1:8" x14ac:dyDescent="0.3">
      <c r="A6648" t="s">
        <v>7274</v>
      </c>
      <c r="B6648" t="s">
        <v>1509</v>
      </c>
      <c r="C6648" t="s">
        <v>1510</v>
      </c>
      <c r="D6648">
        <v>-2</v>
      </c>
      <c r="E6648" s="1">
        <v>40814.390277777777</v>
      </c>
      <c r="F6648">
        <v>4.25</v>
      </c>
      <c r="G6648">
        <v>13134</v>
      </c>
      <c r="H6648" t="s">
        <v>10</v>
      </c>
    </row>
    <row r="6649" spans="1:8" x14ac:dyDescent="0.3">
      <c r="A6649" t="s">
        <v>7275</v>
      </c>
      <c r="B6649">
        <v>21314</v>
      </c>
      <c r="C6649" t="s">
        <v>242</v>
      </c>
      <c r="D6649">
        <v>-1</v>
      </c>
      <c r="E6649" s="1">
        <v>40814.40625</v>
      </c>
      <c r="F6649">
        <v>2.1</v>
      </c>
      <c r="G6649">
        <v>14934</v>
      </c>
      <c r="H6649" t="s">
        <v>2808</v>
      </c>
    </row>
    <row r="6650" spans="1:8" x14ac:dyDescent="0.3">
      <c r="A6650" t="s">
        <v>7276</v>
      </c>
      <c r="B6650">
        <v>22628</v>
      </c>
      <c r="C6650" t="s">
        <v>1871</v>
      </c>
      <c r="D6650">
        <v>-1</v>
      </c>
      <c r="E6650" s="1">
        <v>40814.414583333331</v>
      </c>
      <c r="F6650">
        <v>4.95</v>
      </c>
      <c r="G6650">
        <v>12566</v>
      </c>
      <c r="H6650" t="s">
        <v>709</v>
      </c>
    </row>
    <row r="6651" spans="1:8" x14ac:dyDescent="0.3">
      <c r="A6651" t="s">
        <v>7277</v>
      </c>
      <c r="B6651">
        <v>22778</v>
      </c>
      <c r="C6651" t="s">
        <v>133</v>
      </c>
      <c r="D6651">
        <v>-1</v>
      </c>
      <c r="E6651" s="1">
        <v>40814.415972222225</v>
      </c>
      <c r="F6651">
        <v>3.95</v>
      </c>
      <c r="G6651">
        <v>15804</v>
      </c>
      <c r="H6651" t="s">
        <v>10</v>
      </c>
    </row>
    <row r="6652" spans="1:8" x14ac:dyDescent="0.3">
      <c r="A6652" t="s">
        <v>7278</v>
      </c>
      <c r="B6652">
        <v>22236</v>
      </c>
      <c r="C6652" t="s">
        <v>2813</v>
      </c>
      <c r="D6652">
        <v>-1</v>
      </c>
      <c r="E6652" s="1">
        <v>40814.418055555558</v>
      </c>
      <c r="F6652">
        <v>12.75</v>
      </c>
      <c r="G6652">
        <v>13014</v>
      </c>
      <c r="H6652" t="s">
        <v>10</v>
      </c>
    </row>
    <row r="6653" spans="1:8" x14ac:dyDescent="0.3">
      <c r="A6653" t="s">
        <v>7278</v>
      </c>
      <c r="B6653">
        <v>21217</v>
      </c>
      <c r="C6653" t="s">
        <v>1140</v>
      </c>
      <c r="D6653">
        <v>-1</v>
      </c>
      <c r="E6653" s="1">
        <v>40814.418055555558</v>
      </c>
      <c r="F6653">
        <v>9.9499999999999993</v>
      </c>
      <c r="G6653">
        <v>13014</v>
      </c>
      <c r="H6653" t="s">
        <v>10</v>
      </c>
    </row>
    <row r="6654" spans="1:8" x14ac:dyDescent="0.3">
      <c r="A6654" t="s">
        <v>7278</v>
      </c>
      <c r="B6654">
        <v>21232</v>
      </c>
      <c r="C6654" t="s">
        <v>252</v>
      </c>
      <c r="D6654">
        <v>-3</v>
      </c>
      <c r="E6654" s="1">
        <v>40814.418055555558</v>
      </c>
      <c r="F6654">
        <v>1.25</v>
      </c>
      <c r="G6654">
        <v>13014</v>
      </c>
      <c r="H6654" t="s">
        <v>10</v>
      </c>
    </row>
    <row r="6655" spans="1:8" x14ac:dyDescent="0.3">
      <c r="A6655" t="s">
        <v>7278</v>
      </c>
      <c r="B6655">
        <v>37450</v>
      </c>
      <c r="C6655" t="s">
        <v>1391</v>
      </c>
      <c r="D6655">
        <v>-1</v>
      </c>
      <c r="E6655" s="1">
        <v>40814.418055555558</v>
      </c>
      <c r="F6655">
        <v>2.95</v>
      </c>
      <c r="G6655">
        <v>13014</v>
      </c>
      <c r="H6655" t="s">
        <v>10</v>
      </c>
    </row>
    <row r="6656" spans="1:8" x14ac:dyDescent="0.3">
      <c r="A6656" t="s">
        <v>7279</v>
      </c>
      <c r="B6656">
        <v>22767</v>
      </c>
      <c r="C6656" t="s">
        <v>274</v>
      </c>
      <c r="D6656">
        <v>-2</v>
      </c>
      <c r="E6656" s="1">
        <v>40814.425694444442</v>
      </c>
      <c r="F6656">
        <v>9.9499999999999993</v>
      </c>
      <c r="G6656">
        <v>15706</v>
      </c>
      <c r="H6656" t="s">
        <v>10</v>
      </c>
    </row>
    <row r="6657" spans="1:8" x14ac:dyDescent="0.3">
      <c r="A6657" t="s">
        <v>7279</v>
      </c>
      <c r="B6657">
        <v>23071</v>
      </c>
      <c r="C6657" t="s">
        <v>5313</v>
      </c>
      <c r="D6657">
        <v>-1</v>
      </c>
      <c r="E6657" s="1">
        <v>40814.425694444442</v>
      </c>
      <c r="F6657">
        <v>12.5</v>
      </c>
      <c r="G6657">
        <v>15706</v>
      </c>
      <c r="H6657" t="s">
        <v>10</v>
      </c>
    </row>
    <row r="6658" spans="1:8" x14ac:dyDescent="0.3">
      <c r="A6658" t="s">
        <v>7280</v>
      </c>
      <c r="B6658">
        <v>85053</v>
      </c>
      <c r="C6658" t="s">
        <v>1439</v>
      </c>
      <c r="D6658">
        <v>-2</v>
      </c>
      <c r="E6658" s="1">
        <v>40814.427083333336</v>
      </c>
      <c r="F6658">
        <v>2.1</v>
      </c>
      <c r="G6658">
        <v>18225</v>
      </c>
      <c r="H6658" t="s">
        <v>10</v>
      </c>
    </row>
    <row r="6659" spans="1:8" x14ac:dyDescent="0.3">
      <c r="A6659" t="s">
        <v>7280</v>
      </c>
      <c r="B6659">
        <v>21535</v>
      </c>
      <c r="C6659" t="s">
        <v>2822</v>
      </c>
      <c r="D6659">
        <v>-3</v>
      </c>
      <c r="E6659" s="1">
        <v>40814.427083333336</v>
      </c>
      <c r="F6659">
        <v>2.5499999999999998</v>
      </c>
      <c r="G6659">
        <v>18225</v>
      </c>
      <c r="H6659" t="s">
        <v>10</v>
      </c>
    </row>
    <row r="6660" spans="1:8" x14ac:dyDescent="0.3">
      <c r="A6660" t="s">
        <v>7281</v>
      </c>
      <c r="B6660">
        <v>21209</v>
      </c>
      <c r="C6660" t="s">
        <v>2173</v>
      </c>
      <c r="D6660">
        <v>-3</v>
      </c>
      <c r="E6660" s="1">
        <v>40814.467361111114</v>
      </c>
      <c r="F6660">
        <v>0.39</v>
      </c>
      <c r="G6660">
        <v>16493</v>
      </c>
      <c r="H6660" t="s">
        <v>10</v>
      </c>
    </row>
    <row r="6661" spans="1:8" x14ac:dyDescent="0.3">
      <c r="A6661" t="s">
        <v>7281</v>
      </c>
      <c r="B6661">
        <v>21208</v>
      </c>
      <c r="C6661" t="s">
        <v>1311</v>
      </c>
      <c r="D6661">
        <v>-6</v>
      </c>
      <c r="E6661" s="1">
        <v>40814.467361111114</v>
      </c>
      <c r="F6661">
        <v>0.39</v>
      </c>
      <c r="G6661">
        <v>16493</v>
      </c>
      <c r="H6661" t="s">
        <v>10</v>
      </c>
    </row>
    <row r="6662" spans="1:8" x14ac:dyDescent="0.3">
      <c r="A6662" t="s">
        <v>7281</v>
      </c>
      <c r="B6662">
        <v>21194</v>
      </c>
      <c r="C6662" t="s">
        <v>3044</v>
      </c>
      <c r="D6662">
        <v>-2</v>
      </c>
      <c r="E6662" s="1">
        <v>40814.467361111114</v>
      </c>
      <c r="F6662">
        <v>0.65</v>
      </c>
      <c r="G6662">
        <v>16493</v>
      </c>
      <c r="H6662" t="s">
        <v>10</v>
      </c>
    </row>
    <row r="6663" spans="1:8" x14ac:dyDescent="0.3">
      <c r="A6663" t="s">
        <v>7282</v>
      </c>
      <c r="B6663">
        <v>22798</v>
      </c>
      <c r="C6663" t="s">
        <v>143</v>
      </c>
      <c r="D6663">
        <v>-7</v>
      </c>
      <c r="E6663" s="1">
        <v>40814.470138888886</v>
      </c>
      <c r="F6663">
        <v>2.95</v>
      </c>
      <c r="G6663">
        <v>13089</v>
      </c>
      <c r="H6663" t="s">
        <v>10</v>
      </c>
    </row>
    <row r="6664" spans="1:8" x14ac:dyDescent="0.3">
      <c r="A6664" t="s">
        <v>7283</v>
      </c>
      <c r="B6664">
        <v>23393</v>
      </c>
      <c r="C6664" t="s">
        <v>6895</v>
      </c>
      <c r="D6664">
        <v>-1</v>
      </c>
      <c r="E6664" s="1">
        <v>40814.47152777778</v>
      </c>
      <c r="F6664">
        <v>3.75</v>
      </c>
      <c r="G6664">
        <v>15737</v>
      </c>
      <c r="H6664" t="s">
        <v>10</v>
      </c>
    </row>
    <row r="6665" spans="1:8" x14ac:dyDescent="0.3">
      <c r="A6665" t="s">
        <v>7283</v>
      </c>
      <c r="B6665">
        <v>23431</v>
      </c>
      <c r="C6665" t="s">
        <v>6800</v>
      </c>
      <c r="D6665">
        <v>-2</v>
      </c>
      <c r="E6665" s="1">
        <v>40814.47152777778</v>
      </c>
      <c r="F6665">
        <v>0.83</v>
      </c>
      <c r="G6665">
        <v>15737</v>
      </c>
      <c r="H6665" t="s">
        <v>10</v>
      </c>
    </row>
    <row r="6666" spans="1:8" x14ac:dyDescent="0.3">
      <c r="A6666" t="s">
        <v>7283</v>
      </c>
      <c r="B6666" t="s">
        <v>480</v>
      </c>
      <c r="C6666" t="s">
        <v>481</v>
      </c>
      <c r="D6666">
        <v>-2</v>
      </c>
      <c r="E6666" s="1">
        <v>40814.47152777778</v>
      </c>
      <c r="F6666">
        <v>2.95</v>
      </c>
      <c r="G6666">
        <v>15737</v>
      </c>
      <c r="H6666" t="s">
        <v>10</v>
      </c>
    </row>
    <row r="6667" spans="1:8" x14ac:dyDescent="0.3">
      <c r="A6667" t="s">
        <v>7284</v>
      </c>
      <c r="B6667">
        <v>82484</v>
      </c>
      <c r="C6667" t="s">
        <v>151</v>
      </c>
      <c r="D6667">
        <v>-2</v>
      </c>
      <c r="E6667" s="1">
        <v>40814.472222222219</v>
      </c>
      <c r="F6667">
        <v>7.95</v>
      </c>
      <c r="G6667">
        <v>14395</v>
      </c>
      <c r="H6667" t="s">
        <v>10</v>
      </c>
    </row>
    <row r="6668" spans="1:8" x14ac:dyDescent="0.3">
      <c r="A6668" t="s">
        <v>7285</v>
      </c>
      <c r="B6668">
        <v>21931</v>
      </c>
      <c r="C6668" t="s">
        <v>98</v>
      </c>
      <c r="D6668">
        <v>-1</v>
      </c>
      <c r="E6668" s="1">
        <v>40814.472916666666</v>
      </c>
      <c r="F6668">
        <v>2.08</v>
      </c>
      <c r="G6668">
        <v>18223</v>
      </c>
      <c r="H6668" t="s">
        <v>10</v>
      </c>
    </row>
    <row r="6669" spans="1:8" x14ac:dyDescent="0.3">
      <c r="A6669" t="s">
        <v>7286</v>
      </c>
      <c r="B6669">
        <v>23404</v>
      </c>
      <c r="C6669" t="s">
        <v>6909</v>
      </c>
      <c r="D6669">
        <v>-1</v>
      </c>
      <c r="E6669" s="1">
        <v>40814.473611111112</v>
      </c>
      <c r="F6669">
        <v>4.95</v>
      </c>
      <c r="G6669">
        <v>15696</v>
      </c>
      <c r="H6669" t="s">
        <v>10</v>
      </c>
    </row>
    <row r="6670" spans="1:8" x14ac:dyDescent="0.3">
      <c r="A6670" t="s">
        <v>7287</v>
      </c>
      <c r="B6670" t="s">
        <v>59</v>
      </c>
      <c r="C6670" t="s">
        <v>60</v>
      </c>
      <c r="D6670">
        <v>-1</v>
      </c>
      <c r="E6670" s="1">
        <v>40814.489583333336</v>
      </c>
      <c r="F6670">
        <v>3.38</v>
      </c>
      <c r="G6670">
        <v>13430</v>
      </c>
      <c r="H6670" t="s">
        <v>10</v>
      </c>
    </row>
    <row r="6671" spans="1:8" x14ac:dyDescent="0.3">
      <c r="A6671" t="s">
        <v>7287</v>
      </c>
      <c r="B6671">
        <v>23408</v>
      </c>
      <c r="C6671" t="s">
        <v>6946</v>
      </c>
      <c r="D6671">
        <v>-6</v>
      </c>
      <c r="E6671" s="1">
        <v>40814.489583333336</v>
      </c>
      <c r="F6671">
        <v>2.08</v>
      </c>
      <c r="G6671">
        <v>13430</v>
      </c>
      <c r="H6671" t="s">
        <v>10</v>
      </c>
    </row>
    <row r="6672" spans="1:8" x14ac:dyDescent="0.3">
      <c r="A6672" t="s">
        <v>7288</v>
      </c>
      <c r="B6672">
        <v>23031</v>
      </c>
      <c r="C6672" t="s">
        <v>5915</v>
      </c>
      <c r="D6672">
        <v>-4</v>
      </c>
      <c r="E6672" s="1">
        <v>40814.493750000001</v>
      </c>
      <c r="F6672">
        <v>1.65</v>
      </c>
      <c r="G6672">
        <v>16626</v>
      </c>
      <c r="H6672" t="s">
        <v>10</v>
      </c>
    </row>
    <row r="6673" spans="1:8" x14ac:dyDescent="0.3">
      <c r="A6673" t="s">
        <v>7288</v>
      </c>
      <c r="B6673">
        <v>23032</v>
      </c>
      <c r="C6673" t="s">
        <v>5913</v>
      </c>
      <c r="D6673">
        <v>-7</v>
      </c>
      <c r="E6673" s="1">
        <v>40814.493750000001</v>
      </c>
      <c r="F6673">
        <v>1.65</v>
      </c>
      <c r="G6673">
        <v>16626</v>
      </c>
      <c r="H6673" t="s">
        <v>10</v>
      </c>
    </row>
    <row r="6674" spans="1:8" x14ac:dyDescent="0.3">
      <c r="A6674" t="s">
        <v>7289</v>
      </c>
      <c r="B6674">
        <v>85048</v>
      </c>
      <c r="C6674" t="s">
        <v>1023</v>
      </c>
      <c r="D6674">
        <v>-2</v>
      </c>
      <c r="E6674" s="1">
        <v>40814.534722222219</v>
      </c>
      <c r="F6674">
        <v>7.95</v>
      </c>
      <c r="G6674">
        <v>14911</v>
      </c>
      <c r="H6674" t="s">
        <v>835</v>
      </c>
    </row>
    <row r="6675" spans="1:8" x14ac:dyDescent="0.3">
      <c r="A6675" t="s">
        <v>7290</v>
      </c>
      <c r="B6675">
        <v>23290</v>
      </c>
      <c r="C6675" t="s">
        <v>5890</v>
      </c>
      <c r="D6675">
        <v>-2</v>
      </c>
      <c r="E6675" s="1">
        <v>40814.586111111108</v>
      </c>
      <c r="F6675">
        <v>1.25</v>
      </c>
      <c r="G6675">
        <v>12619</v>
      </c>
      <c r="H6675" t="s">
        <v>709</v>
      </c>
    </row>
    <row r="6676" spans="1:8" x14ac:dyDescent="0.3">
      <c r="A6676" t="s">
        <v>7291</v>
      </c>
      <c r="B6676">
        <v>23031</v>
      </c>
      <c r="C6676" t="s">
        <v>5915</v>
      </c>
      <c r="D6676">
        <v>-5</v>
      </c>
      <c r="E6676" s="1">
        <v>40814.612500000003</v>
      </c>
      <c r="F6676">
        <v>1.65</v>
      </c>
      <c r="G6676">
        <v>17841</v>
      </c>
      <c r="H6676" t="s">
        <v>10</v>
      </c>
    </row>
    <row r="6677" spans="1:8" x14ac:dyDescent="0.3">
      <c r="A6677" t="s">
        <v>7291</v>
      </c>
      <c r="B6677">
        <v>22494</v>
      </c>
      <c r="C6677" t="s">
        <v>790</v>
      </c>
      <c r="D6677">
        <v>-1</v>
      </c>
      <c r="E6677" s="1">
        <v>40814.612500000003</v>
      </c>
      <c r="F6677">
        <v>1.25</v>
      </c>
      <c r="G6677">
        <v>17841</v>
      </c>
      <c r="H6677" t="s">
        <v>10</v>
      </c>
    </row>
    <row r="6678" spans="1:8" x14ac:dyDescent="0.3">
      <c r="A6678" t="s">
        <v>7291</v>
      </c>
      <c r="B6678">
        <v>22212</v>
      </c>
      <c r="C6678" t="s">
        <v>1187</v>
      </c>
      <c r="D6678">
        <v>-1</v>
      </c>
      <c r="E6678" s="1">
        <v>40814.612500000003</v>
      </c>
      <c r="F6678">
        <v>2.1</v>
      </c>
      <c r="G6678">
        <v>17841</v>
      </c>
      <c r="H6678" t="s">
        <v>10</v>
      </c>
    </row>
    <row r="6679" spans="1:8" x14ac:dyDescent="0.3">
      <c r="A6679" t="s">
        <v>7291</v>
      </c>
      <c r="B6679">
        <v>21927</v>
      </c>
      <c r="C6679" t="s">
        <v>1800</v>
      </c>
      <c r="D6679">
        <v>-3</v>
      </c>
      <c r="E6679" s="1">
        <v>40814.612500000003</v>
      </c>
      <c r="F6679">
        <v>1.25</v>
      </c>
      <c r="G6679">
        <v>17841</v>
      </c>
      <c r="H6679" t="s">
        <v>10</v>
      </c>
    </row>
    <row r="6680" spans="1:8" x14ac:dyDescent="0.3">
      <c r="A6680" t="s">
        <v>7292</v>
      </c>
      <c r="B6680">
        <v>22090</v>
      </c>
      <c r="C6680" t="s">
        <v>888</v>
      </c>
      <c r="D6680">
        <v>-12</v>
      </c>
      <c r="E6680" s="1">
        <v>40814.621527777781</v>
      </c>
      <c r="F6680">
        <v>2.95</v>
      </c>
      <c r="G6680">
        <v>16321</v>
      </c>
      <c r="H6680" t="s">
        <v>185</v>
      </c>
    </row>
    <row r="6681" spans="1:8" x14ac:dyDescent="0.3">
      <c r="A6681" t="s">
        <v>7292</v>
      </c>
      <c r="B6681">
        <v>21198</v>
      </c>
      <c r="C6681" t="s">
        <v>3425</v>
      </c>
      <c r="D6681">
        <v>-24</v>
      </c>
      <c r="E6681" s="1">
        <v>40814.621527777781</v>
      </c>
      <c r="F6681">
        <v>1.65</v>
      </c>
      <c r="G6681">
        <v>16321</v>
      </c>
      <c r="H6681" t="s">
        <v>185</v>
      </c>
    </row>
    <row r="6682" spans="1:8" x14ac:dyDescent="0.3">
      <c r="A6682" t="s">
        <v>7293</v>
      </c>
      <c r="B6682">
        <v>22775</v>
      </c>
      <c r="C6682" t="s">
        <v>463</v>
      </c>
      <c r="D6682">
        <v>-8</v>
      </c>
      <c r="E6682" s="1">
        <v>40814.669444444444</v>
      </c>
      <c r="F6682">
        <v>1.25</v>
      </c>
      <c r="G6682">
        <v>16332</v>
      </c>
      <c r="H6682" t="s">
        <v>10</v>
      </c>
    </row>
    <row r="6683" spans="1:8" x14ac:dyDescent="0.3">
      <c r="A6683">
        <v>568724</v>
      </c>
      <c r="B6683">
        <v>84816</v>
      </c>
      <c r="C6683" t="s">
        <v>2515</v>
      </c>
      <c r="D6683">
        <v>-21</v>
      </c>
      <c r="E6683" s="1">
        <v>40814.685416666667</v>
      </c>
      <c r="F6683">
        <v>0</v>
      </c>
      <c r="H6683" t="s">
        <v>10</v>
      </c>
    </row>
    <row r="6684" spans="1:8" x14ac:dyDescent="0.3">
      <c r="A6684" t="s">
        <v>7294</v>
      </c>
      <c r="B6684">
        <v>84949</v>
      </c>
      <c r="C6684" t="s">
        <v>355</v>
      </c>
      <c r="D6684">
        <v>-12</v>
      </c>
      <c r="E6684" s="1">
        <v>40814.707638888889</v>
      </c>
      <c r="F6684">
        <v>1.65</v>
      </c>
      <c r="G6684">
        <v>16389</v>
      </c>
      <c r="H6684" t="s">
        <v>10</v>
      </c>
    </row>
    <row r="6685" spans="1:8" x14ac:dyDescent="0.3">
      <c r="A6685" t="s">
        <v>7295</v>
      </c>
      <c r="B6685">
        <v>21363</v>
      </c>
      <c r="C6685" t="s">
        <v>175</v>
      </c>
      <c r="D6685">
        <v>-1</v>
      </c>
      <c r="E6685" s="1">
        <v>40815.430555555555</v>
      </c>
      <c r="F6685">
        <v>4.95</v>
      </c>
      <c r="G6685">
        <v>17870</v>
      </c>
      <c r="H6685" t="s">
        <v>10</v>
      </c>
    </row>
    <row r="6686" spans="1:8" x14ac:dyDescent="0.3">
      <c r="A6686" t="s">
        <v>7296</v>
      </c>
      <c r="B6686" t="s">
        <v>1241</v>
      </c>
      <c r="C6686" t="s">
        <v>1242</v>
      </c>
      <c r="D6686">
        <v>-2</v>
      </c>
      <c r="E6686" s="1">
        <v>40815.44027777778</v>
      </c>
      <c r="F6686">
        <v>90</v>
      </c>
      <c r="G6686">
        <v>17450</v>
      </c>
      <c r="H6686" t="s">
        <v>10</v>
      </c>
    </row>
    <row r="6687" spans="1:8" x14ac:dyDescent="0.3">
      <c r="A6687" t="s">
        <v>7297</v>
      </c>
      <c r="B6687">
        <v>20728</v>
      </c>
      <c r="C6687" t="s">
        <v>338</v>
      </c>
      <c r="D6687">
        <v>-9</v>
      </c>
      <c r="E6687" s="1">
        <v>40815.481944444444</v>
      </c>
      <c r="F6687">
        <v>1.65</v>
      </c>
      <c r="G6687">
        <v>13725</v>
      </c>
      <c r="H6687" t="s">
        <v>10</v>
      </c>
    </row>
    <row r="6688" spans="1:8" x14ac:dyDescent="0.3">
      <c r="A6688" t="s">
        <v>7297</v>
      </c>
      <c r="B6688">
        <v>84991</v>
      </c>
      <c r="C6688" t="s">
        <v>91</v>
      </c>
      <c r="D6688">
        <v>-24</v>
      </c>
      <c r="E6688" s="1">
        <v>40815.481944444444</v>
      </c>
      <c r="F6688">
        <v>0.55000000000000004</v>
      </c>
      <c r="G6688">
        <v>13725</v>
      </c>
      <c r="H6688" t="s">
        <v>10</v>
      </c>
    </row>
    <row r="6689" spans="1:8" x14ac:dyDescent="0.3">
      <c r="A6689" t="s">
        <v>7297</v>
      </c>
      <c r="B6689">
        <v>23286</v>
      </c>
      <c r="C6689" t="s">
        <v>5848</v>
      </c>
      <c r="D6689">
        <v>-40</v>
      </c>
      <c r="E6689" s="1">
        <v>40815.481944444444</v>
      </c>
      <c r="F6689">
        <v>0.85</v>
      </c>
      <c r="G6689">
        <v>13725</v>
      </c>
      <c r="H6689" t="s">
        <v>10</v>
      </c>
    </row>
    <row r="6690" spans="1:8" x14ac:dyDescent="0.3">
      <c r="A6690" t="s">
        <v>7297</v>
      </c>
      <c r="B6690">
        <v>23287</v>
      </c>
      <c r="C6690" t="s">
        <v>5891</v>
      </c>
      <c r="D6690">
        <v>-43</v>
      </c>
      <c r="E6690" s="1">
        <v>40815.481944444444</v>
      </c>
      <c r="F6690">
        <v>0.85</v>
      </c>
      <c r="G6690">
        <v>13725</v>
      </c>
      <c r="H6690" t="s">
        <v>10</v>
      </c>
    </row>
    <row r="6691" spans="1:8" x14ac:dyDescent="0.3">
      <c r="A6691" t="s">
        <v>7297</v>
      </c>
      <c r="B6691">
        <v>22730</v>
      </c>
      <c r="C6691" t="s">
        <v>243</v>
      </c>
      <c r="D6691">
        <v>-1</v>
      </c>
      <c r="E6691" s="1">
        <v>40815.481944444444</v>
      </c>
      <c r="F6691">
        <v>3.75</v>
      </c>
      <c r="G6691">
        <v>13725</v>
      </c>
      <c r="H6691" t="s">
        <v>10</v>
      </c>
    </row>
    <row r="6692" spans="1:8" x14ac:dyDescent="0.3">
      <c r="A6692" t="s">
        <v>7297</v>
      </c>
      <c r="B6692">
        <v>22384</v>
      </c>
      <c r="C6692" t="s">
        <v>305</v>
      </c>
      <c r="D6692">
        <v>-7</v>
      </c>
      <c r="E6692" s="1">
        <v>40815.481944444444</v>
      </c>
      <c r="F6692">
        <v>1.65</v>
      </c>
      <c r="G6692">
        <v>13725</v>
      </c>
      <c r="H6692" t="s">
        <v>10</v>
      </c>
    </row>
    <row r="6693" spans="1:8" x14ac:dyDescent="0.3">
      <c r="A6693" t="s">
        <v>7297</v>
      </c>
      <c r="B6693">
        <v>22382</v>
      </c>
      <c r="C6693" t="s">
        <v>303</v>
      </c>
      <c r="D6693">
        <v>-8</v>
      </c>
      <c r="E6693" s="1">
        <v>40815.481944444444</v>
      </c>
      <c r="F6693">
        <v>1.65</v>
      </c>
      <c r="G6693">
        <v>13725</v>
      </c>
      <c r="H6693" t="s">
        <v>10</v>
      </c>
    </row>
    <row r="6694" spans="1:8" x14ac:dyDescent="0.3">
      <c r="A6694" t="s">
        <v>7297</v>
      </c>
      <c r="B6694">
        <v>21212</v>
      </c>
      <c r="C6694" t="s">
        <v>88</v>
      </c>
      <c r="D6694">
        <v>-5</v>
      </c>
      <c r="E6694" s="1">
        <v>40815.481944444444</v>
      </c>
      <c r="F6694">
        <v>0.55000000000000004</v>
      </c>
      <c r="G6694">
        <v>13725</v>
      </c>
      <c r="H6694" t="s">
        <v>10</v>
      </c>
    </row>
    <row r="6695" spans="1:8" x14ac:dyDescent="0.3">
      <c r="A6695" t="s">
        <v>7297</v>
      </c>
      <c r="B6695">
        <v>20725</v>
      </c>
      <c r="C6695" t="s">
        <v>85</v>
      </c>
      <c r="D6695">
        <v>-1</v>
      </c>
      <c r="E6695" s="1">
        <v>40815.481944444444</v>
      </c>
      <c r="F6695">
        <v>1.65</v>
      </c>
      <c r="G6695">
        <v>13725</v>
      </c>
      <c r="H6695" t="s">
        <v>10</v>
      </c>
    </row>
    <row r="6696" spans="1:8" x14ac:dyDescent="0.3">
      <c r="A6696" t="s">
        <v>7297</v>
      </c>
      <c r="B6696">
        <v>20726</v>
      </c>
      <c r="C6696" t="s">
        <v>304</v>
      </c>
      <c r="D6696">
        <v>-1</v>
      </c>
      <c r="E6696" s="1">
        <v>40815.481944444444</v>
      </c>
      <c r="F6696">
        <v>1.65</v>
      </c>
      <c r="G6696">
        <v>13725</v>
      </c>
      <c r="H6696" t="s">
        <v>10</v>
      </c>
    </row>
    <row r="6697" spans="1:8" x14ac:dyDescent="0.3">
      <c r="A6697" t="s">
        <v>7298</v>
      </c>
      <c r="B6697">
        <v>23113</v>
      </c>
      <c r="C6697" t="s">
        <v>7087</v>
      </c>
      <c r="D6697">
        <v>-186</v>
      </c>
      <c r="E6697" s="1">
        <v>40815.482638888891</v>
      </c>
      <c r="F6697">
        <v>5.15</v>
      </c>
      <c r="G6697">
        <v>17450</v>
      </c>
      <c r="H6697" t="s">
        <v>10</v>
      </c>
    </row>
    <row r="6698" spans="1:8" x14ac:dyDescent="0.3">
      <c r="A6698" t="s">
        <v>7299</v>
      </c>
      <c r="B6698">
        <v>20725</v>
      </c>
      <c r="C6698" t="s">
        <v>85</v>
      </c>
      <c r="D6698">
        <v>-50</v>
      </c>
      <c r="E6698" s="1">
        <v>40815.526388888888</v>
      </c>
      <c r="F6698">
        <v>1.45</v>
      </c>
      <c r="G6698">
        <v>14680</v>
      </c>
      <c r="H6698" t="s">
        <v>10</v>
      </c>
    </row>
    <row r="6699" spans="1:8" x14ac:dyDescent="0.3">
      <c r="A6699" t="s">
        <v>7299</v>
      </c>
      <c r="B6699">
        <v>23204</v>
      </c>
      <c r="C6699" t="s">
        <v>4975</v>
      </c>
      <c r="D6699">
        <v>-50</v>
      </c>
      <c r="E6699" s="1">
        <v>40815.526388888888</v>
      </c>
      <c r="F6699">
        <v>0.72</v>
      </c>
      <c r="G6699">
        <v>14680</v>
      </c>
      <c r="H6699" t="s">
        <v>10</v>
      </c>
    </row>
    <row r="6700" spans="1:8" x14ac:dyDescent="0.3">
      <c r="A6700" t="s">
        <v>7299</v>
      </c>
      <c r="B6700">
        <v>23208</v>
      </c>
      <c r="C6700" t="s">
        <v>4977</v>
      </c>
      <c r="D6700">
        <v>-53</v>
      </c>
      <c r="E6700" s="1">
        <v>40815.526388888888</v>
      </c>
      <c r="F6700">
        <v>1.45</v>
      </c>
      <c r="G6700">
        <v>14680</v>
      </c>
      <c r="H6700" t="s">
        <v>10</v>
      </c>
    </row>
    <row r="6701" spans="1:8" x14ac:dyDescent="0.3">
      <c r="A6701" t="s">
        <v>7299</v>
      </c>
      <c r="B6701">
        <v>23207</v>
      </c>
      <c r="C6701" t="s">
        <v>4972</v>
      </c>
      <c r="D6701">
        <v>-82</v>
      </c>
      <c r="E6701" s="1">
        <v>40815.526388888888</v>
      </c>
      <c r="F6701">
        <v>1.45</v>
      </c>
      <c r="G6701">
        <v>14680</v>
      </c>
      <c r="H6701" t="s">
        <v>10</v>
      </c>
    </row>
    <row r="6702" spans="1:8" x14ac:dyDescent="0.3">
      <c r="A6702" t="s">
        <v>7299</v>
      </c>
      <c r="B6702">
        <v>84992</v>
      </c>
      <c r="C6702" t="s">
        <v>336</v>
      </c>
      <c r="D6702">
        <v>-72</v>
      </c>
      <c r="E6702" s="1">
        <v>40815.526388888888</v>
      </c>
      <c r="F6702">
        <v>0.42</v>
      </c>
      <c r="G6702">
        <v>14680</v>
      </c>
      <c r="H6702" t="s">
        <v>10</v>
      </c>
    </row>
    <row r="6703" spans="1:8" x14ac:dyDescent="0.3">
      <c r="A6703" t="s">
        <v>7299</v>
      </c>
      <c r="B6703">
        <v>21212</v>
      </c>
      <c r="C6703" t="s">
        <v>88</v>
      </c>
      <c r="D6703">
        <v>-72</v>
      </c>
      <c r="E6703" s="1">
        <v>40815.526388888888</v>
      </c>
      <c r="F6703">
        <v>0.42</v>
      </c>
      <c r="G6703">
        <v>14680</v>
      </c>
      <c r="H6703" t="s">
        <v>10</v>
      </c>
    </row>
    <row r="6704" spans="1:8" x14ac:dyDescent="0.3">
      <c r="A6704" t="s">
        <v>7299</v>
      </c>
      <c r="B6704">
        <v>21975</v>
      </c>
      <c r="C6704" t="s">
        <v>89</v>
      </c>
      <c r="D6704">
        <v>-23</v>
      </c>
      <c r="E6704" s="1">
        <v>40815.526388888888</v>
      </c>
      <c r="F6704">
        <v>0.42</v>
      </c>
      <c r="G6704">
        <v>14680</v>
      </c>
      <c r="H6704" t="s">
        <v>10</v>
      </c>
    </row>
    <row r="6705" spans="1:8" x14ac:dyDescent="0.3">
      <c r="A6705" t="s">
        <v>7299</v>
      </c>
      <c r="B6705">
        <v>22355</v>
      </c>
      <c r="C6705" t="s">
        <v>840</v>
      </c>
      <c r="D6705">
        <v>-4</v>
      </c>
      <c r="E6705" s="1">
        <v>40815.526388888888</v>
      </c>
      <c r="F6705">
        <v>0.72</v>
      </c>
      <c r="G6705">
        <v>14680</v>
      </c>
      <c r="H6705" t="s">
        <v>10</v>
      </c>
    </row>
    <row r="6706" spans="1:8" x14ac:dyDescent="0.3">
      <c r="A6706" t="s">
        <v>7299</v>
      </c>
      <c r="B6706">
        <v>20719</v>
      </c>
      <c r="C6706" t="s">
        <v>1116</v>
      </c>
      <c r="D6706">
        <v>-20</v>
      </c>
      <c r="E6706" s="1">
        <v>40815.526388888888</v>
      </c>
      <c r="F6706">
        <v>0.72</v>
      </c>
      <c r="G6706">
        <v>14680</v>
      </c>
      <c r="H6706" t="s">
        <v>10</v>
      </c>
    </row>
    <row r="6707" spans="1:8" x14ac:dyDescent="0.3">
      <c r="A6707" t="s">
        <v>7299</v>
      </c>
      <c r="B6707">
        <v>22356</v>
      </c>
      <c r="C6707" t="s">
        <v>910</v>
      </c>
      <c r="D6707">
        <v>-13</v>
      </c>
      <c r="E6707" s="1">
        <v>40815.526388888888</v>
      </c>
      <c r="F6707">
        <v>0.72</v>
      </c>
      <c r="G6707">
        <v>14680</v>
      </c>
      <c r="H6707" t="s">
        <v>10</v>
      </c>
    </row>
    <row r="6708" spans="1:8" x14ac:dyDescent="0.3">
      <c r="A6708" t="s">
        <v>7299</v>
      </c>
      <c r="B6708">
        <v>23205</v>
      </c>
      <c r="C6708" t="s">
        <v>4970</v>
      </c>
      <c r="D6708">
        <v>-70</v>
      </c>
      <c r="E6708" s="1">
        <v>40815.526388888888</v>
      </c>
      <c r="F6708">
        <v>0.72</v>
      </c>
      <c r="G6708">
        <v>14680</v>
      </c>
      <c r="H6708" t="s">
        <v>10</v>
      </c>
    </row>
    <row r="6709" spans="1:8" x14ac:dyDescent="0.3">
      <c r="A6709" t="s">
        <v>7299</v>
      </c>
      <c r="B6709">
        <v>20728</v>
      </c>
      <c r="C6709" t="s">
        <v>338</v>
      </c>
      <c r="D6709">
        <v>-13</v>
      </c>
      <c r="E6709" s="1">
        <v>40815.526388888888</v>
      </c>
      <c r="F6709">
        <v>1.45</v>
      </c>
      <c r="G6709">
        <v>14680</v>
      </c>
      <c r="H6709" t="s">
        <v>10</v>
      </c>
    </row>
    <row r="6710" spans="1:8" x14ac:dyDescent="0.3">
      <c r="A6710" t="s">
        <v>7299</v>
      </c>
      <c r="B6710" t="s">
        <v>480</v>
      </c>
      <c r="C6710" t="s">
        <v>481</v>
      </c>
      <c r="D6710">
        <v>-4</v>
      </c>
      <c r="E6710" s="1">
        <v>40815.526388888888</v>
      </c>
      <c r="F6710">
        <v>2.95</v>
      </c>
      <c r="G6710">
        <v>14680</v>
      </c>
      <c r="H6710" t="s">
        <v>10</v>
      </c>
    </row>
    <row r="6711" spans="1:8" x14ac:dyDescent="0.3">
      <c r="A6711" t="s">
        <v>7299</v>
      </c>
      <c r="B6711" t="s">
        <v>1008</v>
      </c>
      <c r="C6711" t="s">
        <v>1009</v>
      </c>
      <c r="D6711">
        <v>-4</v>
      </c>
      <c r="E6711" s="1">
        <v>40815.526388888888</v>
      </c>
      <c r="F6711">
        <v>2.95</v>
      </c>
      <c r="G6711">
        <v>14680</v>
      </c>
      <c r="H6711" t="s">
        <v>10</v>
      </c>
    </row>
    <row r="6712" spans="1:8" x14ac:dyDescent="0.3">
      <c r="A6712" t="s">
        <v>7299</v>
      </c>
      <c r="B6712">
        <v>22112</v>
      </c>
      <c r="C6712" t="s">
        <v>256</v>
      </c>
      <c r="D6712">
        <v>-7</v>
      </c>
      <c r="E6712" s="1">
        <v>40815.526388888888</v>
      </c>
      <c r="F6712">
        <v>4.95</v>
      </c>
      <c r="G6712">
        <v>14680</v>
      </c>
      <c r="H6712" t="s">
        <v>10</v>
      </c>
    </row>
    <row r="6713" spans="1:8" x14ac:dyDescent="0.3">
      <c r="A6713" t="s">
        <v>7299</v>
      </c>
      <c r="B6713">
        <v>47566</v>
      </c>
      <c r="C6713" t="s">
        <v>1863</v>
      </c>
      <c r="D6713">
        <v>-3</v>
      </c>
      <c r="E6713" s="1">
        <v>40815.526388888888</v>
      </c>
      <c r="F6713">
        <v>4.1500000000000004</v>
      </c>
      <c r="G6713">
        <v>14680</v>
      </c>
      <c r="H6713" t="s">
        <v>10</v>
      </c>
    </row>
    <row r="6714" spans="1:8" x14ac:dyDescent="0.3">
      <c r="A6714" t="s">
        <v>7299</v>
      </c>
      <c r="B6714">
        <v>21479</v>
      </c>
      <c r="C6714" t="s">
        <v>257</v>
      </c>
      <c r="D6714">
        <v>-22</v>
      </c>
      <c r="E6714" s="1">
        <v>40815.526388888888</v>
      </c>
      <c r="F6714">
        <v>3.75</v>
      </c>
      <c r="G6714">
        <v>14680</v>
      </c>
      <c r="H6714" t="s">
        <v>10</v>
      </c>
    </row>
    <row r="6715" spans="1:8" x14ac:dyDescent="0.3">
      <c r="A6715" t="s">
        <v>7299</v>
      </c>
      <c r="B6715" t="s">
        <v>1398</v>
      </c>
      <c r="C6715" t="s">
        <v>1399</v>
      </c>
      <c r="D6715">
        <v>-33</v>
      </c>
      <c r="E6715" s="1">
        <v>40815.526388888888</v>
      </c>
      <c r="F6715">
        <v>4.1500000000000004</v>
      </c>
      <c r="G6715">
        <v>14680</v>
      </c>
      <c r="H6715" t="s">
        <v>10</v>
      </c>
    </row>
    <row r="6716" spans="1:8" x14ac:dyDescent="0.3">
      <c r="A6716" t="s">
        <v>7299</v>
      </c>
      <c r="B6716">
        <v>21668</v>
      </c>
      <c r="C6716" t="s">
        <v>1222</v>
      </c>
      <c r="D6716">
        <v>-6</v>
      </c>
      <c r="E6716" s="1">
        <v>40815.526388888888</v>
      </c>
      <c r="F6716">
        <v>1.45</v>
      </c>
      <c r="G6716">
        <v>14680</v>
      </c>
      <c r="H6716" t="s">
        <v>10</v>
      </c>
    </row>
    <row r="6717" spans="1:8" x14ac:dyDescent="0.3">
      <c r="A6717" t="s">
        <v>7299</v>
      </c>
      <c r="B6717">
        <v>22354</v>
      </c>
      <c r="C6717" t="s">
        <v>2174</v>
      </c>
      <c r="D6717">
        <v>-1</v>
      </c>
      <c r="E6717" s="1">
        <v>40815.526388888888</v>
      </c>
      <c r="F6717">
        <v>3.39</v>
      </c>
      <c r="G6717">
        <v>14680</v>
      </c>
      <c r="H6717" t="s">
        <v>10</v>
      </c>
    </row>
    <row r="6718" spans="1:8" x14ac:dyDescent="0.3">
      <c r="A6718" t="s">
        <v>7299</v>
      </c>
      <c r="B6718">
        <v>21936</v>
      </c>
      <c r="C6718" t="s">
        <v>1982</v>
      </c>
      <c r="D6718">
        <v>-19</v>
      </c>
      <c r="E6718" s="1">
        <v>40815.526388888888</v>
      </c>
      <c r="F6718">
        <v>2.95</v>
      </c>
      <c r="G6718">
        <v>14680</v>
      </c>
      <c r="H6718" t="s">
        <v>10</v>
      </c>
    </row>
    <row r="6719" spans="1:8" x14ac:dyDescent="0.3">
      <c r="A6719" t="s">
        <v>7299</v>
      </c>
      <c r="B6719">
        <v>22774</v>
      </c>
      <c r="C6719" t="s">
        <v>105</v>
      </c>
      <c r="D6719">
        <v>-14</v>
      </c>
      <c r="E6719" s="1">
        <v>40815.526388888888</v>
      </c>
      <c r="F6719">
        <v>1.25</v>
      </c>
      <c r="G6719">
        <v>14680</v>
      </c>
      <c r="H6719" t="s">
        <v>10</v>
      </c>
    </row>
    <row r="6720" spans="1:8" x14ac:dyDescent="0.3">
      <c r="A6720" t="s">
        <v>7299</v>
      </c>
      <c r="B6720">
        <v>22772</v>
      </c>
      <c r="C6720" t="s">
        <v>318</v>
      </c>
      <c r="D6720">
        <v>-2</v>
      </c>
      <c r="E6720" s="1">
        <v>40815.526388888888</v>
      </c>
      <c r="F6720">
        <v>1.25</v>
      </c>
      <c r="G6720">
        <v>14680</v>
      </c>
      <c r="H6720" t="s">
        <v>10</v>
      </c>
    </row>
    <row r="6721" spans="1:8" x14ac:dyDescent="0.3">
      <c r="A6721" t="s">
        <v>7299</v>
      </c>
      <c r="B6721">
        <v>22771</v>
      </c>
      <c r="C6721" t="s">
        <v>106</v>
      </c>
      <c r="D6721">
        <v>-14</v>
      </c>
      <c r="E6721" s="1">
        <v>40815.526388888888</v>
      </c>
      <c r="F6721">
        <v>1.25</v>
      </c>
      <c r="G6721">
        <v>14680</v>
      </c>
      <c r="H6721" t="s">
        <v>10</v>
      </c>
    </row>
    <row r="6722" spans="1:8" x14ac:dyDescent="0.3">
      <c r="A6722" t="s">
        <v>7299</v>
      </c>
      <c r="B6722">
        <v>22775</v>
      </c>
      <c r="C6722" t="s">
        <v>463</v>
      </c>
      <c r="D6722">
        <v>-20</v>
      </c>
      <c r="E6722" s="1">
        <v>40815.526388888888</v>
      </c>
      <c r="F6722">
        <v>1.25</v>
      </c>
      <c r="G6722">
        <v>14680</v>
      </c>
      <c r="H6722" t="s">
        <v>10</v>
      </c>
    </row>
    <row r="6723" spans="1:8" x14ac:dyDescent="0.3">
      <c r="A6723" t="s">
        <v>7299</v>
      </c>
      <c r="B6723">
        <v>23256</v>
      </c>
      <c r="C6723" t="s">
        <v>4916</v>
      </c>
      <c r="D6723">
        <v>-68</v>
      </c>
      <c r="E6723" s="1">
        <v>40815.526388888888</v>
      </c>
      <c r="F6723">
        <v>3.75</v>
      </c>
      <c r="G6723">
        <v>14680</v>
      </c>
      <c r="H6723" t="s">
        <v>10</v>
      </c>
    </row>
    <row r="6724" spans="1:8" x14ac:dyDescent="0.3">
      <c r="A6724" t="s">
        <v>7300</v>
      </c>
      <c r="B6724" t="s">
        <v>169</v>
      </c>
      <c r="C6724" t="s">
        <v>170</v>
      </c>
      <c r="D6724">
        <v>-100</v>
      </c>
      <c r="E6724" s="1">
        <v>40815.53402777778</v>
      </c>
      <c r="F6724">
        <v>1.79</v>
      </c>
      <c r="G6724">
        <v>14680</v>
      </c>
      <c r="H6724" t="s">
        <v>10</v>
      </c>
    </row>
    <row r="6725" spans="1:8" x14ac:dyDescent="0.3">
      <c r="A6725" t="s">
        <v>7300</v>
      </c>
      <c r="B6725">
        <v>23199</v>
      </c>
      <c r="C6725" t="s">
        <v>4973</v>
      </c>
      <c r="D6725">
        <v>-50</v>
      </c>
      <c r="E6725" s="1">
        <v>40815.53402777778</v>
      </c>
      <c r="F6725">
        <v>1.79</v>
      </c>
      <c r="G6725">
        <v>14680</v>
      </c>
      <c r="H6725" t="s">
        <v>10</v>
      </c>
    </row>
    <row r="6726" spans="1:8" x14ac:dyDescent="0.3">
      <c r="A6726" t="s">
        <v>7300</v>
      </c>
      <c r="B6726">
        <v>47566</v>
      </c>
      <c r="C6726" t="s">
        <v>1863</v>
      </c>
      <c r="D6726">
        <v>-50</v>
      </c>
      <c r="E6726" s="1">
        <v>40815.53402777778</v>
      </c>
      <c r="F6726">
        <v>4.1500000000000004</v>
      </c>
      <c r="G6726">
        <v>14680</v>
      </c>
      <c r="H6726" t="s">
        <v>10</v>
      </c>
    </row>
    <row r="6727" spans="1:8" x14ac:dyDescent="0.3">
      <c r="A6727" t="s">
        <v>7301</v>
      </c>
      <c r="B6727">
        <v>23292</v>
      </c>
      <c r="C6727" t="s">
        <v>5961</v>
      </c>
      <c r="D6727">
        <v>-1</v>
      </c>
      <c r="E6727" s="1">
        <v>40815.555555555555</v>
      </c>
      <c r="F6727">
        <v>1.25</v>
      </c>
      <c r="G6727">
        <v>12619</v>
      </c>
      <c r="H6727" t="s">
        <v>709</v>
      </c>
    </row>
    <row r="6728" spans="1:8" x14ac:dyDescent="0.3">
      <c r="A6728" t="s">
        <v>7302</v>
      </c>
      <c r="B6728">
        <v>22068</v>
      </c>
      <c r="C6728" t="s">
        <v>295</v>
      </c>
      <c r="D6728">
        <v>-12</v>
      </c>
      <c r="E6728" s="1">
        <v>40815.561805555553</v>
      </c>
      <c r="F6728">
        <v>1.65</v>
      </c>
      <c r="G6728">
        <v>16156</v>
      </c>
      <c r="H6728" t="s">
        <v>10</v>
      </c>
    </row>
    <row r="6729" spans="1:8" x14ac:dyDescent="0.3">
      <c r="A6729" t="s">
        <v>7303</v>
      </c>
      <c r="B6729">
        <v>21801</v>
      </c>
      <c r="C6729" t="s">
        <v>860</v>
      </c>
      <c r="D6729">
        <v>-36</v>
      </c>
      <c r="E6729" s="1">
        <v>40815.572222222225</v>
      </c>
      <c r="F6729">
        <v>0.42</v>
      </c>
      <c r="G6729">
        <v>15050</v>
      </c>
      <c r="H6729" t="s">
        <v>10</v>
      </c>
    </row>
    <row r="6730" spans="1:8" x14ac:dyDescent="0.3">
      <c r="A6730" t="s">
        <v>7307</v>
      </c>
      <c r="B6730">
        <v>22659</v>
      </c>
      <c r="C6730" t="s">
        <v>50</v>
      </c>
      <c r="D6730">
        <v>-36</v>
      </c>
      <c r="E6730" s="1">
        <v>40816.444444444445</v>
      </c>
      <c r="F6730">
        <v>1.65</v>
      </c>
      <c r="G6730">
        <v>15061</v>
      </c>
      <c r="H6730" t="s">
        <v>10</v>
      </c>
    </row>
    <row r="6731" spans="1:8" x14ac:dyDescent="0.3">
      <c r="A6731" t="s">
        <v>7308</v>
      </c>
      <c r="B6731">
        <v>23110</v>
      </c>
      <c r="C6731" t="s">
        <v>5379</v>
      </c>
      <c r="D6731">
        <v>-1</v>
      </c>
      <c r="E6731" s="1">
        <v>40816.445833333331</v>
      </c>
      <c r="F6731">
        <v>5.75</v>
      </c>
      <c r="G6731">
        <v>16240</v>
      </c>
      <c r="H6731" t="s">
        <v>10</v>
      </c>
    </row>
    <row r="6732" spans="1:8" x14ac:dyDescent="0.3">
      <c r="A6732" t="s">
        <v>7308</v>
      </c>
      <c r="B6732">
        <v>22489</v>
      </c>
      <c r="C6732" t="s">
        <v>768</v>
      </c>
      <c r="D6732">
        <v>-1</v>
      </c>
      <c r="E6732" s="1">
        <v>40816.445833333331</v>
      </c>
      <c r="F6732">
        <v>0.42</v>
      </c>
      <c r="G6732">
        <v>16240</v>
      </c>
      <c r="H6732" t="s">
        <v>10</v>
      </c>
    </row>
    <row r="6733" spans="1:8" x14ac:dyDescent="0.3">
      <c r="A6733" t="s">
        <v>7309</v>
      </c>
      <c r="B6733">
        <v>23345</v>
      </c>
      <c r="C6733" t="s">
        <v>6443</v>
      </c>
      <c r="D6733">
        <v>-1</v>
      </c>
      <c r="E6733" s="1">
        <v>40816.448611111111</v>
      </c>
      <c r="F6733">
        <v>1.25</v>
      </c>
      <c r="G6733">
        <v>12940</v>
      </c>
      <c r="H6733" t="s">
        <v>10</v>
      </c>
    </row>
    <row r="6734" spans="1:8" x14ac:dyDescent="0.3">
      <c r="A6734" t="s">
        <v>7309</v>
      </c>
      <c r="B6734">
        <v>23174</v>
      </c>
      <c r="C6734" t="s">
        <v>5344</v>
      </c>
      <c r="D6734">
        <v>-2</v>
      </c>
      <c r="E6734" s="1">
        <v>40816.448611111111</v>
      </c>
      <c r="F6734">
        <v>4.1500000000000004</v>
      </c>
      <c r="G6734">
        <v>12940</v>
      </c>
      <c r="H6734" t="s">
        <v>10</v>
      </c>
    </row>
    <row r="6735" spans="1:8" x14ac:dyDescent="0.3">
      <c r="A6735" t="s">
        <v>7309</v>
      </c>
      <c r="B6735">
        <v>22423</v>
      </c>
      <c r="C6735" t="s">
        <v>591</v>
      </c>
      <c r="D6735">
        <v>-1</v>
      </c>
      <c r="E6735" s="1">
        <v>40816.448611111111</v>
      </c>
      <c r="F6735">
        <v>12.75</v>
      </c>
      <c r="G6735">
        <v>12940</v>
      </c>
      <c r="H6735" t="s">
        <v>10</v>
      </c>
    </row>
    <row r="6736" spans="1:8" x14ac:dyDescent="0.3">
      <c r="A6736">
        <v>569098</v>
      </c>
      <c r="B6736">
        <v>21098</v>
      </c>
      <c r="C6736" t="s">
        <v>4784</v>
      </c>
      <c r="D6736">
        <v>-231</v>
      </c>
      <c r="E6736" s="1">
        <v>40816.506249999999</v>
      </c>
      <c r="F6736">
        <v>0</v>
      </c>
      <c r="H6736" t="s">
        <v>10</v>
      </c>
    </row>
    <row r="6737" spans="1:8" x14ac:dyDescent="0.3">
      <c r="A6737" t="s">
        <v>7310</v>
      </c>
      <c r="B6737">
        <v>22039</v>
      </c>
      <c r="C6737" t="s">
        <v>4955</v>
      </c>
      <c r="D6737">
        <v>-25</v>
      </c>
      <c r="E6737" s="1">
        <v>40816.527777777781</v>
      </c>
      <c r="F6737">
        <v>0.42</v>
      </c>
      <c r="G6737">
        <v>15150</v>
      </c>
      <c r="H6737" t="s">
        <v>10</v>
      </c>
    </row>
    <row r="6738" spans="1:8" x14ac:dyDescent="0.3">
      <c r="A6738" t="s">
        <v>7311</v>
      </c>
      <c r="B6738">
        <v>23032</v>
      </c>
      <c r="C6738" t="s">
        <v>5913</v>
      </c>
      <c r="D6738">
        <v>-3</v>
      </c>
      <c r="E6738" s="1">
        <v>40816.530555555553</v>
      </c>
      <c r="F6738">
        <v>1.65</v>
      </c>
      <c r="G6738">
        <v>16523</v>
      </c>
      <c r="H6738" t="s">
        <v>10</v>
      </c>
    </row>
    <row r="6739" spans="1:8" x14ac:dyDescent="0.3">
      <c r="A6739" t="s">
        <v>7312</v>
      </c>
      <c r="B6739">
        <v>23425</v>
      </c>
      <c r="C6739" t="s">
        <v>6906</v>
      </c>
      <c r="D6739">
        <v>-2</v>
      </c>
      <c r="E6739" s="1">
        <v>40816.532638888886</v>
      </c>
      <c r="F6739">
        <v>2.4900000000000002</v>
      </c>
      <c r="G6739">
        <v>17405</v>
      </c>
      <c r="H6739" t="s">
        <v>10</v>
      </c>
    </row>
    <row r="6740" spans="1:8" x14ac:dyDescent="0.3">
      <c r="A6740" t="s">
        <v>7312</v>
      </c>
      <c r="B6740">
        <v>22720</v>
      </c>
      <c r="C6740" t="s">
        <v>3094</v>
      </c>
      <c r="D6740">
        <v>-1</v>
      </c>
      <c r="E6740" s="1">
        <v>40816.532638888886</v>
      </c>
      <c r="F6740">
        <v>4.95</v>
      </c>
      <c r="G6740">
        <v>17405</v>
      </c>
      <c r="H6740" t="s">
        <v>10</v>
      </c>
    </row>
    <row r="6741" spans="1:8" x14ac:dyDescent="0.3">
      <c r="A6741" t="s">
        <v>7312</v>
      </c>
      <c r="B6741">
        <v>22364</v>
      </c>
      <c r="C6741" t="s">
        <v>739</v>
      </c>
      <c r="D6741">
        <v>-1</v>
      </c>
      <c r="E6741" s="1">
        <v>40816.532638888886</v>
      </c>
      <c r="F6741">
        <v>2.95</v>
      </c>
      <c r="G6741">
        <v>17405</v>
      </c>
      <c r="H6741" t="s">
        <v>10</v>
      </c>
    </row>
    <row r="6742" spans="1:8" x14ac:dyDescent="0.3">
      <c r="A6742" t="s">
        <v>7312</v>
      </c>
      <c r="B6742">
        <v>22362</v>
      </c>
      <c r="C6742" t="s">
        <v>2077</v>
      </c>
      <c r="D6742">
        <v>-3</v>
      </c>
      <c r="E6742" s="1">
        <v>40816.532638888886</v>
      </c>
      <c r="F6742">
        <v>2.95</v>
      </c>
      <c r="G6742">
        <v>17405</v>
      </c>
      <c r="H6742" t="s">
        <v>10</v>
      </c>
    </row>
    <row r="6743" spans="1:8" x14ac:dyDescent="0.3">
      <c r="A6743" t="s">
        <v>7312</v>
      </c>
      <c r="B6743">
        <v>22357</v>
      </c>
      <c r="C6743" t="s">
        <v>494</v>
      </c>
      <c r="D6743">
        <v>-2</v>
      </c>
      <c r="E6743" s="1">
        <v>40816.532638888886</v>
      </c>
      <c r="F6743">
        <v>4.25</v>
      </c>
      <c r="G6743">
        <v>17405</v>
      </c>
      <c r="H6743" t="s">
        <v>10</v>
      </c>
    </row>
    <row r="6744" spans="1:8" x14ac:dyDescent="0.3">
      <c r="A6744" t="s">
        <v>7312</v>
      </c>
      <c r="B6744" t="s">
        <v>3745</v>
      </c>
      <c r="C6744" t="s">
        <v>3746</v>
      </c>
      <c r="D6744">
        <v>-2</v>
      </c>
      <c r="E6744" s="1">
        <v>40816.532638888886</v>
      </c>
      <c r="F6744">
        <v>0.39</v>
      </c>
      <c r="G6744">
        <v>17405</v>
      </c>
      <c r="H6744" t="s">
        <v>10</v>
      </c>
    </row>
    <row r="6745" spans="1:8" x14ac:dyDescent="0.3">
      <c r="A6745" t="s">
        <v>7312</v>
      </c>
      <c r="B6745">
        <v>20914</v>
      </c>
      <c r="C6745" t="s">
        <v>341</v>
      </c>
      <c r="D6745">
        <v>-1</v>
      </c>
      <c r="E6745" s="1">
        <v>40816.532638888886</v>
      </c>
      <c r="F6745">
        <v>2.95</v>
      </c>
      <c r="G6745">
        <v>17405</v>
      </c>
      <c r="H6745" t="s">
        <v>10</v>
      </c>
    </row>
    <row r="6746" spans="1:8" x14ac:dyDescent="0.3">
      <c r="A6746" t="s">
        <v>7313</v>
      </c>
      <c r="B6746">
        <v>23045</v>
      </c>
      <c r="C6746" t="s">
        <v>5721</v>
      </c>
      <c r="D6746">
        <v>-20</v>
      </c>
      <c r="E6746" s="1">
        <v>40816.534722222219</v>
      </c>
      <c r="F6746">
        <v>4.1500000000000004</v>
      </c>
      <c r="G6746">
        <v>13426</v>
      </c>
      <c r="H6746" t="s">
        <v>10</v>
      </c>
    </row>
    <row r="6747" spans="1:8" x14ac:dyDescent="0.3">
      <c r="A6747" t="s">
        <v>7314</v>
      </c>
      <c r="B6747">
        <v>23171</v>
      </c>
      <c r="C6747" t="s">
        <v>5347</v>
      </c>
      <c r="D6747">
        <v>-3</v>
      </c>
      <c r="E6747" s="1">
        <v>40816.534722222219</v>
      </c>
      <c r="F6747">
        <v>1.65</v>
      </c>
      <c r="G6747">
        <v>14911</v>
      </c>
      <c r="H6747" t="s">
        <v>835</v>
      </c>
    </row>
    <row r="6748" spans="1:8" x14ac:dyDescent="0.3">
      <c r="A6748" t="s">
        <v>7314</v>
      </c>
      <c r="B6748">
        <v>23172</v>
      </c>
      <c r="C6748" t="s">
        <v>5346</v>
      </c>
      <c r="D6748">
        <v>-2</v>
      </c>
      <c r="E6748" s="1">
        <v>40816.534722222219</v>
      </c>
      <c r="F6748">
        <v>1.65</v>
      </c>
      <c r="G6748">
        <v>14911</v>
      </c>
      <c r="H6748" t="s">
        <v>835</v>
      </c>
    </row>
    <row r="6749" spans="1:8" x14ac:dyDescent="0.3">
      <c r="A6749" t="s">
        <v>7314</v>
      </c>
      <c r="B6749">
        <v>23170</v>
      </c>
      <c r="C6749" t="s">
        <v>5348</v>
      </c>
      <c r="D6749">
        <v>-1</v>
      </c>
      <c r="E6749" s="1">
        <v>40816.534722222219</v>
      </c>
      <c r="F6749">
        <v>1.65</v>
      </c>
      <c r="G6749">
        <v>14911</v>
      </c>
      <c r="H6749" t="s">
        <v>835</v>
      </c>
    </row>
    <row r="6750" spans="1:8" x14ac:dyDescent="0.3">
      <c r="A6750" t="s">
        <v>7314</v>
      </c>
      <c r="B6750">
        <v>22698</v>
      </c>
      <c r="C6750" t="s">
        <v>2802</v>
      </c>
      <c r="D6750">
        <v>-1</v>
      </c>
      <c r="E6750" s="1">
        <v>40816.534722222219</v>
      </c>
      <c r="F6750">
        <v>2.95</v>
      </c>
      <c r="G6750">
        <v>14911</v>
      </c>
      <c r="H6750" t="s">
        <v>835</v>
      </c>
    </row>
    <row r="6751" spans="1:8" x14ac:dyDescent="0.3">
      <c r="A6751" t="s">
        <v>7314</v>
      </c>
      <c r="B6751">
        <v>22607</v>
      </c>
      <c r="C6751" t="s">
        <v>729</v>
      </c>
      <c r="D6751">
        <v>-1</v>
      </c>
      <c r="E6751" s="1">
        <v>40816.534722222219</v>
      </c>
      <c r="F6751">
        <v>9.9499999999999993</v>
      </c>
      <c r="G6751">
        <v>14911</v>
      </c>
      <c r="H6751" t="s">
        <v>835</v>
      </c>
    </row>
    <row r="6752" spans="1:8" x14ac:dyDescent="0.3">
      <c r="A6752" t="s">
        <v>7314</v>
      </c>
      <c r="B6752">
        <v>22699</v>
      </c>
      <c r="C6752" t="s">
        <v>689</v>
      </c>
      <c r="D6752">
        <v>-2</v>
      </c>
      <c r="E6752" s="1">
        <v>40816.534722222219</v>
      </c>
      <c r="F6752">
        <v>2.95</v>
      </c>
      <c r="G6752">
        <v>14911</v>
      </c>
      <c r="H6752" t="s">
        <v>835</v>
      </c>
    </row>
    <row r="6753" spans="1:8" x14ac:dyDescent="0.3">
      <c r="A6753" t="s">
        <v>7314</v>
      </c>
      <c r="B6753">
        <v>22832</v>
      </c>
      <c r="C6753" t="s">
        <v>1568</v>
      </c>
      <c r="D6753">
        <v>-2</v>
      </c>
      <c r="E6753" s="1">
        <v>40816.534722222219</v>
      </c>
      <c r="F6753">
        <v>10.75</v>
      </c>
      <c r="G6753">
        <v>14911</v>
      </c>
      <c r="H6753" t="s">
        <v>835</v>
      </c>
    </row>
    <row r="6754" spans="1:8" x14ac:dyDescent="0.3">
      <c r="A6754" t="s">
        <v>7314</v>
      </c>
      <c r="B6754">
        <v>22601</v>
      </c>
      <c r="C6754" t="s">
        <v>818</v>
      </c>
      <c r="D6754">
        <v>-2</v>
      </c>
      <c r="E6754" s="1">
        <v>40816.534722222219</v>
      </c>
      <c r="F6754">
        <v>0.85</v>
      </c>
      <c r="G6754">
        <v>14911</v>
      </c>
      <c r="H6754" t="s">
        <v>835</v>
      </c>
    </row>
    <row r="6755" spans="1:8" x14ac:dyDescent="0.3">
      <c r="A6755" t="s">
        <v>7314</v>
      </c>
      <c r="B6755">
        <v>22494</v>
      </c>
      <c r="C6755" t="s">
        <v>790</v>
      </c>
      <c r="D6755">
        <v>-7</v>
      </c>
      <c r="E6755" s="1">
        <v>40816.534722222219</v>
      </c>
      <c r="F6755">
        <v>1.25</v>
      </c>
      <c r="G6755">
        <v>14911</v>
      </c>
      <c r="H6755" t="s">
        <v>835</v>
      </c>
    </row>
    <row r="6756" spans="1:8" x14ac:dyDescent="0.3">
      <c r="A6756" t="s">
        <v>7314</v>
      </c>
      <c r="B6756">
        <v>22487</v>
      </c>
      <c r="C6756" t="s">
        <v>737</v>
      </c>
      <c r="D6756">
        <v>-1</v>
      </c>
      <c r="E6756" s="1">
        <v>40816.534722222219</v>
      </c>
      <c r="F6756">
        <v>9.9499999999999993</v>
      </c>
      <c r="G6756">
        <v>14911</v>
      </c>
      <c r="H6756" t="s">
        <v>835</v>
      </c>
    </row>
    <row r="6757" spans="1:8" x14ac:dyDescent="0.3">
      <c r="A6757" t="s">
        <v>7314</v>
      </c>
      <c r="B6757">
        <v>22423</v>
      </c>
      <c r="C6757" t="s">
        <v>591</v>
      </c>
      <c r="D6757">
        <v>-1</v>
      </c>
      <c r="E6757" s="1">
        <v>40816.534722222219</v>
      </c>
      <c r="F6757">
        <v>12.75</v>
      </c>
      <c r="G6757">
        <v>14911</v>
      </c>
      <c r="H6757" t="s">
        <v>835</v>
      </c>
    </row>
    <row r="6758" spans="1:8" x14ac:dyDescent="0.3">
      <c r="A6758" t="s">
        <v>7314</v>
      </c>
      <c r="B6758">
        <v>22197</v>
      </c>
      <c r="C6758" t="s">
        <v>5847</v>
      </c>
      <c r="D6758">
        <v>-1</v>
      </c>
      <c r="E6758" s="1">
        <v>40816.534722222219</v>
      </c>
      <c r="F6758">
        <v>0.85</v>
      </c>
      <c r="G6758">
        <v>14911</v>
      </c>
      <c r="H6758" t="s">
        <v>835</v>
      </c>
    </row>
    <row r="6759" spans="1:8" x14ac:dyDescent="0.3">
      <c r="A6759" t="s">
        <v>7315</v>
      </c>
      <c r="B6759" t="s">
        <v>59</v>
      </c>
      <c r="C6759" t="s">
        <v>60</v>
      </c>
      <c r="D6759">
        <v>-1</v>
      </c>
      <c r="E6759" s="1">
        <v>40816.535416666666</v>
      </c>
      <c r="F6759">
        <v>7.62</v>
      </c>
      <c r="G6759">
        <v>13426</v>
      </c>
      <c r="H6759" t="s">
        <v>10</v>
      </c>
    </row>
    <row r="6760" spans="1:8" x14ac:dyDescent="0.3">
      <c r="A6760" t="s">
        <v>7316</v>
      </c>
      <c r="B6760">
        <v>22596</v>
      </c>
      <c r="C6760" t="s">
        <v>3958</v>
      </c>
      <c r="D6760">
        <v>-12</v>
      </c>
      <c r="E6760" s="1">
        <v>40816.536111111112</v>
      </c>
      <c r="F6760">
        <v>1.25</v>
      </c>
      <c r="G6760">
        <v>13320</v>
      </c>
      <c r="H6760" t="s">
        <v>10</v>
      </c>
    </row>
    <row r="6761" spans="1:8" x14ac:dyDescent="0.3">
      <c r="A6761" t="s">
        <v>7317</v>
      </c>
      <c r="B6761">
        <v>23409</v>
      </c>
      <c r="C6761" t="s">
        <v>6944</v>
      </c>
      <c r="D6761">
        <v>-1</v>
      </c>
      <c r="E6761" s="1">
        <v>40816.537499999999</v>
      </c>
      <c r="F6761">
        <v>3.75</v>
      </c>
      <c r="G6761">
        <v>17506</v>
      </c>
      <c r="H6761" t="s">
        <v>10</v>
      </c>
    </row>
    <row r="6762" spans="1:8" x14ac:dyDescent="0.3">
      <c r="A6762" t="s">
        <v>7317</v>
      </c>
      <c r="B6762">
        <v>23408</v>
      </c>
      <c r="C6762" t="s">
        <v>6946</v>
      </c>
      <c r="D6762">
        <v>-2</v>
      </c>
      <c r="E6762" s="1">
        <v>40816.537499999999</v>
      </c>
      <c r="F6762">
        <v>2.08</v>
      </c>
      <c r="G6762">
        <v>17506</v>
      </c>
      <c r="H6762" t="s">
        <v>10</v>
      </c>
    </row>
    <row r="6763" spans="1:8" x14ac:dyDescent="0.3">
      <c r="A6763" t="s">
        <v>7318</v>
      </c>
      <c r="B6763">
        <v>21915</v>
      </c>
      <c r="C6763" t="s">
        <v>345</v>
      </c>
      <c r="D6763">
        <v>-1</v>
      </c>
      <c r="E6763" s="1">
        <v>40816.539583333331</v>
      </c>
      <c r="F6763">
        <v>1.25</v>
      </c>
      <c r="G6763">
        <v>14194</v>
      </c>
      <c r="H6763" t="s">
        <v>10</v>
      </c>
    </row>
    <row r="6764" spans="1:8" x14ac:dyDescent="0.3">
      <c r="A6764" t="s">
        <v>7318</v>
      </c>
      <c r="B6764">
        <v>84978</v>
      </c>
      <c r="C6764" t="s">
        <v>2179</v>
      </c>
      <c r="D6764">
        <v>-1</v>
      </c>
      <c r="E6764" s="1">
        <v>40816.539583333331</v>
      </c>
      <c r="F6764">
        <v>1.25</v>
      </c>
      <c r="G6764">
        <v>14194</v>
      </c>
      <c r="H6764" t="s">
        <v>10</v>
      </c>
    </row>
    <row r="6765" spans="1:8" x14ac:dyDescent="0.3">
      <c r="A6765" t="s">
        <v>7318</v>
      </c>
      <c r="B6765">
        <v>22892</v>
      </c>
      <c r="C6765" t="s">
        <v>1168</v>
      </c>
      <c r="D6765">
        <v>-1</v>
      </c>
      <c r="E6765" s="1">
        <v>40816.539583333331</v>
      </c>
      <c r="F6765">
        <v>1.25</v>
      </c>
      <c r="G6765">
        <v>14194</v>
      </c>
      <c r="H6765" t="s">
        <v>10</v>
      </c>
    </row>
    <row r="6766" spans="1:8" x14ac:dyDescent="0.3">
      <c r="A6766" t="s">
        <v>7319</v>
      </c>
      <c r="B6766">
        <v>21733</v>
      </c>
      <c r="C6766" t="s">
        <v>74</v>
      </c>
      <c r="D6766">
        <v>-1</v>
      </c>
      <c r="E6766" s="1">
        <v>40816.56527777778</v>
      </c>
      <c r="F6766">
        <v>2.95</v>
      </c>
      <c r="G6766">
        <v>15034</v>
      </c>
      <c r="H6766" t="s">
        <v>10</v>
      </c>
    </row>
    <row r="6767" spans="1:8" x14ac:dyDescent="0.3">
      <c r="A6767" t="s">
        <v>7319</v>
      </c>
      <c r="B6767">
        <v>22729</v>
      </c>
      <c r="C6767" t="s">
        <v>244</v>
      </c>
      <c r="D6767">
        <v>-1</v>
      </c>
      <c r="E6767" s="1">
        <v>40816.56527777778</v>
      </c>
      <c r="F6767">
        <v>3.75</v>
      </c>
      <c r="G6767">
        <v>15034</v>
      </c>
      <c r="H6767" t="s">
        <v>10</v>
      </c>
    </row>
    <row r="6768" spans="1:8" x14ac:dyDescent="0.3">
      <c r="A6768" t="s">
        <v>7319</v>
      </c>
      <c r="B6768">
        <v>22727</v>
      </c>
      <c r="C6768" t="s">
        <v>41</v>
      </c>
      <c r="D6768">
        <v>-1</v>
      </c>
      <c r="E6768" s="1">
        <v>40816.56527777778</v>
      </c>
      <c r="F6768">
        <v>3.75</v>
      </c>
      <c r="G6768">
        <v>15034</v>
      </c>
      <c r="H6768" t="s">
        <v>10</v>
      </c>
    </row>
    <row r="6769" spans="1:8" x14ac:dyDescent="0.3">
      <c r="A6769" t="s">
        <v>7319</v>
      </c>
      <c r="B6769">
        <v>22726</v>
      </c>
      <c r="C6769" t="s">
        <v>42</v>
      </c>
      <c r="D6769">
        <v>-2</v>
      </c>
      <c r="E6769" s="1">
        <v>40816.56527777778</v>
      </c>
      <c r="F6769">
        <v>3.75</v>
      </c>
      <c r="G6769">
        <v>15034</v>
      </c>
      <c r="H6769" t="s">
        <v>10</v>
      </c>
    </row>
    <row r="6770" spans="1:8" x14ac:dyDescent="0.3">
      <c r="A6770">
        <v>569131</v>
      </c>
      <c r="B6770">
        <v>22927</v>
      </c>
      <c r="C6770" t="s">
        <v>5001</v>
      </c>
      <c r="D6770">
        <v>-5</v>
      </c>
      <c r="E6770" s="1">
        <v>40816.575694444444</v>
      </c>
      <c r="F6770">
        <v>0</v>
      </c>
      <c r="H6770" t="s">
        <v>10</v>
      </c>
    </row>
    <row r="6771" spans="1:8" x14ac:dyDescent="0.3">
      <c r="A6771" t="s">
        <v>7322</v>
      </c>
      <c r="B6771">
        <v>23118</v>
      </c>
      <c r="C6771" t="s">
        <v>5361</v>
      </c>
      <c r="D6771">
        <v>-1</v>
      </c>
      <c r="E6771" s="1">
        <v>40816.616666666669</v>
      </c>
      <c r="F6771">
        <v>7.5</v>
      </c>
      <c r="G6771">
        <v>14911</v>
      </c>
      <c r="H6771" t="s">
        <v>835</v>
      </c>
    </row>
    <row r="6772" spans="1:8" x14ac:dyDescent="0.3">
      <c r="A6772" t="s">
        <v>7331</v>
      </c>
      <c r="B6772" t="s">
        <v>717</v>
      </c>
      <c r="C6772" t="s">
        <v>718</v>
      </c>
      <c r="D6772">
        <v>-2</v>
      </c>
      <c r="E6772" s="1">
        <v>40818.643055555556</v>
      </c>
      <c r="F6772">
        <v>1.65</v>
      </c>
      <c r="G6772">
        <v>17841</v>
      </c>
      <c r="H6772" t="s">
        <v>10</v>
      </c>
    </row>
    <row r="6773" spans="1:8" x14ac:dyDescent="0.3">
      <c r="A6773" t="s">
        <v>7331</v>
      </c>
      <c r="B6773">
        <v>22350</v>
      </c>
      <c r="C6773" t="s">
        <v>1355</v>
      </c>
      <c r="D6773">
        <v>-1</v>
      </c>
      <c r="E6773" s="1">
        <v>40818.643055555556</v>
      </c>
      <c r="F6773">
        <v>2.5499999999999998</v>
      </c>
      <c r="G6773">
        <v>17841</v>
      </c>
      <c r="H6773" t="s">
        <v>10</v>
      </c>
    </row>
    <row r="6774" spans="1:8" x14ac:dyDescent="0.3">
      <c r="A6774" t="s">
        <v>7331</v>
      </c>
      <c r="B6774">
        <v>22467</v>
      </c>
      <c r="C6774" t="s">
        <v>306</v>
      </c>
      <c r="D6774">
        <v>-2</v>
      </c>
      <c r="E6774" s="1">
        <v>40818.643055555556</v>
      </c>
      <c r="F6774">
        <v>2.5499999999999998</v>
      </c>
      <c r="G6774">
        <v>17841</v>
      </c>
      <c r="H6774" t="s">
        <v>10</v>
      </c>
    </row>
    <row r="6775" spans="1:8" x14ac:dyDescent="0.3">
      <c r="A6775" t="s">
        <v>7335</v>
      </c>
      <c r="B6775" t="s">
        <v>6817</v>
      </c>
      <c r="C6775" t="s">
        <v>6818</v>
      </c>
      <c r="D6775">
        <v>-1</v>
      </c>
      <c r="E6775" s="1">
        <v>40819.414583333331</v>
      </c>
      <c r="F6775">
        <v>361.59</v>
      </c>
      <c r="G6775">
        <v>14096</v>
      </c>
      <c r="H6775" t="s">
        <v>10</v>
      </c>
    </row>
    <row r="6776" spans="1:8" x14ac:dyDescent="0.3">
      <c r="A6776" t="s">
        <v>7336</v>
      </c>
      <c r="B6776">
        <v>85066</v>
      </c>
      <c r="C6776" t="s">
        <v>1782</v>
      </c>
      <c r="D6776">
        <v>-1</v>
      </c>
      <c r="E6776" s="1">
        <v>40819.442361111112</v>
      </c>
      <c r="F6776">
        <v>12.75</v>
      </c>
      <c r="G6776">
        <v>12957</v>
      </c>
      <c r="H6776" t="s">
        <v>10</v>
      </c>
    </row>
    <row r="6777" spans="1:8" x14ac:dyDescent="0.3">
      <c r="A6777">
        <v>569256</v>
      </c>
      <c r="B6777">
        <v>20774</v>
      </c>
      <c r="C6777" t="s">
        <v>5001</v>
      </c>
      <c r="D6777">
        <v>-14</v>
      </c>
      <c r="E6777" s="1">
        <v>40819.46875</v>
      </c>
      <c r="F6777">
        <v>0</v>
      </c>
      <c r="H6777" t="s">
        <v>10</v>
      </c>
    </row>
    <row r="6778" spans="1:8" x14ac:dyDescent="0.3">
      <c r="A6778" t="s">
        <v>7344</v>
      </c>
      <c r="B6778">
        <v>22628</v>
      </c>
      <c r="C6778" t="s">
        <v>1871</v>
      </c>
      <c r="D6778">
        <v>-1</v>
      </c>
      <c r="E6778" s="1">
        <v>40819.509722222225</v>
      </c>
      <c r="F6778">
        <v>4.95</v>
      </c>
      <c r="G6778">
        <v>13505</v>
      </c>
      <c r="H6778" t="s">
        <v>1836</v>
      </c>
    </row>
    <row r="6779" spans="1:8" x14ac:dyDescent="0.3">
      <c r="A6779" t="s">
        <v>7344</v>
      </c>
      <c r="B6779">
        <v>22328</v>
      </c>
      <c r="C6779" t="s">
        <v>410</v>
      </c>
      <c r="D6779">
        <v>-3</v>
      </c>
      <c r="E6779" s="1">
        <v>40819.509722222225</v>
      </c>
      <c r="F6779">
        <v>2.95</v>
      </c>
      <c r="G6779">
        <v>13505</v>
      </c>
      <c r="H6779" t="s">
        <v>1836</v>
      </c>
    </row>
    <row r="6780" spans="1:8" x14ac:dyDescent="0.3">
      <c r="A6780" t="s">
        <v>7344</v>
      </c>
      <c r="B6780">
        <v>22326</v>
      </c>
      <c r="C6780" t="s">
        <v>48</v>
      </c>
      <c r="D6780">
        <v>-1</v>
      </c>
      <c r="E6780" s="1">
        <v>40819.509722222225</v>
      </c>
      <c r="F6780">
        <v>2.95</v>
      </c>
      <c r="G6780">
        <v>13505</v>
      </c>
      <c r="H6780" t="s">
        <v>1836</v>
      </c>
    </row>
    <row r="6781" spans="1:8" x14ac:dyDescent="0.3">
      <c r="A6781" t="s">
        <v>7345</v>
      </c>
      <c r="B6781">
        <v>23112</v>
      </c>
      <c r="C6781" t="s">
        <v>5391</v>
      </c>
      <c r="D6781">
        <v>-2</v>
      </c>
      <c r="E6781" s="1">
        <v>40819.513194444444</v>
      </c>
      <c r="F6781">
        <v>7.5</v>
      </c>
      <c r="G6781">
        <v>15301</v>
      </c>
      <c r="H6781" t="s">
        <v>10</v>
      </c>
    </row>
    <row r="6782" spans="1:8" x14ac:dyDescent="0.3">
      <c r="A6782" t="s">
        <v>7345</v>
      </c>
      <c r="B6782">
        <v>22635</v>
      </c>
      <c r="C6782" t="s">
        <v>730</v>
      </c>
      <c r="D6782">
        <v>-2</v>
      </c>
      <c r="E6782" s="1">
        <v>40819.513194444444</v>
      </c>
      <c r="F6782">
        <v>9.9499999999999993</v>
      </c>
      <c r="G6782">
        <v>15301</v>
      </c>
      <c r="H6782" t="s">
        <v>10</v>
      </c>
    </row>
    <row r="6783" spans="1:8" x14ac:dyDescent="0.3">
      <c r="A6783">
        <v>569335</v>
      </c>
      <c r="B6783" t="s">
        <v>3167</v>
      </c>
      <c r="C6783" t="s">
        <v>5001</v>
      </c>
      <c r="D6783">
        <v>-15</v>
      </c>
      <c r="E6783" s="1">
        <v>40819.581250000003</v>
      </c>
      <c r="F6783">
        <v>0</v>
      </c>
      <c r="H6783" t="s">
        <v>10</v>
      </c>
    </row>
    <row r="6784" spans="1:8" x14ac:dyDescent="0.3">
      <c r="A6784">
        <v>569341</v>
      </c>
      <c r="B6784">
        <v>82600</v>
      </c>
      <c r="C6784" t="s">
        <v>7350</v>
      </c>
      <c r="D6784">
        <v>-458</v>
      </c>
      <c r="E6784" s="1">
        <v>40819.59652777778</v>
      </c>
      <c r="F6784">
        <v>0</v>
      </c>
      <c r="H6784" t="s">
        <v>10</v>
      </c>
    </row>
    <row r="6785" spans="1:8" x14ac:dyDescent="0.3">
      <c r="A6785" t="s">
        <v>7357</v>
      </c>
      <c r="B6785">
        <v>22221</v>
      </c>
      <c r="C6785" t="s">
        <v>2325</v>
      </c>
      <c r="D6785">
        <v>-1</v>
      </c>
      <c r="E6785" s="1">
        <v>40819.65347222222</v>
      </c>
      <c r="F6785">
        <v>9.9499999999999993</v>
      </c>
      <c r="G6785">
        <v>12484</v>
      </c>
      <c r="H6785" t="s">
        <v>1993</v>
      </c>
    </row>
    <row r="6786" spans="1:8" x14ac:dyDescent="0.3">
      <c r="A6786" t="s">
        <v>7361</v>
      </c>
      <c r="B6786">
        <v>23284</v>
      </c>
      <c r="C6786" t="s">
        <v>5185</v>
      </c>
      <c r="D6786">
        <v>-200</v>
      </c>
      <c r="E6786" s="1">
        <v>40819.700694444444</v>
      </c>
      <c r="F6786">
        <v>7.08</v>
      </c>
      <c r="G6786">
        <v>14031</v>
      </c>
      <c r="H6786" t="s">
        <v>10</v>
      </c>
    </row>
    <row r="6787" spans="1:8" x14ac:dyDescent="0.3">
      <c r="A6787" t="s">
        <v>7362</v>
      </c>
      <c r="B6787" t="s">
        <v>1241</v>
      </c>
      <c r="C6787" t="s">
        <v>1242</v>
      </c>
      <c r="D6787">
        <v>-1</v>
      </c>
      <c r="E6787" s="1">
        <v>40819.703472222223</v>
      </c>
      <c r="F6787">
        <v>152.78</v>
      </c>
      <c r="G6787">
        <v>15502</v>
      </c>
      <c r="H6787" t="s">
        <v>10</v>
      </c>
    </row>
    <row r="6788" spans="1:8" x14ac:dyDescent="0.3">
      <c r="A6788" t="s">
        <v>7363</v>
      </c>
      <c r="B6788">
        <v>22945</v>
      </c>
      <c r="C6788" t="s">
        <v>560</v>
      </c>
      <c r="D6788">
        <v>-6</v>
      </c>
      <c r="E6788" s="1">
        <v>40819.720833333333</v>
      </c>
      <c r="F6788">
        <v>0.85</v>
      </c>
      <c r="G6788">
        <v>14188</v>
      </c>
      <c r="H6788" t="s">
        <v>10</v>
      </c>
    </row>
    <row r="6789" spans="1:8" x14ac:dyDescent="0.3">
      <c r="A6789" t="s">
        <v>7364</v>
      </c>
      <c r="B6789" t="s">
        <v>1180</v>
      </c>
      <c r="C6789" t="s">
        <v>1181</v>
      </c>
      <c r="D6789">
        <v>-8</v>
      </c>
      <c r="E6789" s="1">
        <v>40820.408333333333</v>
      </c>
      <c r="F6789">
        <v>1.45</v>
      </c>
      <c r="G6789">
        <v>13364</v>
      </c>
      <c r="H6789" t="s">
        <v>10</v>
      </c>
    </row>
    <row r="6790" spans="1:8" x14ac:dyDescent="0.3">
      <c r="A6790" t="s">
        <v>7364</v>
      </c>
      <c r="B6790">
        <v>23574</v>
      </c>
      <c r="C6790" t="s">
        <v>6198</v>
      </c>
      <c r="D6790">
        <v>-1</v>
      </c>
      <c r="E6790" s="1">
        <v>40820.408333333333</v>
      </c>
      <c r="F6790">
        <v>7.5</v>
      </c>
      <c r="G6790">
        <v>13364</v>
      </c>
      <c r="H6790" t="s">
        <v>10</v>
      </c>
    </row>
    <row r="6791" spans="1:8" x14ac:dyDescent="0.3">
      <c r="A6791" t="s">
        <v>7364</v>
      </c>
      <c r="B6791">
        <v>23396</v>
      </c>
      <c r="C6791" t="s">
        <v>7099</v>
      </c>
      <c r="D6791">
        <v>-4</v>
      </c>
      <c r="E6791" s="1">
        <v>40820.408333333333</v>
      </c>
      <c r="F6791">
        <v>3.75</v>
      </c>
      <c r="G6791">
        <v>13364</v>
      </c>
      <c r="H6791" t="s">
        <v>10</v>
      </c>
    </row>
    <row r="6792" spans="1:8" x14ac:dyDescent="0.3">
      <c r="A6792" t="s">
        <v>7364</v>
      </c>
      <c r="B6792">
        <v>23393</v>
      </c>
      <c r="C6792" t="s">
        <v>6895</v>
      </c>
      <c r="D6792">
        <v>-4</v>
      </c>
      <c r="E6792" s="1">
        <v>40820.408333333333</v>
      </c>
      <c r="F6792">
        <v>3.75</v>
      </c>
      <c r="G6792">
        <v>13364</v>
      </c>
      <c r="H6792" t="s">
        <v>10</v>
      </c>
    </row>
    <row r="6793" spans="1:8" x14ac:dyDescent="0.3">
      <c r="A6793" t="s">
        <v>7364</v>
      </c>
      <c r="B6793">
        <v>23034</v>
      </c>
      <c r="C6793" t="s">
        <v>5918</v>
      </c>
      <c r="D6793">
        <v>-6</v>
      </c>
      <c r="E6793" s="1">
        <v>40820.408333333333</v>
      </c>
      <c r="F6793">
        <v>1.45</v>
      </c>
      <c r="G6793">
        <v>13364</v>
      </c>
      <c r="H6793" t="s">
        <v>10</v>
      </c>
    </row>
    <row r="6794" spans="1:8" x14ac:dyDescent="0.3">
      <c r="A6794" t="s">
        <v>7364</v>
      </c>
      <c r="B6794">
        <v>23032</v>
      </c>
      <c r="C6794" t="s">
        <v>5913</v>
      </c>
      <c r="D6794">
        <v>-6</v>
      </c>
      <c r="E6794" s="1">
        <v>40820.408333333333</v>
      </c>
      <c r="F6794">
        <v>1.65</v>
      </c>
      <c r="G6794">
        <v>13364</v>
      </c>
      <c r="H6794" t="s">
        <v>10</v>
      </c>
    </row>
    <row r="6795" spans="1:8" x14ac:dyDescent="0.3">
      <c r="A6795" t="s">
        <v>7364</v>
      </c>
      <c r="B6795">
        <v>23029</v>
      </c>
      <c r="C6795" t="s">
        <v>5916</v>
      </c>
      <c r="D6795">
        <v>-6</v>
      </c>
      <c r="E6795" s="1">
        <v>40820.408333333333</v>
      </c>
      <c r="F6795">
        <v>1.65</v>
      </c>
      <c r="G6795">
        <v>13364</v>
      </c>
      <c r="H6795" t="s">
        <v>10</v>
      </c>
    </row>
    <row r="6796" spans="1:8" x14ac:dyDescent="0.3">
      <c r="A6796" t="s">
        <v>7364</v>
      </c>
      <c r="B6796">
        <v>23026</v>
      </c>
      <c r="C6796" t="s">
        <v>5958</v>
      </c>
      <c r="D6796">
        <v>-12</v>
      </c>
      <c r="E6796" s="1">
        <v>40820.408333333333</v>
      </c>
      <c r="F6796">
        <v>2.08</v>
      </c>
      <c r="G6796">
        <v>13364</v>
      </c>
      <c r="H6796" t="s">
        <v>10</v>
      </c>
    </row>
    <row r="6797" spans="1:8" x14ac:dyDescent="0.3">
      <c r="A6797" t="s">
        <v>7364</v>
      </c>
      <c r="B6797">
        <v>22805</v>
      </c>
      <c r="C6797" t="s">
        <v>320</v>
      </c>
      <c r="D6797">
        <v>-12</v>
      </c>
      <c r="E6797" s="1">
        <v>40820.408333333333</v>
      </c>
      <c r="F6797">
        <v>1.25</v>
      </c>
      <c r="G6797">
        <v>13364</v>
      </c>
      <c r="H6797" t="s">
        <v>10</v>
      </c>
    </row>
    <row r="6798" spans="1:8" x14ac:dyDescent="0.3">
      <c r="A6798" t="s">
        <v>7364</v>
      </c>
      <c r="B6798">
        <v>21669</v>
      </c>
      <c r="C6798" t="s">
        <v>1558</v>
      </c>
      <c r="D6798">
        <v>-12</v>
      </c>
      <c r="E6798" s="1">
        <v>40820.408333333333</v>
      </c>
      <c r="F6798">
        <v>1.45</v>
      </c>
      <c r="G6798">
        <v>13364</v>
      </c>
      <c r="H6798" t="s">
        <v>10</v>
      </c>
    </row>
    <row r="6799" spans="1:8" x14ac:dyDescent="0.3">
      <c r="A6799" t="s">
        <v>7365</v>
      </c>
      <c r="B6799">
        <v>22592</v>
      </c>
      <c r="C6799" t="s">
        <v>1196</v>
      </c>
      <c r="D6799">
        <v>-1</v>
      </c>
      <c r="E6799" s="1">
        <v>40820.442361111112</v>
      </c>
      <c r="F6799">
        <v>3.75</v>
      </c>
      <c r="G6799">
        <v>15339</v>
      </c>
      <c r="H6799" t="s">
        <v>10</v>
      </c>
    </row>
    <row r="6800" spans="1:8" x14ac:dyDescent="0.3">
      <c r="A6800" t="s">
        <v>7365</v>
      </c>
      <c r="B6800">
        <v>22423</v>
      </c>
      <c r="C6800" t="s">
        <v>591</v>
      </c>
      <c r="D6800">
        <v>-1</v>
      </c>
      <c r="E6800" s="1">
        <v>40820.442361111112</v>
      </c>
      <c r="F6800">
        <v>12.75</v>
      </c>
      <c r="G6800">
        <v>15339</v>
      </c>
      <c r="H6800" t="s">
        <v>10</v>
      </c>
    </row>
    <row r="6801" spans="1:8" x14ac:dyDescent="0.3">
      <c r="A6801" t="s">
        <v>7366</v>
      </c>
      <c r="B6801">
        <v>20979</v>
      </c>
      <c r="C6801" t="s">
        <v>588</v>
      </c>
      <c r="D6801">
        <v>-16</v>
      </c>
      <c r="E6801" s="1">
        <v>40820.443055555559</v>
      </c>
      <c r="F6801">
        <v>1.25</v>
      </c>
      <c r="G6801">
        <v>12546</v>
      </c>
      <c r="H6801" t="s">
        <v>1993</v>
      </c>
    </row>
    <row r="6802" spans="1:8" x14ac:dyDescent="0.3">
      <c r="A6802" t="s">
        <v>7367</v>
      </c>
      <c r="B6802">
        <v>22768</v>
      </c>
      <c r="C6802" t="s">
        <v>275</v>
      </c>
      <c r="D6802">
        <v>-2</v>
      </c>
      <c r="E6802" s="1">
        <v>40820.473611111112</v>
      </c>
      <c r="F6802">
        <v>9.9499999999999993</v>
      </c>
      <c r="G6802">
        <v>17675</v>
      </c>
      <c r="H6802" t="s">
        <v>10</v>
      </c>
    </row>
    <row r="6803" spans="1:8" x14ac:dyDescent="0.3">
      <c r="A6803" t="s">
        <v>7367</v>
      </c>
      <c r="B6803">
        <v>22767</v>
      </c>
      <c r="C6803" t="s">
        <v>274</v>
      </c>
      <c r="D6803">
        <v>-2</v>
      </c>
      <c r="E6803" s="1">
        <v>40820.473611111112</v>
      </c>
      <c r="F6803">
        <v>9.9499999999999993</v>
      </c>
      <c r="G6803">
        <v>17675</v>
      </c>
      <c r="H6803" t="s">
        <v>10</v>
      </c>
    </row>
    <row r="6804" spans="1:8" x14ac:dyDescent="0.3">
      <c r="A6804">
        <v>569464</v>
      </c>
      <c r="B6804">
        <v>23268</v>
      </c>
      <c r="C6804" t="s">
        <v>7369</v>
      </c>
      <c r="D6804">
        <v>-1440</v>
      </c>
      <c r="E6804" s="1">
        <v>40820.486111111109</v>
      </c>
      <c r="F6804">
        <v>0</v>
      </c>
      <c r="H6804" t="s">
        <v>10</v>
      </c>
    </row>
    <row r="6805" spans="1:8" x14ac:dyDescent="0.3">
      <c r="A6805">
        <v>569465</v>
      </c>
      <c r="B6805">
        <v>23269</v>
      </c>
      <c r="C6805" t="s">
        <v>7370</v>
      </c>
      <c r="D6805">
        <v>-1440</v>
      </c>
      <c r="E6805" s="1">
        <v>40820.486805555556</v>
      </c>
      <c r="F6805">
        <v>0</v>
      </c>
      <c r="H6805" t="s">
        <v>10</v>
      </c>
    </row>
    <row r="6806" spans="1:8" x14ac:dyDescent="0.3">
      <c r="A6806">
        <v>569466</v>
      </c>
      <c r="B6806">
        <v>23270</v>
      </c>
      <c r="C6806" t="s">
        <v>7370</v>
      </c>
      <c r="D6806">
        <v>-2880</v>
      </c>
      <c r="E6806" s="1">
        <v>40820.487500000003</v>
      </c>
      <c r="F6806">
        <v>0</v>
      </c>
      <c r="H6806" t="s">
        <v>10</v>
      </c>
    </row>
    <row r="6807" spans="1:8" x14ac:dyDescent="0.3">
      <c r="A6807" t="s">
        <v>7371</v>
      </c>
      <c r="B6807">
        <v>23236</v>
      </c>
      <c r="C6807" t="s">
        <v>6584</v>
      </c>
      <c r="D6807">
        <v>-1</v>
      </c>
      <c r="E6807" s="1">
        <v>40820.532638888886</v>
      </c>
      <c r="F6807">
        <v>2.89</v>
      </c>
      <c r="G6807">
        <v>12705</v>
      </c>
      <c r="H6807" t="s">
        <v>709</v>
      </c>
    </row>
    <row r="6808" spans="1:8" x14ac:dyDescent="0.3">
      <c r="A6808" t="s">
        <v>7371</v>
      </c>
      <c r="B6808">
        <v>23241</v>
      </c>
      <c r="C6808" t="s">
        <v>5795</v>
      </c>
      <c r="D6808">
        <v>-2</v>
      </c>
      <c r="E6808" s="1">
        <v>40820.532638888886</v>
      </c>
      <c r="F6808">
        <v>2.08</v>
      </c>
      <c r="G6808">
        <v>12705</v>
      </c>
      <c r="H6808" t="s">
        <v>709</v>
      </c>
    </row>
    <row r="6809" spans="1:8" x14ac:dyDescent="0.3">
      <c r="A6809" t="s">
        <v>7372</v>
      </c>
      <c r="B6809" t="s">
        <v>128</v>
      </c>
      <c r="C6809" t="s">
        <v>129</v>
      </c>
      <c r="D6809">
        <v>-33</v>
      </c>
      <c r="E6809" s="1">
        <v>40820.552083333336</v>
      </c>
      <c r="F6809">
        <v>5.95</v>
      </c>
      <c r="G6809">
        <v>12457</v>
      </c>
      <c r="H6809" t="s">
        <v>3163</v>
      </c>
    </row>
    <row r="6810" spans="1:8" x14ac:dyDescent="0.3">
      <c r="A6810" t="s">
        <v>7373</v>
      </c>
      <c r="B6810">
        <v>21843</v>
      </c>
      <c r="C6810" t="s">
        <v>795</v>
      </c>
      <c r="D6810">
        <v>-1</v>
      </c>
      <c r="E6810" s="1">
        <v>40820.571527777778</v>
      </c>
      <c r="F6810">
        <v>10.95</v>
      </c>
      <c r="H6810" t="s">
        <v>3906</v>
      </c>
    </row>
    <row r="6811" spans="1:8" x14ac:dyDescent="0.3">
      <c r="A6811" t="s">
        <v>7378</v>
      </c>
      <c r="B6811">
        <v>22488</v>
      </c>
      <c r="C6811" t="s">
        <v>358</v>
      </c>
      <c r="D6811">
        <v>-4</v>
      </c>
      <c r="E6811" s="1">
        <v>40820.616666666669</v>
      </c>
      <c r="F6811">
        <v>1.65</v>
      </c>
      <c r="G6811">
        <v>16474</v>
      </c>
      <c r="H6811" t="s">
        <v>10</v>
      </c>
    </row>
    <row r="6812" spans="1:8" x14ac:dyDescent="0.3">
      <c r="A6812" t="s">
        <v>7378</v>
      </c>
      <c r="B6812">
        <v>22457</v>
      </c>
      <c r="C6812" t="s">
        <v>154</v>
      </c>
      <c r="D6812">
        <v>-1</v>
      </c>
      <c r="E6812" s="1">
        <v>40820.616666666669</v>
      </c>
      <c r="F6812">
        <v>2.95</v>
      </c>
      <c r="G6812">
        <v>16474</v>
      </c>
      <c r="H6812" t="s">
        <v>10</v>
      </c>
    </row>
    <row r="6813" spans="1:8" x14ac:dyDescent="0.3">
      <c r="A6813" t="s">
        <v>7379</v>
      </c>
      <c r="B6813">
        <v>22796</v>
      </c>
      <c r="C6813" t="s">
        <v>1576</v>
      </c>
      <c r="D6813">
        <v>-1</v>
      </c>
      <c r="E6813" s="1">
        <v>40820.618750000001</v>
      </c>
      <c r="F6813">
        <v>9.9499999999999993</v>
      </c>
      <c r="G6813">
        <v>15044</v>
      </c>
      <c r="H6813" t="s">
        <v>10</v>
      </c>
    </row>
    <row r="6814" spans="1:8" x14ac:dyDescent="0.3">
      <c r="A6814" t="s">
        <v>7380</v>
      </c>
      <c r="B6814">
        <v>23112</v>
      </c>
      <c r="C6814" t="s">
        <v>5391</v>
      </c>
      <c r="D6814">
        <v>-1</v>
      </c>
      <c r="E6814" s="1">
        <v>40820.723611111112</v>
      </c>
      <c r="F6814">
        <v>7.5</v>
      </c>
      <c r="G6814">
        <v>14834</v>
      </c>
      <c r="H6814" t="s">
        <v>10</v>
      </c>
    </row>
    <row r="6815" spans="1:8" x14ac:dyDescent="0.3">
      <c r="A6815" t="s">
        <v>7381</v>
      </c>
      <c r="B6815" t="s">
        <v>8</v>
      </c>
      <c r="C6815" t="s">
        <v>9</v>
      </c>
      <c r="D6815">
        <v>-1</v>
      </c>
      <c r="E6815" s="1">
        <v>40820.729861111111</v>
      </c>
      <c r="F6815">
        <v>2.95</v>
      </c>
      <c r="G6815">
        <v>18053</v>
      </c>
      <c r="H6815" t="s">
        <v>10</v>
      </c>
    </row>
    <row r="6816" spans="1:8" x14ac:dyDescent="0.3">
      <c r="A6816" t="s">
        <v>7382</v>
      </c>
      <c r="B6816">
        <v>20726</v>
      </c>
      <c r="C6816" t="s">
        <v>304</v>
      </c>
      <c r="D6816">
        <v>-10</v>
      </c>
      <c r="E6816" s="1">
        <v>40820.730555555558</v>
      </c>
      <c r="F6816">
        <v>1.65</v>
      </c>
      <c r="G6816">
        <v>15955</v>
      </c>
      <c r="H6816" t="s">
        <v>10</v>
      </c>
    </row>
    <row r="6817" spans="1:8" x14ac:dyDescent="0.3">
      <c r="A6817" t="s">
        <v>7383</v>
      </c>
      <c r="B6817">
        <v>15034</v>
      </c>
      <c r="C6817" t="s">
        <v>2226</v>
      </c>
      <c r="D6817">
        <v>-1200</v>
      </c>
      <c r="E6817" s="1">
        <v>40820.738888888889</v>
      </c>
      <c r="F6817">
        <v>7.0000000000000007E-2</v>
      </c>
      <c r="G6817">
        <v>14533</v>
      </c>
      <c r="H6817" t="s">
        <v>10</v>
      </c>
    </row>
    <row r="6818" spans="1:8" x14ac:dyDescent="0.3">
      <c r="A6818" t="s">
        <v>7384</v>
      </c>
      <c r="B6818">
        <v>23131</v>
      </c>
      <c r="C6818" t="s">
        <v>5169</v>
      </c>
      <c r="D6818">
        <v>-1</v>
      </c>
      <c r="E6818" s="1">
        <v>40820.741666666669</v>
      </c>
      <c r="F6818">
        <v>4.1500000000000004</v>
      </c>
      <c r="G6818">
        <v>16362</v>
      </c>
      <c r="H6818" t="s">
        <v>10</v>
      </c>
    </row>
    <row r="6819" spans="1:8" x14ac:dyDescent="0.3">
      <c r="A6819" t="s">
        <v>7384</v>
      </c>
      <c r="B6819">
        <v>84947</v>
      </c>
      <c r="C6819" t="s">
        <v>616</v>
      </c>
      <c r="D6819">
        <v>-3</v>
      </c>
      <c r="E6819" s="1">
        <v>40820.741666666669</v>
      </c>
      <c r="F6819">
        <v>1.25</v>
      </c>
      <c r="G6819">
        <v>16362</v>
      </c>
      <c r="H6819" t="s">
        <v>10</v>
      </c>
    </row>
    <row r="6820" spans="1:8" x14ac:dyDescent="0.3">
      <c r="A6820" t="s">
        <v>7385</v>
      </c>
      <c r="B6820">
        <v>22197</v>
      </c>
      <c r="C6820" t="s">
        <v>5847</v>
      </c>
      <c r="D6820">
        <v>-3</v>
      </c>
      <c r="E6820" s="1">
        <v>40820.743750000001</v>
      </c>
      <c r="F6820">
        <v>0.85</v>
      </c>
      <c r="G6820">
        <v>16401</v>
      </c>
      <c r="H6820" t="s">
        <v>10</v>
      </c>
    </row>
    <row r="6821" spans="1:8" x14ac:dyDescent="0.3">
      <c r="A6821" t="s">
        <v>7385</v>
      </c>
      <c r="B6821">
        <v>20727</v>
      </c>
      <c r="C6821" t="s">
        <v>339</v>
      </c>
      <c r="D6821">
        <v>-2</v>
      </c>
      <c r="E6821" s="1">
        <v>40820.743750000001</v>
      </c>
      <c r="F6821">
        <v>1.65</v>
      </c>
      <c r="G6821">
        <v>16401</v>
      </c>
      <c r="H6821" t="s">
        <v>10</v>
      </c>
    </row>
    <row r="6822" spans="1:8" x14ac:dyDescent="0.3">
      <c r="A6822" t="s">
        <v>7387</v>
      </c>
      <c r="B6822">
        <v>22996</v>
      </c>
      <c r="C6822" t="s">
        <v>4267</v>
      </c>
      <c r="D6822">
        <v>-4</v>
      </c>
      <c r="E6822" s="1">
        <v>40821.509722222225</v>
      </c>
      <c r="F6822">
        <v>0.42</v>
      </c>
      <c r="G6822">
        <v>12841</v>
      </c>
      <c r="H6822" t="s">
        <v>10</v>
      </c>
    </row>
    <row r="6823" spans="1:8" x14ac:dyDescent="0.3">
      <c r="A6823" t="s">
        <v>7387</v>
      </c>
      <c r="B6823">
        <v>22998</v>
      </c>
      <c r="C6823" t="s">
        <v>4261</v>
      </c>
      <c r="D6823">
        <v>-2</v>
      </c>
      <c r="E6823" s="1">
        <v>40821.509722222225</v>
      </c>
      <c r="F6823">
        <v>0.42</v>
      </c>
      <c r="G6823">
        <v>12841</v>
      </c>
      <c r="H6823" t="s">
        <v>10</v>
      </c>
    </row>
    <row r="6824" spans="1:8" x14ac:dyDescent="0.3">
      <c r="A6824" t="s">
        <v>7387</v>
      </c>
      <c r="B6824">
        <v>22997</v>
      </c>
      <c r="C6824" t="s">
        <v>4270</v>
      </c>
      <c r="D6824">
        <v>-2</v>
      </c>
      <c r="E6824" s="1">
        <v>40821.509722222225</v>
      </c>
      <c r="F6824">
        <v>0.42</v>
      </c>
      <c r="G6824">
        <v>12841</v>
      </c>
      <c r="H6824" t="s">
        <v>10</v>
      </c>
    </row>
    <row r="6825" spans="1:8" x14ac:dyDescent="0.3">
      <c r="A6825" t="s">
        <v>7387</v>
      </c>
      <c r="B6825">
        <v>22994</v>
      </c>
      <c r="C6825" t="s">
        <v>4260</v>
      </c>
      <c r="D6825">
        <v>-1</v>
      </c>
      <c r="E6825" s="1">
        <v>40821.509722222225</v>
      </c>
      <c r="F6825">
        <v>0.42</v>
      </c>
      <c r="G6825">
        <v>12841</v>
      </c>
      <c r="H6825" t="s">
        <v>10</v>
      </c>
    </row>
    <row r="6826" spans="1:8" x14ac:dyDescent="0.3">
      <c r="A6826" t="s">
        <v>7387</v>
      </c>
      <c r="B6826">
        <v>23002</v>
      </c>
      <c r="C6826" t="s">
        <v>4258</v>
      </c>
      <c r="D6826">
        <v>-5</v>
      </c>
      <c r="E6826" s="1">
        <v>40821.509722222225</v>
      </c>
      <c r="F6826">
        <v>0.42</v>
      </c>
      <c r="G6826">
        <v>12841</v>
      </c>
      <c r="H6826" t="s">
        <v>10</v>
      </c>
    </row>
    <row r="6827" spans="1:8" x14ac:dyDescent="0.3">
      <c r="A6827" t="s">
        <v>7387</v>
      </c>
      <c r="B6827">
        <v>22964</v>
      </c>
      <c r="C6827" t="s">
        <v>333</v>
      </c>
      <c r="D6827">
        <v>-1</v>
      </c>
      <c r="E6827" s="1">
        <v>40821.509722222225</v>
      </c>
      <c r="F6827">
        <v>2.1</v>
      </c>
      <c r="G6827">
        <v>12841</v>
      </c>
      <c r="H6827" t="s">
        <v>10</v>
      </c>
    </row>
    <row r="6828" spans="1:8" x14ac:dyDescent="0.3">
      <c r="A6828" t="s">
        <v>7387</v>
      </c>
      <c r="B6828">
        <v>23295</v>
      </c>
      <c r="C6828" t="s">
        <v>6274</v>
      </c>
      <c r="D6828">
        <v>-1</v>
      </c>
      <c r="E6828" s="1">
        <v>40821.509722222225</v>
      </c>
      <c r="F6828">
        <v>0.83</v>
      </c>
      <c r="G6828">
        <v>12841</v>
      </c>
      <c r="H6828" t="s">
        <v>10</v>
      </c>
    </row>
    <row r="6829" spans="1:8" x14ac:dyDescent="0.3">
      <c r="A6829" t="s">
        <v>7387</v>
      </c>
      <c r="B6829" t="s">
        <v>1398</v>
      </c>
      <c r="C6829" t="s">
        <v>1399</v>
      </c>
      <c r="D6829">
        <v>-3</v>
      </c>
      <c r="E6829" s="1">
        <v>40821.509722222225</v>
      </c>
      <c r="F6829">
        <v>4.95</v>
      </c>
      <c r="G6829">
        <v>12841</v>
      </c>
      <c r="H6829" t="s">
        <v>10</v>
      </c>
    </row>
    <row r="6830" spans="1:8" x14ac:dyDescent="0.3">
      <c r="A6830" t="s">
        <v>7387</v>
      </c>
      <c r="B6830">
        <v>47566</v>
      </c>
      <c r="C6830" t="s">
        <v>1863</v>
      </c>
      <c r="D6830">
        <v>-11</v>
      </c>
      <c r="E6830" s="1">
        <v>40821.509722222225</v>
      </c>
      <c r="F6830">
        <v>4.95</v>
      </c>
      <c r="G6830">
        <v>12841</v>
      </c>
      <c r="H6830" t="s">
        <v>10</v>
      </c>
    </row>
    <row r="6831" spans="1:8" x14ac:dyDescent="0.3">
      <c r="A6831" t="s">
        <v>7387</v>
      </c>
      <c r="B6831">
        <v>23004</v>
      </c>
      <c r="C6831" t="s">
        <v>4257</v>
      </c>
      <c r="D6831">
        <v>-2</v>
      </c>
      <c r="E6831" s="1">
        <v>40821.509722222225</v>
      </c>
      <c r="F6831">
        <v>0.42</v>
      </c>
      <c r="G6831">
        <v>12841</v>
      </c>
      <c r="H6831" t="s">
        <v>10</v>
      </c>
    </row>
    <row r="6832" spans="1:8" x14ac:dyDescent="0.3">
      <c r="A6832" t="s">
        <v>7387</v>
      </c>
      <c r="B6832">
        <v>23298</v>
      </c>
      <c r="C6832" t="s">
        <v>5264</v>
      </c>
      <c r="D6832">
        <v>-1</v>
      </c>
      <c r="E6832" s="1">
        <v>40821.509722222225</v>
      </c>
      <c r="F6832">
        <v>4.95</v>
      </c>
      <c r="G6832">
        <v>12841</v>
      </c>
      <c r="H6832" t="s">
        <v>10</v>
      </c>
    </row>
    <row r="6833" spans="1:8" x14ac:dyDescent="0.3">
      <c r="A6833" t="s">
        <v>7387</v>
      </c>
      <c r="B6833">
        <v>23297</v>
      </c>
      <c r="C6833" t="s">
        <v>6275</v>
      </c>
      <c r="D6833">
        <v>-4</v>
      </c>
      <c r="E6833" s="1">
        <v>40821.509722222225</v>
      </c>
      <c r="F6833">
        <v>1.65</v>
      </c>
      <c r="G6833">
        <v>12841</v>
      </c>
      <c r="H6833" t="s">
        <v>10</v>
      </c>
    </row>
    <row r="6834" spans="1:8" x14ac:dyDescent="0.3">
      <c r="A6834" t="s">
        <v>7387</v>
      </c>
      <c r="B6834">
        <v>22993</v>
      </c>
      <c r="C6834" t="s">
        <v>4254</v>
      </c>
      <c r="D6834">
        <v>-2</v>
      </c>
      <c r="E6834" s="1">
        <v>40821.509722222225</v>
      </c>
      <c r="F6834">
        <v>1.25</v>
      </c>
      <c r="G6834">
        <v>12841</v>
      </c>
      <c r="H6834" t="s">
        <v>10</v>
      </c>
    </row>
    <row r="6835" spans="1:8" x14ac:dyDescent="0.3">
      <c r="A6835" t="s">
        <v>7387</v>
      </c>
      <c r="B6835">
        <v>23299</v>
      </c>
      <c r="C6835" t="s">
        <v>5263</v>
      </c>
      <c r="D6835">
        <v>-2</v>
      </c>
      <c r="E6835" s="1">
        <v>40821.509722222225</v>
      </c>
      <c r="F6835">
        <v>3.75</v>
      </c>
      <c r="G6835">
        <v>12841</v>
      </c>
      <c r="H6835" t="s">
        <v>10</v>
      </c>
    </row>
    <row r="6836" spans="1:8" x14ac:dyDescent="0.3">
      <c r="A6836" t="s">
        <v>7387</v>
      </c>
      <c r="B6836">
        <v>23307</v>
      </c>
      <c r="C6836" t="s">
        <v>5735</v>
      </c>
      <c r="D6836">
        <v>-22</v>
      </c>
      <c r="E6836" s="1">
        <v>40821.509722222225</v>
      </c>
      <c r="F6836">
        <v>0.55000000000000004</v>
      </c>
      <c r="G6836">
        <v>12841</v>
      </c>
      <c r="H6836" t="s">
        <v>10</v>
      </c>
    </row>
    <row r="6837" spans="1:8" x14ac:dyDescent="0.3">
      <c r="A6837" t="s">
        <v>7387</v>
      </c>
      <c r="B6837">
        <v>22960</v>
      </c>
      <c r="C6837" t="s">
        <v>34</v>
      </c>
      <c r="D6837">
        <v>-2</v>
      </c>
      <c r="E6837" s="1">
        <v>40821.509722222225</v>
      </c>
      <c r="F6837">
        <v>4.25</v>
      </c>
      <c r="G6837">
        <v>12841</v>
      </c>
      <c r="H6837" t="s">
        <v>10</v>
      </c>
    </row>
    <row r="6838" spans="1:8" x14ac:dyDescent="0.3">
      <c r="A6838" t="s">
        <v>7387</v>
      </c>
      <c r="B6838">
        <v>22910</v>
      </c>
      <c r="C6838" t="s">
        <v>203</v>
      </c>
      <c r="D6838">
        <v>-6</v>
      </c>
      <c r="E6838" s="1">
        <v>40821.509722222225</v>
      </c>
      <c r="F6838">
        <v>2.95</v>
      </c>
      <c r="G6838">
        <v>12841</v>
      </c>
      <c r="H6838" t="s">
        <v>10</v>
      </c>
    </row>
    <row r="6839" spans="1:8" x14ac:dyDescent="0.3">
      <c r="A6839" t="s">
        <v>7387</v>
      </c>
      <c r="B6839">
        <v>22694</v>
      </c>
      <c r="C6839" t="s">
        <v>453</v>
      </c>
      <c r="D6839">
        <v>-2</v>
      </c>
      <c r="E6839" s="1">
        <v>40821.509722222225</v>
      </c>
      <c r="F6839">
        <v>2.1</v>
      </c>
      <c r="G6839">
        <v>12841</v>
      </c>
      <c r="H6839" t="s">
        <v>10</v>
      </c>
    </row>
    <row r="6840" spans="1:8" x14ac:dyDescent="0.3">
      <c r="A6840" t="s">
        <v>7387</v>
      </c>
      <c r="B6840">
        <v>22470</v>
      </c>
      <c r="C6840" t="s">
        <v>156</v>
      </c>
      <c r="D6840">
        <v>-1</v>
      </c>
      <c r="E6840" s="1">
        <v>40821.509722222225</v>
      </c>
      <c r="F6840">
        <v>2.95</v>
      </c>
      <c r="G6840">
        <v>12841</v>
      </c>
      <c r="H6840" t="s">
        <v>10</v>
      </c>
    </row>
    <row r="6841" spans="1:8" x14ac:dyDescent="0.3">
      <c r="A6841" t="s">
        <v>7388</v>
      </c>
      <c r="B6841">
        <v>23112</v>
      </c>
      <c r="C6841" t="s">
        <v>5391</v>
      </c>
      <c r="D6841">
        <v>-1</v>
      </c>
      <c r="E6841" s="1">
        <v>40821.521527777775</v>
      </c>
      <c r="F6841">
        <v>7.5</v>
      </c>
      <c r="G6841">
        <v>14534</v>
      </c>
      <c r="H6841" t="s">
        <v>10</v>
      </c>
    </row>
    <row r="6842" spans="1:8" x14ac:dyDescent="0.3">
      <c r="A6842" t="s">
        <v>7390</v>
      </c>
      <c r="B6842">
        <v>22990</v>
      </c>
      <c r="C6842" t="s">
        <v>4105</v>
      </c>
      <c r="D6842">
        <v>-2</v>
      </c>
      <c r="E6842" s="1">
        <v>40821.540277777778</v>
      </c>
      <c r="F6842">
        <v>4.95</v>
      </c>
      <c r="G6842">
        <v>14534</v>
      </c>
      <c r="H6842" t="s">
        <v>10</v>
      </c>
    </row>
    <row r="6843" spans="1:8" x14ac:dyDescent="0.3">
      <c r="A6843" t="s">
        <v>7390</v>
      </c>
      <c r="B6843">
        <v>47566</v>
      </c>
      <c r="C6843" t="s">
        <v>1863</v>
      </c>
      <c r="D6843">
        <v>-1</v>
      </c>
      <c r="E6843" s="1">
        <v>40821.540277777778</v>
      </c>
      <c r="F6843">
        <v>4.95</v>
      </c>
      <c r="G6843">
        <v>14534</v>
      </c>
      <c r="H6843" t="s">
        <v>10</v>
      </c>
    </row>
    <row r="6844" spans="1:8" x14ac:dyDescent="0.3">
      <c r="A6844" t="s">
        <v>7390</v>
      </c>
      <c r="B6844">
        <v>22971</v>
      </c>
      <c r="C6844" t="s">
        <v>3272</v>
      </c>
      <c r="D6844">
        <v>-4</v>
      </c>
      <c r="E6844" s="1">
        <v>40821.540277777778</v>
      </c>
      <c r="F6844">
        <v>2.5499999999999998</v>
      </c>
      <c r="G6844">
        <v>14534</v>
      </c>
      <c r="H6844" t="s">
        <v>10</v>
      </c>
    </row>
    <row r="6845" spans="1:8" x14ac:dyDescent="0.3">
      <c r="A6845" t="s">
        <v>7390</v>
      </c>
      <c r="B6845">
        <v>21395</v>
      </c>
      <c r="C6845" t="s">
        <v>4602</v>
      </c>
      <c r="D6845">
        <v>-6</v>
      </c>
      <c r="E6845" s="1">
        <v>40821.540277777778</v>
      </c>
      <c r="F6845">
        <v>0.39</v>
      </c>
      <c r="G6845">
        <v>14534</v>
      </c>
      <c r="H6845" t="s">
        <v>10</v>
      </c>
    </row>
    <row r="6846" spans="1:8" x14ac:dyDescent="0.3">
      <c r="A6846" t="s">
        <v>7390</v>
      </c>
      <c r="B6846">
        <v>21394</v>
      </c>
      <c r="C6846" t="s">
        <v>3493</v>
      </c>
      <c r="D6846">
        <v>-6</v>
      </c>
      <c r="E6846" s="1">
        <v>40821.540277777778</v>
      </c>
      <c r="F6846">
        <v>0.39</v>
      </c>
      <c r="G6846">
        <v>14534</v>
      </c>
      <c r="H6846" t="s">
        <v>10</v>
      </c>
    </row>
    <row r="6847" spans="1:8" x14ac:dyDescent="0.3">
      <c r="A6847" t="s">
        <v>7390</v>
      </c>
      <c r="B6847">
        <v>22728</v>
      </c>
      <c r="C6847" t="s">
        <v>39</v>
      </c>
      <c r="D6847">
        <v>-1</v>
      </c>
      <c r="E6847" s="1">
        <v>40821.540277777778</v>
      </c>
      <c r="F6847">
        <v>3.75</v>
      </c>
      <c r="G6847">
        <v>14534</v>
      </c>
      <c r="H6847" t="s">
        <v>10</v>
      </c>
    </row>
    <row r="6848" spans="1:8" x14ac:dyDescent="0.3">
      <c r="A6848" t="s">
        <v>7390</v>
      </c>
      <c r="B6848">
        <v>22730</v>
      </c>
      <c r="C6848" t="s">
        <v>243</v>
      </c>
      <c r="D6848">
        <v>-1</v>
      </c>
      <c r="E6848" s="1">
        <v>40821.540277777778</v>
      </c>
      <c r="F6848">
        <v>3.75</v>
      </c>
      <c r="G6848">
        <v>14534</v>
      </c>
      <c r="H6848" t="s">
        <v>10</v>
      </c>
    </row>
    <row r="6849" spans="1:8" x14ac:dyDescent="0.3">
      <c r="A6849" t="s">
        <v>7390</v>
      </c>
      <c r="B6849">
        <v>22727</v>
      </c>
      <c r="C6849" t="s">
        <v>41</v>
      </c>
      <c r="D6849">
        <v>-2</v>
      </c>
      <c r="E6849" s="1">
        <v>40821.540277777778</v>
      </c>
      <c r="F6849">
        <v>3.75</v>
      </c>
      <c r="G6849">
        <v>14534</v>
      </c>
      <c r="H6849" t="s">
        <v>10</v>
      </c>
    </row>
    <row r="6850" spans="1:8" x14ac:dyDescent="0.3">
      <c r="A6850" t="s">
        <v>7390</v>
      </c>
      <c r="B6850">
        <v>22729</v>
      </c>
      <c r="C6850" t="s">
        <v>244</v>
      </c>
      <c r="D6850">
        <v>-2</v>
      </c>
      <c r="E6850" s="1">
        <v>40821.540277777778</v>
      </c>
      <c r="F6850">
        <v>3.75</v>
      </c>
      <c r="G6850">
        <v>14534</v>
      </c>
      <c r="H6850" t="s">
        <v>10</v>
      </c>
    </row>
    <row r="6851" spans="1:8" x14ac:dyDescent="0.3">
      <c r="A6851" t="s">
        <v>7390</v>
      </c>
      <c r="B6851">
        <v>20728</v>
      </c>
      <c r="C6851" t="s">
        <v>338</v>
      </c>
      <c r="D6851">
        <v>-1</v>
      </c>
      <c r="E6851" s="1">
        <v>40821.540277777778</v>
      </c>
      <c r="F6851">
        <v>1.65</v>
      </c>
      <c r="G6851">
        <v>14534</v>
      </c>
      <c r="H6851" t="s">
        <v>10</v>
      </c>
    </row>
    <row r="6852" spans="1:8" x14ac:dyDescent="0.3">
      <c r="A6852" t="s">
        <v>7390</v>
      </c>
      <c r="B6852">
        <v>84380</v>
      </c>
      <c r="C6852" t="s">
        <v>331</v>
      </c>
      <c r="D6852">
        <v>-1</v>
      </c>
      <c r="E6852" s="1">
        <v>40821.540277777778</v>
      </c>
      <c r="F6852">
        <v>1.45</v>
      </c>
      <c r="G6852">
        <v>14534</v>
      </c>
      <c r="H6852" t="s">
        <v>10</v>
      </c>
    </row>
    <row r="6853" spans="1:8" x14ac:dyDescent="0.3">
      <c r="A6853" t="s">
        <v>7390</v>
      </c>
      <c r="B6853">
        <v>23188</v>
      </c>
      <c r="C6853" t="s">
        <v>7391</v>
      </c>
      <c r="D6853">
        <v>-1</v>
      </c>
      <c r="E6853" s="1">
        <v>40821.540277777778</v>
      </c>
      <c r="F6853">
        <v>1.65</v>
      </c>
      <c r="G6853">
        <v>14534</v>
      </c>
      <c r="H6853" t="s">
        <v>10</v>
      </c>
    </row>
    <row r="6854" spans="1:8" x14ac:dyDescent="0.3">
      <c r="A6854" t="s">
        <v>7390</v>
      </c>
      <c r="B6854">
        <v>22961</v>
      </c>
      <c r="C6854" t="s">
        <v>100</v>
      </c>
      <c r="D6854">
        <v>-1</v>
      </c>
      <c r="E6854" s="1">
        <v>40821.540277777778</v>
      </c>
      <c r="F6854">
        <v>1.45</v>
      </c>
      <c r="G6854">
        <v>14534</v>
      </c>
      <c r="H6854" t="s">
        <v>10</v>
      </c>
    </row>
    <row r="6855" spans="1:8" x14ac:dyDescent="0.3">
      <c r="A6855" t="s">
        <v>7390</v>
      </c>
      <c r="B6855">
        <v>23309</v>
      </c>
      <c r="C6855" t="s">
        <v>5726</v>
      </c>
      <c r="D6855">
        <v>-1</v>
      </c>
      <c r="E6855" s="1">
        <v>40821.540277777778</v>
      </c>
      <c r="F6855">
        <v>0.55000000000000004</v>
      </c>
      <c r="G6855">
        <v>14534</v>
      </c>
      <c r="H6855" t="s">
        <v>10</v>
      </c>
    </row>
    <row r="6856" spans="1:8" x14ac:dyDescent="0.3">
      <c r="A6856" t="s">
        <v>7390</v>
      </c>
      <c r="B6856">
        <v>22911</v>
      </c>
      <c r="C6856" t="s">
        <v>726</v>
      </c>
      <c r="D6856">
        <v>-3</v>
      </c>
      <c r="E6856" s="1">
        <v>40821.540277777778</v>
      </c>
      <c r="F6856">
        <v>2.95</v>
      </c>
      <c r="G6856">
        <v>14534</v>
      </c>
      <c r="H6856" t="s">
        <v>10</v>
      </c>
    </row>
    <row r="6857" spans="1:8" x14ac:dyDescent="0.3">
      <c r="A6857" t="s">
        <v>7390</v>
      </c>
      <c r="B6857">
        <v>23207</v>
      </c>
      <c r="C6857" t="s">
        <v>4972</v>
      </c>
      <c r="D6857">
        <v>-2</v>
      </c>
      <c r="E6857" s="1">
        <v>40821.540277777778</v>
      </c>
      <c r="F6857">
        <v>1.65</v>
      </c>
      <c r="G6857">
        <v>14534</v>
      </c>
      <c r="H6857" t="s">
        <v>10</v>
      </c>
    </row>
    <row r="6858" spans="1:8" x14ac:dyDescent="0.3">
      <c r="A6858" t="s">
        <v>7390</v>
      </c>
      <c r="B6858">
        <v>22383</v>
      </c>
      <c r="C6858" t="s">
        <v>4336</v>
      </c>
      <c r="D6858">
        <v>-2</v>
      </c>
      <c r="E6858" s="1">
        <v>40821.540277777778</v>
      </c>
      <c r="F6858">
        <v>1.65</v>
      </c>
      <c r="G6858">
        <v>14534</v>
      </c>
      <c r="H6858" t="s">
        <v>10</v>
      </c>
    </row>
    <row r="6859" spans="1:8" x14ac:dyDescent="0.3">
      <c r="A6859" t="s">
        <v>7390</v>
      </c>
      <c r="B6859">
        <v>22477</v>
      </c>
      <c r="C6859" t="s">
        <v>925</v>
      </c>
      <c r="D6859">
        <v>-1</v>
      </c>
      <c r="E6859" s="1">
        <v>40821.540277777778</v>
      </c>
      <c r="F6859">
        <v>1.25</v>
      </c>
      <c r="G6859">
        <v>14534</v>
      </c>
      <c r="H6859" t="s">
        <v>10</v>
      </c>
    </row>
    <row r="6860" spans="1:8" x14ac:dyDescent="0.3">
      <c r="A6860" t="s">
        <v>7390</v>
      </c>
      <c r="B6860">
        <v>23302</v>
      </c>
      <c r="C6860" t="s">
        <v>5439</v>
      </c>
      <c r="D6860">
        <v>-1</v>
      </c>
      <c r="E6860" s="1">
        <v>40821.540277777778</v>
      </c>
      <c r="F6860">
        <v>1.65</v>
      </c>
      <c r="G6860">
        <v>14534</v>
      </c>
      <c r="H6860" t="s">
        <v>10</v>
      </c>
    </row>
    <row r="6861" spans="1:8" x14ac:dyDescent="0.3">
      <c r="A6861" t="s">
        <v>7390</v>
      </c>
      <c r="B6861">
        <v>23300</v>
      </c>
      <c r="C6861" t="s">
        <v>5438</v>
      </c>
      <c r="D6861">
        <v>-2</v>
      </c>
      <c r="E6861" s="1">
        <v>40821.540277777778</v>
      </c>
      <c r="F6861">
        <v>1.65</v>
      </c>
      <c r="G6861">
        <v>14534</v>
      </c>
      <c r="H6861" t="s">
        <v>10</v>
      </c>
    </row>
    <row r="6862" spans="1:8" x14ac:dyDescent="0.3">
      <c r="A6862" t="s">
        <v>7390</v>
      </c>
      <c r="B6862">
        <v>23301</v>
      </c>
      <c r="C6862" t="s">
        <v>5437</v>
      </c>
      <c r="D6862">
        <v>-1</v>
      </c>
      <c r="E6862" s="1">
        <v>40821.540277777778</v>
      </c>
      <c r="F6862">
        <v>1.65</v>
      </c>
      <c r="G6862">
        <v>14534</v>
      </c>
      <c r="H6862" t="s">
        <v>10</v>
      </c>
    </row>
    <row r="6863" spans="1:8" x14ac:dyDescent="0.3">
      <c r="A6863" t="s">
        <v>7390</v>
      </c>
      <c r="B6863">
        <v>22963</v>
      </c>
      <c r="C6863" t="s">
        <v>199</v>
      </c>
      <c r="D6863">
        <v>-12</v>
      </c>
      <c r="E6863" s="1">
        <v>40821.540277777778</v>
      </c>
      <c r="F6863">
        <v>0.85</v>
      </c>
      <c r="G6863">
        <v>14534</v>
      </c>
      <c r="H6863" t="s">
        <v>10</v>
      </c>
    </row>
    <row r="6864" spans="1:8" x14ac:dyDescent="0.3">
      <c r="A6864" t="s">
        <v>7390</v>
      </c>
      <c r="B6864">
        <v>22993</v>
      </c>
      <c r="C6864" t="s">
        <v>4254</v>
      </c>
      <c r="D6864">
        <v>-3</v>
      </c>
      <c r="E6864" s="1">
        <v>40821.540277777778</v>
      </c>
      <c r="F6864">
        <v>1.25</v>
      </c>
      <c r="G6864">
        <v>14534</v>
      </c>
      <c r="H6864" t="s">
        <v>10</v>
      </c>
    </row>
    <row r="6865" spans="1:8" x14ac:dyDescent="0.3">
      <c r="A6865" t="s">
        <v>7390</v>
      </c>
      <c r="B6865">
        <v>22962</v>
      </c>
      <c r="C6865" t="s">
        <v>198</v>
      </c>
      <c r="D6865">
        <v>-12</v>
      </c>
      <c r="E6865" s="1">
        <v>40821.540277777778</v>
      </c>
      <c r="F6865">
        <v>0.85</v>
      </c>
      <c r="G6865">
        <v>14534</v>
      </c>
      <c r="H6865" t="s">
        <v>10</v>
      </c>
    </row>
    <row r="6866" spans="1:8" x14ac:dyDescent="0.3">
      <c r="A6866" t="s">
        <v>7390</v>
      </c>
      <c r="B6866">
        <v>22659</v>
      </c>
      <c r="C6866" t="s">
        <v>50</v>
      </c>
      <c r="D6866">
        <v>-2</v>
      </c>
      <c r="E6866" s="1">
        <v>40821.540277777778</v>
      </c>
      <c r="F6866">
        <v>1.95</v>
      </c>
      <c r="G6866">
        <v>14534</v>
      </c>
      <c r="H6866" t="s">
        <v>10</v>
      </c>
    </row>
    <row r="6867" spans="1:8" x14ac:dyDescent="0.3">
      <c r="A6867" t="s">
        <v>7390</v>
      </c>
      <c r="B6867">
        <v>22964</v>
      </c>
      <c r="C6867" t="s">
        <v>333</v>
      </c>
      <c r="D6867">
        <v>-1</v>
      </c>
      <c r="E6867" s="1">
        <v>40821.540277777778</v>
      </c>
      <c r="F6867">
        <v>2.1</v>
      </c>
      <c r="G6867">
        <v>14534</v>
      </c>
      <c r="H6867" t="s">
        <v>10</v>
      </c>
    </row>
    <row r="6868" spans="1:8" x14ac:dyDescent="0.3">
      <c r="A6868" t="s">
        <v>7390</v>
      </c>
      <c r="B6868">
        <v>22382</v>
      </c>
      <c r="C6868" t="s">
        <v>303</v>
      </c>
      <c r="D6868">
        <v>-7</v>
      </c>
      <c r="E6868" s="1">
        <v>40821.540277777778</v>
      </c>
      <c r="F6868">
        <v>1.65</v>
      </c>
      <c r="G6868">
        <v>14534</v>
      </c>
      <c r="H6868" t="s">
        <v>10</v>
      </c>
    </row>
    <row r="6869" spans="1:8" x14ac:dyDescent="0.3">
      <c r="A6869" t="s">
        <v>7390</v>
      </c>
      <c r="B6869">
        <v>22966</v>
      </c>
      <c r="C6869" t="s">
        <v>778</v>
      </c>
      <c r="D6869">
        <v>-2</v>
      </c>
      <c r="E6869" s="1">
        <v>40821.540277777778</v>
      </c>
      <c r="F6869">
        <v>1.25</v>
      </c>
      <c r="G6869">
        <v>14534</v>
      </c>
      <c r="H6869" t="s">
        <v>10</v>
      </c>
    </row>
    <row r="6870" spans="1:8" x14ac:dyDescent="0.3">
      <c r="A6870" t="s">
        <v>7390</v>
      </c>
      <c r="B6870">
        <v>22991</v>
      </c>
      <c r="C6870" t="s">
        <v>4262</v>
      </c>
      <c r="D6870">
        <v>-2</v>
      </c>
      <c r="E6870" s="1">
        <v>40821.540277777778</v>
      </c>
      <c r="F6870">
        <v>1.95</v>
      </c>
      <c r="G6870">
        <v>14534</v>
      </c>
      <c r="H6870" t="s">
        <v>10</v>
      </c>
    </row>
    <row r="6871" spans="1:8" x14ac:dyDescent="0.3">
      <c r="A6871" t="s">
        <v>7390</v>
      </c>
      <c r="B6871">
        <v>22992</v>
      </c>
      <c r="C6871" t="s">
        <v>4263</v>
      </c>
      <c r="D6871">
        <v>-3</v>
      </c>
      <c r="E6871" s="1">
        <v>40821.540277777778</v>
      </c>
      <c r="F6871">
        <v>1.95</v>
      </c>
      <c r="G6871">
        <v>14534</v>
      </c>
      <c r="H6871" t="s">
        <v>10</v>
      </c>
    </row>
    <row r="6872" spans="1:8" x14ac:dyDescent="0.3">
      <c r="A6872" t="s">
        <v>7392</v>
      </c>
      <c r="B6872">
        <v>21925</v>
      </c>
      <c r="C6872" t="s">
        <v>1801</v>
      </c>
      <c r="D6872">
        <v>-2</v>
      </c>
      <c r="E6872" s="1">
        <v>40821.561805555553</v>
      </c>
      <c r="F6872">
        <v>1.25</v>
      </c>
      <c r="G6872">
        <v>17841</v>
      </c>
      <c r="H6872" t="s">
        <v>10</v>
      </c>
    </row>
    <row r="6873" spans="1:8" x14ac:dyDescent="0.3">
      <c r="A6873" t="s">
        <v>7392</v>
      </c>
      <c r="B6873">
        <v>21381</v>
      </c>
      <c r="C6873" t="s">
        <v>1592</v>
      </c>
      <c r="D6873">
        <v>-1</v>
      </c>
      <c r="E6873" s="1">
        <v>40821.561805555553</v>
      </c>
      <c r="F6873">
        <v>1.69</v>
      </c>
      <c r="G6873">
        <v>17841</v>
      </c>
      <c r="H6873" t="s">
        <v>10</v>
      </c>
    </row>
    <row r="6874" spans="1:8" x14ac:dyDescent="0.3">
      <c r="A6874" t="s">
        <v>7392</v>
      </c>
      <c r="B6874">
        <v>21670</v>
      </c>
      <c r="C6874" t="s">
        <v>1185</v>
      </c>
      <c r="D6874">
        <v>-1</v>
      </c>
      <c r="E6874" s="1">
        <v>40821.561805555553</v>
      </c>
      <c r="F6874">
        <v>1.45</v>
      </c>
      <c r="G6874">
        <v>17841</v>
      </c>
      <c r="H6874" t="s">
        <v>10</v>
      </c>
    </row>
    <row r="6875" spans="1:8" x14ac:dyDescent="0.3">
      <c r="A6875" t="s">
        <v>7393</v>
      </c>
      <c r="B6875">
        <v>23239</v>
      </c>
      <c r="C6875" t="s">
        <v>5792</v>
      </c>
      <c r="D6875">
        <v>-6</v>
      </c>
      <c r="E6875" s="1">
        <v>40821.606249999997</v>
      </c>
      <c r="F6875">
        <v>4.1500000000000004</v>
      </c>
      <c r="G6875">
        <v>15351</v>
      </c>
      <c r="H6875" t="s">
        <v>10</v>
      </c>
    </row>
    <row r="6876" spans="1:8" x14ac:dyDescent="0.3">
      <c r="A6876" t="s">
        <v>7393</v>
      </c>
      <c r="B6876">
        <v>11001</v>
      </c>
      <c r="C6876" t="s">
        <v>1094</v>
      </c>
      <c r="D6876">
        <v>-2</v>
      </c>
      <c r="E6876" s="1">
        <v>40821.606249999997</v>
      </c>
      <c r="F6876">
        <v>1.69</v>
      </c>
      <c r="G6876">
        <v>15351</v>
      </c>
      <c r="H6876" t="s">
        <v>10</v>
      </c>
    </row>
    <row r="6877" spans="1:8" x14ac:dyDescent="0.3">
      <c r="A6877" t="s">
        <v>7393</v>
      </c>
      <c r="B6877">
        <v>23397</v>
      </c>
      <c r="C6877" t="s">
        <v>6898</v>
      </c>
      <c r="D6877">
        <v>-1</v>
      </c>
      <c r="E6877" s="1">
        <v>40821.606249999997</v>
      </c>
      <c r="F6877">
        <v>9.9499999999999993</v>
      </c>
      <c r="G6877">
        <v>15351</v>
      </c>
      <c r="H6877" t="s">
        <v>10</v>
      </c>
    </row>
    <row r="6878" spans="1:8" x14ac:dyDescent="0.3">
      <c r="A6878" t="s">
        <v>7393</v>
      </c>
      <c r="B6878" t="s">
        <v>677</v>
      </c>
      <c r="C6878" t="s">
        <v>678</v>
      </c>
      <c r="D6878">
        <v>-1</v>
      </c>
      <c r="E6878" s="1">
        <v>40821.606249999997</v>
      </c>
      <c r="F6878">
        <v>12.75</v>
      </c>
      <c r="G6878">
        <v>15351</v>
      </c>
      <c r="H6878" t="s">
        <v>10</v>
      </c>
    </row>
    <row r="6879" spans="1:8" x14ac:dyDescent="0.3">
      <c r="A6879" t="s">
        <v>7397</v>
      </c>
      <c r="B6879" t="s">
        <v>59</v>
      </c>
      <c r="C6879" t="s">
        <v>60</v>
      </c>
      <c r="D6879">
        <v>-1</v>
      </c>
      <c r="E6879" s="1">
        <v>40822.414583333331</v>
      </c>
      <c r="F6879">
        <v>18</v>
      </c>
      <c r="G6879">
        <v>12500</v>
      </c>
      <c r="H6879" t="s">
        <v>709</v>
      </c>
    </row>
    <row r="6880" spans="1:8" x14ac:dyDescent="0.3">
      <c r="A6880" t="s">
        <v>7397</v>
      </c>
      <c r="B6880">
        <v>78033</v>
      </c>
      <c r="C6880" t="s">
        <v>4684</v>
      </c>
      <c r="D6880">
        <v>-2</v>
      </c>
      <c r="E6880" s="1">
        <v>40822.414583333331</v>
      </c>
      <c r="F6880">
        <v>5.95</v>
      </c>
      <c r="G6880">
        <v>12500</v>
      </c>
      <c r="H6880" t="s">
        <v>709</v>
      </c>
    </row>
    <row r="6881" spans="1:8" x14ac:dyDescent="0.3">
      <c r="A6881" t="s">
        <v>7398</v>
      </c>
      <c r="B6881">
        <v>20713</v>
      </c>
      <c r="C6881" t="s">
        <v>402</v>
      </c>
      <c r="D6881">
        <v>-30</v>
      </c>
      <c r="E6881" s="1">
        <v>40822.456250000003</v>
      </c>
      <c r="F6881">
        <v>2.08</v>
      </c>
      <c r="G6881">
        <v>15769</v>
      </c>
      <c r="H6881" t="s">
        <v>10</v>
      </c>
    </row>
    <row r="6882" spans="1:8" x14ac:dyDescent="0.3">
      <c r="A6882" t="s">
        <v>7398</v>
      </c>
      <c r="B6882">
        <v>23199</v>
      </c>
      <c r="C6882" t="s">
        <v>4973</v>
      </c>
      <c r="D6882">
        <v>-120</v>
      </c>
      <c r="E6882" s="1">
        <v>40822.456250000003</v>
      </c>
      <c r="F6882">
        <v>1.79</v>
      </c>
      <c r="G6882">
        <v>15769</v>
      </c>
      <c r="H6882" t="s">
        <v>10</v>
      </c>
    </row>
    <row r="6883" spans="1:8" x14ac:dyDescent="0.3">
      <c r="A6883" t="s">
        <v>7398</v>
      </c>
      <c r="B6883">
        <v>23200</v>
      </c>
      <c r="C6883" t="s">
        <v>5307</v>
      </c>
      <c r="D6883">
        <v>-120</v>
      </c>
      <c r="E6883" s="1">
        <v>40822.456250000003</v>
      </c>
      <c r="F6883">
        <v>1.79</v>
      </c>
      <c r="G6883">
        <v>15769</v>
      </c>
      <c r="H6883" t="s">
        <v>10</v>
      </c>
    </row>
    <row r="6884" spans="1:8" x14ac:dyDescent="0.3">
      <c r="A6884" t="s">
        <v>7398</v>
      </c>
      <c r="B6884">
        <v>22389</v>
      </c>
      <c r="C6884" t="s">
        <v>2310</v>
      </c>
      <c r="D6884">
        <v>-100</v>
      </c>
      <c r="E6884" s="1">
        <v>40822.456250000003</v>
      </c>
      <c r="F6884">
        <v>2.1</v>
      </c>
      <c r="G6884">
        <v>15769</v>
      </c>
      <c r="H6884" t="s">
        <v>10</v>
      </c>
    </row>
    <row r="6885" spans="1:8" x14ac:dyDescent="0.3">
      <c r="A6885" t="s">
        <v>7398</v>
      </c>
      <c r="B6885" t="s">
        <v>169</v>
      </c>
      <c r="C6885" t="s">
        <v>170</v>
      </c>
      <c r="D6885">
        <v>-140</v>
      </c>
      <c r="E6885" s="1">
        <v>40822.456250000003</v>
      </c>
      <c r="F6885">
        <v>1.79</v>
      </c>
      <c r="G6885">
        <v>15769</v>
      </c>
      <c r="H6885" t="s">
        <v>10</v>
      </c>
    </row>
    <row r="6886" spans="1:8" x14ac:dyDescent="0.3">
      <c r="A6886" t="s">
        <v>7398</v>
      </c>
      <c r="B6886" t="s">
        <v>407</v>
      </c>
      <c r="C6886" t="s">
        <v>408</v>
      </c>
      <c r="D6886">
        <v>-120</v>
      </c>
      <c r="E6886" s="1">
        <v>40822.456250000003</v>
      </c>
      <c r="F6886">
        <v>1.79</v>
      </c>
      <c r="G6886">
        <v>15769</v>
      </c>
      <c r="H6886" t="s">
        <v>10</v>
      </c>
    </row>
    <row r="6887" spans="1:8" x14ac:dyDescent="0.3">
      <c r="A6887" t="s">
        <v>7398</v>
      </c>
      <c r="B6887">
        <v>23202</v>
      </c>
      <c r="C6887" t="s">
        <v>5306</v>
      </c>
      <c r="D6887">
        <v>-110</v>
      </c>
      <c r="E6887" s="1">
        <v>40822.456250000003</v>
      </c>
      <c r="F6887">
        <v>1.79</v>
      </c>
      <c r="G6887">
        <v>15769</v>
      </c>
      <c r="H6887" t="s">
        <v>10</v>
      </c>
    </row>
    <row r="6888" spans="1:8" x14ac:dyDescent="0.3">
      <c r="A6888" t="s">
        <v>7398</v>
      </c>
      <c r="B6888" t="s">
        <v>76</v>
      </c>
      <c r="C6888" t="s">
        <v>77</v>
      </c>
      <c r="D6888">
        <v>-130</v>
      </c>
      <c r="E6888" s="1">
        <v>40822.456250000003</v>
      </c>
      <c r="F6888">
        <v>1.79</v>
      </c>
      <c r="G6888">
        <v>15769</v>
      </c>
      <c r="H6888" t="s">
        <v>10</v>
      </c>
    </row>
    <row r="6889" spans="1:8" x14ac:dyDescent="0.3">
      <c r="A6889" t="s">
        <v>7398</v>
      </c>
      <c r="B6889">
        <v>21928</v>
      </c>
      <c r="C6889" t="s">
        <v>4337</v>
      </c>
      <c r="D6889">
        <v>-100</v>
      </c>
      <c r="E6889" s="1">
        <v>40822.456250000003</v>
      </c>
      <c r="F6889">
        <v>1.79</v>
      </c>
      <c r="G6889">
        <v>15769</v>
      </c>
      <c r="H6889" t="s">
        <v>10</v>
      </c>
    </row>
    <row r="6890" spans="1:8" x14ac:dyDescent="0.3">
      <c r="A6890" t="s">
        <v>7398</v>
      </c>
      <c r="B6890">
        <v>23201</v>
      </c>
      <c r="C6890" t="s">
        <v>4971</v>
      </c>
      <c r="D6890">
        <v>-110</v>
      </c>
      <c r="E6890" s="1">
        <v>40822.456250000003</v>
      </c>
      <c r="F6890">
        <v>1.79</v>
      </c>
      <c r="G6890">
        <v>15769</v>
      </c>
      <c r="H6890" t="s">
        <v>10</v>
      </c>
    </row>
    <row r="6891" spans="1:8" x14ac:dyDescent="0.3">
      <c r="A6891" t="s">
        <v>7398</v>
      </c>
      <c r="B6891">
        <v>21929</v>
      </c>
      <c r="C6891" t="s">
        <v>99</v>
      </c>
      <c r="D6891">
        <v>-100</v>
      </c>
      <c r="E6891" s="1">
        <v>40822.456250000003</v>
      </c>
      <c r="F6891">
        <v>1.79</v>
      </c>
      <c r="G6891">
        <v>15769</v>
      </c>
      <c r="H6891" t="s">
        <v>10</v>
      </c>
    </row>
    <row r="6892" spans="1:8" x14ac:dyDescent="0.3">
      <c r="A6892" t="s">
        <v>7398</v>
      </c>
      <c r="B6892">
        <v>23343</v>
      </c>
      <c r="C6892" t="s">
        <v>5856</v>
      </c>
      <c r="D6892">
        <v>-40</v>
      </c>
      <c r="E6892" s="1">
        <v>40822.456250000003</v>
      </c>
      <c r="F6892">
        <v>2.08</v>
      </c>
      <c r="G6892">
        <v>15769</v>
      </c>
      <c r="H6892" t="s">
        <v>10</v>
      </c>
    </row>
    <row r="6893" spans="1:8" x14ac:dyDescent="0.3">
      <c r="A6893" t="s">
        <v>7398</v>
      </c>
      <c r="B6893">
        <v>23344</v>
      </c>
      <c r="C6893" t="s">
        <v>5933</v>
      </c>
      <c r="D6893">
        <v>-30</v>
      </c>
      <c r="E6893" s="1">
        <v>40822.456250000003</v>
      </c>
      <c r="F6893">
        <v>2.08</v>
      </c>
      <c r="G6893">
        <v>15769</v>
      </c>
      <c r="H6893" t="s">
        <v>10</v>
      </c>
    </row>
    <row r="6894" spans="1:8" x14ac:dyDescent="0.3">
      <c r="A6894" t="s">
        <v>7398</v>
      </c>
      <c r="B6894">
        <v>22411</v>
      </c>
      <c r="C6894" t="s">
        <v>102</v>
      </c>
      <c r="D6894">
        <v>-130</v>
      </c>
      <c r="E6894" s="1">
        <v>40822.456250000003</v>
      </c>
      <c r="F6894">
        <v>1.79</v>
      </c>
      <c r="G6894">
        <v>15769</v>
      </c>
      <c r="H6894" t="s">
        <v>10</v>
      </c>
    </row>
    <row r="6895" spans="1:8" x14ac:dyDescent="0.3">
      <c r="A6895" t="s">
        <v>7398</v>
      </c>
      <c r="B6895">
        <v>23203</v>
      </c>
      <c r="C6895" t="s">
        <v>6580</v>
      </c>
      <c r="D6895">
        <v>-220</v>
      </c>
      <c r="E6895" s="1">
        <v>40822.456250000003</v>
      </c>
      <c r="F6895">
        <v>1.79</v>
      </c>
      <c r="G6895">
        <v>15769</v>
      </c>
      <c r="H6895" t="s">
        <v>10</v>
      </c>
    </row>
    <row r="6896" spans="1:8" x14ac:dyDescent="0.3">
      <c r="A6896" t="s">
        <v>7399</v>
      </c>
      <c r="B6896">
        <v>22794</v>
      </c>
      <c r="C6896" t="s">
        <v>1195</v>
      </c>
      <c r="D6896">
        <v>-1</v>
      </c>
      <c r="E6896" s="1">
        <v>40822.486111111109</v>
      </c>
      <c r="F6896">
        <v>7.95</v>
      </c>
      <c r="G6896">
        <v>17813</v>
      </c>
      <c r="H6896" t="s">
        <v>10</v>
      </c>
    </row>
    <row r="6897" spans="1:8" x14ac:dyDescent="0.3">
      <c r="A6897" t="s">
        <v>7401</v>
      </c>
      <c r="B6897" t="s">
        <v>137</v>
      </c>
      <c r="C6897" t="s">
        <v>138</v>
      </c>
      <c r="D6897">
        <v>-1</v>
      </c>
      <c r="E6897" s="1">
        <v>40822.525694444441</v>
      </c>
      <c r="F6897">
        <v>16.739999999999998</v>
      </c>
      <c r="G6897">
        <v>14527</v>
      </c>
      <c r="H6897" t="s">
        <v>10</v>
      </c>
    </row>
    <row r="6898" spans="1:8" x14ac:dyDescent="0.3">
      <c r="A6898">
        <v>569831</v>
      </c>
      <c r="B6898">
        <v>20713</v>
      </c>
      <c r="C6898" t="s">
        <v>7403</v>
      </c>
      <c r="D6898">
        <v>-800</v>
      </c>
      <c r="E6898" s="1">
        <v>40822.526388888888</v>
      </c>
      <c r="F6898">
        <v>0</v>
      </c>
      <c r="H6898" t="s">
        <v>10</v>
      </c>
    </row>
    <row r="6899" spans="1:8" x14ac:dyDescent="0.3">
      <c r="A6899" t="s">
        <v>7404</v>
      </c>
      <c r="B6899">
        <v>21537</v>
      </c>
      <c r="C6899" t="s">
        <v>1319</v>
      </c>
      <c r="D6899">
        <v>-1</v>
      </c>
      <c r="E6899" s="1">
        <v>40822.584722222222</v>
      </c>
      <c r="F6899">
        <v>3.75</v>
      </c>
      <c r="G6899">
        <v>17511</v>
      </c>
      <c r="H6899" t="s">
        <v>10</v>
      </c>
    </row>
    <row r="6900" spans="1:8" x14ac:dyDescent="0.3">
      <c r="A6900" t="s">
        <v>7404</v>
      </c>
      <c r="B6900">
        <v>22197</v>
      </c>
      <c r="C6900" t="s">
        <v>5847</v>
      </c>
      <c r="D6900">
        <v>-1</v>
      </c>
      <c r="E6900" s="1">
        <v>40822.584722222222</v>
      </c>
      <c r="F6900">
        <v>0.72</v>
      </c>
      <c r="G6900">
        <v>17511</v>
      </c>
      <c r="H6900" t="s">
        <v>10</v>
      </c>
    </row>
    <row r="6901" spans="1:8" x14ac:dyDescent="0.3">
      <c r="A6901" t="s">
        <v>7404</v>
      </c>
      <c r="B6901">
        <v>22384</v>
      </c>
      <c r="C6901" t="s">
        <v>305</v>
      </c>
      <c r="D6901">
        <v>-1</v>
      </c>
      <c r="E6901" s="1">
        <v>40822.584722222222</v>
      </c>
      <c r="F6901">
        <v>1.45</v>
      </c>
      <c r="G6901">
        <v>17511</v>
      </c>
      <c r="H6901" t="s">
        <v>10</v>
      </c>
    </row>
    <row r="6902" spans="1:8" x14ac:dyDescent="0.3">
      <c r="A6902" t="s">
        <v>7404</v>
      </c>
      <c r="B6902">
        <v>20725</v>
      </c>
      <c r="C6902" t="s">
        <v>85</v>
      </c>
      <c r="D6902">
        <v>-1</v>
      </c>
      <c r="E6902" s="1">
        <v>40822.584722222222</v>
      </c>
      <c r="F6902">
        <v>1.45</v>
      </c>
      <c r="G6902">
        <v>17511</v>
      </c>
      <c r="H6902" t="s">
        <v>10</v>
      </c>
    </row>
    <row r="6903" spans="1:8" x14ac:dyDescent="0.3">
      <c r="A6903" t="s">
        <v>7404</v>
      </c>
      <c r="B6903">
        <v>23209</v>
      </c>
      <c r="C6903" t="s">
        <v>6581</v>
      </c>
      <c r="D6903">
        <v>-1</v>
      </c>
      <c r="E6903" s="1">
        <v>40822.584722222222</v>
      </c>
      <c r="F6903">
        <v>1.45</v>
      </c>
      <c r="G6903">
        <v>17511</v>
      </c>
      <c r="H6903" t="s">
        <v>10</v>
      </c>
    </row>
    <row r="6904" spans="1:8" x14ac:dyDescent="0.3">
      <c r="A6904" t="s">
        <v>7404</v>
      </c>
      <c r="B6904">
        <v>22605</v>
      </c>
      <c r="C6904" t="s">
        <v>935</v>
      </c>
      <c r="D6904">
        <v>-1</v>
      </c>
      <c r="E6904" s="1">
        <v>40822.584722222222</v>
      </c>
      <c r="F6904">
        <v>12.75</v>
      </c>
      <c r="G6904">
        <v>17511</v>
      </c>
      <c r="H6904" t="s">
        <v>10</v>
      </c>
    </row>
    <row r="6905" spans="1:8" x14ac:dyDescent="0.3">
      <c r="A6905">
        <v>569854</v>
      </c>
      <c r="B6905">
        <v>35954</v>
      </c>
      <c r="C6905" t="s">
        <v>3747</v>
      </c>
      <c r="D6905">
        <v>-430</v>
      </c>
      <c r="E6905" s="1">
        <v>40822.601388888892</v>
      </c>
      <c r="F6905">
        <v>0</v>
      </c>
      <c r="H6905" t="s">
        <v>10</v>
      </c>
    </row>
    <row r="6906" spans="1:8" x14ac:dyDescent="0.3">
      <c r="A6906">
        <v>569855</v>
      </c>
      <c r="B6906">
        <v>23412</v>
      </c>
      <c r="C6906" t="s">
        <v>2101</v>
      </c>
      <c r="D6906">
        <v>-30</v>
      </c>
      <c r="E6906" s="1">
        <v>40822.602083333331</v>
      </c>
      <c r="F6906">
        <v>0</v>
      </c>
      <c r="H6906" t="s">
        <v>10</v>
      </c>
    </row>
    <row r="6907" spans="1:8" x14ac:dyDescent="0.3">
      <c r="A6907">
        <v>569874</v>
      </c>
      <c r="B6907" t="s">
        <v>1662</v>
      </c>
      <c r="C6907" t="s">
        <v>7405</v>
      </c>
      <c r="D6907">
        <v>-32</v>
      </c>
      <c r="E6907" s="1">
        <v>40822.629166666666</v>
      </c>
      <c r="F6907">
        <v>0</v>
      </c>
      <c r="H6907" t="s">
        <v>10</v>
      </c>
    </row>
    <row r="6908" spans="1:8" x14ac:dyDescent="0.3">
      <c r="A6908">
        <v>569875</v>
      </c>
      <c r="B6908" t="s">
        <v>1694</v>
      </c>
      <c r="C6908" t="s">
        <v>2511</v>
      </c>
      <c r="D6908">
        <v>-45</v>
      </c>
      <c r="E6908" s="1">
        <v>40822.629861111112</v>
      </c>
      <c r="F6908">
        <v>0</v>
      </c>
      <c r="H6908" t="s">
        <v>10</v>
      </c>
    </row>
    <row r="6909" spans="1:8" x14ac:dyDescent="0.3">
      <c r="A6909">
        <v>569876</v>
      </c>
      <c r="B6909" t="s">
        <v>3105</v>
      </c>
      <c r="C6909" t="s">
        <v>2511</v>
      </c>
      <c r="D6909">
        <v>-28</v>
      </c>
      <c r="E6909" s="1">
        <v>40822.630555555559</v>
      </c>
      <c r="F6909">
        <v>0</v>
      </c>
      <c r="H6909" t="s">
        <v>10</v>
      </c>
    </row>
    <row r="6910" spans="1:8" x14ac:dyDescent="0.3">
      <c r="A6910">
        <v>569878</v>
      </c>
      <c r="B6910">
        <v>90057</v>
      </c>
      <c r="C6910" t="s">
        <v>7406</v>
      </c>
      <c r="D6910">
        <v>-380</v>
      </c>
      <c r="E6910" s="1">
        <v>40822.633333333331</v>
      </c>
      <c r="F6910">
        <v>0</v>
      </c>
      <c r="H6910" t="s">
        <v>10</v>
      </c>
    </row>
    <row r="6911" spans="1:8" x14ac:dyDescent="0.3">
      <c r="A6911">
        <v>569879</v>
      </c>
      <c r="B6911" t="s">
        <v>3284</v>
      </c>
      <c r="C6911" t="s">
        <v>2511</v>
      </c>
      <c r="D6911">
        <v>-5</v>
      </c>
      <c r="E6911" s="1">
        <v>40822.634027777778</v>
      </c>
      <c r="F6911">
        <v>0</v>
      </c>
      <c r="H6911" t="s">
        <v>10</v>
      </c>
    </row>
    <row r="6912" spans="1:8" x14ac:dyDescent="0.3">
      <c r="A6912">
        <v>569880</v>
      </c>
      <c r="B6912" t="s">
        <v>3377</v>
      </c>
      <c r="C6912" t="s">
        <v>7405</v>
      </c>
      <c r="D6912">
        <v>-18</v>
      </c>
      <c r="E6912" s="1">
        <v>40822.634722222225</v>
      </c>
      <c r="F6912">
        <v>0</v>
      </c>
      <c r="H6912" t="s">
        <v>10</v>
      </c>
    </row>
    <row r="6913" spans="1:8" x14ac:dyDescent="0.3">
      <c r="A6913">
        <v>569883</v>
      </c>
      <c r="B6913" t="s">
        <v>3391</v>
      </c>
      <c r="C6913" t="s">
        <v>2511</v>
      </c>
      <c r="D6913">
        <v>-12</v>
      </c>
      <c r="E6913" s="1">
        <v>40822.636111111111</v>
      </c>
      <c r="F6913">
        <v>0</v>
      </c>
      <c r="H6913" t="s">
        <v>10</v>
      </c>
    </row>
    <row r="6914" spans="1:8" x14ac:dyDescent="0.3">
      <c r="A6914">
        <v>569886</v>
      </c>
      <c r="B6914">
        <v>90191</v>
      </c>
      <c r="C6914" t="s">
        <v>7007</v>
      </c>
      <c r="D6914">
        <v>-60</v>
      </c>
      <c r="E6914" s="1">
        <v>40822.64166666667</v>
      </c>
      <c r="F6914">
        <v>0</v>
      </c>
      <c r="H6914" t="s">
        <v>10</v>
      </c>
    </row>
    <row r="6915" spans="1:8" x14ac:dyDescent="0.3">
      <c r="A6915" t="s">
        <v>7407</v>
      </c>
      <c r="B6915">
        <v>84609</v>
      </c>
      <c r="C6915" t="s">
        <v>1426</v>
      </c>
      <c r="D6915">
        <v>-2</v>
      </c>
      <c r="E6915" s="1">
        <v>40822.656944444447</v>
      </c>
      <c r="F6915">
        <v>8.5</v>
      </c>
      <c r="G6915">
        <v>13924</v>
      </c>
      <c r="H6915" t="s">
        <v>10</v>
      </c>
    </row>
    <row r="6916" spans="1:8" x14ac:dyDescent="0.3">
      <c r="A6916" t="s">
        <v>7407</v>
      </c>
      <c r="B6916">
        <v>23407</v>
      </c>
      <c r="C6916" t="s">
        <v>6894</v>
      </c>
      <c r="D6916">
        <v>-2</v>
      </c>
      <c r="E6916" s="1">
        <v>40822.656944444447</v>
      </c>
      <c r="F6916">
        <v>9.9499999999999993</v>
      </c>
      <c r="G6916">
        <v>13924</v>
      </c>
      <c r="H6916" t="s">
        <v>10</v>
      </c>
    </row>
    <row r="6917" spans="1:8" x14ac:dyDescent="0.3">
      <c r="A6917" t="s">
        <v>7407</v>
      </c>
      <c r="B6917">
        <v>23263</v>
      </c>
      <c r="C6917" t="s">
        <v>5720</v>
      </c>
      <c r="D6917">
        <v>-1</v>
      </c>
      <c r="E6917" s="1">
        <v>40822.656944444447</v>
      </c>
      <c r="F6917">
        <v>1.25</v>
      </c>
      <c r="G6917">
        <v>13924</v>
      </c>
      <c r="H6917" t="s">
        <v>10</v>
      </c>
    </row>
    <row r="6918" spans="1:8" x14ac:dyDescent="0.3">
      <c r="A6918" t="s">
        <v>7407</v>
      </c>
      <c r="B6918">
        <v>23165</v>
      </c>
      <c r="C6918" t="s">
        <v>5404</v>
      </c>
      <c r="D6918">
        <v>-2</v>
      </c>
      <c r="E6918" s="1">
        <v>40822.656944444447</v>
      </c>
      <c r="F6918">
        <v>1.65</v>
      </c>
      <c r="G6918">
        <v>13924</v>
      </c>
      <c r="H6918" t="s">
        <v>10</v>
      </c>
    </row>
    <row r="6919" spans="1:8" x14ac:dyDescent="0.3">
      <c r="A6919" t="s">
        <v>7407</v>
      </c>
      <c r="B6919">
        <v>22720</v>
      </c>
      <c r="C6919" t="s">
        <v>3094</v>
      </c>
      <c r="D6919">
        <v>-2</v>
      </c>
      <c r="E6919" s="1">
        <v>40822.656944444447</v>
      </c>
      <c r="F6919">
        <v>4.95</v>
      </c>
      <c r="G6919">
        <v>13924</v>
      </c>
      <c r="H6919" t="s">
        <v>10</v>
      </c>
    </row>
    <row r="6920" spans="1:8" x14ac:dyDescent="0.3">
      <c r="A6920" t="s">
        <v>7407</v>
      </c>
      <c r="B6920">
        <v>22588</v>
      </c>
      <c r="C6920" t="s">
        <v>621</v>
      </c>
      <c r="D6920">
        <v>-1</v>
      </c>
      <c r="E6920" s="1">
        <v>40822.656944444447</v>
      </c>
      <c r="F6920">
        <v>2.89</v>
      </c>
      <c r="G6920">
        <v>13924</v>
      </c>
      <c r="H6920" t="s">
        <v>10</v>
      </c>
    </row>
    <row r="6921" spans="1:8" x14ac:dyDescent="0.3">
      <c r="A6921" t="s">
        <v>7407</v>
      </c>
      <c r="B6921">
        <v>22294</v>
      </c>
      <c r="C6921" t="s">
        <v>512</v>
      </c>
      <c r="D6921">
        <v>-8</v>
      </c>
      <c r="E6921" s="1">
        <v>40822.656944444447</v>
      </c>
      <c r="F6921">
        <v>1.25</v>
      </c>
      <c r="G6921">
        <v>13924</v>
      </c>
      <c r="H6921" t="s">
        <v>10</v>
      </c>
    </row>
    <row r="6922" spans="1:8" x14ac:dyDescent="0.3">
      <c r="A6922" t="s">
        <v>7407</v>
      </c>
      <c r="B6922">
        <v>21722</v>
      </c>
      <c r="C6922" t="s">
        <v>1165</v>
      </c>
      <c r="D6922">
        <v>-1</v>
      </c>
      <c r="E6922" s="1">
        <v>40822.656944444447</v>
      </c>
      <c r="F6922">
        <v>0.85</v>
      </c>
      <c r="G6922">
        <v>13924</v>
      </c>
      <c r="H6922" t="s">
        <v>10</v>
      </c>
    </row>
    <row r="6923" spans="1:8" x14ac:dyDescent="0.3">
      <c r="A6923" t="s">
        <v>7409</v>
      </c>
      <c r="B6923">
        <v>23092</v>
      </c>
      <c r="C6923" t="s">
        <v>5443</v>
      </c>
      <c r="D6923">
        <v>-1</v>
      </c>
      <c r="E6923" s="1">
        <v>40822.680555555555</v>
      </c>
      <c r="F6923">
        <v>7.9</v>
      </c>
      <c r="G6923">
        <v>13647</v>
      </c>
      <c r="H6923" t="s">
        <v>10</v>
      </c>
    </row>
    <row r="6924" spans="1:8" x14ac:dyDescent="0.3">
      <c r="A6924" t="s">
        <v>7410</v>
      </c>
      <c r="B6924">
        <v>23322</v>
      </c>
      <c r="C6924" t="s">
        <v>5846</v>
      </c>
      <c r="D6924">
        <v>-2</v>
      </c>
      <c r="E6924" s="1">
        <v>40822.695138888892</v>
      </c>
      <c r="F6924">
        <v>2.95</v>
      </c>
      <c r="G6924">
        <v>16782</v>
      </c>
      <c r="H6924" t="s">
        <v>10</v>
      </c>
    </row>
    <row r="6925" spans="1:8" x14ac:dyDescent="0.3">
      <c r="A6925" t="s">
        <v>7411</v>
      </c>
      <c r="B6925">
        <v>22891</v>
      </c>
      <c r="C6925" t="s">
        <v>1862</v>
      </c>
      <c r="D6925">
        <v>-1</v>
      </c>
      <c r="E6925" s="1">
        <v>40822.696527777778</v>
      </c>
      <c r="F6925">
        <v>4.25</v>
      </c>
      <c r="G6925">
        <v>17611</v>
      </c>
      <c r="H6925" t="s">
        <v>10</v>
      </c>
    </row>
    <row r="6926" spans="1:8" x14ac:dyDescent="0.3">
      <c r="A6926" t="s">
        <v>7411</v>
      </c>
      <c r="B6926">
        <v>22169</v>
      </c>
      <c r="C6926" t="s">
        <v>894</v>
      </c>
      <c r="D6926">
        <v>-1</v>
      </c>
      <c r="E6926" s="1">
        <v>40822.696527777778</v>
      </c>
      <c r="F6926">
        <v>8.5</v>
      </c>
      <c r="G6926">
        <v>17611</v>
      </c>
      <c r="H6926" t="s">
        <v>10</v>
      </c>
    </row>
    <row r="6927" spans="1:8" x14ac:dyDescent="0.3">
      <c r="A6927" t="s">
        <v>7412</v>
      </c>
      <c r="B6927">
        <v>23236</v>
      </c>
      <c r="C6927" t="s">
        <v>6584</v>
      </c>
      <c r="D6927">
        <v>-1</v>
      </c>
      <c r="E6927" s="1">
        <v>40822.699305555558</v>
      </c>
      <c r="F6927">
        <v>2.89</v>
      </c>
      <c r="G6927">
        <v>16653</v>
      </c>
      <c r="H6927" t="s">
        <v>10</v>
      </c>
    </row>
    <row r="6928" spans="1:8" x14ac:dyDescent="0.3">
      <c r="A6928" t="s">
        <v>7412</v>
      </c>
      <c r="B6928">
        <v>23245</v>
      </c>
      <c r="C6928" t="s">
        <v>5790</v>
      </c>
      <c r="D6928">
        <v>-2</v>
      </c>
      <c r="E6928" s="1">
        <v>40822.699305555558</v>
      </c>
      <c r="F6928">
        <v>4.95</v>
      </c>
      <c r="G6928">
        <v>16653</v>
      </c>
      <c r="H6928" t="s">
        <v>10</v>
      </c>
    </row>
    <row r="6929" spans="1:8" x14ac:dyDescent="0.3">
      <c r="A6929" t="s">
        <v>7412</v>
      </c>
      <c r="B6929">
        <v>22720</v>
      </c>
      <c r="C6929" t="s">
        <v>3094</v>
      </c>
      <c r="D6929">
        <v>-3</v>
      </c>
      <c r="E6929" s="1">
        <v>40822.699305555558</v>
      </c>
      <c r="F6929">
        <v>4.95</v>
      </c>
      <c r="G6929">
        <v>16653</v>
      </c>
      <c r="H6929" t="s">
        <v>10</v>
      </c>
    </row>
    <row r="6930" spans="1:8" x14ac:dyDescent="0.3">
      <c r="A6930" t="s">
        <v>7412</v>
      </c>
      <c r="B6930">
        <v>23079</v>
      </c>
      <c r="C6930" t="s">
        <v>5393</v>
      </c>
      <c r="D6930">
        <v>-1</v>
      </c>
      <c r="E6930" s="1">
        <v>40822.699305555558</v>
      </c>
      <c r="F6930">
        <v>8.9499999999999993</v>
      </c>
      <c r="G6930">
        <v>16653</v>
      </c>
      <c r="H6930" t="s">
        <v>10</v>
      </c>
    </row>
    <row r="6931" spans="1:8" x14ac:dyDescent="0.3">
      <c r="A6931" t="s">
        <v>7412</v>
      </c>
      <c r="B6931">
        <v>22699</v>
      </c>
      <c r="C6931" t="s">
        <v>689</v>
      </c>
      <c r="D6931">
        <v>-1</v>
      </c>
      <c r="E6931" s="1">
        <v>40822.699305555558</v>
      </c>
      <c r="F6931">
        <v>2.95</v>
      </c>
      <c r="G6931">
        <v>16653</v>
      </c>
      <c r="H6931" t="s">
        <v>10</v>
      </c>
    </row>
    <row r="6932" spans="1:8" x14ac:dyDescent="0.3">
      <c r="A6932" t="s">
        <v>7412</v>
      </c>
      <c r="B6932">
        <v>21534</v>
      </c>
      <c r="C6932" t="s">
        <v>2384</v>
      </c>
      <c r="D6932">
        <v>-1</v>
      </c>
      <c r="E6932" s="1">
        <v>40822.699305555558</v>
      </c>
      <c r="F6932">
        <v>4.95</v>
      </c>
      <c r="G6932">
        <v>16653</v>
      </c>
      <c r="H6932" t="s">
        <v>10</v>
      </c>
    </row>
    <row r="6933" spans="1:8" x14ac:dyDescent="0.3">
      <c r="A6933" t="s">
        <v>7412</v>
      </c>
      <c r="B6933">
        <v>84946</v>
      </c>
      <c r="C6933" t="s">
        <v>4669</v>
      </c>
      <c r="D6933">
        <v>-1</v>
      </c>
      <c r="E6933" s="1">
        <v>40822.699305555558</v>
      </c>
      <c r="F6933">
        <v>1.25</v>
      </c>
      <c r="G6933">
        <v>16653</v>
      </c>
      <c r="H6933" t="s">
        <v>10</v>
      </c>
    </row>
    <row r="6934" spans="1:8" x14ac:dyDescent="0.3">
      <c r="A6934" t="s">
        <v>7413</v>
      </c>
      <c r="B6934">
        <v>22784</v>
      </c>
      <c r="C6934" t="s">
        <v>614</v>
      </c>
      <c r="D6934">
        <v>-1</v>
      </c>
      <c r="E6934" s="1">
        <v>40822.701388888891</v>
      </c>
      <c r="F6934">
        <v>4.95</v>
      </c>
      <c r="G6934">
        <v>14217</v>
      </c>
      <c r="H6934" t="s">
        <v>10</v>
      </c>
    </row>
    <row r="6935" spans="1:8" x14ac:dyDescent="0.3">
      <c r="A6935" t="s">
        <v>7414</v>
      </c>
      <c r="B6935">
        <v>22646</v>
      </c>
      <c r="C6935" t="s">
        <v>130</v>
      </c>
      <c r="D6935">
        <v>-8</v>
      </c>
      <c r="E6935" s="1">
        <v>40822.708333333336</v>
      </c>
      <c r="F6935">
        <v>1.25</v>
      </c>
      <c r="G6935">
        <v>13777</v>
      </c>
      <c r="H6935" t="s">
        <v>10</v>
      </c>
    </row>
    <row r="6936" spans="1:8" x14ac:dyDescent="0.3">
      <c r="A6936" t="s">
        <v>7416</v>
      </c>
      <c r="B6936">
        <v>22728</v>
      </c>
      <c r="C6936" t="s">
        <v>39</v>
      </c>
      <c r="D6936">
        <v>-1</v>
      </c>
      <c r="E6936" s="1">
        <v>40822.734722222223</v>
      </c>
      <c r="F6936">
        <v>3.75</v>
      </c>
      <c r="G6936">
        <v>16842</v>
      </c>
      <c r="H6936" t="s">
        <v>10</v>
      </c>
    </row>
    <row r="6937" spans="1:8" x14ac:dyDescent="0.3">
      <c r="A6937" t="s">
        <v>7417</v>
      </c>
      <c r="B6937">
        <v>22726</v>
      </c>
      <c r="C6937" t="s">
        <v>42</v>
      </c>
      <c r="D6937">
        <v>-1</v>
      </c>
      <c r="E6937" s="1">
        <v>40822.746527777781</v>
      </c>
      <c r="F6937">
        <v>3.75</v>
      </c>
      <c r="G6937">
        <v>14211</v>
      </c>
      <c r="H6937" t="s">
        <v>10</v>
      </c>
    </row>
    <row r="6938" spans="1:8" x14ac:dyDescent="0.3">
      <c r="A6938" t="s">
        <v>7418</v>
      </c>
      <c r="B6938">
        <v>22784</v>
      </c>
      <c r="C6938" t="s">
        <v>614</v>
      </c>
      <c r="D6938">
        <v>-1</v>
      </c>
      <c r="E6938" s="1">
        <v>40822.747916666667</v>
      </c>
      <c r="F6938">
        <v>4.95</v>
      </c>
      <c r="G6938">
        <v>14883</v>
      </c>
      <c r="H6938" t="s">
        <v>10</v>
      </c>
    </row>
    <row r="6939" spans="1:8" x14ac:dyDescent="0.3">
      <c r="A6939" t="s">
        <v>7419</v>
      </c>
      <c r="B6939">
        <v>23084</v>
      </c>
      <c r="C6939" t="s">
        <v>5359</v>
      </c>
      <c r="D6939">
        <v>-4</v>
      </c>
      <c r="E6939" s="1">
        <v>40822.75</v>
      </c>
      <c r="F6939">
        <v>1.79</v>
      </c>
      <c r="G6939">
        <v>15611</v>
      </c>
      <c r="H6939" t="s">
        <v>10</v>
      </c>
    </row>
    <row r="6940" spans="1:8" x14ac:dyDescent="0.3">
      <c r="A6940" t="s">
        <v>7420</v>
      </c>
      <c r="B6940">
        <v>23412</v>
      </c>
      <c r="C6940" t="s">
        <v>6924</v>
      </c>
      <c r="D6940">
        <v>-2</v>
      </c>
      <c r="E6940" s="1">
        <v>40822.754166666666</v>
      </c>
      <c r="F6940">
        <v>7.5</v>
      </c>
      <c r="G6940">
        <v>16909</v>
      </c>
      <c r="H6940" t="s">
        <v>10</v>
      </c>
    </row>
    <row r="6941" spans="1:8" x14ac:dyDescent="0.3">
      <c r="A6941" t="s">
        <v>7421</v>
      </c>
      <c r="B6941">
        <v>22842</v>
      </c>
      <c r="C6941" t="s">
        <v>789</v>
      </c>
      <c r="D6941">
        <v>-2</v>
      </c>
      <c r="E6941" s="1">
        <v>40822.755555555559</v>
      </c>
      <c r="F6941">
        <v>6.75</v>
      </c>
      <c r="G6941">
        <v>14907</v>
      </c>
      <c r="H6941" t="s">
        <v>10</v>
      </c>
    </row>
    <row r="6942" spans="1:8" x14ac:dyDescent="0.3">
      <c r="A6942" t="s">
        <v>7422</v>
      </c>
      <c r="B6942">
        <v>23425</v>
      </c>
      <c r="C6942" t="s">
        <v>6906</v>
      </c>
      <c r="D6942">
        <v>-2</v>
      </c>
      <c r="E6942" s="1">
        <v>40822.758333333331</v>
      </c>
      <c r="F6942">
        <v>2.4900000000000002</v>
      </c>
      <c r="G6942">
        <v>17405</v>
      </c>
      <c r="H6942" t="s">
        <v>10</v>
      </c>
    </row>
    <row r="6943" spans="1:8" x14ac:dyDescent="0.3">
      <c r="A6943" t="s">
        <v>7422</v>
      </c>
      <c r="B6943">
        <v>22720</v>
      </c>
      <c r="C6943" t="s">
        <v>3094</v>
      </c>
      <c r="D6943">
        <v>-1</v>
      </c>
      <c r="E6943" s="1">
        <v>40822.758333333331</v>
      </c>
      <c r="F6943">
        <v>4.95</v>
      </c>
      <c r="G6943">
        <v>17405</v>
      </c>
      <c r="H6943" t="s">
        <v>10</v>
      </c>
    </row>
    <row r="6944" spans="1:8" x14ac:dyDescent="0.3">
      <c r="A6944" t="s">
        <v>7422</v>
      </c>
      <c r="B6944">
        <v>22364</v>
      </c>
      <c r="C6944" t="s">
        <v>739</v>
      </c>
      <c r="D6944">
        <v>-1</v>
      </c>
      <c r="E6944" s="1">
        <v>40822.758333333331</v>
      </c>
      <c r="F6944">
        <v>2.95</v>
      </c>
      <c r="G6944">
        <v>17405</v>
      </c>
      <c r="H6944" t="s">
        <v>10</v>
      </c>
    </row>
    <row r="6945" spans="1:8" x14ac:dyDescent="0.3">
      <c r="A6945" t="s">
        <v>7422</v>
      </c>
      <c r="B6945">
        <v>22362</v>
      </c>
      <c r="C6945" t="s">
        <v>2077</v>
      </c>
      <c r="D6945">
        <v>-3</v>
      </c>
      <c r="E6945" s="1">
        <v>40822.758333333331</v>
      </c>
      <c r="F6945">
        <v>2.95</v>
      </c>
      <c r="G6945">
        <v>17405</v>
      </c>
      <c r="H6945" t="s">
        <v>10</v>
      </c>
    </row>
    <row r="6946" spans="1:8" x14ac:dyDescent="0.3">
      <c r="A6946" t="s">
        <v>7422</v>
      </c>
      <c r="B6946">
        <v>22357</v>
      </c>
      <c r="C6946" t="s">
        <v>494</v>
      </c>
      <c r="D6946">
        <v>-2</v>
      </c>
      <c r="E6946" s="1">
        <v>40822.758333333331</v>
      </c>
      <c r="F6946">
        <v>4.25</v>
      </c>
      <c r="G6946">
        <v>17405</v>
      </c>
      <c r="H6946" t="s">
        <v>10</v>
      </c>
    </row>
    <row r="6947" spans="1:8" x14ac:dyDescent="0.3">
      <c r="A6947" t="s">
        <v>7423</v>
      </c>
      <c r="B6947">
        <v>22720</v>
      </c>
      <c r="C6947" t="s">
        <v>3094</v>
      </c>
      <c r="D6947">
        <v>-2</v>
      </c>
      <c r="E6947" s="1">
        <v>40822.759722222225</v>
      </c>
      <c r="F6947">
        <v>4.95</v>
      </c>
      <c r="G6947">
        <v>14141</v>
      </c>
      <c r="H6947" t="s">
        <v>10</v>
      </c>
    </row>
    <row r="6948" spans="1:8" x14ac:dyDescent="0.3">
      <c r="A6948" t="s">
        <v>7423</v>
      </c>
      <c r="B6948">
        <v>21875</v>
      </c>
      <c r="C6948" t="s">
        <v>1333</v>
      </c>
      <c r="D6948">
        <v>-1</v>
      </c>
      <c r="E6948" s="1">
        <v>40822.759722222225</v>
      </c>
      <c r="F6948">
        <v>1.25</v>
      </c>
      <c r="G6948">
        <v>14141</v>
      </c>
      <c r="H6948" t="s">
        <v>10</v>
      </c>
    </row>
    <row r="6949" spans="1:8" x14ac:dyDescent="0.3">
      <c r="A6949" t="s">
        <v>7424</v>
      </c>
      <c r="B6949">
        <v>22487</v>
      </c>
      <c r="C6949" t="s">
        <v>737</v>
      </c>
      <c r="D6949">
        <v>-4</v>
      </c>
      <c r="E6949" s="1">
        <v>40822.761111111111</v>
      </c>
      <c r="F6949">
        <v>8.5</v>
      </c>
      <c r="G6949">
        <v>16462</v>
      </c>
      <c r="H6949" t="s">
        <v>10</v>
      </c>
    </row>
    <row r="6950" spans="1:8" x14ac:dyDescent="0.3">
      <c r="A6950" t="s">
        <v>7425</v>
      </c>
      <c r="B6950">
        <v>23243</v>
      </c>
      <c r="C6950" t="s">
        <v>5785</v>
      </c>
      <c r="D6950">
        <v>-2</v>
      </c>
      <c r="E6950" s="1">
        <v>40822.768750000003</v>
      </c>
      <c r="F6950">
        <v>4.95</v>
      </c>
      <c r="G6950">
        <v>12584</v>
      </c>
      <c r="H6950" t="s">
        <v>2082</v>
      </c>
    </row>
    <row r="6951" spans="1:8" x14ac:dyDescent="0.3">
      <c r="A6951" t="s">
        <v>7425</v>
      </c>
      <c r="B6951">
        <v>22960</v>
      </c>
      <c r="C6951" t="s">
        <v>34</v>
      </c>
      <c r="D6951">
        <v>-1</v>
      </c>
      <c r="E6951" s="1">
        <v>40822.768750000003</v>
      </c>
      <c r="F6951">
        <v>4.25</v>
      </c>
      <c r="G6951">
        <v>12584</v>
      </c>
      <c r="H6951" t="s">
        <v>2082</v>
      </c>
    </row>
    <row r="6952" spans="1:8" x14ac:dyDescent="0.3">
      <c r="A6952" t="s">
        <v>7425</v>
      </c>
      <c r="B6952">
        <v>22845</v>
      </c>
      <c r="C6952" t="s">
        <v>1093</v>
      </c>
      <c r="D6952">
        <v>-1</v>
      </c>
      <c r="E6952" s="1">
        <v>40822.768750000003</v>
      </c>
      <c r="F6952">
        <v>6.35</v>
      </c>
      <c r="G6952">
        <v>12584</v>
      </c>
      <c r="H6952" t="s">
        <v>2082</v>
      </c>
    </row>
    <row r="6953" spans="1:8" x14ac:dyDescent="0.3">
      <c r="A6953" t="s">
        <v>7425</v>
      </c>
      <c r="B6953">
        <v>22844</v>
      </c>
      <c r="C6953" t="s">
        <v>949</v>
      </c>
      <c r="D6953">
        <v>-2</v>
      </c>
      <c r="E6953" s="1">
        <v>40822.768750000003</v>
      </c>
      <c r="F6953">
        <v>8.5</v>
      </c>
      <c r="G6953">
        <v>12584</v>
      </c>
      <c r="H6953" t="s">
        <v>2082</v>
      </c>
    </row>
    <row r="6954" spans="1:8" x14ac:dyDescent="0.3">
      <c r="A6954" t="s">
        <v>7425</v>
      </c>
      <c r="B6954">
        <v>22804</v>
      </c>
      <c r="C6954" t="s">
        <v>301</v>
      </c>
      <c r="D6954">
        <v>-2</v>
      </c>
      <c r="E6954" s="1">
        <v>40822.768750000003</v>
      </c>
      <c r="F6954">
        <v>2.95</v>
      </c>
      <c r="G6954">
        <v>12584</v>
      </c>
      <c r="H6954" t="s">
        <v>2082</v>
      </c>
    </row>
    <row r="6955" spans="1:8" x14ac:dyDescent="0.3">
      <c r="A6955" t="s">
        <v>7425</v>
      </c>
      <c r="B6955">
        <v>22720</v>
      </c>
      <c r="C6955" t="s">
        <v>3094</v>
      </c>
      <c r="D6955">
        <v>-1</v>
      </c>
      <c r="E6955" s="1">
        <v>40822.768750000003</v>
      </c>
      <c r="F6955">
        <v>4.95</v>
      </c>
      <c r="G6955">
        <v>12584</v>
      </c>
      <c r="H6955" t="s">
        <v>2082</v>
      </c>
    </row>
    <row r="6956" spans="1:8" x14ac:dyDescent="0.3">
      <c r="A6956" t="s">
        <v>7426</v>
      </c>
      <c r="B6956">
        <v>22470</v>
      </c>
      <c r="C6956" t="s">
        <v>156</v>
      </c>
      <c r="D6956">
        <v>-1</v>
      </c>
      <c r="E6956" s="1">
        <v>40822.769444444442</v>
      </c>
      <c r="F6956">
        <v>2.95</v>
      </c>
      <c r="G6956">
        <v>13499</v>
      </c>
      <c r="H6956" t="s">
        <v>10</v>
      </c>
    </row>
    <row r="6957" spans="1:8" x14ac:dyDescent="0.3">
      <c r="A6957" t="s">
        <v>7427</v>
      </c>
      <c r="B6957">
        <v>23002</v>
      </c>
      <c r="C6957" t="s">
        <v>4258</v>
      </c>
      <c r="D6957">
        <v>-18</v>
      </c>
      <c r="E6957" s="1">
        <v>40822.770138888889</v>
      </c>
      <c r="F6957">
        <v>0.42</v>
      </c>
      <c r="G6957">
        <v>16394</v>
      </c>
      <c r="H6957" t="s">
        <v>10</v>
      </c>
    </row>
    <row r="6958" spans="1:8" x14ac:dyDescent="0.3">
      <c r="A6958" t="s">
        <v>7427</v>
      </c>
      <c r="B6958">
        <v>23000</v>
      </c>
      <c r="C6958" t="s">
        <v>4259</v>
      </c>
      <c r="D6958">
        <v>-2</v>
      </c>
      <c r="E6958" s="1">
        <v>40822.770138888889</v>
      </c>
      <c r="F6958">
        <v>0.42</v>
      </c>
      <c r="G6958">
        <v>16394</v>
      </c>
      <c r="H6958" t="s">
        <v>10</v>
      </c>
    </row>
    <row r="6959" spans="1:8" x14ac:dyDescent="0.3">
      <c r="A6959" t="s">
        <v>7428</v>
      </c>
      <c r="B6959">
        <v>23203</v>
      </c>
      <c r="C6959" t="s">
        <v>6580</v>
      </c>
      <c r="D6959">
        <v>-2</v>
      </c>
      <c r="E6959" s="1">
        <v>40822.770833333336</v>
      </c>
      <c r="F6959">
        <v>2.08</v>
      </c>
      <c r="G6959">
        <v>16160</v>
      </c>
      <c r="H6959" t="s">
        <v>10</v>
      </c>
    </row>
    <row r="6960" spans="1:8" x14ac:dyDescent="0.3">
      <c r="A6960" t="s">
        <v>7429</v>
      </c>
      <c r="B6960">
        <v>21925</v>
      </c>
      <c r="C6960" t="s">
        <v>1801</v>
      </c>
      <c r="D6960">
        <v>-2</v>
      </c>
      <c r="E6960" s="1">
        <v>40822.771527777775</v>
      </c>
      <c r="F6960">
        <v>1.25</v>
      </c>
      <c r="G6960">
        <v>15841</v>
      </c>
      <c r="H6960" t="s">
        <v>10</v>
      </c>
    </row>
    <row r="6961" spans="1:8" x14ac:dyDescent="0.3">
      <c r="A6961" t="s">
        <v>7429</v>
      </c>
      <c r="B6961">
        <v>21926</v>
      </c>
      <c r="C6961" t="s">
        <v>3831</v>
      </c>
      <c r="D6961">
        <v>-2</v>
      </c>
      <c r="E6961" s="1">
        <v>40822.771527777775</v>
      </c>
      <c r="F6961">
        <v>1.25</v>
      </c>
      <c r="G6961">
        <v>15841</v>
      </c>
      <c r="H6961" t="s">
        <v>10</v>
      </c>
    </row>
    <row r="6962" spans="1:8" x14ac:dyDescent="0.3">
      <c r="A6962" t="s">
        <v>7430</v>
      </c>
      <c r="B6962" t="s">
        <v>1406</v>
      </c>
      <c r="C6962" t="s">
        <v>1407</v>
      </c>
      <c r="D6962">
        <v>-1</v>
      </c>
      <c r="E6962" s="1">
        <v>40822.773611111108</v>
      </c>
      <c r="F6962">
        <v>1.95</v>
      </c>
      <c r="G6962">
        <v>14792</v>
      </c>
      <c r="H6962" t="s">
        <v>10</v>
      </c>
    </row>
    <row r="6963" spans="1:8" x14ac:dyDescent="0.3">
      <c r="A6963" t="s">
        <v>7430</v>
      </c>
      <c r="B6963">
        <v>22371</v>
      </c>
      <c r="C6963" t="s">
        <v>363</v>
      </c>
      <c r="D6963">
        <v>-1</v>
      </c>
      <c r="E6963" s="1">
        <v>40822.773611111108</v>
      </c>
      <c r="F6963">
        <v>4.25</v>
      </c>
      <c r="G6963">
        <v>14792</v>
      </c>
      <c r="H6963" t="s">
        <v>10</v>
      </c>
    </row>
    <row r="6964" spans="1:8" x14ac:dyDescent="0.3">
      <c r="A6964" t="s">
        <v>7431</v>
      </c>
      <c r="B6964">
        <v>23110</v>
      </c>
      <c r="C6964" t="s">
        <v>5379</v>
      </c>
      <c r="D6964">
        <v>-2</v>
      </c>
      <c r="E6964" s="1">
        <v>40822.774305555555</v>
      </c>
      <c r="F6964">
        <v>5.75</v>
      </c>
      <c r="G6964">
        <v>17644</v>
      </c>
      <c r="H6964" t="s">
        <v>10</v>
      </c>
    </row>
    <row r="6965" spans="1:8" x14ac:dyDescent="0.3">
      <c r="A6965" t="s">
        <v>7431</v>
      </c>
      <c r="B6965">
        <v>23322</v>
      </c>
      <c r="C6965" t="s">
        <v>5846</v>
      </c>
      <c r="D6965">
        <v>-2</v>
      </c>
      <c r="E6965" s="1">
        <v>40822.774305555555</v>
      </c>
      <c r="F6965">
        <v>2.95</v>
      </c>
      <c r="G6965">
        <v>17644</v>
      </c>
      <c r="H6965" t="s">
        <v>10</v>
      </c>
    </row>
    <row r="6966" spans="1:8" x14ac:dyDescent="0.3">
      <c r="A6966" t="s">
        <v>7432</v>
      </c>
      <c r="B6966">
        <v>82482</v>
      </c>
      <c r="C6966" t="s">
        <v>69</v>
      </c>
      <c r="D6966">
        <v>-6</v>
      </c>
      <c r="E6966" s="1">
        <v>40822.775000000001</v>
      </c>
      <c r="F6966">
        <v>2.95</v>
      </c>
      <c r="G6966">
        <v>14944</v>
      </c>
      <c r="H6966" t="s">
        <v>10</v>
      </c>
    </row>
    <row r="6967" spans="1:8" x14ac:dyDescent="0.3">
      <c r="A6967" t="s">
        <v>7433</v>
      </c>
      <c r="B6967">
        <v>22666</v>
      </c>
      <c r="C6967" t="s">
        <v>785</v>
      </c>
      <c r="D6967">
        <v>-3</v>
      </c>
      <c r="E6967" s="1">
        <v>40822.775694444441</v>
      </c>
      <c r="F6967">
        <v>2.95</v>
      </c>
      <c r="G6967">
        <v>15745</v>
      </c>
      <c r="H6967" t="s">
        <v>10</v>
      </c>
    </row>
    <row r="6968" spans="1:8" x14ac:dyDescent="0.3">
      <c r="A6968" t="s">
        <v>7434</v>
      </c>
      <c r="B6968">
        <v>23292</v>
      </c>
      <c r="C6968" t="s">
        <v>5961</v>
      </c>
      <c r="D6968">
        <v>-8</v>
      </c>
      <c r="E6968" s="1">
        <v>40822.776388888888</v>
      </c>
      <c r="F6968">
        <v>1.25</v>
      </c>
      <c r="G6968">
        <v>13266</v>
      </c>
      <c r="H6968" t="s">
        <v>10</v>
      </c>
    </row>
    <row r="6969" spans="1:8" x14ac:dyDescent="0.3">
      <c r="A6969" t="s">
        <v>7435</v>
      </c>
      <c r="B6969">
        <v>23123</v>
      </c>
      <c r="C6969" t="s">
        <v>5967</v>
      </c>
      <c r="D6969">
        <v>-3</v>
      </c>
      <c r="E6969" s="1">
        <v>40822.777083333334</v>
      </c>
      <c r="F6969">
        <v>0.83</v>
      </c>
      <c r="G6969">
        <v>13983</v>
      </c>
      <c r="H6969" t="s">
        <v>10</v>
      </c>
    </row>
    <row r="6970" spans="1:8" x14ac:dyDescent="0.3">
      <c r="A6970" t="s">
        <v>7435</v>
      </c>
      <c r="B6970">
        <v>23224</v>
      </c>
      <c r="C6970" t="s">
        <v>5695</v>
      </c>
      <c r="D6970">
        <v>-2</v>
      </c>
      <c r="E6970" s="1">
        <v>40822.777083333334</v>
      </c>
      <c r="F6970">
        <v>0.83</v>
      </c>
      <c r="G6970">
        <v>13983</v>
      </c>
      <c r="H6970" t="s">
        <v>10</v>
      </c>
    </row>
    <row r="6971" spans="1:8" x14ac:dyDescent="0.3">
      <c r="A6971" t="s">
        <v>7435</v>
      </c>
      <c r="B6971">
        <v>23327</v>
      </c>
      <c r="C6971" t="s">
        <v>6639</v>
      </c>
      <c r="D6971">
        <v>-4</v>
      </c>
      <c r="E6971" s="1">
        <v>40822.777083333334</v>
      </c>
      <c r="F6971">
        <v>0.63</v>
      </c>
      <c r="G6971">
        <v>13983</v>
      </c>
      <c r="H6971" t="s">
        <v>10</v>
      </c>
    </row>
    <row r="6972" spans="1:8" x14ac:dyDescent="0.3">
      <c r="A6972" t="s">
        <v>7435</v>
      </c>
      <c r="B6972">
        <v>23328</v>
      </c>
      <c r="C6972" t="s">
        <v>6609</v>
      </c>
      <c r="D6972">
        <v>-1</v>
      </c>
      <c r="E6972" s="1">
        <v>40822.777083333334</v>
      </c>
      <c r="F6972">
        <v>3.75</v>
      </c>
      <c r="G6972">
        <v>13983</v>
      </c>
      <c r="H6972" t="s">
        <v>10</v>
      </c>
    </row>
    <row r="6973" spans="1:8" x14ac:dyDescent="0.3">
      <c r="A6973" t="s">
        <v>7435</v>
      </c>
      <c r="B6973">
        <v>22197</v>
      </c>
      <c r="C6973" t="s">
        <v>5847</v>
      </c>
      <c r="D6973">
        <v>-3</v>
      </c>
      <c r="E6973" s="1">
        <v>40822.777083333334</v>
      </c>
      <c r="F6973">
        <v>0.85</v>
      </c>
      <c r="G6973">
        <v>13983</v>
      </c>
      <c r="H6973" t="s">
        <v>10</v>
      </c>
    </row>
    <row r="6974" spans="1:8" x14ac:dyDescent="0.3">
      <c r="A6974" t="s">
        <v>7436</v>
      </c>
      <c r="B6974">
        <v>23203</v>
      </c>
      <c r="C6974" t="s">
        <v>6580</v>
      </c>
      <c r="D6974">
        <v>-1</v>
      </c>
      <c r="E6974" s="1">
        <v>40822.777777777781</v>
      </c>
      <c r="F6974">
        <v>2.08</v>
      </c>
      <c r="G6974">
        <v>18172</v>
      </c>
      <c r="H6974" t="s">
        <v>10</v>
      </c>
    </row>
    <row r="6975" spans="1:8" x14ac:dyDescent="0.3">
      <c r="A6975" t="s">
        <v>7436</v>
      </c>
      <c r="B6975">
        <v>22729</v>
      </c>
      <c r="C6975" t="s">
        <v>244</v>
      </c>
      <c r="D6975">
        <v>-1</v>
      </c>
      <c r="E6975" s="1">
        <v>40822.777777777781</v>
      </c>
      <c r="F6975">
        <v>3.75</v>
      </c>
      <c r="G6975">
        <v>18172</v>
      </c>
      <c r="H6975" t="s">
        <v>10</v>
      </c>
    </row>
    <row r="6976" spans="1:8" x14ac:dyDescent="0.3">
      <c r="A6976" t="s">
        <v>7437</v>
      </c>
      <c r="B6976">
        <v>22960</v>
      </c>
      <c r="C6976" t="s">
        <v>34</v>
      </c>
      <c r="D6976">
        <v>-3</v>
      </c>
      <c r="E6976" s="1">
        <v>40822.780555555553</v>
      </c>
      <c r="F6976">
        <v>4.25</v>
      </c>
      <c r="G6976">
        <v>13704</v>
      </c>
      <c r="H6976" t="s">
        <v>10</v>
      </c>
    </row>
    <row r="6977" spans="1:8" x14ac:dyDescent="0.3">
      <c r="A6977" t="s">
        <v>7438</v>
      </c>
      <c r="B6977">
        <v>22636</v>
      </c>
      <c r="C6977" t="s">
        <v>1765</v>
      </c>
      <c r="D6977">
        <v>-3</v>
      </c>
      <c r="E6977" s="1">
        <v>40822.78125</v>
      </c>
      <c r="F6977">
        <v>8.5</v>
      </c>
      <c r="G6977">
        <v>13131</v>
      </c>
      <c r="H6977" t="s">
        <v>10</v>
      </c>
    </row>
    <row r="6978" spans="1:8" x14ac:dyDescent="0.3">
      <c r="A6978" t="s">
        <v>7438</v>
      </c>
      <c r="B6978">
        <v>22634</v>
      </c>
      <c r="C6978" t="s">
        <v>731</v>
      </c>
      <c r="D6978">
        <v>-1</v>
      </c>
      <c r="E6978" s="1">
        <v>40822.78125</v>
      </c>
      <c r="F6978">
        <v>8.5</v>
      </c>
      <c r="G6978">
        <v>13131</v>
      </c>
      <c r="H6978" t="s">
        <v>10</v>
      </c>
    </row>
    <row r="6979" spans="1:8" x14ac:dyDescent="0.3">
      <c r="A6979" t="s">
        <v>7439</v>
      </c>
      <c r="B6979">
        <v>23032</v>
      </c>
      <c r="C6979" t="s">
        <v>5913</v>
      </c>
      <c r="D6979">
        <v>-1</v>
      </c>
      <c r="E6979" s="1">
        <v>40822.781944444447</v>
      </c>
      <c r="F6979">
        <v>1.65</v>
      </c>
      <c r="G6979">
        <v>16523</v>
      </c>
      <c r="H6979" t="s">
        <v>10</v>
      </c>
    </row>
    <row r="6980" spans="1:8" x14ac:dyDescent="0.3">
      <c r="A6980" t="s">
        <v>7440</v>
      </c>
      <c r="B6980">
        <v>22891</v>
      </c>
      <c r="C6980" t="s">
        <v>1862</v>
      </c>
      <c r="D6980">
        <v>-2</v>
      </c>
      <c r="E6980" s="1">
        <v>40822.785416666666</v>
      </c>
      <c r="F6980">
        <v>4.25</v>
      </c>
      <c r="G6980">
        <v>13279</v>
      </c>
      <c r="H6980" t="s">
        <v>10</v>
      </c>
    </row>
    <row r="6981" spans="1:8" x14ac:dyDescent="0.3">
      <c r="A6981" t="s">
        <v>7440</v>
      </c>
      <c r="B6981">
        <v>22698</v>
      </c>
      <c r="C6981" t="s">
        <v>2802</v>
      </c>
      <c r="D6981">
        <v>-1</v>
      </c>
      <c r="E6981" s="1">
        <v>40822.785416666666</v>
      </c>
      <c r="F6981">
        <v>2.95</v>
      </c>
      <c r="G6981">
        <v>13279</v>
      </c>
      <c r="H6981" t="s">
        <v>10</v>
      </c>
    </row>
    <row r="6982" spans="1:8" x14ac:dyDescent="0.3">
      <c r="A6982" t="s">
        <v>7441</v>
      </c>
      <c r="B6982">
        <v>23250</v>
      </c>
      <c r="C6982" t="s">
        <v>5900</v>
      </c>
      <c r="D6982">
        <v>-7</v>
      </c>
      <c r="E6982" s="1">
        <v>40822.787499999999</v>
      </c>
      <c r="F6982">
        <v>1.04</v>
      </c>
      <c r="G6982">
        <v>17490</v>
      </c>
      <c r="H6982" t="s">
        <v>10</v>
      </c>
    </row>
    <row r="6983" spans="1:8" x14ac:dyDescent="0.3">
      <c r="A6983" t="s">
        <v>7441</v>
      </c>
      <c r="B6983">
        <v>22429</v>
      </c>
      <c r="C6983" t="s">
        <v>699</v>
      </c>
      <c r="D6983">
        <v>-1</v>
      </c>
      <c r="E6983" s="1">
        <v>40822.787499999999</v>
      </c>
      <c r="F6983">
        <v>4.25</v>
      </c>
      <c r="G6983">
        <v>17490</v>
      </c>
      <c r="H6983" t="s">
        <v>10</v>
      </c>
    </row>
    <row r="6984" spans="1:8" x14ac:dyDescent="0.3">
      <c r="A6984" t="s">
        <v>7441</v>
      </c>
      <c r="B6984">
        <v>23249</v>
      </c>
      <c r="C6984" t="s">
        <v>5899</v>
      </c>
      <c r="D6984">
        <v>-8</v>
      </c>
      <c r="E6984" s="1">
        <v>40822.787499999999</v>
      </c>
      <c r="F6984">
        <v>1.45</v>
      </c>
      <c r="G6984">
        <v>17490</v>
      </c>
      <c r="H6984" t="s">
        <v>10</v>
      </c>
    </row>
    <row r="6985" spans="1:8" x14ac:dyDescent="0.3">
      <c r="A6985" t="s">
        <v>7442</v>
      </c>
      <c r="B6985">
        <v>23240</v>
      </c>
      <c r="C6985" t="s">
        <v>6577</v>
      </c>
      <c r="D6985">
        <v>-1</v>
      </c>
      <c r="E6985" s="1">
        <v>40822.788888888892</v>
      </c>
      <c r="F6985">
        <v>4.1500000000000004</v>
      </c>
      <c r="G6985">
        <v>17159</v>
      </c>
      <c r="H6985" t="s">
        <v>10</v>
      </c>
    </row>
    <row r="6986" spans="1:8" x14ac:dyDescent="0.3">
      <c r="A6986" t="s">
        <v>7443</v>
      </c>
      <c r="B6986">
        <v>23240</v>
      </c>
      <c r="C6986" t="s">
        <v>6577</v>
      </c>
      <c r="D6986">
        <v>-2</v>
      </c>
      <c r="E6986" s="1">
        <v>40822.789583333331</v>
      </c>
      <c r="F6986">
        <v>4.1500000000000004</v>
      </c>
      <c r="G6986">
        <v>13055</v>
      </c>
      <c r="H6986" t="s">
        <v>10</v>
      </c>
    </row>
    <row r="6987" spans="1:8" x14ac:dyDescent="0.3">
      <c r="A6987" t="s">
        <v>7443</v>
      </c>
      <c r="B6987">
        <v>23239</v>
      </c>
      <c r="C6987" t="s">
        <v>5792</v>
      </c>
      <c r="D6987">
        <v>-1</v>
      </c>
      <c r="E6987" s="1">
        <v>40822.789583333331</v>
      </c>
      <c r="F6987">
        <v>4.1500000000000004</v>
      </c>
      <c r="G6987">
        <v>13055</v>
      </c>
      <c r="H6987" t="s">
        <v>10</v>
      </c>
    </row>
    <row r="6988" spans="1:8" x14ac:dyDescent="0.3">
      <c r="A6988" t="s">
        <v>7444</v>
      </c>
      <c r="B6988">
        <v>23247</v>
      </c>
      <c r="C6988" t="s">
        <v>5798</v>
      </c>
      <c r="D6988">
        <v>-3</v>
      </c>
      <c r="E6988" s="1">
        <v>40822.805555555555</v>
      </c>
      <c r="F6988">
        <v>2.89</v>
      </c>
      <c r="G6988">
        <v>16875</v>
      </c>
      <c r="H6988" t="s">
        <v>10</v>
      </c>
    </row>
    <row r="6989" spans="1:8" x14ac:dyDescent="0.3">
      <c r="A6989" t="s">
        <v>7444</v>
      </c>
      <c r="B6989">
        <v>23301</v>
      </c>
      <c r="C6989" t="s">
        <v>5437</v>
      </c>
      <c r="D6989">
        <v>-2</v>
      </c>
      <c r="E6989" s="1">
        <v>40822.805555555555</v>
      </c>
      <c r="F6989">
        <v>1.65</v>
      </c>
      <c r="G6989">
        <v>16875</v>
      </c>
      <c r="H6989" t="s">
        <v>10</v>
      </c>
    </row>
    <row r="6990" spans="1:8" x14ac:dyDescent="0.3">
      <c r="A6990" t="s">
        <v>7444</v>
      </c>
      <c r="B6990">
        <v>23000</v>
      </c>
      <c r="C6990" t="s">
        <v>4259</v>
      </c>
      <c r="D6990">
        <v>-2</v>
      </c>
      <c r="E6990" s="1">
        <v>40822.805555555555</v>
      </c>
      <c r="F6990">
        <v>0.42</v>
      </c>
      <c r="G6990">
        <v>16875</v>
      </c>
      <c r="H6990" t="s">
        <v>10</v>
      </c>
    </row>
    <row r="6991" spans="1:8" x14ac:dyDescent="0.3">
      <c r="A6991" t="s">
        <v>7445</v>
      </c>
      <c r="B6991">
        <v>23111</v>
      </c>
      <c r="C6991" t="s">
        <v>5392</v>
      </c>
      <c r="D6991">
        <v>-1</v>
      </c>
      <c r="E6991" s="1">
        <v>40822.806250000001</v>
      </c>
      <c r="F6991">
        <v>12.5</v>
      </c>
      <c r="G6991">
        <v>13317</v>
      </c>
      <c r="H6991" t="s">
        <v>10</v>
      </c>
    </row>
    <row r="6992" spans="1:8" x14ac:dyDescent="0.3">
      <c r="A6992" t="s">
        <v>7446</v>
      </c>
      <c r="B6992">
        <v>22328</v>
      </c>
      <c r="C6992" t="s">
        <v>410</v>
      </c>
      <c r="D6992">
        <v>-3</v>
      </c>
      <c r="E6992" s="1">
        <v>40822.807638888888</v>
      </c>
      <c r="F6992">
        <v>2.95</v>
      </c>
      <c r="G6992">
        <v>12703</v>
      </c>
      <c r="H6992" t="s">
        <v>709</v>
      </c>
    </row>
    <row r="6993" spans="1:8" x14ac:dyDescent="0.3">
      <c r="A6993" t="s">
        <v>7447</v>
      </c>
      <c r="B6993">
        <v>23241</v>
      </c>
      <c r="C6993" t="s">
        <v>5795</v>
      </c>
      <c r="D6993">
        <v>-2</v>
      </c>
      <c r="E6993" s="1">
        <v>40822.808333333334</v>
      </c>
      <c r="F6993">
        <v>2.08</v>
      </c>
      <c r="G6993">
        <v>14092</v>
      </c>
      <c r="H6993" t="s">
        <v>10</v>
      </c>
    </row>
    <row r="6994" spans="1:8" x14ac:dyDescent="0.3">
      <c r="A6994" t="s">
        <v>7448</v>
      </c>
      <c r="B6994">
        <v>23118</v>
      </c>
      <c r="C6994" t="s">
        <v>5361</v>
      </c>
      <c r="D6994">
        <v>-1</v>
      </c>
      <c r="E6994" s="1">
        <v>40822.809027777781</v>
      </c>
      <c r="F6994">
        <v>7.5</v>
      </c>
      <c r="G6994">
        <v>14333</v>
      </c>
      <c r="H6994" t="s">
        <v>10</v>
      </c>
    </row>
    <row r="6995" spans="1:8" x14ac:dyDescent="0.3">
      <c r="A6995" t="s">
        <v>7448</v>
      </c>
      <c r="B6995">
        <v>23111</v>
      </c>
      <c r="C6995" t="s">
        <v>5392</v>
      </c>
      <c r="D6995">
        <v>-1</v>
      </c>
      <c r="E6995" s="1">
        <v>40822.809027777781</v>
      </c>
      <c r="F6995">
        <v>12.5</v>
      </c>
      <c r="G6995">
        <v>14333</v>
      </c>
      <c r="H6995" t="s">
        <v>10</v>
      </c>
    </row>
    <row r="6996" spans="1:8" x14ac:dyDescent="0.3">
      <c r="A6996" t="s">
        <v>7448</v>
      </c>
      <c r="B6996">
        <v>23071</v>
      </c>
      <c r="C6996" t="s">
        <v>5313</v>
      </c>
      <c r="D6996">
        <v>-3</v>
      </c>
      <c r="E6996" s="1">
        <v>40822.809027777781</v>
      </c>
      <c r="F6996">
        <v>12.5</v>
      </c>
      <c r="G6996">
        <v>14333</v>
      </c>
      <c r="H6996" t="s">
        <v>10</v>
      </c>
    </row>
    <row r="6997" spans="1:8" x14ac:dyDescent="0.3">
      <c r="A6997" t="s">
        <v>7448</v>
      </c>
      <c r="B6997">
        <v>23056</v>
      </c>
      <c r="C6997" t="s">
        <v>5097</v>
      </c>
      <c r="D6997">
        <v>-1</v>
      </c>
      <c r="E6997" s="1">
        <v>40822.809027777781</v>
      </c>
      <c r="F6997">
        <v>6.25</v>
      </c>
      <c r="G6997">
        <v>14333</v>
      </c>
      <c r="H6997" t="s">
        <v>10</v>
      </c>
    </row>
    <row r="6998" spans="1:8" x14ac:dyDescent="0.3">
      <c r="A6998" t="s">
        <v>7449</v>
      </c>
      <c r="B6998">
        <v>84949</v>
      </c>
      <c r="C6998" t="s">
        <v>355</v>
      </c>
      <c r="D6998">
        <v>-3</v>
      </c>
      <c r="E6998" s="1">
        <v>40822.80972222222</v>
      </c>
      <c r="F6998">
        <v>1.65</v>
      </c>
      <c r="G6998">
        <v>16747</v>
      </c>
      <c r="H6998" t="s">
        <v>10</v>
      </c>
    </row>
    <row r="6999" spans="1:8" x14ac:dyDescent="0.3">
      <c r="A6999" t="s">
        <v>7449</v>
      </c>
      <c r="B6999">
        <v>22963</v>
      </c>
      <c r="C6999" t="s">
        <v>199</v>
      </c>
      <c r="D6999">
        <v>-1</v>
      </c>
      <c r="E6999" s="1">
        <v>40822.80972222222</v>
      </c>
      <c r="F6999">
        <v>0.85</v>
      </c>
      <c r="G6999">
        <v>16747</v>
      </c>
      <c r="H6999" t="s">
        <v>10</v>
      </c>
    </row>
    <row r="7000" spans="1:8" x14ac:dyDescent="0.3">
      <c r="A7000" t="s">
        <v>7450</v>
      </c>
      <c r="B7000">
        <v>22867</v>
      </c>
      <c r="C7000" t="s">
        <v>245</v>
      </c>
      <c r="D7000">
        <v>-12</v>
      </c>
      <c r="E7000" s="1">
        <v>40822.810416666667</v>
      </c>
      <c r="F7000">
        <v>2.1</v>
      </c>
      <c r="G7000">
        <v>13988</v>
      </c>
      <c r="H7000" t="s">
        <v>10</v>
      </c>
    </row>
    <row r="7001" spans="1:8" x14ac:dyDescent="0.3">
      <c r="A7001" t="s">
        <v>7451</v>
      </c>
      <c r="B7001">
        <v>23494</v>
      </c>
      <c r="C7001" t="s">
        <v>7236</v>
      </c>
      <c r="D7001">
        <v>-3</v>
      </c>
      <c r="E7001" s="1">
        <v>40822.811805555553</v>
      </c>
      <c r="F7001">
        <v>5.95</v>
      </c>
      <c r="G7001">
        <v>17652</v>
      </c>
      <c r="H7001" t="s">
        <v>10</v>
      </c>
    </row>
    <row r="7002" spans="1:8" x14ac:dyDescent="0.3">
      <c r="A7002" t="s">
        <v>7452</v>
      </c>
      <c r="B7002">
        <v>23089</v>
      </c>
      <c r="C7002" t="s">
        <v>5411</v>
      </c>
      <c r="D7002">
        <v>-3</v>
      </c>
      <c r="E7002" s="1">
        <v>40822.813194444447</v>
      </c>
      <c r="F7002">
        <v>1.95</v>
      </c>
      <c r="G7002">
        <v>13767</v>
      </c>
      <c r="H7002" t="s">
        <v>10</v>
      </c>
    </row>
    <row r="7003" spans="1:8" x14ac:dyDescent="0.3">
      <c r="A7003" t="s">
        <v>7452</v>
      </c>
      <c r="B7003">
        <v>23342</v>
      </c>
      <c r="C7003" t="s">
        <v>6066</v>
      </c>
      <c r="D7003">
        <v>-1</v>
      </c>
      <c r="E7003" s="1">
        <v>40822.813194444447</v>
      </c>
      <c r="F7003">
        <v>8.5</v>
      </c>
      <c r="G7003">
        <v>13767</v>
      </c>
      <c r="H7003" t="s">
        <v>10</v>
      </c>
    </row>
    <row r="7004" spans="1:8" x14ac:dyDescent="0.3">
      <c r="A7004" t="s">
        <v>7453</v>
      </c>
      <c r="B7004">
        <v>22312</v>
      </c>
      <c r="C7004" t="s">
        <v>585</v>
      </c>
      <c r="D7004">
        <v>-2</v>
      </c>
      <c r="E7004" s="1">
        <v>40822.816666666666</v>
      </c>
      <c r="F7004">
        <v>2.95</v>
      </c>
      <c r="G7004">
        <v>12679</v>
      </c>
      <c r="H7004" t="s">
        <v>40</v>
      </c>
    </row>
    <row r="7005" spans="1:8" x14ac:dyDescent="0.3">
      <c r="A7005" t="s">
        <v>7453</v>
      </c>
      <c r="B7005">
        <v>22314</v>
      </c>
      <c r="C7005" t="s">
        <v>905</v>
      </c>
      <c r="D7005">
        <v>-2</v>
      </c>
      <c r="E7005" s="1">
        <v>40822.816666666666</v>
      </c>
      <c r="F7005">
        <v>2.95</v>
      </c>
      <c r="G7005">
        <v>12679</v>
      </c>
      <c r="H7005" t="s">
        <v>40</v>
      </c>
    </row>
    <row r="7006" spans="1:8" x14ac:dyDescent="0.3">
      <c r="A7006" t="s">
        <v>7454</v>
      </c>
      <c r="B7006" t="s">
        <v>1241</v>
      </c>
      <c r="C7006" t="s">
        <v>1242</v>
      </c>
      <c r="D7006">
        <v>-1</v>
      </c>
      <c r="E7006" s="1">
        <v>40822.818749999999</v>
      </c>
      <c r="F7006">
        <v>218.72</v>
      </c>
      <c r="G7006">
        <v>15365</v>
      </c>
      <c r="H7006" t="s">
        <v>10</v>
      </c>
    </row>
    <row r="7007" spans="1:8" x14ac:dyDescent="0.3">
      <c r="A7007" t="s">
        <v>7455</v>
      </c>
      <c r="B7007">
        <v>22166</v>
      </c>
      <c r="C7007" t="s">
        <v>1869</v>
      </c>
      <c r="D7007">
        <v>-1</v>
      </c>
      <c r="E7007" s="1">
        <v>40822.826388888891</v>
      </c>
      <c r="F7007">
        <v>7.95</v>
      </c>
      <c r="G7007">
        <v>17231</v>
      </c>
      <c r="H7007" t="s">
        <v>10</v>
      </c>
    </row>
    <row r="7008" spans="1:8" x14ac:dyDescent="0.3">
      <c r="A7008" t="s">
        <v>7456</v>
      </c>
      <c r="B7008">
        <v>22301</v>
      </c>
      <c r="C7008" t="s">
        <v>903</v>
      </c>
      <c r="D7008">
        <v>-6</v>
      </c>
      <c r="E7008" s="1">
        <v>40822.82708333333</v>
      </c>
      <c r="F7008">
        <v>2.5499999999999998</v>
      </c>
      <c r="G7008">
        <v>15365</v>
      </c>
      <c r="H7008" t="s">
        <v>10</v>
      </c>
    </row>
    <row r="7009" spans="1:8" x14ac:dyDescent="0.3">
      <c r="A7009" t="s">
        <v>7456</v>
      </c>
      <c r="B7009">
        <v>22300</v>
      </c>
      <c r="C7009" t="s">
        <v>902</v>
      </c>
      <c r="D7009">
        <v>-6</v>
      </c>
      <c r="E7009" s="1">
        <v>40822.82708333333</v>
      </c>
      <c r="F7009">
        <v>2.5499999999999998</v>
      </c>
      <c r="G7009">
        <v>15365</v>
      </c>
      <c r="H7009" t="s">
        <v>10</v>
      </c>
    </row>
    <row r="7010" spans="1:8" x14ac:dyDescent="0.3">
      <c r="A7010" t="s">
        <v>7456</v>
      </c>
      <c r="B7010">
        <v>22139</v>
      </c>
      <c r="C7010" t="s">
        <v>101</v>
      </c>
      <c r="D7010">
        <v>-3</v>
      </c>
      <c r="E7010" s="1">
        <v>40822.82708333333</v>
      </c>
      <c r="F7010">
        <v>4.95</v>
      </c>
      <c r="G7010">
        <v>15365</v>
      </c>
      <c r="H7010" t="s">
        <v>10</v>
      </c>
    </row>
    <row r="7011" spans="1:8" x14ac:dyDescent="0.3">
      <c r="A7011" t="s">
        <v>7456</v>
      </c>
      <c r="B7011">
        <v>21915</v>
      </c>
      <c r="C7011" t="s">
        <v>345</v>
      </c>
      <c r="D7011">
        <v>-12</v>
      </c>
      <c r="E7011" s="1">
        <v>40822.82708333333</v>
      </c>
      <c r="F7011">
        <v>1.25</v>
      </c>
      <c r="G7011">
        <v>15365</v>
      </c>
      <c r="H7011" t="s">
        <v>10</v>
      </c>
    </row>
    <row r="7012" spans="1:8" x14ac:dyDescent="0.3">
      <c r="A7012" t="s">
        <v>7456</v>
      </c>
      <c r="B7012">
        <v>21495</v>
      </c>
      <c r="C7012" t="s">
        <v>1177</v>
      </c>
      <c r="D7012">
        <v>-25</v>
      </c>
      <c r="E7012" s="1">
        <v>40822.82708333333</v>
      </c>
      <c r="F7012">
        <v>0.42</v>
      </c>
      <c r="G7012">
        <v>15365</v>
      </c>
      <c r="H7012" t="s">
        <v>10</v>
      </c>
    </row>
    <row r="7013" spans="1:8" x14ac:dyDescent="0.3">
      <c r="A7013" t="s">
        <v>7456</v>
      </c>
      <c r="B7013">
        <v>20727</v>
      </c>
      <c r="C7013" t="s">
        <v>339</v>
      </c>
      <c r="D7013">
        <v>-10</v>
      </c>
      <c r="E7013" s="1">
        <v>40822.82708333333</v>
      </c>
      <c r="F7013">
        <v>1.65</v>
      </c>
      <c r="G7013">
        <v>15365</v>
      </c>
      <c r="H7013" t="s">
        <v>10</v>
      </c>
    </row>
    <row r="7014" spans="1:8" x14ac:dyDescent="0.3">
      <c r="A7014" t="s">
        <v>7456</v>
      </c>
      <c r="B7014">
        <v>20725</v>
      </c>
      <c r="C7014" t="s">
        <v>85</v>
      </c>
      <c r="D7014">
        <v>-10</v>
      </c>
      <c r="E7014" s="1">
        <v>40822.82708333333</v>
      </c>
      <c r="F7014">
        <v>1.65</v>
      </c>
      <c r="G7014">
        <v>15365</v>
      </c>
      <c r="H7014" t="s">
        <v>10</v>
      </c>
    </row>
    <row r="7015" spans="1:8" x14ac:dyDescent="0.3">
      <c r="A7015" t="s">
        <v>7456</v>
      </c>
      <c r="B7015" t="s">
        <v>2245</v>
      </c>
      <c r="C7015" t="s">
        <v>2246</v>
      </c>
      <c r="D7015">
        <v>-25</v>
      </c>
      <c r="E7015" s="1">
        <v>40822.82708333333</v>
      </c>
      <c r="F7015">
        <v>0.42</v>
      </c>
      <c r="G7015">
        <v>15365</v>
      </c>
      <c r="H7015" t="s">
        <v>10</v>
      </c>
    </row>
    <row r="7016" spans="1:8" x14ac:dyDescent="0.3">
      <c r="A7016" t="s">
        <v>7456</v>
      </c>
      <c r="B7016">
        <v>23254</v>
      </c>
      <c r="C7016" t="s">
        <v>4915</v>
      </c>
      <c r="D7016">
        <v>-4</v>
      </c>
      <c r="E7016" s="1">
        <v>40822.82708333333</v>
      </c>
      <c r="F7016">
        <v>4.1500000000000004</v>
      </c>
      <c r="G7016">
        <v>15365</v>
      </c>
      <c r="H7016" t="s">
        <v>10</v>
      </c>
    </row>
    <row r="7017" spans="1:8" x14ac:dyDescent="0.3">
      <c r="A7017" t="s">
        <v>7456</v>
      </c>
      <c r="B7017">
        <v>84879</v>
      </c>
      <c r="C7017" t="s">
        <v>22</v>
      </c>
      <c r="D7017">
        <v>-16</v>
      </c>
      <c r="E7017" s="1">
        <v>40822.82708333333</v>
      </c>
      <c r="F7017">
        <v>1.69</v>
      </c>
      <c r="G7017">
        <v>15365</v>
      </c>
      <c r="H7017" t="s">
        <v>10</v>
      </c>
    </row>
    <row r="7018" spans="1:8" x14ac:dyDescent="0.3">
      <c r="A7018" t="s">
        <v>7456</v>
      </c>
      <c r="B7018">
        <v>84380</v>
      </c>
      <c r="C7018" t="s">
        <v>331</v>
      </c>
      <c r="D7018">
        <v>-12</v>
      </c>
      <c r="E7018" s="1">
        <v>40822.82708333333</v>
      </c>
      <c r="F7018">
        <v>1.25</v>
      </c>
      <c r="G7018">
        <v>15365</v>
      </c>
      <c r="H7018" t="s">
        <v>10</v>
      </c>
    </row>
    <row r="7019" spans="1:8" x14ac:dyDescent="0.3">
      <c r="A7019" t="s">
        <v>7456</v>
      </c>
      <c r="B7019">
        <v>84375</v>
      </c>
      <c r="C7019" t="s">
        <v>349</v>
      </c>
      <c r="D7019">
        <v>-12</v>
      </c>
      <c r="E7019" s="1">
        <v>40822.82708333333</v>
      </c>
      <c r="F7019">
        <v>2.1</v>
      </c>
      <c r="G7019">
        <v>15365</v>
      </c>
      <c r="H7019" t="s">
        <v>10</v>
      </c>
    </row>
    <row r="7020" spans="1:8" x14ac:dyDescent="0.3">
      <c r="A7020" t="s">
        <v>7456</v>
      </c>
      <c r="B7020">
        <v>71053</v>
      </c>
      <c r="C7020" t="s">
        <v>11</v>
      </c>
      <c r="D7020">
        <v>-8</v>
      </c>
      <c r="E7020" s="1">
        <v>40822.82708333333</v>
      </c>
      <c r="F7020">
        <v>3.75</v>
      </c>
      <c r="G7020">
        <v>15365</v>
      </c>
      <c r="H7020" t="s">
        <v>10</v>
      </c>
    </row>
    <row r="7021" spans="1:8" x14ac:dyDescent="0.3">
      <c r="A7021" t="s">
        <v>7456</v>
      </c>
      <c r="B7021">
        <v>23338</v>
      </c>
      <c r="C7021" t="s">
        <v>5849</v>
      </c>
      <c r="D7021">
        <v>-6</v>
      </c>
      <c r="E7021" s="1">
        <v>40822.82708333333</v>
      </c>
      <c r="F7021">
        <v>2.08</v>
      </c>
      <c r="G7021">
        <v>15365</v>
      </c>
      <c r="H7021" t="s">
        <v>10</v>
      </c>
    </row>
    <row r="7022" spans="1:8" x14ac:dyDescent="0.3">
      <c r="A7022" t="s">
        <v>7456</v>
      </c>
      <c r="B7022">
        <v>23335</v>
      </c>
      <c r="C7022" t="s">
        <v>5884</v>
      </c>
      <c r="D7022">
        <v>-6</v>
      </c>
      <c r="E7022" s="1">
        <v>40822.82708333333</v>
      </c>
      <c r="F7022">
        <v>2.08</v>
      </c>
      <c r="G7022">
        <v>15365</v>
      </c>
      <c r="H7022" t="s">
        <v>10</v>
      </c>
    </row>
    <row r="7023" spans="1:8" x14ac:dyDescent="0.3">
      <c r="A7023" t="s">
        <v>7456</v>
      </c>
      <c r="B7023">
        <v>23256</v>
      </c>
      <c r="C7023" t="s">
        <v>4916</v>
      </c>
      <c r="D7023">
        <v>-4</v>
      </c>
      <c r="E7023" s="1">
        <v>40822.82708333333</v>
      </c>
      <c r="F7023">
        <v>4.1500000000000004</v>
      </c>
      <c r="G7023">
        <v>15365</v>
      </c>
      <c r="H7023" t="s">
        <v>10</v>
      </c>
    </row>
    <row r="7024" spans="1:8" x14ac:dyDescent="0.3">
      <c r="A7024" t="s">
        <v>7456</v>
      </c>
      <c r="B7024">
        <v>23255</v>
      </c>
      <c r="C7024" t="s">
        <v>4952</v>
      </c>
      <c r="D7024">
        <v>-4</v>
      </c>
      <c r="E7024" s="1">
        <v>40822.82708333333</v>
      </c>
      <c r="F7024">
        <v>4.1500000000000004</v>
      </c>
      <c r="G7024">
        <v>15365</v>
      </c>
      <c r="H7024" t="s">
        <v>10</v>
      </c>
    </row>
    <row r="7025" spans="1:8" x14ac:dyDescent="0.3">
      <c r="A7025" t="s">
        <v>7456</v>
      </c>
      <c r="B7025">
        <v>23239</v>
      </c>
      <c r="C7025" t="s">
        <v>5792</v>
      </c>
      <c r="D7025">
        <v>-6</v>
      </c>
      <c r="E7025" s="1">
        <v>40822.82708333333</v>
      </c>
      <c r="F7025">
        <v>4.1500000000000004</v>
      </c>
      <c r="G7025">
        <v>15365</v>
      </c>
      <c r="H7025" t="s">
        <v>10</v>
      </c>
    </row>
    <row r="7026" spans="1:8" x14ac:dyDescent="0.3">
      <c r="A7026" t="s">
        <v>7456</v>
      </c>
      <c r="B7026">
        <v>23120</v>
      </c>
      <c r="C7026" t="s">
        <v>5969</v>
      </c>
      <c r="D7026">
        <v>-24</v>
      </c>
      <c r="E7026" s="1">
        <v>40822.82708333333</v>
      </c>
      <c r="F7026">
        <v>0.42</v>
      </c>
      <c r="G7026">
        <v>15365</v>
      </c>
      <c r="H7026" t="s">
        <v>10</v>
      </c>
    </row>
    <row r="7027" spans="1:8" x14ac:dyDescent="0.3">
      <c r="A7027" t="s">
        <v>7456</v>
      </c>
      <c r="B7027">
        <v>23119</v>
      </c>
      <c r="C7027" t="s">
        <v>5959</v>
      </c>
      <c r="D7027">
        <v>-12</v>
      </c>
      <c r="E7027" s="1">
        <v>40822.82708333333</v>
      </c>
      <c r="F7027">
        <v>0.62</v>
      </c>
      <c r="G7027">
        <v>15365</v>
      </c>
      <c r="H7027" t="s">
        <v>10</v>
      </c>
    </row>
    <row r="7028" spans="1:8" x14ac:dyDescent="0.3">
      <c r="A7028" t="s">
        <v>7456</v>
      </c>
      <c r="B7028">
        <v>23074</v>
      </c>
      <c r="C7028" t="s">
        <v>6998</v>
      </c>
      <c r="D7028">
        <v>-6</v>
      </c>
      <c r="E7028" s="1">
        <v>40822.82708333333</v>
      </c>
      <c r="F7028">
        <v>2.08</v>
      </c>
      <c r="G7028">
        <v>15365</v>
      </c>
      <c r="H7028" t="s">
        <v>10</v>
      </c>
    </row>
    <row r="7029" spans="1:8" x14ac:dyDescent="0.3">
      <c r="A7029" t="s">
        <v>7456</v>
      </c>
      <c r="B7029">
        <v>23048</v>
      </c>
      <c r="C7029" t="s">
        <v>5204</v>
      </c>
      <c r="D7029">
        <v>-24</v>
      </c>
      <c r="E7029" s="1">
        <v>40822.82708333333</v>
      </c>
      <c r="F7029">
        <v>4.1500000000000004</v>
      </c>
      <c r="G7029">
        <v>15365</v>
      </c>
      <c r="H7029" t="s">
        <v>10</v>
      </c>
    </row>
    <row r="7030" spans="1:8" x14ac:dyDescent="0.3">
      <c r="A7030" t="s">
        <v>7456</v>
      </c>
      <c r="B7030">
        <v>23041</v>
      </c>
      <c r="C7030" t="s">
        <v>5206</v>
      </c>
      <c r="D7030">
        <v>-24</v>
      </c>
      <c r="E7030" s="1">
        <v>40822.82708333333</v>
      </c>
      <c r="F7030">
        <v>4.1500000000000004</v>
      </c>
      <c r="G7030">
        <v>15365</v>
      </c>
      <c r="H7030" t="s">
        <v>10</v>
      </c>
    </row>
    <row r="7031" spans="1:8" x14ac:dyDescent="0.3">
      <c r="A7031" t="s">
        <v>7456</v>
      </c>
      <c r="B7031">
        <v>22964</v>
      </c>
      <c r="C7031" t="s">
        <v>333</v>
      </c>
      <c r="D7031">
        <v>-6</v>
      </c>
      <c r="E7031" s="1">
        <v>40822.82708333333</v>
      </c>
      <c r="F7031">
        <v>2.1</v>
      </c>
      <c r="G7031">
        <v>15365</v>
      </c>
      <c r="H7031" t="s">
        <v>10</v>
      </c>
    </row>
    <row r="7032" spans="1:8" x14ac:dyDescent="0.3">
      <c r="A7032" t="s">
        <v>7456</v>
      </c>
      <c r="B7032">
        <v>22961</v>
      </c>
      <c r="C7032" t="s">
        <v>100</v>
      </c>
      <c r="D7032">
        <v>-12</v>
      </c>
      <c r="E7032" s="1">
        <v>40822.82708333333</v>
      </c>
      <c r="F7032">
        <v>1.45</v>
      </c>
      <c r="G7032">
        <v>15365</v>
      </c>
      <c r="H7032" t="s">
        <v>10</v>
      </c>
    </row>
    <row r="7033" spans="1:8" x14ac:dyDescent="0.3">
      <c r="A7033" t="s">
        <v>7456</v>
      </c>
      <c r="B7033">
        <v>22960</v>
      </c>
      <c r="C7033" t="s">
        <v>34</v>
      </c>
      <c r="D7033">
        <v>-6</v>
      </c>
      <c r="E7033" s="1">
        <v>40822.82708333333</v>
      </c>
      <c r="F7033">
        <v>4.25</v>
      </c>
      <c r="G7033">
        <v>15365</v>
      </c>
      <c r="H7033" t="s">
        <v>10</v>
      </c>
    </row>
    <row r="7034" spans="1:8" x14ac:dyDescent="0.3">
      <c r="A7034" t="s">
        <v>7456</v>
      </c>
      <c r="B7034">
        <v>22730</v>
      </c>
      <c r="C7034" t="s">
        <v>243</v>
      </c>
      <c r="D7034">
        <v>-4</v>
      </c>
      <c r="E7034" s="1">
        <v>40822.82708333333</v>
      </c>
      <c r="F7034">
        <v>3.75</v>
      </c>
      <c r="G7034">
        <v>15365</v>
      </c>
      <c r="H7034" t="s">
        <v>10</v>
      </c>
    </row>
    <row r="7035" spans="1:8" x14ac:dyDescent="0.3">
      <c r="A7035" t="s">
        <v>7456</v>
      </c>
      <c r="B7035">
        <v>22729</v>
      </c>
      <c r="C7035" t="s">
        <v>244</v>
      </c>
      <c r="D7035">
        <v>-4</v>
      </c>
      <c r="E7035" s="1">
        <v>40822.82708333333</v>
      </c>
      <c r="F7035">
        <v>3.75</v>
      </c>
      <c r="G7035">
        <v>15365</v>
      </c>
      <c r="H7035" t="s">
        <v>10</v>
      </c>
    </row>
    <row r="7036" spans="1:8" x14ac:dyDescent="0.3">
      <c r="A7036" t="s">
        <v>7456</v>
      </c>
      <c r="B7036">
        <v>22727</v>
      </c>
      <c r="C7036" t="s">
        <v>41</v>
      </c>
      <c r="D7036">
        <v>-4</v>
      </c>
      <c r="E7036" s="1">
        <v>40822.82708333333</v>
      </c>
      <c r="F7036">
        <v>3.75</v>
      </c>
      <c r="G7036">
        <v>15365</v>
      </c>
      <c r="H7036" t="s">
        <v>10</v>
      </c>
    </row>
    <row r="7037" spans="1:8" x14ac:dyDescent="0.3">
      <c r="A7037" t="s">
        <v>7456</v>
      </c>
      <c r="B7037">
        <v>22627</v>
      </c>
      <c r="C7037" t="s">
        <v>736</v>
      </c>
      <c r="D7037">
        <v>-2</v>
      </c>
      <c r="E7037" s="1">
        <v>40822.82708333333</v>
      </c>
      <c r="F7037">
        <v>8.5</v>
      </c>
      <c r="G7037">
        <v>15365</v>
      </c>
      <c r="H7037" t="s">
        <v>10</v>
      </c>
    </row>
    <row r="7038" spans="1:8" x14ac:dyDescent="0.3">
      <c r="A7038" t="s">
        <v>7456</v>
      </c>
      <c r="B7038">
        <v>22625</v>
      </c>
      <c r="C7038" t="s">
        <v>707</v>
      </c>
      <c r="D7038">
        <v>-2</v>
      </c>
      <c r="E7038" s="1">
        <v>40822.82708333333</v>
      </c>
      <c r="F7038">
        <v>8.5</v>
      </c>
      <c r="G7038">
        <v>15365</v>
      </c>
      <c r="H7038" t="s">
        <v>10</v>
      </c>
    </row>
    <row r="7039" spans="1:8" x14ac:dyDescent="0.3">
      <c r="A7039" t="s">
        <v>7456</v>
      </c>
      <c r="B7039">
        <v>22624</v>
      </c>
      <c r="C7039" t="s">
        <v>708</v>
      </c>
      <c r="D7039">
        <v>-2</v>
      </c>
      <c r="E7039" s="1">
        <v>40822.82708333333</v>
      </c>
      <c r="F7039">
        <v>8.5</v>
      </c>
      <c r="G7039">
        <v>15365</v>
      </c>
      <c r="H7039" t="s">
        <v>10</v>
      </c>
    </row>
    <row r="7040" spans="1:8" x14ac:dyDescent="0.3">
      <c r="A7040" t="s">
        <v>7456</v>
      </c>
      <c r="B7040">
        <v>22623</v>
      </c>
      <c r="C7040" t="s">
        <v>28</v>
      </c>
      <c r="D7040">
        <v>-3</v>
      </c>
      <c r="E7040" s="1">
        <v>40822.82708333333</v>
      </c>
      <c r="F7040">
        <v>5.95</v>
      </c>
      <c r="G7040">
        <v>15365</v>
      </c>
      <c r="H7040" t="s">
        <v>10</v>
      </c>
    </row>
    <row r="7041" spans="1:8" x14ac:dyDescent="0.3">
      <c r="A7041" t="s">
        <v>7456</v>
      </c>
      <c r="B7041">
        <v>22622</v>
      </c>
      <c r="C7041" t="s">
        <v>29</v>
      </c>
      <c r="D7041">
        <v>-2</v>
      </c>
      <c r="E7041" s="1">
        <v>40822.82708333333</v>
      </c>
      <c r="F7041">
        <v>11.95</v>
      </c>
      <c r="G7041">
        <v>15365</v>
      </c>
      <c r="H7041" t="s">
        <v>10</v>
      </c>
    </row>
    <row r="7042" spans="1:8" x14ac:dyDescent="0.3">
      <c r="A7042" t="s">
        <v>7456</v>
      </c>
      <c r="B7042">
        <v>22617</v>
      </c>
      <c r="C7042" t="s">
        <v>1518</v>
      </c>
      <c r="D7042">
        <v>-3</v>
      </c>
      <c r="E7042" s="1">
        <v>40822.82708333333</v>
      </c>
      <c r="F7042">
        <v>4.95</v>
      </c>
      <c r="G7042">
        <v>15365</v>
      </c>
      <c r="H7042" t="s">
        <v>10</v>
      </c>
    </row>
    <row r="7043" spans="1:8" x14ac:dyDescent="0.3">
      <c r="A7043" t="s">
        <v>7456</v>
      </c>
      <c r="B7043">
        <v>22383</v>
      </c>
      <c r="C7043" t="s">
        <v>4336</v>
      </c>
      <c r="D7043">
        <v>-10</v>
      </c>
      <c r="E7043" s="1">
        <v>40822.82708333333</v>
      </c>
      <c r="F7043">
        <v>1.65</v>
      </c>
      <c r="G7043">
        <v>15365</v>
      </c>
      <c r="H7043" t="s">
        <v>10</v>
      </c>
    </row>
    <row r="7044" spans="1:8" x14ac:dyDescent="0.3">
      <c r="A7044" t="s">
        <v>7457</v>
      </c>
      <c r="B7044">
        <v>23015</v>
      </c>
      <c r="C7044" t="s">
        <v>5963</v>
      </c>
      <c r="D7044">
        <v>-2</v>
      </c>
      <c r="E7044" s="1">
        <v>40822.827777777777</v>
      </c>
      <c r="F7044">
        <v>8.25</v>
      </c>
      <c r="G7044">
        <v>16245</v>
      </c>
      <c r="H7044" t="s">
        <v>10</v>
      </c>
    </row>
    <row r="7045" spans="1:8" x14ac:dyDescent="0.3">
      <c r="A7045" t="s">
        <v>7457</v>
      </c>
      <c r="B7045">
        <v>22824</v>
      </c>
      <c r="C7045" t="s">
        <v>2870</v>
      </c>
      <c r="D7045">
        <v>-1</v>
      </c>
      <c r="E7045" s="1">
        <v>40822.827777777777</v>
      </c>
      <c r="F7045">
        <v>35.950000000000003</v>
      </c>
      <c r="G7045">
        <v>16245</v>
      </c>
      <c r="H7045" t="s">
        <v>10</v>
      </c>
    </row>
    <row r="7046" spans="1:8" x14ac:dyDescent="0.3">
      <c r="A7046" t="s">
        <v>7458</v>
      </c>
      <c r="B7046">
        <v>22439</v>
      </c>
      <c r="C7046" t="s">
        <v>1717</v>
      </c>
      <c r="D7046">
        <v>-40</v>
      </c>
      <c r="E7046" s="1">
        <v>40822.82916666667</v>
      </c>
      <c r="F7046">
        <v>0.65</v>
      </c>
      <c r="G7046">
        <v>18194</v>
      </c>
      <c r="H7046" t="s">
        <v>10</v>
      </c>
    </row>
    <row r="7047" spans="1:8" x14ac:dyDescent="0.3">
      <c r="A7047" t="s">
        <v>7458</v>
      </c>
      <c r="B7047">
        <v>22027</v>
      </c>
      <c r="C7047" t="s">
        <v>1554</v>
      </c>
      <c r="D7047">
        <v>-144</v>
      </c>
      <c r="E7047" s="1">
        <v>40822.82916666667</v>
      </c>
      <c r="F7047">
        <v>0.36</v>
      </c>
      <c r="G7047">
        <v>18194</v>
      </c>
      <c r="H7047" t="s">
        <v>10</v>
      </c>
    </row>
    <row r="7048" spans="1:8" x14ac:dyDescent="0.3">
      <c r="A7048" t="s">
        <v>7459</v>
      </c>
      <c r="B7048">
        <v>22766</v>
      </c>
      <c r="C7048" t="s">
        <v>262</v>
      </c>
      <c r="D7048">
        <v>-1</v>
      </c>
      <c r="E7048" s="1">
        <v>40822.831250000003</v>
      </c>
      <c r="F7048">
        <v>2.95</v>
      </c>
      <c r="G7048">
        <v>17231</v>
      </c>
      <c r="H7048" t="s">
        <v>10</v>
      </c>
    </row>
    <row r="7049" spans="1:8" x14ac:dyDescent="0.3">
      <c r="A7049" t="s">
        <v>7460</v>
      </c>
      <c r="B7049">
        <v>21481</v>
      </c>
      <c r="C7049" t="s">
        <v>496</v>
      </c>
      <c r="D7049">
        <v>-26</v>
      </c>
      <c r="E7049" s="1">
        <v>40822.838888888888</v>
      </c>
      <c r="F7049">
        <v>2.5499999999999998</v>
      </c>
      <c r="G7049">
        <v>16839</v>
      </c>
      <c r="H7049" t="s">
        <v>10</v>
      </c>
    </row>
    <row r="7050" spans="1:8" x14ac:dyDescent="0.3">
      <c r="A7050" t="s">
        <v>7460</v>
      </c>
      <c r="B7050">
        <v>22111</v>
      </c>
      <c r="C7050" t="s">
        <v>258</v>
      </c>
      <c r="D7050">
        <v>-17</v>
      </c>
      <c r="E7050" s="1">
        <v>40822.838888888888</v>
      </c>
      <c r="F7050">
        <v>4.25</v>
      </c>
      <c r="G7050">
        <v>16839</v>
      </c>
      <c r="H7050" t="s">
        <v>10</v>
      </c>
    </row>
    <row r="7051" spans="1:8" x14ac:dyDescent="0.3">
      <c r="A7051" t="s">
        <v>7460</v>
      </c>
      <c r="B7051">
        <v>23333</v>
      </c>
      <c r="C7051" t="s">
        <v>6608</v>
      </c>
      <c r="D7051">
        <v>-12</v>
      </c>
      <c r="E7051" s="1">
        <v>40822.838888888888</v>
      </c>
      <c r="F7051">
        <v>1.25</v>
      </c>
      <c r="G7051">
        <v>16839</v>
      </c>
      <c r="H7051" t="s">
        <v>10</v>
      </c>
    </row>
    <row r="7052" spans="1:8" x14ac:dyDescent="0.3">
      <c r="A7052" t="s">
        <v>7460</v>
      </c>
      <c r="B7052">
        <v>23294</v>
      </c>
      <c r="C7052" t="s">
        <v>6272</v>
      </c>
      <c r="D7052">
        <v>-8</v>
      </c>
      <c r="E7052" s="1">
        <v>40822.838888888888</v>
      </c>
      <c r="F7052">
        <v>0.83</v>
      </c>
      <c r="G7052">
        <v>16839</v>
      </c>
      <c r="H7052" t="s">
        <v>10</v>
      </c>
    </row>
    <row r="7053" spans="1:8" x14ac:dyDescent="0.3">
      <c r="A7053" t="s">
        <v>7460</v>
      </c>
      <c r="B7053">
        <v>23293</v>
      </c>
      <c r="C7053" t="s">
        <v>6273</v>
      </c>
      <c r="D7053">
        <v>-6</v>
      </c>
      <c r="E7053" s="1">
        <v>40822.838888888888</v>
      </c>
      <c r="F7053">
        <v>0.83</v>
      </c>
      <c r="G7053">
        <v>16839</v>
      </c>
      <c r="H7053" t="s">
        <v>10</v>
      </c>
    </row>
    <row r="7054" spans="1:8" x14ac:dyDescent="0.3">
      <c r="A7054" t="s">
        <v>7460</v>
      </c>
      <c r="B7054">
        <v>23296</v>
      </c>
      <c r="C7054" t="s">
        <v>6271</v>
      </c>
      <c r="D7054">
        <v>-8</v>
      </c>
      <c r="E7054" s="1">
        <v>40822.838888888888</v>
      </c>
      <c r="F7054">
        <v>1.25</v>
      </c>
      <c r="G7054">
        <v>16839</v>
      </c>
      <c r="H7054" t="s">
        <v>10</v>
      </c>
    </row>
    <row r="7055" spans="1:8" x14ac:dyDescent="0.3">
      <c r="A7055" t="s">
        <v>7460</v>
      </c>
      <c r="B7055">
        <v>23245</v>
      </c>
      <c r="C7055" t="s">
        <v>5790</v>
      </c>
      <c r="D7055">
        <v>-4</v>
      </c>
      <c r="E7055" s="1">
        <v>40822.838888888888</v>
      </c>
      <c r="F7055">
        <v>4.95</v>
      </c>
      <c r="G7055">
        <v>16839</v>
      </c>
      <c r="H7055" t="s">
        <v>10</v>
      </c>
    </row>
    <row r="7056" spans="1:8" x14ac:dyDescent="0.3">
      <c r="A7056" t="s">
        <v>7460</v>
      </c>
      <c r="B7056">
        <v>23247</v>
      </c>
      <c r="C7056" t="s">
        <v>5798</v>
      </c>
      <c r="D7056">
        <v>-36</v>
      </c>
      <c r="E7056" s="1">
        <v>40822.838888888888</v>
      </c>
      <c r="F7056">
        <v>2.4900000000000002</v>
      </c>
      <c r="G7056">
        <v>16839</v>
      </c>
      <c r="H7056" t="s">
        <v>10</v>
      </c>
    </row>
    <row r="7057" spans="1:8" x14ac:dyDescent="0.3">
      <c r="A7057" t="s">
        <v>7460</v>
      </c>
      <c r="B7057">
        <v>23243</v>
      </c>
      <c r="C7057" t="s">
        <v>5785</v>
      </c>
      <c r="D7057">
        <v>-18</v>
      </c>
      <c r="E7057" s="1">
        <v>40822.838888888888</v>
      </c>
      <c r="F7057">
        <v>4.1500000000000004</v>
      </c>
      <c r="G7057">
        <v>16839</v>
      </c>
      <c r="H7057" t="s">
        <v>10</v>
      </c>
    </row>
    <row r="7058" spans="1:8" x14ac:dyDescent="0.3">
      <c r="A7058" t="s">
        <v>7460</v>
      </c>
      <c r="B7058">
        <v>22960</v>
      </c>
      <c r="C7058" t="s">
        <v>34</v>
      </c>
      <c r="D7058">
        <v>-10</v>
      </c>
      <c r="E7058" s="1">
        <v>40822.838888888888</v>
      </c>
      <c r="F7058">
        <v>3.75</v>
      </c>
      <c r="G7058">
        <v>16839</v>
      </c>
      <c r="H7058" t="s">
        <v>10</v>
      </c>
    </row>
    <row r="7059" spans="1:8" x14ac:dyDescent="0.3">
      <c r="A7059" t="s">
        <v>7460</v>
      </c>
      <c r="B7059">
        <v>23343</v>
      </c>
      <c r="C7059" t="s">
        <v>5856</v>
      </c>
      <c r="D7059">
        <v>-7</v>
      </c>
      <c r="E7059" s="1">
        <v>40822.838888888888</v>
      </c>
      <c r="F7059">
        <v>2.08</v>
      </c>
      <c r="G7059">
        <v>16839</v>
      </c>
      <c r="H7059" t="s">
        <v>10</v>
      </c>
    </row>
    <row r="7060" spans="1:8" x14ac:dyDescent="0.3">
      <c r="A7060" t="s">
        <v>7460</v>
      </c>
      <c r="B7060">
        <v>23203</v>
      </c>
      <c r="C7060" t="s">
        <v>6580</v>
      </c>
      <c r="D7060">
        <v>-20</v>
      </c>
      <c r="E7060" s="1">
        <v>40822.838888888888</v>
      </c>
      <c r="F7060">
        <v>2.08</v>
      </c>
      <c r="G7060">
        <v>16839</v>
      </c>
      <c r="H7060" t="s">
        <v>10</v>
      </c>
    </row>
    <row r="7061" spans="1:8" x14ac:dyDescent="0.3">
      <c r="A7061" t="s">
        <v>7460</v>
      </c>
      <c r="B7061" t="s">
        <v>169</v>
      </c>
      <c r="C7061" t="s">
        <v>170</v>
      </c>
      <c r="D7061">
        <v>-58</v>
      </c>
      <c r="E7061" s="1">
        <v>40822.838888888888</v>
      </c>
      <c r="F7061">
        <v>1.79</v>
      </c>
      <c r="G7061">
        <v>16839</v>
      </c>
      <c r="H7061" t="s">
        <v>10</v>
      </c>
    </row>
    <row r="7062" spans="1:8" x14ac:dyDescent="0.3">
      <c r="A7062" t="s">
        <v>7460</v>
      </c>
      <c r="B7062">
        <v>23298</v>
      </c>
      <c r="C7062" t="s">
        <v>5264</v>
      </c>
      <c r="D7062">
        <v>-4</v>
      </c>
      <c r="E7062" s="1">
        <v>40822.838888888888</v>
      </c>
      <c r="F7062">
        <v>4.95</v>
      </c>
      <c r="G7062">
        <v>16839</v>
      </c>
      <c r="H7062" t="s">
        <v>10</v>
      </c>
    </row>
    <row r="7063" spans="1:8" x14ac:dyDescent="0.3">
      <c r="A7063" t="s">
        <v>7460</v>
      </c>
      <c r="B7063">
        <v>47566</v>
      </c>
      <c r="C7063" t="s">
        <v>1863</v>
      </c>
      <c r="D7063">
        <v>-29</v>
      </c>
      <c r="E7063" s="1">
        <v>40822.838888888888</v>
      </c>
      <c r="F7063">
        <v>4.1500000000000004</v>
      </c>
      <c r="G7063">
        <v>16839</v>
      </c>
      <c r="H7063" t="s">
        <v>10</v>
      </c>
    </row>
    <row r="7064" spans="1:8" x14ac:dyDescent="0.3">
      <c r="A7064" t="s">
        <v>7460</v>
      </c>
      <c r="B7064">
        <v>23321</v>
      </c>
      <c r="C7064" t="s">
        <v>5807</v>
      </c>
      <c r="D7064">
        <v>-11</v>
      </c>
      <c r="E7064" s="1">
        <v>40822.838888888888</v>
      </c>
      <c r="F7064">
        <v>1.65</v>
      </c>
      <c r="G7064">
        <v>16839</v>
      </c>
      <c r="H7064" t="s">
        <v>10</v>
      </c>
    </row>
    <row r="7065" spans="1:8" x14ac:dyDescent="0.3">
      <c r="A7065" t="s">
        <v>7460</v>
      </c>
      <c r="B7065">
        <v>23313</v>
      </c>
      <c r="C7065" t="s">
        <v>6270</v>
      </c>
      <c r="D7065">
        <v>-5</v>
      </c>
      <c r="E7065" s="1">
        <v>40822.838888888888</v>
      </c>
      <c r="F7065">
        <v>4.95</v>
      </c>
      <c r="G7065">
        <v>16839</v>
      </c>
      <c r="H7065" t="s">
        <v>10</v>
      </c>
    </row>
    <row r="7066" spans="1:8" x14ac:dyDescent="0.3">
      <c r="A7066" t="s">
        <v>7460</v>
      </c>
      <c r="B7066">
        <v>23306</v>
      </c>
      <c r="C7066" t="s">
        <v>5739</v>
      </c>
      <c r="D7066">
        <v>-6</v>
      </c>
      <c r="E7066" s="1">
        <v>40822.838888888888</v>
      </c>
      <c r="F7066">
        <v>1.45</v>
      </c>
      <c r="G7066">
        <v>16839</v>
      </c>
      <c r="H7066" t="s">
        <v>10</v>
      </c>
    </row>
    <row r="7067" spans="1:8" x14ac:dyDescent="0.3">
      <c r="A7067" t="s">
        <v>7460</v>
      </c>
      <c r="B7067">
        <v>22950</v>
      </c>
      <c r="C7067" t="s">
        <v>5802</v>
      </c>
      <c r="D7067">
        <v>-12</v>
      </c>
      <c r="E7067" s="1">
        <v>40822.838888888888</v>
      </c>
      <c r="F7067">
        <v>1.45</v>
      </c>
      <c r="G7067">
        <v>16839</v>
      </c>
      <c r="H7067" t="s">
        <v>10</v>
      </c>
    </row>
    <row r="7068" spans="1:8" x14ac:dyDescent="0.3">
      <c r="A7068" t="s">
        <v>7460</v>
      </c>
      <c r="B7068">
        <v>22720</v>
      </c>
      <c r="C7068" t="s">
        <v>3094</v>
      </c>
      <c r="D7068">
        <v>-25</v>
      </c>
      <c r="E7068" s="1">
        <v>40822.838888888888</v>
      </c>
      <c r="F7068">
        <v>4.25</v>
      </c>
      <c r="G7068">
        <v>16839</v>
      </c>
      <c r="H7068" t="s">
        <v>10</v>
      </c>
    </row>
    <row r="7069" spans="1:8" x14ac:dyDescent="0.3">
      <c r="A7069" t="s">
        <v>7460</v>
      </c>
      <c r="B7069">
        <v>22666</v>
      </c>
      <c r="C7069" t="s">
        <v>785</v>
      </c>
      <c r="D7069">
        <v>-23</v>
      </c>
      <c r="E7069" s="1">
        <v>40822.838888888888</v>
      </c>
      <c r="F7069">
        <v>2.5499999999999998</v>
      </c>
      <c r="G7069">
        <v>16839</v>
      </c>
      <c r="H7069" t="s">
        <v>10</v>
      </c>
    </row>
    <row r="7070" spans="1:8" x14ac:dyDescent="0.3">
      <c r="A7070" t="s">
        <v>7460</v>
      </c>
      <c r="B7070">
        <v>22631</v>
      </c>
      <c r="C7070" t="s">
        <v>51</v>
      </c>
      <c r="D7070">
        <v>-7</v>
      </c>
      <c r="E7070" s="1">
        <v>40822.838888888888</v>
      </c>
      <c r="F7070">
        <v>1.95</v>
      </c>
      <c r="G7070">
        <v>16839</v>
      </c>
      <c r="H7070" t="s">
        <v>10</v>
      </c>
    </row>
    <row r="7071" spans="1:8" x14ac:dyDescent="0.3">
      <c r="A7071" t="s">
        <v>7460</v>
      </c>
      <c r="B7071">
        <v>22629</v>
      </c>
      <c r="C7071" t="s">
        <v>49</v>
      </c>
      <c r="D7071">
        <v>-42</v>
      </c>
      <c r="E7071" s="1">
        <v>40822.838888888888</v>
      </c>
      <c r="F7071">
        <v>1.65</v>
      </c>
      <c r="G7071">
        <v>16839</v>
      </c>
      <c r="H7071" t="s">
        <v>10</v>
      </c>
    </row>
    <row r="7072" spans="1:8" x14ac:dyDescent="0.3">
      <c r="A7072" t="s">
        <v>7460</v>
      </c>
      <c r="B7072">
        <v>22384</v>
      </c>
      <c r="C7072" t="s">
        <v>305</v>
      </c>
      <c r="D7072">
        <v>-70</v>
      </c>
      <c r="E7072" s="1">
        <v>40822.838888888888</v>
      </c>
      <c r="F7072">
        <v>1.45</v>
      </c>
      <c r="G7072">
        <v>16839</v>
      </c>
      <c r="H7072" t="s">
        <v>10</v>
      </c>
    </row>
    <row r="7073" spans="1:8" x14ac:dyDescent="0.3">
      <c r="A7073" t="s">
        <v>7460</v>
      </c>
      <c r="B7073">
        <v>20725</v>
      </c>
      <c r="C7073" t="s">
        <v>85</v>
      </c>
      <c r="D7073">
        <v>-8</v>
      </c>
      <c r="E7073" s="1">
        <v>40822.838888888888</v>
      </c>
      <c r="F7073">
        <v>1.65</v>
      </c>
      <c r="G7073">
        <v>16839</v>
      </c>
      <c r="H7073" t="s">
        <v>10</v>
      </c>
    </row>
    <row r="7074" spans="1:8" x14ac:dyDescent="0.3">
      <c r="A7074" t="s">
        <v>7460</v>
      </c>
      <c r="B7074">
        <v>23236</v>
      </c>
      <c r="C7074" t="s">
        <v>6584</v>
      </c>
      <c r="D7074">
        <v>-6</v>
      </c>
      <c r="E7074" s="1">
        <v>40822.838888888888</v>
      </c>
      <c r="F7074">
        <v>2.89</v>
      </c>
      <c r="G7074">
        <v>16839</v>
      </c>
      <c r="H7074" t="s">
        <v>10</v>
      </c>
    </row>
    <row r="7075" spans="1:8" x14ac:dyDescent="0.3">
      <c r="A7075" t="s">
        <v>7461</v>
      </c>
      <c r="B7075">
        <v>23243</v>
      </c>
      <c r="C7075" t="s">
        <v>5785</v>
      </c>
      <c r="D7075">
        <v>-24</v>
      </c>
      <c r="E7075" s="1">
        <v>40822.84097222222</v>
      </c>
      <c r="F7075">
        <v>4.1500000000000004</v>
      </c>
      <c r="G7075">
        <v>15505</v>
      </c>
      <c r="H7075" t="s">
        <v>10</v>
      </c>
    </row>
    <row r="7076" spans="1:8" x14ac:dyDescent="0.3">
      <c r="A7076" t="s">
        <v>7462</v>
      </c>
      <c r="B7076">
        <v>21673</v>
      </c>
      <c r="C7076" t="s">
        <v>1559</v>
      </c>
      <c r="D7076">
        <v>-24</v>
      </c>
      <c r="E7076" s="1">
        <v>40822.84375</v>
      </c>
      <c r="F7076">
        <v>1.45</v>
      </c>
      <c r="G7076">
        <v>14501</v>
      </c>
      <c r="H7076" t="s">
        <v>10</v>
      </c>
    </row>
    <row r="7077" spans="1:8" x14ac:dyDescent="0.3">
      <c r="A7077" t="s">
        <v>7462</v>
      </c>
      <c r="B7077">
        <v>21672</v>
      </c>
      <c r="C7077" t="s">
        <v>104</v>
      </c>
      <c r="D7077">
        <v>-18</v>
      </c>
      <c r="E7077" s="1">
        <v>40822.84375</v>
      </c>
      <c r="F7077">
        <v>1.45</v>
      </c>
      <c r="G7077">
        <v>14501</v>
      </c>
      <c r="H7077" t="s">
        <v>10</v>
      </c>
    </row>
    <row r="7078" spans="1:8" x14ac:dyDescent="0.3">
      <c r="A7078" t="s">
        <v>7463</v>
      </c>
      <c r="B7078">
        <v>84944</v>
      </c>
      <c r="C7078" t="s">
        <v>817</v>
      </c>
      <c r="D7078">
        <v>-48</v>
      </c>
      <c r="E7078" s="1">
        <v>40822.845833333333</v>
      </c>
      <c r="F7078">
        <v>1.65</v>
      </c>
      <c r="G7078">
        <v>16133</v>
      </c>
      <c r="H7078" t="s">
        <v>10</v>
      </c>
    </row>
    <row r="7079" spans="1:8" x14ac:dyDescent="0.3">
      <c r="A7079" t="s">
        <v>7464</v>
      </c>
      <c r="B7079">
        <v>23328</v>
      </c>
      <c r="C7079" t="s">
        <v>6609</v>
      </c>
      <c r="D7079">
        <v>-4</v>
      </c>
      <c r="E7079" s="1">
        <v>40822.852777777778</v>
      </c>
      <c r="F7079">
        <v>3.75</v>
      </c>
      <c r="G7079">
        <v>17633</v>
      </c>
      <c r="H7079" t="s">
        <v>10</v>
      </c>
    </row>
    <row r="7080" spans="1:8" x14ac:dyDescent="0.3">
      <c r="A7080" t="s">
        <v>7465</v>
      </c>
      <c r="B7080">
        <v>22964</v>
      </c>
      <c r="C7080" t="s">
        <v>333</v>
      </c>
      <c r="D7080">
        <v>-2</v>
      </c>
      <c r="E7080" s="1">
        <v>40822.856249999997</v>
      </c>
      <c r="F7080">
        <v>2.1</v>
      </c>
      <c r="G7080">
        <v>15606</v>
      </c>
      <c r="H7080" t="s">
        <v>10</v>
      </c>
    </row>
    <row r="7081" spans="1:8" x14ac:dyDescent="0.3">
      <c r="A7081" t="s">
        <v>7465</v>
      </c>
      <c r="B7081">
        <v>21479</v>
      </c>
      <c r="C7081" t="s">
        <v>257</v>
      </c>
      <c r="D7081">
        <v>-18</v>
      </c>
      <c r="E7081" s="1">
        <v>40822.856249999997</v>
      </c>
      <c r="F7081">
        <v>3.39</v>
      </c>
      <c r="G7081">
        <v>15606</v>
      </c>
      <c r="H7081" t="s">
        <v>10</v>
      </c>
    </row>
    <row r="7082" spans="1:8" x14ac:dyDescent="0.3">
      <c r="A7082" t="s">
        <v>7465</v>
      </c>
      <c r="B7082" t="s">
        <v>1006</v>
      </c>
      <c r="C7082" t="s">
        <v>1007</v>
      </c>
      <c r="D7082">
        <v>-21</v>
      </c>
      <c r="E7082" s="1">
        <v>40822.856249999997</v>
      </c>
      <c r="F7082">
        <v>1.95</v>
      </c>
      <c r="G7082">
        <v>15606</v>
      </c>
      <c r="H7082" t="s">
        <v>10</v>
      </c>
    </row>
    <row r="7083" spans="1:8" x14ac:dyDescent="0.3">
      <c r="A7083" t="s">
        <v>7465</v>
      </c>
      <c r="B7083" t="s">
        <v>1004</v>
      </c>
      <c r="C7083" t="s">
        <v>1005</v>
      </c>
      <c r="D7083">
        <v>-20</v>
      </c>
      <c r="E7083" s="1">
        <v>40822.856249999997</v>
      </c>
      <c r="F7083">
        <v>1.95</v>
      </c>
      <c r="G7083">
        <v>15606</v>
      </c>
      <c r="H7083" t="s">
        <v>10</v>
      </c>
    </row>
    <row r="7084" spans="1:8" x14ac:dyDescent="0.3">
      <c r="A7084" t="s">
        <v>7465</v>
      </c>
      <c r="B7084">
        <v>22666</v>
      </c>
      <c r="C7084" t="s">
        <v>785</v>
      </c>
      <c r="D7084">
        <v>-11</v>
      </c>
      <c r="E7084" s="1">
        <v>40822.856249999997</v>
      </c>
      <c r="F7084">
        <v>2.5499999999999998</v>
      </c>
      <c r="G7084">
        <v>15606</v>
      </c>
      <c r="H7084" t="s">
        <v>10</v>
      </c>
    </row>
    <row r="7085" spans="1:8" x14ac:dyDescent="0.3">
      <c r="A7085" t="s">
        <v>7465</v>
      </c>
      <c r="B7085">
        <v>22960</v>
      </c>
      <c r="C7085" t="s">
        <v>34</v>
      </c>
      <c r="D7085">
        <v>-10</v>
      </c>
      <c r="E7085" s="1">
        <v>40822.856249999997</v>
      </c>
      <c r="F7085">
        <v>3.75</v>
      </c>
      <c r="G7085">
        <v>15606</v>
      </c>
      <c r="H7085" t="s">
        <v>10</v>
      </c>
    </row>
    <row r="7086" spans="1:8" x14ac:dyDescent="0.3">
      <c r="A7086" t="s">
        <v>7465</v>
      </c>
      <c r="B7086">
        <v>23322</v>
      </c>
      <c r="C7086" t="s">
        <v>5846</v>
      </c>
      <c r="D7086">
        <v>-3</v>
      </c>
      <c r="E7086" s="1">
        <v>40822.856249999997</v>
      </c>
      <c r="F7086">
        <v>2.95</v>
      </c>
      <c r="G7086">
        <v>15606</v>
      </c>
      <c r="H7086" t="s">
        <v>10</v>
      </c>
    </row>
    <row r="7087" spans="1:8" x14ac:dyDescent="0.3">
      <c r="A7087" t="s">
        <v>7465</v>
      </c>
      <c r="B7087">
        <v>23321</v>
      </c>
      <c r="C7087" t="s">
        <v>5807</v>
      </c>
      <c r="D7087">
        <v>-11</v>
      </c>
      <c r="E7087" s="1">
        <v>40822.856249999997</v>
      </c>
      <c r="F7087">
        <v>1.65</v>
      </c>
      <c r="G7087">
        <v>15606</v>
      </c>
      <c r="H7087" t="s">
        <v>10</v>
      </c>
    </row>
    <row r="7088" spans="1:8" x14ac:dyDescent="0.3">
      <c r="A7088" t="s">
        <v>7465</v>
      </c>
      <c r="B7088">
        <v>22725</v>
      </c>
      <c r="C7088" t="s">
        <v>1263</v>
      </c>
      <c r="D7088">
        <v>-12</v>
      </c>
      <c r="E7088" s="1">
        <v>40822.856249999997</v>
      </c>
      <c r="F7088">
        <v>3.75</v>
      </c>
      <c r="G7088">
        <v>15606</v>
      </c>
      <c r="H7088" t="s">
        <v>10</v>
      </c>
    </row>
    <row r="7089" spans="1:8" x14ac:dyDescent="0.3">
      <c r="A7089" t="s">
        <v>7465</v>
      </c>
      <c r="B7089">
        <v>22728</v>
      </c>
      <c r="C7089" t="s">
        <v>39</v>
      </c>
      <c r="D7089">
        <v>-16</v>
      </c>
      <c r="E7089" s="1">
        <v>40822.856249999997</v>
      </c>
      <c r="F7089">
        <v>3.75</v>
      </c>
      <c r="G7089">
        <v>15606</v>
      </c>
      <c r="H7089" t="s">
        <v>10</v>
      </c>
    </row>
    <row r="7090" spans="1:8" x14ac:dyDescent="0.3">
      <c r="A7090" t="s">
        <v>7465</v>
      </c>
      <c r="B7090">
        <v>22727</v>
      </c>
      <c r="C7090" t="s">
        <v>41</v>
      </c>
      <c r="D7090">
        <v>-20</v>
      </c>
      <c r="E7090" s="1">
        <v>40822.856249999997</v>
      </c>
      <c r="F7090">
        <v>3.75</v>
      </c>
      <c r="G7090">
        <v>15606</v>
      </c>
      <c r="H7090" t="s">
        <v>10</v>
      </c>
    </row>
    <row r="7091" spans="1:8" x14ac:dyDescent="0.3">
      <c r="A7091" t="s">
        <v>7465</v>
      </c>
      <c r="B7091">
        <v>22729</v>
      </c>
      <c r="C7091" t="s">
        <v>244</v>
      </c>
      <c r="D7091">
        <v>-5</v>
      </c>
      <c r="E7091" s="1">
        <v>40822.856249999997</v>
      </c>
      <c r="F7091">
        <v>3.75</v>
      </c>
      <c r="G7091">
        <v>15606</v>
      </c>
      <c r="H7091" t="s">
        <v>10</v>
      </c>
    </row>
    <row r="7092" spans="1:8" x14ac:dyDescent="0.3">
      <c r="A7092" t="s">
        <v>7465</v>
      </c>
      <c r="B7092">
        <v>22730</v>
      </c>
      <c r="C7092" t="s">
        <v>243</v>
      </c>
      <c r="D7092">
        <v>-11</v>
      </c>
      <c r="E7092" s="1">
        <v>40822.856249999997</v>
      </c>
      <c r="F7092">
        <v>3.75</v>
      </c>
      <c r="G7092">
        <v>15606</v>
      </c>
      <c r="H7092" t="s">
        <v>10</v>
      </c>
    </row>
    <row r="7093" spans="1:8" x14ac:dyDescent="0.3">
      <c r="A7093" t="s">
        <v>7466</v>
      </c>
      <c r="B7093">
        <v>23319</v>
      </c>
      <c r="C7093" t="s">
        <v>6212</v>
      </c>
      <c r="D7093">
        <v>-48</v>
      </c>
      <c r="E7093" s="1">
        <v>40822.85833333333</v>
      </c>
      <c r="F7093">
        <v>2.08</v>
      </c>
      <c r="G7093">
        <v>14557</v>
      </c>
      <c r="H7093" t="s">
        <v>10</v>
      </c>
    </row>
    <row r="7094" spans="1:8" x14ac:dyDescent="0.3">
      <c r="A7094" t="s">
        <v>7466</v>
      </c>
      <c r="B7094">
        <v>23318</v>
      </c>
      <c r="C7094" t="s">
        <v>6162</v>
      </c>
      <c r="D7094">
        <v>-24</v>
      </c>
      <c r="E7094" s="1">
        <v>40822.85833333333</v>
      </c>
      <c r="F7094">
        <v>2.4900000000000002</v>
      </c>
      <c r="G7094">
        <v>14557</v>
      </c>
      <c r="H7094" t="s">
        <v>10</v>
      </c>
    </row>
    <row r="7095" spans="1:8" x14ac:dyDescent="0.3">
      <c r="A7095" t="s">
        <v>7466</v>
      </c>
      <c r="B7095">
        <v>23301</v>
      </c>
      <c r="C7095" t="s">
        <v>5437</v>
      </c>
      <c r="D7095">
        <v>-48</v>
      </c>
      <c r="E7095" s="1">
        <v>40822.85833333333</v>
      </c>
      <c r="F7095">
        <v>1.45</v>
      </c>
      <c r="G7095">
        <v>14557</v>
      </c>
      <c r="H7095" t="s">
        <v>10</v>
      </c>
    </row>
    <row r="7096" spans="1:8" x14ac:dyDescent="0.3">
      <c r="A7096" t="s">
        <v>7466</v>
      </c>
      <c r="B7096">
        <v>23267</v>
      </c>
      <c r="C7096" t="s">
        <v>6053</v>
      </c>
      <c r="D7096">
        <v>-48</v>
      </c>
      <c r="E7096" s="1">
        <v>40822.85833333333</v>
      </c>
      <c r="F7096">
        <v>1.25</v>
      </c>
      <c r="G7096">
        <v>14557</v>
      </c>
      <c r="H7096" t="s">
        <v>10</v>
      </c>
    </row>
    <row r="7097" spans="1:8" x14ac:dyDescent="0.3">
      <c r="A7097" t="s">
        <v>7466</v>
      </c>
      <c r="B7097">
        <v>23154</v>
      </c>
      <c r="C7097" t="s">
        <v>4749</v>
      </c>
      <c r="D7097">
        <v>-48</v>
      </c>
      <c r="E7097" s="1">
        <v>40822.85833333333</v>
      </c>
      <c r="F7097">
        <v>2.08</v>
      </c>
      <c r="G7097">
        <v>14557</v>
      </c>
      <c r="H7097" t="s">
        <v>10</v>
      </c>
    </row>
    <row r="7098" spans="1:8" x14ac:dyDescent="0.3">
      <c r="A7098" t="s">
        <v>7466</v>
      </c>
      <c r="B7098">
        <v>23120</v>
      </c>
      <c r="C7098" t="s">
        <v>5969</v>
      </c>
      <c r="D7098">
        <v>-48</v>
      </c>
      <c r="E7098" s="1">
        <v>40822.85833333333</v>
      </c>
      <c r="F7098">
        <v>0.42</v>
      </c>
      <c r="G7098">
        <v>14557</v>
      </c>
      <c r="H7098" t="s">
        <v>10</v>
      </c>
    </row>
    <row r="7099" spans="1:8" x14ac:dyDescent="0.3">
      <c r="A7099" t="s">
        <v>7466</v>
      </c>
      <c r="B7099">
        <v>23119</v>
      </c>
      <c r="C7099" t="s">
        <v>5959</v>
      </c>
      <c r="D7099">
        <v>-24</v>
      </c>
      <c r="E7099" s="1">
        <v>40822.85833333333</v>
      </c>
      <c r="F7099">
        <v>0.62</v>
      </c>
      <c r="G7099">
        <v>14557</v>
      </c>
      <c r="H7099" t="s">
        <v>10</v>
      </c>
    </row>
    <row r="7100" spans="1:8" x14ac:dyDescent="0.3">
      <c r="A7100" t="s">
        <v>7466</v>
      </c>
      <c r="B7100">
        <v>22960</v>
      </c>
      <c r="C7100" t="s">
        <v>34</v>
      </c>
      <c r="D7100">
        <v>-12</v>
      </c>
      <c r="E7100" s="1">
        <v>40822.85833333333</v>
      </c>
      <c r="F7100">
        <v>3.75</v>
      </c>
      <c r="G7100">
        <v>14557</v>
      </c>
      <c r="H7100" t="s">
        <v>10</v>
      </c>
    </row>
    <row r="7101" spans="1:8" x14ac:dyDescent="0.3">
      <c r="A7101" t="s">
        <v>7466</v>
      </c>
      <c r="B7101">
        <v>22952</v>
      </c>
      <c r="C7101" t="s">
        <v>443</v>
      </c>
      <c r="D7101">
        <v>-24</v>
      </c>
      <c r="E7101" s="1">
        <v>40822.85833333333</v>
      </c>
      <c r="F7101">
        <v>0.55000000000000004</v>
      </c>
      <c r="G7101">
        <v>14557</v>
      </c>
      <c r="H7101" t="s">
        <v>10</v>
      </c>
    </row>
    <row r="7102" spans="1:8" x14ac:dyDescent="0.3">
      <c r="A7102" t="s">
        <v>7466</v>
      </c>
      <c r="B7102">
        <v>22950</v>
      </c>
      <c r="C7102" t="s">
        <v>5802</v>
      </c>
      <c r="D7102">
        <v>-24</v>
      </c>
      <c r="E7102" s="1">
        <v>40822.85833333333</v>
      </c>
      <c r="F7102">
        <v>1.45</v>
      </c>
      <c r="G7102">
        <v>14557</v>
      </c>
      <c r="H7102" t="s">
        <v>10</v>
      </c>
    </row>
    <row r="7103" spans="1:8" x14ac:dyDescent="0.3">
      <c r="A7103" t="s">
        <v>7466</v>
      </c>
      <c r="B7103">
        <v>22910</v>
      </c>
      <c r="C7103" t="s">
        <v>203</v>
      </c>
      <c r="D7103">
        <v>-24</v>
      </c>
      <c r="E7103" s="1">
        <v>40822.85833333333</v>
      </c>
      <c r="F7103">
        <v>2.95</v>
      </c>
      <c r="G7103">
        <v>14557</v>
      </c>
      <c r="H7103" t="s">
        <v>10</v>
      </c>
    </row>
    <row r="7104" spans="1:8" x14ac:dyDescent="0.3">
      <c r="A7104" t="s">
        <v>7466</v>
      </c>
      <c r="B7104">
        <v>22909</v>
      </c>
      <c r="C7104" t="s">
        <v>446</v>
      </c>
      <c r="D7104">
        <v>-24</v>
      </c>
      <c r="E7104" s="1">
        <v>40822.85833333333</v>
      </c>
      <c r="F7104">
        <v>0.85</v>
      </c>
      <c r="G7104">
        <v>14557</v>
      </c>
      <c r="H7104" t="s">
        <v>10</v>
      </c>
    </row>
    <row r="7105" spans="1:8" x14ac:dyDescent="0.3">
      <c r="A7105" t="s">
        <v>7466</v>
      </c>
      <c r="B7105">
        <v>22737</v>
      </c>
      <c r="C7105" t="s">
        <v>550</v>
      </c>
      <c r="D7105">
        <v>-30</v>
      </c>
      <c r="E7105" s="1">
        <v>40822.85833333333</v>
      </c>
      <c r="F7105">
        <v>1.65</v>
      </c>
      <c r="G7105">
        <v>14557</v>
      </c>
      <c r="H7105" t="s">
        <v>10</v>
      </c>
    </row>
    <row r="7106" spans="1:8" x14ac:dyDescent="0.3">
      <c r="A7106" t="s">
        <v>7466</v>
      </c>
      <c r="B7106">
        <v>22439</v>
      </c>
      <c r="C7106" t="s">
        <v>1717</v>
      </c>
      <c r="D7106">
        <v>-24</v>
      </c>
      <c r="E7106" s="1">
        <v>40822.85833333333</v>
      </c>
      <c r="F7106">
        <v>0.65</v>
      </c>
      <c r="G7106">
        <v>14557</v>
      </c>
      <c r="H7106" t="s">
        <v>10</v>
      </c>
    </row>
    <row r="7107" spans="1:8" x14ac:dyDescent="0.3">
      <c r="A7107" t="s">
        <v>7466</v>
      </c>
      <c r="B7107">
        <v>22436</v>
      </c>
      <c r="C7107" t="s">
        <v>1667</v>
      </c>
      <c r="D7107">
        <v>-20</v>
      </c>
      <c r="E7107" s="1">
        <v>40822.85833333333</v>
      </c>
      <c r="F7107">
        <v>0.65</v>
      </c>
      <c r="G7107">
        <v>14557</v>
      </c>
      <c r="H7107" t="s">
        <v>10</v>
      </c>
    </row>
    <row r="7108" spans="1:8" x14ac:dyDescent="0.3">
      <c r="A7108" t="s">
        <v>7466</v>
      </c>
      <c r="B7108">
        <v>22086</v>
      </c>
      <c r="C7108" t="s">
        <v>61</v>
      </c>
      <c r="D7108">
        <v>-40</v>
      </c>
      <c r="E7108" s="1">
        <v>40822.85833333333</v>
      </c>
      <c r="F7108">
        <v>2.5499999999999998</v>
      </c>
      <c r="G7108">
        <v>14557</v>
      </c>
      <c r="H7108" t="s">
        <v>10</v>
      </c>
    </row>
    <row r="7109" spans="1:8" x14ac:dyDescent="0.3">
      <c r="A7109" t="s">
        <v>7467</v>
      </c>
      <c r="B7109">
        <v>23268</v>
      </c>
      <c r="C7109" t="s">
        <v>5844</v>
      </c>
      <c r="D7109">
        <v>-12</v>
      </c>
      <c r="E7109" s="1">
        <v>40822.859722222223</v>
      </c>
      <c r="F7109">
        <v>1.45</v>
      </c>
      <c r="G7109">
        <v>15322</v>
      </c>
      <c r="H7109" t="s">
        <v>10</v>
      </c>
    </row>
    <row r="7110" spans="1:8" x14ac:dyDescent="0.3">
      <c r="A7110" t="s">
        <v>7467</v>
      </c>
      <c r="B7110">
        <v>23221</v>
      </c>
      <c r="C7110" t="s">
        <v>5663</v>
      </c>
      <c r="D7110">
        <v>-12</v>
      </c>
      <c r="E7110" s="1">
        <v>40822.859722222223</v>
      </c>
      <c r="F7110">
        <v>0.83</v>
      </c>
      <c r="G7110">
        <v>15322</v>
      </c>
      <c r="H7110" t="s">
        <v>10</v>
      </c>
    </row>
    <row r="7111" spans="1:8" x14ac:dyDescent="0.3">
      <c r="A7111" t="s">
        <v>7467</v>
      </c>
      <c r="B7111">
        <v>23118</v>
      </c>
      <c r="C7111" t="s">
        <v>5361</v>
      </c>
      <c r="D7111">
        <v>-2</v>
      </c>
      <c r="E7111" s="1">
        <v>40822.859722222223</v>
      </c>
      <c r="F7111">
        <v>7.5</v>
      </c>
      <c r="G7111">
        <v>15322</v>
      </c>
      <c r="H7111" t="s">
        <v>10</v>
      </c>
    </row>
    <row r="7112" spans="1:8" x14ac:dyDescent="0.3">
      <c r="A7112" t="s">
        <v>7467</v>
      </c>
      <c r="B7112">
        <v>23112</v>
      </c>
      <c r="C7112" t="s">
        <v>5391</v>
      </c>
      <c r="D7112">
        <v>-2</v>
      </c>
      <c r="E7112" s="1">
        <v>40822.859722222223</v>
      </c>
      <c r="F7112">
        <v>7.5</v>
      </c>
      <c r="G7112">
        <v>15322</v>
      </c>
      <c r="H7112" t="s">
        <v>10</v>
      </c>
    </row>
    <row r="7113" spans="1:8" x14ac:dyDescent="0.3">
      <c r="A7113" t="s">
        <v>7467</v>
      </c>
      <c r="B7113" t="s">
        <v>1573</v>
      </c>
      <c r="C7113" t="s">
        <v>1574</v>
      </c>
      <c r="D7113">
        <v>-12</v>
      </c>
      <c r="E7113" s="1">
        <v>40822.859722222223</v>
      </c>
      <c r="F7113">
        <v>0.85</v>
      </c>
      <c r="G7113">
        <v>15322</v>
      </c>
      <c r="H7113" t="s">
        <v>10</v>
      </c>
    </row>
    <row r="7114" spans="1:8" x14ac:dyDescent="0.3">
      <c r="A7114" t="s">
        <v>7467</v>
      </c>
      <c r="B7114" t="s">
        <v>1193</v>
      </c>
      <c r="C7114" t="s">
        <v>1194</v>
      </c>
      <c r="D7114">
        <v>-1</v>
      </c>
      <c r="E7114" s="1">
        <v>40822.859722222223</v>
      </c>
      <c r="F7114">
        <v>0.85</v>
      </c>
      <c r="G7114">
        <v>15322</v>
      </c>
      <c r="H7114" t="s">
        <v>10</v>
      </c>
    </row>
    <row r="7115" spans="1:8" x14ac:dyDescent="0.3">
      <c r="A7115" t="s">
        <v>7468</v>
      </c>
      <c r="B7115" t="s">
        <v>1406</v>
      </c>
      <c r="C7115" t="s">
        <v>1407</v>
      </c>
      <c r="D7115">
        <v>-1</v>
      </c>
      <c r="E7115" s="1">
        <v>40823.38958333333</v>
      </c>
      <c r="F7115">
        <v>1.95</v>
      </c>
      <c r="G7115">
        <v>13198</v>
      </c>
      <c r="H7115" t="s">
        <v>10</v>
      </c>
    </row>
    <row r="7116" spans="1:8" x14ac:dyDescent="0.3">
      <c r="A7116" t="s">
        <v>7468</v>
      </c>
      <c r="B7116">
        <v>22371</v>
      </c>
      <c r="C7116" t="s">
        <v>363</v>
      </c>
      <c r="D7116">
        <v>-1</v>
      </c>
      <c r="E7116" s="1">
        <v>40823.38958333333</v>
      </c>
      <c r="F7116">
        <v>4.25</v>
      </c>
      <c r="G7116">
        <v>13198</v>
      </c>
      <c r="H7116" t="s">
        <v>10</v>
      </c>
    </row>
    <row r="7117" spans="1:8" x14ac:dyDescent="0.3">
      <c r="A7117" t="s">
        <v>7469</v>
      </c>
      <c r="B7117">
        <v>22722</v>
      </c>
      <c r="C7117" t="s">
        <v>3093</v>
      </c>
      <c r="D7117">
        <v>-1</v>
      </c>
      <c r="E7117" s="1">
        <v>40823.390277777777</v>
      </c>
      <c r="F7117">
        <v>3.95</v>
      </c>
      <c r="G7117">
        <v>14462</v>
      </c>
      <c r="H7117" t="s">
        <v>10</v>
      </c>
    </row>
    <row r="7118" spans="1:8" x14ac:dyDescent="0.3">
      <c r="A7118" t="s">
        <v>7470</v>
      </c>
      <c r="B7118">
        <v>22784</v>
      </c>
      <c r="C7118" t="s">
        <v>614</v>
      </c>
      <c r="D7118">
        <v>-1</v>
      </c>
      <c r="E7118" s="1">
        <v>40823.39166666667</v>
      </c>
      <c r="F7118">
        <v>4.95</v>
      </c>
      <c r="G7118">
        <v>14217</v>
      </c>
      <c r="H7118" t="s">
        <v>10</v>
      </c>
    </row>
    <row r="7119" spans="1:8" x14ac:dyDescent="0.3">
      <c r="A7119" t="s">
        <v>7471</v>
      </c>
      <c r="B7119">
        <v>23403</v>
      </c>
      <c r="C7119" t="s">
        <v>6916</v>
      </c>
      <c r="D7119">
        <v>-1</v>
      </c>
      <c r="E7119" s="1">
        <v>40823.411805555559</v>
      </c>
      <c r="F7119">
        <v>3.75</v>
      </c>
      <c r="G7119">
        <v>15344</v>
      </c>
      <c r="H7119" t="s">
        <v>10</v>
      </c>
    </row>
    <row r="7120" spans="1:8" x14ac:dyDescent="0.3">
      <c r="A7120" t="s">
        <v>7471</v>
      </c>
      <c r="B7120">
        <v>22166</v>
      </c>
      <c r="C7120" t="s">
        <v>1869</v>
      </c>
      <c r="D7120">
        <v>-2</v>
      </c>
      <c r="E7120" s="1">
        <v>40823.411805555559</v>
      </c>
      <c r="F7120">
        <v>7.95</v>
      </c>
      <c r="G7120">
        <v>15344</v>
      </c>
      <c r="H7120" t="s">
        <v>10</v>
      </c>
    </row>
    <row r="7121" spans="1:8" x14ac:dyDescent="0.3">
      <c r="A7121" t="s">
        <v>7471</v>
      </c>
      <c r="B7121">
        <v>22762</v>
      </c>
      <c r="C7121" t="s">
        <v>1897</v>
      </c>
      <c r="D7121">
        <v>-2</v>
      </c>
      <c r="E7121" s="1">
        <v>40823.411805555559</v>
      </c>
      <c r="F7121">
        <v>14.95</v>
      </c>
      <c r="G7121">
        <v>15344</v>
      </c>
      <c r="H7121" t="s">
        <v>10</v>
      </c>
    </row>
    <row r="7122" spans="1:8" x14ac:dyDescent="0.3">
      <c r="A7122" t="s">
        <v>7471</v>
      </c>
      <c r="B7122">
        <v>23431</v>
      </c>
      <c r="C7122" t="s">
        <v>6800</v>
      </c>
      <c r="D7122">
        <v>-2</v>
      </c>
      <c r="E7122" s="1">
        <v>40823.411805555559</v>
      </c>
      <c r="F7122">
        <v>0.83</v>
      </c>
      <c r="G7122">
        <v>15344</v>
      </c>
      <c r="H7122" t="s">
        <v>10</v>
      </c>
    </row>
    <row r="7123" spans="1:8" x14ac:dyDescent="0.3">
      <c r="A7123" t="s">
        <v>7471</v>
      </c>
      <c r="B7123">
        <v>23401</v>
      </c>
      <c r="C7123" t="s">
        <v>6947</v>
      </c>
      <c r="D7123">
        <v>-1</v>
      </c>
      <c r="E7123" s="1">
        <v>40823.411805555559</v>
      </c>
      <c r="F7123">
        <v>6.25</v>
      </c>
      <c r="G7123">
        <v>15344</v>
      </c>
      <c r="H7123" t="s">
        <v>10</v>
      </c>
    </row>
    <row r="7124" spans="1:8" x14ac:dyDescent="0.3">
      <c r="A7124" t="s">
        <v>7472</v>
      </c>
      <c r="B7124" t="s">
        <v>2595</v>
      </c>
      <c r="C7124" t="s">
        <v>2596</v>
      </c>
      <c r="D7124">
        <v>-1</v>
      </c>
      <c r="E7124" s="1">
        <v>40823.436805555553</v>
      </c>
      <c r="F7124">
        <v>5942.57</v>
      </c>
      <c r="H7124" t="s">
        <v>10</v>
      </c>
    </row>
    <row r="7125" spans="1:8" x14ac:dyDescent="0.3">
      <c r="A7125" t="s">
        <v>7473</v>
      </c>
      <c r="B7125">
        <v>23032</v>
      </c>
      <c r="C7125" t="s">
        <v>5913</v>
      </c>
      <c r="D7125">
        <v>-2</v>
      </c>
      <c r="E7125" s="1">
        <v>40823.464583333334</v>
      </c>
      <c r="F7125">
        <v>1.65</v>
      </c>
      <c r="G7125">
        <v>16523</v>
      </c>
      <c r="H7125" t="s">
        <v>10</v>
      </c>
    </row>
    <row r="7126" spans="1:8" x14ac:dyDescent="0.3">
      <c r="A7126" t="s">
        <v>7474</v>
      </c>
      <c r="B7126">
        <v>82583</v>
      </c>
      <c r="C7126" t="s">
        <v>998</v>
      </c>
      <c r="D7126">
        <v>-1</v>
      </c>
      <c r="E7126" s="1">
        <v>40823.507638888892</v>
      </c>
      <c r="F7126">
        <v>1.85</v>
      </c>
      <c r="G7126">
        <v>13798</v>
      </c>
      <c r="H7126" t="s">
        <v>10</v>
      </c>
    </row>
    <row r="7127" spans="1:8" x14ac:dyDescent="0.3">
      <c r="A7127" t="s">
        <v>7474</v>
      </c>
      <c r="B7127">
        <v>35924</v>
      </c>
      <c r="C7127" t="s">
        <v>2229</v>
      </c>
      <c r="D7127">
        <v>-12</v>
      </c>
      <c r="E7127" s="1">
        <v>40823.507638888892</v>
      </c>
      <c r="F7127">
        <v>1.69</v>
      </c>
      <c r="G7127">
        <v>13798</v>
      </c>
      <c r="H7127" t="s">
        <v>10</v>
      </c>
    </row>
    <row r="7128" spans="1:8" x14ac:dyDescent="0.3">
      <c r="A7128" t="s">
        <v>7474</v>
      </c>
      <c r="B7128">
        <v>22064</v>
      </c>
      <c r="C7128" t="s">
        <v>253</v>
      </c>
      <c r="D7128">
        <v>-1</v>
      </c>
      <c r="E7128" s="1">
        <v>40823.507638888892</v>
      </c>
      <c r="F7128">
        <v>1.45</v>
      </c>
      <c r="G7128">
        <v>13798</v>
      </c>
      <c r="H7128" t="s">
        <v>10</v>
      </c>
    </row>
    <row r="7129" spans="1:8" x14ac:dyDescent="0.3">
      <c r="A7129" t="s">
        <v>7474</v>
      </c>
      <c r="B7129">
        <v>20727</v>
      </c>
      <c r="C7129" t="s">
        <v>339</v>
      </c>
      <c r="D7129">
        <v>-3</v>
      </c>
      <c r="E7129" s="1">
        <v>40823.507638888892</v>
      </c>
      <c r="F7129">
        <v>1.65</v>
      </c>
      <c r="G7129">
        <v>13798</v>
      </c>
      <c r="H7129" t="s">
        <v>10</v>
      </c>
    </row>
    <row r="7130" spans="1:8" x14ac:dyDescent="0.3">
      <c r="A7130" t="s">
        <v>7474</v>
      </c>
      <c r="B7130">
        <v>22377</v>
      </c>
      <c r="C7130" t="s">
        <v>2372</v>
      </c>
      <c r="D7130">
        <v>-1</v>
      </c>
      <c r="E7130" s="1">
        <v>40823.507638888892</v>
      </c>
      <c r="F7130">
        <v>1.65</v>
      </c>
      <c r="G7130">
        <v>13798</v>
      </c>
      <c r="H7130" t="s">
        <v>10</v>
      </c>
    </row>
    <row r="7131" spans="1:8" x14ac:dyDescent="0.3">
      <c r="A7131" t="s">
        <v>7474</v>
      </c>
      <c r="B7131">
        <v>21936</v>
      </c>
      <c r="C7131" t="s">
        <v>1982</v>
      </c>
      <c r="D7131">
        <v>-5</v>
      </c>
      <c r="E7131" s="1">
        <v>40823.507638888892</v>
      </c>
      <c r="F7131">
        <v>1.65</v>
      </c>
      <c r="G7131">
        <v>13798</v>
      </c>
      <c r="H7131" t="s">
        <v>10</v>
      </c>
    </row>
    <row r="7132" spans="1:8" x14ac:dyDescent="0.3">
      <c r="A7132" t="s">
        <v>7474</v>
      </c>
      <c r="B7132">
        <v>21932</v>
      </c>
      <c r="C7132" t="s">
        <v>2015</v>
      </c>
      <c r="D7132">
        <v>-2</v>
      </c>
      <c r="E7132" s="1">
        <v>40823.507638888892</v>
      </c>
      <c r="F7132">
        <v>1.65</v>
      </c>
      <c r="G7132">
        <v>13798</v>
      </c>
      <c r="H7132" t="s">
        <v>10</v>
      </c>
    </row>
    <row r="7133" spans="1:8" x14ac:dyDescent="0.3">
      <c r="A7133" t="s">
        <v>7474</v>
      </c>
      <c r="B7133" t="s">
        <v>169</v>
      </c>
      <c r="C7133" t="s">
        <v>170</v>
      </c>
      <c r="D7133">
        <v>-1</v>
      </c>
      <c r="E7133" s="1">
        <v>40823.507638888892</v>
      </c>
      <c r="F7133">
        <v>1.65</v>
      </c>
      <c r="G7133">
        <v>13798</v>
      </c>
      <c r="H7133" t="s">
        <v>10</v>
      </c>
    </row>
    <row r="7134" spans="1:8" x14ac:dyDescent="0.3">
      <c r="A7134" t="s">
        <v>7474</v>
      </c>
      <c r="B7134" t="s">
        <v>407</v>
      </c>
      <c r="C7134" t="s">
        <v>408</v>
      </c>
      <c r="D7134">
        <v>-2</v>
      </c>
      <c r="E7134" s="1">
        <v>40823.507638888892</v>
      </c>
      <c r="F7134">
        <v>1.65</v>
      </c>
      <c r="G7134">
        <v>13798</v>
      </c>
      <c r="H7134" t="s">
        <v>10</v>
      </c>
    </row>
    <row r="7135" spans="1:8" x14ac:dyDescent="0.3">
      <c r="A7135" t="s">
        <v>7474</v>
      </c>
      <c r="B7135">
        <v>20723</v>
      </c>
      <c r="C7135" t="s">
        <v>79</v>
      </c>
      <c r="D7135">
        <v>-1</v>
      </c>
      <c r="E7135" s="1">
        <v>40823.507638888892</v>
      </c>
      <c r="F7135">
        <v>0.72</v>
      </c>
      <c r="G7135">
        <v>13798</v>
      </c>
      <c r="H7135" t="s">
        <v>10</v>
      </c>
    </row>
    <row r="7136" spans="1:8" x14ac:dyDescent="0.3">
      <c r="A7136" t="s">
        <v>7474</v>
      </c>
      <c r="B7136">
        <v>20724</v>
      </c>
      <c r="C7136" t="s">
        <v>1117</v>
      </c>
      <c r="D7136">
        <v>-5</v>
      </c>
      <c r="E7136" s="1">
        <v>40823.507638888892</v>
      </c>
      <c r="F7136">
        <v>0.72</v>
      </c>
      <c r="G7136">
        <v>13798</v>
      </c>
      <c r="H7136" t="s">
        <v>10</v>
      </c>
    </row>
    <row r="7137" spans="1:8" x14ac:dyDescent="0.3">
      <c r="A7137" t="s">
        <v>7474</v>
      </c>
      <c r="B7137" t="s">
        <v>76</v>
      </c>
      <c r="C7137" t="s">
        <v>77</v>
      </c>
      <c r="D7137">
        <v>-1</v>
      </c>
      <c r="E7137" s="1">
        <v>40823.507638888892</v>
      </c>
      <c r="F7137">
        <v>1.65</v>
      </c>
      <c r="G7137">
        <v>13798</v>
      </c>
      <c r="H7137" t="s">
        <v>10</v>
      </c>
    </row>
    <row r="7138" spans="1:8" x14ac:dyDescent="0.3">
      <c r="A7138" t="s">
        <v>7474</v>
      </c>
      <c r="B7138">
        <v>21928</v>
      </c>
      <c r="C7138" t="s">
        <v>4337</v>
      </c>
      <c r="D7138">
        <v>-1</v>
      </c>
      <c r="E7138" s="1">
        <v>40823.507638888892</v>
      </c>
      <c r="F7138">
        <v>1.65</v>
      </c>
      <c r="G7138">
        <v>13798</v>
      </c>
      <c r="H7138" t="s">
        <v>10</v>
      </c>
    </row>
    <row r="7139" spans="1:8" x14ac:dyDescent="0.3">
      <c r="A7139" t="s">
        <v>7474</v>
      </c>
      <c r="B7139">
        <v>20711</v>
      </c>
      <c r="C7139" t="s">
        <v>855</v>
      </c>
      <c r="D7139">
        <v>-2</v>
      </c>
      <c r="E7139" s="1">
        <v>40823.507638888892</v>
      </c>
      <c r="F7139">
        <v>1.65</v>
      </c>
      <c r="G7139">
        <v>13798</v>
      </c>
      <c r="H7139" t="s">
        <v>10</v>
      </c>
    </row>
    <row r="7140" spans="1:8" x14ac:dyDescent="0.3">
      <c r="A7140" t="s">
        <v>7474</v>
      </c>
      <c r="B7140">
        <v>21231</v>
      </c>
      <c r="C7140" t="s">
        <v>1141</v>
      </c>
      <c r="D7140">
        <v>-3</v>
      </c>
      <c r="E7140" s="1">
        <v>40823.507638888892</v>
      </c>
      <c r="F7140">
        <v>1.06</v>
      </c>
      <c r="G7140">
        <v>13798</v>
      </c>
      <c r="H7140" t="s">
        <v>10</v>
      </c>
    </row>
    <row r="7141" spans="1:8" x14ac:dyDescent="0.3">
      <c r="A7141" t="s">
        <v>7474</v>
      </c>
      <c r="B7141">
        <v>37446</v>
      </c>
      <c r="C7141" t="s">
        <v>1217</v>
      </c>
      <c r="D7141">
        <v>-4</v>
      </c>
      <c r="E7141" s="1">
        <v>40823.507638888892</v>
      </c>
      <c r="F7141">
        <v>1.25</v>
      </c>
      <c r="G7141">
        <v>13798</v>
      </c>
      <c r="H7141" t="s">
        <v>10</v>
      </c>
    </row>
    <row r="7142" spans="1:8" x14ac:dyDescent="0.3">
      <c r="A7142" t="s">
        <v>7474</v>
      </c>
      <c r="B7142">
        <v>21232</v>
      </c>
      <c r="C7142" t="s">
        <v>252</v>
      </c>
      <c r="D7142">
        <v>-6</v>
      </c>
      <c r="E7142" s="1">
        <v>40823.507638888892</v>
      </c>
      <c r="F7142">
        <v>1.06</v>
      </c>
      <c r="G7142">
        <v>13798</v>
      </c>
      <c r="H7142" t="s">
        <v>10</v>
      </c>
    </row>
    <row r="7143" spans="1:8" x14ac:dyDescent="0.3">
      <c r="A7143" t="s">
        <v>7474</v>
      </c>
      <c r="B7143">
        <v>37450</v>
      </c>
      <c r="C7143" t="s">
        <v>1391</v>
      </c>
      <c r="D7143">
        <v>-2</v>
      </c>
      <c r="E7143" s="1">
        <v>40823.507638888892</v>
      </c>
      <c r="F7143">
        <v>2.5499999999999998</v>
      </c>
      <c r="G7143">
        <v>13798</v>
      </c>
      <c r="H7143" t="s">
        <v>10</v>
      </c>
    </row>
    <row r="7144" spans="1:8" x14ac:dyDescent="0.3">
      <c r="A7144" t="s">
        <v>7474</v>
      </c>
      <c r="B7144">
        <v>20914</v>
      </c>
      <c r="C7144" t="s">
        <v>341</v>
      </c>
      <c r="D7144">
        <v>-1</v>
      </c>
      <c r="E7144" s="1">
        <v>40823.507638888892</v>
      </c>
      <c r="F7144">
        <v>2.5499999999999998</v>
      </c>
      <c r="G7144">
        <v>13798</v>
      </c>
      <c r="H7144" t="s">
        <v>10</v>
      </c>
    </row>
    <row r="7145" spans="1:8" x14ac:dyDescent="0.3">
      <c r="A7145" t="s">
        <v>7474</v>
      </c>
      <c r="B7145">
        <v>37449</v>
      </c>
      <c r="C7145" t="s">
        <v>973</v>
      </c>
      <c r="D7145">
        <v>-1</v>
      </c>
      <c r="E7145" s="1">
        <v>40823.507638888892</v>
      </c>
      <c r="F7145">
        <v>8.5</v>
      </c>
      <c r="G7145">
        <v>13798</v>
      </c>
      <c r="H7145" t="s">
        <v>10</v>
      </c>
    </row>
    <row r="7146" spans="1:8" x14ac:dyDescent="0.3">
      <c r="A7146">
        <v>570110</v>
      </c>
      <c r="B7146">
        <v>22570</v>
      </c>
      <c r="C7146" t="s">
        <v>2101</v>
      </c>
      <c r="D7146">
        <v>-74</v>
      </c>
      <c r="E7146" s="1">
        <v>40823.518750000003</v>
      </c>
      <c r="F7146">
        <v>0</v>
      </c>
      <c r="H7146" t="s">
        <v>10</v>
      </c>
    </row>
    <row r="7147" spans="1:8" x14ac:dyDescent="0.3">
      <c r="A7147">
        <v>570112</v>
      </c>
      <c r="B7147">
        <v>22569</v>
      </c>
      <c r="C7147" t="s">
        <v>2101</v>
      </c>
      <c r="D7147">
        <v>-84</v>
      </c>
      <c r="E7147" s="1">
        <v>40823.520138888889</v>
      </c>
      <c r="F7147">
        <v>0</v>
      </c>
      <c r="H7147" t="s">
        <v>10</v>
      </c>
    </row>
    <row r="7148" spans="1:8" x14ac:dyDescent="0.3">
      <c r="A7148" t="s">
        <v>7475</v>
      </c>
      <c r="B7148">
        <v>82482</v>
      </c>
      <c r="C7148" t="s">
        <v>69</v>
      </c>
      <c r="D7148">
        <v>-2</v>
      </c>
      <c r="E7148" s="1">
        <v>40823.540277777778</v>
      </c>
      <c r="F7148">
        <v>2.95</v>
      </c>
      <c r="G7148">
        <v>15874</v>
      </c>
      <c r="H7148" t="s">
        <v>10</v>
      </c>
    </row>
    <row r="7149" spans="1:8" x14ac:dyDescent="0.3">
      <c r="A7149" t="s">
        <v>7475</v>
      </c>
      <c r="B7149">
        <v>84950</v>
      </c>
      <c r="C7149" t="s">
        <v>1435</v>
      </c>
      <c r="D7149">
        <v>-1</v>
      </c>
      <c r="E7149" s="1">
        <v>40823.540277777778</v>
      </c>
      <c r="F7149">
        <v>0.65</v>
      </c>
      <c r="G7149">
        <v>15874</v>
      </c>
      <c r="H7149" t="s">
        <v>10</v>
      </c>
    </row>
    <row r="7150" spans="1:8" x14ac:dyDescent="0.3">
      <c r="A7150" t="s">
        <v>7475</v>
      </c>
      <c r="B7150">
        <v>84946</v>
      </c>
      <c r="C7150" t="s">
        <v>4669</v>
      </c>
      <c r="D7150">
        <v>-1</v>
      </c>
      <c r="E7150" s="1">
        <v>40823.540277777778</v>
      </c>
      <c r="F7150">
        <v>1.25</v>
      </c>
      <c r="G7150">
        <v>15874</v>
      </c>
      <c r="H7150" t="s">
        <v>10</v>
      </c>
    </row>
    <row r="7151" spans="1:8" x14ac:dyDescent="0.3">
      <c r="A7151" t="s">
        <v>7475</v>
      </c>
      <c r="B7151">
        <v>21313</v>
      </c>
      <c r="C7151" t="s">
        <v>1145</v>
      </c>
      <c r="D7151">
        <v>-1</v>
      </c>
      <c r="E7151" s="1">
        <v>40823.540277777778</v>
      </c>
      <c r="F7151">
        <v>0.85</v>
      </c>
      <c r="G7151">
        <v>15874</v>
      </c>
      <c r="H7151" t="s">
        <v>10</v>
      </c>
    </row>
    <row r="7152" spans="1:8" x14ac:dyDescent="0.3">
      <c r="A7152" t="s">
        <v>7475</v>
      </c>
      <c r="B7152">
        <v>21231</v>
      </c>
      <c r="C7152" t="s">
        <v>1141</v>
      </c>
      <c r="D7152">
        <v>-1</v>
      </c>
      <c r="E7152" s="1">
        <v>40823.540277777778</v>
      </c>
      <c r="F7152">
        <v>1.25</v>
      </c>
      <c r="G7152">
        <v>15874</v>
      </c>
      <c r="H7152" t="s">
        <v>10</v>
      </c>
    </row>
    <row r="7153" spans="1:8" x14ac:dyDescent="0.3">
      <c r="A7153" t="s">
        <v>7475</v>
      </c>
      <c r="B7153" t="s">
        <v>70</v>
      </c>
      <c r="C7153" t="s">
        <v>71</v>
      </c>
      <c r="D7153">
        <v>-1</v>
      </c>
      <c r="E7153" s="1">
        <v>40823.540277777778</v>
      </c>
      <c r="F7153">
        <v>2.95</v>
      </c>
      <c r="G7153">
        <v>15874</v>
      </c>
      <c r="H7153" t="s">
        <v>10</v>
      </c>
    </row>
    <row r="7154" spans="1:8" x14ac:dyDescent="0.3">
      <c r="A7154" t="s">
        <v>7475</v>
      </c>
      <c r="B7154">
        <v>21232</v>
      </c>
      <c r="C7154" t="s">
        <v>252</v>
      </c>
      <c r="D7154">
        <v>-3</v>
      </c>
      <c r="E7154" s="1">
        <v>40823.540277777778</v>
      </c>
      <c r="F7154">
        <v>1.25</v>
      </c>
      <c r="G7154">
        <v>15874</v>
      </c>
      <c r="H7154" t="s">
        <v>10</v>
      </c>
    </row>
    <row r="7155" spans="1:8" x14ac:dyDescent="0.3">
      <c r="A7155" t="s">
        <v>7475</v>
      </c>
      <c r="B7155">
        <v>22361</v>
      </c>
      <c r="C7155" t="s">
        <v>912</v>
      </c>
      <c r="D7155">
        <v>-1</v>
      </c>
      <c r="E7155" s="1">
        <v>40823.540277777778</v>
      </c>
      <c r="F7155">
        <v>2.95</v>
      </c>
      <c r="G7155">
        <v>15874</v>
      </c>
      <c r="H7155" t="s">
        <v>10</v>
      </c>
    </row>
    <row r="7156" spans="1:8" x14ac:dyDescent="0.3">
      <c r="A7156" t="s">
        <v>7475</v>
      </c>
      <c r="B7156">
        <v>22066</v>
      </c>
      <c r="C7156" t="s">
        <v>3455</v>
      </c>
      <c r="D7156">
        <v>-4</v>
      </c>
      <c r="E7156" s="1">
        <v>40823.540277777778</v>
      </c>
      <c r="F7156">
        <v>0.39</v>
      </c>
      <c r="G7156">
        <v>15874</v>
      </c>
      <c r="H7156" t="s">
        <v>10</v>
      </c>
    </row>
    <row r="7157" spans="1:8" x14ac:dyDescent="0.3">
      <c r="A7157" t="s">
        <v>7475</v>
      </c>
      <c r="B7157">
        <v>82483</v>
      </c>
      <c r="C7157" t="s">
        <v>67</v>
      </c>
      <c r="D7157">
        <v>-2</v>
      </c>
      <c r="E7157" s="1">
        <v>40823.540277777778</v>
      </c>
      <c r="F7157">
        <v>4.95</v>
      </c>
      <c r="G7157">
        <v>15874</v>
      </c>
      <c r="H7157" t="s">
        <v>10</v>
      </c>
    </row>
    <row r="7158" spans="1:8" x14ac:dyDescent="0.3">
      <c r="A7158" t="s">
        <v>7475</v>
      </c>
      <c r="B7158">
        <v>82486</v>
      </c>
      <c r="C7158" t="s">
        <v>6808</v>
      </c>
      <c r="D7158">
        <v>-2</v>
      </c>
      <c r="E7158" s="1">
        <v>40823.540277777778</v>
      </c>
      <c r="F7158">
        <v>7.95</v>
      </c>
      <c r="G7158">
        <v>15874</v>
      </c>
      <c r="H7158" t="s">
        <v>10</v>
      </c>
    </row>
    <row r="7159" spans="1:8" x14ac:dyDescent="0.3">
      <c r="A7159" t="s">
        <v>7475</v>
      </c>
      <c r="B7159">
        <v>21422</v>
      </c>
      <c r="C7159" t="s">
        <v>1517</v>
      </c>
      <c r="D7159">
        <v>-2</v>
      </c>
      <c r="E7159" s="1">
        <v>40823.540277777778</v>
      </c>
      <c r="F7159">
        <v>0.85</v>
      </c>
      <c r="G7159">
        <v>15874</v>
      </c>
      <c r="H7159" t="s">
        <v>10</v>
      </c>
    </row>
    <row r="7160" spans="1:8" x14ac:dyDescent="0.3">
      <c r="A7160">
        <v>570185</v>
      </c>
      <c r="B7160">
        <v>21090</v>
      </c>
      <c r="C7160" t="s">
        <v>7476</v>
      </c>
      <c r="D7160">
        <v>-192</v>
      </c>
      <c r="E7160" s="1">
        <v>40823.62222222222</v>
      </c>
      <c r="F7160">
        <v>0</v>
      </c>
      <c r="H7160" t="s">
        <v>10</v>
      </c>
    </row>
    <row r="7161" spans="1:8" x14ac:dyDescent="0.3">
      <c r="A7161">
        <v>570193</v>
      </c>
      <c r="B7161">
        <v>22449</v>
      </c>
      <c r="C7161" t="s">
        <v>7477</v>
      </c>
      <c r="D7161">
        <v>-125</v>
      </c>
      <c r="E7161" s="1">
        <v>40823.647222222222</v>
      </c>
      <c r="F7161">
        <v>0</v>
      </c>
      <c r="H7161" t="s">
        <v>10</v>
      </c>
    </row>
    <row r="7162" spans="1:8" x14ac:dyDescent="0.3">
      <c r="A7162" t="s">
        <v>7478</v>
      </c>
      <c r="B7162">
        <v>23348</v>
      </c>
      <c r="C7162" t="s">
        <v>5061</v>
      </c>
      <c r="D7162">
        <v>-1</v>
      </c>
      <c r="E7162" s="1">
        <v>40823.65</v>
      </c>
      <c r="F7162">
        <v>2.08</v>
      </c>
      <c r="G7162">
        <v>16918</v>
      </c>
      <c r="H7162" t="s">
        <v>10</v>
      </c>
    </row>
    <row r="7163" spans="1:8" x14ac:dyDescent="0.3">
      <c r="A7163" t="s">
        <v>7478</v>
      </c>
      <c r="B7163">
        <v>22938</v>
      </c>
      <c r="C7163" t="s">
        <v>486</v>
      </c>
      <c r="D7163">
        <v>-12</v>
      </c>
      <c r="E7163" s="1">
        <v>40823.65</v>
      </c>
      <c r="F7163">
        <v>1.95</v>
      </c>
      <c r="G7163">
        <v>16918</v>
      </c>
      <c r="H7163" t="s">
        <v>10</v>
      </c>
    </row>
    <row r="7164" spans="1:8" x14ac:dyDescent="0.3">
      <c r="A7164" t="s">
        <v>7479</v>
      </c>
      <c r="B7164">
        <v>84949</v>
      </c>
      <c r="C7164" t="s">
        <v>355</v>
      </c>
      <c r="D7164">
        <v>-4</v>
      </c>
      <c r="E7164" s="1">
        <v>40823.661111111112</v>
      </c>
      <c r="F7164">
        <v>1.65</v>
      </c>
      <c r="G7164">
        <v>13090</v>
      </c>
      <c r="H7164" t="s">
        <v>10</v>
      </c>
    </row>
    <row r="7165" spans="1:8" x14ac:dyDescent="0.3">
      <c r="A7165" t="s">
        <v>7479</v>
      </c>
      <c r="B7165">
        <v>22393</v>
      </c>
      <c r="C7165" t="s">
        <v>1356</v>
      </c>
      <c r="D7165">
        <v>-3</v>
      </c>
      <c r="E7165" s="1">
        <v>40823.661111111112</v>
      </c>
      <c r="F7165">
        <v>2.5499999999999998</v>
      </c>
      <c r="G7165">
        <v>13090</v>
      </c>
      <c r="H7165" t="s">
        <v>10</v>
      </c>
    </row>
    <row r="7166" spans="1:8" x14ac:dyDescent="0.3">
      <c r="A7166" t="s">
        <v>7480</v>
      </c>
      <c r="B7166">
        <v>23089</v>
      </c>
      <c r="C7166" t="s">
        <v>5411</v>
      </c>
      <c r="D7166">
        <v>-1</v>
      </c>
      <c r="E7166" s="1">
        <v>40823.700694444444</v>
      </c>
      <c r="F7166">
        <v>1.65</v>
      </c>
      <c r="G7166">
        <v>15311</v>
      </c>
      <c r="H7166" t="s">
        <v>10</v>
      </c>
    </row>
    <row r="7167" spans="1:8" x14ac:dyDescent="0.3">
      <c r="A7167" t="s">
        <v>7480</v>
      </c>
      <c r="B7167">
        <v>21530</v>
      </c>
      <c r="C7167" t="s">
        <v>1818</v>
      </c>
      <c r="D7167">
        <v>-1</v>
      </c>
      <c r="E7167" s="1">
        <v>40823.700694444444</v>
      </c>
      <c r="F7167">
        <v>0.79</v>
      </c>
      <c r="G7167">
        <v>15311</v>
      </c>
      <c r="H7167" t="s">
        <v>10</v>
      </c>
    </row>
    <row r="7168" spans="1:8" x14ac:dyDescent="0.3">
      <c r="A7168" t="s">
        <v>7480</v>
      </c>
      <c r="B7168">
        <v>71477</v>
      </c>
      <c r="C7168" t="s">
        <v>1269</v>
      </c>
      <c r="D7168">
        <v>-2</v>
      </c>
      <c r="E7168" s="1">
        <v>40823.700694444444</v>
      </c>
      <c r="F7168">
        <v>3.29</v>
      </c>
      <c r="G7168">
        <v>15311</v>
      </c>
      <c r="H7168" t="s">
        <v>10</v>
      </c>
    </row>
    <row r="7169" spans="1:8" x14ac:dyDescent="0.3">
      <c r="A7169" t="s">
        <v>7480</v>
      </c>
      <c r="B7169">
        <v>22778</v>
      </c>
      <c r="C7169" t="s">
        <v>133</v>
      </c>
      <c r="D7169">
        <v>-1</v>
      </c>
      <c r="E7169" s="1">
        <v>40823.700694444444</v>
      </c>
      <c r="F7169">
        <v>3.39</v>
      </c>
      <c r="G7169">
        <v>15311</v>
      </c>
      <c r="H7169" t="s">
        <v>10</v>
      </c>
    </row>
    <row r="7170" spans="1:8" x14ac:dyDescent="0.3">
      <c r="A7170" t="s">
        <v>7480</v>
      </c>
      <c r="B7170">
        <v>40001</v>
      </c>
      <c r="C7170" t="s">
        <v>1506</v>
      </c>
      <c r="D7170">
        <v>-3</v>
      </c>
      <c r="E7170" s="1">
        <v>40823.700694444444</v>
      </c>
      <c r="F7170">
        <v>0.64</v>
      </c>
      <c r="G7170">
        <v>15311</v>
      </c>
      <c r="H7170" t="s">
        <v>10</v>
      </c>
    </row>
    <row r="7171" spans="1:8" x14ac:dyDescent="0.3">
      <c r="A7171" t="s">
        <v>7480</v>
      </c>
      <c r="B7171">
        <v>22386</v>
      </c>
      <c r="C7171" t="s">
        <v>75</v>
      </c>
      <c r="D7171">
        <v>-2</v>
      </c>
      <c r="E7171" s="1">
        <v>40823.700694444444</v>
      </c>
      <c r="F7171">
        <v>1.79</v>
      </c>
      <c r="G7171">
        <v>15311</v>
      </c>
      <c r="H7171" t="s">
        <v>10</v>
      </c>
    </row>
    <row r="7172" spans="1:8" x14ac:dyDescent="0.3">
      <c r="A7172" t="s">
        <v>7480</v>
      </c>
      <c r="B7172" t="s">
        <v>76</v>
      </c>
      <c r="C7172" t="s">
        <v>77</v>
      </c>
      <c r="D7172">
        <v>-2</v>
      </c>
      <c r="E7172" s="1">
        <v>40823.700694444444</v>
      </c>
      <c r="F7172">
        <v>1.79</v>
      </c>
      <c r="G7172">
        <v>15311</v>
      </c>
      <c r="H7172" t="s">
        <v>10</v>
      </c>
    </row>
    <row r="7173" spans="1:8" x14ac:dyDescent="0.3">
      <c r="A7173" t="s">
        <v>7480</v>
      </c>
      <c r="B7173">
        <v>22411</v>
      </c>
      <c r="C7173" t="s">
        <v>102</v>
      </c>
      <c r="D7173">
        <v>-4</v>
      </c>
      <c r="E7173" s="1">
        <v>40823.700694444444</v>
      </c>
      <c r="F7173">
        <v>1.79</v>
      </c>
      <c r="G7173">
        <v>15311</v>
      </c>
      <c r="H7173" t="s">
        <v>10</v>
      </c>
    </row>
    <row r="7174" spans="1:8" x14ac:dyDescent="0.3">
      <c r="A7174" t="s">
        <v>7480</v>
      </c>
      <c r="B7174" t="s">
        <v>169</v>
      </c>
      <c r="C7174" t="s">
        <v>170</v>
      </c>
      <c r="D7174">
        <v>-1</v>
      </c>
      <c r="E7174" s="1">
        <v>40823.700694444444</v>
      </c>
      <c r="F7174">
        <v>1.79</v>
      </c>
      <c r="G7174">
        <v>15311</v>
      </c>
      <c r="H7174" t="s">
        <v>10</v>
      </c>
    </row>
    <row r="7175" spans="1:8" x14ac:dyDescent="0.3">
      <c r="A7175" t="s">
        <v>7480</v>
      </c>
      <c r="B7175">
        <v>21929</v>
      </c>
      <c r="C7175" t="s">
        <v>99</v>
      </c>
      <c r="D7175">
        <v>-1</v>
      </c>
      <c r="E7175" s="1">
        <v>40823.700694444444</v>
      </c>
      <c r="F7175">
        <v>1.79</v>
      </c>
      <c r="G7175">
        <v>15311</v>
      </c>
      <c r="H7175" t="s">
        <v>10</v>
      </c>
    </row>
    <row r="7176" spans="1:8" x14ac:dyDescent="0.3">
      <c r="A7176" t="s">
        <v>7480</v>
      </c>
      <c r="B7176">
        <v>20713</v>
      </c>
      <c r="C7176" t="s">
        <v>402</v>
      </c>
      <c r="D7176">
        <v>-2</v>
      </c>
      <c r="E7176" s="1">
        <v>40823.700694444444</v>
      </c>
      <c r="F7176">
        <v>1.79</v>
      </c>
      <c r="G7176">
        <v>15311</v>
      </c>
      <c r="H7176" t="s">
        <v>10</v>
      </c>
    </row>
    <row r="7177" spans="1:8" x14ac:dyDescent="0.3">
      <c r="A7177" t="s">
        <v>7481</v>
      </c>
      <c r="B7177">
        <v>23077</v>
      </c>
      <c r="C7177" t="s">
        <v>4730</v>
      </c>
      <c r="D7177">
        <v>-20</v>
      </c>
      <c r="E7177" s="1">
        <v>40825.430555555555</v>
      </c>
      <c r="F7177">
        <v>1.25</v>
      </c>
      <c r="G7177">
        <v>16326</v>
      </c>
      <c r="H7177" t="s">
        <v>10</v>
      </c>
    </row>
    <row r="7178" spans="1:8" x14ac:dyDescent="0.3">
      <c r="A7178" t="s">
        <v>7482</v>
      </c>
      <c r="B7178">
        <v>22356</v>
      </c>
      <c r="C7178" t="s">
        <v>910</v>
      </c>
      <c r="D7178">
        <v>-13</v>
      </c>
      <c r="E7178" s="1">
        <v>40825.538888888892</v>
      </c>
      <c r="F7178">
        <v>0.85</v>
      </c>
      <c r="G7178">
        <v>13113</v>
      </c>
      <c r="H7178" t="s">
        <v>10</v>
      </c>
    </row>
    <row r="7179" spans="1:8" x14ac:dyDescent="0.3">
      <c r="A7179" t="s">
        <v>7482</v>
      </c>
      <c r="B7179">
        <v>20723</v>
      </c>
      <c r="C7179" t="s">
        <v>79</v>
      </c>
      <c r="D7179">
        <v>-18</v>
      </c>
      <c r="E7179" s="1">
        <v>40825.538888888892</v>
      </c>
      <c r="F7179">
        <v>0.85</v>
      </c>
      <c r="G7179">
        <v>13113</v>
      </c>
      <c r="H7179" t="s">
        <v>10</v>
      </c>
    </row>
    <row r="7180" spans="1:8" x14ac:dyDescent="0.3">
      <c r="A7180" t="s">
        <v>7482</v>
      </c>
      <c r="B7180">
        <v>23207</v>
      </c>
      <c r="C7180" t="s">
        <v>4972</v>
      </c>
      <c r="D7180">
        <v>-9</v>
      </c>
      <c r="E7180" s="1">
        <v>40825.538888888892</v>
      </c>
      <c r="F7180">
        <v>1.65</v>
      </c>
      <c r="G7180">
        <v>13113</v>
      </c>
      <c r="H7180" t="s">
        <v>10</v>
      </c>
    </row>
    <row r="7181" spans="1:8" x14ac:dyDescent="0.3">
      <c r="A7181" t="s">
        <v>7482</v>
      </c>
      <c r="B7181">
        <v>23206</v>
      </c>
      <c r="C7181" t="s">
        <v>4974</v>
      </c>
      <c r="D7181">
        <v>-10</v>
      </c>
      <c r="E7181" s="1">
        <v>40825.538888888892</v>
      </c>
      <c r="F7181">
        <v>1.65</v>
      </c>
      <c r="G7181">
        <v>13113</v>
      </c>
      <c r="H7181" t="s">
        <v>10</v>
      </c>
    </row>
    <row r="7182" spans="1:8" x14ac:dyDescent="0.3">
      <c r="A7182" t="s">
        <v>7482</v>
      </c>
      <c r="B7182">
        <v>22910</v>
      </c>
      <c r="C7182" t="s">
        <v>203</v>
      </c>
      <c r="D7182">
        <v>-4</v>
      </c>
      <c r="E7182" s="1">
        <v>40825.538888888892</v>
      </c>
      <c r="F7182">
        <v>2.95</v>
      </c>
      <c r="G7182">
        <v>13113</v>
      </c>
      <c r="H7182" t="s">
        <v>10</v>
      </c>
    </row>
    <row r="7183" spans="1:8" x14ac:dyDescent="0.3">
      <c r="A7183" t="s">
        <v>7482</v>
      </c>
      <c r="B7183">
        <v>22966</v>
      </c>
      <c r="C7183" t="s">
        <v>778</v>
      </c>
      <c r="D7183">
        <v>-3</v>
      </c>
      <c r="E7183" s="1">
        <v>40825.538888888892</v>
      </c>
      <c r="F7183">
        <v>1.25</v>
      </c>
      <c r="G7183">
        <v>13113</v>
      </c>
      <c r="H7183" t="s">
        <v>10</v>
      </c>
    </row>
    <row r="7184" spans="1:8" x14ac:dyDescent="0.3">
      <c r="A7184" t="s">
        <v>7482</v>
      </c>
      <c r="B7184">
        <v>22059</v>
      </c>
      <c r="C7184" t="s">
        <v>506</v>
      </c>
      <c r="D7184">
        <v>-1</v>
      </c>
      <c r="E7184" s="1">
        <v>40825.538888888892</v>
      </c>
      <c r="F7184">
        <v>1.49</v>
      </c>
      <c r="G7184">
        <v>13113</v>
      </c>
      <c r="H7184" t="s">
        <v>10</v>
      </c>
    </row>
    <row r="7185" spans="1:8" x14ac:dyDescent="0.3">
      <c r="A7185" t="s">
        <v>7482</v>
      </c>
      <c r="B7185">
        <v>22063</v>
      </c>
      <c r="C7185" t="s">
        <v>2741</v>
      </c>
      <c r="D7185">
        <v>-2</v>
      </c>
      <c r="E7185" s="1">
        <v>40825.538888888892</v>
      </c>
      <c r="F7185">
        <v>2.95</v>
      </c>
      <c r="G7185">
        <v>13113</v>
      </c>
      <c r="H7185" t="s">
        <v>10</v>
      </c>
    </row>
    <row r="7186" spans="1:8" x14ac:dyDescent="0.3">
      <c r="A7186" t="s">
        <v>7482</v>
      </c>
      <c r="B7186">
        <v>37448</v>
      </c>
      <c r="C7186" t="s">
        <v>1264</v>
      </c>
      <c r="D7186">
        <v>-3</v>
      </c>
      <c r="E7186" s="1">
        <v>40825.538888888892</v>
      </c>
      <c r="F7186">
        <v>1.49</v>
      </c>
      <c r="G7186">
        <v>13113</v>
      </c>
      <c r="H7186" t="s">
        <v>10</v>
      </c>
    </row>
    <row r="7187" spans="1:8" x14ac:dyDescent="0.3">
      <c r="A7187" t="s">
        <v>7482</v>
      </c>
      <c r="B7187" t="s">
        <v>2943</v>
      </c>
      <c r="C7187" t="s">
        <v>2944</v>
      </c>
      <c r="D7187">
        <v>-1</v>
      </c>
      <c r="E7187" s="1">
        <v>40825.538888888892</v>
      </c>
      <c r="F7187">
        <v>7.95</v>
      </c>
      <c r="G7187">
        <v>13113</v>
      </c>
      <c r="H7187" t="s">
        <v>10</v>
      </c>
    </row>
    <row r="7188" spans="1:8" x14ac:dyDescent="0.3">
      <c r="A7188" t="s">
        <v>7482</v>
      </c>
      <c r="B7188">
        <v>22470</v>
      </c>
      <c r="C7188" t="s">
        <v>156</v>
      </c>
      <c r="D7188">
        <v>-33</v>
      </c>
      <c r="E7188" s="1">
        <v>40825.538888888892</v>
      </c>
      <c r="F7188">
        <v>2.5499999999999998</v>
      </c>
      <c r="G7188">
        <v>13113</v>
      </c>
      <c r="H7188" t="s">
        <v>10</v>
      </c>
    </row>
    <row r="7189" spans="1:8" x14ac:dyDescent="0.3">
      <c r="A7189" t="s">
        <v>7482</v>
      </c>
      <c r="B7189">
        <v>20724</v>
      </c>
      <c r="C7189" t="s">
        <v>1117</v>
      </c>
      <c r="D7189">
        <v>-5</v>
      </c>
      <c r="E7189" s="1">
        <v>40825.538888888892</v>
      </c>
      <c r="F7189">
        <v>0.85</v>
      </c>
      <c r="G7189">
        <v>13113</v>
      </c>
      <c r="H7189" t="s">
        <v>10</v>
      </c>
    </row>
    <row r="7190" spans="1:8" x14ac:dyDescent="0.3">
      <c r="A7190" t="s">
        <v>7482</v>
      </c>
      <c r="B7190">
        <v>20725</v>
      </c>
      <c r="C7190" t="s">
        <v>85</v>
      </c>
      <c r="D7190">
        <v>-1</v>
      </c>
      <c r="E7190" s="1">
        <v>40825.538888888892</v>
      </c>
      <c r="F7190">
        <v>1.65</v>
      </c>
      <c r="G7190">
        <v>13113</v>
      </c>
      <c r="H7190" t="s">
        <v>10</v>
      </c>
    </row>
    <row r="7191" spans="1:8" x14ac:dyDescent="0.3">
      <c r="A7191" t="s">
        <v>7482</v>
      </c>
      <c r="B7191">
        <v>22383</v>
      </c>
      <c r="C7191" t="s">
        <v>4336</v>
      </c>
      <c r="D7191">
        <v>-4</v>
      </c>
      <c r="E7191" s="1">
        <v>40825.538888888892</v>
      </c>
      <c r="F7191">
        <v>1.65</v>
      </c>
      <c r="G7191">
        <v>13113</v>
      </c>
      <c r="H7191" t="s">
        <v>10</v>
      </c>
    </row>
    <row r="7192" spans="1:8" x14ac:dyDescent="0.3">
      <c r="A7192" t="s">
        <v>7482</v>
      </c>
      <c r="B7192">
        <v>22961</v>
      </c>
      <c r="C7192" t="s">
        <v>100</v>
      </c>
      <c r="D7192">
        <v>-2</v>
      </c>
      <c r="E7192" s="1">
        <v>40825.538888888892</v>
      </c>
      <c r="F7192">
        <v>1.45</v>
      </c>
      <c r="G7192">
        <v>13113</v>
      </c>
      <c r="H7192" t="s">
        <v>10</v>
      </c>
    </row>
    <row r="7193" spans="1:8" x14ac:dyDescent="0.3">
      <c r="A7193" t="s">
        <v>7482</v>
      </c>
      <c r="B7193" t="s">
        <v>407</v>
      </c>
      <c r="C7193" t="s">
        <v>408</v>
      </c>
      <c r="D7193">
        <v>-3</v>
      </c>
      <c r="E7193" s="1">
        <v>40825.538888888892</v>
      </c>
      <c r="F7193">
        <v>2.08</v>
      </c>
      <c r="G7193">
        <v>13113</v>
      </c>
      <c r="H7193" t="s">
        <v>10</v>
      </c>
    </row>
    <row r="7194" spans="1:8" x14ac:dyDescent="0.3">
      <c r="A7194" t="s">
        <v>7482</v>
      </c>
      <c r="B7194" t="s">
        <v>169</v>
      </c>
      <c r="C7194" t="s">
        <v>170</v>
      </c>
      <c r="D7194">
        <v>-4</v>
      </c>
      <c r="E7194" s="1">
        <v>40825.538888888892</v>
      </c>
      <c r="F7194">
        <v>2.08</v>
      </c>
      <c r="G7194">
        <v>13113</v>
      </c>
      <c r="H7194" t="s">
        <v>10</v>
      </c>
    </row>
    <row r="7195" spans="1:8" x14ac:dyDescent="0.3">
      <c r="A7195" t="s">
        <v>7482</v>
      </c>
      <c r="B7195">
        <v>22960</v>
      </c>
      <c r="C7195" t="s">
        <v>34</v>
      </c>
      <c r="D7195">
        <v>-1</v>
      </c>
      <c r="E7195" s="1">
        <v>40825.538888888892</v>
      </c>
      <c r="F7195">
        <v>4.25</v>
      </c>
      <c r="G7195">
        <v>13113</v>
      </c>
      <c r="H7195" t="s">
        <v>10</v>
      </c>
    </row>
    <row r="7196" spans="1:8" x14ac:dyDescent="0.3">
      <c r="A7196" t="s">
        <v>7482</v>
      </c>
      <c r="B7196">
        <v>23247</v>
      </c>
      <c r="C7196" t="s">
        <v>5798</v>
      </c>
      <c r="D7196">
        <v>-2</v>
      </c>
      <c r="E7196" s="1">
        <v>40825.538888888892</v>
      </c>
      <c r="F7196">
        <v>2.89</v>
      </c>
      <c r="G7196">
        <v>13113</v>
      </c>
      <c r="H7196" t="s">
        <v>10</v>
      </c>
    </row>
    <row r="7197" spans="1:8" x14ac:dyDescent="0.3">
      <c r="A7197" t="s">
        <v>7482</v>
      </c>
      <c r="B7197">
        <v>21976</v>
      </c>
      <c r="C7197" t="s">
        <v>467</v>
      </c>
      <c r="D7197">
        <v>-5</v>
      </c>
      <c r="E7197" s="1">
        <v>40825.538888888892</v>
      </c>
      <c r="F7197">
        <v>0.55000000000000004</v>
      </c>
      <c r="G7197">
        <v>13113</v>
      </c>
      <c r="H7197" t="s">
        <v>10</v>
      </c>
    </row>
    <row r="7198" spans="1:8" x14ac:dyDescent="0.3">
      <c r="A7198" t="s">
        <v>7482</v>
      </c>
      <c r="B7198">
        <v>84992</v>
      </c>
      <c r="C7198" t="s">
        <v>336</v>
      </c>
      <c r="D7198">
        <v>-10</v>
      </c>
      <c r="E7198" s="1">
        <v>40825.538888888892</v>
      </c>
      <c r="F7198">
        <v>0.55000000000000004</v>
      </c>
      <c r="G7198">
        <v>13113</v>
      </c>
      <c r="H7198" t="s">
        <v>10</v>
      </c>
    </row>
    <row r="7199" spans="1:8" x14ac:dyDescent="0.3">
      <c r="A7199" t="s">
        <v>7482</v>
      </c>
      <c r="B7199">
        <v>21212</v>
      </c>
      <c r="C7199" t="s">
        <v>88</v>
      </c>
      <c r="D7199">
        <v>-8</v>
      </c>
      <c r="E7199" s="1">
        <v>40825.538888888892</v>
      </c>
      <c r="F7199">
        <v>0.55000000000000004</v>
      </c>
      <c r="G7199">
        <v>13113</v>
      </c>
      <c r="H7199" t="s">
        <v>10</v>
      </c>
    </row>
    <row r="7200" spans="1:8" x14ac:dyDescent="0.3">
      <c r="A7200" t="s">
        <v>7482</v>
      </c>
      <c r="B7200">
        <v>21977</v>
      </c>
      <c r="C7200" t="s">
        <v>90</v>
      </c>
      <c r="D7200">
        <v>-4</v>
      </c>
      <c r="E7200" s="1">
        <v>40825.538888888892</v>
      </c>
      <c r="F7200">
        <v>0.55000000000000004</v>
      </c>
      <c r="G7200">
        <v>13113</v>
      </c>
      <c r="H7200" t="s">
        <v>10</v>
      </c>
    </row>
    <row r="7201" spans="1:8" x14ac:dyDescent="0.3">
      <c r="A7201" t="s">
        <v>7482</v>
      </c>
      <c r="B7201">
        <v>22384</v>
      </c>
      <c r="C7201" t="s">
        <v>305</v>
      </c>
      <c r="D7201">
        <v>-7</v>
      </c>
      <c r="E7201" s="1">
        <v>40825.538888888892</v>
      </c>
      <c r="F7201">
        <v>1.65</v>
      </c>
      <c r="G7201">
        <v>13113</v>
      </c>
      <c r="H7201" t="s">
        <v>10</v>
      </c>
    </row>
    <row r="7202" spans="1:8" x14ac:dyDescent="0.3">
      <c r="A7202" t="s">
        <v>7482</v>
      </c>
      <c r="B7202">
        <v>22355</v>
      </c>
      <c r="C7202" t="s">
        <v>840</v>
      </c>
      <c r="D7202">
        <v>-9</v>
      </c>
      <c r="E7202" s="1">
        <v>40825.538888888892</v>
      </c>
      <c r="F7202">
        <v>0.85</v>
      </c>
      <c r="G7202">
        <v>13113</v>
      </c>
      <c r="H7202" t="s">
        <v>10</v>
      </c>
    </row>
    <row r="7203" spans="1:8" x14ac:dyDescent="0.3">
      <c r="A7203" t="s">
        <v>7482</v>
      </c>
      <c r="B7203">
        <v>21936</v>
      </c>
      <c r="C7203" t="s">
        <v>1982</v>
      </c>
      <c r="D7203">
        <v>-11</v>
      </c>
      <c r="E7203" s="1">
        <v>40825.538888888892</v>
      </c>
      <c r="F7203">
        <v>2.95</v>
      </c>
      <c r="G7203">
        <v>13113</v>
      </c>
      <c r="H7203" t="s">
        <v>10</v>
      </c>
    </row>
    <row r="7204" spans="1:8" x14ac:dyDescent="0.3">
      <c r="A7204" t="s">
        <v>7482</v>
      </c>
      <c r="B7204">
        <v>23298</v>
      </c>
      <c r="C7204" t="s">
        <v>5264</v>
      </c>
      <c r="D7204">
        <v>-49</v>
      </c>
      <c r="E7204" s="1">
        <v>40825.538888888892</v>
      </c>
      <c r="F7204">
        <v>3.74</v>
      </c>
      <c r="G7204">
        <v>13113</v>
      </c>
      <c r="H7204" t="s">
        <v>10</v>
      </c>
    </row>
    <row r="7205" spans="1:8" x14ac:dyDescent="0.3">
      <c r="A7205" t="s">
        <v>7482</v>
      </c>
      <c r="B7205">
        <v>47566</v>
      </c>
      <c r="C7205" t="s">
        <v>1863</v>
      </c>
      <c r="D7205">
        <v>-20</v>
      </c>
      <c r="E7205" s="1">
        <v>40825.538888888892</v>
      </c>
      <c r="F7205">
        <v>3.74</v>
      </c>
      <c r="G7205">
        <v>13113</v>
      </c>
      <c r="H7205" t="s">
        <v>10</v>
      </c>
    </row>
    <row r="7206" spans="1:8" x14ac:dyDescent="0.3">
      <c r="A7206" t="s">
        <v>7482</v>
      </c>
      <c r="B7206">
        <v>22694</v>
      </c>
      <c r="C7206" t="s">
        <v>453</v>
      </c>
      <c r="D7206">
        <v>-9</v>
      </c>
      <c r="E7206" s="1">
        <v>40825.538888888892</v>
      </c>
      <c r="F7206">
        <v>2.1</v>
      </c>
      <c r="G7206">
        <v>13113</v>
      </c>
      <c r="H7206" t="s">
        <v>10</v>
      </c>
    </row>
    <row r="7207" spans="1:8" x14ac:dyDescent="0.3">
      <c r="A7207" t="s">
        <v>7488</v>
      </c>
      <c r="B7207">
        <v>22469</v>
      </c>
      <c r="C7207" t="s">
        <v>155</v>
      </c>
      <c r="D7207">
        <v>-33</v>
      </c>
      <c r="E7207" s="1">
        <v>40826.452777777777</v>
      </c>
      <c r="F7207">
        <v>1.45</v>
      </c>
      <c r="G7207">
        <v>13113</v>
      </c>
      <c r="H7207" t="s">
        <v>10</v>
      </c>
    </row>
    <row r="7208" spans="1:8" x14ac:dyDescent="0.3">
      <c r="A7208" t="s">
        <v>7488</v>
      </c>
      <c r="B7208">
        <v>22423</v>
      </c>
      <c r="C7208" t="s">
        <v>591</v>
      </c>
      <c r="D7208">
        <v>-6</v>
      </c>
      <c r="E7208" s="1">
        <v>40826.452777777777</v>
      </c>
      <c r="F7208">
        <v>10.95</v>
      </c>
      <c r="G7208">
        <v>13113</v>
      </c>
      <c r="H7208" t="s">
        <v>10</v>
      </c>
    </row>
    <row r="7209" spans="1:8" x14ac:dyDescent="0.3">
      <c r="A7209" t="s">
        <v>7489</v>
      </c>
      <c r="B7209">
        <v>22138</v>
      </c>
      <c r="C7209" t="s">
        <v>2784</v>
      </c>
      <c r="D7209">
        <v>-3</v>
      </c>
      <c r="E7209" s="1">
        <v>40826.460416666669</v>
      </c>
      <c r="F7209">
        <v>4.95</v>
      </c>
      <c r="G7209">
        <v>17419</v>
      </c>
      <c r="H7209" t="s">
        <v>10</v>
      </c>
    </row>
    <row r="7210" spans="1:8" x14ac:dyDescent="0.3">
      <c r="A7210" t="s">
        <v>7490</v>
      </c>
      <c r="B7210">
        <v>22366</v>
      </c>
      <c r="C7210" t="s">
        <v>1209</v>
      </c>
      <c r="D7210">
        <v>-24</v>
      </c>
      <c r="E7210" s="1">
        <v>40826.461805555555</v>
      </c>
      <c r="F7210">
        <v>7.08</v>
      </c>
      <c r="G7210">
        <v>14534</v>
      </c>
      <c r="H7210" t="s">
        <v>10</v>
      </c>
    </row>
    <row r="7211" spans="1:8" x14ac:dyDescent="0.3">
      <c r="A7211" t="s">
        <v>7491</v>
      </c>
      <c r="B7211" t="s">
        <v>1241</v>
      </c>
      <c r="C7211" t="s">
        <v>1242</v>
      </c>
      <c r="D7211">
        <v>-3</v>
      </c>
      <c r="E7211" s="1">
        <v>40826.462500000001</v>
      </c>
      <c r="F7211">
        <v>8</v>
      </c>
      <c r="G7211">
        <v>13694</v>
      </c>
      <c r="H7211" t="s">
        <v>10</v>
      </c>
    </row>
    <row r="7212" spans="1:8" x14ac:dyDescent="0.3">
      <c r="A7212" t="s">
        <v>7492</v>
      </c>
      <c r="B7212">
        <v>23355</v>
      </c>
      <c r="C7212" t="s">
        <v>6741</v>
      </c>
      <c r="D7212">
        <v>-1</v>
      </c>
      <c r="E7212" s="1">
        <v>40826.472222222219</v>
      </c>
      <c r="F7212">
        <v>4.95</v>
      </c>
      <c r="G7212">
        <v>12708</v>
      </c>
      <c r="H7212" t="s">
        <v>709</v>
      </c>
    </row>
    <row r="7213" spans="1:8" x14ac:dyDescent="0.3">
      <c r="A7213" t="s">
        <v>7492</v>
      </c>
      <c r="B7213">
        <v>85053</v>
      </c>
      <c r="C7213" t="s">
        <v>1439</v>
      </c>
      <c r="D7213">
        <v>-1</v>
      </c>
      <c r="E7213" s="1">
        <v>40826.472222222219</v>
      </c>
      <c r="F7213">
        <v>2.1</v>
      </c>
      <c r="G7213">
        <v>12708</v>
      </c>
      <c r="H7213" t="s">
        <v>709</v>
      </c>
    </row>
    <row r="7214" spans="1:8" x14ac:dyDescent="0.3">
      <c r="A7214" t="s">
        <v>7492</v>
      </c>
      <c r="B7214">
        <v>22962</v>
      </c>
      <c r="C7214" t="s">
        <v>198</v>
      </c>
      <c r="D7214">
        <v>-3</v>
      </c>
      <c r="E7214" s="1">
        <v>40826.472222222219</v>
      </c>
      <c r="F7214">
        <v>0.85</v>
      </c>
      <c r="G7214">
        <v>12708</v>
      </c>
      <c r="H7214" t="s">
        <v>709</v>
      </c>
    </row>
    <row r="7215" spans="1:8" x14ac:dyDescent="0.3">
      <c r="A7215" t="s">
        <v>7493</v>
      </c>
      <c r="B7215">
        <v>21430</v>
      </c>
      <c r="C7215" t="s">
        <v>1581</v>
      </c>
      <c r="D7215">
        <v>-4</v>
      </c>
      <c r="E7215" s="1">
        <v>40826.495833333334</v>
      </c>
      <c r="F7215">
        <v>3.75</v>
      </c>
      <c r="G7215">
        <v>14665</v>
      </c>
      <c r="H7215" t="s">
        <v>10</v>
      </c>
    </row>
    <row r="7216" spans="1:8" x14ac:dyDescent="0.3">
      <c r="A7216" t="s">
        <v>7493</v>
      </c>
      <c r="B7216">
        <v>21232</v>
      </c>
      <c r="C7216" t="s">
        <v>252</v>
      </c>
      <c r="D7216">
        <v>-12</v>
      </c>
      <c r="E7216" s="1">
        <v>40826.495833333334</v>
      </c>
      <c r="F7216">
        <v>1.25</v>
      </c>
      <c r="G7216">
        <v>14665</v>
      </c>
      <c r="H7216" t="s">
        <v>10</v>
      </c>
    </row>
    <row r="7217" spans="1:8" x14ac:dyDescent="0.3">
      <c r="A7217" t="s">
        <v>7493</v>
      </c>
      <c r="B7217">
        <v>21231</v>
      </c>
      <c r="C7217" t="s">
        <v>1141</v>
      </c>
      <c r="D7217">
        <v>-12</v>
      </c>
      <c r="E7217" s="1">
        <v>40826.495833333334</v>
      </c>
      <c r="F7217">
        <v>1.25</v>
      </c>
      <c r="G7217">
        <v>14665</v>
      </c>
      <c r="H7217" t="s">
        <v>10</v>
      </c>
    </row>
    <row r="7218" spans="1:8" x14ac:dyDescent="0.3">
      <c r="A7218" t="s">
        <v>7493</v>
      </c>
      <c r="B7218">
        <v>21181</v>
      </c>
      <c r="C7218" t="s">
        <v>1221</v>
      </c>
      <c r="D7218">
        <v>-12</v>
      </c>
      <c r="E7218" s="1">
        <v>40826.495833333334</v>
      </c>
      <c r="F7218">
        <v>2.1</v>
      </c>
      <c r="G7218">
        <v>14665</v>
      </c>
      <c r="H7218" t="s">
        <v>10</v>
      </c>
    </row>
    <row r="7219" spans="1:8" x14ac:dyDescent="0.3">
      <c r="A7219" t="s">
        <v>7493</v>
      </c>
      <c r="B7219">
        <v>21175</v>
      </c>
      <c r="C7219" t="s">
        <v>113</v>
      </c>
      <c r="D7219">
        <v>-12</v>
      </c>
      <c r="E7219" s="1">
        <v>40826.495833333334</v>
      </c>
      <c r="F7219">
        <v>2.5499999999999998</v>
      </c>
      <c r="G7219">
        <v>14665</v>
      </c>
      <c r="H7219" t="s">
        <v>10</v>
      </c>
    </row>
    <row r="7220" spans="1:8" x14ac:dyDescent="0.3">
      <c r="A7220" t="s">
        <v>7493</v>
      </c>
      <c r="B7220">
        <v>21166</v>
      </c>
      <c r="C7220" t="s">
        <v>112</v>
      </c>
      <c r="D7220">
        <v>-12</v>
      </c>
      <c r="E7220" s="1">
        <v>40826.495833333334</v>
      </c>
      <c r="F7220">
        <v>2.08</v>
      </c>
      <c r="G7220">
        <v>14665</v>
      </c>
      <c r="H7220" t="s">
        <v>10</v>
      </c>
    </row>
    <row r="7221" spans="1:8" x14ac:dyDescent="0.3">
      <c r="A7221" t="s">
        <v>7493</v>
      </c>
      <c r="B7221">
        <v>21137</v>
      </c>
      <c r="C7221" t="s">
        <v>586</v>
      </c>
      <c r="D7221">
        <v>-4</v>
      </c>
      <c r="E7221" s="1">
        <v>40826.495833333334</v>
      </c>
      <c r="F7221">
        <v>3.75</v>
      </c>
      <c r="G7221">
        <v>14665</v>
      </c>
      <c r="H7221" t="s">
        <v>10</v>
      </c>
    </row>
    <row r="7222" spans="1:8" x14ac:dyDescent="0.3">
      <c r="A7222" t="s">
        <v>7493</v>
      </c>
      <c r="B7222" t="s">
        <v>14</v>
      </c>
      <c r="C7222" t="s">
        <v>15</v>
      </c>
      <c r="D7222">
        <v>-8</v>
      </c>
      <c r="E7222" s="1">
        <v>40826.495833333334</v>
      </c>
      <c r="F7222">
        <v>4.25</v>
      </c>
      <c r="G7222">
        <v>14665</v>
      </c>
      <c r="H7222" t="s">
        <v>10</v>
      </c>
    </row>
    <row r="7223" spans="1:8" x14ac:dyDescent="0.3">
      <c r="A7223" t="s">
        <v>7493</v>
      </c>
      <c r="B7223" t="s">
        <v>16</v>
      </c>
      <c r="C7223" t="s">
        <v>17</v>
      </c>
      <c r="D7223">
        <v>-8</v>
      </c>
      <c r="E7223" s="1">
        <v>40826.495833333334</v>
      </c>
      <c r="F7223">
        <v>4.25</v>
      </c>
      <c r="G7223">
        <v>14665</v>
      </c>
      <c r="H7223" t="s">
        <v>10</v>
      </c>
    </row>
    <row r="7224" spans="1:8" x14ac:dyDescent="0.3">
      <c r="A7224" t="s">
        <v>7493</v>
      </c>
      <c r="B7224" t="s">
        <v>1911</v>
      </c>
      <c r="C7224" t="s">
        <v>1912</v>
      </c>
      <c r="D7224">
        <v>-4</v>
      </c>
      <c r="E7224" s="1">
        <v>40826.495833333334</v>
      </c>
      <c r="F7224">
        <v>3.75</v>
      </c>
      <c r="G7224">
        <v>14665</v>
      </c>
      <c r="H7224" t="s">
        <v>10</v>
      </c>
    </row>
    <row r="7225" spans="1:8" x14ac:dyDescent="0.3">
      <c r="A7225" t="s">
        <v>7493</v>
      </c>
      <c r="B7225">
        <v>23426</v>
      </c>
      <c r="C7225" t="s">
        <v>6921</v>
      </c>
      <c r="D7225">
        <v>-6</v>
      </c>
      <c r="E7225" s="1">
        <v>40826.495833333334</v>
      </c>
      <c r="F7225">
        <v>2.89</v>
      </c>
      <c r="G7225">
        <v>14665</v>
      </c>
      <c r="H7225" t="s">
        <v>10</v>
      </c>
    </row>
    <row r="7226" spans="1:8" x14ac:dyDescent="0.3">
      <c r="A7226" t="s">
        <v>7493</v>
      </c>
      <c r="B7226">
        <v>23355</v>
      </c>
      <c r="C7226" t="s">
        <v>6741</v>
      </c>
      <c r="D7226">
        <v>-8</v>
      </c>
      <c r="E7226" s="1">
        <v>40826.495833333334</v>
      </c>
      <c r="F7226">
        <v>4.95</v>
      </c>
      <c r="G7226">
        <v>14665</v>
      </c>
      <c r="H7226" t="s">
        <v>10</v>
      </c>
    </row>
    <row r="7227" spans="1:8" x14ac:dyDescent="0.3">
      <c r="A7227" t="s">
        <v>7493</v>
      </c>
      <c r="B7227">
        <v>23344</v>
      </c>
      <c r="C7227" t="s">
        <v>5933</v>
      </c>
      <c r="D7227">
        <v>-20</v>
      </c>
      <c r="E7227" s="1">
        <v>40826.495833333334</v>
      </c>
      <c r="F7227">
        <v>2.08</v>
      </c>
      <c r="G7227">
        <v>14665</v>
      </c>
      <c r="H7227" t="s">
        <v>10</v>
      </c>
    </row>
    <row r="7228" spans="1:8" x14ac:dyDescent="0.3">
      <c r="A7228" t="s">
        <v>7493</v>
      </c>
      <c r="B7228">
        <v>23207</v>
      </c>
      <c r="C7228" t="s">
        <v>4972</v>
      </c>
      <c r="D7228">
        <v>-10</v>
      </c>
      <c r="E7228" s="1">
        <v>40826.495833333334</v>
      </c>
      <c r="F7228">
        <v>1.65</v>
      </c>
      <c r="G7228">
        <v>14665</v>
      </c>
      <c r="H7228" t="s">
        <v>10</v>
      </c>
    </row>
    <row r="7229" spans="1:8" x14ac:dyDescent="0.3">
      <c r="A7229" t="s">
        <v>7493</v>
      </c>
      <c r="B7229">
        <v>23201</v>
      </c>
      <c r="C7229" t="s">
        <v>4971</v>
      </c>
      <c r="D7229">
        <v>-10</v>
      </c>
      <c r="E7229" s="1">
        <v>40826.495833333334</v>
      </c>
      <c r="F7229">
        <v>2.08</v>
      </c>
      <c r="G7229">
        <v>14665</v>
      </c>
      <c r="H7229" t="s">
        <v>10</v>
      </c>
    </row>
    <row r="7230" spans="1:8" x14ac:dyDescent="0.3">
      <c r="A7230" t="s">
        <v>7493</v>
      </c>
      <c r="B7230">
        <v>23155</v>
      </c>
      <c r="C7230" t="s">
        <v>4751</v>
      </c>
      <c r="D7230">
        <v>-24</v>
      </c>
      <c r="E7230" s="1">
        <v>40826.495833333334</v>
      </c>
      <c r="F7230">
        <v>0.83</v>
      </c>
      <c r="G7230">
        <v>14665</v>
      </c>
      <c r="H7230" t="s">
        <v>10</v>
      </c>
    </row>
    <row r="7231" spans="1:8" x14ac:dyDescent="0.3">
      <c r="A7231" t="s">
        <v>7493</v>
      </c>
      <c r="B7231">
        <v>22865</v>
      </c>
      <c r="C7231" t="s">
        <v>235</v>
      </c>
      <c r="D7231">
        <v>-12</v>
      </c>
      <c r="E7231" s="1">
        <v>40826.495833333334</v>
      </c>
      <c r="F7231">
        <v>2.1</v>
      </c>
      <c r="G7231">
        <v>14665</v>
      </c>
      <c r="H7231" t="s">
        <v>10</v>
      </c>
    </row>
    <row r="7232" spans="1:8" x14ac:dyDescent="0.3">
      <c r="A7232" t="s">
        <v>7493</v>
      </c>
      <c r="B7232">
        <v>22847</v>
      </c>
      <c r="C7232" t="s">
        <v>950</v>
      </c>
      <c r="D7232">
        <v>-1</v>
      </c>
      <c r="E7232" s="1">
        <v>40826.495833333334</v>
      </c>
      <c r="F7232">
        <v>16.95</v>
      </c>
      <c r="G7232">
        <v>14665</v>
      </c>
      <c r="H7232" t="s">
        <v>10</v>
      </c>
    </row>
    <row r="7233" spans="1:8" x14ac:dyDescent="0.3">
      <c r="A7233" t="s">
        <v>7493</v>
      </c>
      <c r="B7233">
        <v>22846</v>
      </c>
      <c r="C7233" t="s">
        <v>1211</v>
      </c>
      <c r="D7233">
        <v>-1</v>
      </c>
      <c r="E7233" s="1">
        <v>40826.495833333334</v>
      </c>
      <c r="F7233">
        <v>16.95</v>
      </c>
      <c r="G7233">
        <v>14665</v>
      </c>
      <c r="H7233" t="s">
        <v>10</v>
      </c>
    </row>
    <row r="7234" spans="1:8" x14ac:dyDescent="0.3">
      <c r="A7234" t="s">
        <v>7493</v>
      </c>
      <c r="B7234">
        <v>22812</v>
      </c>
      <c r="C7234" t="s">
        <v>367</v>
      </c>
      <c r="D7234">
        <v>-12</v>
      </c>
      <c r="E7234" s="1">
        <v>40826.495833333334</v>
      </c>
      <c r="F7234">
        <v>1.95</v>
      </c>
      <c r="G7234">
        <v>14665</v>
      </c>
      <c r="H7234" t="s">
        <v>10</v>
      </c>
    </row>
    <row r="7235" spans="1:8" x14ac:dyDescent="0.3">
      <c r="A7235" t="s">
        <v>7493</v>
      </c>
      <c r="B7235">
        <v>22633</v>
      </c>
      <c r="C7235" t="s">
        <v>20</v>
      </c>
      <c r="D7235">
        <v>-12</v>
      </c>
      <c r="E7235" s="1">
        <v>40826.495833333334</v>
      </c>
      <c r="F7235">
        <v>2.1</v>
      </c>
      <c r="G7235">
        <v>14665</v>
      </c>
      <c r="H7235" t="s">
        <v>10</v>
      </c>
    </row>
    <row r="7236" spans="1:8" x14ac:dyDescent="0.3">
      <c r="A7236" t="s">
        <v>7493</v>
      </c>
      <c r="B7236">
        <v>22384</v>
      </c>
      <c r="C7236" t="s">
        <v>305</v>
      </c>
      <c r="D7236">
        <v>-10</v>
      </c>
      <c r="E7236" s="1">
        <v>40826.495833333334</v>
      </c>
      <c r="F7236">
        <v>1.65</v>
      </c>
      <c r="G7236">
        <v>14665</v>
      </c>
      <c r="H7236" t="s">
        <v>10</v>
      </c>
    </row>
    <row r="7237" spans="1:8" x14ac:dyDescent="0.3">
      <c r="A7237" t="s">
        <v>7493</v>
      </c>
      <c r="B7237">
        <v>22367</v>
      </c>
      <c r="C7237" t="s">
        <v>465</v>
      </c>
      <c r="D7237">
        <v>-8</v>
      </c>
      <c r="E7237" s="1">
        <v>40826.495833333334</v>
      </c>
      <c r="F7237">
        <v>1.95</v>
      </c>
      <c r="G7237">
        <v>14665</v>
      </c>
      <c r="H7237" t="s">
        <v>10</v>
      </c>
    </row>
    <row r="7238" spans="1:8" x14ac:dyDescent="0.3">
      <c r="A7238" t="s">
        <v>7493</v>
      </c>
      <c r="B7238">
        <v>21908</v>
      </c>
      <c r="C7238" t="s">
        <v>1337</v>
      </c>
      <c r="D7238">
        <v>-12</v>
      </c>
      <c r="E7238" s="1">
        <v>40826.495833333334</v>
      </c>
      <c r="F7238">
        <v>2.1</v>
      </c>
      <c r="G7238">
        <v>14665</v>
      </c>
      <c r="H7238" t="s">
        <v>10</v>
      </c>
    </row>
    <row r="7239" spans="1:8" x14ac:dyDescent="0.3">
      <c r="A7239" t="s">
        <v>7493</v>
      </c>
      <c r="B7239">
        <v>21481</v>
      </c>
      <c r="C7239" t="s">
        <v>496</v>
      </c>
      <c r="D7239">
        <v>-4</v>
      </c>
      <c r="E7239" s="1">
        <v>40826.495833333334</v>
      </c>
      <c r="F7239">
        <v>3.75</v>
      </c>
      <c r="G7239">
        <v>14665</v>
      </c>
      <c r="H7239" t="s">
        <v>10</v>
      </c>
    </row>
    <row r="7240" spans="1:8" x14ac:dyDescent="0.3">
      <c r="A7240" t="s">
        <v>7494</v>
      </c>
      <c r="B7240">
        <v>20727</v>
      </c>
      <c r="C7240" t="s">
        <v>339</v>
      </c>
      <c r="D7240">
        <v>-10</v>
      </c>
      <c r="E7240" s="1">
        <v>40826.49722222222</v>
      </c>
      <c r="F7240">
        <v>1.65</v>
      </c>
      <c r="G7240">
        <v>12731</v>
      </c>
      <c r="H7240" t="s">
        <v>40</v>
      </c>
    </row>
    <row r="7241" spans="1:8" x14ac:dyDescent="0.3">
      <c r="A7241">
        <v>570294</v>
      </c>
      <c r="B7241" t="s">
        <v>3413</v>
      </c>
      <c r="C7241" t="s">
        <v>5001</v>
      </c>
      <c r="D7241">
        <v>-25</v>
      </c>
      <c r="E7241" s="1">
        <v>40826.5</v>
      </c>
      <c r="F7241">
        <v>0</v>
      </c>
      <c r="H7241" t="s">
        <v>10</v>
      </c>
    </row>
    <row r="7242" spans="1:8" x14ac:dyDescent="0.3">
      <c r="A7242" t="s">
        <v>7495</v>
      </c>
      <c r="B7242" t="s">
        <v>1241</v>
      </c>
      <c r="C7242" t="s">
        <v>1242</v>
      </c>
      <c r="D7242">
        <v>-1</v>
      </c>
      <c r="E7242" s="1">
        <v>40826.50277777778</v>
      </c>
      <c r="F7242">
        <v>682.05</v>
      </c>
      <c r="G7242">
        <v>16900</v>
      </c>
      <c r="H7242" t="s">
        <v>10</v>
      </c>
    </row>
    <row r="7243" spans="1:8" x14ac:dyDescent="0.3">
      <c r="A7243" t="s">
        <v>7496</v>
      </c>
      <c r="B7243" t="s">
        <v>1203</v>
      </c>
      <c r="C7243" t="s">
        <v>1204</v>
      </c>
      <c r="D7243">
        <v>-1</v>
      </c>
      <c r="E7243" s="1">
        <v>40826.512499999997</v>
      </c>
      <c r="F7243">
        <v>0.39</v>
      </c>
      <c r="G7243">
        <v>14606</v>
      </c>
      <c r="H7243" t="s">
        <v>10</v>
      </c>
    </row>
    <row r="7244" spans="1:8" x14ac:dyDescent="0.3">
      <c r="A7244">
        <v>570403</v>
      </c>
      <c r="B7244" t="s">
        <v>2574</v>
      </c>
      <c r="C7244" t="s">
        <v>2511</v>
      </c>
      <c r="D7244">
        <v>-61</v>
      </c>
      <c r="E7244" s="1">
        <v>40826.53125</v>
      </c>
      <c r="F7244">
        <v>0</v>
      </c>
      <c r="H7244" t="s">
        <v>10</v>
      </c>
    </row>
    <row r="7245" spans="1:8" x14ac:dyDescent="0.3">
      <c r="A7245" t="s">
        <v>7497</v>
      </c>
      <c r="B7245">
        <v>22890</v>
      </c>
      <c r="C7245" t="s">
        <v>1379</v>
      </c>
      <c r="D7245">
        <v>-1</v>
      </c>
      <c r="E7245" s="1">
        <v>40826.536111111112</v>
      </c>
      <c r="F7245">
        <v>9.9499999999999993</v>
      </c>
      <c r="G7245">
        <v>17841</v>
      </c>
      <c r="H7245" t="s">
        <v>10</v>
      </c>
    </row>
    <row r="7246" spans="1:8" x14ac:dyDescent="0.3">
      <c r="A7246" t="s">
        <v>7497</v>
      </c>
      <c r="B7246">
        <v>23191</v>
      </c>
      <c r="C7246" t="s">
        <v>5338</v>
      </c>
      <c r="D7246">
        <v>-1</v>
      </c>
      <c r="E7246" s="1">
        <v>40826.536111111112</v>
      </c>
      <c r="F7246">
        <v>1.65</v>
      </c>
      <c r="G7246">
        <v>17841</v>
      </c>
      <c r="H7246" t="s">
        <v>10</v>
      </c>
    </row>
    <row r="7247" spans="1:8" x14ac:dyDescent="0.3">
      <c r="A7247">
        <v>570440</v>
      </c>
      <c r="B7247">
        <v>21424</v>
      </c>
      <c r="C7247" t="s">
        <v>2515</v>
      </c>
      <c r="D7247">
        <v>-40</v>
      </c>
      <c r="E7247" s="1">
        <v>40826.604861111111</v>
      </c>
      <c r="F7247">
        <v>0</v>
      </c>
      <c r="H7247" t="s">
        <v>10</v>
      </c>
    </row>
    <row r="7248" spans="1:8" x14ac:dyDescent="0.3">
      <c r="A7248" t="s">
        <v>7501</v>
      </c>
      <c r="B7248" t="s">
        <v>2067</v>
      </c>
      <c r="C7248" t="s">
        <v>2068</v>
      </c>
      <c r="D7248">
        <v>-1</v>
      </c>
      <c r="E7248" s="1">
        <v>40826.618055555555</v>
      </c>
      <c r="F7248">
        <v>4.25</v>
      </c>
      <c r="G7248">
        <v>16791</v>
      </c>
      <c r="H7248" t="s">
        <v>10</v>
      </c>
    </row>
    <row r="7249" spans="1:8" x14ac:dyDescent="0.3">
      <c r="A7249" t="s">
        <v>7501</v>
      </c>
      <c r="B7249">
        <v>22728</v>
      </c>
      <c r="C7249" t="s">
        <v>39</v>
      </c>
      <c r="D7249">
        <v>-3</v>
      </c>
      <c r="E7249" s="1">
        <v>40826.618055555555</v>
      </c>
      <c r="F7249">
        <v>3.75</v>
      </c>
      <c r="G7249">
        <v>16791</v>
      </c>
      <c r="H7249" t="s">
        <v>10</v>
      </c>
    </row>
    <row r="7250" spans="1:8" x14ac:dyDescent="0.3">
      <c r="A7250" t="s">
        <v>7502</v>
      </c>
      <c r="B7250" t="s">
        <v>1907</v>
      </c>
      <c r="C7250" t="s">
        <v>1908</v>
      </c>
      <c r="D7250">
        <v>-6</v>
      </c>
      <c r="E7250" s="1">
        <v>40826.625</v>
      </c>
      <c r="F7250">
        <v>0.85</v>
      </c>
      <c r="G7250">
        <v>13224</v>
      </c>
      <c r="H7250" t="s">
        <v>10</v>
      </c>
    </row>
    <row r="7251" spans="1:8" x14ac:dyDescent="0.3">
      <c r="A7251" t="s">
        <v>7503</v>
      </c>
      <c r="B7251" t="s">
        <v>1241</v>
      </c>
      <c r="C7251" t="s">
        <v>1242</v>
      </c>
      <c r="D7251">
        <v>-1</v>
      </c>
      <c r="E7251" s="1">
        <v>40826.638194444444</v>
      </c>
      <c r="F7251">
        <v>821.9</v>
      </c>
      <c r="H7251" t="s">
        <v>10</v>
      </c>
    </row>
    <row r="7252" spans="1:8" x14ac:dyDescent="0.3">
      <c r="A7252" t="s">
        <v>7504</v>
      </c>
      <c r="B7252" t="s">
        <v>1739</v>
      </c>
      <c r="C7252" t="s">
        <v>1740</v>
      </c>
      <c r="D7252">
        <v>-1</v>
      </c>
      <c r="E7252" s="1">
        <v>40826.63958333333</v>
      </c>
      <c r="F7252">
        <v>472.77</v>
      </c>
      <c r="H7252" t="s">
        <v>10</v>
      </c>
    </row>
    <row r="7253" spans="1:8" x14ac:dyDescent="0.3">
      <c r="A7253" t="s">
        <v>7505</v>
      </c>
      <c r="B7253" t="s">
        <v>2587</v>
      </c>
      <c r="C7253" t="s">
        <v>2588</v>
      </c>
      <c r="D7253">
        <v>-1</v>
      </c>
      <c r="E7253" s="1">
        <v>40826.651388888888</v>
      </c>
      <c r="F7253">
        <v>98.18</v>
      </c>
      <c r="H7253" t="s">
        <v>10</v>
      </c>
    </row>
    <row r="7254" spans="1:8" x14ac:dyDescent="0.3">
      <c r="A7254" t="s">
        <v>7506</v>
      </c>
      <c r="B7254">
        <v>23397</v>
      </c>
      <c r="C7254" t="s">
        <v>6898</v>
      </c>
      <c r="D7254">
        <v>-1</v>
      </c>
      <c r="E7254" s="1">
        <v>40826.654166666667</v>
      </c>
      <c r="F7254">
        <v>9.9499999999999993</v>
      </c>
      <c r="G7254">
        <v>17527</v>
      </c>
      <c r="H7254" t="s">
        <v>10</v>
      </c>
    </row>
    <row r="7255" spans="1:8" x14ac:dyDescent="0.3">
      <c r="A7255" t="s">
        <v>7507</v>
      </c>
      <c r="B7255" t="s">
        <v>1739</v>
      </c>
      <c r="C7255" t="s">
        <v>1740</v>
      </c>
      <c r="D7255">
        <v>-1</v>
      </c>
      <c r="E7255" s="1">
        <v>40826.665972222225</v>
      </c>
      <c r="F7255">
        <v>49.65</v>
      </c>
      <c r="H7255" t="s">
        <v>10</v>
      </c>
    </row>
    <row r="7256" spans="1:8" x14ac:dyDescent="0.3">
      <c r="A7256" t="s">
        <v>7508</v>
      </c>
      <c r="B7256" t="s">
        <v>2587</v>
      </c>
      <c r="C7256" t="s">
        <v>2588</v>
      </c>
      <c r="D7256">
        <v>-1</v>
      </c>
      <c r="E7256" s="1">
        <v>40826.667361111111</v>
      </c>
      <c r="F7256">
        <v>47.98</v>
      </c>
      <c r="H7256" t="s">
        <v>10</v>
      </c>
    </row>
    <row r="7257" spans="1:8" x14ac:dyDescent="0.3">
      <c r="A7257" t="s">
        <v>7510</v>
      </c>
      <c r="B7257" t="s">
        <v>1241</v>
      </c>
      <c r="C7257" t="s">
        <v>1242</v>
      </c>
      <c r="D7257">
        <v>-1</v>
      </c>
      <c r="E7257" s="1">
        <v>40826.688888888886</v>
      </c>
      <c r="F7257">
        <v>238.78</v>
      </c>
      <c r="H7257" t="s">
        <v>10</v>
      </c>
    </row>
    <row r="7258" spans="1:8" x14ac:dyDescent="0.3">
      <c r="A7258" t="s">
        <v>7511</v>
      </c>
      <c r="B7258">
        <v>23169</v>
      </c>
      <c r="C7258" t="s">
        <v>5414</v>
      </c>
      <c r="D7258">
        <v>-3</v>
      </c>
      <c r="E7258" s="1">
        <v>40826.692361111112</v>
      </c>
      <c r="F7258">
        <v>3.75</v>
      </c>
      <c r="G7258">
        <v>13408</v>
      </c>
      <c r="H7258" t="s">
        <v>10</v>
      </c>
    </row>
    <row r="7259" spans="1:8" x14ac:dyDescent="0.3">
      <c r="A7259" t="s">
        <v>7512</v>
      </c>
      <c r="B7259">
        <v>23503</v>
      </c>
      <c r="C7259" t="s">
        <v>7159</v>
      </c>
      <c r="D7259">
        <v>-1</v>
      </c>
      <c r="E7259" s="1">
        <v>40826.70416666667</v>
      </c>
      <c r="F7259">
        <v>1.25</v>
      </c>
      <c r="G7259">
        <v>17509</v>
      </c>
      <c r="H7259" t="s">
        <v>10</v>
      </c>
    </row>
    <row r="7260" spans="1:8" x14ac:dyDescent="0.3">
      <c r="A7260" t="s">
        <v>7513</v>
      </c>
      <c r="B7260">
        <v>22767</v>
      </c>
      <c r="C7260" t="s">
        <v>274</v>
      </c>
      <c r="D7260">
        <v>-1</v>
      </c>
      <c r="E7260" s="1">
        <v>40826.704861111109</v>
      </c>
      <c r="F7260">
        <v>9.9499999999999993</v>
      </c>
      <c r="G7260">
        <v>14719</v>
      </c>
      <c r="H7260" t="s">
        <v>10</v>
      </c>
    </row>
    <row r="7261" spans="1:8" x14ac:dyDescent="0.3">
      <c r="A7261" t="s">
        <v>7514</v>
      </c>
      <c r="B7261">
        <v>22423</v>
      </c>
      <c r="C7261" t="s">
        <v>591</v>
      </c>
      <c r="D7261">
        <v>-3</v>
      </c>
      <c r="E7261" s="1">
        <v>40826.704861111109</v>
      </c>
      <c r="F7261">
        <v>10.95</v>
      </c>
      <c r="G7261">
        <v>14644</v>
      </c>
      <c r="H7261" t="s">
        <v>10</v>
      </c>
    </row>
    <row r="7262" spans="1:8" x14ac:dyDescent="0.3">
      <c r="A7262" t="s">
        <v>7514</v>
      </c>
      <c r="B7262">
        <v>23175</v>
      </c>
      <c r="C7262" t="s">
        <v>5343</v>
      </c>
      <c r="D7262">
        <v>-2</v>
      </c>
      <c r="E7262" s="1">
        <v>40826.704861111109</v>
      </c>
      <c r="F7262">
        <v>3.25</v>
      </c>
      <c r="G7262">
        <v>14644</v>
      </c>
      <c r="H7262" t="s">
        <v>10</v>
      </c>
    </row>
    <row r="7263" spans="1:8" x14ac:dyDescent="0.3">
      <c r="A7263" t="s">
        <v>7515</v>
      </c>
      <c r="B7263">
        <v>22382</v>
      </c>
      <c r="C7263" t="s">
        <v>303</v>
      </c>
      <c r="D7263">
        <v>-10</v>
      </c>
      <c r="E7263" s="1">
        <v>40826.708333333336</v>
      </c>
      <c r="F7263">
        <v>1.65</v>
      </c>
      <c r="G7263">
        <v>17552</v>
      </c>
      <c r="H7263" t="s">
        <v>10</v>
      </c>
    </row>
    <row r="7264" spans="1:8" x14ac:dyDescent="0.3">
      <c r="A7264" t="s">
        <v>7516</v>
      </c>
      <c r="B7264">
        <v>22728</v>
      </c>
      <c r="C7264" t="s">
        <v>39</v>
      </c>
      <c r="D7264">
        <v>-2</v>
      </c>
      <c r="E7264" s="1">
        <v>40826.709027777775</v>
      </c>
      <c r="F7264">
        <v>3.75</v>
      </c>
      <c r="G7264">
        <v>13078</v>
      </c>
      <c r="H7264" t="s">
        <v>10</v>
      </c>
    </row>
    <row r="7265" spans="1:8" x14ac:dyDescent="0.3">
      <c r="A7265" t="s">
        <v>7517</v>
      </c>
      <c r="B7265">
        <v>22576</v>
      </c>
      <c r="C7265" t="s">
        <v>1237</v>
      </c>
      <c r="D7265">
        <v>-6</v>
      </c>
      <c r="E7265" s="1">
        <v>40826.713888888888</v>
      </c>
      <c r="F7265">
        <v>0.85</v>
      </c>
      <c r="G7265">
        <v>14911</v>
      </c>
      <c r="H7265" t="s">
        <v>835</v>
      </c>
    </row>
    <row r="7266" spans="1:8" x14ac:dyDescent="0.3">
      <c r="A7266" t="s">
        <v>7517</v>
      </c>
      <c r="B7266">
        <v>21696</v>
      </c>
      <c r="C7266" t="s">
        <v>2200</v>
      </c>
      <c r="D7266">
        <v>-12</v>
      </c>
      <c r="E7266" s="1">
        <v>40826.713888888888</v>
      </c>
      <c r="F7266">
        <v>2.95</v>
      </c>
      <c r="G7266">
        <v>14911</v>
      </c>
      <c r="H7266" t="s">
        <v>835</v>
      </c>
    </row>
    <row r="7267" spans="1:8" x14ac:dyDescent="0.3">
      <c r="A7267" t="s">
        <v>7518</v>
      </c>
      <c r="B7267">
        <v>22138</v>
      </c>
      <c r="C7267" t="s">
        <v>2784</v>
      </c>
      <c r="D7267">
        <v>-6</v>
      </c>
      <c r="E7267" s="1">
        <v>40826.71597222222</v>
      </c>
      <c r="F7267">
        <v>4.95</v>
      </c>
      <c r="G7267">
        <v>14533</v>
      </c>
      <c r="H7267" t="s">
        <v>10</v>
      </c>
    </row>
    <row r="7268" spans="1:8" x14ac:dyDescent="0.3">
      <c r="A7268" t="s">
        <v>7518</v>
      </c>
      <c r="B7268">
        <v>22492</v>
      </c>
      <c r="C7268" t="s">
        <v>58</v>
      </c>
      <c r="D7268">
        <v>-36</v>
      </c>
      <c r="E7268" s="1">
        <v>40826.71597222222</v>
      </c>
      <c r="F7268">
        <v>0.65</v>
      </c>
      <c r="G7268">
        <v>14533</v>
      </c>
      <c r="H7268" t="s">
        <v>10</v>
      </c>
    </row>
    <row r="7269" spans="1:8" x14ac:dyDescent="0.3">
      <c r="A7269" t="s">
        <v>7519</v>
      </c>
      <c r="B7269" t="s">
        <v>6817</v>
      </c>
      <c r="C7269" t="s">
        <v>6818</v>
      </c>
      <c r="D7269">
        <v>-1</v>
      </c>
      <c r="E7269" s="1">
        <v>40826.716666666667</v>
      </c>
      <c r="F7269">
        <v>411.92</v>
      </c>
      <c r="G7269">
        <v>14096</v>
      </c>
      <c r="H7269" t="s">
        <v>10</v>
      </c>
    </row>
    <row r="7270" spans="1:8" x14ac:dyDescent="0.3">
      <c r="A7270" t="s">
        <v>7520</v>
      </c>
      <c r="B7270">
        <v>21671</v>
      </c>
      <c r="C7270" t="s">
        <v>1324</v>
      </c>
      <c r="D7270">
        <v>-1</v>
      </c>
      <c r="E7270" s="1">
        <v>40826.719444444447</v>
      </c>
      <c r="F7270">
        <v>1.45</v>
      </c>
      <c r="G7270">
        <v>14356</v>
      </c>
      <c r="H7270" t="s">
        <v>10</v>
      </c>
    </row>
    <row r="7271" spans="1:8" x14ac:dyDescent="0.3">
      <c r="A7271" t="s">
        <v>7520</v>
      </c>
      <c r="B7271">
        <v>22367</v>
      </c>
      <c r="C7271" t="s">
        <v>465</v>
      </c>
      <c r="D7271">
        <v>-2</v>
      </c>
      <c r="E7271" s="1">
        <v>40826.719444444447</v>
      </c>
      <c r="F7271">
        <v>1.95</v>
      </c>
      <c r="G7271">
        <v>14356</v>
      </c>
      <c r="H7271" t="s">
        <v>10</v>
      </c>
    </row>
    <row r="7272" spans="1:8" x14ac:dyDescent="0.3">
      <c r="A7272" t="s">
        <v>7520</v>
      </c>
      <c r="B7272">
        <v>22776</v>
      </c>
      <c r="C7272" t="s">
        <v>6848</v>
      </c>
      <c r="D7272">
        <v>-1</v>
      </c>
      <c r="E7272" s="1">
        <v>40826.719444444447</v>
      </c>
      <c r="F7272">
        <v>9.9499999999999993</v>
      </c>
      <c r="G7272">
        <v>14356</v>
      </c>
      <c r="H7272" t="s">
        <v>10</v>
      </c>
    </row>
    <row r="7273" spans="1:8" x14ac:dyDescent="0.3">
      <c r="A7273" t="s">
        <v>7521</v>
      </c>
      <c r="B7273">
        <v>21626</v>
      </c>
      <c r="C7273" t="s">
        <v>2129</v>
      </c>
      <c r="D7273">
        <v>-12</v>
      </c>
      <c r="E7273" s="1">
        <v>40827.426388888889</v>
      </c>
      <c r="F7273">
        <v>1.95</v>
      </c>
      <c r="G7273">
        <v>15706</v>
      </c>
      <c r="H7273" t="s">
        <v>10</v>
      </c>
    </row>
    <row r="7274" spans="1:8" x14ac:dyDescent="0.3">
      <c r="A7274" t="s">
        <v>7522</v>
      </c>
      <c r="B7274" t="s">
        <v>2930</v>
      </c>
      <c r="C7274" t="s">
        <v>2931</v>
      </c>
      <c r="D7274">
        <v>-6</v>
      </c>
      <c r="E7274" s="1">
        <v>40827.443749999999</v>
      </c>
      <c r="F7274">
        <v>2.95</v>
      </c>
      <c r="G7274">
        <v>12719</v>
      </c>
      <c r="H7274" t="s">
        <v>40</v>
      </c>
    </row>
    <row r="7275" spans="1:8" x14ac:dyDescent="0.3">
      <c r="A7275" t="s">
        <v>7522</v>
      </c>
      <c r="B7275" t="s">
        <v>2364</v>
      </c>
      <c r="C7275" t="s">
        <v>2365</v>
      </c>
      <c r="D7275">
        <v>-6</v>
      </c>
      <c r="E7275" s="1">
        <v>40827.443749999999</v>
      </c>
      <c r="F7275">
        <v>2.95</v>
      </c>
      <c r="G7275">
        <v>12719</v>
      </c>
      <c r="H7275" t="s">
        <v>40</v>
      </c>
    </row>
    <row r="7276" spans="1:8" x14ac:dyDescent="0.3">
      <c r="A7276" t="s">
        <v>7522</v>
      </c>
      <c r="B7276">
        <v>72741</v>
      </c>
      <c r="C7276" t="s">
        <v>825</v>
      </c>
      <c r="D7276">
        <v>-1</v>
      </c>
      <c r="E7276" s="1">
        <v>40827.443749999999</v>
      </c>
      <c r="F7276">
        <v>1.45</v>
      </c>
      <c r="G7276">
        <v>12719</v>
      </c>
      <c r="H7276" t="s">
        <v>40</v>
      </c>
    </row>
    <row r="7277" spans="1:8" x14ac:dyDescent="0.3">
      <c r="A7277" t="s">
        <v>7523</v>
      </c>
      <c r="B7277" t="s">
        <v>407</v>
      </c>
      <c r="C7277" t="s">
        <v>408</v>
      </c>
      <c r="D7277">
        <v>-100</v>
      </c>
      <c r="E7277" s="1">
        <v>40827.459027777775</v>
      </c>
      <c r="F7277">
        <v>1.74</v>
      </c>
      <c r="G7277">
        <v>16029</v>
      </c>
      <c r="H7277" t="s">
        <v>10</v>
      </c>
    </row>
    <row r="7278" spans="1:8" x14ac:dyDescent="0.3">
      <c r="A7278" t="s">
        <v>7523</v>
      </c>
      <c r="B7278" t="s">
        <v>169</v>
      </c>
      <c r="C7278" t="s">
        <v>170</v>
      </c>
      <c r="D7278">
        <v>-300</v>
      </c>
      <c r="E7278" s="1">
        <v>40827.459027777775</v>
      </c>
      <c r="F7278">
        <v>1.74</v>
      </c>
      <c r="G7278">
        <v>16029</v>
      </c>
      <c r="H7278" t="s">
        <v>10</v>
      </c>
    </row>
    <row r="7279" spans="1:8" x14ac:dyDescent="0.3">
      <c r="A7279" t="s">
        <v>7523</v>
      </c>
      <c r="B7279">
        <v>22961</v>
      </c>
      <c r="C7279" t="s">
        <v>100</v>
      </c>
      <c r="D7279">
        <v>-192</v>
      </c>
      <c r="E7279" s="1">
        <v>40827.459027777775</v>
      </c>
      <c r="F7279">
        <v>1.25</v>
      </c>
      <c r="G7279">
        <v>16029</v>
      </c>
      <c r="H7279" t="s">
        <v>10</v>
      </c>
    </row>
    <row r="7280" spans="1:8" x14ac:dyDescent="0.3">
      <c r="A7280" t="s">
        <v>7523</v>
      </c>
      <c r="B7280">
        <v>22386</v>
      </c>
      <c r="C7280" t="s">
        <v>75</v>
      </c>
      <c r="D7280">
        <v>-200</v>
      </c>
      <c r="E7280" s="1">
        <v>40827.459027777775</v>
      </c>
      <c r="F7280">
        <v>1.74</v>
      </c>
      <c r="G7280">
        <v>16029</v>
      </c>
      <c r="H7280" t="s">
        <v>10</v>
      </c>
    </row>
    <row r="7281" spans="1:8" x14ac:dyDescent="0.3">
      <c r="A7281" t="s">
        <v>7523</v>
      </c>
      <c r="B7281">
        <v>22207</v>
      </c>
      <c r="C7281" t="s">
        <v>898</v>
      </c>
      <c r="D7281">
        <v>-72</v>
      </c>
      <c r="E7281" s="1">
        <v>40827.459027777775</v>
      </c>
      <c r="F7281">
        <v>3.75</v>
      </c>
      <c r="G7281">
        <v>16029</v>
      </c>
      <c r="H7281" t="s">
        <v>10</v>
      </c>
    </row>
    <row r="7282" spans="1:8" x14ac:dyDescent="0.3">
      <c r="A7282" t="s">
        <v>7523</v>
      </c>
      <c r="B7282">
        <v>21931</v>
      </c>
      <c r="C7282" t="s">
        <v>98</v>
      </c>
      <c r="D7282">
        <v>-100</v>
      </c>
      <c r="E7282" s="1">
        <v>40827.459027777775</v>
      </c>
      <c r="F7282">
        <v>1.74</v>
      </c>
      <c r="G7282">
        <v>16029</v>
      </c>
      <c r="H7282" t="s">
        <v>10</v>
      </c>
    </row>
    <row r="7283" spans="1:8" x14ac:dyDescent="0.3">
      <c r="A7283" t="s">
        <v>7523</v>
      </c>
      <c r="B7283">
        <v>20712</v>
      </c>
      <c r="C7283" t="s">
        <v>713</v>
      </c>
      <c r="D7283">
        <v>-200</v>
      </c>
      <c r="E7283" s="1">
        <v>40827.459027777775</v>
      </c>
      <c r="F7283">
        <v>1.74</v>
      </c>
      <c r="G7283">
        <v>16029</v>
      </c>
      <c r="H7283" t="s">
        <v>10</v>
      </c>
    </row>
    <row r="7284" spans="1:8" x14ac:dyDescent="0.3">
      <c r="A7284" t="s">
        <v>7524</v>
      </c>
      <c r="B7284">
        <v>23048</v>
      </c>
      <c r="C7284" t="s">
        <v>5204</v>
      </c>
      <c r="D7284">
        <v>-1</v>
      </c>
      <c r="E7284" s="1">
        <v>40827.459027777775</v>
      </c>
      <c r="F7284">
        <v>4.1500000000000004</v>
      </c>
      <c r="G7284">
        <v>14800</v>
      </c>
      <c r="H7284" t="s">
        <v>10</v>
      </c>
    </row>
    <row r="7285" spans="1:8" x14ac:dyDescent="0.3">
      <c r="A7285" t="s">
        <v>7525</v>
      </c>
      <c r="B7285">
        <v>22570</v>
      </c>
      <c r="C7285" t="s">
        <v>431</v>
      </c>
      <c r="D7285">
        <v>-240</v>
      </c>
      <c r="E7285" s="1">
        <v>40827.465277777781</v>
      </c>
      <c r="F7285">
        <v>3.39</v>
      </c>
      <c r="G7285">
        <v>16029</v>
      </c>
      <c r="H7285" t="s">
        <v>10</v>
      </c>
    </row>
    <row r="7286" spans="1:8" x14ac:dyDescent="0.3">
      <c r="A7286" t="s">
        <v>7525</v>
      </c>
      <c r="B7286">
        <v>22569</v>
      </c>
      <c r="C7286" t="s">
        <v>432</v>
      </c>
      <c r="D7286">
        <v>-192</v>
      </c>
      <c r="E7286" s="1">
        <v>40827.465277777781</v>
      </c>
      <c r="F7286">
        <v>3.39</v>
      </c>
      <c r="G7286">
        <v>16029</v>
      </c>
      <c r="H7286" t="s">
        <v>10</v>
      </c>
    </row>
    <row r="7287" spans="1:8" x14ac:dyDescent="0.3">
      <c r="A7287" t="s">
        <v>7525</v>
      </c>
      <c r="B7287">
        <v>22568</v>
      </c>
      <c r="C7287" t="s">
        <v>376</v>
      </c>
      <c r="D7287">
        <v>-144</v>
      </c>
      <c r="E7287" s="1">
        <v>40827.465277777781</v>
      </c>
      <c r="F7287">
        <v>3.39</v>
      </c>
      <c r="G7287">
        <v>16029</v>
      </c>
      <c r="H7287" t="s">
        <v>10</v>
      </c>
    </row>
    <row r="7288" spans="1:8" x14ac:dyDescent="0.3">
      <c r="A7288" t="s">
        <v>7525</v>
      </c>
      <c r="B7288">
        <v>22273</v>
      </c>
      <c r="C7288" t="s">
        <v>417</v>
      </c>
      <c r="D7288">
        <v>-720</v>
      </c>
      <c r="E7288" s="1">
        <v>40827.465277777781</v>
      </c>
      <c r="F7288">
        <v>2.2999999999999998</v>
      </c>
      <c r="G7288">
        <v>16029</v>
      </c>
      <c r="H7288" t="s">
        <v>10</v>
      </c>
    </row>
    <row r="7289" spans="1:8" x14ac:dyDescent="0.3">
      <c r="A7289" t="s">
        <v>7525</v>
      </c>
      <c r="B7289">
        <v>22149</v>
      </c>
      <c r="C7289" t="s">
        <v>455</v>
      </c>
      <c r="D7289">
        <v>-600</v>
      </c>
      <c r="E7289" s="1">
        <v>40827.465277777781</v>
      </c>
      <c r="F7289">
        <v>1.85</v>
      </c>
      <c r="G7289">
        <v>16029</v>
      </c>
      <c r="H7289" t="s">
        <v>10</v>
      </c>
    </row>
    <row r="7290" spans="1:8" x14ac:dyDescent="0.3">
      <c r="A7290" t="s">
        <v>7525</v>
      </c>
      <c r="B7290">
        <v>22147</v>
      </c>
      <c r="C7290" t="s">
        <v>451</v>
      </c>
      <c r="D7290">
        <v>-840</v>
      </c>
      <c r="E7290" s="1">
        <v>40827.465277777781</v>
      </c>
      <c r="F7290">
        <v>1.25</v>
      </c>
      <c r="G7290">
        <v>16029</v>
      </c>
      <c r="H7290" t="s">
        <v>10</v>
      </c>
    </row>
    <row r="7291" spans="1:8" x14ac:dyDescent="0.3">
      <c r="A7291" t="s">
        <v>7525</v>
      </c>
      <c r="B7291">
        <v>20971</v>
      </c>
      <c r="C7291" t="s">
        <v>1125</v>
      </c>
      <c r="D7291">
        <v>-1296</v>
      </c>
      <c r="E7291" s="1">
        <v>40827.465277777781</v>
      </c>
      <c r="F7291">
        <v>1.06</v>
      </c>
      <c r="G7291">
        <v>16029</v>
      </c>
      <c r="H7291" t="s">
        <v>10</v>
      </c>
    </row>
    <row r="7292" spans="1:8" x14ac:dyDescent="0.3">
      <c r="A7292" t="s">
        <v>7525</v>
      </c>
      <c r="B7292">
        <v>20969</v>
      </c>
      <c r="C7292" t="s">
        <v>1124</v>
      </c>
      <c r="D7292">
        <v>-144</v>
      </c>
      <c r="E7292" s="1">
        <v>40827.465277777781</v>
      </c>
      <c r="F7292">
        <v>3.39</v>
      </c>
      <c r="G7292">
        <v>16029</v>
      </c>
      <c r="H7292" t="s">
        <v>10</v>
      </c>
    </row>
    <row r="7293" spans="1:8" x14ac:dyDescent="0.3">
      <c r="A7293" t="s">
        <v>7526</v>
      </c>
      <c r="B7293">
        <v>21306</v>
      </c>
      <c r="C7293" t="s">
        <v>2255</v>
      </c>
      <c r="D7293">
        <v>-18</v>
      </c>
      <c r="E7293" s="1">
        <v>40827.475694444445</v>
      </c>
      <c r="F7293">
        <v>0.28999999999999998</v>
      </c>
      <c r="G7293">
        <v>14997</v>
      </c>
      <c r="H7293" t="s">
        <v>10</v>
      </c>
    </row>
    <row r="7294" spans="1:8" x14ac:dyDescent="0.3">
      <c r="A7294">
        <v>570595</v>
      </c>
      <c r="B7294">
        <v>21823</v>
      </c>
      <c r="C7294" t="s">
        <v>2511</v>
      </c>
      <c r="D7294">
        <v>-94</v>
      </c>
      <c r="E7294" s="1">
        <v>40827.490972222222</v>
      </c>
      <c r="F7294">
        <v>0</v>
      </c>
      <c r="H7294" t="s">
        <v>10</v>
      </c>
    </row>
    <row r="7295" spans="1:8" x14ac:dyDescent="0.3">
      <c r="A7295">
        <v>570596</v>
      </c>
      <c r="B7295">
        <v>21803</v>
      </c>
      <c r="C7295" t="s">
        <v>2511</v>
      </c>
      <c r="D7295">
        <v>-38</v>
      </c>
      <c r="E7295" s="1">
        <v>40827.491666666669</v>
      </c>
      <c r="F7295">
        <v>0</v>
      </c>
      <c r="H7295" t="s">
        <v>10</v>
      </c>
    </row>
    <row r="7296" spans="1:8" x14ac:dyDescent="0.3">
      <c r="A7296">
        <v>570599</v>
      </c>
      <c r="B7296" t="s">
        <v>2150</v>
      </c>
      <c r="C7296" t="s">
        <v>7007</v>
      </c>
      <c r="D7296">
        <v>-365</v>
      </c>
      <c r="E7296" s="1">
        <v>40827.5</v>
      </c>
      <c r="F7296">
        <v>0</v>
      </c>
      <c r="H7296" t="s">
        <v>10</v>
      </c>
    </row>
    <row r="7297" spans="1:8" x14ac:dyDescent="0.3">
      <c r="A7297" t="s">
        <v>7527</v>
      </c>
      <c r="B7297">
        <v>23343</v>
      </c>
      <c r="C7297" t="s">
        <v>5856</v>
      </c>
      <c r="D7297">
        <v>-100</v>
      </c>
      <c r="E7297" s="1">
        <v>40827.54791666667</v>
      </c>
      <c r="F7297">
        <v>1.79</v>
      </c>
      <c r="G7297">
        <v>15125</v>
      </c>
      <c r="H7297" t="s">
        <v>10</v>
      </c>
    </row>
    <row r="7298" spans="1:8" x14ac:dyDescent="0.3">
      <c r="A7298" t="s">
        <v>7528</v>
      </c>
      <c r="B7298" t="s">
        <v>59</v>
      </c>
      <c r="C7298" t="s">
        <v>60</v>
      </c>
      <c r="D7298">
        <v>-1</v>
      </c>
      <c r="E7298" s="1">
        <v>40827.579861111109</v>
      </c>
      <c r="F7298">
        <v>14.95</v>
      </c>
      <c r="H7298" t="s">
        <v>10</v>
      </c>
    </row>
    <row r="7299" spans="1:8" x14ac:dyDescent="0.3">
      <c r="A7299" t="s">
        <v>7528</v>
      </c>
      <c r="B7299" t="s">
        <v>1241</v>
      </c>
      <c r="C7299" t="s">
        <v>1242</v>
      </c>
      <c r="D7299">
        <v>-1</v>
      </c>
      <c r="E7299" s="1">
        <v>40827.579861111109</v>
      </c>
      <c r="F7299">
        <v>58.29</v>
      </c>
      <c r="H7299" t="s">
        <v>10</v>
      </c>
    </row>
    <row r="7300" spans="1:8" x14ac:dyDescent="0.3">
      <c r="A7300" t="s">
        <v>7529</v>
      </c>
      <c r="B7300">
        <v>20979</v>
      </c>
      <c r="C7300" t="s">
        <v>588</v>
      </c>
      <c r="D7300">
        <v>-2</v>
      </c>
      <c r="E7300" s="1">
        <v>40827.585416666669</v>
      </c>
      <c r="F7300">
        <v>1.25</v>
      </c>
      <c r="G7300">
        <v>15208</v>
      </c>
      <c r="H7300" t="s">
        <v>10</v>
      </c>
    </row>
    <row r="7301" spans="1:8" x14ac:dyDescent="0.3">
      <c r="A7301" t="s">
        <v>7530</v>
      </c>
      <c r="B7301" t="s">
        <v>1414</v>
      </c>
      <c r="C7301" t="s">
        <v>1415</v>
      </c>
      <c r="D7301">
        <v>-3</v>
      </c>
      <c r="E7301" s="1">
        <v>40827.593055555553</v>
      </c>
      <c r="F7301">
        <v>1.25</v>
      </c>
      <c r="G7301">
        <v>16120</v>
      </c>
      <c r="H7301" t="s">
        <v>10</v>
      </c>
    </row>
    <row r="7302" spans="1:8" x14ac:dyDescent="0.3">
      <c r="A7302" t="s">
        <v>7530</v>
      </c>
      <c r="B7302" t="s">
        <v>2042</v>
      </c>
      <c r="C7302" t="s">
        <v>2043</v>
      </c>
      <c r="D7302">
        <v>-9</v>
      </c>
      <c r="E7302" s="1">
        <v>40827.593055555553</v>
      </c>
      <c r="F7302">
        <v>1.25</v>
      </c>
      <c r="G7302">
        <v>16120</v>
      </c>
      <c r="H7302" t="s">
        <v>10</v>
      </c>
    </row>
    <row r="7303" spans="1:8" x14ac:dyDescent="0.3">
      <c r="A7303" t="s">
        <v>7531</v>
      </c>
      <c r="B7303">
        <v>22411</v>
      </c>
      <c r="C7303" t="s">
        <v>102</v>
      </c>
      <c r="D7303">
        <v>-1</v>
      </c>
      <c r="E7303" s="1">
        <v>40827.67291666667</v>
      </c>
      <c r="F7303">
        <v>2.08</v>
      </c>
      <c r="G7303">
        <v>16161</v>
      </c>
      <c r="H7303" t="s">
        <v>10</v>
      </c>
    </row>
    <row r="7304" spans="1:8" x14ac:dyDescent="0.3">
      <c r="A7304" t="s">
        <v>7531</v>
      </c>
      <c r="B7304">
        <v>20725</v>
      </c>
      <c r="C7304" t="s">
        <v>85</v>
      </c>
      <c r="D7304">
        <v>-1</v>
      </c>
      <c r="E7304" s="1">
        <v>40827.67291666667</v>
      </c>
      <c r="F7304">
        <v>1.65</v>
      </c>
      <c r="G7304">
        <v>16161</v>
      </c>
      <c r="H7304" t="s">
        <v>10</v>
      </c>
    </row>
    <row r="7305" spans="1:8" x14ac:dyDescent="0.3">
      <c r="A7305" t="s">
        <v>7531</v>
      </c>
      <c r="B7305">
        <v>21718</v>
      </c>
      <c r="C7305" t="s">
        <v>489</v>
      </c>
      <c r="D7305">
        <v>-1</v>
      </c>
      <c r="E7305" s="1">
        <v>40827.67291666667</v>
      </c>
      <c r="F7305">
        <v>1.25</v>
      </c>
      <c r="G7305">
        <v>16161</v>
      </c>
      <c r="H7305" t="s">
        <v>10</v>
      </c>
    </row>
    <row r="7306" spans="1:8" x14ac:dyDescent="0.3">
      <c r="A7306" t="s">
        <v>7531</v>
      </c>
      <c r="B7306">
        <v>23203</v>
      </c>
      <c r="C7306" t="s">
        <v>6580</v>
      </c>
      <c r="D7306">
        <v>-2</v>
      </c>
      <c r="E7306" s="1">
        <v>40827.67291666667</v>
      </c>
      <c r="F7306">
        <v>2.08</v>
      </c>
      <c r="G7306">
        <v>16161</v>
      </c>
      <c r="H7306" t="s">
        <v>10</v>
      </c>
    </row>
    <row r="7307" spans="1:8" x14ac:dyDescent="0.3">
      <c r="A7307" t="s">
        <v>7531</v>
      </c>
      <c r="B7307">
        <v>21257</v>
      </c>
      <c r="C7307" t="s">
        <v>531</v>
      </c>
      <c r="D7307">
        <v>-1</v>
      </c>
      <c r="E7307" s="1">
        <v>40827.67291666667</v>
      </c>
      <c r="F7307">
        <v>7.95</v>
      </c>
      <c r="G7307">
        <v>16161</v>
      </c>
      <c r="H7307" t="s">
        <v>10</v>
      </c>
    </row>
    <row r="7308" spans="1:8" x14ac:dyDescent="0.3">
      <c r="A7308" t="s">
        <v>7531</v>
      </c>
      <c r="B7308" t="s">
        <v>2402</v>
      </c>
      <c r="C7308" t="s">
        <v>2403</v>
      </c>
      <c r="D7308">
        <v>-1</v>
      </c>
      <c r="E7308" s="1">
        <v>40827.67291666667</v>
      </c>
      <c r="F7308">
        <v>1.65</v>
      </c>
      <c r="G7308">
        <v>16161</v>
      </c>
      <c r="H7308" t="s">
        <v>10</v>
      </c>
    </row>
    <row r="7309" spans="1:8" x14ac:dyDescent="0.3">
      <c r="A7309" t="s">
        <v>7531</v>
      </c>
      <c r="B7309">
        <v>85174</v>
      </c>
      <c r="C7309" t="s">
        <v>1257</v>
      </c>
      <c r="D7309">
        <v>-1</v>
      </c>
      <c r="E7309" s="1">
        <v>40827.67291666667</v>
      </c>
      <c r="F7309">
        <v>4.95</v>
      </c>
      <c r="G7309">
        <v>16161</v>
      </c>
      <c r="H7309" t="s">
        <v>10</v>
      </c>
    </row>
    <row r="7310" spans="1:8" x14ac:dyDescent="0.3">
      <c r="A7310" t="s">
        <v>7531</v>
      </c>
      <c r="B7310" t="s">
        <v>189</v>
      </c>
      <c r="C7310" t="s">
        <v>190</v>
      </c>
      <c r="D7310">
        <v>-1</v>
      </c>
      <c r="E7310" s="1">
        <v>40827.67291666667</v>
      </c>
      <c r="F7310">
        <v>5.95</v>
      </c>
      <c r="G7310">
        <v>16161</v>
      </c>
      <c r="H7310" t="s">
        <v>10</v>
      </c>
    </row>
    <row r="7311" spans="1:8" x14ac:dyDescent="0.3">
      <c r="A7311" t="s">
        <v>7532</v>
      </c>
      <c r="B7311">
        <v>23274</v>
      </c>
      <c r="C7311" t="s">
        <v>5744</v>
      </c>
      <c r="D7311">
        <v>-1</v>
      </c>
      <c r="E7311" s="1">
        <v>40827.683333333334</v>
      </c>
      <c r="F7311">
        <v>1.65</v>
      </c>
      <c r="G7311">
        <v>14535</v>
      </c>
      <c r="H7311" t="s">
        <v>10</v>
      </c>
    </row>
    <row r="7312" spans="1:8" x14ac:dyDescent="0.3">
      <c r="A7312" t="s">
        <v>7532</v>
      </c>
      <c r="B7312">
        <v>23273</v>
      </c>
      <c r="C7312" t="s">
        <v>5743</v>
      </c>
      <c r="D7312">
        <v>-1</v>
      </c>
      <c r="E7312" s="1">
        <v>40827.683333333334</v>
      </c>
      <c r="F7312">
        <v>1.65</v>
      </c>
      <c r="G7312">
        <v>14535</v>
      </c>
      <c r="H7312" t="s">
        <v>10</v>
      </c>
    </row>
    <row r="7313" spans="1:8" x14ac:dyDescent="0.3">
      <c r="A7313" t="s">
        <v>7532</v>
      </c>
      <c r="B7313">
        <v>23243</v>
      </c>
      <c r="C7313" t="s">
        <v>5785</v>
      </c>
      <c r="D7313">
        <v>-4</v>
      </c>
      <c r="E7313" s="1">
        <v>40827.683333333334</v>
      </c>
      <c r="F7313">
        <v>4.95</v>
      </c>
      <c r="G7313">
        <v>14535</v>
      </c>
      <c r="H7313" t="s">
        <v>10</v>
      </c>
    </row>
    <row r="7314" spans="1:8" x14ac:dyDescent="0.3">
      <c r="A7314" t="s">
        <v>7533</v>
      </c>
      <c r="B7314">
        <v>22962</v>
      </c>
      <c r="C7314" t="s">
        <v>198</v>
      </c>
      <c r="D7314">
        <v>-2</v>
      </c>
      <c r="E7314" s="1">
        <v>40827.685416666667</v>
      </c>
      <c r="F7314">
        <v>0.85</v>
      </c>
      <c r="G7314">
        <v>13418</v>
      </c>
      <c r="H7314" t="s">
        <v>10</v>
      </c>
    </row>
    <row r="7315" spans="1:8" x14ac:dyDescent="0.3">
      <c r="A7315" t="s">
        <v>7534</v>
      </c>
      <c r="B7315">
        <v>84947</v>
      </c>
      <c r="C7315" t="s">
        <v>616</v>
      </c>
      <c r="D7315">
        <v>-2</v>
      </c>
      <c r="E7315" s="1">
        <v>40827.686111111114</v>
      </c>
      <c r="F7315">
        <v>1.25</v>
      </c>
      <c r="G7315">
        <v>14959</v>
      </c>
      <c r="H7315" t="s">
        <v>10</v>
      </c>
    </row>
    <row r="7316" spans="1:8" x14ac:dyDescent="0.3">
      <c r="A7316" t="s">
        <v>7534</v>
      </c>
      <c r="B7316">
        <v>85048</v>
      </c>
      <c r="C7316" t="s">
        <v>1023</v>
      </c>
      <c r="D7316">
        <v>-1</v>
      </c>
      <c r="E7316" s="1">
        <v>40827.686111111114</v>
      </c>
      <c r="F7316">
        <v>7.95</v>
      </c>
      <c r="G7316">
        <v>14959</v>
      </c>
      <c r="H7316" t="s">
        <v>10</v>
      </c>
    </row>
    <row r="7317" spans="1:8" x14ac:dyDescent="0.3">
      <c r="A7317">
        <v>570691</v>
      </c>
      <c r="B7317" t="s">
        <v>575</v>
      </c>
      <c r="C7317" t="s">
        <v>2511</v>
      </c>
      <c r="D7317">
        <v>-110</v>
      </c>
      <c r="E7317" s="1">
        <v>40827.697222222225</v>
      </c>
      <c r="F7317">
        <v>0</v>
      </c>
      <c r="H7317" t="s">
        <v>10</v>
      </c>
    </row>
    <row r="7318" spans="1:8" x14ac:dyDescent="0.3">
      <c r="A7318" t="s">
        <v>7537</v>
      </c>
      <c r="B7318">
        <v>23169</v>
      </c>
      <c r="C7318" t="s">
        <v>5414</v>
      </c>
      <c r="D7318">
        <v>-2</v>
      </c>
      <c r="E7318" s="1">
        <v>40827.699999999997</v>
      </c>
      <c r="F7318">
        <v>4.1500000000000004</v>
      </c>
      <c r="G7318">
        <v>13359</v>
      </c>
      <c r="H7318" t="s">
        <v>10</v>
      </c>
    </row>
    <row r="7319" spans="1:8" x14ac:dyDescent="0.3">
      <c r="A7319" t="s">
        <v>7538</v>
      </c>
      <c r="B7319" t="s">
        <v>1241</v>
      </c>
      <c r="C7319" t="s">
        <v>1242</v>
      </c>
      <c r="D7319">
        <v>-18</v>
      </c>
      <c r="E7319" s="1">
        <v>40828.412499999999</v>
      </c>
      <c r="F7319">
        <v>1</v>
      </c>
      <c r="G7319">
        <v>13208</v>
      </c>
      <c r="H7319" t="s">
        <v>10</v>
      </c>
    </row>
    <row r="7320" spans="1:8" x14ac:dyDescent="0.3">
      <c r="A7320" t="s">
        <v>7539</v>
      </c>
      <c r="B7320" t="s">
        <v>1241</v>
      </c>
      <c r="C7320" t="s">
        <v>1242</v>
      </c>
      <c r="D7320">
        <v>-600</v>
      </c>
      <c r="E7320" s="1">
        <v>40828.424305555556</v>
      </c>
      <c r="F7320">
        <v>0.19</v>
      </c>
      <c r="G7320">
        <v>12908</v>
      </c>
      <c r="H7320" t="s">
        <v>10</v>
      </c>
    </row>
    <row r="7321" spans="1:8" x14ac:dyDescent="0.3">
      <c r="A7321">
        <v>570711</v>
      </c>
      <c r="B7321">
        <v>21622</v>
      </c>
      <c r="C7321" t="s">
        <v>2515</v>
      </c>
      <c r="D7321">
        <v>-45</v>
      </c>
      <c r="E7321" s="1">
        <v>40828.426388888889</v>
      </c>
      <c r="F7321">
        <v>0</v>
      </c>
      <c r="H7321" t="s">
        <v>10</v>
      </c>
    </row>
    <row r="7322" spans="1:8" x14ac:dyDescent="0.3">
      <c r="A7322">
        <v>570712</v>
      </c>
      <c r="B7322">
        <v>22121</v>
      </c>
      <c r="C7322" t="s">
        <v>2101</v>
      </c>
      <c r="D7322">
        <v>-90</v>
      </c>
      <c r="E7322" s="1">
        <v>40828.427083333336</v>
      </c>
      <c r="F7322">
        <v>0</v>
      </c>
      <c r="H7322" t="s">
        <v>10</v>
      </c>
    </row>
    <row r="7323" spans="1:8" x14ac:dyDescent="0.3">
      <c r="A7323" t="s">
        <v>7540</v>
      </c>
      <c r="B7323">
        <v>23198</v>
      </c>
      <c r="C7323" t="s">
        <v>6036</v>
      </c>
      <c r="D7323">
        <v>-1</v>
      </c>
      <c r="E7323" s="1">
        <v>40828.480555555558</v>
      </c>
      <c r="F7323">
        <v>1.45</v>
      </c>
      <c r="G7323">
        <v>12471</v>
      </c>
      <c r="H7323" t="s">
        <v>709</v>
      </c>
    </row>
    <row r="7324" spans="1:8" x14ac:dyDescent="0.3">
      <c r="A7324" t="s">
        <v>7543</v>
      </c>
      <c r="B7324" t="s">
        <v>59</v>
      </c>
      <c r="C7324" t="s">
        <v>60</v>
      </c>
      <c r="D7324">
        <v>-1</v>
      </c>
      <c r="E7324" s="1">
        <v>40828.489583333336</v>
      </c>
      <c r="F7324">
        <v>18</v>
      </c>
      <c r="G7324">
        <v>12664</v>
      </c>
      <c r="H7324" t="s">
        <v>3319</v>
      </c>
    </row>
    <row r="7325" spans="1:8" x14ac:dyDescent="0.3">
      <c r="A7325" t="s">
        <v>7544</v>
      </c>
      <c r="B7325" t="s">
        <v>542</v>
      </c>
      <c r="C7325" t="s">
        <v>543</v>
      </c>
      <c r="D7325">
        <v>-6</v>
      </c>
      <c r="E7325" s="1">
        <v>40828.552083333336</v>
      </c>
      <c r="F7325">
        <v>1.65</v>
      </c>
      <c r="G7325">
        <v>14911</v>
      </c>
      <c r="H7325" t="s">
        <v>835</v>
      </c>
    </row>
    <row r="7326" spans="1:8" x14ac:dyDescent="0.3">
      <c r="A7326" t="s">
        <v>7544</v>
      </c>
      <c r="B7326" t="s">
        <v>536</v>
      </c>
      <c r="C7326" t="s">
        <v>537</v>
      </c>
      <c r="D7326">
        <v>-6</v>
      </c>
      <c r="E7326" s="1">
        <v>40828.552083333336</v>
      </c>
      <c r="F7326">
        <v>1.65</v>
      </c>
      <c r="G7326">
        <v>14911</v>
      </c>
      <c r="H7326" t="s">
        <v>835</v>
      </c>
    </row>
    <row r="7327" spans="1:8" x14ac:dyDescent="0.3">
      <c r="A7327" t="s">
        <v>7544</v>
      </c>
      <c r="B7327" t="s">
        <v>2541</v>
      </c>
      <c r="C7327" t="s">
        <v>2542</v>
      </c>
      <c r="D7327">
        <v>-6</v>
      </c>
      <c r="E7327" s="1">
        <v>40828.552083333336</v>
      </c>
      <c r="F7327">
        <v>1.65</v>
      </c>
      <c r="G7327">
        <v>14911</v>
      </c>
      <c r="H7327" t="s">
        <v>835</v>
      </c>
    </row>
    <row r="7328" spans="1:8" x14ac:dyDescent="0.3">
      <c r="A7328" t="s">
        <v>7544</v>
      </c>
      <c r="B7328">
        <v>90022</v>
      </c>
      <c r="C7328" t="s">
        <v>1045</v>
      </c>
      <c r="D7328">
        <v>-4</v>
      </c>
      <c r="E7328" s="1">
        <v>40828.552083333336</v>
      </c>
      <c r="F7328">
        <v>3.75</v>
      </c>
      <c r="G7328">
        <v>14911</v>
      </c>
      <c r="H7328" t="s">
        <v>835</v>
      </c>
    </row>
    <row r="7329" spans="1:8" x14ac:dyDescent="0.3">
      <c r="A7329" t="s">
        <v>7544</v>
      </c>
      <c r="B7329" t="s">
        <v>5586</v>
      </c>
      <c r="C7329" t="s">
        <v>5587</v>
      </c>
      <c r="D7329">
        <v>-1</v>
      </c>
      <c r="E7329" s="1">
        <v>40828.552083333336</v>
      </c>
      <c r="F7329">
        <v>4.25</v>
      </c>
      <c r="G7329">
        <v>14911</v>
      </c>
      <c r="H7329" t="s">
        <v>835</v>
      </c>
    </row>
    <row r="7330" spans="1:8" x14ac:dyDescent="0.3">
      <c r="A7330" t="s">
        <v>7544</v>
      </c>
      <c r="B7330" t="s">
        <v>1043</v>
      </c>
      <c r="C7330" t="s">
        <v>1044</v>
      </c>
      <c r="D7330">
        <v>-1</v>
      </c>
      <c r="E7330" s="1">
        <v>40828.552083333336</v>
      </c>
      <c r="F7330">
        <v>4.25</v>
      </c>
      <c r="G7330">
        <v>14911</v>
      </c>
      <c r="H7330" t="s">
        <v>835</v>
      </c>
    </row>
    <row r="7331" spans="1:8" x14ac:dyDescent="0.3">
      <c r="A7331" t="s">
        <v>7544</v>
      </c>
      <c r="B7331" t="s">
        <v>2539</v>
      </c>
      <c r="C7331" t="s">
        <v>2540</v>
      </c>
      <c r="D7331">
        <v>-8</v>
      </c>
      <c r="E7331" s="1">
        <v>40828.552083333336</v>
      </c>
      <c r="F7331">
        <v>3.75</v>
      </c>
      <c r="G7331">
        <v>14911</v>
      </c>
      <c r="H7331" t="s">
        <v>835</v>
      </c>
    </row>
    <row r="7332" spans="1:8" x14ac:dyDescent="0.3">
      <c r="A7332" t="s">
        <v>7544</v>
      </c>
      <c r="B7332" t="s">
        <v>1936</v>
      </c>
      <c r="C7332" t="s">
        <v>1937</v>
      </c>
      <c r="D7332">
        <v>-4</v>
      </c>
      <c r="E7332" s="1">
        <v>40828.552083333336</v>
      </c>
      <c r="F7332">
        <v>3.75</v>
      </c>
      <c r="G7332">
        <v>14911</v>
      </c>
      <c r="H7332" t="s">
        <v>835</v>
      </c>
    </row>
    <row r="7333" spans="1:8" x14ac:dyDescent="0.3">
      <c r="A7333" t="s">
        <v>7544</v>
      </c>
      <c r="B7333" t="s">
        <v>3001</v>
      </c>
      <c r="C7333" t="s">
        <v>3002</v>
      </c>
      <c r="D7333">
        <v>-4</v>
      </c>
      <c r="E7333" s="1">
        <v>40828.552083333336</v>
      </c>
      <c r="F7333">
        <v>3.75</v>
      </c>
      <c r="G7333">
        <v>14911</v>
      </c>
      <c r="H7333" t="s">
        <v>835</v>
      </c>
    </row>
    <row r="7334" spans="1:8" x14ac:dyDescent="0.3">
      <c r="A7334" t="s">
        <v>7544</v>
      </c>
      <c r="B7334" t="s">
        <v>1041</v>
      </c>
      <c r="C7334" t="s">
        <v>1042</v>
      </c>
      <c r="D7334">
        <v>-4</v>
      </c>
      <c r="E7334" s="1">
        <v>40828.552083333336</v>
      </c>
      <c r="F7334">
        <v>3.75</v>
      </c>
      <c r="G7334">
        <v>14911</v>
      </c>
      <c r="H7334" t="s">
        <v>835</v>
      </c>
    </row>
    <row r="7335" spans="1:8" x14ac:dyDescent="0.3">
      <c r="A7335" t="s">
        <v>7544</v>
      </c>
      <c r="B7335" t="s">
        <v>2634</v>
      </c>
      <c r="C7335" t="s">
        <v>2635</v>
      </c>
      <c r="D7335">
        <v>-4</v>
      </c>
      <c r="E7335" s="1">
        <v>40828.552083333336</v>
      </c>
      <c r="F7335">
        <v>3.75</v>
      </c>
      <c r="G7335">
        <v>14911</v>
      </c>
      <c r="H7335" t="s">
        <v>835</v>
      </c>
    </row>
    <row r="7336" spans="1:8" x14ac:dyDescent="0.3">
      <c r="A7336" t="s">
        <v>7544</v>
      </c>
      <c r="B7336" t="s">
        <v>1481</v>
      </c>
      <c r="C7336" t="s">
        <v>1482</v>
      </c>
      <c r="D7336">
        <v>-3</v>
      </c>
      <c r="E7336" s="1">
        <v>40828.552083333336</v>
      </c>
      <c r="F7336">
        <v>2.1</v>
      </c>
      <c r="G7336">
        <v>14911</v>
      </c>
      <c r="H7336" t="s">
        <v>835</v>
      </c>
    </row>
    <row r="7337" spans="1:8" x14ac:dyDescent="0.3">
      <c r="A7337" t="s">
        <v>7544</v>
      </c>
      <c r="B7337" t="s">
        <v>6578</v>
      </c>
      <c r="C7337" t="s">
        <v>6579</v>
      </c>
      <c r="D7337">
        <v>-6</v>
      </c>
      <c r="E7337" s="1">
        <v>40828.552083333336</v>
      </c>
      <c r="F7337">
        <v>2.1</v>
      </c>
      <c r="G7337">
        <v>14911</v>
      </c>
      <c r="H7337" t="s">
        <v>835</v>
      </c>
    </row>
    <row r="7338" spans="1:8" x14ac:dyDescent="0.3">
      <c r="A7338" t="s">
        <v>7544</v>
      </c>
      <c r="B7338">
        <v>90208</v>
      </c>
      <c r="C7338" t="s">
        <v>2564</v>
      </c>
      <c r="D7338">
        <v>-6</v>
      </c>
      <c r="E7338" s="1">
        <v>40828.552083333336</v>
      </c>
      <c r="F7338">
        <v>2.5499999999999998</v>
      </c>
      <c r="G7338">
        <v>14911</v>
      </c>
      <c r="H7338" t="s">
        <v>835</v>
      </c>
    </row>
    <row r="7339" spans="1:8" x14ac:dyDescent="0.3">
      <c r="A7339" t="s">
        <v>7544</v>
      </c>
      <c r="B7339">
        <v>90204</v>
      </c>
      <c r="C7339" t="s">
        <v>1691</v>
      </c>
      <c r="D7339">
        <v>-4</v>
      </c>
      <c r="E7339" s="1">
        <v>40828.552083333336</v>
      </c>
      <c r="F7339">
        <v>3.35</v>
      </c>
      <c r="G7339">
        <v>14911</v>
      </c>
      <c r="H7339" t="s">
        <v>835</v>
      </c>
    </row>
    <row r="7340" spans="1:8" x14ac:dyDescent="0.3">
      <c r="A7340" t="s">
        <v>7544</v>
      </c>
      <c r="B7340" t="s">
        <v>3386</v>
      </c>
      <c r="C7340" t="s">
        <v>3387</v>
      </c>
      <c r="D7340">
        <v>-6</v>
      </c>
      <c r="E7340" s="1">
        <v>40828.552083333336</v>
      </c>
      <c r="F7340">
        <v>2.95</v>
      </c>
      <c r="G7340">
        <v>14911</v>
      </c>
      <c r="H7340" t="s">
        <v>835</v>
      </c>
    </row>
    <row r="7341" spans="1:8" x14ac:dyDescent="0.3">
      <c r="A7341" t="s">
        <v>7544</v>
      </c>
      <c r="B7341" t="s">
        <v>2644</v>
      </c>
      <c r="C7341" t="s">
        <v>2645</v>
      </c>
      <c r="D7341">
        <v>-6</v>
      </c>
      <c r="E7341" s="1">
        <v>40828.552083333336</v>
      </c>
      <c r="F7341">
        <v>2.95</v>
      </c>
      <c r="G7341">
        <v>14911</v>
      </c>
      <c r="H7341" t="s">
        <v>835</v>
      </c>
    </row>
    <row r="7342" spans="1:8" x14ac:dyDescent="0.3">
      <c r="A7342" t="s">
        <v>7544</v>
      </c>
      <c r="B7342" t="s">
        <v>3860</v>
      </c>
      <c r="C7342" t="s">
        <v>3861</v>
      </c>
      <c r="D7342">
        <v>-6</v>
      </c>
      <c r="E7342" s="1">
        <v>40828.552083333336</v>
      </c>
      <c r="F7342">
        <v>2.95</v>
      </c>
      <c r="G7342">
        <v>14911</v>
      </c>
      <c r="H7342" t="s">
        <v>835</v>
      </c>
    </row>
    <row r="7343" spans="1:8" x14ac:dyDescent="0.3">
      <c r="A7343" t="s">
        <v>7544</v>
      </c>
      <c r="B7343" t="s">
        <v>3340</v>
      </c>
      <c r="C7343" t="s">
        <v>3341</v>
      </c>
      <c r="D7343">
        <v>-6</v>
      </c>
      <c r="E7343" s="1">
        <v>40828.552083333336</v>
      </c>
      <c r="F7343">
        <v>2.95</v>
      </c>
      <c r="G7343">
        <v>14911</v>
      </c>
      <c r="H7343" t="s">
        <v>835</v>
      </c>
    </row>
    <row r="7344" spans="1:8" x14ac:dyDescent="0.3">
      <c r="A7344" t="s">
        <v>7544</v>
      </c>
      <c r="B7344">
        <v>90192</v>
      </c>
      <c r="C7344" t="s">
        <v>1478</v>
      </c>
      <c r="D7344">
        <v>-2</v>
      </c>
      <c r="E7344" s="1">
        <v>40828.552083333336</v>
      </c>
      <c r="F7344">
        <v>4.95</v>
      </c>
      <c r="G7344">
        <v>14911</v>
      </c>
      <c r="H7344" t="s">
        <v>835</v>
      </c>
    </row>
    <row r="7345" spans="1:8" x14ac:dyDescent="0.3">
      <c r="A7345" t="s">
        <v>7544</v>
      </c>
      <c r="B7345" t="s">
        <v>538</v>
      </c>
      <c r="C7345" t="s">
        <v>539</v>
      </c>
      <c r="D7345">
        <v>-6</v>
      </c>
      <c r="E7345" s="1">
        <v>40828.552083333336</v>
      </c>
      <c r="F7345">
        <v>4.25</v>
      </c>
      <c r="G7345">
        <v>14911</v>
      </c>
      <c r="H7345" t="s">
        <v>835</v>
      </c>
    </row>
    <row r="7346" spans="1:8" x14ac:dyDescent="0.3">
      <c r="A7346" t="s">
        <v>7544</v>
      </c>
      <c r="B7346" t="s">
        <v>1692</v>
      </c>
      <c r="C7346" t="s">
        <v>1693</v>
      </c>
      <c r="D7346">
        <v>-6</v>
      </c>
      <c r="E7346" s="1">
        <v>40828.552083333336</v>
      </c>
      <c r="F7346">
        <v>4.25</v>
      </c>
      <c r="G7346">
        <v>14911</v>
      </c>
      <c r="H7346" t="s">
        <v>835</v>
      </c>
    </row>
    <row r="7347" spans="1:8" x14ac:dyDescent="0.3">
      <c r="A7347" t="s">
        <v>7544</v>
      </c>
      <c r="B7347" t="s">
        <v>2562</v>
      </c>
      <c r="C7347" t="s">
        <v>2563</v>
      </c>
      <c r="D7347">
        <v>-6</v>
      </c>
      <c r="E7347" s="1">
        <v>40828.552083333336</v>
      </c>
      <c r="F7347">
        <v>4.25</v>
      </c>
      <c r="G7347">
        <v>14911</v>
      </c>
      <c r="H7347" t="s">
        <v>835</v>
      </c>
    </row>
    <row r="7348" spans="1:8" x14ac:dyDescent="0.3">
      <c r="A7348" t="s">
        <v>7544</v>
      </c>
      <c r="B7348" t="s">
        <v>2360</v>
      </c>
      <c r="C7348" t="s">
        <v>2361</v>
      </c>
      <c r="D7348">
        <v>-6</v>
      </c>
      <c r="E7348" s="1">
        <v>40828.552083333336</v>
      </c>
      <c r="F7348">
        <v>2.95</v>
      </c>
      <c r="G7348">
        <v>14911</v>
      </c>
      <c r="H7348" t="s">
        <v>835</v>
      </c>
    </row>
    <row r="7349" spans="1:8" x14ac:dyDescent="0.3">
      <c r="A7349" t="s">
        <v>7544</v>
      </c>
      <c r="B7349" t="s">
        <v>3606</v>
      </c>
      <c r="C7349" t="s">
        <v>3607</v>
      </c>
      <c r="D7349">
        <v>-6</v>
      </c>
      <c r="E7349" s="1">
        <v>40828.552083333336</v>
      </c>
      <c r="F7349">
        <v>2.95</v>
      </c>
      <c r="G7349">
        <v>14911</v>
      </c>
      <c r="H7349" t="s">
        <v>835</v>
      </c>
    </row>
    <row r="7350" spans="1:8" x14ac:dyDescent="0.3">
      <c r="A7350" t="s">
        <v>7544</v>
      </c>
      <c r="B7350" t="s">
        <v>1474</v>
      </c>
      <c r="C7350" t="s">
        <v>1475</v>
      </c>
      <c r="D7350">
        <v>-6</v>
      </c>
      <c r="E7350" s="1">
        <v>40828.552083333336</v>
      </c>
      <c r="F7350">
        <v>2.95</v>
      </c>
      <c r="G7350">
        <v>14911</v>
      </c>
      <c r="H7350" t="s">
        <v>835</v>
      </c>
    </row>
    <row r="7351" spans="1:8" x14ac:dyDescent="0.3">
      <c r="A7351" t="s">
        <v>7544</v>
      </c>
      <c r="B7351" t="s">
        <v>2558</v>
      </c>
      <c r="C7351" t="s">
        <v>2559</v>
      </c>
      <c r="D7351">
        <v>-6</v>
      </c>
      <c r="E7351" s="1">
        <v>40828.552083333336</v>
      </c>
      <c r="F7351">
        <v>2.95</v>
      </c>
      <c r="G7351">
        <v>14911</v>
      </c>
      <c r="H7351" t="s">
        <v>835</v>
      </c>
    </row>
    <row r="7352" spans="1:8" x14ac:dyDescent="0.3">
      <c r="A7352" t="s">
        <v>7544</v>
      </c>
      <c r="B7352" t="s">
        <v>1472</v>
      </c>
      <c r="C7352" t="s">
        <v>1473</v>
      </c>
      <c r="D7352">
        <v>-6</v>
      </c>
      <c r="E7352" s="1">
        <v>40828.552083333336</v>
      </c>
      <c r="F7352">
        <v>2.95</v>
      </c>
      <c r="G7352">
        <v>14911</v>
      </c>
      <c r="H7352" t="s">
        <v>835</v>
      </c>
    </row>
    <row r="7353" spans="1:8" x14ac:dyDescent="0.3">
      <c r="A7353" t="s">
        <v>7544</v>
      </c>
      <c r="B7353" t="s">
        <v>4387</v>
      </c>
      <c r="C7353" t="s">
        <v>4388</v>
      </c>
      <c r="D7353">
        <v>-6</v>
      </c>
      <c r="E7353" s="1">
        <v>40828.552083333336</v>
      </c>
      <c r="F7353">
        <v>2.95</v>
      </c>
      <c r="G7353">
        <v>14911</v>
      </c>
      <c r="H7353" t="s">
        <v>835</v>
      </c>
    </row>
    <row r="7354" spans="1:8" x14ac:dyDescent="0.3">
      <c r="A7354" t="s">
        <v>7544</v>
      </c>
      <c r="B7354">
        <v>90174</v>
      </c>
      <c r="C7354" t="s">
        <v>2850</v>
      </c>
      <c r="D7354">
        <v>-6</v>
      </c>
      <c r="E7354" s="1">
        <v>40828.552083333336</v>
      </c>
      <c r="F7354">
        <v>2.5499999999999998</v>
      </c>
      <c r="G7354">
        <v>14911</v>
      </c>
      <c r="H7354" t="s">
        <v>835</v>
      </c>
    </row>
    <row r="7355" spans="1:8" x14ac:dyDescent="0.3">
      <c r="A7355" t="s">
        <v>7544</v>
      </c>
      <c r="B7355">
        <v>90170</v>
      </c>
      <c r="C7355" t="s">
        <v>2683</v>
      </c>
      <c r="D7355">
        <v>-12</v>
      </c>
      <c r="E7355" s="1">
        <v>40828.552083333336</v>
      </c>
      <c r="F7355">
        <v>1.65</v>
      </c>
      <c r="G7355">
        <v>14911</v>
      </c>
      <c r="H7355" t="s">
        <v>835</v>
      </c>
    </row>
    <row r="7356" spans="1:8" x14ac:dyDescent="0.3">
      <c r="A7356" t="s">
        <v>7544</v>
      </c>
      <c r="B7356">
        <v>90169</v>
      </c>
      <c r="C7356" t="s">
        <v>2641</v>
      </c>
      <c r="D7356">
        <v>-6</v>
      </c>
      <c r="E7356" s="1">
        <v>40828.552083333336</v>
      </c>
      <c r="F7356">
        <v>2.5499999999999998</v>
      </c>
      <c r="G7356">
        <v>14911</v>
      </c>
      <c r="H7356" t="s">
        <v>835</v>
      </c>
    </row>
    <row r="7357" spans="1:8" x14ac:dyDescent="0.3">
      <c r="A7357" t="s">
        <v>7544</v>
      </c>
      <c r="B7357">
        <v>90168</v>
      </c>
      <c r="C7357" t="s">
        <v>2640</v>
      </c>
      <c r="D7357">
        <v>-6</v>
      </c>
      <c r="E7357" s="1">
        <v>40828.552083333336</v>
      </c>
      <c r="F7357">
        <v>2.95</v>
      </c>
      <c r="G7357">
        <v>14911</v>
      </c>
      <c r="H7357" t="s">
        <v>835</v>
      </c>
    </row>
    <row r="7358" spans="1:8" x14ac:dyDescent="0.3">
      <c r="A7358" t="s">
        <v>7544</v>
      </c>
      <c r="B7358">
        <v>90118</v>
      </c>
      <c r="C7358" t="s">
        <v>3605</v>
      </c>
      <c r="D7358">
        <v>-6</v>
      </c>
      <c r="E7358" s="1">
        <v>40828.552083333336</v>
      </c>
      <c r="F7358">
        <v>2.5499999999999998</v>
      </c>
      <c r="G7358">
        <v>14911</v>
      </c>
      <c r="H7358" t="s">
        <v>835</v>
      </c>
    </row>
    <row r="7359" spans="1:8" x14ac:dyDescent="0.3">
      <c r="A7359" t="s">
        <v>7544</v>
      </c>
      <c r="B7359">
        <v>90108</v>
      </c>
      <c r="C7359" t="s">
        <v>3408</v>
      </c>
      <c r="D7359">
        <v>-10</v>
      </c>
      <c r="E7359" s="1">
        <v>40828.552083333336</v>
      </c>
      <c r="F7359">
        <v>1.05</v>
      </c>
      <c r="G7359">
        <v>14911</v>
      </c>
      <c r="H7359" t="s">
        <v>835</v>
      </c>
    </row>
    <row r="7360" spans="1:8" x14ac:dyDescent="0.3">
      <c r="A7360" t="s">
        <v>7544</v>
      </c>
      <c r="B7360">
        <v>90101</v>
      </c>
      <c r="C7360" t="s">
        <v>2413</v>
      </c>
      <c r="D7360">
        <v>-6</v>
      </c>
      <c r="E7360" s="1">
        <v>40828.552083333336</v>
      </c>
      <c r="F7360">
        <v>2.5499999999999998</v>
      </c>
      <c r="G7360">
        <v>14911</v>
      </c>
      <c r="H7360" t="s">
        <v>835</v>
      </c>
    </row>
    <row r="7361" spans="1:8" x14ac:dyDescent="0.3">
      <c r="A7361" t="s">
        <v>7544</v>
      </c>
      <c r="B7361" t="s">
        <v>3679</v>
      </c>
      <c r="C7361" t="s">
        <v>3680</v>
      </c>
      <c r="D7361">
        <v>-6</v>
      </c>
      <c r="E7361" s="1">
        <v>40828.552083333336</v>
      </c>
      <c r="F7361">
        <v>1.65</v>
      </c>
      <c r="G7361">
        <v>14911</v>
      </c>
      <c r="H7361" t="s">
        <v>835</v>
      </c>
    </row>
    <row r="7362" spans="1:8" x14ac:dyDescent="0.3">
      <c r="A7362" t="s">
        <v>7544</v>
      </c>
      <c r="B7362" t="s">
        <v>540</v>
      </c>
      <c r="C7362" t="s">
        <v>541</v>
      </c>
      <c r="D7362">
        <v>-6</v>
      </c>
      <c r="E7362" s="1">
        <v>40828.552083333336</v>
      </c>
      <c r="F7362">
        <v>1.65</v>
      </c>
      <c r="G7362">
        <v>14911</v>
      </c>
      <c r="H7362" t="s">
        <v>835</v>
      </c>
    </row>
    <row r="7363" spans="1:8" x14ac:dyDescent="0.3">
      <c r="A7363" t="s">
        <v>7544</v>
      </c>
      <c r="B7363" t="s">
        <v>2764</v>
      </c>
      <c r="C7363" t="s">
        <v>2765</v>
      </c>
      <c r="D7363">
        <v>-6</v>
      </c>
      <c r="E7363" s="1">
        <v>40828.552083333336</v>
      </c>
      <c r="F7363">
        <v>1.65</v>
      </c>
      <c r="G7363">
        <v>14911</v>
      </c>
      <c r="H7363" t="s">
        <v>835</v>
      </c>
    </row>
    <row r="7364" spans="1:8" x14ac:dyDescent="0.3">
      <c r="A7364" t="s">
        <v>7545</v>
      </c>
      <c r="B7364" t="s">
        <v>4214</v>
      </c>
      <c r="C7364" t="s">
        <v>4215</v>
      </c>
      <c r="D7364">
        <v>-2</v>
      </c>
      <c r="E7364" s="1">
        <v>40828.559027777781</v>
      </c>
      <c r="F7364">
        <v>8.5</v>
      </c>
      <c r="G7364">
        <v>14911</v>
      </c>
      <c r="H7364" t="s">
        <v>835</v>
      </c>
    </row>
    <row r="7365" spans="1:8" x14ac:dyDescent="0.3">
      <c r="A7365" t="s">
        <v>7545</v>
      </c>
      <c r="B7365">
        <v>84616</v>
      </c>
      <c r="C7365" t="s">
        <v>3193</v>
      </c>
      <c r="D7365">
        <v>-2</v>
      </c>
      <c r="E7365" s="1">
        <v>40828.559027777781</v>
      </c>
      <c r="F7365">
        <v>29.95</v>
      </c>
      <c r="G7365">
        <v>14911</v>
      </c>
      <c r="H7365" t="s">
        <v>835</v>
      </c>
    </row>
    <row r="7366" spans="1:8" x14ac:dyDescent="0.3">
      <c r="A7366" t="s">
        <v>7545</v>
      </c>
      <c r="B7366">
        <v>23064</v>
      </c>
      <c r="C7366" t="s">
        <v>5207</v>
      </c>
      <c r="D7366">
        <v>-2</v>
      </c>
      <c r="E7366" s="1">
        <v>40828.559027777781</v>
      </c>
      <c r="F7366">
        <v>49.95</v>
      </c>
      <c r="G7366">
        <v>14911</v>
      </c>
      <c r="H7366" t="s">
        <v>835</v>
      </c>
    </row>
    <row r="7367" spans="1:8" x14ac:dyDescent="0.3">
      <c r="A7367" t="s">
        <v>7545</v>
      </c>
      <c r="B7367">
        <v>22796</v>
      </c>
      <c r="C7367" t="s">
        <v>1576</v>
      </c>
      <c r="D7367">
        <v>-2</v>
      </c>
      <c r="E7367" s="1">
        <v>40828.559027777781</v>
      </c>
      <c r="F7367">
        <v>9.9499999999999993</v>
      </c>
      <c r="G7367">
        <v>14911</v>
      </c>
      <c r="H7367" t="s">
        <v>835</v>
      </c>
    </row>
    <row r="7368" spans="1:8" x14ac:dyDescent="0.3">
      <c r="A7368" t="s">
        <v>7546</v>
      </c>
      <c r="B7368">
        <v>23236</v>
      </c>
      <c r="C7368" t="s">
        <v>6584</v>
      </c>
      <c r="D7368">
        <v>-5</v>
      </c>
      <c r="E7368" s="1">
        <v>40828.573611111111</v>
      </c>
      <c r="F7368">
        <v>2.89</v>
      </c>
      <c r="G7368">
        <v>12457</v>
      </c>
      <c r="H7368" t="s">
        <v>1836</v>
      </c>
    </row>
    <row r="7369" spans="1:8" x14ac:dyDescent="0.3">
      <c r="A7369" t="s">
        <v>7547</v>
      </c>
      <c r="B7369">
        <v>23328</v>
      </c>
      <c r="C7369" t="s">
        <v>6609</v>
      </c>
      <c r="D7369">
        <v>-1</v>
      </c>
      <c r="E7369" s="1">
        <v>40828.603472222225</v>
      </c>
      <c r="F7369">
        <v>3.39</v>
      </c>
      <c r="G7369">
        <v>17017</v>
      </c>
      <c r="H7369" t="s">
        <v>10</v>
      </c>
    </row>
    <row r="7370" spans="1:8" x14ac:dyDescent="0.3">
      <c r="A7370" t="s">
        <v>7547</v>
      </c>
      <c r="B7370">
        <v>23327</v>
      </c>
      <c r="C7370" t="s">
        <v>6639</v>
      </c>
      <c r="D7370">
        <v>-4</v>
      </c>
      <c r="E7370" s="1">
        <v>40828.603472222225</v>
      </c>
      <c r="F7370">
        <v>0.55000000000000004</v>
      </c>
      <c r="G7370">
        <v>17017</v>
      </c>
      <c r="H7370" t="s">
        <v>10</v>
      </c>
    </row>
    <row r="7371" spans="1:8" x14ac:dyDescent="0.3">
      <c r="A7371" t="s">
        <v>7547</v>
      </c>
      <c r="B7371">
        <v>23024</v>
      </c>
      <c r="C7371" t="s">
        <v>6040</v>
      </c>
      <c r="D7371">
        <v>-2</v>
      </c>
      <c r="E7371" s="1">
        <v>40828.603472222225</v>
      </c>
      <c r="F7371">
        <v>2.4900000000000002</v>
      </c>
      <c r="G7371">
        <v>17017</v>
      </c>
      <c r="H7371" t="s">
        <v>10</v>
      </c>
    </row>
    <row r="7372" spans="1:8" x14ac:dyDescent="0.3">
      <c r="A7372" t="s">
        <v>7547</v>
      </c>
      <c r="B7372">
        <v>23123</v>
      </c>
      <c r="C7372" t="s">
        <v>5967</v>
      </c>
      <c r="D7372">
        <v>-3</v>
      </c>
      <c r="E7372" s="1">
        <v>40828.603472222225</v>
      </c>
      <c r="F7372">
        <v>0.83</v>
      </c>
      <c r="G7372">
        <v>17017</v>
      </c>
      <c r="H7372" t="s">
        <v>10</v>
      </c>
    </row>
    <row r="7373" spans="1:8" x14ac:dyDescent="0.3">
      <c r="A7373" t="s">
        <v>7547</v>
      </c>
      <c r="B7373">
        <v>22197</v>
      </c>
      <c r="C7373" t="s">
        <v>5847</v>
      </c>
      <c r="D7373">
        <v>-3</v>
      </c>
      <c r="E7373" s="1">
        <v>40828.603472222225</v>
      </c>
      <c r="F7373">
        <v>0.72</v>
      </c>
      <c r="G7373">
        <v>17017</v>
      </c>
      <c r="H7373" t="s">
        <v>10</v>
      </c>
    </row>
    <row r="7374" spans="1:8" x14ac:dyDescent="0.3">
      <c r="A7374" t="s">
        <v>7548</v>
      </c>
      <c r="B7374">
        <v>22910</v>
      </c>
      <c r="C7374" t="s">
        <v>203</v>
      </c>
      <c r="D7374">
        <v>-40</v>
      </c>
      <c r="E7374" s="1">
        <v>40828.613888888889</v>
      </c>
      <c r="F7374">
        <v>2.5499999999999998</v>
      </c>
      <c r="G7374">
        <v>15473</v>
      </c>
      <c r="H7374" t="s">
        <v>10</v>
      </c>
    </row>
    <row r="7375" spans="1:8" x14ac:dyDescent="0.3">
      <c r="A7375" t="s">
        <v>7549</v>
      </c>
      <c r="B7375">
        <v>22086</v>
      </c>
      <c r="C7375" t="s">
        <v>61</v>
      </c>
      <c r="D7375">
        <v>-40</v>
      </c>
      <c r="E7375" s="1">
        <v>40828.620833333334</v>
      </c>
      <c r="F7375">
        <v>2.5499999999999998</v>
      </c>
      <c r="G7375">
        <v>15473</v>
      </c>
      <c r="H7375" t="s">
        <v>10</v>
      </c>
    </row>
    <row r="7376" spans="1:8" x14ac:dyDescent="0.3">
      <c r="A7376" t="s">
        <v>7550</v>
      </c>
      <c r="B7376">
        <v>22086</v>
      </c>
      <c r="C7376" t="s">
        <v>61</v>
      </c>
      <c r="D7376">
        <v>-40</v>
      </c>
      <c r="E7376" s="1">
        <v>40828.621527777781</v>
      </c>
      <c r="F7376">
        <v>2.5499999999999998</v>
      </c>
      <c r="G7376">
        <v>15473</v>
      </c>
      <c r="H7376" t="s">
        <v>10</v>
      </c>
    </row>
    <row r="7377" spans="1:8" x14ac:dyDescent="0.3">
      <c r="A7377" t="s">
        <v>7551</v>
      </c>
      <c r="B7377">
        <v>23290</v>
      </c>
      <c r="C7377" t="s">
        <v>5890</v>
      </c>
      <c r="D7377">
        <v>-8</v>
      </c>
      <c r="E7377" s="1">
        <v>40828.678472222222</v>
      </c>
      <c r="F7377">
        <v>1.25</v>
      </c>
      <c r="G7377">
        <v>12607</v>
      </c>
      <c r="H7377" t="s">
        <v>5100</v>
      </c>
    </row>
    <row r="7378" spans="1:8" x14ac:dyDescent="0.3">
      <c r="A7378" t="s">
        <v>7551</v>
      </c>
      <c r="B7378">
        <v>23289</v>
      </c>
      <c r="C7378" t="s">
        <v>5889</v>
      </c>
      <c r="D7378">
        <v>-8</v>
      </c>
      <c r="E7378" s="1">
        <v>40828.678472222222</v>
      </c>
      <c r="F7378">
        <v>1.25</v>
      </c>
      <c r="G7378">
        <v>12607</v>
      </c>
      <c r="H7378" t="s">
        <v>5100</v>
      </c>
    </row>
    <row r="7379" spans="1:8" x14ac:dyDescent="0.3">
      <c r="A7379" t="s">
        <v>7551</v>
      </c>
      <c r="B7379">
        <v>23256</v>
      </c>
      <c r="C7379" t="s">
        <v>4916</v>
      </c>
      <c r="D7379">
        <v>-4</v>
      </c>
      <c r="E7379" s="1">
        <v>40828.678472222222</v>
      </c>
      <c r="F7379">
        <v>4.1500000000000004</v>
      </c>
      <c r="G7379">
        <v>12607</v>
      </c>
      <c r="H7379" t="s">
        <v>5100</v>
      </c>
    </row>
    <row r="7380" spans="1:8" x14ac:dyDescent="0.3">
      <c r="A7380" t="s">
        <v>7551</v>
      </c>
      <c r="B7380">
        <v>23255</v>
      </c>
      <c r="C7380" t="s">
        <v>4952</v>
      </c>
      <c r="D7380">
        <v>-4</v>
      </c>
      <c r="E7380" s="1">
        <v>40828.678472222222</v>
      </c>
      <c r="F7380">
        <v>4.1500000000000004</v>
      </c>
      <c r="G7380">
        <v>12607</v>
      </c>
      <c r="H7380" t="s">
        <v>5100</v>
      </c>
    </row>
    <row r="7381" spans="1:8" x14ac:dyDescent="0.3">
      <c r="A7381" t="s">
        <v>7551</v>
      </c>
      <c r="B7381">
        <v>23254</v>
      </c>
      <c r="C7381" t="s">
        <v>4915</v>
      </c>
      <c r="D7381">
        <v>-4</v>
      </c>
      <c r="E7381" s="1">
        <v>40828.678472222222</v>
      </c>
      <c r="F7381">
        <v>4.1500000000000004</v>
      </c>
      <c r="G7381">
        <v>12607</v>
      </c>
      <c r="H7381" t="s">
        <v>5100</v>
      </c>
    </row>
    <row r="7382" spans="1:8" x14ac:dyDescent="0.3">
      <c r="A7382" t="s">
        <v>7551</v>
      </c>
      <c r="B7382">
        <v>23229</v>
      </c>
      <c r="C7382" t="s">
        <v>5905</v>
      </c>
      <c r="D7382">
        <v>-6</v>
      </c>
      <c r="E7382" s="1">
        <v>40828.678472222222</v>
      </c>
      <c r="F7382">
        <v>3.75</v>
      </c>
      <c r="G7382">
        <v>12607</v>
      </c>
      <c r="H7382" t="s">
        <v>5100</v>
      </c>
    </row>
    <row r="7383" spans="1:8" x14ac:dyDescent="0.3">
      <c r="A7383" t="s">
        <v>7551</v>
      </c>
      <c r="B7383">
        <v>23167</v>
      </c>
      <c r="C7383" t="s">
        <v>5394</v>
      </c>
      <c r="D7383">
        <v>-12</v>
      </c>
      <c r="E7383" s="1">
        <v>40828.678472222222</v>
      </c>
      <c r="F7383">
        <v>0.83</v>
      </c>
      <c r="G7383">
        <v>12607</v>
      </c>
      <c r="H7383" t="s">
        <v>5100</v>
      </c>
    </row>
    <row r="7384" spans="1:8" x14ac:dyDescent="0.3">
      <c r="A7384" t="s">
        <v>7551</v>
      </c>
      <c r="B7384">
        <v>23166</v>
      </c>
      <c r="C7384" t="s">
        <v>3812</v>
      </c>
      <c r="D7384">
        <v>-12</v>
      </c>
      <c r="E7384" s="1">
        <v>40828.678472222222</v>
      </c>
      <c r="F7384">
        <v>1.25</v>
      </c>
      <c r="G7384">
        <v>12607</v>
      </c>
      <c r="H7384" t="s">
        <v>5100</v>
      </c>
    </row>
    <row r="7385" spans="1:8" x14ac:dyDescent="0.3">
      <c r="A7385" t="s">
        <v>7551</v>
      </c>
      <c r="B7385">
        <v>23165</v>
      </c>
      <c r="C7385" t="s">
        <v>5404</v>
      </c>
      <c r="D7385">
        <v>-12</v>
      </c>
      <c r="E7385" s="1">
        <v>40828.678472222222</v>
      </c>
      <c r="F7385">
        <v>1.65</v>
      </c>
      <c r="G7385">
        <v>12607</v>
      </c>
      <c r="H7385" t="s">
        <v>5100</v>
      </c>
    </row>
    <row r="7386" spans="1:8" x14ac:dyDescent="0.3">
      <c r="A7386" t="s">
        <v>7551</v>
      </c>
      <c r="B7386">
        <v>23159</v>
      </c>
      <c r="C7386" t="s">
        <v>4748</v>
      </c>
      <c r="D7386">
        <v>-12</v>
      </c>
      <c r="E7386" s="1">
        <v>40828.678472222222</v>
      </c>
      <c r="F7386">
        <v>2.08</v>
      </c>
      <c r="G7386">
        <v>12607</v>
      </c>
      <c r="H7386" t="s">
        <v>5100</v>
      </c>
    </row>
    <row r="7387" spans="1:8" x14ac:dyDescent="0.3">
      <c r="A7387" t="s">
        <v>7551</v>
      </c>
      <c r="B7387">
        <v>23156</v>
      </c>
      <c r="C7387" t="s">
        <v>4750</v>
      </c>
      <c r="D7387">
        <v>-12</v>
      </c>
      <c r="E7387" s="1">
        <v>40828.678472222222</v>
      </c>
      <c r="F7387">
        <v>2.08</v>
      </c>
      <c r="G7387">
        <v>12607</v>
      </c>
      <c r="H7387" t="s">
        <v>5100</v>
      </c>
    </row>
    <row r="7388" spans="1:8" x14ac:dyDescent="0.3">
      <c r="A7388" t="s">
        <v>7551</v>
      </c>
      <c r="B7388">
        <v>23078</v>
      </c>
      <c r="C7388" t="s">
        <v>4733</v>
      </c>
      <c r="D7388">
        <v>-24</v>
      </c>
      <c r="E7388" s="1">
        <v>40828.678472222222</v>
      </c>
      <c r="F7388">
        <v>1.25</v>
      </c>
      <c r="G7388">
        <v>12607</v>
      </c>
      <c r="H7388" t="s">
        <v>5100</v>
      </c>
    </row>
    <row r="7389" spans="1:8" x14ac:dyDescent="0.3">
      <c r="A7389" t="s">
        <v>7551</v>
      </c>
      <c r="B7389">
        <v>23077</v>
      </c>
      <c r="C7389" t="s">
        <v>4730</v>
      </c>
      <c r="D7389">
        <v>-20</v>
      </c>
      <c r="E7389" s="1">
        <v>40828.678472222222</v>
      </c>
      <c r="F7389">
        <v>1.25</v>
      </c>
      <c r="G7389">
        <v>12607</v>
      </c>
      <c r="H7389" t="s">
        <v>5100</v>
      </c>
    </row>
    <row r="7390" spans="1:8" x14ac:dyDescent="0.3">
      <c r="A7390" t="s">
        <v>7551</v>
      </c>
      <c r="B7390">
        <v>23014</v>
      </c>
      <c r="C7390" t="s">
        <v>5908</v>
      </c>
      <c r="D7390">
        <v>-4</v>
      </c>
      <c r="E7390" s="1">
        <v>40828.678472222222</v>
      </c>
      <c r="F7390">
        <v>3.95</v>
      </c>
      <c r="G7390">
        <v>12607</v>
      </c>
      <c r="H7390" t="s">
        <v>5100</v>
      </c>
    </row>
    <row r="7391" spans="1:8" x14ac:dyDescent="0.3">
      <c r="A7391" t="s">
        <v>7551</v>
      </c>
      <c r="B7391">
        <v>22989</v>
      </c>
      <c r="C7391" t="s">
        <v>4094</v>
      </c>
      <c r="D7391">
        <v>-6</v>
      </c>
      <c r="E7391" s="1">
        <v>40828.678472222222</v>
      </c>
      <c r="F7391">
        <v>3.25</v>
      </c>
      <c r="G7391">
        <v>12607</v>
      </c>
      <c r="H7391" t="s">
        <v>5100</v>
      </c>
    </row>
    <row r="7392" spans="1:8" x14ac:dyDescent="0.3">
      <c r="A7392" t="s">
        <v>7551</v>
      </c>
      <c r="B7392">
        <v>22983</v>
      </c>
      <c r="C7392" t="s">
        <v>611</v>
      </c>
      <c r="D7392">
        <v>-12</v>
      </c>
      <c r="E7392" s="1">
        <v>40828.678472222222</v>
      </c>
      <c r="F7392">
        <v>0.42</v>
      </c>
      <c r="G7392">
        <v>12607</v>
      </c>
      <c r="H7392" t="s">
        <v>5100</v>
      </c>
    </row>
    <row r="7393" spans="1:8" x14ac:dyDescent="0.3">
      <c r="A7393" t="s">
        <v>7551</v>
      </c>
      <c r="B7393">
        <v>22974</v>
      </c>
      <c r="C7393" t="s">
        <v>723</v>
      </c>
      <c r="D7393">
        <v>-12</v>
      </c>
      <c r="E7393" s="1">
        <v>40828.678472222222</v>
      </c>
      <c r="F7393">
        <v>1.65</v>
      </c>
      <c r="G7393">
        <v>12607</v>
      </c>
      <c r="H7393" t="s">
        <v>5100</v>
      </c>
    </row>
    <row r="7394" spans="1:8" x14ac:dyDescent="0.3">
      <c r="A7394" t="s">
        <v>7551</v>
      </c>
      <c r="B7394">
        <v>22972</v>
      </c>
      <c r="C7394" t="s">
        <v>375</v>
      </c>
      <c r="D7394">
        <v>-12</v>
      </c>
      <c r="E7394" s="1">
        <v>40828.678472222222</v>
      </c>
      <c r="F7394">
        <v>1.65</v>
      </c>
      <c r="G7394">
        <v>12607</v>
      </c>
      <c r="H7394" t="s">
        <v>5100</v>
      </c>
    </row>
    <row r="7395" spans="1:8" x14ac:dyDescent="0.3">
      <c r="A7395" t="s">
        <v>7551</v>
      </c>
      <c r="B7395">
        <v>22959</v>
      </c>
      <c r="C7395" t="s">
        <v>1983</v>
      </c>
      <c r="D7395">
        <v>-25</v>
      </c>
      <c r="E7395" s="1">
        <v>40828.678472222222</v>
      </c>
      <c r="F7395">
        <v>0.42</v>
      </c>
      <c r="G7395">
        <v>12607</v>
      </c>
      <c r="H7395" t="s">
        <v>5100</v>
      </c>
    </row>
    <row r="7396" spans="1:8" x14ac:dyDescent="0.3">
      <c r="A7396" t="s">
        <v>7551</v>
      </c>
      <c r="B7396">
        <v>22951</v>
      </c>
      <c r="C7396" t="s">
        <v>468</v>
      </c>
      <c r="D7396">
        <v>-24</v>
      </c>
      <c r="E7396" s="1">
        <v>40828.678472222222</v>
      </c>
      <c r="F7396">
        <v>0.55000000000000004</v>
      </c>
      <c r="G7396">
        <v>12607</v>
      </c>
      <c r="H7396" t="s">
        <v>5100</v>
      </c>
    </row>
    <row r="7397" spans="1:8" x14ac:dyDescent="0.3">
      <c r="A7397" t="s">
        <v>7551</v>
      </c>
      <c r="B7397">
        <v>22949</v>
      </c>
      <c r="C7397" t="s">
        <v>955</v>
      </c>
      <c r="D7397">
        <v>-12</v>
      </c>
      <c r="E7397" s="1">
        <v>40828.678472222222</v>
      </c>
      <c r="F7397">
        <v>1.45</v>
      </c>
      <c r="G7397">
        <v>12607</v>
      </c>
      <c r="H7397" t="s">
        <v>5100</v>
      </c>
    </row>
    <row r="7398" spans="1:8" x14ac:dyDescent="0.3">
      <c r="A7398" t="s">
        <v>7551</v>
      </c>
      <c r="B7398">
        <v>22938</v>
      </c>
      <c r="C7398" t="s">
        <v>486</v>
      </c>
      <c r="D7398">
        <v>-12</v>
      </c>
      <c r="E7398" s="1">
        <v>40828.678472222222</v>
      </c>
      <c r="F7398">
        <v>1.95</v>
      </c>
      <c r="G7398">
        <v>12607</v>
      </c>
      <c r="H7398" t="s">
        <v>5100</v>
      </c>
    </row>
    <row r="7399" spans="1:8" x14ac:dyDescent="0.3">
      <c r="A7399" t="s">
        <v>7551</v>
      </c>
      <c r="B7399">
        <v>22922</v>
      </c>
      <c r="C7399" t="s">
        <v>179</v>
      </c>
      <c r="D7399">
        <v>-12</v>
      </c>
      <c r="E7399" s="1">
        <v>40828.678472222222</v>
      </c>
      <c r="F7399">
        <v>0.85</v>
      </c>
      <c r="G7399">
        <v>12607</v>
      </c>
      <c r="H7399" t="s">
        <v>5100</v>
      </c>
    </row>
    <row r="7400" spans="1:8" x14ac:dyDescent="0.3">
      <c r="A7400" t="s">
        <v>7551</v>
      </c>
      <c r="B7400">
        <v>22848</v>
      </c>
      <c r="C7400" t="s">
        <v>312</v>
      </c>
      <c r="D7400">
        <v>-1</v>
      </c>
      <c r="E7400" s="1">
        <v>40828.678472222222</v>
      </c>
      <c r="F7400">
        <v>16.95</v>
      </c>
      <c r="G7400">
        <v>12607</v>
      </c>
      <c r="H7400" t="s">
        <v>5100</v>
      </c>
    </row>
    <row r="7401" spans="1:8" x14ac:dyDescent="0.3">
      <c r="A7401" t="s">
        <v>7551</v>
      </c>
      <c r="B7401">
        <v>22818</v>
      </c>
      <c r="C7401" t="s">
        <v>947</v>
      </c>
      <c r="D7401">
        <v>-12</v>
      </c>
      <c r="E7401" s="1">
        <v>40828.678472222222</v>
      </c>
      <c r="F7401">
        <v>0.42</v>
      </c>
      <c r="G7401">
        <v>12607</v>
      </c>
      <c r="H7401" t="s">
        <v>5100</v>
      </c>
    </row>
    <row r="7402" spans="1:8" x14ac:dyDescent="0.3">
      <c r="A7402" t="s">
        <v>7551</v>
      </c>
      <c r="B7402">
        <v>22739</v>
      </c>
      <c r="C7402" t="s">
        <v>444</v>
      </c>
      <c r="D7402">
        <v>-10</v>
      </c>
      <c r="E7402" s="1">
        <v>40828.678472222222</v>
      </c>
      <c r="F7402">
        <v>1.65</v>
      </c>
      <c r="G7402">
        <v>12607</v>
      </c>
      <c r="H7402" t="s">
        <v>5100</v>
      </c>
    </row>
    <row r="7403" spans="1:8" x14ac:dyDescent="0.3">
      <c r="A7403" t="s">
        <v>7551</v>
      </c>
      <c r="B7403">
        <v>22738</v>
      </c>
      <c r="C7403" t="s">
        <v>445</v>
      </c>
      <c r="D7403">
        <v>-10</v>
      </c>
      <c r="E7403" s="1">
        <v>40828.678472222222</v>
      </c>
      <c r="F7403">
        <v>1.65</v>
      </c>
      <c r="G7403">
        <v>12607</v>
      </c>
      <c r="H7403" t="s">
        <v>5100</v>
      </c>
    </row>
    <row r="7404" spans="1:8" x14ac:dyDescent="0.3">
      <c r="A7404" t="s">
        <v>7551</v>
      </c>
      <c r="B7404">
        <v>22737</v>
      </c>
      <c r="C7404" t="s">
        <v>550</v>
      </c>
      <c r="D7404">
        <v>-10</v>
      </c>
      <c r="E7404" s="1">
        <v>40828.678472222222</v>
      </c>
      <c r="F7404">
        <v>1.65</v>
      </c>
      <c r="G7404">
        <v>12607</v>
      </c>
      <c r="H7404" t="s">
        <v>5100</v>
      </c>
    </row>
    <row r="7405" spans="1:8" x14ac:dyDescent="0.3">
      <c r="A7405" t="s">
        <v>7551</v>
      </c>
      <c r="B7405">
        <v>22736</v>
      </c>
      <c r="C7405" t="s">
        <v>369</v>
      </c>
      <c r="D7405">
        <v>-10</v>
      </c>
      <c r="E7405" s="1">
        <v>40828.678472222222</v>
      </c>
      <c r="F7405">
        <v>1.65</v>
      </c>
      <c r="G7405">
        <v>12607</v>
      </c>
      <c r="H7405" t="s">
        <v>5100</v>
      </c>
    </row>
    <row r="7406" spans="1:8" x14ac:dyDescent="0.3">
      <c r="A7406" t="s">
        <v>7551</v>
      </c>
      <c r="B7406">
        <v>22734</v>
      </c>
      <c r="C7406" t="s">
        <v>939</v>
      </c>
      <c r="D7406">
        <v>-6</v>
      </c>
      <c r="E7406" s="1">
        <v>40828.678472222222</v>
      </c>
      <c r="F7406">
        <v>2.89</v>
      </c>
      <c r="G7406">
        <v>12607</v>
      </c>
      <c r="H7406" t="s">
        <v>5100</v>
      </c>
    </row>
    <row r="7407" spans="1:8" x14ac:dyDescent="0.3">
      <c r="A7407" t="s">
        <v>7551</v>
      </c>
      <c r="B7407">
        <v>22720</v>
      </c>
      <c r="C7407" t="s">
        <v>3094</v>
      </c>
      <c r="D7407">
        <v>-3</v>
      </c>
      <c r="E7407" s="1">
        <v>40828.678472222222</v>
      </c>
      <c r="F7407">
        <v>4.95</v>
      </c>
      <c r="G7407">
        <v>12607</v>
      </c>
      <c r="H7407" t="s">
        <v>5100</v>
      </c>
    </row>
    <row r="7408" spans="1:8" x14ac:dyDescent="0.3">
      <c r="A7408" t="s">
        <v>7551</v>
      </c>
      <c r="B7408">
        <v>22712</v>
      </c>
      <c r="C7408" t="s">
        <v>610</v>
      </c>
      <c r="D7408">
        <v>-12</v>
      </c>
      <c r="E7408" s="1">
        <v>40828.678472222222</v>
      </c>
      <c r="F7408">
        <v>0.42</v>
      </c>
      <c r="G7408">
        <v>12607</v>
      </c>
      <c r="H7408" t="s">
        <v>5100</v>
      </c>
    </row>
    <row r="7409" spans="1:8" x14ac:dyDescent="0.3">
      <c r="A7409" t="s">
        <v>7551</v>
      </c>
      <c r="B7409">
        <v>22708</v>
      </c>
      <c r="C7409" t="s">
        <v>2703</v>
      </c>
      <c r="D7409">
        <v>-25</v>
      </c>
      <c r="E7409" s="1">
        <v>40828.678472222222</v>
      </c>
      <c r="F7409">
        <v>0.42</v>
      </c>
      <c r="G7409">
        <v>12607</v>
      </c>
      <c r="H7409" t="s">
        <v>5100</v>
      </c>
    </row>
    <row r="7410" spans="1:8" x14ac:dyDescent="0.3">
      <c r="A7410" t="s">
        <v>7551</v>
      </c>
      <c r="B7410">
        <v>22706</v>
      </c>
      <c r="C7410" t="s">
        <v>362</v>
      </c>
      <c r="D7410">
        <v>-25</v>
      </c>
      <c r="E7410" s="1">
        <v>40828.678472222222</v>
      </c>
      <c r="F7410">
        <v>0.42</v>
      </c>
      <c r="G7410">
        <v>12607</v>
      </c>
      <c r="H7410" t="s">
        <v>5100</v>
      </c>
    </row>
    <row r="7411" spans="1:8" x14ac:dyDescent="0.3">
      <c r="A7411" t="s">
        <v>7551</v>
      </c>
      <c r="B7411">
        <v>22668</v>
      </c>
      <c r="C7411" t="s">
        <v>1368</v>
      </c>
      <c r="D7411">
        <v>-5</v>
      </c>
      <c r="E7411" s="1">
        <v>40828.678472222222</v>
      </c>
      <c r="F7411">
        <v>2.95</v>
      </c>
      <c r="G7411">
        <v>12607</v>
      </c>
      <c r="H7411" t="s">
        <v>5100</v>
      </c>
    </row>
    <row r="7412" spans="1:8" x14ac:dyDescent="0.3">
      <c r="A7412" t="s">
        <v>7551</v>
      </c>
      <c r="B7412">
        <v>22649</v>
      </c>
      <c r="C7412" t="s">
        <v>1367</v>
      </c>
      <c r="D7412">
        <v>-8</v>
      </c>
      <c r="E7412" s="1">
        <v>40828.678472222222</v>
      </c>
      <c r="F7412">
        <v>4.95</v>
      </c>
      <c r="G7412">
        <v>12607</v>
      </c>
      <c r="H7412" t="s">
        <v>5100</v>
      </c>
    </row>
    <row r="7413" spans="1:8" x14ac:dyDescent="0.3">
      <c r="A7413" t="s">
        <v>7551</v>
      </c>
      <c r="B7413">
        <v>22619</v>
      </c>
      <c r="C7413" t="s">
        <v>224</v>
      </c>
      <c r="D7413">
        <v>-4</v>
      </c>
      <c r="E7413" s="1">
        <v>40828.678472222222</v>
      </c>
      <c r="F7413">
        <v>3.75</v>
      </c>
      <c r="G7413">
        <v>12607</v>
      </c>
      <c r="H7413" t="s">
        <v>5100</v>
      </c>
    </row>
    <row r="7414" spans="1:8" x14ac:dyDescent="0.3">
      <c r="A7414" t="s">
        <v>7551</v>
      </c>
      <c r="B7414">
        <v>22551</v>
      </c>
      <c r="C7414" t="s">
        <v>475</v>
      </c>
      <c r="D7414">
        <v>-12</v>
      </c>
      <c r="E7414" s="1">
        <v>40828.678472222222</v>
      </c>
      <c r="F7414">
        <v>1.65</v>
      </c>
      <c r="G7414">
        <v>12607</v>
      </c>
      <c r="H7414" t="s">
        <v>5100</v>
      </c>
    </row>
    <row r="7415" spans="1:8" x14ac:dyDescent="0.3">
      <c r="A7415" t="s">
        <v>7551</v>
      </c>
      <c r="B7415">
        <v>22492</v>
      </c>
      <c r="C7415" t="s">
        <v>58</v>
      </c>
      <c r="D7415">
        <v>-36</v>
      </c>
      <c r="E7415" s="1">
        <v>40828.678472222222</v>
      </c>
      <c r="F7415">
        <v>0.65</v>
      </c>
      <c r="G7415">
        <v>12607</v>
      </c>
      <c r="H7415" t="s">
        <v>5100</v>
      </c>
    </row>
    <row r="7416" spans="1:8" x14ac:dyDescent="0.3">
      <c r="A7416" t="s">
        <v>7551</v>
      </c>
      <c r="B7416">
        <v>22449</v>
      </c>
      <c r="C7416" t="s">
        <v>254</v>
      </c>
      <c r="D7416">
        <v>-6</v>
      </c>
      <c r="E7416" s="1">
        <v>40828.678472222222</v>
      </c>
      <c r="F7416">
        <v>3.35</v>
      </c>
      <c r="G7416">
        <v>12607</v>
      </c>
      <c r="H7416" t="s">
        <v>5100</v>
      </c>
    </row>
    <row r="7417" spans="1:8" x14ac:dyDescent="0.3">
      <c r="A7417" t="s">
        <v>7551</v>
      </c>
      <c r="B7417">
        <v>22417</v>
      </c>
      <c r="C7417" t="s">
        <v>335</v>
      </c>
      <c r="D7417">
        <v>-24</v>
      </c>
      <c r="E7417" s="1">
        <v>40828.678472222222</v>
      </c>
      <c r="F7417">
        <v>0.55000000000000004</v>
      </c>
      <c r="G7417">
        <v>12607</v>
      </c>
      <c r="H7417" t="s">
        <v>5100</v>
      </c>
    </row>
    <row r="7418" spans="1:8" x14ac:dyDescent="0.3">
      <c r="A7418" t="s">
        <v>7551</v>
      </c>
      <c r="B7418">
        <v>22399</v>
      </c>
      <c r="C7418" t="s">
        <v>1214</v>
      </c>
      <c r="D7418">
        <v>-12</v>
      </c>
      <c r="E7418" s="1">
        <v>40828.678472222222</v>
      </c>
      <c r="F7418">
        <v>1.25</v>
      </c>
      <c r="G7418">
        <v>12607</v>
      </c>
      <c r="H7418" t="s">
        <v>5100</v>
      </c>
    </row>
    <row r="7419" spans="1:8" x14ac:dyDescent="0.3">
      <c r="A7419" t="s">
        <v>7551</v>
      </c>
      <c r="B7419">
        <v>22360</v>
      </c>
      <c r="C7419" t="s">
        <v>738</v>
      </c>
      <c r="D7419">
        <v>-6</v>
      </c>
      <c r="E7419" s="1">
        <v>40828.678472222222</v>
      </c>
      <c r="F7419">
        <v>2.95</v>
      </c>
      <c r="G7419">
        <v>12607</v>
      </c>
      <c r="H7419" t="s">
        <v>5100</v>
      </c>
    </row>
    <row r="7420" spans="1:8" x14ac:dyDescent="0.3">
      <c r="A7420" t="s">
        <v>7551</v>
      </c>
      <c r="B7420">
        <v>22326</v>
      </c>
      <c r="C7420" t="s">
        <v>48</v>
      </c>
      <c r="D7420">
        <v>-6</v>
      </c>
      <c r="E7420" s="1">
        <v>40828.678472222222</v>
      </c>
      <c r="F7420">
        <v>2.95</v>
      </c>
      <c r="G7420">
        <v>12607</v>
      </c>
      <c r="H7420" t="s">
        <v>5100</v>
      </c>
    </row>
    <row r="7421" spans="1:8" x14ac:dyDescent="0.3">
      <c r="A7421" t="s">
        <v>7551</v>
      </c>
      <c r="B7421">
        <v>22204</v>
      </c>
      <c r="C7421" t="s">
        <v>3189</v>
      </c>
      <c r="D7421">
        <v>-4</v>
      </c>
      <c r="E7421" s="1">
        <v>40828.678472222222</v>
      </c>
      <c r="F7421">
        <v>3.75</v>
      </c>
      <c r="G7421">
        <v>12607</v>
      </c>
      <c r="H7421" t="s">
        <v>5100</v>
      </c>
    </row>
    <row r="7422" spans="1:8" x14ac:dyDescent="0.3">
      <c r="A7422" t="s">
        <v>7551</v>
      </c>
      <c r="B7422">
        <v>22199</v>
      </c>
      <c r="C7422" t="s">
        <v>2231</v>
      </c>
      <c r="D7422">
        <v>-4</v>
      </c>
      <c r="E7422" s="1">
        <v>40828.678472222222</v>
      </c>
      <c r="F7422">
        <v>4.25</v>
      </c>
      <c r="G7422">
        <v>12607</v>
      </c>
      <c r="H7422" t="s">
        <v>5100</v>
      </c>
    </row>
    <row r="7423" spans="1:8" x14ac:dyDescent="0.3">
      <c r="A7423" t="s">
        <v>7551</v>
      </c>
      <c r="B7423">
        <v>22139</v>
      </c>
      <c r="C7423" t="s">
        <v>101</v>
      </c>
      <c r="D7423">
        <v>-3</v>
      </c>
      <c r="E7423" s="1">
        <v>40828.678472222222</v>
      </c>
      <c r="F7423">
        <v>4.95</v>
      </c>
      <c r="G7423">
        <v>12607</v>
      </c>
      <c r="H7423" t="s">
        <v>5100</v>
      </c>
    </row>
    <row r="7424" spans="1:8" x14ac:dyDescent="0.3">
      <c r="A7424" t="s">
        <v>7551</v>
      </c>
      <c r="B7424">
        <v>22138</v>
      </c>
      <c r="C7424" t="s">
        <v>2784</v>
      </c>
      <c r="D7424">
        <v>-3</v>
      </c>
      <c r="E7424" s="1">
        <v>40828.678472222222</v>
      </c>
      <c r="F7424">
        <v>4.95</v>
      </c>
      <c r="G7424">
        <v>12607</v>
      </c>
      <c r="H7424" t="s">
        <v>5100</v>
      </c>
    </row>
    <row r="7425" spans="1:8" x14ac:dyDescent="0.3">
      <c r="A7425" t="s">
        <v>7551</v>
      </c>
      <c r="B7425">
        <v>22090</v>
      </c>
      <c r="C7425" t="s">
        <v>888</v>
      </c>
      <c r="D7425">
        <v>-6</v>
      </c>
      <c r="E7425" s="1">
        <v>40828.678472222222</v>
      </c>
      <c r="F7425">
        <v>2.95</v>
      </c>
      <c r="G7425">
        <v>12607</v>
      </c>
      <c r="H7425" t="s">
        <v>5100</v>
      </c>
    </row>
    <row r="7426" spans="1:8" x14ac:dyDescent="0.3">
      <c r="A7426" t="s">
        <v>7551</v>
      </c>
      <c r="B7426">
        <v>22050</v>
      </c>
      <c r="C7426" t="s">
        <v>2502</v>
      </c>
      <c r="D7426">
        <v>-25</v>
      </c>
      <c r="E7426" s="1">
        <v>40828.678472222222</v>
      </c>
      <c r="F7426">
        <v>0.42</v>
      </c>
      <c r="G7426">
        <v>12607</v>
      </c>
      <c r="H7426" t="s">
        <v>5100</v>
      </c>
    </row>
    <row r="7427" spans="1:8" x14ac:dyDescent="0.3">
      <c r="A7427" t="s">
        <v>7551</v>
      </c>
      <c r="B7427">
        <v>22048</v>
      </c>
      <c r="C7427" t="s">
        <v>2704</v>
      </c>
      <c r="D7427">
        <v>-25</v>
      </c>
      <c r="E7427" s="1">
        <v>40828.678472222222</v>
      </c>
      <c r="F7427">
        <v>0.42</v>
      </c>
      <c r="G7427">
        <v>12607</v>
      </c>
      <c r="H7427" t="s">
        <v>5100</v>
      </c>
    </row>
    <row r="7428" spans="1:8" x14ac:dyDescent="0.3">
      <c r="A7428" t="s">
        <v>7551</v>
      </c>
      <c r="B7428">
        <v>22046</v>
      </c>
      <c r="C7428" t="s">
        <v>3499</v>
      </c>
      <c r="D7428">
        <v>-25</v>
      </c>
      <c r="E7428" s="1">
        <v>40828.678472222222</v>
      </c>
      <c r="F7428">
        <v>0.42</v>
      </c>
      <c r="G7428">
        <v>12607</v>
      </c>
      <c r="H7428" t="s">
        <v>5100</v>
      </c>
    </row>
    <row r="7429" spans="1:8" x14ac:dyDescent="0.3">
      <c r="A7429" t="s">
        <v>7551</v>
      </c>
      <c r="B7429">
        <v>22029</v>
      </c>
      <c r="C7429" t="s">
        <v>1534</v>
      </c>
      <c r="D7429">
        <v>-12</v>
      </c>
      <c r="E7429" s="1">
        <v>40828.678472222222</v>
      </c>
      <c r="F7429">
        <v>0.42</v>
      </c>
      <c r="G7429">
        <v>12607</v>
      </c>
      <c r="H7429" t="s">
        <v>5100</v>
      </c>
    </row>
    <row r="7430" spans="1:8" x14ac:dyDescent="0.3">
      <c r="A7430" t="s">
        <v>7551</v>
      </c>
      <c r="B7430">
        <v>22027</v>
      </c>
      <c r="C7430" t="s">
        <v>1554</v>
      </c>
      <c r="D7430">
        <v>-12</v>
      </c>
      <c r="E7430" s="1">
        <v>40828.678472222222</v>
      </c>
      <c r="F7430">
        <v>0.42</v>
      </c>
      <c r="G7430">
        <v>12607</v>
      </c>
      <c r="H7430" t="s">
        <v>5100</v>
      </c>
    </row>
    <row r="7431" spans="1:8" x14ac:dyDescent="0.3">
      <c r="A7431" t="s">
        <v>7551</v>
      </c>
      <c r="B7431">
        <v>21976</v>
      </c>
      <c r="C7431" t="s">
        <v>467</v>
      </c>
      <c r="D7431">
        <v>-24</v>
      </c>
      <c r="E7431" s="1">
        <v>40828.678472222222</v>
      </c>
      <c r="F7431">
        <v>0.55000000000000004</v>
      </c>
      <c r="G7431">
        <v>12607</v>
      </c>
      <c r="H7431" t="s">
        <v>5100</v>
      </c>
    </row>
    <row r="7432" spans="1:8" x14ac:dyDescent="0.3">
      <c r="A7432" t="s">
        <v>7551</v>
      </c>
      <c r="B7432">
        <v>21974</v>
      </c>
      <c r="C7432" t="s">
        <v>1338</v>
      </c>
      <c r="D7432">
        <v>-12</v>
      </c>
      <c r="E7432" s="1">
        <v>40828.678472222222</v>
      </c>
      <c r="F7432">
        <v>1.45</v>
      </c>
      <c r="G7432">
        <v>12607</v>
      </c>
      <c r="H7432" t="s">
        <v>5100</v>
      </c>
    </row>
    <row r="7433" spans="1:8" x14ac:dyDescent="0.3">
      <c r="A7433" t="s">
        <v>7551</v>
      </c>
      <c r="B7433">
        <v>21915</v>
      </c>
      <c r="C7433" t="s">
        <v>345</v>
      </c>
      <c r="D7433">
        <v>-12</v>
      </c>
      <c r="E7433" s="1">
        <v>40828.678472222222</v>
      </c>
      <c r="F7433">
        <v>1.25</v>
      </c>
      <c r="G7433">
        <v>12607</v>
      </c>
      <c r="H7433" t="s">
        <v>5100</v>
      </c>
    </row>
    <row r="7434" spans="1:8" x14ac:dyDescent="0.3">
      <c r="A7434" t="s">
        <v>7551</v>
      </c>
      <c r="B7434">
        <v>21891</v>
      </c>
      <c r="C7434" t="s">
        <v>225</v>
      </c>
      <c r="D7434">
        <v>-12</v>
      </c>
      <c r="E7434" s="1">
        <v>40828.678472222222</v>
      </c>
      <c r="F7434">
        <v>1.45</v>
      </c>
      <c r="G7434">
        <v>12607</v>
      </c>
      <c r="H7434" t="s">
        <v>5100</v>
      </c>
    </row>
    <row r="7435" spans="1:8" x14ac:dyDescent="0.3">
      <c r="A7435" t="s">
        <v>7551</v>
      </c>
      <c r="B7435">
        <v>21671</v>
      </c>
      <c r="C7435" t="s">
        <v>1324</v>
      </c>
      <c r="D7435">
        <v>-12</v>
      </c>
      <c r="E7435" s="1">
        <v>40828.678472222222</v>
      </c>
      <c r="F7435">
        <v>1.45</v>
      </c>
      <c r="G7435">
        <v>12607</v>
      </c>
      <c r="H7435" t="s">
        <v>5100</v>
      </c>
    </row>
    <row r="7436" spans="1:8" x14ac:dyDescent="0.3">
      <c r="A7436" t="s">
        <v>7551</v>
      </c>
      <c r="B7436">
        <v>21669</v>
      </c>
      <c r="C7436" t="s">
        <v>1558</v>
      </c>
      <c r="D7436">
        <v>-12</v>
      </c>
      <c r="E7436" s="1">
        <v>40828.678472222222</v>
      </c>
      <c r="F7436">
        <v>1.45</v>
      </c>
      <c r="G7436">
        <v>12607</v>
      </c>
      <c r="H7436" t="s">
        <v>5100</v>
      </c>
    </row>
    <row r="7437" spans="1:8" x14ac:dyDescent="0.3">
      <c r="A7437" t="s">
        <v>7551</v>
      </c>
      <c r="B7437">
        <v>21668</v>
      </c>
      <c r="C7437" t="s">
        <v>1222</v>
      </c>
      <c r="D7437">
        <v>-12</v>
      </c>
      <c r="E7437" s="1">
        <v>40828.678472222222</v>
      </c>
      <c r="F7437">
        <v>1.45</v>
      </c>
      <c r="G7437">
        <v>12607</v>
      </c>
      <c r="H7437" t="s">
        <v>5100</v>
      </c>
    </row>
    <row r="7438" spans="1:8" x14ac:dyDescent="0.3">
      <c r="A7438" t="s">
        <v>7551</v>
      </c>
      <c r="B7438">
        <v>21577</v>
      </c>
      <c r="C7438" t="s">
        <v>597</v>
      </c>
      <c r="D7438">
        <v>-6</v>
      </c>
      <c r="E7438" s="1">
        <v>40828.678472222222</v>
      </c>
      <c r="F7438">
        <v>2.25</v>
      </c>
      <c r="G7438">
        <v>12607</v>
      </c>
      <c r="H7438" t="s">
        <v>5100</v>
      </c>
    </row>
    <row r="7439" spans="1:8" x14ac:dyDescent="0.3">
      <c r="A7439" t="s">
        <v>7551</v>
      </c>
      <c r="B7439">
        <v>21524</v>
      </c>
      <c r="C7439" t="s">
        <v>812</v>
      </c>
      <c r="D7439">
        <v>-2</v>
      </c>
      <c r="E7439" s="1">
        <v>40828.678472222222</v>
      </c>
      <c r="F7439">
        <v>8.25</v>
      </c>
      <c r="G7439">
        <v>12607</v>
      </c>
      <c r="H7439" t="s">
        <v>5100</v>
      </c>
    </row>
    <row r="7440" spans="1:8" x14ac:dyDescent="0.3">
      <c r="A7440" t="s">
        <v>7551</v>
      </c>
      <c r="B7440">
        <v>21499</v>
      </c>
      <c r="C7440" t="s">
        <v>1745</v>
      </c>
      <c r="D7440">
        <v>-25</v>
      </c>
      <c r="E7440" s="1">
        <v>40828.678472222222</v>
      </c>
      <c r="F7440">
        <v>0.42</v>
      </c>
      <c r="G7440">
        <v>12607</v>
      </c>
      <c r="H7440" t="s">
        <v>5100</v>
      </c>
    </row>
    <row r="7441" spans="1:8" x14ac:dyDescent="0.3">
      <c r="A7441" t="s">
        <v>7551</v>
      </c>
      <c r="B7441">
        <v>21498</v>
      </c>
      <c r="C7441" t="s">
        <v>754</v>
      </c>
      <c r="D7441">
        <v>-25</v>
      </c>
      <c r="E7441" s="1">
        <v>40828.678472222222</v>
      </c>
      <c r="F7441">
        <v>0.42</v>
      </c>
      <c r="G7441">
        <v>12607</v>
      </c>
      <c r="H7441" t="s">
        <v>5100</v>
      </c>
    </row>
    <row r="7442" spans="1:8" x14ac:dyDescent="0.3">
      <c r="A7442" t="s">
        <v>7551</v>
      </c>
      <c r="B7442">
        <v>21232</v>
      </c>
      <c r="C7442" t="s">
        <v>252</v>
      </c>
      <c r="D7442">
        <v>-12</v>
      </c>
      <c r="E7442" s="1">
        <v>40828.678472222222</v>
      </c>
      <c r="F7442">
        <v>1.25</v>
      </c>
      <c r="G7442">
        <v>12607</v>
      </c>
      <c r="H7442" t="s">
        <v>5100</v>
      </c>
    </row>
    <row r="7443" spans="1:8" x14ac:dyDescent="0.3">
      <c r="A7443" t="s">
        <v>7551</v>
      </c>
      <c r="B7443">
        <v>21231</v>
      </c>
      <c r="C7443" t="s">
        <v>1141</v>
      </c>
      <c r="D7443">
        <v>-12</v>
      </c>
      <c r="E7443" s="1">
        <v>40828.678472222222</v>
      </c>
      <c r="F7443">
        <v>1.25</v>
      </c>
      <c r="G7443">
        <v>12607</v>
      </c>
      <c r="H7443" t="s">
        <v>5100</v>
      </c>
    </row>
    <row r="7444" spans="1:8" x14ac:dyDescent="0.3">
      <c r="A7444" t="s">
        <v>7551</v>
      </c>
      <c r="B7444">
        <v>21212</v>
      </c>
      <c r="C7444" t="s">
        <v>88</v>
      </c>
      <c r="D7444">
        <v>-24</v>
      </c>
      <c r="E7444" s="1">
        <v>40828.678472222222</v>
      </c>
      <c r="F7444">
        <v>0.55000000000000004</v>
      </c>
      <c r="G7444">
        <v>12607</v>
      </c>
      <c r="H7444" t="s">
        <v>5100</v>
      </c>
    </row>
    <row r="7445" spans="1:8" x14ac:dyDescent="0.3">
      <c r="A7445" t="s">
        <v>7551</v>
      </c>
      <c r="B7445">
        <v>21210</v>
      </c>
      <c r="C7445" t="s">
        <v>364</v>
      </c>
      <c r="D7445">
        <v>-12</v>
      </c>
      <c r="E7445" s="1">
        <v>40828.678472222222</v>
      </c>
      <c r="F7445">
        <v>1.45</v>
      </c>
      <c r="G7445">
        <v>12607</v>
      </c>
      <c r="H7445" t="s">
        <v>5100</v>
      </c>
    </row>
    <row r="7446" spans="1:8" x14ac:dyDescent="0.3">
      <c r="A7446" t="s">
        <v>7551</v>
      </c>
      <c r="B7446">
        <v>21124</v>
      </c>
      <c r="C7446" t="s">
        <v>558</v>
      </c>
      <c r="D7446">
        <v>-24</v>
      </c>
      <c r="E7446" s="1">
        <v>40828.678472222222</v>
      </c>
      <c r="F7446">
        <v>1.25</v>
      </c>
      <c r="G7446">
        <v>12607</v>
      </c>
      <c r="H7446" t="s">
        <v>5100</v>
      </c>
    </row>
    <row r="7447" spans="1:8" x14ac:dyDescent="0.3">
      <c r="A7447" t="s">
        <v>7551</v>
      </c>
      <c r="B7447">
        <v>21123</v>
      </c>
      <c r="C7447" t="s">
        <v>650</v>
      </c>
      <c r="D7447">
        <v>-24</v>
      </c>
      <c r="E7447" s="1">
        <v>40828.678472222222</v>
      </c>
      <c r="F7447">
        <v>1.25</v>
      </c>
      <c r="G7447">
        <v>12607</v>
      </c>
      <c r="H7447" t="s">
        <v>5100</v>
      </c>
    </row>
    <row r="7448" spans="1:8" x14ac:dyDescent="0.3">
      <c r="A7448" t="s">
        <v>7551</v>
      </c>
      <c r="B7448">
        <v>21122</v>
      </c>
      <c r="C7448" t="s">
        <v>287</v>
      </c>
      <c r="D7448">
        <v>-24</v>
      </c>
      <c r="E7448" s="1">
        <v>40828.678472222222</v>
      </c>
      <c r="F7448">
        <v>1.25</v>
      </c>
      <c r="G7448">
        <v>12607</v>
      </c>
      <c r="H7448" t="s">
        <v>5100</v>
      </c>
    </row>
    <row r="7449" spans="1:8" x14ac:dyDescent="0.3">
      <c r="A7449" t="s">
        <v>7551</v>
      </c>
      <c r="B7449">
        <v>21121</v>
      </c>
      <c r="C7449" t="s">
        <v>532</v>
      </c>
      <c r="D7449">
        <v>-24</v>
      </c>
      <c r="E7449" s="1">
        <v>40828.678472222222</v>
      </c>
      <c r="F7449">
        <v>1.25</v>
      </c>
      <c r="G7449">
        <v>12607</v>
      </c>
      <c r="H7449" t="s">
        <v>5100</v>
      </c>
    </row>
    <row r="7450" spans="1:8" x14ac:dyDescent="0.3">
      <c r="A7450" t="s">
        <v>7551</v>
      </c>
      <c r="B7450">
        <v>21059</v>
      </c>
      <c r="C7450" t="s">
        <v>1788</v>
      </c>
      <c r="D7450">
        <v>-12</v>
      </c>
      <c r="E7450" s="1">
        <v>40828.678472222222</v>
      </c>
      <c r="F7450">
        <v>0.85</v>
      </c>
      <c r="G7450">
        <v>12607</v>
      </c>
      <c r="H7450" t="s">
        <v>5100</v>
      </c>
    </row>
    <row r="7451" spans="1:8" x14ac:dyDescent="0.3">
      <c r="A7451" t="s">
        <v>7551</v>
      </c>
      <c r="B7451">
        <v>20750</v>
      </c>
      <c r="C7451" t="s">
        <v>442</v>
      </c>
      <c r="D7451">
        <v>-2</v>
      </c>
      <c r="E7451" s="1">
        <v>40828.678472222222</v>
      </c>
      <c r="F7451">
        <v>7.95</v>
      </c>
      <c r="G7451">
        <v>12607</v>
      </c>
      <c r="H7451" t="s">
        <v>5100</v>
      </c>
    </row>
    <row r="7452" spans="1:8" x14ac:dyDescent="0.3">
      <c r="A7452" t="s">
        <v>7551</v>
      </c>
      <c r="B7452" t="s">
        <v>1810</v>
      </c>
      <c r="C7452" t="s">
        <v>1811</v>
      </c>
      <c r="D7452">
        <v>-25</v>
      </c>
      <c r="E7452" s="1">
        <v>40828.678472222222</v>
      </c>
      <c r="F7452">
        <v>0.42</v>
      </c>
      <c r="G7452">
        <v>12607</v>
      </c>
      <c r="H7452" t="s">
        <v>5100</v>
      </c>
    </row>
    <row r="7453" spans="1:8" x14ac:dyDescent="0.3">
      <c r="A7453" t="s">
        <v>7551</v>
      </c>
      <c r="B7453">
        <v>84991</v>
      </c>
      <c r="C7453" t="s">
        <v>91</v>
      </c>
      <c r="D7453">
        <v>-24</v>
      </c>
      <c r="E7453" s="1">
        <v>40828.678472222222</v>
      </c>
      <c r="F7453">
        <v>0.55000000000000004</v>
      </c>
      <c r="G7453">
        <v>12607</v>
      </c>
      <c r="H7453" t="s">
        <v>5100</v>
      </c>
    </row>
    <row r="7454" spans="1:8" x14ac:dyDescent="0.3">
      <c r="A7454" t="s">
        <v>7551</v>
      </c>
      <c r="B7454">
        <v>84987</v>
      </c>
      <c r="C7454" t="s">
        <v>1879</v>
      </c>
      <c r="D7454">
        <v>-12</v>
      </c>
      <c r="E7454" s="1">
        <v>40828.678472222222</v>
      </c>
      <c r="F7454">
        <v>1.45</v>
      </c>
      <c r="G7454">
        <v>12607</v>
      </c>
      <c r="H7454" t="s">
        <v>5100</v>
      </c>
    </row>
    <row r="7455" spans="1:8" x14ac:dyDescent="0.3">
      <c r="A7455" t="s">
        <v>7551</v>
      </c>
      <c r="B7455" t="s">
        <v>270</v>
      </c>
      <c r="C7455" t="s">
        <v>271</v>
      </c>
      <c r="D7455">
        <v>-4</v>
      </c>
      <c r="E7455" s="1">
        <v>40828.678472222222</v>
      </c>
      <c r="F7455">
        <v>3.75</v>
      </c>
      <c r="G7455">
        <v>12607</v>
      </c>
      <c r="H7455" t="s">
        <v>5100</v>
      </c>
    </row>
    <row r="7456" spans="1:8" x14ac:dyDescent="0.3">
      <c r="A7456" t="s">
        <v>7551</v>
      </c>
      <c r="B7456">
        <v>48185</v>
      </c>
      <c r="C7456" t="s">
        <v>251</v>
      </c>
      <c r="D7456">
        <v>-2</v>
      </c>
      <c r="E7456" s="1">
        <v>40828.678472222222</v>
      </c>
      <c r="F7456">
        <v>8.25</v>
      </c>
      <c r="G7456">
        <v>12607</v>
      </c>
      <c r="H7456" t="s">
        <v>5100</v>
      </c>
    </row>
    <row r="7457" spans="1:8" x14ac:dyDescent="0.3">
      <c r="A7457" t="s">
        <v>7551</v>
      </c>
      <c r="B7457" t="s">
        <v>1404</v>
      </c>
      <c r="C7457" t="s">
        <v>1405</v>
      </c>
      <c r="D7457">
        <v>-3</v>
      </c>
      <c r="E7457" s="1">
        <v>40828.678472222222</v>
      </c>
      <c r="F7457">
        <v>5.45</v>
      </c>
      <c r="G7457">
        <v>12607</v>
      </c>
      <c r="H7457" t="s">
        <v>5100</v>
      </c>
    </row>
    <row r="7458" spans="1:8" x14ac:dyDescent="0.3">
      <c r="A7458" t="s">
        <v>7551</v>
      </c>
      <c r="B7458" t="s">
        <v>1402</v>
      </c>
      <c r="C7458" t="s">
        <v>1403</v>
      </c>
      <c r="D7458">
        <v>-3</v>
      </c>
      <c r="E7458" s="1">
        <v>40828.678472222222</v>
      </c>
      <c r="F7458">
        <v>5.45</v>
      </c>
      <c r="G7458">
        <v>12607</v>
      </c>
      <c r="H7458" t="s">
        <v>5100</v>
      </c>
    </row>
    <row r="7459" spans="1:8" x14ac:dyDescent="0.3">
      <c r="A7459" t="s">
        <v>7551</v>
      </c>
      <c r="B7459" t="s">
        <v>974</v>
      </c>
      <c r="C7459" t="s">
        <v>975</v>
      </c>
      <c r="D7459">
        <v>-10</v>
      </c>
      <c r="E7459" s="1">
        <v>40828.678472222222</v>
      </c>
      <c r="F7459">
        <v>1.25</v>
      </c>
      <c r="G7459">
        <v>12607</v>
      </c>
      <c r="H7459" t="s">
        <v>5100</v>
      </c>
    </row>
    <row r="7460" spans="1:8" x14ac:dyDescent="0.3">
      <c r="A7460" t="s">
        <v>7551</v>
      </c>
      <c r="B7460">
        <v>37495</v>
      </c>
      <c r="C7460" t="s">
        <v>826</v>
      </c>
      <c r="D7460">
        <v>-4</v>
      </c>
      <c r="E7460" s="1">
        <v>40828.678472222222</v>
      </c>
      <c r="F7460">
        <v>3.75</v>
      </c>
      <c r="G7460">
        <v>12607</v>
      </c>
      <c r="H7460" t="s">
        <v>5100</v>
      </c>
    </row>
    <row r="7461" spans="1:8" x14ac:dyDescent="0.3">
      <c r="A7461" t="s">
        <v>7551</v>
      </c>
      <c r="B7461">
        <v>37448</v>
      </c>
      <c r="C7461" t="s">
        <v>1264</v>
      </c>
      <c r="D7461">
        <v>-12</v>
      </c>
      <c r="E7461" s="1">
        <v>40828.678472222222</v>
      </c>
      <c r="F7461">
        <v>1.49</v>
      </c>
      <c r="G7461">
        <v>12607</v>
      </c>
      <c r="H7461" t="s">
        <v>5100</v>
      </c>
    </row>
    <row r="7462" spans="1:8" x14ac:dyDescent="0.3">
      <c r="A7462" t="s">
        <v>7551</v>
      </c>
      <c r="B7462">
        <v>23518</v>
      </c>
      <c r="C7462" t="s">
        <v>7188</v>
      </c>
      <c r="D7462">
        <v>-6</v>
      </c>
      <c r="E7462" s="1">
        <v>40828.678472222222</v>
      </c>
      <c r="F7462">
        <v>2.89</v>
      </c>
      <c r="G7462">
        <v>12607</v>
      </c>
      <c r="H7462" t="s">
        <v>5100</v>
      </c>
    </row>
    <row r="7463" spans="1:8" x14ac:dyDescent="0.3">
      <c r="A7463" t="s">
        <v>7551</v>
      </c>
      <c r="B7463">
        <v>23514</v>
      </c>
      <c r="C7463" t="s">
        <v>7187</v>
      </c>
      <c r="D7463">
        <v>-6</v>
      </c>
      <c r="E7463" s="1">
        <v>40828.678472222222</v>
      </c>
      <c r="F7463">
        <v>2.08</v>
      </c>
      <c r="G7463">
        <v>12607</v>
      </c>
      <c r="H7463" t="s">
        <v>5100</v>
      </c>
    </row>
    <row r="7464" spans="1:8" x14ac:dyDescent="0.3">
      <c r="A7464" t="s">
        <v>7551</v>
      </c>
      <c r="B7464">
        <v>23434</v>
      </c>
      <c r="C7464" t="s">
        <v>6992</v>
      </c>
      <c r="D7464">
        <v>-10</v>
      </c>
      <c r="E7464" s="1">
        <v>40828.678472222222</v>
      </c>
      <c r="F7464">
        <v>0.79</v>
      </c>
      <c r="G7464">
        <v>12607</v>
      </c>
      <c r="H7464" t="s">
        <v>5100</v>
      </c>
    </row>
    <row r="7465" spans="1:8" x14ac:dyDescent="0.3">
      <c r="A7465" t="s">
        <v>7551</v>
      </c>
      <c r="B7465">
        <v>23372</v>
      </c>
      <c r="C7465" t="s">
        <v>7183</v>
      </c>
      <c r="D7465">
        <v>-16</v>
      </c>
      <c r="E7465" s="1">
        <v>40828.678472222222</v>
      </c>
      <c r="F7465">
        <v>1.25</v>
      </c>
      <c r="G7465">
        <v>12607</v>
      </c>
      <c r="H7465" t="s">
        <v>5100</v>
      </c>
    </row>
    <row r="7466" spans="1:8" x14ac:dyDescent="0.3">
      <c r="A7466" t="s">
        <v>7551</v>
      </c>
      <c r="B7466">
        <v>23367</v>
      </c>
      <c r="C7466" t="s">
        <v>7169</v>
      </c>
      <c r="D7466">
        <v>-16</v>
      </c>
      <c r="E7466" s="1">
        <v>40828.678472222222</v>
      </c>
      <c r="F7466">
        <v>0.65</v>
      </c>
      <c r="G7466">
        <v>12607</v>
      </c>
      <c r="H7466" t="s">
        <v>5100</v>
      </c>
    </row>
    <row r="7467" spans="1:8" x14ac:dyDescent="0.3">
      <c r="A7467" t="s">
        <v>7551</v>
      </c>
      <c r="B7467">
        <v>23354</v>
      </c>
      <c r="C7467" t="s">
        <v>6529</v>
      </c>
      <c r="D7467">
        <v>-12</v>
      </c>
      <c r="E7467" s="1">
        <v>40828.678472222222</v>
      </c>
      <c r="F7467">
        <v>0.83</v>
      </c>
      <c r="G7467">
        <v>12607</v>
      </c>
      <c r="H7467" t="s">
        <v>5100</v>
      </c>
    </row>
    <row r="7468" spans="1:8" x14ac:dyDescent="0.3">
      <c r="A7468" t="s">
        <v>7551</v>
      </c>
      <c r="B7468">
        <v>23353</v>
      </c>
      <c r="C7468" t="s">
        <v>6528</v>
      </c>
      <c r="D7468">
        <v>-12</v>
      </c>
      <c r="E7468" s="1">
        <v>40828.678472222222</v>
      </c>
      <c r="F7468">
        <v>0.83</v>
      </c>
      <c r="G7468">
        <v>12607</v>
      </c>
      <c r="H7468" t="s">
        <v>5100</v>
      </c>
    </row>
    <row r="7469" spans="1:8" x14ac:dyDescent="0.3">
      <c r="A7469" t="s">
        <v>7551</v>
      </c>
      <c r="B7469">
        <v>23351</v>
      </c>
      <c r="C7469" t="s">
        <v>6570</v>
      </c>
      <c r="D7469">
        <v>-12</v>
      </c>
      <c r="E7469" s="1">
        <v>40828.678472222222</v>
      </c>
      <c r="F7469">
        <v>1.25</v>
      </c>
      <c r="G7469">
        <v>12607</v>
      </c>
      <c r="H7469" t="s">
        <v>5100</v>
      </c>
    </row>
    <row r="7470" spans="1:8" x14ac:dyDescent="0.3">
      <c r="A7470" t="s">
        <v>7551</v>
      </c>
      <c r="B7470">
        <v>23349</v>
      </c>
      <c r="C7470" t="s">
        <v>6567</v>
      </c>
      <c r="D7470">
        <v>-12</v>
      </c>
      <c r="E7470" s="1">
        <v>40828.678472222222</v>
      </c>
      <c r="F7470">
        <v>1.25</v>
      </c>
      <c r="G7470">
        <v>12607</v>
      </c>
      <c r="H7470" t="s">
        <v>5100</v>
      </c>
    </row>
    <row r="7471" spans="1:8" x14ac:dyDescent="0.3">
      <c r="A7471" t="s">
        <v>7551</v>
      </c>
      <c r="B7471">
        <v>23311</v>
      </c>
      <c r="C7471" t="s">
        <v>6298</v>
      </c>
      <c r="D7471">
        <v>-6</v>
      </c>
      <c r="E7471" s="1">
        <v>40828.678472222222</v>
      </c>
      <c r="F7471">
        <v>2.5499999999999998</v>
      </c>
      <c r="G7471">
        <v>12607</v>
      </c>
      <c r="H7471" t="s">
        <v>5100</v>
      </c>
    </row>
    <row r="7472" spans="1:8" x14ac:dyDescent="0.3">
      <c r="A7472" t="s">
        <v>7551</v>
      </c>
      <c r="B7472">
        <v>23309</v>
      </c>
      <c r="C7472" t="s">
        <v>5726</v>
      </c>
      <c r="D7472">
        <v>-24</v>
      </c>
      <c r="E7472" s="1">
        <v>40828.678472222222</v>
      </c>
      <c r="F7472">
        <v>0.55000000000000004</v>
      </c>
      <c r="G7472">
        <v>12607</v>
      </c>
      <c r="H7472" t="s">
        <v>5100</v>
      </c>
    </row>
    <row r="7473" spans="1:8" x14ac:dyDescent="0.3">
      <c r="A7473" t="s">
        <v>7551</v>
      </c>
      <c r="B7473">
        <v>23293</v>
      </c>
      <c r="C7473" t="s">
        <v>6273</v>
      </c>
      <c r="D7473">
        <v>-8</v>
      </c>
      <c r="E7473" s="1">
        <v>40828.678472222222</v>
      </c>
      <c r="F7473">
        <v>0.83</v>
      </c>
      <c r="G7473">
        <v>12607</v>
      </c>
      <c r="H7473" t="s">
        <v>5100</v>
      </c>
    </row>
    <row r="7474" spans="1:8" x14ac:dyDescent="0.3">
      <c r="A7474" t="s">
        <v>7551</v>
      </c>
      <c r="B7474">
        <v>23292</v>
      </c>
      <c r="C7474" t="s">
        <v>5961</v>
      </c>
      <c r="D7474">
        <v>-8</v>
      </c>
      <c r="E7474" s="1">
        <v>40828.678472222222</v>
      </c>
      <c r="F7474">
        <v>1.25</v>
      </c>
      <c r="G7474">
        <v>12607</v>
      </c>
      <c r="H7474" t="s">
        <v>5100</v>
      </c>
    </row>
    <row r="7475" spans="1:8" x14ac:dyDescent="0.3">
      <c r="A7475" t="s">
        <v>7551</v>
      </c>
      <c r="B7475">
        <v>23291</v>
      </c>
      <c r="C7475" t="s">
        <v>5888</v>
      </c>
      <c r="D7475">
        <v>-8</v>
      </c>
      <c r="E7475" s="1">
        <v>40828.678472222222</v>
      </c>
      <c r="F7475">
        <v>1.25</v>
      </c>
      <c r="G7475">
        <v>12607</v>
      </c>
      <c r="H7475" t="s">
        <v>5100</v>
      </c>
    </row>
    <row r="7476" spans="1:8" x14ac:dyDescent="0.3">
      <c r="A7476" t="s">
        <v>7551</v>
      </c>
      <c r="B7476">
        <v>23513</v>
      </c>
      <c r="C7476" t="s">
        <v>7193</v>
      </c>
      <c r="D7476">
        <v>-6</v>
      </c>
      <c r="E7476" s="1">
        <v>40828.678472222222</v>
      </c>
      <c r="F7476">
        <v>2.08</v>
      </c>
      <c r="G7476">
        <v>12607</v>
      </c>
      <c r="H7476" t="s">
        <v>5100</v>
      </c>
    </row>
    <row r="7477" spans="1:8" x14ac:dyDescent="0.3">
      <c r="A7477" t="s">
        <v>7551</v>
      </c>
      <c r="B7477">
        <v>21058</v>
      </c>
      <c r="C7477" t="s">
        <v>1545</v>
      </c>
      <c r="D7477">
        <v>-12</v>
      </c>
      <c r="E7477" s="1">
        <v>40828.678472222222</v>
      </c>
      <c r="F7477">
        <v>0.85</v>
      </c>
      <c r="G7477">
        <v>12607</v>
      </c>
      <c r="H7477" t="s">
        <v>5100</v>
      </c>
    </row>
    <row r="7478" spans="1:8" x14ac:dyDescent="0.3">
      <c r="A7478">
        <v>570873</v>
      </c>
      <c r="B7478">
        <v>23322</v>
      </c>
      <c r="C7478" t="s">
        <v>7552</v>
      </c>
      <c r="D7478">
        <v>-40</v>
      </c>
      <c r="E7478" s="1">
        <v>40828.695138888892</v>
      </c>
      <c r="F7478">
        <v>0</v>
      </c>
      <c r="H7478" t="s">
        <v>10</v>
      </c>
    </row>
    <row r="7479" spans="1:8" x14ac:dyDescent="0.3">
      <c r="A7479">
        <v>570874</v>
      </c>
      <c r="B7479">
        <v>23020</v>
      </c>
      <c r="C7479" t="s">
        <v>5558</v>
      </c>
      <c r="D7479">
        <v>-4</v>
      </c>
      <c r="E7479" s="1">
        <v>40828.695833333331</v>
      </c>
      <c r="F7479">
        <v>0</v>
      </c>
      <c r="H7479" t="s">
        <v>10</v>
      </c>
    </row>
    <row r="7480" spans="1:8" x14ac:dyDescent="0.3">
      <c r="A7480" t="s">
        <v>7553</v>
      </c>
      <c r="B7480" t="s">
        <v>12</v>
      </c>
      <c r="C7480" t="s">
        <v>13</v>
      </c>
      <c r="D7480">
        <v>-4</v>
      </c>
      <c r="E7480" s="1">
        <v>40829.450694444444</v>
      </c>
      <c r="F7480">
        <v>4.1500000000000004</v>
      </c>
      <c r="G7480">
        <v>13954</v>
      </c>
      <c r="H7480" t="s">
        <v>10</v>
      </c>
    </row>
    <row r="7481" spans="1:8" x14ac:dyDescent="0.3">
      <c r="A7481" t="s">
        <v>7553</v>
      </c>
      <c r="B7481">
        <v>22847</v>
      </c>
      <c r="C7481" t="s">
        <v>950</v>
      </c>
      <c r="D7481">
        <v>-1</v>
      </c>
      <c r="E7481" s="1">
        <v>40829.450694444444</v>
      </c>
      <c r="F7481">
        <v>16.95</v>
      </c>
      <c r="G7481">
        <v>13954</v>
      </c>
      <c r="H7481" t="s">
        <v>10</v>
      </c>
    </row>
    <row r="7482" spans="1:8" x14ac:dyDescent="0.3">
      <c r="A7482" t="s">
        <v>7553</v>
      </c>
      <c r="B7482">
        <v>22846</v>
      </c>
      <c r="C7482" t="s">
        <v>1211</v>
      </c>
      <c r="D7482">
        <v>-1</v>
      </c>
      <c r="E7482" s="1">
        <v>40829.450694444444</v>
      </c>
      <c r="F7482">
        <v>16.95</v>
      </c>
      <c r="G7482">
        <v>13954</v>
      </c>
      <c r="H7482" t="s">
        <v>10</v>
      </c>
    </row>
    <row r="7483" spans="1:8" x14ac:dyDescent="0.3">
      <c r="A7483" t="s">
        <v>7553</v>
      </c>
      <c r="B7483">
        <v>23146</v>
      </c>
      <c r="C7483" t="s">
        <v>5094</v>
      </c>
      <c r="D7483">
        <v>-2</v>
      </c>
      <c r="E7483" s="1">
        <v>40829.450694444444</v>
      </c>
      <c r="F7483">
        <v>3.29</v>
      </c>
      <c r="G7483">
        <v>13954</v>
      </c>
      <c r="H7483" t="s">
        <v>10</v>
      </c>
    </row>
    <row r="7484" spans="1:8" x14ac:dyDescent="0.3">
      <c r="A7484" t="s">
        <v>7553</v>
      </c>
      <c r="B7484">
        <v>22960</v>
      </c>
      <c r="C7484" t="s">
        <v>34</v>
      </c>
      <c r="D7484">
        <v>-1</v>
      </c>
      <c r="E7484" s="1">
        <v>40829.450694444444</v>
      </c>
      <c r="F7484">
        <v>4.25</v>
      </c>
      <c r="G7484">
        <v>13954</v>
      </c>
      <c r="H7484" t="s">
        <v>10</v>
      </c>
    </row>
    <row r="7485" spans="1:8" x14ac:dyDescent="0.3">
      <c r="A7485" t="s">
        <v>7554</v>
      </c>
      <c r="B7485">
        <v>84820</v>
      </c>
      <c r="C7485" t="s">
        <v>2946</v>
      </c>
      <c r="D7485">
        <v>-4</v>
      </c>
      <c r="E7485" s="1">
        <v>40829.453472222223</v>
      </c>
      <c r="F7485">
        <v>5.95</v>
      </c>
      <c r="G7485">
        <v>17724</v>
      </c>
      <c r="H7485" t="s">
        <v>10</v>
      </c>
    </row>
    <row r="7486" spans="1:8" x14ac:dyDescent="0.3">
      <c r="A7486" t="s">
        <v>7554</v>
      </c>
      <c r="B7486">
        <v>71279</v>
      </c>
      <c r="C7486" t="s">
        <v>2160</v>
      </c>
      <c r="D7486">
        <v>-1</v>
      </c>
      <c r="E7486" s="1">
        <v>40829.453472222223</v>
      </c>
      <c r="F7486">
        <v>2.95</v>
      </c>
      <c r="G7486">
        <v>17724</v>
      </c>
      <c r="H7486" t="s">
        <v>10</v>
      </c>
    </row>
    <row r="7487" spans="1:8" x14ac:dyDescent="0.3">
      <c r="A7487" t="s">
        <v>7554</v>
      </c>
      <c r="B7487">
        <v>22432</v>
      </c>
      <c r="C7487" t="s">
        <v>921</v>
      </c>
      <c r="D7487">
        <v>-2</v>
      </c>
      <c r="E7487" s="1">
        <v>40829.453472222223</v>
      </c>
      <c r="F7487">
        <v>1.95</v>
      </c>
      <c r="G7487">
        <v>17724</v>
      </c>
      <c r="H7487" t="s">
        <v>10</v>
      </c>
    </row>
    <row r="7488" spans="1:8" x14ac:dyDescent="0.3">
      <c r="A7488" t="s">
        <v>7554</v>
      </c>
      <c r="B7488">
        <v>22361</v>
      </c>
      <c r="C7488" t="s">
        <v>912</v>
      </c>
      <c r="D7488">
        <v>-1</v>
      </c>
      <c r="E7488" s="1">
        <v>40829.453472222223</v>
      </c>
      <c r="F7488">
        <v>2.95</v>
      </c>
      <c r="G7488">
        <v>17724</v>
      </c>
      <c r="H7488" t="s">
        <v>10</v>
      </c>
    </row>
    <row r="7489" spans="1:8" x14ac:dyDescent="0.3">
      <c r="A7489" t="s">
        <v>7554</v>
      </c>
      <c r="B7489">
        <v>21775</v>
      </c>
      <c r="C7489" t="s">
        <v>1328</v>
      </c>
      <c r="D7489">
        <v>-3</v>
      </c>
      <c r="E7489" s="1">
        <v>40829.453472222223</v>
      </c>
      <c r="F7489">
        <v>1.25</v>
      </c>
      <c r="G7489">
        <v>17724</v>
      </c>
      <c r="H7489" t="s">
        <v>10</v>
      </c>
    </row>
    <row r="7490" spans="1:8" x14ac:dyDescent="0.3">
      <c r="A7490" t="s">
        <v>7555</v>
      </c>
      <c r="B7490">
        <v>23203</v>
      </c>
      <c r="C7490" t="s">
        <v>6580</v>
      </c>
      <c r="D7490">
        <v>-2</v>
      </c>
      <c r="E7490" s="1">
        <v>40829.479166666664</v>
      </c>
      <c r="F7490">
        <v>2.08</v>
      </c>
      <c r="G7490">
        <v>16873</v>
      </c>
      <c r="H7490" t="s">
        <v>10</v>
      </c>
    </row>
    <row r="7491" spans="1:8" x14ac:dyDescent="0.3">
      <c r="A7491" t="s">
        <v>7555</v>
      </c>
      <c r="B7491">
        <v>22900</v>
      </c>
      <c r="C7491" t="s">
        <v>5708</v>
      </c>
      <c r="D7491">
        <v>-2</v>
      </c>
      <c r="E7491" s="1">
        <v>40829.479166666664</v>
      </c>
      <c r="F7491">
        <v>3.25</v>
      </c>
      <c r="G7491">
        <v>16873</v>
      </c>
      <c r="H7491" t="s">
        <v>10</v>
      </c>
    </row>
    <row r="7492" spans="1:8" x14ac:dyDescent="0.3">
      <c r="A7492" t="s">
        <v>7555</v>
      </c>
      <c r="B7492">
        <v>85176</v>
      </c>
      <c r="C7492" t="s">
        <v>1034</v>
      </c>
      <c r="D7492">
        <v>-1</v>
      </c>
      <c r="E7492" s="1">
        <v>40829.479166666664</v>
      </c>
      <c r="F7492">
        <v>0.85</v>
      </c>
      <c r="G7492">
        <v>16873</v>
      </c>
      <c r="H7492" t="s">
        <v>10</v>
      </c>
    </row>
    <row r="7493" spans="1:8" x14ac:dyDescent="0.3">
      <c r="A7493" t="s">
        <v>7556</v>
      </c>
      <c r="B7493">
        <v>23503</v>
      </c>
      <c r="C7493" t="s">
        <v>7159</v>
      </c>
      <c r="D7493">
        <v>-1</v>
      </c>
      <c r="E7493" s="1">
        <v>40829.490277777775</v>
      </c>
      <c r="F7493">
        <v>1.25</v>
      </c>
      <c r="G7493">
        <v>17509</v>
      </c>
      <c r="H7493" t="s">
        <v>10</v>
      </c>
    </row>
    <row r="7494" spans="1:8" x14ac:dyDescent="0.3">
      <c r="A7494" t="s">
        <v>7557</v>
      </c>
      <c r="B7494" t="s">
        <v>3042</v>
      </c>
      <c r="C7494" t="s">
        <v>3043</v>
      </c>
      <c r="D7494">
        <v>-1</v>
      </c>
      <c r="E7494" s="1">
        <v>40829.492361111108</v>
      </c>
      <c r="F7494">
        <v>1.25</v>
      </c>
      <c r="G7494">
        <v>13816</v>
      </c>
      <c r="H7494" t="s">
        <v>709</v>
      </c>
    </row>
    <row r="7495" spans="1:8" x14ac:dyDescent="0.3">
      <c r="A7495" t="s">
        <v>7557</v>
      </c>
      <c r="B7495">
        <v>21531</v>
      </c>
      <c r="C7495" t="s">
        <v>1807</v>
      </c>
      <c r="D7495">
        <v>-1</v>
      </c>
      <c r="E7495" s="1">
        <v>40829.492361111108</v>
      </c>
      <c r="F7495">
        <v>2.5499999999999998</v>
      </c>
      <c r="G7495">
        <v>13816</v>
      </c>
      <c r="H7495" t="s">
        <v>709</v>
      </c>
    </row>
    <row r="7496" spans="1:8" x14ac:dyDescent="0.3">
      <c r="A7496" t="s">
        <v>7557</v>
      </c>
      <c r="B7496">
        <v>23289</v>
      </c>
      <c r="C7496" t="s">
        <v>5889</v>
      </c>
      <c r="D7496">
        <v>-2</v>
      </c>
      <c r="E7496" s="1">
        <v>40829.492361111108</v>
      </c>
      <c r="F7496">
        <v>1.25</v>
      </c>
      <c r="G7496">
        <v>13816</v>
      </c>
      <c r="H7496" t="s">
        <v>709</v>
      </c>
    </row>
    <row r="7497" spans="1:8" x14ac:dyDescent="0.3">
      <c r="A7497" t="s">
        <v>7557</v>
      </c>
      <c r="B7497">
        <v>23280</v>
      </c>
      <c r="C7497" t="s">
        <v>5336</v>
      </c>
      <c r="D7497">
        <v>-2</v>
      </c>
      <c r="E7497" s="1">
        <v>40829.492361111108</v>
      </c>
      <c r="F7497">
        <v>0.83</v>
      </c>
      <c r="G7497">
        <v>13816</v>
      </c>
      <c r="H7497" t="s">
        <v>709</v>
      </c>
    </row>
    <row r="7498" spans="1:8" x14ac:dyDescent="0.3">
      <c r="A7498" t="s">
        <v>7558</v>
      </c>
      <c r="B7498">
        <v>23376</v>
      </c>
      <c r="C7498" t="s">
        <v>6864</v>
      </c>
      <c r="D7498">
        <v>-24</v>
      </c>
      <c r="E7498" s="1">
        <v>40829.501388888886</v>
      </c>
      <c r="F7498">
        <v>0.39</v>
      </c>
      <c r="G7498">
        <v>14849</v>
      </c>
      <c r="H7498" t="s">
        <v>10</v>
      </c>
    </row>
    <row r="7499" spans="1:8" x14ac:dyDescent="0.3">
      <c r="A7499" t="s">
        <v>7558</v>
      </c>
      <c r="B7499">
        <v>22909</v>
      </c>
      <c r="C7499" t="s">
        <v>446</v>
      </c>
      <c r="D7499">
        <v>-12</v>
      </c>
      <c r="E7499" s="1">
        <v>40829.501388888886</v>
      </c>
      <c r="F7499">
        <v>0.85</v>
      </c>
      <c r="G7499">
        <v>14849</v>
      </c>
      <c r="H7499" t="s">
        <v>10</v>
      </c>
    </row>
    <row r="7500" spans="1:8" x14ac:dyDescent="0.3">
      <c r="A7500" t="s">
        <v>7559</v>
      </c>
      <c r="B7500">
        <v>22061</v>
      </c>
      <c r="C7500" t="s">
        <v>1806</v>
      </c>
      <c r="D7500">
        <v>-1</v>
      </c>
      <c r="E7500" s="1">
        <v>40829.50277777778</v>
      </c>
      <c r="F7500">
        <v>9.9499999999999993</v>
      </c>
      <c r="G7500">
        <v>15801</v>
      </c>
      <c r="H7500" t="s">
        <v>10</v>
      </c>
    </row>
    <row r="7501" spans="1:8" x14ac:dyDescent="0.3">
      <c r="A7501" t="s">
        <v>7559</v>
      </c>
      <c r="B7501">
        <v>71053</v>
      </c>
      <c r="C7501" t="s">
        <v>11</v>
      </c>
      <c r="D7501">
        <v>-1</v>
      </c>
      <c r="E7501" s="1">
        <v>40829.50277777778</v>
      </c>
      <c r="F7501">
        <v>3.75</v>
      </c>
      <c r="G7501">
        <v>15801</v>
      </c>
      <c r="H7501" t="s">
        <v>10</v>
      </c>
    </row>
    <row r="7502" spans="1:8" x14ac:dyDescent="0.3">
      <c r="A7502" t="s">
        <v>7559</v>
      </c>
      <c r="B7502" t="s">
        <v>3183</v>
      </c>
      <c r="C7502" t="s">
        <v>3184</v>
      </c>
      <c r="D7502">
        <v>-1</v>
      </c>
      <c r="E7502" s="1">
        <v>40829.50277777778</v>
      </c>
      <c r="F7502">
        <v>1.95</v>
      </c>
      <c r="G7502">
        <v>15801</v>
      </c>
      <c r="H7502" t="s">
        <v>10</v>
      </c>
    </row>
    <row r="7503" spans="1:8" x14ac:dyDescent="0.3">
      <c r="A7503" t="s">
        <v>7559</v>
      </c>
      <c r="B7503">
        <v>23243</v>
      </c>
      <c r="C7503" t="s">
        <v>5785</v>
      </c>
      <c r="D7503">
        <v>-1</v>
      </c>
      <c r="E7503" s="1">
        <v>40829.50277777778</v>
      </c>
      <c r="F7503">
        <v>4.95</v>
      </c>
      <c r="G7503">
        <v>15801</v>
      </c>
      <c r="H7503" t="s">
        <v>10</v>
      </c>
    </row>
    <row r="7504" spans="1:8" x14ac:dyDescent="0.3">
      <c r="A7504" t="s">
        <v>7559</v>
      </c>
      <c r="B7504">
        <v>21015</v>
      </c>
      <c r="C7504" t="s">
        <v>1305</v>
      </c>
      <c r="D7504">
        <v>-4</v>
      </c>
      <c r="E7504" s="1">
        <v>40829.50277777778</v>
      </c>
      <c r="F7504">
        <v>0.28999999999999998</v>
      </c>
      <c r="G7504">
        <v>15801</v>
      </c>
      <c r="H7504" t="s">
        <v>10</v>
      </c>
    </row>
    <row r="7505" spans="1:8" x14ac:dyDescent="0.3">
      <c r="A7505" t="s">
        <v>7560</v>
      </c>
      <c r="B7505" t="s">
        <v>3338</v>
      </c>
      <c r="C7505" t="s">
        <v>3339</v>
      </c>
      <c r="D7505">
        <v>-4</v>
      </c>
      <c r="E7505" s="1">
        <v>40829.508333333331</v>
      </c>
      <c r="F7505">
        <v>2.95</v>
      </c>
      <c r="G7505">
        <v>12612</v>
      </c>
      <c r="H7505" t="s">
        <v>709</v>
      </c>
    </row>
    <row r="7506" spans="1:8" x14ac:dyDescent="0.3">
      <c r="A7506" t="s">
        <v>7560</v>
      </c>
      <c r="B7506" t="s">
        <v>3034</v>
      </c>
      <c r="C7506" t="s">
        <v>3035</v>
      </c>
      <c r="D7506">
        <v>-7</v>
      </c>
      <c r="E7506" s="1">
        <v>40829.508333333331</v>
      </c>
      <c r="F7506">
        <v>6.95</v>
      </c>
      <c r="G7506">
        <v>12612</v>
      </c>
      <c r="H7506" t="s">
        <v>709</v>
      </c>
    </row>
    <row r="7507" spans="1:8" x14ac:dyDescent="0.3">
      <c r="A7507" t="s">
        <v>7561</v>
      </c>
      <c r="B7507">
        <v>22654</v>
      </c>
      <c r="C7507" t="s">
        <v>210</v>
      </c>
      <c r="D7507">
        <v>-2</v>
      </c>
      <c r="E7507" s="1">
        <v>40829.511111111111</v>
      </c>
      <c r="F7507">
        <v>5.95</v>
      </c>
      <c r="G7507">
        <v>17509</v>
      </c>
      <c r="H7507" t="s">
        <v>10</v>
      </c>
    </row>
    <row r="7508" spans="1:8" x14ac:dyDescent="0.3">
      <c r="A7508">
        <v>571024</v>
      </c>
      <c r="B7508">
        <v>22812</v>
      </c>
      <c r="C7508" t="s">
        <v>2101</v>
      </c>
      <c r="D7508">
        <v>-270</v>
      </c>
      <c r="E7508" s="1">
        <v>40829.512499999997</v>
      </c>
      <c r="F7508">
        <v>0</v>
      </c>
      <c r="H7508" t="s">
        <v>10</v>
      </c>
    </row>
    <row r="7509" spans="1:8" x14ac:dyDescent="0.3">
      <c r="A7509" t="s">
        <v>7562</v>
      </c>
      <c r="B7509">
        <v>84978</v>
      </c>
      <c r="C7509" t="s">
        <v>2179</v>
      </c>
      <c r="D7509">
        <v>-1</v>
      </c>
      <c r="E7509" s="1">
        <v>40829.512499999997</v>
      </c>
      <c r="F7509">
        <v>1.25</v>
      </c>
      <c r="G7509">
        <v>15239</v>
      </c>
      <c r="H7509" t="s">
        <v>10</v>
      </c>
    </row>
    <row r="7510" spans="1:8" x14ac:dyDescent="0.3">
      <c r="A7510" t="s">
        <v>7562</v>
      </c>
      <c r="B7510">
        <v>23118</v>
      </c>
      <c r="C7510" t="s">
        <v>5361</v>
      </c>
      <c r="D7510">
        <v>-1</v>
      </c>
      <c r="E7510" s="1">
        <v>40829.512499999997</v>
      </c>
      <c r="F7510">
        <v>7.5</v>
      </c>
      <c r="G7510">
        <v>15239</v>
      </c>
      <c r="H7510" t="s">
        <v>10</v>
      </c>
    </row>
    <row r="7511" spans="1:8" x14ac:dyDescent="0.3">
      <c r="A7511" t="s">
        <v>7562</v>
      </c>
      <c r="B7511">
        <v>23112</v>
      </c>
      <c r="C7511" t="s">
        <v>5391</v>
      </c>
      <c r="D7511">
        <v>-1</v>
      </c>
      <c r="E7511" s="1">
        <v>40829.512499999997</v>
      </c>
      <c r="F7511">
        <v>7.5</v>
      </c>
      <c r="G7511">
        <v>15239</v>
      </c>
      <c r="H7511" t="s">
        <v>10</v>
      </c>
    </row>
    <row r="7512" spans="1:8" x14ac:dyDescent="0.3">
      <c r="A7512" t="s">
        <v>7563</v>
      </c>
      <c r="B7512">
        <v>22149</v>
      </c>
      <c r="C7512" t="s">
        <v>455</v>
      </c>
      <c r="D7512">
        <v>-2</v>
      </c>
      <c r="E7512" s="1">
        <v>40829.515972222223</v>
      </c>
      <c r="F7512">
        <v>2.1</v>
      </c>
      <c r="G7512">
        <v>13035</v>
      </c>
      <c r="H7512" t="s">
        <v>10</v>
      </c>
    </row>
    <row r="7513" spans="1:8" x14ac:dyDescent="0.3">
      <c r="A7513" t="s">
        <v>7563</v>
      </c>
      <c r="B7513">
        <v>22150</v>
      </c>
      <c r="C7513" t="s">
        <v>223</v>
      </c>
      <c r="D7513">
        <v>-3</v>
      </c>
      <c r="E7513" s="1">
        <v>40829.515972222223</v>
      </c>
      <c r="F7513">
        <v>1.95</v>
      </c>
      <c r="G7513">
        <v>13035</v>
      </c>
      <c r="H7513" t="s">
        <v>10</v>
      </c>
    </row>
    <row r="7514" spans="1:8" x14ac:dyDescent="0.3">
      <c r="A7514" t="s">
        <v>7563</v>
      </c>
      <c r="B7514">
        <v>22144</v>
      </c>
      <c r="C7514" t="s">
        <v>425</v>
      </c>
      <c r="D7514">
        <v>-12</v>
      </c>
      <c r="E7514" s="1">
        <v>40829.515972222223</v>
      </c>
      <c r="F7514">
        <v>2.1</v>
      </c>
      <c r="G7514">
        <v>13035</v>
      </c>
      <c r="H7514" t="s">
        <v>10</v>
      </c>
    </row>
    <row r="7515" spans="1:8" x14ac:dyDescent="0.3">
      <c r="A7515" t="s">
        <v>7564</v>
      </c>
      <c r="B7515">
        <v>21731</v>
      </c>
      <c r="C7515" t="s">
        <v>53</v>
      </c>
      <c r="D7515">
        <v>-12</v>
      </c>
      <c r="E7515" s="1">
        <v>40829.563888888886</v>
      </c>
      <c r="F7515">
        <v>1.65</v>
      </c>
      <c r="G7515">
        <v>15606</v>
      </c>
      <c r="H7515" t="s">
        <v>10</v>
      </c>
    </row>
    <row r="7516" spans="1:8" x14ac:dyDescent="0.3">
      <c r="A7516" t="s">
        <v>7568</v>
      </c>
      <c r="B7516">
        <v>22423</v>
      </c>
      <c r="C7516" t="s">
        <v>591</v>
      </c>
      <c r="D7516">
        <v>-1</v>
      </c>
      <c r="E7516" s="1">
        <v>40829.575694444444</v>
      </c>
      <c r="F7516">
        <v>12.75</v>
      </c>
      <c r="G7516">
        <v>14626</v>
      </c>
      <c r="H7516" t="s">
        <v>10</v>
      </c>
    </row>
    <row r="7517" spans="1:8" x14ac:dyDescent="0.3">
      <c r="A7517" t="s">
        <v>7570</v>
      </c>
      <c r="B7517">
        <v>21257</v>
      </c>
      <c r="C7517" t="s">
        <v>531</v>
      </c>
      <c r="D7517">
        <v>-1</v>
      </c>
      <c r="E7517" s="1">
        <v>40829.602083333331</v>
      </c>
      <c r="F7517">
        <v>7.95</v>
      </c>
      <c r="G7517">
        <v>17813</v>
      </c>
      <c r="H7517" t="s">
        <v>10</v>
      </c>
    </row>
    <row r="7518" spans="1:8" x14ac:dyDescent="0.3">
      <c r="A7518" t="s">
        <v>7570</v>
      </c>
      <c r="B7518">
        <v>23152</v>
      </c>
      <c r="C7518" t="s">
        <v>5114</v>
      </c>
      <c r="D7518">
        <v>-1</v>
      </c>
      <c r="E7518" s="1">
        <v>40829.602083333331</v>
      </c>
      <c r="F7518">
        <v>3.75</v>
      </c>
      <c r="G7518">
        <v>17813</v>
      </c>
      <c r="H7518" t="s">
        <v>10</v>
      </c>
    </row>
    <row r="7519" spans="1:8" x14ac:dyDescent="0.3">
      <c r="A7519" t="s">
        <v>7570</v>
      </c>
      <c r="B7519">
        <v>84879</v>
      </c>
      <c r="C7519" t="s">
        <v>22</v>
      </c>
      <c r="D7519">
        <v>-7</v>
      </c>
      <c r="E7519" s="1">
        <v>40829.602083333331</v>
      </c>
      <c r="F7519">
        <v>1.69</v>
      </c>
      <c r="G7519">
        <v>17813</v>
      </c>
      <c r="H7519" t="s">
        <v>10</v>
      </c>
    </row>
    <row r="7520" spans="1:8" x14ac:dyDescent="0.3">
      <c r="A7520" t="s">
        <v>7570</v>
      </c>
      <c r="B7520">
        <v>22796</v>
      </c>
      <c r="C7520" t="s">
        <v>1576</v>
      </c>
      <c r="D7520">
        <v>-1</v>
      </c>
      <c r="E7520" s="1">
        <v>40829.602083333331</v>
      </c>
      <c r="F7520">
        <v>9.9499999999999993</v>
      </c>
      <c r="G7520">
        <v>17813</v>
      </c>
      <c r="H7520" t="s">
        <v>10</v>
      </c>
    </row>
    <row r="7521" spans="1:8" x14ac:dyDescent="0.3">
      <c r="A7521" t="s">
        <v>7570</v>
      </c>
      <c r="B7521">
        <v>85066</v>
      </c>
      <c r="C7521" t="s">
        <v>1782</v>
      </c>
      <c r="D7521">
        <v>-1</v>
      </c>
      <c r="E7521" s="1">
        <v>40829.602083333331</v>
      </c>
      <c r="F7521">
        <v>12.75</v>
      </c>
      <c r="G7521">
        <v>17813</v>
      </c>
      <c r="H7521" t="s">
        <v>10</v>
      </c>
    </row>
    <row r="7522" spans="1:8" x14ac:dyDescent="0.3">
      <c r="A7522" t="s">
        <v>7570</v>
      </c>
      <c r="B7522">
        <v>85053</v>
      </c>
      <c r="C7522" t="s">
        <v>1439</v>
      </c>
      <c r="D7522">
        <v>-1</v>
      </c>
      <c r="E7522" s="1">
        <v>40829.602083333331</v>
      </c>
      <c r="F7522">
        <v>2.1</v>
      </c>
      <c r="G7522">
        <v>17813</v>
      </c>
      <c r="H7522" t="s">
        <v>10</v>
      </c>
    </row>
    <row r="7523" spans="1:8" x14ac:dyDescent="0.3">
      <c r="A7523" t="s">
        <v>7571</v>
      </c>
      <c r="B7523">
        <v>22405</v>
      </c>
      <c r="C7523" t="s">
        <v>1357</v>
      </c>
      <c r="D7523">
        <v>-1</v>
      </c>
      <c r="E7523" s="1">
        <v>40829.628472222219</v>
      </c>
      <c r="F7523">
        <v>1.06</v>
      </c>
      <c r="G7523">
        <v>12709</v>
      </c>
      <c r="H7523" t="s">
        <v>709</v>
      </c>
    </row>
    <row r="7524" spans="1:8" x14ac:dyDescent="0.3">
      <c r="A7524" t="s">
        <v>7571</v>
      </c>
      <c r="B7524">
        <v>21238</v>
      </c>
      <c r="C7524" t="s">
        <v>1142</v>
      </c>
      <c r="D7524">
        <v>-1</v>
      </c>
      <c r="E7524" s="1">
        <v>40829.628472222219</v>
      </c>
      <c r="F7524">
        <v>0.85</v>
      </c>
      <c r="G7524">
        <v>12709</v>
      </c>
      <c r="H7524" t="s">
        <v>709</v>
      </c>
    </row>
    <row r="7525" spans="1:8" x14ac:dyDescent="0.3">
      <c r="A7525" t="s">
        <v>7571</v>
      </c>
      <c r="B7525">
        <v>21658</v>
      </c>
      <c r="C7525" t="s">
        <v>750</v>
      </c>
      <c r="D7525">
        <v>-2</v>
      </c>
      <c r="E7525" s="1">
        <v>40829.628472222219</v>
      </c>
      <c r="F7525">
        <v>3.95</v>
      </c>
      <c r="G7525">
        <v>12709</v>
      </c>
      <c r="H7525" t="s">
        <v>709</v>
      </c>
    </row>
    <row r="7526" spans="1:8" x14ac:dyDescent="0.3">
      <c r="A7526" t="s">
        <v>7571</v>
      </c>
      <c r="B7526">
        <v>22960</v>
      </c>
      <c r="C7526" t="s">
        <v>34</v>
      </c>
      <c r="D7526">
        <v>-1</v>
      </c>
      <c r="E7526" s="1">
        <v>40829.628472222219</v>
      </c>
      <c r="F7526">
        <v>3.75</v>
      </c>
      <c r="G7526">
        <v>12709</v>
      </c>
      <c r="H7526" t="s">
        <v>709</v>
      </c>
    </row>
    <row r="7527" spans="1:8" x14ac:dyDescent="0.3">
      <c r="A7527">
        <v>571112</v>
      </c>
      <c r="B7527">
        <v>22637</v>
      </c>
      <c r="C7527" t="s">
        <v>2515</v>
      </c>
      <c r="D7527">
        <v>-65</v>
      </c>
      <c r="E7527" s="1">
        <v>40829.73333333333</v>
      </c>
      <c r="F7527">
        <v>0</v>
      </c>
      <c r="H7527" t="s">
        <v>10</v>
      </c>
    </row>
    <row r="7528" spans="1:8" x14ac:dyDescent="0.3">
      <c r="A7528">
        <v>571116</v>
      </c>
      <c r="B7528">
        <v>23131</v>
      </c>
      <c r="C7528" t="s">
        <v>2101</v>
      </c>
      <c r="D7528">
        <v>-49</v>
      </c>
      <c r="E7528" s="1">
        <v>40829.740277777775</v>
      </c>
      <c r="F7528">
        <v>0</v>
      </c>
      <c r="H7528" t="s">
        <v>10</v>
      </c>
    </row>
    <row r="7529" spans="1:8" x14ac:dyDescent="0.3">
      <c r="A7529">
        <v>571124</v>
      </c>
      <c r="B7529" t="s">
        <v>2067</v>
      </c>
      <c r="C7529" t="s">
        <v>7574</v>
      </c>
      <c r="D7529">
        <v>-306</v>
      </c>
      <c r="E7529" s="1">
        <v>40830.400000000001</v>
      </c>
      <c r="F7529">
        <v>0</v>
      </c>
      <c r="H7529" t="s">
        <v>10</v>
      </c>
    </row>
    <row r="7530" spans="1:8" x14ac:dyDescent="0.3">
      <c r="A7530">
        <v>571126</v>
      </c>
      <c r="B7530" t="s">
        <v>2067</v>
      </c>
      <c r="C7530" t="s">
        <v>2101</v>
      </c>
      <c r="D7530">
        <v>-50</v>
      </c>
      <c r="E7530" s="1">
        <v>40830.411805555559</v>
      </c>
      <c r="F7530">
        <v>0</v>
      </c>
      <c r="H7530" t="s">
        <v>10</v>
      </c>
    </row>
    <row r="7531" spans="1:8" x14ac:dyDescent="0.3">
      <c r="A7531" t="s">
        <v>7575</v>
      </c>
      <c r="B7531">
        <v>35970</v>
      </c>
      <c r="C7531" t="s">
        <v>2037</v>
      </c>
      <c r="D7531">
        <v>-36</v>
      </c>
      <c r="E7531" s="1">
        <v>40830.417361111111</v>
      </c>
      <c r="F7531">
        <v>1.69</v>
      </c>
      <c r="G7531">
        <v>12583</v>
      </c>
      <c r="H7531" t="s">
        <v>40</v>
      </c>
    </row>
    <row r="7532" spans="1:8" x14ac:dyDescent="0.3">
      <c r="A7532">
        <v>571130</v>
      </c>
      <c r="B7532" t="s">
        <v>387</v>
      </c>
      <c r="C7532" t="s">
        <v>2511</v>
      </c>
      <c r="D7532">
        <v>-37</v>
      </c>
      <c r="E7532" s="1">
        <v>40830.420138888891</v>
      </c>
      <c r="F7532">
        <v>0</v>
      </c>
      <c r="H7532" t="s">
        <v>10</v>
      </c>
    </row>
    <row r="7533" spans="1:8" x14ac:dyDescent="0.3">
      <c r="A7533">
        <v>571131</v>
      </c>
      <c r="B7533" t="s">
        <v>2069</v>
      </c>
      <c r="C7533" t="s">
        <v>2511</v>
      </c>
      <c r="D7533">
        <v>-51</v>
      </c>
      <c r="E7533" s="1">
        <v>40830.425694444442</v>
      </c>
      <c r="F7533">
        <v>0</v>
      </c>
      <c r="H7533" t="s">
        <v>10</v>
      </c>
    </row>
    <row r="7534" spans="1:8" x14ac:dyDescent="0.3">
      <c r="A7534" t="s">
        <v>7577</v>
      </c>
      <c r="B7534">
        <v>21464</v>
      </c>
      <c r="C7534" t="s">
        <v>277</v>
      </c>
      <c r="D7534">
        <v>-2</v>
      </c>
      <c r="E7534" s="1">
        <v>40830.477777777778</v>
      </c>
      <c r="F7534">
        <v>4.25</v>
      </c>
      <c r="G7534">
        <v>14390</v>
      </c>
      <c r="H7534" t="s">
        <v>10</v>
      </c>
    </row>
    <row r="7535" spans="1:8" x14ac:dyDescent="0.3">
      <c r="A7535" t="s">
        <v>7578</v>
      </c>
      <c r="B7535">
        <v>84991</v>
      </c>
      <c r="C7535" t="s">
        <v>91</v>
      </c>
      <c r="D7535">
        <v>-24</v>
      </c>
      <c r="E7535" s="1">
        <v>40830.501388888886</v>
      </c>
      <c r="F7535">
        <v>0.55000000000000004</v>
      </c>
      <c r="H7535" t="s">
        <v>10</v>
      </c>
    </row>
    <row r="7536" spans="1:8" x14ac:dyDescent="0.3">
      <c r="A7536" t="s">
        <v>7578</v>
      </c>
      <c r="B7536">
        <v>23483</v>
      </c>
      <c r="C7536" t="s">
        <v>7346</v>
      </c>
      <c r="D7536">
        <v>-12</v>
      </c>
      <c r="E7536" s="1">
        <v>40830.501388888886</v>
      </c>
      <c r="F7536">
        <v>1.25</v>
      </c>
      <c r="H7536" t="s">
        <v>10</v>
      </c>
    </row>
    <row r="7537" spans="1:8" x14ac:dyDescent="0.3">
      <c r="A7537" t="s">
        <v>7578</v>
      </c>
      <c r="B7537">
        <v>23354</v>
      </c>
      <c r="C7537" t="s">
        <v>6529</v>
      </c>
      <c r="D7537">
        <v>-12</v>
      </c>
      <c r="E7537" s="1">
        <v>40830.501388888886</v>
      </c>
      <c r="F7537">
        <v>0.83</v>
      </c>
      <c r="H7537" t="s">
        <v>10</v>
      </c>
    </row>
    <row r="7538" spans="1:8" x14ac:dyDescent="0.3">
      <c r="A7538" t="s">
        <v>7578</v>
      </c>
      <c r="B7538">
        <v>23353</v>
      </c>
      <c r="C7538" t="s">
        <v>6528</v>
      </c>
      <c r="D7538">
        <v>-12</v>
      </c>
      <c r="E7538" s="1">
        <v>40830.501388888886</v>
      </c>
      <c r="F7538">
        <v>0.83</v>
      </c>
      <c r="H7538" t="s">
        <v>10</v>
      </c>
    </row>
    <row r="7539" spans="1:8" x14ac:dyDescent="0.3">
      <c r="A7539" t="s">
        <v>7578</v>
      </c>
      <c r="B7539">
        <v>23352</v>
      </c>
      <c r="C7539" t="s">
        <v>6569</v>
      </c>
      <c r="D7539">
        <v>-12</v>
      </c>
      <c r="E7539" s="1">
        <v>40830.501388888886</v>
      </c>
      <c r="F7539">
        <v>1.25</v>
      </c>
      <c r="H7539" t="s">
        <v>10</v>
      </c>
    </row>
    <row r="7540" spans="1:8" x14ac:dyDescent="0.3">
      <c r="A7540" t="s">
        <v>7578</v>
      </c>
      <c r="B7540">
        <v>23351</v>
      </c>
      <c r="C7540" t="s">
        <v>6570</v>
      </c>
      <c r="D7540">
        <v>-12</v>
      </c>
      <c r="E7540" s="1">
        <v>40830.501388888886</v>
      </c>
      <c r="F7540">
        <v>1.25</v>
      </c>
      <c r="H7540" t="s">
        <v>10</v>
      </c>
    </row>
    <row r="7541" spans="1:8" x14ac:dyDescent="0.3">
      <c r="A7541" t="s">
        <v>7578</v>
      </c>
      <c r="B7541">
        <v>23350</v>
      </c>
      <c r="C7541" t="s">
        <v>6568</v>
      </c>
      <c r="D7541">
        <v>-12</v>
      </c>
      <c r="E7541" s="1">
        <v>40830.501388888886</v>
      </c>
      <c r="F7541">
        <v>1.25</v>
      </c>
      <c r="H7541" t="s">
        <v>10</v>
      </c>
    </row>
    <row r="7542" spans="1:8" x14ac:dyDescent="0.3">
      <c r="A7542" t="s">
        <v>7578</v>
      </c>
      <c r="B7542">
        <v>23349</v>
      </c>
      <c r="C7542" t="s">
        <v>6567</v>
      </c>
      <c r="D7542">
        <v>-12</v>
      </c>
      <c r="E7542" s="1">
        <v>40830.501388888886</v>
      </c>
      <c r="F7542">
        <v>1.25</v>
      </c>
      <c r="H7542" t="s">
        <v>10</v>
      </c>
    </row>
    <row r="7543" spans="1:8" x14ac:dyDescent="0.3">
      <c r="A7543" t="s">
        <v>7578</v>
      </c>
      <c r="B7543">
        <v>23311</v>
      </c>
      <c r="C7543" t="s">
        <v>6298</v>
      </c>
      <c r="D7543">
        <v>-6</v>
      </c>
      <c r="E7543" s="1">
        <v>40830.501388888886</v>
      </c>
      <c r="F7543">
        <v>2.5499999999999998</v>
      </c>
      <c r="H7543" t="s">
        <v>10</v>
      </c>
    </row>
    <row r="7544" spans="1:8" x14ac:dyDescent="0.3">
      <c r="A7544" t="s">
        <v>7578</v>
      </c>
      <c r="B7544">
        <v>23225</v>
      </c>
      <c r="C7544" t="s">
        <v>5699</v>
      </c>
      <c r="D7544">
        <v>-12</v>
      </c>
      <c r="E7544" s="1">
        <v>40830.501388888886</v>
      </c>
      <c r="F7544">
        <v>0.83</v>
      </c>
      <c r="H7544" t="s">
        <v>10</v>
      </c>
    </row>
    <row r="7545" spans="1:8" x14ac:dyDescent="0.3">
      <c r="A7545" t="s">
        <v>7578</v>
      </c>
      <c r="B7545">
        <v>23223</v>
      </c>
      <c r="C7545" t="s">
        <v>6042</v>
      </c>
      <c r="D7545">
        <v>-12</v>
      </c>
      <c r="E7545" s="1">
        <v>40830.501388888886</v>
      </c>
      <c r="F7545">
        <v>0.83</v>
      </c>
      <c r="H7545" t="s">
        <v>10</v>
      </c>
    </row>
    <row r="7546" spans="1:8" x14ac:dyDescent="0.3">
      <c r="A7546" t="s">
        <v>7578</v>
      </c>
      <c r="B7546">
        <v>23222</v>
      </c>
      <c r="C7546" t="s">
        <v>6043</v>
      </c>
      <c r="D7546">
        <v>-12</v>
      </c>
      <c r="E7546" s="1">
        <v>40830.501388888886</v>
      </c>
      <c r="F7546">
        <v>0.83</v>
      </c>
      <c r="H7546" t="s">
        <v>10</v>
      </c>
    </row>
    <row r="7547" spans="1:8" x14ac:dyDescent="0.3">
      <c r="A7547" t="s">
        <v>7578</v>
      </c>
      <c r="B7547">
        <v>23220</v>
      </c>
      <c r="C7547" t="s">
        <v>5809</v>
      </c>
      <c r="D7547">
        <v>-12</v>
      </c>
      <c r="E7547" s="1">
        <v>40830.501388888886</v>
      </c>
      <c r="F7547">
        <v>0.83</v>
      </c>
      <c r="H7547" t="s">
        <v>10</v>
      </c>
    </row>
    <row r="7548" spans="1:8" x14ac:dyDescent="0.3">
      <c r="A7548" t="s">
        <v>7578</v>
      </c>
      <c r="B7548">
        <v>22866</v>
      </c>
      <c r="C7548" t="s">
        <v>234</v>
      </c>
      <c r="D7548">
        <v>-12</v>
      </c>
      <c r="E7548" s="1">
        <v>40830.501388888886</v>
      </c>
      <c r="F7548">
        <v>2.1</v>
      </c>
      <c r="H7548" t="s">
        <v>10</v>
      </c>
    </row>
    <row r="7549" spans="1:8" x14ac:dyDescent="0.3">
      <c r="A7549" t="s">
        <v>7578</v>
      </c>
      <c r="B7549">
        <v>22809</v>
      </c>
      <c r="C7549" t="s">
        <v>290</v>
      </c>
      <c r="D7549">
        <v>-6</v>
      </c>
      <c r="E7549" s="1">
        <v>40830.501388888886</v>
      </c>
      <c r="F7549">
        <v>2.95</v>
      </c>
      <c r="H7549" t="s">
        <v>10</v>
      </c>
    </row>
    <row r="7550" spans="1:8" x14ac:dyDescent="0.3">
      <c r="A7550" t="s">
        <v>7578</v>
      </c>
      <c r="B7550">
        <v>22632</v>
      </c>
      <c r="C7550" t="s">
        <v>236</v>
      </c>
      <c r="D7550">
        <v>-12</v>
      </c>
      <c r="E7550" s="1">
        <v>40830.501388888886</v>
      </c>
      <c r="F7550">
        <v>2.1</v>
      </c>
      <c r="H7550" t="s">
        <v>10</v>
      </c>
    </row>
    <row r="7551" spans="1:8" x14ac:dyDescent="0.3">
      <c r="A7551" t="s">
        <v>7578</v>
      </c>
      <c r="B7551">
        <v>22383</v>
      </c>
      <c r="C7551" t="s">
        <v>4336</v>
      </c>
      <c r="D7551">
        <v>-10</v>
      </c>
      <c r="E7551" s="1">
        <v>40830.501388888886</v>
      </c>
      <c r="F7551">
        <v>1.65</v>
      </c>
      <c r="H7551" t="s">
        <v>10</v>
      </c>
    </row>
    <row r="7552" spans="1:8" x14ac:dyDescent="0.3">
      <c r="A7552" t="s">
        <v>7578</v>
      </c>
      <c r="B7552">
        <v>21731</v>
      </c>
      <c r="C7552" t="s">
        <v>53</v>
      </c>
      <c r="D7552">
        <v>-12</v>
      </c>
      <c r="E7552" s="1">
        <v>40830.501388888886</v>
      </c>
      <c r="F7552">
        <v>1.65</v>
      </c>
      <c r="H7552" t="s">
        <v>10</v>
      </c>
    </row>
    <row r="7553" spans="1:8" x14ac:dyDescent="0.3">
      <c r="A7553" t="s">
        <v>7578</v>
      </c>
      <c r="B7553">
        <v>21212</v>
      </c>
      <c r="C7553" t="s">
        <v>88</v>
      </c>
      <c r="D7553">
        <v>-24</v>
      </c>
      <c r="E7553" s="1">
        <v>40830.501388888886</v>
      </c>
      <c r="F7553">
        <v>0.55000000000000004</v>
      </c>
      <c r="H7553" t="s">
        <v>10</v>
      </c>
    </row>
    <row r="7554" spans="1:8" x14ac:dyDescent="0.3">
      <c r="A7554" t="s">
        <v>7578</v>
      </c>
      <c r="B7554">
        <v>20727</v>
      </c>
      <c r="C7554" t="s">
        <v>339</v>
      </c>
      <c r="D7554">
        <v>-10</v>
      </c>
      <c r="E7554" s="1">
        <v>40830.501388888886</v>
      </c>
      <c r="F7554">
        <v>1.65</v>
      </c>
      <c r="H7554" t="s">
        <v>10</v>
      </c>
    </row>
    <row r="7555" spans="1:8" x14ac:dyDescent="0.3">
      <c r="A7555" t="s">
        <v>7578</v>
      </c>
      <c r="B7555">
        <v>20725</v>
      </c>
      <c r="C7555" t="s">
        <v>85</v>
      </c>
      <c r="D7555">
        <v>-10</v>
      </c>
      <c r="E7555" s="1">
        <v>40830.501388888886</v>
      </c>
      <c r="F7555">
        <v>1.65</v>
      </c>
      <c r="H7555" t="s">
        <v>10</v>
      </c>
    </row>
    <row r="7556" spans="1:8" x14ac:dyDescent="0.3">
      <c r="A7556" t="s">
        <v>7582</v>
      </c>
      <c r="B7556" t="s">
        <v>1241</v>
      </c>
      <c r="C7556" t="s">
        <v>1242</v>
      </c>
      <c r="D7556">
        <v>-1</v>
      </c>
      <c r="E7556" s="1">
        <v>40830.565972222219</v>
      </c>
      <c r="F7556">
        <v>599.5</v>
      </c>
      <c r="G7556">
        <v>13810</v>
      </c>
      <c r="H7556" t="s">
        <v>709</v>
      </c>
    </row>
    <row r="7557" spans="1:8" x14ac:dyDescent="0.3">
      <c r="A7557" t="s">
        <v>7585</v>
      </c>
      <c r="B7557">
        <v>22667</v>
      </c>
      <c r="C7557" t="s">
        <v>784</v>
      </c>
      <c r="D7557">
        <v>-24</v>
      </c>
      <c r="E7557" s="1">
        <v>40830.598611111112</v>
      </c>
      <c r="F7557">
        <v>2.5499999999999998</v>
      </c>
      <c r="G7557">
        <v>15856</v>
      </c>
      <c r="H7557" t="s">
        <v>10</v>
      </c>
    </row>
    <row r="7558" spans="1:8" x14ac:dyDescent="0.3">
      <c r="A7558" t="s">
        <v>7585</v>
      </c>
      <c r="B7558">
        <v>22666</v>
      </c>
      <c r="C7558" t="s">
        <v>785</v>
      </c>
      <c r="D7558">
        <v>-24</v>
      </c>
      <c r="E7558" s="1">
        <v>40830.598611111112</v>
      </c>
      <c r="F7558">
        <v>2.5499999999999998</v>
      </c>
      <c r="G7558">
        <v>15856</v>
      </c>
      <c r="H7558" t="s">
        <v>10</v>
      </c>
    </row>
    <row r="7559" spans="1:8" x14ac:dyDescent="0.3">
      <c r="A7559" t="s">
        <v>7586</v>
      </c>
      <c r="B7559">
        <v>22625</v>
      </c>
      <c r="C7559" t="s">
        <v>707</v>
      </c>
      <c r="D7559">
        <v>-2</v>
      </c>
      <c r="E7559" s="1">
        <v>40830.706250000003</v>
      </c>
      <c r="F7559">
        <v>8.5</v>
      </c>
      <c r="G7559">
        <v>13814</v>
      </c>
      <c r="H7559" t="s">
        <v>709</v>
      </c>
    </row>
    <row r="7560" spans="1:8" x14ac:dyDescent="0.3">
      <c r="A7560">
        <v>571254</v>
      </c>
      <c r="B7560">
        <v>23427</v>
      </c>
      <c r="C7560" t="s">
        <v>5001</v>
      </c>
      <c r="D7560">
        <v>-2</v>
      </c>
      <c r="E7560" s="1">
        <v>40830.713194444441</v>
      </c>
      <c r="F7560">
        <v>0</v>
      </c>
      <c r="H7560" t="s">
        <v>10</v>
      </c>
    </row>
    <row r="7561" spans="1:8" x14ac:dyDescent="0.3">
      <c r="A7561" t="s">
        <v>7588</v>
      </c>
      <c r="B7561">
        <v>21787</v>
      </c>
      <c r="C7561" t="s">
        <v>859</v>
      </c>
      <c r="D7561">
        <v>-360</v>
      </c>
      <c r="E7561" s="1">
        <v>40832.452777777777</v>
      </c>
      <c r="F7561">
        <v>0.85</v>
      </c>
      <c r="G7561">
        <v>12901</v>
      </c>
      <c r="H7561" t="s">
        <v>10</v>
      </c>
    </row>
    <row r="7562" spans="1:8" x14ac:dyDescent="0.3">
      <c r="A7562" t="s">
        <v>7589</v>
      </c>
      <c r="B7562">
        <v>22605</v>
      </c>
      <c r="C7562" t="s">
        <v>935</v>
      </c>
      <c r="D7562">
        <v>-1</v>
      </c>
      <c r="E7562" s="1">
        <v>40832.463194444441</v>
      </c>
      <c r="F7562">
        <v>14.95</v>
      </c>
      <c r="G7562">
        <v>17769</v>
      </c>
      <c r="H7562" t="s">
        <v>10</v>
      </c>
    </row>
    <row r="7563" spans="1:8" x14ac:dyDescent="0.3">
      <c r="A7563" t="s">
        <v>7589</v>
      </c>
      <c r="B7563">
        <v>22776</v>
      </c>
      <c r="C7563" t="s">
        <v>6848</v>
      </c>
      <c r="D7563">
        <v>-1</v>
      </c>
      <c r="E7563" s="1">
        <v>40832.463194444441</v>
      </c>
      <c r="F7563">
        <v>9.9499999999999993</v>
      </c>
      <c r="G7563">
        <v>17769</v>
      </c>
      <c r="H7563" t="s">
        <v>10</v>
      </c>
    </row>
    <row r="7564" spans="1:8" x14ac:dyDescent="0.3">
      <c r="A7564" t="s">
        <v>7595</v>
      </c>
      <c r="B7564">
        <v>22915</v>
      </c>
      <c r="C7564" t="s">
        <v>178</v>
      </c>
      <c r="D7564">
        <v>-36</v>
      </c>
      <c r="E7564" s="1">
        <v>40832.601388888892</v>
      </c>
      <c r="F7564">
        <v>0.42</v>
      </c>
      <c r="G7564">
        <v>16533</v>
      </c>
      <c r="H7564" t="s">
        <v>10</v>
      </c>
    </row>
    <row r="7565" spans="1:8" x14ac:dyDescent="0.3">
      <c r="A7565" t="s">
        <v>7595</v>
      </c>
      <c r="B7565">
        <v>22923</v>
      </c>
      <c r="C7565" t="s">
        <v>181</v>
      </c>
      <c r="D7565">
        <v>-30</v>
      </c>
      <c r="E7565" s="1">
        <v>40832.601388888892</v>
      </c>
      <c r="F7565">
        <v>0.85</v>
      </c>
      <c r="G7565">
        <v>16533</v>
      </c>
      <c r="H7565" t="s">
        <v>10</v>
      </c>
    </row>
    <row r="7566" spans="1:8" x14ac:dyDescent="0.3">
      <c r="A7566" t="s">
        <v>7595</v>
      </c>
      <c r="B7566">
        <v>22924</v>
      </c>
      <c r="C7566" t="s">
        <v>1567</v>
      </c>
      <c r="D7566">
        <v>-30</v>
      </c>
      <c r="E7566" s="1">
        <v>40832.601388888892</v>
      </c>
      <c r="F7566">
        <v>0.85</v>
      </c>
      <c r="G7566">
        <v>16533</v>
      </c>
      <c r="H7566" t="s">
        <v>10</v>
      </c>
    </row>
    <row r="7567" spans="1:8" x14ac:dyDescent="0.3">
      <c r="A7567" t="s">
        <v>7596</v>
      </c>
      <c r="B7567">
        <v>22191</v>
      </c>
      <c r="C7567" t="s">
        <v>195</v>
      </c>
      <c r="D7567">
        <v>-1</v>
      </c>
      <c r="E7567" s="1">
        <v>40832.627083333333</v>
      </c>
      <c r="F7567">
        <v>8.5</v>
      </c>
      <c r="G7567">
        <v>13610</v>
      </c>
      <c r="H7567" t="s">
        <v>10</v>
      </c>
    </row>
    <row r="7568" spans="1:8" x14ac:dyDescent="0.3">
      <c r="A7568" t="s">
        <v>7602</v>
      </c>
      <c r="B7568">
        <v>23483</v>
      </c>
      <c r="C7568" t="s">
        <v>7346</v>
      </c>
      <c r="D7568">
        <v>-3</v>
      </c>
      <c r="E7568" s="1">
        <v>40833.449305555558</v>
      </c>
      <c r="F7568">
        <v>1.25</v>
      </c>
      <c r="G7568">
        <v>15091</v>
      </c>
      <c r="H7568" t="s">
        <v>10</v>
      </c>
    </row>
    <row r="7569" spans="1:8" x14ac:dyDescent="0.3">
      <c r="A7569" t="s">
        <v>7603</v>
      </c>
      <c r="B7569">
        <v>23145</v>
      </c>
      <c r="C7569" t="s">
        <v>5140</v>
      </c>
      <c r="D7569">
        <v>-1</v>
      </c>
      <c r="E7569" s="1">
        <v>40833.451388888891</v>
      </c>
      <c r="F7569">
        <v>0.95</v>
      </c>
      <c r="G7569">
        <v>17164</v>
      </c>
      <c r="H7569" t="s">
        <v>10</v>
      </c>
    </row>
    <row r="7570" spans="1:8" x14ac:dyDescent="0.3">
      <c r="A7570" t="s">
        <v>7604</v>
      </c>
      <c r="B7570">
        <v>22364</v>
      </c>
      <c r="C7570" t="s">
        <v>739</v>
      </c>
      <c r="D7570">
        <v>-4</v>
      </c>
      <c r="E7570" s="1">
        <v>40833.456250000003</v>
      </c>
      <c r="F7570">
        <v>2.95</v>
      </c>
      <c r="G7570">
        <v>13089</v>
      </c>
      <c r="H7570" t="s">
        <v>10</v>
      </c>
    </row>
    <row r="7571" spans="1:8" x14ac:dyDescent="0.3">
      <c r="A7571" t="s">
        <v>7605</v>
      </c>
      <c r="B7571" t="s">
        <v>1109</v>
      </c>
      <c r="C7571" t="s">
        <v>1110</v>
      </c>
      <c r="D7571">
        <v>-2</v>
      </c>
      <c r="E7571" s="1">
        <v>40833.461111111108</v>
      </c>
      <c r="F7571">
        <v>0.85</v>
      </c>
      <c r="G7571">
        <v>17096</v>
      </c>
      <c r="H7571" t="s">
        <v>10</v>
      </c>
    </row>
    <row r="7572" spans="1:8" x14ac:dyDescent="0.3">
      <c r="A7572" t="s">
        <v>7606</v>
      </c>
      <c r="B7572" t="s">
        <v>1241</v>
      </c>
      <c r="C7572" t="s">
        <v>1242</v>
      </c>
      <c r="D7572">
        <v>-1</v>
      </c>
      <c r="E7572" s="1">
        <v>40833.464583333334</v>
      </c>
      <c r="F7572">
        <v>339.02</v>
      </c>
      <c r="G7572">
        <v>12783</v>
      </c>
      <c r="H7572" t="s">
        <v>2071</v>
      </c>
    </row>
    <row r="7573" spans="1:8" x14ac:dyDescent="0.3">
      <c r="A7573" t="s">
        <v>7607</v>
      </c>
      <c r="B7573" t="s">
        <v>1241</v>
      </c>
      <c r="C7573" t="s">
        <v>1242</v>
      </c>
      <c r="D7573">
        <v>-1</v>
      </c>
      <c r="E7573" s="1">
        <v>40833.466666666667</v>
      </c>
      <c r="F7573">
        <v>283.02</v>
      </c>
      <c r="G7573">
        <v>12783</v>
      </c>
      <c r="H7573" t="s">
        <v>2071</v>
      </c>
    </row>
    <row r="7574" spans="1:8" x14ac:dyDescent="0.3">
      <c r="A7574" t="s">
        <v>7608</v>
      </c>
      <c r="B7574">
        <v>23413</v>
      </c>
      <c r="C7574" t="s">
        <v>6943</v>
      </c>
      <c r="D7574">
        <v>-12</v>
      </c>
      <c r="E7574" s="1">
        <v>40833.480555555558</v>
      </c>
      <c r="F7574">
        <v>4.1500000000000004</v>
      </c>
      <c r="G7574">
        <v>17706</v>
      </c>
      <c r="H7574" t="s">
        <v>10</v>
      </c>
    </row>
    <row r="7575" spans="1:8" x14ac:dyDescent="0.3">
      <c r="A7575" t="s">
        <v>7608</v>
      </c>
      <c r="B7575">
        <v>22892</v>
      </c>
      <c r="C7575" t="s">
        <v>1168</v>
      </c>
      <c r="D7575">
        <v>-1</v>
      </c>
      <c r="E7575" s="1">
        <v>40833.480555555558</v>
      </c>
      <c r="F7575">
        <v>1</v>
      </c>
      <c r="G7575">
        <v>17706</v>
      </c>
      <c r="H7575" t="s">
        <v>10</v>
      </c>
    </row>
    <row r="7576" spans="1:8" x14ac:dyDescent="0.3">
      <c r="A7576" t="s">
        <v>7609</v>
      </c>
      <c r="B7576">
        <v>22070</v>
      </c>
      <c r="C7576" t="s">
        <v>1582</v>
      </c>
      <c r="D7576">
        <v>-1</v>
      </c>
      <c r="E7576" s="1">
        <v>40833.488194444442</v>
      </c>
      <c r="F7576">
        <v>3.75</v>
      </c>
      <c r="G7576">
        <v>16652</v>
      </c>
      <c r="H7576" t="s">
        <v>10</v>
      </c>
    </row>
    <row r="7577" spans="1:8" x14ac:dyDescent="0.3">
      <c r="A7577" t="s">
        <v>7610</v>
      </c>
      <c r="B7577">
        <v>23296</v>
      </c>
      <c r="C7577" t="s">
        <v>6271</v>
      </c>
      <c r="D7577">
        <v>-6</v>
      </c>
      <c r="E7577" s="1">
        <v>40833.490277777775</v>
      </c>
      <c r="F7577">
        <v>1.25</v>
      </c>
      <c r="G7577">
        <v>16101</v>
      </c>
      <c r="H7577" t="s">
        <v>10</v>
      </c>
    </row>
    <row r="7578" spans="1:8" x14ac:dyDescent="0.3">
      <c r="A7578" t="s">
        <v>7610</v>
      </c>
      <c r="B7578">
        <v>23295</v>
      </c>
      <c r="C7578" t="s">
        <v>6274</v>
      </c>
      <c r="D7578">
        <v>-6</v>
      </c>
      <c r="E7578" s="1">
        <v>40833.490277777775</v>
      </c>
      <c r="F7578">
        <v>0.83</v>
      </c>
      <c r="G7578">
        <v>16101</v>
      </c>
      <c r="H7578" t="s">
        <v>10</v>
      </c>
    </row>
    <row r="7579" spans="1:8" x14ac:dyDescent="0.3">
      <c r="A7579" t="s">
        <v>7610</v>
      </c>
      <c r="B7579">
        <v>23294</v>
      </c>
      <c r="C7579" t="s">
        <v>6272</v>
      </c>
      <c r="D7579">
        <v>-2</v>
      </c>
      <c r="E7579" s="1">
        <v>40833.490277777775</v>
      </c>
      <c r="F7579">
        <v>0.83</v>
      </c>
      <c r="G7579">
        <v>16101</v>
      </c>
      <c r="H7579" t="s">
        <v>10</v>
      </c>
    </row>
    <row r="7580" spans="1:8" x14ac:dyDescent="0.3">
      <c r="A7580" t="s">
        <v>7610</v>
      </c>
      <c r="B7580">
        <v>23118</v>
      </c>
      <c r="C7580" t="s">
        <v>5361</v>
      </c>
      <c r="D7580">
        <v>-2</v>
      </c>
      <c r="E7580" s="1">
        <v>40833.490277777775</v>
      </c>
      <c r="F7580">
        <v>7.5</v>
      </c>
      <c r="G7580">
        <v>16101</v>
      </c>
      <c r="H7580" t="s">
        <v>10</v>
      </c>
    </row>
    <row r="7581" spans="1:8" x14ac:dyDescent="0.3">
      <c r="A7581" t="s">
        <v>7610</v>
      </c>
      <c r="B7581">
        <v>23111</v>
      </c>
      <c r="C7581" t="s">
        <v>5392</v>
      </c>
      <c r="D7581">
        <v>-1</v>
      </c>
      <c r="E7581" s="1">
        <v>40833.490277777775</v>
      </c>
      <c r="F7581">
        <v>12.5</v>
      </c>
      <c r="G7581">
        <v>16101</v>
      </c>
      <c r="H7581" t="s">
        <v>10</v>
      </c>
    </row>
    <row r="7582" spans="1:8" x14ac:dyDescent="0.3">
      <c r="A7582" t="s">
        <v>7610</v>
      </c>
      <c r="B7582">
        <v>22969</v>
      </c>
      <c r="C7582" t="s">
        <v>180</v>
      </c>
      <c r="D7582">
        <v>-1</v>
      </c>
      <c r="E7582" s="1">
        <v>40833.490277777775</v>
      </c>
      <c r="F7582">
        <v>1.45</v>
      </c>
      <c r="G7582">
        <v>16101</v>
      </c>
      <c r="H7582" t="s">
        <v>10</v>
      </c>
    </row>
    <row r="7583" spans="1:8" x14ac:dyDescent="0.3">
      <c r="A7583" t="s">
        <v>7612</v>
      </c>
      <c r="B7583" t="s">
        <v>6817</v>
      </c>
      <c r="C7583" t="s">
        <v>6818</v>
      </c>
      <c r="D7583">
        <v>-1</v>
      </c>
      <c r="E7583" s="1">
        <v>40833.563194444447</v>
      </c>
      <c r="F7583">
        <v>495.98</v>
      </c>
      <c r="G7583">
        <v>14096</v>
      </c>
      <c r="H7583" t="s">
        <v>10</v>
      </c>
    </row>
    <row r="7584" spans="1:8" x14ac:dyDescent="0.3">
      <c r="A7584">
        <v>571458</v>
      </c>
      <c r="B7584">
        <v>21761</v>
      </c>
      <c r="C7584" t="s">
        <v>5001</v>
      </c>
      <c r="D7584">
        <v>-2</v>
      </c>
      <c r="E7584" s="1">
        <v>40833.584722222222</v>
      </c>
      <c r="F7584">
        <v>0</v>
      </c>
      <c r="H7584" t="s">
        <v>10</v>
      </c>
    </row>
    <row r="7585" spans="1:8" x14ac:dyDescent="0.3">
      <c r="A7585">
        <v>571459</v>
      </c>
      <c r="B7585">
        <v>20839</v>
      </c>
      <c r="C7585" t="s">
        <v>2515</v>
      </c>
      <c r="D7585">
        <v>-80</v>
      </c>
      <c r="E7585" s="1">
        <v>40833.585416666669</v>
      </c>
      <c r="F7585">
        <v>0</v>
      </c>
      <c r="H7585" t="s">
        <v>10</v>
      </c>
    </row>
    <row r="7586" spans="1:8" x14ac:dyDescent="0.3">
      <c r="A7586" t="s">
        <v>7613</v>
      </c>
      <c r="B7586">
        <v>20977</v>
      </c>
      <c r="C7586" t="s">
        <v>589</v>
      </c>
      <c r="D7586">
        <v>-16</v>
      </c>
      <c r="E7586" s="1">
        <v>40833.604861111111</v>
      </c>
      <c r="F7586">
        <v>1.25</v>
      </c>
      <c r="G7586">
        <v>16463</v>
      </c>
      <c r="H7586" t="s">
        <v>10</v>
      </c>
    </row>
    <row r="7587" spans="1:8" x14ac:dyDescent="0.3">
      <c r="A7587" t="s">
        <v>7614</v>
      </c>
      <c r="B7587">
        <v>21232</v>
      </c>
      <c r="C7587" t="s">
        <v>252</v>
      </c>
      <c r="D7587">
        <v>-3</v>
      </c>
      <c r="E7587" s="1">
        <v>40833.609722222223</v>
      </c>
      <c r="F7587">
        <v>1.06</v>
      </c>
      <c r="G7587">
        <v>12679</v>
      </c>
      <c r="H7587" t="s">
        <v>40</v>
      </c>
    </row>
    <row r="7588" spans="1:8" x14ac:dyDescent="0.3">
      <c r="A7588" t="s">
        <v>7616</v>
      </c>
      <c r="B7588" t="s">
        <v>70</v>
      </c>
      <c r="C7588" t="s">
        <v>71</v>
      </c>
      <c r="D7588">
        <v>-72</v>
      </c>
      <c r="E7588" s="1">
        <v>40833.629861111112</v>
      </c>
      <c r="F7588">
        <v>2.5499999999999998</v>
      </c>
      <c r="G7588">
        <v>12454</v>
      </c>
      <c r="H7588" t="s">
        <v>1993</v>
      </c>
    </row>
    <row r="7589" spans="1:8" x14ac:dyDescent="0.3">
      <c r="A7589" t="s">
        <v>7616</v>
      </c>
      <c r="B7589">
        <v>82486</v>
      </c>
      <c r="C7589" t="s">
        <v>6808</v>
      </c>
      <c r="D7589">
        <v>-12</v>
      </c>
      <c r="E7589" s="1">
        <v>40833.629861111112</v>
      </c>
      <c r="F7589">
        <v>8.15</v>
      </c>
      <c r="G7589">
        <v>12454</v>
      </c>
      <c r="H7589" t="s">
        <v>1993</v>
      </c>
    </row>
    <row r="7590" spans="1:8" x14ac:dyDescent="0.3">
      <c r="A7590" t="s">
        <v>7616</v>
      </c>
      <c r="B7590">
        <v>82483</v>
      </c>
      <c r="C7590" t="s">
        <v>67</v>
      </c>
      <c r="D7590">
        <v>-32</v>
      </c>
      <c r="E7590" s="1">
        <v>40833.629861111112</v>
      </c>
      <c r="F7590">
        <v>5.95</v>
      </c>
      <c r="G7590">
        <v>12454</v>
      </c>
      <c r="H7590" t="s">
        <v>1993</v>
      </c>
    </row>
    <row r="7591" spans="1:8" x14ac:dyDescent="0.3">
      <c r="A7591" t="s">
        <v>7616</v>
      </c>
      <c r="B7591">
        <v>82482</v>
      </c>
      <c r="C7591" t="s">
        <v>69</v>
      </c>
      <c r="D7591">
        <v>-72</v>
      </c>
      <c r="E7591" s="1">
        <v>40833.629861111112</v>
      </c>
      <c r="F7591">
        <v>2.5499999999999998</v>
      </c>
      <c r="G7591">
        <v>12454</v>
      </c>
      <c r="H7591" t="s">
        <v>1993</v>
      </c>
    </row>
    <row r="7592" spans="1:8" x14ac:dyDescent="0.3">
      <c r="A7592" t="s">
        <v>7616</v>
      </c>
      <c r="B7592" t="s">
        <v>387</v>
      </c>
      <c r="C7592" t="s">
        <v>388</v>
      </c>
      <c r="D7592">
        <v>-288</v>
      </c>
      <c r="E7592" s="1">
        <v>40833.629861111112</v>
      </c>
      <c r="F7592">
        <v>1.25</v>
      </c>
      <c r="G7592">
        <v>12454</v>
      </c>
      <c r="H7592" t="s">
        <v>1993</v>
      </c>
    </row>
    <row r="7593" spans="1:8" x14ac:dyDescent="0.3">
      <c r="A7593" t="s">
        <v>7616</v>
      </c>
      <c r="B7593" t="s">
        <v>2069</v>
      </c>
      <c r="C7593" t="s">
        <v>2070</v>
      </c>
      <c r="D7593">
        <v>-200</v>
      </c>
      <c r="E7593" s="1">
        <v>40833.629861111112</v>
      </c>
      <c r="F7593">
        <v>1.25</v>
      </c>
      <c r="G7593">
        <v>12454</v>
      </c>
      <c r="H7593" t="s">
        <v>1993</v>
      </c>
    </row>
    <row r="7594" spans="1:8" x14ac:dyDescent="0.3">
      <c r="A7594" t="s">
        <v>7616</v>
      </c>
      <c r="B7594">
        <v>23245</v>
      </c>
      <c r="C7594" t="s">
        <v>5790</v>
      </c>
      <c r="D7594">
        <v>-16</v>
      </c>
      <c r="E7594" s="1">
        <v>40833.629861111112</v>
      </c>
      <c r="F7594">
        <v>4.1500000000000004</v>
      </c>
      <c r="G7594">
        <v>12454</v>
      </c>
      <c r="H7594" t="s">
        <v>1993</v>
      </c>
    </row>
    <row r="7595" spans="1:8" x14ac:dyDescent="0.3">
      <c r="A7595" t="s">
        <v>7616</v>
      </c>
      <c r="B7595">
        <v>23072</v>
      </c>
      <c r="C7595" t="s">
        <v>5314</v>
      </c>
      <c r="D7595">
        <v>-48</v>
      </c>
      <c r="E7595" s="1">
        <v>40833.629861111112</v>
      </c>
      <c r="F7595">
        <v>6.5</v>
      </c>
      <c r="G7595">
        <v>12454</v>
      </c>
      <c r="H7595" t="s">
        <v>1993</v>
      </c>
    </row>
    <row r="7596" spans="1:8" x14ac:dyDescent="0.3">
      <c r="A7596" t="s">
        <v>7616</v>
      </c>
      <c r="B7596">
        <v>23071</v>
      </c>
      <c r="C7596" t="s">
        <v>5313</v>
      </c>
      <c r="D7596">
        <v>-48</v>
      </c>
      <c r="E7596" s="1">
        <v>40833.629861111112</v>
      </c>
      <c r="F7596">
        <v>6.5</v>
      </c>
      <c r="G7596">
        <v>12454</v>
      </c>
      <c r="H7596" t="s">
        <v>1993</v>
      </c>
    </row>
    <row r="7597" spans="1:8" x14ac:dyDescent="0.3">
      <c r="A7597" t="s">
        <v>7616</v>
      </c>
      <c r="B7597">
        <v>23064</v>
      </c>
      <c r="C7597" t="s">
        <v>5207</v>
      </c>
      <c r="D7597">
        <v>-10</v>
      </c>
      <c r="E7597" s="1">
        <v>40833.629861111112</v>
      </c>
      <c r="F7597">
        <v>41.75</v>
      </c>
      <c r="G7597">
        <v>12454</v>
      </c>
      <c r="H7597" t="s">
        <v>1993</v>
      </c>
    </row>
    <row r="7598" spans="1:8" x14ac:dyDescent="0.3">
      <c r="A7598" t="s">
        <v>7616</v>
      </c>
      <c r="B7598">
        <v>23057</v>
      </c>
      <c r="C7598" t="s">
        <v>5058</v>
      </c>
      <c r="D7598">
        <v>-48</v>
      </c>
      <c r="E7598" s="1">
        <v>40833.629861111112</v>
      </c>
      <c r="F7598">
        <v>4.1500000000000004</v>
      </c>
      <c r="G7598">
        <v>12454</v>
      </c>
      <c r="H7598" t="s">
        <v>1993</v>
      </c>
    </row>
    <row r="7599" spans="1:8" x14ac:dyDescent="0.3">
      <c r="A7599" t="s">
        <v>7616</v>
      </c>
      <c r="B7599">
        <v>23056</v>
      </c>
      <c r="C7599" t="s">
        <v>5097</v>
      </c>
      <c r="D7599">
        <v>-48</v>
      </c>
      <c r="E7599" s="1">
        <v>40833.629861111112</v>
      </c>
      <c r="F7599">
        <v>5.39</v>
      </c>
      <c r="G7599">
        <v>12454</v>
      </c>
      <c r="H7599" t="s">
        <v>1993</v>
      </c>
    </row>
    <row r="7600" spans="1:8" x14ac:dyDescent="0.3">
      <c r="A7600" t="s">
        <v>7616</v>
      </c>
      <c r="B7600">
        <v>23055</v>
      </c>
      <c r="C7600" t="s">
        <v>5096</v>
      </c>
      <c r="D7600">
        <v>-48</v>
      </c>
      <c r="E7600" s="1">
        <v>40833.629861111112</v>
      </c>
      <c r="F7600">
        <v>5.39</v>
      </c>
      <c r="G7600">
        <v>12454</v>
      </c>
      <c r="H7600" t="s">
        <v>1993</v>
      </c>
    </row>
    <row r="7601" spans="1:8" x14ac:dyDescent="0.3">
      <c r="A7601" t="s">
        <v>7616</v>
      </c>
      <c r="B7601">
        <v>22423</v>
      </c>
      <c r="C7601" t="s">
        <v>591</v>
      </c>
      <c r="D7601">
        <v>-32</v>
      </c>
      <c r="E7601" s="1">
        <v>40833.629861111112</v>
      </c>
      <c r="F7601">
        <v>10.95</v>
      </c>
      <c r="G7601">
        <v>12454</v>
      </c>
      <c r="H7601" t="s">
        <v>1993</v>
      </c>
    </row>
    <row r="7602" spans="1:8" x14ac:dyDescent="0.3">
      <c r="A7602" t="s">
        <v>7616</v>
      </c>
      <c r="B7602">
        <v>22173</v>
      </c>
      <c r="C7602" t="s">
        <v>705</v>
      </c>
      <c r="D7602">
        <v>-32</v>
      </c>
      <c r="E7602" s="1">
        <v>40833.629861111112</v>
      </c>
      <c r="F7602">
        <v>2.75</v>
      </c>
      <c r="G7602">
        <v>12454</v>
      </c>
      <c r="H7602" t="s">
        <v>1993</v>
      </c>
    </row>
    <row r="7603" spans="1:8" x14ac:dyDescent="0.3">
      <c r="A7603" t="s">
        <v>7617</v>
      </c>
      <c r="B7603" t="s">
        <v>1241</v>
      </c>
      <c r="C7603" t="s">
        <v>1242</v>
      </c>
      <c r="D7603">
        <v>-1</v>
      </c>
      <c r="E7603" s="1">
        <v>40833.634722222225</v>
      </c>
      <c r="F7603">
        <v>153.13</v>
      </c>
      <c r="H7603" t="s">
        <v>10</v>
      </c>
    </row>
    <row r="7604" spans="1:8" x14ac:dyDescent="0.3">
      <c r="A7604" t="s">
        <v>7619</v>
      </c>
      <c r="B7604" t="s">
        <v>6409</v>
      </c>
      <c r="C7604" t="s">
        <v>6410</v>
      </c>
      <c r="D7604">
        <v>-25</v>
      </c>
      <c r="E7604" s="1">
        <v>40833.64166666667</v>
      </c>
      <c r="F7604">
        <v>0.42</v>
      </c>
      <c r="G7604">
        <v>13919</v>
      </c>
      <c r="H7604" t="s">
        <v>2810</v>
      </c>
    </row>
    <row r="7605" spans="1:8" x14ac:dyDescent="0.3">
      <c r="A7605" t="s">
        <v>7619</v>
      </c>
      <c r="B7605">
        <v>23511</v>
      </c>
      <c r="C7605" t="s">
        <v>7178</v>
      </c>
      <c r="D7605">
        <v>-5</v>
      </c>
      <c r="E7605" s="1">
        <v>40833.64166666667</v>
      </c>
      <c r="F7605">
        <v>2.08</v>
      </c>
      <c r="G7605">
        <v>13919</v>
      </c>
      <c r="H7605" t="s">
        <v>2810</v>
      </c>
    </row>
    <row r="7606" spans="1:8" x14ac:dyDescent="0.3">
      <c r="A7606" t="s">
        <v>7619</v>
      </c>
      <c r="B7606">
        <v>22961</v>
      </c>
      <c r="C7606" t="s">
        <v>100</v>
      </c>
      <c r="D7606">
        <v>-2</v>
      </c>
      <c r="E7606" s="1">
        <v>40833.64166666667</v>
      </c>
      <c r="F7606">
        <v>1.45</v>
      </c>
      <c r="G7606">
        <v>13919</v>
      </c>
      <c r="H7606" t="s">
        <v>2810</v>
      </c>
    </row>
    <row r="7607" spans="1:8" x14ac:dyDescent="0.3">
      <c r="A7607" t="s">
        <v>7619</v>
      </c>
      <c r="B7607">
        <v>21731</v>
      </c>
      <c r="C7607" t="s">
        <v>53</v>
      </c>
      <c r="D7607">
        <v>-3</v>
      </c>
      <c r="E7607" s="1">
        <v>40833.64166666667</v>
      </c>
      <c r="F7607">
        <v>1.65</v>
      </c>
      <c r="G7607">
        <v>13919</v>
      </c>
      <c r="H7607" t="s">
        <v>2810</v>
      </c>
    </row>
    <row r="7608" spans="1:8" x14ac:dyDescent="0.3">
      <c r="A7608" t="s">
        <v>7619</v>
      </c>
      <c r="B7608">
        <v>22666</v>
      </c>
      <c r="C7608" t="s">
        <v>785</v>
      </c>
      <c r="D7608">
        <v>-2</v>
      </c>
      <c r="E7608" s="1">
        <v>40833.64166666667</v>
      </c>
      <c r="F7608">
        <v>2.95</v>
      </c>
      <c r="G7608">
        <v>13919</v>
      </c>
      <c r="H7608" t="s">
        <v>2810</v>
      </c>
    </row>
    <row r="7609" spans="1:8" x14ac:dyDescent="0.3">
      <c r="A7609" t="s">
        <v>7620</v>
      </c>
      <c r="B7609">
        <v>23169</v>
      </c>
      <c r="C7609" t="s">
        <v>5414</v>
      </c>
      <c r="D7609">
        <v>-6</v>
      </c>
      <c r="E7609" s="1">
        <v>40833.703472222223</v>
      </c>
      <c r="F7609">
        <v>4.1500000000000004</v>
      </c>
      <c r="G7609">
        <v>17677</v>
      </c>
      <c r="H7609" t="s">
        <v>10</v>
      </c>
    </row>
    <row r="7610" spans="1:8" x14ac:dyDescent="0.3">
      <c r="A7610" t="s">
        <v>7621</v>
      </c>
      <c r="B7610">
        <v>22192</v>
      </c>
      <c r="C7610" t="s">
        <v>194</v>
      </c>
      <c r="D7610">
        <v>-2</v>
      </c>
      <c r="E7610" s="1">
        <v>40834.456944444442</v>
      </c>
      <c r="F7610">
        <v>8.5</v>
      </c>
      <c r="G7610">
        <v>16140</v>
      </c>
      <c r="H7610" t="s">
        <v>10</v>
      </c>
    </row>
    <row r="7611" spans="1:8" x14ac:dyDescent="0.3">
      <c r="A7611" t="s">
        <v>7622</v>
      </c>
      <c r="B7611" t="s">
        <v>59</v>
      </c>
      <c r="C7611" t="s">
        <v>60</v>
      </c>
      <c r="D7611">
        <v>-1</v>
      </c>
      <c r="E7611" s="1">
        <v>40834.457638888889</v>
      </c>
      <c r="F7611">
        <v>4.41</v>
      </c>
      <c r="G7611">
        <v>16140</v>
      </c>
      <c r="H7611" t="s">
        <v>10</v>
      </c>
    </row>
    <row r="7612" spans="1:8" x14ac:dyDescent="0.3">
      <c r="A7612" t="s">
        <v>7623</v>
      </c>
      <c r="B7612" t="s">
        <v>1241</v>
      </c>
      <c r="C7612" t="s">
        <v>1242</v>
      </c>
      <c r="D7612">
        <v>-1</v>
      </c>
      <c r="E7612" s="1">
        <v>40834.481944444444</v>
      </c>
      <c r="F7612">
        <v>79.2</v>
      </c>
      <c r="G7612">
        <v>16029</v>
      </c>
      <c r="H7612" t="s">
        <v>10</v>
      </c>
    </row>
    <row r="7613" spans="1:8" x14ac:dyDescent="0.3">
      <c r="A7613" t="s">
        <v>7624</v>
      </c>
      <c r="B7613">
        <v>22659</v>
      </c>
      <c r="C7613" t="s">
        <v>50</v>
      </c>
      <c r="D7613">
        <v>-1</v>
      </c>
      <c r="E7613" s="1">
        <v>40834.48541666667</v>
      </c>
      <c r="F7613">
        <v>1.95</v>
      </c>
      <c r="G7613">
        <v>16393</v>
      </c>
      <c r="H7613" t="s">
        <v>10</v>
      </c>
    </row>
    <row r="7614" spans="1:8" x14ac:dyDescent="0.3">
      <c r="A7614" t="s">
        <v>7624</v>
      </c>
      <c r="B7614">
        <v>22629</v>
      </c>
      <c r="C7614" t="s">
        <v>49</v>
      </c>
      <c r="D7614">
        <v>-1</v>
      </c>
      <c r="E7614" s="1">
        <v>40834.48541666667</v>
      </c>
      <c r="F7614">
        <v>1.95</v>
      </c>
      <c r="G7614">
        <v>16393</v>
      </c>
      <c r="H7614" t="s">
        <v>10</v>
      </c>
    </row>
    <row r="7615" spans="1:8" x14ac:dyDescent="0.3">
      <c r="A7615" t="s">
        <v>7625</v>
      </c>
      <c r="B7615">
        <v>22381</v>
      </c>
      <c r="C7615" t="s">
        <v>142</v>
      </c>
      <c r="D7615">
        <v>-1</v>
      </c>
      <c r="E7615" s="1">
        <v>40834.496527777781</v>
      </c>
      <c r="F7615">
        <v>1.85</v>
      </c>
      <c r="G7615">
        <v>14688</v>
      </c>
      <c r="H7615" t="s">
        <v>10</v>
      </c>
    </row>
    <row r="7616" spans="1:8" x14ac:dyDescent="0.3">
      <c r="A7616" t="s">
        <v>7625</v>
      </c>
      <c r="B7616">
        <v>23348</v>
      </c>
      <c r="C7616" t="s">
        <v>5061</v>
      </c>
      <c r="D7616">
        <v>-2</v>
      </c>
      <c r="E7616" s="1">
        <v>40834.496527777781</v>
      </c>
      <c r="F7616">
        <v>2.08</v>
      </c>
      <c r="G7616">
        <v>14688</v>
      </c>
      <c r="H7616" t="s">
        <v>10</v>
      </c>
    </row>
    <row r="7617" spans="1:8" x14ac:dyDescent="0.3">
      <c r="A7617" t="s">
        <v>7625</v>
      </c>
      <c r="B7617">
        <v>22379</v>
      </c>
      <c r="C7617" t="s">
        <v>141</v>
      </c>
      <c r="D7617">
        <v>-39</v>
      </c>
      <c r="E7617" s="1">
        <v>40834.496527777781</v>
      </c>
      <c r="F7617">
        <v>1.85</v>
      </c>
      <c r="G7617">
        <v>14688</v>
      </c>
      <c r="H7617" t="s">
        <v>10</v>
      </c>
    </row>
    <row r="7618" spans="1:8" x14ac:dyDescent="0.3">
      <c r="A7618" t="s">
        <v>7626</v>
      </c>
      <c r="B7618" t="s">
        <v>1241</v>
      </c>
      <c r="C7618" t="s">
        <v>1242</v>
      </c>
      <c r="D7618">
        <v>-1</v>
      </c>
      <c r="E7618" s="1">
        <v>40834.500694444447</v>
      </c>
      <c r="F7618">
        <v>120.58</v>
      </c>
      <c r="G7618">
        <v>15498</v>
      </c>
      <c r="H7618" t="s">
        <v>10</v>
      </c>
    </row>
    <row r="7619" spans="1:8" x14ac:dyDescent="0.3">
      <c r="A7619" t="s">
        <v>7627</v>
      </c>
      <c r="B7619">
        <v>21232</v>
      </c>
      <c r="C7619" t="s">
        <v>252</v>
      </c>
      <c r="D7619">
        <v>-1</v>
      </c>
      <c r="E7619" s="1">
        <v>40834.564583333333</v>
      </c>
      <c r="F7619">
        <v>1.06</v>
      </c>
      <c r="G7619">
        <v>12679</v>
      </c>
      <c r="H7619" t="s">
        <v>40</v>
      </c>
    </row>
    <row r="7620" spans="1:8" x14ac:dyDescent="0.3">
      <c r="A7620" t="s">
        <v>7628</v>
      </c>
      <c r="B7620">
        <v>21232</v>
      </c>
      <c r="C7620" t="s">
        <v>252</v>
      </c>
      <c r="D7620">
        <v>-1</v>
      </c>
      <c r="E7620" s="1">
        <v>40834.571527777778</v>
      </c>
      <c r="F7620">
        <v>1.06</v>
      </c>
      <c r="G7620">
        <v>12679</v>
      </c>
      <c r="H7620" t="s">
        <v>40</v>
      </c>
    </row>
    <row r="7621" spans="1:8" x14ac:dyDescent="0.3">
      <c r="A7621">
        <v>571686</v>
      </c>
      <c r="B7621">
        <v>22149</v>
      </c>
      <c r="C7621" t="s">
        <v>2515</v>
      </c>
      <c r="D7621">
        <v>-40</v>
      </c>
      <c r="E7621" s="1">
        <v>40834.598611111112</v>
      </c>
      <c r="F7621">
        <v>0</v>
      </c>
      <c r="H7621" t="s">
        <v>10</v>
      </c>
    </row>
    <row r="7622" spans="1:8" x14ac:dyDescent="0.3">
      <c r="A7622">
        <v>571687</v>
      </c>
      <c r="B7622">
        <v>22149</v>
      </c>
      <c r="C7622" t="s">
        <v>2511</v>
      </c>
      <c r="D7622">
        <v>-46</v>
      </c>
      <c r="E7622" s="1">
        <v>40834.599305555559</v>
      </c>
      <c r="F7622">
        <v>0</v>
      </c>
      <c r="H7622" t="s">
        <v>10</v>
      </c>
    </row>
    <row r="7623" spans="1:8" x14ac:dyDescent="0.3">
      <c r="A7623" t="s">
        <v>7629</v>
      </c>
      <c r="B7623">
        <v>84992</v>
      </c>
      <c r="C7623" t="s">
        <v>336</v>
      </c>
      <c r="D7623">
        <v>-24</v>
      </c>
      <c r="E7623" s="1">
        <v>40834.615277777775</v>
      </c>
      <c r="F7623">
        <v>0.55000000000000004</v>
      </c>
      <c r="G7623">
        <v>14776</v>
      </c>
      <c r="H7623" t="s">
        <v>10</v>
      </c>
    </row>
    <row r="7624" spans="1:8" x14ac:dyDescent="0.3">
      <c r="A7624" t="s">
        <v>7629</v>
      </c>
      <c r="B7624">
        <v>23078</v>
      </c>
      <c r="C7624" t="s">
        <v>4733</v>
      </c>
      <c r="D7624">
        <v>-24</v>
      </c>
      <c r="E7624" s="1">
        <v>40834.615277777775</v>
      </c>
      <c r="F7624">
        <v>1.25</v>
      </c>
      <c r="G7624">
        <v>14776</v>
      </c>
      <c r="H7624" t="s">
        <v>10</v>
      </c>
    </row>
    <row r="7625" spans="1:8" x14ac:dyDescent="0.3">
      <c r="A7625" t="s">
        <v>7629</v>
      </c>
      <c r="B7625">
        <v>23006</v>
      </c>
      <c r="C7625" t="s">
        <v>4256</v>
      </c>
      <c r="D7625">
        <v>-24</v>
      </c>
      <c r="E7625" s="1">
        <v>40834.615277777775</v>
      </c>
      <c r="F7625">
        <v>0.42</v>
      </c>
      <c r="G7625">
        <v>14776</v>
      </c>
      <c r="H7625" t="s">
        <v>10</v>
      </c>
    </row>
    <row r="7626" spans="1:8" x14ac:dyDescent="0.3">
      <c r="A7626" t="s">
        <v>7629</v>
      </c>
      <c r="B7626">
        <v>23002</v>
      </c>
      <c r="C7626" t="s">
        <v>4258</v>
      </c>
      <c r="D7626">
        <v>-24</v>
      </c>
      <c r="E7626" s="1">
        <v>40834.615277777775</v>
      </c>
      <c r="F7626">
        <v>0.42</v>
      </c>
      <c r="G7626">
        <v>14776</v>
      </c>
      <c r="H7626" t="s">
        <v>10</v>
      </c>
    </row>
    <row r="7627" spans="1:8" x14ac:dyDescent="0.3">
      <c r="A7627" t="s">
        <v>7629</v>
      </c>
      <c r="B7627">
        <v>22998</v>
      </c>
      <c r="C7627" t="s">
        <v>4261</v>
      </c>
      <c r="D7627">
        <v>-24</v>
      </c>
      <c r="E7627" s="1">
        <v>40834.615277777775</v>
      </c>
      <c r="F7627">
        <v>0.42</v>
      </c>
      <c r="G7627">
        <v>14776</v>
      </c>
      <c r="H7627" t="s">
        <v>10</v>
      </c>
    </row>
    <row r="7628" spans="1:8" x14ac:dyDescent="0.3">
      <c r="A7628" t="s">
        <v>7629</v>
      </c>
      <c r="B7628">
        <v>22951</v>
      </c>
      <c r="C7628" t="s">
        <v>468</v>
      </c>
      <c r="D7628">
        <v>-24</v>
      </c>
      <c r="E7628" s="1">
        <v>40834.615277777775</v>
      </c>
      <c r="F7628">
        <v>0.55000000000000004</v>
      </c>
      <c r="G7628">
        <v>14776</v>
      </c>
      <c r="H7628" t="s">
        <v>10</v>
      </c>
    </row>
    <row r="7629" spans="1:8" x14ac:dyDescent="0.3">
      <c r="A7629" t="s">
        <v>7629</v>
      </c>
      <c r="B7629">
        <v>22741</v>
      </c>
      <c r="C7629" t="s">
        <v>940</v>
      </c>
      <c r="D7629">
        <v>-48</v>
      </c>
      <c r="E7629" s="1">
        <v>40834.615277777775</v>
      </c>
      <c r="F7629">
        <v>0.85</v>
      </c>
      <c r="G7629">
        <v>14776</v>
      </c>
      <c r="H7629" t="s">
        <v>10</v>
      </c>
    </row>
    <row r="7630" spans="1:8" x14ac:dyDescent="0.3">
      <c r="A7630" t="s">
        <v>7629</v>
      </c>
      <c r="B7630">
        <v>22693</v>
      </c>
      <c r="C7630" t="s">
        <v>2570</v>
      </c>
      <c r="D7630">
        <v>-48</v>
      </c>
      <c r="E7630" s="1">
        <v>40834.615277777775</v>
      </c>
      <c r="F7630">
        <v>1.25</v>
      </c>
      <c r="G7630">
        <v>14776</v>
      </c>
      <c r="H7630" t="s">
        <v>10</v>
      </c>
    </row>
    <row r="7631" spans="1:8" x14ac:dyDescent="0.3">
      <c r="A7631" t="s">
        <v>7629</v>
      </c>
      <c r="B7631">
        <v>22664</v>
      </c>
      <c r="C7631" t="s">
        <v>378</v>
      </c>
      <c r="D7631">
        <v>-10</v>
      </c>
      <c r="E7631" s="1">
        <v>40834.615277777775</v>
      </c>
      <c r="F7631">
        <v>2.1</v>
      </c>
      <c r="G7631">
        <v>14776</v>
      </c>
      <c r="H7631" t="s">
        <v>10</v>
      </c>
    </row>
    <row r="7632" spans="1:8" x14ac:dyDescent="0.3">
      <c r="A7632" t="s">
        <v>7629</v>
      </c>
      <c r="B7632">
        <v>22523</v>
      </c>
      <c r="C7632" t="s">
        <v>2375</v>
      </c>
      <c r="D7632">
        <v>-12</v>
      </c>
      <c r="E7632" s="1">
        <v>40834.615277777775</v>
      </c>
      <c r="F7632">
        <v>0.85</v>
      </c>
      <c r="G7632">
        <v>14776</v>
      </c>
      <c r="H7632" t="s">
        <v>10</v>
      </c>
    </row>
    <row r="7633" spans="1:8" x14ac:dyDescent="0.3">
      <c r="A7633" t="s">
        <v>7629</v>
      </c>
      <c r="B7633">
        <v>22522</v>
      </c>
      <c r="C7633" t="s">
        <v>3162</v>
      </c>
      <c r="D7633">
        <v>-12</v>
      </c>
      <c r="E7633" s="1">
        <v>40834.615277777775</v>
      </c>
      <c r="F7633">
        <v>0.85</v>
      </c>
      <c r="G7633">
        <v>14776</v>
      </c>
      <c r="H7633" t="s">
        <v>10</v>
      </c>
    </row>
    <row r="7634" spans="1:8" x14ac:dyDescent="0.3">
      <c r="A7634" t="s">
        <v>7629</v>
      </c>
      <c r="B7634">
        <v>22380</v>
      </c>
      <c r="C7634" t="s">
        <v>915</v>
      </c>
      <c r="D7634">
        <v>-10</v>
      </c>
      <c r="E7634" s="1">
        <v>40834.615277777775</v>
      </c>
      <c r="F7634">
        <v>2.1</v>
      </c>
      <c r="G7634">
        <v>14776</v>
      </c>
      <c r="H7634" t="s">
        <v>10</v>
      </c>
    </row>
    <row r="7635" spans="1:8" x14ac:dyDescent="0.3">
      <c r="A7635" t="s">
        <v>7629</v>
      </c>
      <c r="B7635">
        <v>21975</v>
      </c>
      <c r="C7635" t="s">
        <v>89</v>
      </c>
      <c r="D7635">
        <v>-24</v>
      </c>
      <c r="E7635" s="1">
        <v>40834.615277777775</v>
      </c>
      <c r="F7635">
        <v>0.55000000000000004</v>
      </c>
      <c r="G7635">
        <v>14776</v>
      </c>
      <c r="H7635" t="s">
        <v>10</v>
      </c>
    </row>
    <row r="7636" spans="1:8" x14ac:dyDescent="0.3">
      <c r="A7636" t="s">
        <v>7629</v>
      </c>
      <c r="B7636">
        <v>21703</v>
      </c>
      <c r="C7636" t="s">
        <v>1162</v>
      </c>
      <c r="D7636">
        <v>-60</v>
      </c>
      <c r="E7636" s="1">
        <v>40834.615277777775</v>
      </c>
      <c r="F7636">
        <v>0.42</v>
      </c>
      <c r="G7636">
        <v>14776</v>
      </c>
      <c r="H7636" t="s">
        <v>10</v>
      </c>
    </row>
    <row r="7637" spans="1:8" x14ac:dyDescent="0.3">
      <c r="A7637" t="s">
        <v>7629</v>
      </c>
      <c r="B7637">
        <v>21213</v>
      </c>
      <c r="C7637" t="s">
        <v>334</v>
      </c>
      <c r="D7637">
        <v>-48</v>
      </c>
      <c r="E7637" s="1">
        <v>40834.615277777775</v>
      </c>
      <c r="F7637">
        <v>0.55000000000000004</v>
      </c>
      <c r="G7637">
        <v>14776</v>
      </c>
      <c r="H7637" t="s">
        <v>10</v>
      </c>
    </row>
    <row r="7638" spans="1:8" x14ac:dyDescent="0.3">
      <c r="A7638" t="s">
        <v>7629</v>
      </c>
      <c r="B7638">
        <v>20975</v>
      </c>
      <c r="C7638" t="s">
        <v>1126</v>
      </c>
      <c r="D7638">
        <v>-24</v>
      </c>
      <c r="E7638" s="1">
        <v>40834.615277777775</v>
      </c>
      <c r="F7638">
        <v>0.65</v>
      </c>
      <c r="G7638">
        <v>14776</v>
      </c>
      <c r="H7638" t="s">
        <v>10</v>
      </c>
    </row>
    <row r="7639" spans="1:8" x14ac:dyDescent="0.3">
      <c r="A7639" t="s">
        <v>7630</v>
      </c>
      <c r="B7639">
        <v>85048</v>
      </c>
      <c r="C7639" t="s">
        <v>1023</v>
      </c>
      <c r="D7639">
        <v>-1</v>
      </c>
      <c r="E7639" s="1">
        <v>40834.618750000001</v>
      </c>
      <c r="F7639">
        <v>7.95</v>
      </c>
      <c r="G7639">
        <v>15106</v>
      </c>
      <c r="H7639" t="s">
        <v>10</v>
      </c>
    </row>
    <row r="7640" spans="1:8" x14ac:dyDescent="0.3">
      <c r="A7640" t="s">
        <v>7632</v>
      </c>
      <c r="B7640">
        <v>23197</v>
      </c>
      <c r="C7640" t="s">
        <v>6046</v>
      </c>
      <c r="D7640">
        <v>-1</v>
      </c>
      <c r="E7640" s="1">
        <v>40834.647916666669</v>
      </c>
      <c r="F7640">
        <v>1.45</v>
      </c>
      <c r="G7640">
        <v>14056</v>
      </c>
      <c r="H7640" t="s">
        <v>10</v>
      </c>
    </row>
    <row r="7641" spans="1:8" x14ac:dyDescent="0.3">
      <c r="A7641" t="s">
        <v>7632</v>
      </c>
      <c r="B7641">
        <v>23196</v>
      </c>
      <c r="C7641" t="s">
        <v>6201</v>
      </c>
      <c r="D7641">
        <v>-2</v>
      </c>
      <c r="E7641" s="1">
        <v>40834.647916666669</v>
      </c>
      <c r="F7641">
        <v>1.45</v>
      </c>
      <c r="G7641">
        <v>14056</v>
      </c>
      <c r="H7641" t="s">
        <v>10</v>
      </c>
    </row>
    <row r="7642" spans="1:8" x14ac:dyDescent="0.3">
      <c r="A7642" t="s">
        <v>7632</v>
      </c>
      <c r="B7642">
        <v>23198</v>
      </c>
      <c r="C7642" t="s">
        <v>6036</v>
      </c>
      <c r="D7642">
        <v>-1</v>
      </c>
      <c r="E7642" s="1">
        <v>40834.647916666669</v>
      </c>
      <c r="F7642">
        <v>1.45</v>
      </c>
      <c r="G7642">
        <v>14056</v>
      </c>
      <c r="H7642" t="s">
        <v>10</v>
      </c>
    </row>
    <row r="7643" spans="1:8" x14ac:dyDescent="0.3">
      <c r="A7643" t="s">
        <v>7632</v>
      </c>
      <c r="B7643">
        <v>22899</v>
      </c>
      <c r="C7643" t="s">
        <v>464</v>
      </c>
      <c r="D7643">
        <v>-3</v>
      </c>
      <c r="E7643" s="1">
        <v>40834.647916666669</v>
      </c>
      <c r="F7643">
        <v>2.1</v>
      </c>
      <c r="G7643">
        <v>14056</v>
      </c>
      <c r="H7643" t="s">
        <v>10</v>
      </c>
    </row>
    <row r="7644" spans="1:8" x14ac:dyDescent="0.3">
      <c r="A7644" t="s">
        <v>7632</v>
      </c>
      <c r="B7644">
        <v>23199</v>
      </c>
      <c r="C7644" t="s">
        <v>4973</v>
      </c>
      <c r="D7644">
        <v>-1</v>
      </c>
      <c r="E7644" s="1">
        <v>40834.647916666669</v>
      </c>
      <c r="F7644">
        <v>2.08</v>
      </c>
      <c r="G7644">
        <v>14056</v>
      </c>
      <c r="H7644" t="s">
        <v>10</v>
      </c>
    </row>
    <row r="7645" spans="1:8" x14ac:dyDescent="0.3">
      <c r="A7645" t="s">
        <v>7632</v>
      </c>
      <c r="B7645">
        <v>23250</v>
      </c>
      <c r="C7645" t="s">
        <v>5900</v>
      </c>
      <c r="D7645">
        <v>-1</v>
      </c>
      <c r="E7645" s="1">
        <v>40834.647916666669</v>
      </c>
      <c r="F7645">
        <v>1.25</v>
      </c>
      <c r="G7645">
        <v>14056</v>
      </c>
      <c r="H7645" t="s">
        <v>10</v>
      </c>
    </row>
    <row r="7646" spans="1:8" x14ac:dyDescent="0.3">
      <c r="A7646" t="s">
        <v>7632</v>
      </c>
      <c r="B7646" t="s">
        <v>1241</v>
      </c>
      <c r="C7646" t="s">
        <v>1242</v>
      </c>
      <c r="D7646">
        <v>-2</v>
      </c>
      <c r="E7646" s="1">
        <v>40834.647916666669</v>
      </c>
      <c r="F7646">
        <v>0.42</v>
      </c>
      <c r="G7646">
        <v>14056</v>
      </c>
      <c r="H7646" t="s">
        <v>10</v>
      </c>
    </row>
    <row r="7647" spans="1:8" x14ac:dyDescent="0.3">
      <c r="A7647" t="s">
        <v>7632</v>
      </c>
      <c r="B7647">
        <v>10135</v>
      </c>
      <c r="C7647" t="s">
        <v>514</v>
      </c>
      <c r="D7647">
        <v>-1</v>
      </c>
      <c r="E7647" s="1">
        <v>40834.647916666669</v>
      </c>
      <c r="F7647">
        <v>1.25</v>
      </c>
      <c r="G7647">
        <v>14056</v>
      </c>
      <c r="H7647" t="s">
        <v>10</v>
      </c>
    </row>
    <row r="7648" spans="1:8" x14ac:dyDescent="0.3">
      <c r="A7648" t="s">
        <v>7632</v>
      </c>
      <c r="B7648">
        <v>23193</v>
      </c>
      <c r="C7648" t="s">
        <v>4405</v>
      </c>
      <c r="D7648">
        <v>-2</v>
      </c>
      <c r="E7648" s="1">
        <v>40834.647916666669</v>
      </c>
      <c r="F7648">
        <v>2.25</v>
      </c>
      <c r="G7648">
        <v>14056</v>
      </c>
      <c r="H7648" t="s">
        <v>10</v>
      </c>
    </row>
    <row r="7649" spans="1:8" x14ac:dyDescent="0.3">
      <c r="A7649" t="s">
        <v>7632</v>
      </c>
      <c r="B7649">
        <v>23194</v>
      </c>
      <c r="C7649" t="s">
        <v>4454</v>
      </c>
      <c r="D7649">
        <v>-4</v>
      </c>
      <c r="E7649" s="1">
        <v>40834.647916666669</v>
      </c>
      <c r="F7649">
        <v>2.25</v>
      </c>
      <c r="G7649">
        <v>14056</v>
      </c>
      <c r="H7649" t="s">
        <v>10</v>
      </c>
    </row>
    <row r="7650" spans="1:8" x14ac:dyDescent="0.3">
      <c r="A7650" t="s">
        <v>7632</v>
      </c>
      <c r="B7650">
        <v>22173</v>
      </c>
      <c r="C7650" t="s">
        <v>705</v>
      </c>
      <c r="D7650">
        <v>-1</v>
      </c>
      <c r="E7650" s="1">
        <v>40834.647916666669</v>
      </c>
      <c r="F7650">
        <v>3.29</v>
      </c>
      <c r="G7650">
        <v>14056</v>
      </c>
      <c r="H7650" t="s">
        <v>10</v>
      </c>
    </row>
    <row r="7651" spans="1:8" x14ac:dyDescent="0.3">
      <c r="A7651" t="s">
        <v>7632</v>
      </c>
      <c r="B7651">
        <v>21155</v>
      </c>
      <c r="C7651" t="s">
        <v>1725</v>
      </c>
      <c r="D7651">
        <v>-1</v>
      </c>
      <c r="E7651" s="1">
        <v>40834.647916666669</v>
      </c>
      <c r="F7651">
        <v>2.5499999999999998</v>
      </c>
      <c r="G7651">
        <v>14056</v>
      </c>
      <c r="H7651" t="s">
        <v>10</v>
      </c>
    </row>
    <row r="7652" spans="1:8" x14ac:dyDescent="0.3">
      <c r="A7652" t="s">
        <v>7633</v>
      </c>
      <c r="B7652">
        <v>82486</v>
      </c>
      <c r="C7652" t="s">
        <v>6808</v>
      </c>
      <c r="D7652">
        <v>-1</v>
      </c>
      <c r="E7652" s="1">
        <v>40834.681250000001</v>
      </c>
      <c r="F7652">
        <v>8.9499999999999993</v>
      </c>
      <c r="G7652">
        <v>15296</v>
      </c>
      <c r="H7652" t="s">
        <v>10</v>
      </c>
    </row>
    <row r="7653" spans="1:8" x14ac:dyDescent="0.3">
      <c r="A7653" t="s">
        <v>7633</v>
      </c>
      <c r="B7653">
        <v>23245</v>
      </c>
      <c r="C7653" t="s">
        <v>5790</v>
      </c>
      <c r="D7653">
        <v>-1</v>
      </c>
      <c r="E7653" s="1">
        <v>40834.681250000001</v>
      </c>
      <c r="F7653">
        <v>4.95</v>
      </c>
      <c r="G7653">
        <v>15296</v>
      </c>
      <c r="H7653" t="s">
        <v>10</v>
      </c>
    </row>
    <row r="7654" spans="1:8" x14ac:dyDescent="0.3">
      <c r="A7654" t="s">
        <v>7634</v>
      </c>
      <c r="B7654" t="s">
        <v>1241</v>
      </c>
      <c r="C7654" t="s">
        <v>1242</v>
      </c>
      <c r="D7654">
        <v>-1</v>
      </c>
      <c r="E7654" s="1">
        <v>40835.469444444447</v>
      </c>
      <c r="F7654">
        <v>3949.32</v>
      </c>
      <c r="G7654">
        <v>12744</v>
      </c>
      <c r="H7654" t="s">
        <v>3929</v>
      </c>
    </row>
    <row r="7655" spans="1:8" x14ac:dyDescent="0.3">
      <c r="A7655" t="s">
        <v>7635</v>
      </c>
      <c r="B7655">
        <v>23200</v>
      </c>
      <c r="C7655" t="s">
        <v>5307</v>
      </c>
      <c r="D7655">
        <v>-1</v>
      </c>
      <c r="E7655" s="1">
        <v>40835.489583333336</v>
      </c>
      <c r="F7655">
        <v>1.79</v>
      </c>
      <c r="G7655">
        <v>14477</v>
      </c>
      <c r="H7655" t="s">
        <v>10</v>
      </c>
    </row>
    <row r="7656" spans="1:8" x14ac:dyDescent="0.3">
      <c r="A7656" t="s">
        <v>7636</v>
      </c>
      <c r="B7656">
        <v>23322</v>
      </c>
      <c r="C7656" t="s">
        <v>5846</v>
      </c>
      <c r="D7656">
        <v>-5</v>
      </c>
      <c r="E7656" s="1">
        <v>40835.508333333331</v>
      </c>
      <c r="F7656">
        <v>2.95</v>
      </c>
      <c r="G7656">
        <v>17841</v>
      </c>
      <c r="H7656" t="s">
        <v>10</v>
      </c>
    </row>
    <row r="7657" spans="1:8" x14ac:dyDescent="0.3">
      <c r="A7657" t="s">
        <v>7636</v>
      </c>
      <c r="B7657">
        <v>22120</v>
      </c>
      <c r="C7657" t="s">
        <v>741</v>
      </c>
      <c r="D7657">
        <v>-3</v>
      </c>
      <c r="E7657" s="1">
        <v>40835.508333333331</v>
      </c>
      <c r="F7657">
        <v>9.9499999999999993</v>
      </c>
      <c r="G7657">
        <v>17841</v>
      </c>
      <c r="H7657" t="s">
        <v>10</v>
      </c>
    </row>
    <row r="7658" spans="1:8" x14ac:dyDescent="0.3">
      <c r="A7658" t="s">
        <v>7641</v>
      </c>
      <c r="B7658">
        <v>22784</v>
      </c>
      <c r="C7658" t="s">
        <v>614</v>
      </c>
      <c r="D7658">
        <v>-1</v>
      </c>
      <c r="E7658" s="1">
        <v>40835.558333333334</v>
      </c>
      <c r="F7658">
        <v>4.95</v>
      </c>
      <c r="G7658">
        <v>15826</v>
      </c>
      <c r="H7658" t="s">
        <v>10</v>
      </c>
    </row>
    <row r="7659" spans="1:8" x14ac:dyDescent="0.3">
      <c r="A7659" t="s">
        <v>7642</v>
      </c>
      <c r="B7659">
        <v>22429</v>
      </c>
      <c r="C7659" t="s">
        <v>699</v>
      </c>
      <c r="D7659">
        <v>-3</v>
      </c>
      <c r="E7659" s="1">
        <v>40835.566666666666</v>
      </c>
      <c r="F7659">
        <v>4.25</v>
      </c>
      <c r="G7659">
        <v>17462</v>
      </c>
      <c r="H7659" t="s">
        <v>10</v>
      </c>
    </row>
    <row r="7660" spans="1:8" x14ac:dyDescent="0.3">
      <c r="A7660" t="s">
        <v>7643</v>
      </c>
      <c r="B7660" t="s">
        <v>8</v>
      </c>
      <c r="C7660" t="s">
        <v>9</v>
      </c>
      <c r="D7660">
        <v>-1</v>
      </c>
      <c r="E7660" s="1">
        <v>40835.567361111112</v>
      </c>
      <c r="F7660">
        <v>2.95</v>
      </c>
      <c r="G7660">
        <v>17063</v>
      </c>
      <c r="H7660" t="s">
        <v>10</v>
      </c>
    </row>
    <row r="7661" spans="1:8" x14ac:dyDescent="0.3">
      <c r="A7661" t="s">
        <v>7644</v>
      </c>
      <c r="B7661">
        <v>23149</v>
      </c>
      <c r="C7661" t="s">
        <v>5241</v>
      </c>
      <c r="D7661">
        <v>-5</v>
      </c>
      <c r="E7661" s="1">
        <v>40835.568055555559</v>
      </c>
      <c r="F7661">
        <v>2.4900000000000002</v>
      </c>
      <c r="G7661">
        <v>14257</v>
      </c>
      <c r="H7661" t="s">
        <v>10</v>
      </c>
    </row>
    <row r="7662" spans="1:8" x14ac:dyDescent="0.3">
      <c r="A7662" t="s">
        <v>7645</v>
      </c>
      <c r="B7662" t="s">
        <v>3183</v>
      </c>
      <c r="C7662" t="s">
        <v>3184</v>
      </c>
      <c r="D7662">
        <v>-1</v>
      </c>
      <c r="E7662" s="1">
        <v>40835.568749999999</v>
      </c>
      <c r="F7662">
        <v>1.95</v>
      </c>
      <c r="G7662">
        <v>15159</v>
      </c>
      <c r="H7662" t="s">
        <v>10</v>
      </c>
    </row>
    <row r="7663" spans="1:8" x14ac:dyDescent="0.3">
      <c r="A7663" t="s">
        <v>7645</v>
      </c>
      <c r="B7663" t="s">
        <v>1639</v>
      </c>
      <c r="C7663" t="s">
        <v>1640</v>
      </c>
      <c r="D7663">
        <v>-1</v>
      </c>
      <c r="E7663" s="1">
        <v>40835.568749999999</v>
      </c>
      <c r="F7663">
        <v>1.95</v>
      </c>
      <c r="G7663">
        <v>15159</v>
      </c>
      <c r="H7663" t="s">
        <v>10</v>
      </c>
    </row>
    <row r="7664" spans="1:8" x14ac:dyDescent="0.3">
      <c r="A7664" t="s">
        <v>7645</v>
      </c>
      <c r="B7664">
        <v>84976</v>
      </c>
      <c r="C7664" t="s">
        <v>1436</v>
      </c>
      <c r="D7664">
        <v>-12</v>
      </c>
      <c r="E7664" s="1">
        <v>40835.568749999999</v>
      </c>
      <c r="F7664">
        <v>0.79</v>
      </c>
      <c r="G7664">
        <v>15159</v>
      </c>
      <c r="H7664" t="s">
        <v>10</v>
      </c>
    </row>
    <row r="7665" spans="1:8" x14ac:dyDescent="0.3">
      <c r="A7665" t="s">
        <v>7646</v>
      </c>
      <c r="B7665">
        <v>82583</v>
      </c>
      <c r="C7665" t="s">
        <v>998</v>
      </c>
      <c r="D7665">
        <v>-1</v>
      </c>
      <c r="E7665" s="1">
        <v>40835.570833333331</v>
      </c>
      <c r="F7665">
        <v>2.1</v>
      </c>
      <c r="G7665">
        <v>14175</v>
      </c>
      <c r="H7665" t="s">
        <v>10</v>
      </c>
    </row>
    <row r="7666" spans="1:8" x14ac:dyDescent="0.3">
      <c r="A7666" t="s">
        <v>7646</v>
      </c>
      <c r="B7666">
        <v>21166</v>
      </c>
      <c r="C7666" t="s">
        <v>112</v>
      </c>
      <c r="D7666">
        <v>-3</v>
      </c>
      <c r="E7666" s="1">
        <v>40835.570833333331</v>
      </c>
      <c r="F7666">
        <v>2.08</v>
      </c>
      <c r="G7666">
        <v>14175</v>
      </c>
      <c r="H7666" t="s">
        <v>10</v>
      </c>
    </row>
    <row r="7667" spans="1:8" x14ac:dyDescent="0.3">
      <c r="A7667" t="s">
        <v>7646</v>
      </c>
      <c r="B7667">
        <v>21181</v>
      </c>
      <c r="C7667" t="s">
        <v>1221</v>
      </c>
      <c r="D7667">
        <v>-1</v>
      </c>
      <c r="E7667" s="1">
        <v>40835.570833333331</v>
      </c>
      <c r="F7667">
        <v>2.1</v>
      </c>
      <c r="G7667">
        <v>14175</v>
      </c>
      <c r="H7667" t="s">
        <v>10</v>
      </c>
    </row>
    <row r="7668" spans="1:8" x14ac:dyDescent="0.3">
      <c r="A7668" t="s">
        <v>7646</v>
      </c>
      <c r="B7668">
        <v>23423</v>
      </c>
      <c r="C7668" t="s">
        <v>6960</v>
      </c>
      <c r="D7668">
        <v>-1</v>
      </c>
      <c r="E7668" s="1">
        <v>40835.570833333331</v>
      </c>
      <c r="F7668">
        <v>3.75</v>
      </c>
      <c r="G7668">
        <v>14175</v>
      </c>
      <c r="H7668" t="s">
        <v>10</v>
      </c>
    </row>
    <row r="7669" spans="1:8" x14ac:dyDescent="0.3">
      <c r="A7669" t="s">
        <v>7646</v>
      </c>
      <c r="B7669">
        <v>23164</v>
      </c>
      <c r="C7669" t="s">
        <v>5232</v>
      </c>
      <c r="D7669">
        <v>-1</v>
      </c>
      <c r="E7669" s="1">
        <v>40835.570833333331</v>
      </c>
      <c r="F7669">
        <v>4.95</v>
      </c>
      <c r="G7669">
        <v>14175</v>
      </c>
      <c r="H7669" t="s">
        <v>10</v>
      </c>
    </row>
    <row r="7670" spans="1:8" x14ac:dyDescent="0.3">
      <c r="A7670" t="s">
        <v>7646</v>
      </c>
      <c r="B7670">
        <v>22942</v>
      </c>
      <c r="C7670" t="s">
        <v>466</v>
      </c>
      <c r="D7670">
        <v>-1</v>
      </c>
      <c r="E7670" s="1">
        <v>40835.570833333331</v>
      </c>
      <c r="F7670">
        <v>8.5</v>
      </c>
      <c r="G7670">
        <v>14175</v>
      </c>
      <c r="H7670" t="s">
        <v>10</v>
      </c>
    </row>
    <row r="7671" spans="1:8" x14ac:dyDescent="0.3">
      <c r="A7671" t="s">
        <v>7646</v>
      </c>
      <c r="B7671">
        <v>22625</v>
      </c>
      <c r="C7671" t="s">
        <v>707</v>
      </c>
      <c r="D7671">
        <v>-1</v>
      </c>
      <c r="E7671" s="1">
        <v>40835.570833333331</v>
      </c>
      <c r="F7671">
        <v>8.5</v>
      </c>
      <c r="G7671">
        <v>14175</v>
      </c>
      <c r="H7671" t="s">
        <v>10</v>
      </c>
    </row>
    <row r="7672" spans="1:8" x14ac:dyDescent="0.3">
      <c r="A7672" t="s">
        <v>7647</v>
      </c>
      <c r="B7672">
        <v>71477</v>
      </c>
      <c r="C7672" t="s">
        <v>1269</v>
      </c>
      <c r="D7672">
        <v>-1</v>
      </c>
      <c r="E7672" s="1">
        <v>40835.571527777778</v>
      </c>
      <c r="F7672">
        <v>3.95</v>
      </c>
      <c r="G7672">
        <v>16670</v>
      </c>
      <c r="H7672" t="s">
        <v>10</v>
      </c>
    </row>
    <row r="7673" spans="1:8" x14ac:dyDescent="0.3">
      <c r="A7673" t="s">
        <v>7648</v>
      </c>
      <c r="B7673">
        <v>23355</v>
      </c>
      <c r="C7673" t="s">
        <v>6741</v>
      </c>
      <c r="D7673">
        <v>-5</v>
      </c>
      <c r="E7673" s="1">
        <v>40835.572916666664</v>
      </c>
      <c r="F7673">
        <v>4.95</v>
      </c>
      <c r="G7673">
        <v>13422</v>
      </c>
      <c r="H7673" t="s">
        <v>10</v>
      </c>
    </row>
    <row r="7674" spans="1:8" x14ac:dyDescent="0.3">
      <c r="A7674" t="s">
        <v>7650</v>
      </c>
      <c r="B7674">
        <v>22666</v>
      </c>
      <c r="C7674" t="s">
        <v>785</v>
      </c>
      <c r="D7674">
        <v>-2</v>
      </c>
      <c r="E7674" s="1">
        <v>40835.592361111114</v>
      </c>
      <c r="F7674">
        <v>2.95</v>
      </c>
      <c r="G7674">
        <v>13314</v>
      </c>
      <c r="H7674" t="s">
        <v>10</v>
      </c>
    </row>
    <row r="7675" spans="1:8" x14ac:dyDescent="0.3">
      <c r="A7675" t="s">
        <v>7650</v>
      </c>
      <c r="B7675">
        <v>22180</v>
      </c>
      <c r="C7675" t="s">
        <v>232</v>
      </c>
      <c r="D7675">
        <v>-2</v>
      </c>
      <c r="E7675" s="1">
        <v>40835.592361111114</v>
      </c>
      <c r="F7675">
        <v>9.9499999999999993</v>
      </c>
      <c r="G7675">
        <v>13314</v>
      </c>
      <c r="H7675" t="s">
        <v>10</v>
      </c>
    </row>
    <row r="7676" spans="1:8" x14ac:dyDescent="0.3">
      <c r="A7676" t="s">
        <v>7650</v>
      </c>
      <c r="B7676">
        <v>21534</v>
      </c>
      <c r="C7676" t="s">
        <v>2384</v>
      </c>
      <c r="D7676">
        <v>-3</v>
      </c>
      <c r="E7676" s="1">
        <v>40835.592361111114</v>
      </c>
      <c r="F7676">
        <v>4.95</v>
      </c>
      <c r="G7676">
        <v>13314</v>
      </c>
      <c r="H7676" t="s">
        <v>10</v>
      </c>
    </row>
    <row r="7677" spans="1:8" x14ac:dyDescent="0.3">
      <c r="A7677" t="s">
        <v>7650</v>
      </c>
      <c r="B7677">
        <v>21530</v>
      </c>
      <c r="C7677" t="s">
        <v>1818</v>
      </c>
      <c r="D7677">
        <v>-18</v>
      </c>
      <c r="E7677" s="1">
        <v>40835.592361111114</v>
      </c>
      <c r="F7677">
        <v>0.79</v>
      </c>
      <c r="G7677">
        <v>13314</v>
      </c>
      <c r="H7677" t="s">
        <v>10</v>
      </c>
    </row>
    <row r="7678" spans="1:8" x14ac:dyDescent="0.3">
      <c r="A7678" t="s">
        <v>7650</v>
      </c>
      <c r="B7678">
        <v>21217</v>
      </c>
      <c r="C7678" t="s">
        <v>1140</v>
      </c>
      <c r="D7678">
        <v>-1</v>
      </c>
      <c r="E7678" s="1">
        <v>40835.592361111114</v>
      </c>
      <c r="F7678">
        <v>9.9499999999999993</v>
      </c>
      <c r="G7678">
        <v>13314</v>
      </c>
      <c r="H7678" t="s">
        <v>10</v>
      </c>
    </row>
    <row r="7679" spans="1:8" x14ac:dyDescent="0.3">
      <c r="A7679" t="s">
        <v>7650</v>
      </c>
      <c r="B7679">
        <v>21216</v>
      </c>
      <c r="C7679" t="s">
        <v>1139</v>
      </c>
      <c r="D7679">
        <v>-4</v>
      </c>
      <c r="E7679" s="1">
        <v>40835.592361111114</v>
      </c>
      <c r="F7679">
        <v>4.95</v>
      </c>
      <c r="G7679">
        <v>13314</v>
      </c>
      <c r="H7679" t="s">
        <v>10</v>
      </c>
    </row>
    <row r="7680" spans="1:8" x14ac:dyDescent="0.3">
      <c r="A7680" t="s">
        <v>7650</v>
      </c>
      <c r="B7680">
        <v>84818</v>
      </c>
      <c r="C7680" t="s">
        <v>2872</v>
      </c>
      <c r="D7680">
        <v>-17</v>
      </c>
      <c r="E7680" s="1">
        <v>40835.592361111114</v>
      </c>
      <c r="F7680">
        <v>0.79</v>
      </c>
      <c r="G7680">
        <v>13314</v>
      </c>
      <c r="H7680" t="s">
        <v>10</v>
      </c>
    </row>
    <row r="7681" spans="1:8" x14ac:dyDescent="0.3">
      <c r="A7681" t="s">
        <v>7650</v>
      </c>
      <c r="B7681" t="s">
        <v>2002</v>
      </c>
      <c r="C7681" t="s">
        <v>2003</v>
      </c>
      <c r="D7681">
        <v>-12</v>
      </c>
      <c r="E7681" s="1">
        <v>40835.592361111114</v>
      </c>
      <c r="F7681">
        <v>0.79</v>
      </c>
      <c r="G7681">
        <v>13314</v>
      </c>
      <c r="H7681" t="s">
        <v>10</v>
      </c>
    </row>
    <row r="7682" spans="1:8" x14ac:dyDescent="0.3">
      <c r="A7682" t="s">
        <v>7650</v>
      </c>
      <c r="B7682">
        <v>23494</v>
      </c>
      <c r="C7682" t="s">
        <v>7236</v>
      </c>
      <c r="D7682">
        <v>-3</v>
      </c>
      <c r="E7682" s="1">
        <v>40835.592361111114</v>
      </c>
      <c r="F7682">
        <v>5.95</v>
      </c>
      <c r="G7682">
        <v>13314</v>
      </c>
      <c r="H7682" t="s">
        <v>10</v>
      </c>
    </row>
    <row r="7683" spans="1:8" x14ac:dyDescent="0.3">
      <c r="A7683" t="s">
        <v>7650</v>
      </c>
      <c r="B7683">
        <v>23404</v>
      </c>
      <c r="C7683" t="s">
        <v>6909</v>
      </c>
      <c r="D7683">
        <v>-6</v>
      </c>
      <c r="E7683" s="1">
        <v>40835.592361111114</v>
      </c>
      <c r="F7683">
        <v>4.95</v>
      </c>
      <c r="G7683">
        <v>13314</v>
      </c>
      <c r="H7683" t="s">
        <v>10</v>
      </c>
    </row>
    <row r="7684" spans="1:8" x14ac:dyDescent="0.3">
      <c r="A7684" t="s">
        <v>7650</v>
      </c>
      <c r="B7684">
        <v>23108</v>
      </c>
      <c r="C7684" t="s">
        <v>5377</v>
      </c>
      <c r="D7684">
        <v>-2</v>
      </c>
      <c r="E7684" s="1">
        <v>40835.592361111114</v>
      </c>
      <c r="F7684">
        <v>6.25</v>
      </c>
      <c r="G7684">
        <v>13314</v>
      </c>
      <c r="H7684" t="s">
        <v>10</v>
      </c>
    </row>
    <row r="7685" spans="1:8" x14ac:dyDescent="0.3">
      <c r="A7685" t="s">
        <v>7650</v>
      </c>
      <c r="B7685">
        <v>22720</v>
      </c>
      <c r="C7685" t="s">
        <v>3094</v>
      </c>
      <c r="D7685">
        <v>-3</v>
      </c>
      <c r="E7685" s="1">
        <v>40835.592361111114</v>
      </c>
      <c r="F7685">
        <v>4.95</v>
      </c>
      <c r="G7685">
        <v>13314</v>
      </c>
      <c r="H7685" t="s">
        <v>10</v>
      </c>
    </row>
    <row r="7686" spans="1:8" x14ac:dyDescent="0.3">
      <c r="A7686" t="s">
        <v>7651</v>
      </c>
      <c r="B7686">
        <v>22494</v>
      </c>
      <c r="C7686" t="s">
        <v>790</v>
      </c>
      <c r="D7686">
        <v>-2</v>
      </c>
      <c r="E7686" s="1">
        <v>40835.595833333333</v>
      </c>
      <c r="F7686">
        <v>1.25</v>
      </c>
      <c r="G7686">
        <v>16533</v>
      </c>
      <c r="H7686" t="s">
        <v>10</v>
      </c>
    </row>
    <row r="7687" spans="1:8" x14ac:dyDescent="0.3">
      <c r="A7687" t="s">
        <v>7652</v>
      </c>
      <c r="B7687">
        <v>23169</v>
      </c>
      <c r="C7687" t="s">
        <v>5414</v>
      </c>
      <c r="D7687">
        <v>-3</v>
      </c>
      <c r="E7687" s="1">
        <v>40835.59652777778</v>
      </c>
      <c r="F7687">
        <v>4.1500000000000004</v>
      </c>
      <c r="G7687">
        <v>16157</v>
      </c>
      <c r="H7687" t="s">
        <v>10</v>
      </c>
    </row>
    <row r="7688" spans="1:8" x14ac:dyDescent="0.3">
      <c r="A7688" t="s">
        <v>7653</v>
      </c>
      <c r="B7688">
        <v>22941</v>
      </c>
      <c r="C7688" t="s">
        <v>184</v>
      </c>
      <c r="D7688">
        <v>-1</v>
      </c>
      <c r="E7688" s="1">
        <v>40835.61041666667</v>
      </c>
      <c r="F7688">
        <v>8.5</v>
      </c>
      <c r="G7688">
        <v>14488</v>
      </c>
      <c r="H7688" t="s">
        <v>10</v>
      </c>
    </row>
    <row r="7689" spans="1:8" x14ac:dyDescent="0.3">
      <c r="A7689" t="s">
        <v>7653</v>
      </c>
      <c r="B7689">
        <v>22812</v>
      </c>
      <c r="C7689" t="s">
        <v>367</v>
      </c>
      <c r="D7689">
        <v>-3</v>
      </c>
      <c r="E7689" s="1">
        <v>40835.61041666667</v>
      </c>
      <c r="F7689">
        <v>1.95</v>
      </c>
      <c r="G7689">
        <v>14488</v>
      </c>
      <c r="H7689" t="s">
        <v>10</v>
      </c>
    </row>
    <row r="7690" spans="1:8" x14ac:dyDescent="0.3">
      <c r="A7690" t="s">
        <v>7653</v>
      </c>
      <c r="B7690">
        <v>21889</v>
      </c>
      <c r="C7690" t="s">
        <v>226</v>
      </c>
      <c r="D7690">
        <v>-2</v>
      </c>
      <c r="E7690" s="1">
        <v>40835.61041666667</v>
      </c>
      <c r="F7690">
        <v>1.25</v>
      </c>
      <c r="G7690">
        <v>14488</v>
      </c>
      <c r="H7690" t="s">
        <v>10</v>
      </c>
    </row>
    <row r="7691" spans="1:8" x14ac:dyDescent="0.3">
      <c r="A7691" t="s">
        <v>7654</v>
      </c>
      <c r="B7691">
        <v>21485</v>
      </c>
      <c r="C7691" t="s">
        <v>211</v>
      </c>
      <c r="D7691">
        <v>-3</v>
      </c>
      <c r="E7691" s="1">
        <v>40835.621527777781</v>
      </c>
      <c r="F7691">
        <v>4.95</v>
      </c>
      <c r="G7691">
        <v>14297</v>
      </c>
      <c r="H7691" t="s">
        <v>10</v>
      </c>
    </row>
    <row r="7692" spans="1:8" x14ac:dyDescent="0.3">
      <c r="A7692">
        <v>571915</v>
      </c>
      <c r="B7692">
        <v>21627</v>
      </c>
      <c r="C7692" t="s">
        <v>2511</v>
      </c>
      <c r="D7692">
        <v>-32</v>
      </c>
      <c r="E7692" s="1">
        <v>40835.648611111108</v>
      </c>
      <c r="F7692">
        <v>0</v>
      </c>
      <c r="H7692" t="s">
        <v>10</v>
      </c>
    </row>
    <row r="7693" spans="1:8" x14ac:dyDescent="0.3">
      <c r="A7693" t="s">
        <v>7656</v>
      </c>
      <c r="B7693">
        <v>23354</v>
      </c>
      <c r="C7693" t="s">
        <v>6529</v>
      </c>
      <c r="D7693">
        <v>-36</v>
      </c>
      <c r="E7693" s="1">
        <v>40835.672222222223</v>
      </c>
      <c r="F7693">
        <v>0.83</v>
      </c>
      <c r="G7693">
        <v>17350</v>
      </c>
      <c r="H7693" t="s">
        <v>10</v>
      </c>
    </row>
    <row r="7694" spans="1:8" x14ac:dyDescent="0.3">
      <c r="A7694" t="s">
        <v>7657</v>
      </c>
      <c r="B7694" t="s">
        <v>1716</v>
      </c>
      <c r="C7694" t="s">
        <v>7377</v>
      </c>
      <c r="D7694">
        <v>-1</v>
      </c>
      <c r="E7694" s="1">
        <v>40835.688194444447</v>
      </c>
      <c r="F7694">
        <v>2.95</v>
      </c>
      <c r="G7694">
        <v>13115</v>
      </c>
      <c r="H7694" t="s">
        <v>10</v>
      </c>
    </row>
    <row r="7695" spans="1:8" x14ac:dyDescent="0.3">
      <c r="A7695" t="s">
        <v>7657</v>
      </c>
      <c r="B7695">
        <v>23494</v>
      </c>
      <c r="C7695" t="s">
        <v>7236</v>
      </c>
      <c r="D7695">
        <v>-5</v>
      </c>
      <c r="E7695" s="1">
        <v>40835.688194444447</v>
      </c>
      <c r="F7695">
        <v>5.95</v>
      </c>
      <c r="G7695">
        <v>13115</v>
      </c>
      <c r="H7695" t="s">
        <v>10</v>
      </c>
    </row>
    <row r="7696" spans="1:8" x14ac:dyDescent="0.3">
      <c r="A7696" t="s">
        <v>7657</v>
      </c>
      <c r="B7696">
        <v>22139</v>
      </c>
      <c r="C7696" t="s">
        <v>101</v>
      </c>
      <c r="D7696">
        <v>-1</v>
      </c>
      <c r="E7696" s="1">
        <v>40835.688194444447</v>
      </c>
      <c r="F7696">
        <v>4.95</v>
      </c>
      <c r="G7696">
        <v>13115</v>
      </c>
      <c r="H7696" t="s">
        <v>10</v>
      </c>
    </row>
    <row r="7697" spans="1:8" x14ac:dyDescent="0.3">
      <c r="A7697" t="s">
        <v>7658</v>
      </c>
      <c r="B7697">
        <v>21452</v>
      </c>
      <c r="C7697" t="s">
        <v>724</v>
      </c>
      <c r="D7697">
        <v>-1</v>
      </c>
      <c r="E7697" s="1">
        <v>40835.695138888892</v>
      </c>
      <c r="F7697">
        <v>2.95</v>
      </c>
      <c r="G7697">
        <v>13109</v>
      </c>
      <c r="H7697" t="s">
        <v>10</v>
      </c>
    </row>
    <row r="7698" spans="1:8" x14ac:dyDescent="0.3">
      <c r="A7698" t="s">
        <v>7659</v>
      </c>
      <c r="B7698">
        <v>23494</v>
      </c>
      <c r="C7698" t="s">
        <v>7236</v>
      </c>
      <c r="D7698">
        <v>-5</v>
      </c>
      <c r="E7698" s="1">
        <v>40835.697222222225</v>
      </c>
      <c r="F7698">
        <v>5.95</v>
      </c>
      <c r="G7698">
        <v>12720</v>
      </c>
      <c r="H7698" t="s">
        <v>709</v>
      </c>
    </row>
    <row r="7699" spans="1:8" x14ac:dyDescent="0.3">
      <c r="A7699" t="s">
        <v>7664</v>
      </c>
      <c r="B7699">
        <v>22456</v>
      </c>
      <c r="C7699" t="s">
        <v>1861</v>
      </c>
      <c r="D7699">
        <v>-2</v>
      </c>
      <c r="E7699" s="1">
        <v>40836.456944444442</v>
      </c>
      <c r="F7699">
        <v>4.95</v>
      </c>
      <c r="G7699">
        <v>16474</v>
      </c>
      <c r="H7699" t="s">
        <v>10</v>
      </c>
    </row>
    <row r="7700" spans="1:8" x14ac:dyDescent="0.3">
      <c r="A7700" t="s">
        <v>7665</v>
      </c>
      <c r="B7700">
        <v>22147</v>
      </c>
      <c r="C7700" t="s">
        <v>451</v>
      </c>
      <c r="D7700">
        <v>-2</v>
      </c>
      <c r="E7700" s="1">
        <v>40836.488888888889</v>
      </c>
      <c r="F7700">
        <v>1.45</v>
      </c>
      <c r="G7700">
        <v>15754</v>
      </c>
      <c r="H7700" t="s">
        <v>10</v>
      </c>
    </row>
    <row r="7701" spans="1:8" x14ac:dyDescent="0.3">
      <c r="A7701" t="s">
        <v>7666</v>
      </c>
      <c r="B7701">
        <v>22427</v>
      </c>
      <c r="C7701" t="s">
        <v>160</v>
      </c>
      <c r="D7701">
        <v>-3</v>
      </c>
      <c r="E7701" s="1">
        <v>40836.491666666669</v>
      </c>
      <c r="F7701">
        <v>5.95</v>
      </c>
      <c r="G7701">
        <v>17651</v>
      </c>
      <c r="H7701" t="s">
        <v>10</v>
      </c>
    </row>
    <row r="7702" spans="1:8" x14ac:dyDescent="0.3">
      <c r="A7702" t="s">
        <v>7672</v>
      </c>
      <c r="B7702">
        <v>21682</v>
      </c>
      <c r="C7702" t="s">
        <v>2166</v>
      </c>
      <c r="D7702">
        <v>-3</v>
      </c>
      <c r="E7702" s="1">
        <v>40836.53125</v>
      </c>
      <c r="F7702">
        <v>4.95</v>
      </c>
      <c r="G7702">
        <v>17346</v>
      </c>
      <c r="H7702" t="s">
        <v>10</v>
      </c>
    </row>
    <row r="7703" spans="1:8" x14ac:dyDescent="0.3">
      <c r="A7703" t="s">
        <v>7672</v>
      </c>
      <c r="B7703">
        <v>21344</v>
      </c>
      <c r="C7703" t="s">
        <v>3943</v>
      </c>
      <c r="D7703">
        <v>-3</v>
      </c>
      <c r="E7703" s="1">
        <v>40836.53125</v>
      </c>
      <c r="F7703">
        <v>9.9499999999999993</v>
      </c>
      <c r="G7703">
        <v>17346</v>
      </c>
      <c r="H7703" t="s">
        <v>10</v>
      </c>
    </row>
    <row r="7704" spans="1:8" x14ac:dyDescent="0.3">
      <c r="A7704" t="s">
        <v>7672</v>
      </c>
      <c r="B7704">
        <v>21242</v>
      </c>
      <c r="C7704" t="s">
        <v>415</v>
      </c>
      <c r="D7704">
        <v>-12</v>
      </c>
      <c r="E7704" s="1">
        <v>40836.53125</v>
      </c>
      <c r="F7704">
        <v>1.69</v>
      </c>
      <c r="G7704">
        <v>17346</v>
      </c>
      <c r="H7704" t="s">
        <v>10</v>
      </c>
    </row>
    <row r="7705" spans="1:8" x14ac:dyDescent="0.3">
      <c r="A7705" t="s">
        <v>7677</v>
      </c>
      <c r="B7705">
        <v>22622</v>
      </c>
      <c r="C7705" t="s">
        <v>29</v>
      </c>
      <c r="D7705">
        <v>-1</v>
      </c>
      <c r="E7705" s="1">
        <v>40836.663888888892</v>
      </c>
      <c r="F7705">
        <v>11.95</v>
      </c>
      <c r="G7705">
        <v>13519</v>
      </c>
      <c r="H7705" t="s">
        <v>10</v>
      </c>
    </row>
    <row r="7706" spans="1:8" x14ac:dyDescent="0.3">
      <c r="A7706" t="s">
        <v>7678</v>
      </c>
      <c r="B7706">
        <v>22171</v>
      </c>
      <c r="C7706" t="s">
        <v>827</v>
      </c>
      <c r="D7706">
        <v>-1</v>
      </c>
      <c r="E7706" s="1">
        <v>40836.76666666667</v>
      </c>
      <c r="F7706">
        <v>8.5</v>
      </c>
      <c r="G7706">
        <v>13350</v>
      </c>
      <c r="H7706" t="s">
        <v>10</v>
      </c>
    </row>
    <row r="7707" spans="1:8" x14ac:dyDescent="0.3">
      <c r="A7707" t="s">
        <v>7678</v>
      </c>
      <c r="B7707">
        <v>23397</v>
      </c>
      <c r="C7707" t="s">
        <v>6898</v>
      </c>
      <c r="D7707">
        <v>-1</v>
      </c>
      <c r="E7707" s="1">
        <v>40836.76666666667</v>
      </c>
      <c r="F7707">
        <v>9.9499999999999993</v>
      </c>
      <c r="G7707">
        <v>13350</v>
      </c>
      <c r="H7707" t="s">
        <v>10</v>
      </c>
    </row>
    <row r="7708" spans="1:8" x14ac:dyDescent="0.3">
      <c r="A7708" t="s">
        <v>7678</v>
      </c>
      <c r="B7708">
        <v>23064</v>
      </c>
      <c r="C7708" t="s">
        <v>5207</v>
      </c>
      <c r="D7708">
        <v>-1</v>
      </c>
      <c r="E7708" s="1">
        <v>40836.76666666667</v>
      </c>
      <c r="F7708">
        <v>49.95</v>
      </c>
      <c r="G7708">
        <v>13350</v>
      </c>
      <c r="H7708" t="s">
        <v>10</v>
      </c>
    </row>
    <row r="7709" spans="1:8" x14ac:dyDescent="0.3">
      <c r="A7709" t="s">
        <v>7679</v>
      </c>
      <c r="B7709">
        <v>23487</v>
      </c>
      <c r="C7709" t="s">
        <v>7576</v>
      </c>
      <c r="D7709">
        <v>-2</v>
      </c>
      <c r="E7709" s="1">
        <v>40836.799305555556</v>
      </c>
      <c r="F7709">
        <v>9.9499999999999993</v>
      </c>
      <c r="G7709">
        <v>14910</v>
      </c>
      <c r="H7709" t="s">
        <v>10</v>
      </c>
    </row>
    <row r="7710" spans="1:8" x14ac:dyDescent="0.3">
      <c r="A7710" t="s">
        <v>7679</v>
      </c>
      <c r="B7710">
        <v>23295</v>
      </c>
      <c r="C7710" t="s">
        <v>6274</v>
      </c>
      <c r="D7710">
        <v>-2</v>
      </c>
      <c r="E7710" s="1">
        <v>40836.799305555556</v>
      </c>
      <c r="F7710">
        <v>0.83</v>
      </c>
      <c r="G7710">
        <v>14910</v>
      </c>
      <c r="H7710" t="s">
        <v>10</v>
      </c>
    </row>
    <row r="7711" spans="1:8" x14ac:dyDescent="0.3">
      <c r="A7711" t="s">
        <v>7680</v>
      </c>
      <c r="B7711">
        <v>23437</v>
      </c>
      <c r="C7711" t="s">
        <v>6745</v>
      </c>
      <c r="D7711">
        <v>-2</v>
      </c>
      <c r="E7711" s="1">
        <v>40836.800694444442</v>
      </c>
      <c r="F7711">
        <v>1.25</v>
      </c>
      <c r="G7711">
        <v>13136</v>
      </c>
      <c r="H7711" t="s">
        <v>10</v>
      </c>
    </row>
    <row r="7712" spans="1:8" x14ac:dyDescent="0.3">
      <c r="A7712" t="s">
        <v>7680</v>
      </c>
      <c r="B7712">
        <v>82483</v>
      </c>
      <c r="C7712" t="s">
        <v>67</v>
      </c>
      <c r="D7712">
        <v>-1</v>
      </c>
      <c r="E7712" s="1">
        <v>40836.800694444442</v>
      </c>
      <c r="F7712">
        <v>6.95</v>
      </c>
      <c r="G7712">
        <v>13136</v>
      </c>
      <c r="H7712" t="s">
        <v>10</v>
      </c>
    </row>
    <row r="7713" spans="1:8" x14ac:dyDescent="0.3">
      <c r="A7713" t="s">
        <v>7680</v>
      </c>
      <c r="B7713">
        <v>22186</v>
      </c>
      <c r="C7713" t="s">
        <v>448</v>
      </c>
      <c r="D7713">
        <v>-3</v>
      </c>
      <c r="E7713" s="1">
        <v>40836.800694444442</v>
      </c>
      <c r="F7713">
        <v>1.95</v>
      </c>
      <c r="G7713">
        <v>13136</v>
      </c>
      <c r="H7713" t="s">
        <v>10</v>
      </c>
    </row>
    <row r="7714" spans="1:8" x14ac:dyDescent="0.3">
      <c r="A7714" t="s">
        <v>7680</v>
      </c>
      <c r="B7714">
        <v>22138</v>
      </c>
      <c r="C7714" t="s">
        <v>2784</v>
      </c>
      <c r="D7714">
        <v>-1</v>
      </c>
      <c r="E7714" s="1">
        <v>40836.800694444442</v>
      </c>
      <c r="F7714">
        <v>4.95</v>
      </c>
      <c r="G7714">
        <v>13136</v>
      </c>
      <c r="H7714" t="s">
        <v>10</v>
      </c>
    </row>
    <row r="7715" spans="1:8" x14ac:dyDescent="0.3">
      <c r="A7715" t="s">
        <v>7681</v>
      </c>
      <c r="B7715" t="s">
        <v>12</v>
      </c>
      <c r="C7715" t="s">
        <v>13</v>
      </c>
      <c r="D7715">
        <v>-1</v>
      </c>
      <c r="E7715" s="1">
        <v>40836.800694444442</v>
      </c>
      <c r="F7715">
        <v>3.75</v>
      </c>
      <c r="G7715">
        <v>14113</v>
      </c>
      <c r="H7715" t="s">
        <v>10</v>
      </c>
    </row>
    <row r="7716" spans="1:8" x14ac:dyDescent="0.3">
      <c r="A7716" t="s">
        <v>7682</v>
      </c>
      <c r="B7716" t="s">
        <v>16</v>
      </c>
      <c r="C7716" t="s">
        <v>17</v>
      </c>
      <c r="D7716">
        <v>-1</v>
      </c>
      <c r="E7716" s="1">
        <v>40836.801388888889</v>
      </c>
      <c r="F7716">
        <v>4.25</v>
      </c>
      <c r="G7716">
        <v>15179</v>
      </c>
      <c r="H7716" t="s">
        <v>10</v>
      </c>
    </row>
    <row r="7717" spans="1:8" x14ac:dyDescent="0.3">
      <c r="A7717" t="s">
        <v>7683</v>
      </c>
      <c r="B7717">
        <v>23483</v>
      </c>
      <c r="C7717" t="s">
        <v>7346</v>
      </c>
      <c r="D7717">
        <v>-1</v>
      </c>
      <c r="E7717" s="1">
        <v>40836.802083333336</v>
      </c>
      <c r="F7717">
        <v>1.25</v>
      </c>
      <c r="G7717">
        <v>17169</v>
      </c>
      <c r="H7717" t="s">
        <v>10</v>
      </c>
    </row>
    <row r="7718" spans="1:8" x14ac:dyDescent="0.3">
      <c r="A7718" t="s">
        <v>7683</v>
      </c>
      <c r="B7718">
        <v>23332</v>
      </c>
      <c r="C7718" t="s">
        <v>6588</v>
      </c>
      <c r="D7718">
        <v>-2</v>
      </c>
      <c r="E7718" s="1">
        <v>40836.802083333336</v>
      </c>
      <c r="F7718">
        <v>1.65</v>
      </c>
      <c r="G7718">
        <v>17169</v>
      </c>
      <c r="H7718" t="s">
        <v>10</v>
      </c>
    </row>
    <row r="7719" spans="1:8" x14ac:dyDescent="0.3">
      <c r="A7719" t="s">
        <v>7683</v>
      </c>
      <c r="B7719">
        <v>23323</v>
      </c>
      <c r="C7719" t="s">
        <v>6063</v>
      </c>
      <c r="D7719">
        <v>-1</v>
      </c>
      <c r="E7719" s="1">
        <v>40836.802083333336</v>
      </c>
      <c r="F7719">
        <v>2.1</v>
      </c>
      <c r="G7719">
        <v>17169</v>
      </c>
      <c r="H7719" t="s">
        <v>10</v>
      </c>
    </row>
    <row r="7720" spans="1:8" x14ac:dyDescent="0.3">
      <c r="A7720" t="s">
        <v>7684</v>
      </c>
      <c r="B7720">
        <v>22997</v>
      </c>
      <c r="C7720" t="s">
        <v>4270</v>
      </c>
      <c r="D7720">
        <v>-22</v>
      </c>
      <c r="E7720" s="1">
        <v>40836.802777777775</v>
      </c>
      <c r="F7720">
        <v>0.42</v>
      </c>
      <c r="G7720">
        <v>16394</v>
      </c>
      <c r="H7720" t="s">
        <v>10</v>
      </c>
    </row>
    <row r="7721" spans="1:8" x14ac:dyDescent="0.3">
      <c r="A7721" t="s">
        <v>7684</v>
      </c>
      <c r="B7721">
        <v>22996</v>
      </c>
      <c r="C7721" t="s">
        <v>4267</v>
      </c>
      <c r="D7721">
        <v>-20</v>
      </c>
      <c r="E7721" s="1">
        <v>40836.802777777775</v>
      </c>
      <c r="F7721">
        <v>0.42</v>
      </c>
      <c r="G7721">
        <v>16394</v>
      </c>
      <c r="H7721" t="s">
        <v>10</v>
      </c>
    </row>
    <row r="7722" spans="1:8" x14ac:dyDescent="0.3">
      <c r="A7722" t="s">
        <v>7685</v>
      </c>
      <c r="B7722">
        <v>22460</v>
      </c>
      <c r="C7722" t="s">
        <v>1560</v>
      </c>
      <c r="D7722">
        <v>-1</v>
      </c>
      <c r="E7722" s="1">
        <v>40836.803472222222</v>
      </c>
      <c r="F7722">
        <v>1.25</v>
      </c>
      <c r="G7722">
        <v>15620</v>
      </c>
      <c r="H7722" t="s">
        <v>10</v>
      </c>
    </row>
    <row r="7723" spans="1:8" x14ac:dyDescent="0.3">
      <c r="A7723" t="s">
        <v>7685</v>
      </c>
      <c r="B7723">
        <v>71477</v>
      </c>
      <c r="C7723" t="s">
        <v>1269</v>
      </c>
      <c r="D7723">
        <v>-2</v>
      </c>
      <c r="E7723" s="1">
        <v>40836.803472222222</v>
      </c>
      <c r="F7723">
        <v>3.29</v>
      </c>
      <c r="G7723">
        <v>15620</v>
      </c>
      <c r="H7723" t="s">
        <v>10</v>
      </c>
    </row>
    <row r="7724" spans="1:8" x14ac:dyDescent="0.3">
      <c r="A7724" t="s">
        <v>7686</v>
      </c>
      <c r="B7724">
        <v>23395</v>
      </c>
      <c r="C7724" t="s">
        <v>6892</v>
      </c>
      <c r="D7724">
        <v>-1</v>
      </c>
      <c r="E7724" s="1">
        <v>40836.804861111108</v>
      </c>
      <c r="F7724">
        <v>3.75</v>
      </c>
      <c r="G7724">
        <v>17603</v>
      </c>
      <c r="H7724" t="s">
        <v>10</v>
      </c>
    </row>
    <row r="7725" spans="1:8" x14ac:dyDescent="0.3">
      <c r="A7725" t="s">
        <v>7687</v>
      </c>
      <c r="B7725">
        <v>23395</v>
      </c>
      <c r="C7725" t="s">
        <v>6892</v>
      </c>
      <c r="D7725">
        <v>-1</v>
      </c>
      <c r="E7725" s="1">
        <v>40836.806250000001</v>
      </c>
      <c r="F7725">
        <v>3.75</v>
      </c>
      <c r="G7725">
        <v>18228</v>
      </c>
      <c r="H7725" t="s">
        <v>10</v>
      </c>
    </row>
    <row r="7726" spans="1:8" x14ac:dyDescent="0.3">
      <c r="A7726" t="s">
        <v>7687</v>
      </c>
      <c r="B7726">
        <v>85048</v>
      </c>
      <c r="C7726" t="s">
        <v>1023</v>
      </c>
      <c r="D7726">
        <v>-1</v>
      </c>
      <c r="E7726" s="1">
        <v>40836.806250000001</v>
      </c>
      <c r="F7726">
        <v>6.95</v>
      </c>
      <c r="G7726">
        <v>18228</v>
      </c>
      <c r="H7726" t="s">
        <v>10</v>
      </c>
    </row>
    <row r="7727" spans="1:8" x14ac:dyDescent="0.3">
      <c r="A7727" t="s">
        <v>7688</v>
      </c>
      <c r="B7727">
        <v>84946</v>
      </c>
      <c r="C7727" t="s">
        <v>4669</v>
      </c>
      <c r="D7727">
        <v>-2</v>
      </c>
      <c r="E7727" s="1">
        <v>40836.807638888888</v>
      </c>
      <c r="F7727">
        <v>1.25</v>
      </c>
      <c r="G7727">
        <v>15598</v>
      </c>
      <c r="H7727" t="s">
        <v>10</v>
      </c>
    </row>
    <row r="7728" spans="1:8" x14ac:dyDescent="0.3">
      <c r="A7728" t="s">
        <v>7689</v>
      </c>
      <c r="B7728">
        <v>22138</v>
      </c>
      <c r="C7728" t="s">
        <v>2784</v>
      </c>
      <c r="D7728">
        <v>-1</v>
      </c>
      <c r="E7728" s="1">
        <v>40836.811805555553</v>
      </c>
      <c r="F7728">
        <v>4.95</v>
      </c>
      <c r="G7728">
        <v>14911</v>
      </c>
      <c r="H7728" t="s">
        <v>835</v>
      </c>
    </row>
    <row r="7729" spans="1:8" x14ac:dyDescent="0.3">
      <c r="A7729" t="s">
        <v>7689</v>
      </c>
      <c r="B7729">
        <v>21430</v>
      </c>
      <c r="C7729" t="s">
        <v>1581</v>
      </c>
      <c r="D7729">
        <v>-1</v>
      </c>
      <c r="E7729" s="1">
        <v>40836.811805555553</v>
      </c>
      <c r="F7729">
        <v>3.75</v>
      </c>
      <c r="G7729">
        <v>14911</v>
      </c>
      <c r="H7729" t="s">
        <v>835</v>
      </c>
    </row>
    <row r="7730" spans="1:8" x14ac:dyDescent="0.3">
      <c r="A7730" t="s">
        <v>7689</v>
      </c>
      <c r="B7730">
        <v>22169</v>
      </c>
      <c r="C7730" t="s">
        <v>894</v>
      </c>
      <c r="D7730">
        <v>-1</v>
      </c>
      <c r="E7730" s="1">
        <v>40836.811805555553</v>
      </c>
      <c r="F7730">
        <v>8.5</v>
      </c>
      <c r="G7730">
        <v>14911</v>
      </c>
      <c r="H7730" t="s">
        <v>835</v>
      </c>
    </row>
    <row r="7731" spans="1:8" x14ac:dyDescent="0.3">
      <c r="A7731" t="s">
        <v>7689</v>
      </c>
      <c r="B7731">
        <v>21181</v>
      </c>
      <c r="C7731" t="s">
        <v>1221</v>
      </c>
      <c r="D7731">
        <v>-6</v>
      </c>
      <c r="E7731" s="1">
        <v>40836.811805555553</v>
      </c>
      <c r="F7731">
        <v>2.1</v>
      </c>
      <c r="G7731">
        <v>14911</v>
      </c>
      <c r="H7731" t="s">
        <v>835</v>
      </c>
    </row>
    <row r="7732" spans="1:8" x14ac:dyDescent="0.3">
      <c r="A7732" t="s">
        <v>7689</v>
      </c>
      <c r="B7732">
        <v>21169</v>
      </c>
      <c r="C7732" t="s">
        <v>111</v>
      </c>
      <c r="D7732">
        <v>-1</v>
      </c>
      <c r="E7732" s="1">
        <v>40836.811805555553</v>
      </c>
      <c r="F7732">
        <v>1.69</v>
      </c>
      <c r="G7732">
        <v>14911</v>
      </c>
      <c r="H7732" t="s">
        <v>835</v>
      </c>
    </row>
    <row r="7733" spans="1:8" x14ac:dyDescent="0.3">
      <c r="A7733" t="s">
        <v>7689</v>
      </c>
      <c r="B7733">
        <v>21907</v>
      </c>
      <c r="C7733" t="s">
        <v>285</v>
      </c>
      <c r="D7733">
        <v>-1</v>
      </c>
      <c r="E7733" s="1">
        <v>40836.811805555553</v>
      </c>
      <c r="F7733">
        <v>2.1</v>
      </c>
      <c r="G7733">
        <v>14911</v>
      </c>
      <c r="H7733" t="s">
        <v>835</v>
      </c>
    </row>
    <row r="7734" spans="1:8" x14ac:dyDescent="0.3">
      <c r="A7734" t="s">
        <v>7689</v>
      </c>
      <c r="B7734">
        <v>21166</v>
      </c>
      <c r="C7734" t="s">
        <v>112</v>
      </c>
      <c r="D7734">
        <v>-7</v>
      </c>
      <c r="E7734" s="1">
        <v>40836.811805555553</v>
      </c>
      <c r="F7734">
        <v>2.08</v>
      </c>
      <c r="G7734">
        <v>14911</v>
      </c>
      <c r="H7734" t="s">
        <v>835</v>
      </c>
    </row>
    <row r="7735" spans="1:8" x14ac:dyDescent="0.3">
      <c r="A7735" t="s">
        <v>7689</v>
      </c>
      <c r="B7735">
        <v>22412</v>
      </c>
      <c r="C7735" t="s">
        <v>1849</v>
      </c>
      <c r="D7735">
        <v>-2</v>
      </c>
      <c r="E7735" s="1">
        <v>40836.811805555553</v>
      </c>
      <c r="F7735">
        <v>2.1</v>
      </c>
      <c r="G7735">
        <v>14911</v>
      </c>
      <c r="H7735" t="s">
        <v>835</v>
      </c>
    </row>
    <row r="7736" spans="1:8" x14ac:dyDescent="0.3">
      <c r="A7736" t="s">
        <v>7689</v>
      </c>
      <c r="B7736">
        <v>21175</v>
      </c>
      <c r="C7736" t="s">
        <v>113</v>
      </c>
      <c r="D7736">
        <v>-1</v>
      </c>
      <c r="E7736" s="1">
        <v>40836.811805555553</v>
      </c>
      <c r="F7736">
        <v>2.5499999999999998</v>
      </c>
      <c r="G7736">
        <v>14911</v>
      </c>
      <c r="H7736" t="s">
        <v>835</v>
      </c>
    </row>
    <row r="7737" spans="1:8" x14ac:dyDescent="0.3">
      <c r="A7737" t="s">
        <v>7690</v>
      </c>
      <c r="B7737" t="s">
        <v>59</v>
      </c>
      <c r="C7737" t="s">
        <v>60</v>
      </c>
      <c r="D7737">
        <v>-1</v>
      </c>
      <c r="E7737" s="1">
        <v>40837.458333333336</v>
      </c>
      <c r="F7737">
        <v>18</v>
      </c>
      <c r="G7737">
        <v>12403</v>
      </c>
      <c r="H7737" t="s">
        <v>2810</v>
      </c>
    </row>
    <row r="7738" spans="1:8" x14ac:dyDescent="0.3">
      <c r="A7738" t="s">
        <v>7692</v>
      </c>
      <c r="B7738">
        <v>23350</v>
      </c>
      <c r="C7738" t="s">
        <v>6568</v>
      </c>
      <c r="D7738">
        <v>-12</v>
      </c>
      <c r="E7738" s="1">
        <v>40837.566666666666</v>
      </c>
      <c r="F7738">
        <v>1.25</v>
      </c>
      <c r="G7738">
        <v>14147</v>
      </c>
      <c r="H7738" t="s">
        <v>10</v>
      </c>
    </row>
    <row r="7739" spans="1:8" x14ac:dyDescent="0.3">
      <c r="A7739" t="s">
        <v>7693</v>
      </c>
      <c r="B7739">
        <v>23239</v>
      </c>
      <c r="C7739" t="s">
        <v>5792</v>
      </c>
      <c r="D7739">
        <v>-3</v>
      </c>
      <c r="E7739" s="1">
        <v>40837.581944444442</v>
      </c>
      <c r="F7739">
        <v>4.1500000000000004</v>
      </c>
      <c r="G7739">
        <v>15321</v>
      </c>
      <c r="H7739" t="s">
        <v>10</v>
      </c>
    </row>
    <row r="7740" spans="1:8" x14ac:dyDescent="0.3">
      <c r="A7740" t="s">
        <v>7693</v>
      </c>
      <c r="B7740">
        <v>23237</v>
      </c>
      <c r="C7740" t="s">
        <v>6182</v>
      </c>
      <c r="D7740">
        <v>-2</v>
      </c>
      <c r="E7740" s="1">
        <v>40837.581944444442</v>
      </c>
      <c r="F7740">
        <v>4.1500000000000004</v>
      </c>
      <c r="G7740">
        <v>15321</v>
      </c>
      <c r="H7740" t="s">
        <v>10</v>
      </c>
    </row>
    <row r="7741" spans="1:8" x14ac:dyDescent="0.3">
      <c r="A7741" t="s">
        <v>7693</v>
      </c>
      <c r="B7741">
        <v>85066</v>
      </c>
      <c r="C7741" t="s">
        <v>1782</v>
      </c>
      <c r="D7741">
        <v>-1</v>
      </c>
      <c r="E7741" s="1">
        <v>40837.581944444442</v>
      </c>
      <c r="F7741">
        <v>12.75</v>
      </c>
      <c r="G7741">
        <v>15321</v>
      </c>
      <c r="H7741" t="s">
        <v>10</v>
      </c>
    </row>
    <row r="7742" spans="1:8" x14ac:dyDescent="0.3">
      <c r="A7742" t="s">
        <v>7693</v>
      </c>
      <c r="B7742">
        <v>22847</v>
      </c>
      <c r="C7742" t="s">
        <v>950</v>
      </c>
      <c r="D7742">
        <v>-2</v>
      </c>
      <c r="E7742" s="1">
        <v>40837.581944444442</v>
      </c>
      <c r="F7742">
        <v>16.95</v>
      </c>
      <c r="G7742">
        <v>15321</v>
      </c>
      <c r="H7742" t="s">
        <v>10</v>
      </c>
    </row>
    <row r="7743" spans="1:8" x14ac:dyDescent="0.3">
      <c r="A7743" t="s">
        <v>7693</v>
      </c>
      <c r="B7743">
        <v>23273</v>
      </c>
      <c r="C7743" t="s">
        <v>5743</v>
      </c>
      <c r="D7743">
        <v>-1</v>
      </c>
      <c r="E7743" s="1">
        <v>40837.581944444442</v>
      </c>
      <c r="F7743">
        <v>1.65</v>
      </c>
      <c r="G7743">
        <v>15321</v>
      </c>
      <c r="H7743" t="s">
        <v>10</v>
      </c>
    </row>
    <row r="7744" spans="1:8" x14ac:dyDescent="0.3">
      <c r="A7744" t="s">
        <v>7693</v>
      </c>
      <c r="B7744">
        <v>23274</v>
      </c>
      <c r="C7744" t="s">
        <v>5744</v>
      </c>
      <c r="D7744">
        <v>-1</v>
      </c>
      <c r="E7744" s="1">
        <v>40837.581944444442</v>
      </c>
      <c r="F7744">
        <v>1.65</v>
      </c>
      <c r="G7744">
        <v>15321</v>
      </c>
      <c r="H7744" t="s">
        <v>10</v>
      </c>
    </row>
    <row r="7745" spans="1:8" x14ac:dyDescent="0.3">
      <c r="A7745" t="s">
        <v>7693</v>
      </c>
      <c r="B7745">
        <v>23254</v>
      </c>
      <c r="C7745" t="s">
        <v>4915</v>
      </c>
      <c r="D7745">
        <v>-1</v>
      </c>
      <c r="E7745" s="1">
        <v>40837.581944444442</v>
      </c>
      <c r="F7745">
        <v>4.1500000000000004</v>
      </c>
      <c r="G7745">
        <v>15321</v>
      </c>
      <c r="H7745" t="s">
        <v>10</v>
      </c>
    </row>
    <row r="7746" spans="1:8" x14ac:dyDescent="0.3">
      <c r="A7746" t="s">
        <v>7693</v>
      </c>
      <c r="B7746">
        <v>23256</v>
      </c>
      <c r="C7746" t="s">
        <v>4916</v>
      </c>
      <c r="D7746">
        <v>-2</v>
      </c>
      <c r="E7746" s="1">
        <v>40837.581944444442</v>
      </c>
      <c r="F7746">
        <v>4.1500000000000004</v>
      </c>
      <c r="G7746">
        <v>15321</v>
      </c>
      <c r="H7746" t="s">
        <v>10</v>
      </c>
    </row>
    <row r="7747" spans="1:8" x14ac:dyDescent="0.3">
      <c r="A7747" t="s">
        <v>7693</v>
      </c>
      <c r="B7747">
        <v>22151</v>
      </c>
      <c r="C7747" t="s">
        <v>625</v>
      </c>
      <c r="D7747">
        <v>-1</v>
      </c>
      <c r="E7747" s="1">
        <v>40837.581944444442</v>
      </c>
      <c r="F7747">
        <v>0.42</v>
      </c>
      <c r="G7747">
        <v>15321</v>
      </c>
      <c r="H7747" t="s">
        <v>10</v>
      </c>
    </row>
    <row r="7748" spans="1:8" x14ac:dyDescent="0.3">
      <c r="A7748" t="s">
        <v>7693</v>
      </c>
      <c r="B7748">
        <v>22152</v>
      </c>
      <c r="C7748" t="s">
        <v>523</v>
      </c>
      <c r="D7748">
        <v>-3</v>
      </c>
      <c r="E7748" s="1">
        <v>40837.581944444442</v>
      </c>
      <c r="F7748">
        <v>0.42</v>
      </c>
      <c r="G7748">
        <v>15321</v>
      </c>
      <c r="H7748" t="s">
        <v>10</v>
      </c>
    </row>
    <row r="7749" spans="1:8" x14ac:dyDescent="0.3">
      <c r="A7749" t="s">
        <v>7694</v>
      </c>
      <c r="B7749">
        <v>22835</v>
      </c>
      <c r="C7749" t="s">
        <v>255</v>
      </c>
      <c r="D7749">
        <v>-2</v>
      </c>
      <c r="E7749" s="1">
        <v>40837.585416666669</v>
      </c>
      <c r="F7749">
        <v>4.6500000000000004</v>
      </c>
      <c r="G7749">
        <v>15728</v>
      </c>
      <c r="H7749" t="s">
        <v>10</v>
      </c>
    </row>
    <row r="7750" spans="1:8" x14ac:dyDescent="0.3">
      <c r="A7750" t="s">
        <v>7694</v>
      </c>
      <c r="B7750">
        <v>22113</v>
      </c>
      <c r="C7750" t="s">
        <v>492</v>
      </c>
      <c r="D7750">
        <v>-5</v>
      </c>
      <c r="E7750" s="1">
        <v>40837.585416666669</v>
      </c>
      <c r="F7750">
        <v>3.75</v>
      </c>
      <c r="G7750">
        <v>15728</v>
      </c>
      <c r="H7750" t="s">
        <v>10</v>
      </c>
    </row>
    <row r="7751" spans="1:8" x14ac:dyDescent="0.3">
      <c r="A7751" t="s">
        <v>7694</v>
      </c>
      <c r="B7751">
        <v>22112</v>
      </c>
      <c r="C7751" t="s">
        <v>256</v>
      </c>
      <c r="D7751">
        <v>-17</v>
      </c>
      <c r="E7751" s="1">
        <v>40837.585416666669</v>
      </c>
      <c r="F7751">
        <v>4.25</v>
      </c>
      <c r="G7751">
        <v>15728</v>
      </c>
      <c r="H7751" t="s">
        <v>10</v>
      </c>
    </row>
    <row r="7752" spans="1:8" x14ac:dyDescent="0.3">
      <c r="A7752" t="s">
        <v>7694</v>
      </c>
      <c r="B7752">
        <v>22111</v>
      </c>
      <c r="C7752" t="s">
        <v>258</v>
      </c>
      <c r="D7752">
        <v>-10</v>
      </c>
      <c r="E7752" s="1">
        <v>40837.585416666669</v>
      </c>
      <c r="F7752">
        <v>3.45</v>
      </c>
      <c r="G7752">
        <v>15728</v>
      </c>
      <c r="H7752" t="s">
        <v>10</v>
      </c>
    </row>
    <row r="7753" spans="1:8" x14ac:dyDescent="0.3">
      <c r="A7753" t="s">
        <v>7697</v>
      </c>
      <c r="B7753">
        <v>22423</v>
      </c>
      <c r="C7753" t="s">
        <v>591</v>
      </c>
      <c r="D7753">
        <v>-1</v>
      </c>
      <c r="E7753" s="1">
        <v>40839.404166666667</v>
      </c>
      <c r="F7753">
        <v>12.75</v>
      </c>
      <c r="G7753">
        <v>12572</v>
      </c>
      <c r="H7753" t="s">
        <v>709</v>
      </c>
    </row>
    <row r="7754" spans="1:8" x14ac:dyDescent="0.3">
      <c r="A7754" t="s">
        <v>7697</v>
      </c>
      <c r="B7754">
        <v>71279</v>
      </c>
      <c r="C7754" t="s">
        <v>2160</v>
      </c>
      <c r="D7754">
        <v>-1</v>
      </c>
      <c r="E7754" s="1">
        <v>40839.404166666667</v>
      </c>
      <c r="F7754">
        <v>2.95</v>
      </c>
      <c r="G7754">
        <v>12572</v>
      </c>
      <c r="H7754" t="s">
        <v>709</v>
      </c>
    </row>
    <row r="7755" spans="1:8" x14ac:dyDescent="0.3">
      <c r="A7755" t="s">
        <v>7698</v>
      </c>
      <c r="B7755">
        <v>23237</v>
      </c>
      <c r="C7755" t="s">
        <v>6182</v>
      </c>
      <c r="D7755">
        <v>-2</v>
      </c>
      <c r="E7755" s="1">
        <v>40839.433333333334</v>
      </c>
      <c r="F7755">
        <v>4.1500000000000004</v>
      </c>
      <c r="G7755">
        <v>16768</v>
      </c>
      <c r="H7755" t="s">
        <v>10</v>
      </c>
    </row>
    <row r="7756" spans="1:8" x14ac:dyDescent="0.3">
      <c r="A7756" t="s">
        <v>7699</v>
      </c>
      <c r="B7756">
        <v>85066</v>
      </c>
      <c r="C7756" t="s">
        <v>1782</v>
      </c>
      <c r="D7756">
        <v>-1</v>
      </c>
      <c r="E7756" s="1">
        <v>40839.607638888891</v>
      </c>
      <c r="F7756">
        <v>12.75</v>
      </c>
      <c r="G7756">
        <v>13598</v>
      </c>
      <c r="H7756" t="s">
        <v>10</v>
      </c>
    </row>
    <row r="7757" spans="1:8" x14ac:dyDescent="0.3">
      <c r="A7757" t="s">
        <v>7702</v>
      </c>
      <c r="B7757" t="s">
        <v>169</v>
      </c>
      <c r="C7757" t="s">
        <v>170</v>
      </c>
      <c r="D7757">
        <v>-100</v>
      </c>
      <c r="E7757" s="1">
        <v>40840.434027777781</v>
      </c>
      <c r="F7757">
        <v>1.79</v>
      </c>
      <c r="G7757">
        <v>14607</v>
      </c>
      <c r="H7757" t="s">
        <v>10</v>
      </c>
    </row>
    <row r="7758" spans="1:8" x14ac:dyDescent="0.3">
      <c r="A7758" t="s">
        <v>7702</v>
      </c>
      <c r="B7758">
        <v>23284</v>
      </c>
      <c r="C7758" t="s">
        <v>5185</v>
      </c>
      <c r="D7758">
        <v>-10</v>
      </c>
      <c r="E7758" s="1">
        <v>40840.434027777781</v>
      </c>
      <c r="F7758">
        <v>7.08</v>
      </c>
      <c r="G7758">
        <v>14607</v>
      </c>
      <c r="H7758" t="s">
        <v>10</v>
      </c>
    </row>
    <row r="7759" spans="1:8" x14ac:dyDescent="0.3">
      <c r="A7759" t="s">
        <v>7702</v>
      </c>
      <c r="B7759">
        <v>23205</v>
      </c>
      <c r="C7759" t="s">
        <v>4970</v>
      </c>
      <c r="D7759">
        <v>-100</v>
      </c>
      <c r="E7759" s="1">
        <v>40840.434027777781</v>
      </c>
      <c r="F7759">
        <v>0.72</v>
      </c>
      <c r="G7759">
        <v>14607</v>
      </c>
      <c r="H7759" t="s">
        <v>10</v>
      </c>
    </row>
    <row r="7760" spans="1:8" x14ac:dyDescent="0.3">
      <c r="A7760" t="s">
        <v>7702</v>
      </c>
      <c r="B7760">
        <v>23201</v>
      </c>
      <c r="C7760" t="s">
        <v>4971</v>
      </c>
      <c r="D7760">
        <v>-100</v>
      </c>
      <c r="E7760" s="1">
        <v>40840.434027777781</v>
      </c>
      <c r="F7760">
        <v>1.79</v>
      </c>
      <c r="G7760">
        <v>14607</v>
      </c>
      <c r="H7760" t="s">
        <v>10</v>
      </c>
    </row>
    <row r="7761" spans="1:8" x14ac:dyDescent="0.3">
      <c r="A7761" t="s">
        <v>7702</v>
      </c>
      <c r="B7761">
        <v>22386</v>
      </c>
      <c r="C7761" t="s">
        <v>75</v>
      </c>
      <c r="D7761">
        <v>-100</v>
      </c>
      <c r="E7761" s="1">
        <v>40840.434027777781</v>
      </c>
      <c r="F7761">
        <v>1.79</v>
      </c>
      <c r="G7761">
        <v>14607</v>
      </c>
      <c r="H7761" t="s">
        <v>10</v>
      </c>
    </row>
    <row r="7762" spans="1:8" x14ac:dyDescent="0.3">
      <c r="A7762" t="s">
        <v>7702</v>
      </c>
      <c r="B7762">
        <v>21733</v>
      </c>
      <c r="C7762" t="s">
        <v>74</v>
      </c>
      <c r="D7762">
        <v>-32</v>
      </c>
      <c r="E7762" s="1">
        <v>40840.434027777781</v>
      </c>
      <c r="F7762">
        <v>2.5499999999999998</v>
      </c>
      <c r="G7762">
        <v>14607</v>
      </c>
      <c r="H7762" t="s">
        <v>10</v>
      </c>
    </row>
    <row r="7763" spans="1:8" x14ac:dyDescent="0.3">
      <c r="A7763" t="s">
        <v>7702</v>
      </c>
      <c r="B7763">
        <v>22086</v>
      </c>
      <c r="C7763" t="s">
        <v>61</v>
      </c>
      <c r="D7763">
        <v>-120</v>
      </c>
      <c r="E7763" s="1">
        <v>40840.434027777781</v>
      </c>
      <c r="F7763">
        <v>2.5499999999999998</v>
      </c>
      <c r="G7763">
        <v>14607</v>
      </c>
      <c r="H7763" t="s">
        <v>10</v>
      </c>
    </row>
    <row r="7764" spans="1:8" x14ac:dyDescent="0.3">
      <c r="A7764" t="s">
        <v>7702</v>
      </c>
      <c r="B7764">
        <v>23319</v>
      </c>
      <c r="C7764" t="s">
        <v>6212</v>
      </c>
      <c r="D7764">
        <v>-48</v>
      </c>
      <c r="E7764" s="1">
        <v>40840.434027777781</v>
      </c>
      <c r="F7764">
        <v>2.08</v>
      </c>
      <c r="G7764">
        <v>14607</v>
      </c>
      <c r="H7764" t="s">
        <v>10</v>
      </c>
    </row>
    <row r="7765" spans="1:8" x14ac:dyDescent="0.3">
      <c r="A7765" t="s">
        <v>7702</v>
      </c>
      <c r="B7765">
        <v>23351</v>
      </c>
      <c r="C7765" t="s">
        <v>6570</v>
      </c>
      <c r="D7765">
        <v>-72</v>
      </c>
      <c r="E7765" s="1">
        <v>40840.434027777781</v>
      </c>
      <c r="F7765">
        <v>1.04</v>
      </c>
      <c r="G7765">
        <v>14607</v>
      </c>
      <c r="H7765" t="s">
        <v>10</v>
      </c>
    </row>
    <row r="7766" spans="1:8" x14ac:dyDescent="0.3">
      <c r="A7766" t="s">
        <v>7702</v>
      </c>
      <c r="B7766">
        <v>21288</v>
      </c>
      <c r="C7766" t="s">
        <v>1315</v>
      </c>
      <c r="D7766">
        <v>-24</v>
      </c>
      <c r="E7766" s="1">
        <v>40840.434027777781</v>
      </c>
      <c r="F7766">
        <v>2.5499999999999998</v>
      </c>
      <c r="G7766">
        <v>14607</v>
      </c>
      <c r="H7766" t="s">
        <v>10</v>
      </c>
    </row>
    <row r="7767" spans="1:8" x14ac:dyDescent="0.3">
      <c r="A7767" t="s">
        <v>7702</v>
      </c>
      <c r="B7767">
        <v>23204</v>
      </c>
      <c r="C7767" t="s">
        <v>4975</v>
      </c>
      <c r="D7767">
        <v>-100</v>
      </c>
      <c r="E7767" s="1">
        <v>40840.434027777781</v>
      </c>
      <c r="F7767">
        <v>0.72</v>
      </c>
      <c r="G7767">
        <v>14607</v>
      </c>
      <c r="H7767" t="s">
        <v>10</v>
      </c>
    </row>
    <row r="7768" spans="1:8" x14ac:dyDescent="0.3">
      <c r="A7768" t="s">
        <v>7702</v>
      </c>
      <c r="B7768">
        <v>22356</v>
      </c>
      <c r="C7768" t="s">
        <v>910</v>
      </c>
      <c r="D7768">
        <v>-100</v>
      </c>
      <c r="E7768" s="1">
        <v>40840.434027777781</v>
      </c>
      <c r="F7768">
        <v>0.72</v>
      </c>
      <c r="G7768">
        <v>14607</v>
      </c>
      <c r="H7768" t="s">
        <v>10</v>
      </c>
    </row>
    <row r="7769" spans="1:8" x14ac:dyDescent="0.3">
      <c r="A7769" t="s">
        <v>7702</v>
      </c>
      <c r="B7769">
        <v>23344</v>
      </c>
      <c r="C7769" t="s">
        <v>5933</v>
      </c>
      <c r="D7769">
        <v>-100</v>
      </c>
      <c r="E7769" s="1">
        <v>40840.434027777781</v>
      </c>
      <c r="F7769">
        <v>1.79</v>
      </c>
      <c r="G7769">
        <v>14607</v>
      </c>
      <c r="H7769" t="s">
        <v>10</v>
      </c>
    </row>
    <row r="7770" spans="1:8" x14ac:dyDescent="0.3">
      <c r="A7770" t="s">
        <v>7702</v>
      </c>
      <c r="B7770">
        <v>20685</v>
      </c>
      <c r="C7770" t="s">
        <v>356</v>
      </c>
      <c r="D7770">
        <v>-10</v>
      </c>
      <c r="E7770" s="1">
        <v>40840.434027777781</v>
      </c>
      <c r="F7770">
        <v>7.08</v>
      </c>
      <c r="G7770">
        <v>14607</v>
      </c>
      <c r="H7770" t="s">
        <v>10</v>
      </c>
    </row>
    <row r="7771" spans="1:8" x14ac:dyDescent="0.3">
      <c r="A7771" t="s">
        <v>7702</v>
      </c>
      <c r="B7771">
        <v>23199</v>
      </c>
      <c r="C7771" t="s">
        <v>4973</v>
      </c>
      <c r="D7771">
        <v>-100</v>
      </c>
      <c r="E7771" s="1">
        <v>40840.434027777781</v>
      </c>
      <c r="F7771">
        <v>1.79</v>
      </c>
      <c r="G7771">
        <v>14607</v>
      </c>
      <c r="H7771" t="s">
        <v>10</v>
      </c>
    </row>
    <row r="7772" spans="1:8" x14ac:dyDescent="0.3">
      <c r="A7772" t="s">
        <v>7702</v>
      </c>
      <c r="B7772">
        <v>22355</v>
      </c>
      <c r="C7772" t="s">
        <v>840</v>
      </c>
      <c r="D7772">
        <v>-100</v>
      </c>
      <c r="E7772" s="1">
        <v>40840.434027777781</v>
      </c>
      <c r="F7772">
        <v>0.72</v>
      </c>
      <c r="G7772">
        <v>14607</v>
      </c>
      <c r="H7772" t="s">
        <v>10</v>
      </c>
    </row>
    <row r="7773" spans="1:8" x14ac:dyDescent="0.3">
      <c r="A7773" t="s">
        <v>7702</v>
      </c>
      <c r="B7773">
        <v>21931</v>
      </c>
      <c r="C7773" t="s">
        <v>98</v>
      </c>
      <c r="D7773">
        <v>-100</v>
      </c>
      <c r="E7773" s="1">
        <v>40840.434027777781</v>
      </c>
      <c r="F7773">
        <v>1.79</v>
      </c>
      <c r="G7773">
        <v>14607</v>
      </c>
      <c r="H7773" t="s">
        <v>10</v>
      </c>
    </row>
    <row r="7774" spans="1:8" x14ac:dyDescent="0.3">
      <c r="A7774" t="s">
        <v>7702</v>
      </c>
      <c r="B7774">
        <v>20724</v>
      </c>
      <c r="C7774" t="s">
        <v>1117</v>
      </c>
      <c r="D7774">
        <v>-100</v>
      </c>
      <c r="E7774" s="1">
        <v>40840.434027777781</v>
      </c>
      <c r="F7774">
        <v>0.72</v>
      </c>
      <c r="G7774">
        <v>14607</v>
      </c>
      <c r="H7774" t="s">
        <v>10</v>
      </c>
    </row>
    <row r="7775" spans="1:8" x14ac:dyDescent="0.3">
      <c r="A7775" t="s">
        <v>7703</v>
      </c>
      <c r="B7775">
        <v>23064</v>
      </c>
      <c r="C7775" t="s">
        <v>5207</v>
      </c>
      <c r="D7775">
        <v>-40</v>
      </c>
      <c r="E7775" s="1">
        <v>40840.444444444445</v>
      </c>
      <c r="F7775">
        <v>10</v>
      </c>
      <c r="G7775">
        <v>14607</v>
      </c>
      <c r="H7775" t="s">
        <v>10</v>
      </c>
    </row>
    <row r="7776" spans="1:8" x14ac:dyDescent="0.3">
      <c r="A7776" t="s">
        <v>7703</v>
      </c>
      <c r="B7776">
        <v>23057</v>
      </c>
      <c r="C7776" t="s">
        <v>5058</v>
      </c>
      <c r="D7776">
        <v>-96</v>
      </c>
      <c r="E7776" s="1">
        <v>40840.444444444445</v>
      </c>
      <c r="F7776">
        <v>1.5</v>
      </c>
      <c r="G7776">
        <v>14607</v>
      </c>
      <c r="H7776" t="s">
        <v>10</v>
      </c>
    </row>
    <row r="7777" spans="1:8" x14ac:dyDescent="0.3">
      <c r="A7777" t="s">
        <v>7703</v>
      </c>
      <c r="B7777">
        <v>23056</v>
      </c>
      <c r="C7777" t="s">
        <v>5097</v>
      </c>
      <c r="D7777">
        <v>-240</v>
      </c>
      <c r="E7777" s="1">
        <v>40840.444444444445</v>
      </c>
      <c r="F7777">
        <v>5.39</v>
      </c>
      <c r="G7777">
        <v>14607</v>
      </c>
      <c r="H7777" t="s">
        <v>10</v>
      </c>
    </row>
    <row r="7778" spans="1:8" x14ac:dyDescent="0.3">
      <c r="A7778" t="s">
        <v>7703</v>
      </c>
      <c r="B7778">
        <v>23055</v>
      </c>
      <c r="C7778" t="s">
        <v>5096</v>
      </c>
      <c r="D7778">
        <v>-96</v>
      </c>
      <c r="E7778" s="1">
        <v>40840.444444444445</v>
      </c>
      <c r="F7778">
        <v>1.5</v>
      </c>
      <c r="G7778">
        <v>14607</v>
      </c>
      <c r="H7778" t="s">
        <v>10</v>
      </c>
    </row>
    <row r="7779" spans="1:8" x14ac:dyDescent="0.3">
      <c r="A7779" t="s">
        <v>7703</v>
      </c>
      <c r="B7779">
        <v>22106</v>
      </c>
      <c r="C7779" t="s">
        <v>2323</v>
      </c>
      <c r="D7779">
        <v>-120</v>
      </c>
      <c r="E7779" s="1">
        <v>40840.444444444445</v>
      </c>
      <c r="F7779">
        <v>1.25</v>
      </c>
      <c r="G7779">
        <v>14607</v>
      </c>
      <c r="H7779" t="s">
        <v>10</v>
      </c>
    </row>
    <row r="7780" spans="1:8" x14ac:dyDescent="0.3">
      <c r="A7780" t="s">
        <v>7703</v>
      </c>
      <c r="B7780">
        <v>22105</v>
      </c>
      <c r="C7780" t="s">
        <v>1884</v>
      </c>
      <c r="D7780">
        <v>-240</v>
      </c>
      <c r="E7780" s="1">
        <v>40840.444444444445</v>
      </c>
      <c r="F7780">
        <v>0.95</v>
      </c>
      <c r="G7780">
        <v>14607</v>
      </c>
      <c r="H7780" t="s">
        <v>10</v>
      </c>
    </row>
    <row r="7781" spans="1:8" x14ac:dyDescent="0.3">
      <c r="A7781" t="s">
        <v>7703</v>
      </c>
      <c r="B7781">
        <v>22103</v>
      </c>
      <c r="C7781" t="s">
        <v>3742</v>
      </c>
      <c r="D7781">
        <v>-468</v>
      </c>
      <c r="E7781" s="1">
        <v>40840.444444444445</v>
      </c>
      <c r="F7781">
        <v>0.39</v>
      </c>
      <c r="G7781">
        <v>14607</v>
      </c>
      <c r="H7781" t="s">
        <v>10</v>
      </c>
    </row>
    <row r="7782" spans="1:8" x14ac:dyDescent="0.3">
      <c r="A7782" t="s">
        <v>7703</v>
      </c>
      <c r="B7782">
        <v>22102</v>
      </c>
      <c r="C7782" t="s">
        <v>2995</v>
      </c>
      <c r="D7782">
        <v>-720</v>
      </c>
      <c r="E7782" s="1">
        <v>40840.444444444445</v>
      </c>
      <c r="F7782">
        <v>0.39</v>
      </c>
      <c r="G7782">
        <v>14607</v>
      </c>
      <c r="H7782" t="s">
        <v>10</v>
      </c>
    </row>
    <row r="7783" spans="1:8" x14ac:dyDescent="0.3">
      <c r="A7783" t="s">
        <v>7703</v>
      </c>
      <c r="B7783">
        <v>22101</v>
      </c>
      <c r="C7783" t="s">
        <v>2524</v>
      </c>
      <c r="D7783">
        <v>-324</v>
      </c>
      <c r="E7783" s="1">
        <v>40840.444444444445</v>
      </c>
      <c r="F7783">
        <v>0.39</v>
      </c>
      <c r="G7783">
        <v>14607</v>
      </c>
      <c r="H7783" t="s">
        <v>10</v>
      </c>
    </row>
    <row r="7784" spans="1:8" x14ac:dyDescent="0.3">
      <c r="A7784" t="s">
        <v>7704</v>
      </c>
      <c r="B7784" t="s">
        <v>1739</v>
      </c>
      <c r="C7784" t="s">
        <v>1740</v>
      </c>
      <c r="D7784">
        <v>-1</v>
      </c>
      <c r="E7784" s="1">
        <v>40840.456944444442</v>
      </c>
      <c r="F7784">
        <v>49.65</v>
      </c>
      <c r="H7784" t="s">
        <v>10</v>
      </c>
    </row>
    <row r="7785" spans="1:8" x14ac:dyDescent="0.3">
      <c r="A7785" t="s">
        <v>7705</v>
      </c>
      <c r="B7785" t="s">
        <v>2587</v>
      </c>
      <c r="C7785" t="s">
        <v>2588</v>
      </c>
      <c r="D7785">
        <v>-1</v>
      </c>
      <c r="E7785" s="1">
        <v>40840.460416666669</v>
      </c>
      <c r="F7785">
        <v>33.049999999999997</v>
      </c>
      <c r="H7785" t="s">
        <v>10</v>
      </c>
    </row>
    <row r="7786" spans="1:8" x14ac:dyDescent="0.3">
      <c r="A7786" t="s">
        <v>7706</v>
      </c>
      <c r="B7786" t="s">
        <v>59</v>
      </c>
      <c r="C7786" t="s">
        <v>60</v>
      </c>
      <c r="D7786">
        <v>-1</v>
      </c>
      <c r="E7786" s="1">
        <v>40840.496527777781</v>
      </c>
      <c r="F7786">
        <v>11.85</v>
      </c>
      <c r="H7786" t="s">
        <v>10</v>
      </c>
    </row>
    <row r="7787" spans="1:8" x14ac:dyDescent="0.3">
      <c r="A7787" t="s">
        <v>7706</v>
      </c>
      <c r="B7787" t="s">
        <v>1241</v>
      </c>
      <c r="C7787" t="s">
        <v>1242</v>
      </c>
      <c r="D7787">
        <v>-1</v>
      </c>
      <c r="E7787" s="1">
        <v>40840.496527777781</v>
      </c>
      <c r="F7787">
        <v>162.19999999999999</v>
      </c>
      <c r="H7787" t="s">
        <v>10</v>
      </c>
    </row>
    <row r="7788" spans="1:8" x14ac:dyDescent="0.3">
      <c r="A7788" t="s">
        <v>7707</v>
      </c>
      <c r="B7788">
        <v>23174</v>
      </c>
      <c r="C7788" t="s">
        <v>5344</v>
      </c>
      <c r="D7788">
        <v>-2</v>
      </c>
      <c r="E7788" s="1">
        <v>40840.498611111114</v>
      </c>
      <c r="F7788">
        <v>3.75</v>
      </c>
      <c r="G7788">
        <v>16742</v>
      </c>
      <c r="H7788" t="s">
        <v>10</v>
      </c>
    </row>
    <row r="7789" spans="1:8" x14ac:dyDescent="0.3">
      <c r="A7789" t="s">
        <v>7707</v>
      </c>
      <c r="B7789">
        <v>22699</v>
      </c>
      <c r="C7789" t="s">
        <v>689</v>
      </c>
      <c r="D7789">
        <v>-168</v>
      </c>
      <c r="E7789" s="1">
        <v>40840.498611111114</v>
      </c>
      <c r="F7789">
        <v>2.5499999999999998</v>
      </c>
      <c r="G7789">
        <v>16742</v>
      </c>
      <c r="H7789" t="s">
        <v>10</v>
      </c>
    </row>
    <row r="7790" spans="1:8" x14ac:dyDescent="0.3">
      <c r="A7790" t="s">
        <v>7707</v>
      </c>
      <c r="B7790">
        <v>23170</v>
      </c>
      <c r="C7790" t="s">
        <v>5348</v>
      </c>
      <c r="D7790">
        <v>-20</v>
      </c>
      <c r="E7790" s="1">
        <v>40840.498611111114</v>
      </c>
      <c r="F7790">
        <v>1.45</v>
      </c>
      <c r="G7790">
        <v>16742</v>
      </c>
      <c r="H7790" t="s">
        <v>10</v>
      </c>
    </row>
    <row r="7791" spans="1:8" x14ac:dyDescent="0.3">
      <c r="A7791" t="s">
        <v>7708</v>
      </c>
      <c r="B7791" t="s">
        <v>59</v>
      </c>
      <c r="C7791" t="s">
        <v>60</v>
      </c>
      <c r="D7791">
        <v>-1</v>
      </c>
      <c r="E7791" s="1">
        <v>40840.501388888886</v>
      </c>
      <c r="F7791">
        <v>35.65</v>
      </c>
      <c r="H7791" t="s">
        <v>10</v>
      </c>
    </row>
    <row r="7792" spans="1:8" x14ac:dyDescent="0.3">
      <c r="A7792" t="s">
        <v>7708</v>
      </c>
      <c r="B7792" t="s">
        <v>1241</v>
      </c>
      <c r="C7792" t="s">
        <v>1242</v>
      </c>
      <c r="D7792">
        <v>-1</v>
      </c>
      <c r="E7792" s="1">
        <v>40840.501388888886</v>
      </c>
      <c r="F7792">
        <v>183.16</v>
      </c>
      <c r="H7792" t="s">
        <v>10</v>
      </c>
    </row>
    <row r="7793" spans="1:8" x14ac:dyDescent="0.3">
      <c r="A7793" t="s">
        <v>7709</v>
      </c>
      <c r="B7793" t="s">
        <v>1241</v>
      </c>
      <c r="C7793" t="s">
        <v>1242</v>
      </c>
      <c r="D7793">
        <v>-1</v>
      </c>
      <c r="E7793" s="1">
        <v>40840.502083333333</v>
      </c>
      <c r="F7793">
        <v>464.9</v>
      </c>
      <c r="G7793">
        <v>17949</v>
      </c>
      <c r="H7793" t="s">
        <v>10</v>
      </c>
    </row>
    <row r="7794" spans="1:8" x14ac:dyDescent="0.3">
      <c r="A7794" t="s">
        <v>7710</v>
      </c>
      <c r="B7794">
        <v>22224</v>
      </c>
      <c r="C7794" t="s">
        <v>157</v>
      </c>
      <c r="D7794">
        <v>-2</v>
      </c>
      <c r="E7794" s="1">
        <v>40840.504166666666</v>
      </c>
      <c r="F7794">
        <v>2.95</v>
      </c>
      <c r="G7794">
        <v>17811</v>
      </c>
      <c r="H7794" t="s">
        <v>10</v>
      </c>
    </row>
    <row r="7795" spans="1:8" x14ac:dyDescent="0.3">
      <c r="A7795" t="s">
        <v>7710</v>
      </c>
      <c r="B7795">
        <v>22720</v>
      </c>
      <c r="C7795" t="s">
        <v>3094</v>
      </c>
      <c r="D7795">
        <v>-1</v>
      </c>
      <c r="E7795" s="1">
        <v>40840.504166666666</v>
      </c>
      <c r="F7795">
        <v>4.95</v>
      </c>
      <c r="G7795">
        <v>17811</v>
      </c>
      <c r="H7795" t="s">
        <v>10</v>
      </c>
    </row>
    <row r="7796" spans="1:8" x14ac:dyDescent="0.3">
      <c r="A7796" t="s">
        <v>7710</v>
      </c>
      <c r="B7796">
        <v>21238</v>
      </c>
      <c r="C7796" t="s">
        <v>1142</v>
      </c>
      <c r="D7796">
        <v>-2</v>
      </c>
      <c r="E7796" s="1">
        <v>40840.504166666666</v>
      </c>
      <c r="F7796">
        <v>0.85</v>
      </c>
      <c r="G7796">
        <v>17811</v>
      </c>
      <c r="H7796" t="s">
        <v>10</v>
      </c>
    </row>
    <row r="7797" spans="1:8" x14ac:dyDescent="0.3">
      <c r="A7797" t="s">
        <v>7710</v>
      </c>
      <c r="B7797">
        <v>21239</v>
      </c>
      <c r="C7797" t="s">
        <v>1627</v>
      </c>
      <c r="D7797">
        <v>-1</v>
      </c>
      <c r="E7797" s="1">
        <v>40840.504166666666</v>
      </c>
      <c r="F7797">
        <v>0.85</v>
      </c>
      <c r="G7797">
        <v>17811</v>
      </c>
      <c r="H7797" t="s">
        <v>10</v>
      </c>
    </row>
    <row r="7798" spans="1:8" x14ac:dyDescent="0.3">
      <c r="A7798" t="s">
        <v>7710</v>
      </c>
      <c r="B7798">
        <v>22961</v>
      </c>
      <c r="C7798" t="s">
        <v>100</v>
      </c>
      <c r="D7798">
        <v>-10</v>
      </c>
      <c r="E7798" s="1">
        <v>40840.504166666666</v>
      </c>
      <c r="F7798">
        <v>1.45</v>
      </c>
      <c r="G7798">
        <v>17811</v>
      </c>
      <c r="H7798" t="s">
        <v>10</v>
      </c>
    </row>
    <row r="7799" spans="1:8" x14ac:dyDescent="0.3">
      <c r="A7799" t="s">
        <v>7711</v>
      </c>
      <c r="B7799" t="s">
        <v>59</v>
      </c>
      <c r="C7799" t="s">
        <v>60</v>
      </c>
      <c r="D7799">
        <v>-1</v>
      </c>
      <c r="E7799" s="1">
        <v>40840.505555555559</v>
      </c>
      <c r="F7799">
        <v>20.47</v>
      </c>
      <c r="H7799" t="s">
        <v>10</v>
      </c>
    </row>
    <row r="7800" spans="1:8" x14ac:dyDescent="0.3">
      <c r="A7800" t="s">
        <v>7711</v>
      </c>
      <c r="B7800" t="s">
        <v>1241</v>
      </c>
      <c r="C7800" t="s">
        <v>1242</v>
      </c>
      <c r="D7800">
        <v>-1</v>
      </c>
      <c r="E7800" s="1">
        <v>40840.505555555559</v>
      </c>
      <c r="F7800">
        <v>177.04</v>
      </c>
      <c r="H7800" t="s">
        <v>10</v>
      </c>
    </row>
    <row r="7801" spans="1:8" x14ac:dyDescent="0.3">
      <c r="A7801" t="s">
        <v>7712</v>
      </c>
      <c r="B7801" t="s">
        <v>59</v>
      </c>
      <c r="C7801" t="s">
        <v>60</v>
      </c>
      <c r="D7801">
        <v>-1</v>
      </c>
      <c r="E7801" s="1">
        <v>40840.508333333331</v>
      </c>
      <c r="F7801">
        <v>15.53</v>
      </c>
      <c r="H7801" t="s">
        <v>10</v>
      </c>
    </row>
    <row r="7802" spans="1:8" x14ac:dyDescent="0.3">
      <c r="A7802" t="s">
        <v>7712</v>
      </c>
      <c r="B7802" t="s">
        <v>1241</v>
      </c>
      <c r="C7802" t="s">
        <v>1242</v>
      </c>
      <c r="D7802">
        <v>-1</v>
      </c>
      <c r="E7802" s="1">
        <v>40840.508333333331</v>
      </c>
      <c r="F7802">
        <v>235.54</v>
      </c>
      <c r="H7802" t="s">
        <v>10</v>
      </c>
    </row>
    <row r="7803" spans="1:8" x14ac:dyDescent="0.3">
      <c r="A7803" t="s">
        <v>7713</v>
      </c>
      <c r="B7803" t="s">
        <v>59</v>
      </c>
      <c r="C7803" t="s">
        <v>60</v>
      </c>
      <c r="D7803">
        <v>-1</v>
      </c>
      <c r="E7803" s="1">
        <v>40840.513888888891</v>
      </c>
      <c r="F7803">
        <v>31.6</v>
      </c>
      <c r="H7803" t="s">
        <v>10</v>
      </c>
    </row>
    <row r="7804" spans="1:8" x14ac:dyDescent="0.3">
      <c r="A7804" t="s">
        <v>7713</v>
      </c>
      <c r="B7804" t="s">
        <v>1241</v>
      </c>
      <c r="C7804" t="s">
        <v>1242</v>
      </c>
      <c r="D7804">
        <v>-1</v>
      </c>
      <c r="E7804" s="1">
        <v>40840.513888888891</v>
      </c>
      <c r="F7804">
        <v>186.21</v>
      </c>
      <c r="H7804" t="s">
        <v>10</v>
      </c>
    </row>
    <row r="7805" spans="1:8" x14ac:dyDescent="0.3">
      <c r="A7805" t="s">
        <v>7714</v>
      </c>
      <c r="B7805" t="s">
        <v>59</v>
      </c>
      <c r="C7805" t="s">
        <v>60</v>
      </c>
      <c r="D7805">
        <v>-1</v>
      </c>
      <c r="E7805" s="1">
        <v>40840.515972222223</v>
      </c>
      <c r="F7805">
        <v>70.209999999999994</v>
      </c>
      <c r="H7805" t="s">
        <v>10</v>
      </c>
    </row>
    <row r="7806" spans="1:8" x14ac:dyDescent="0.3">
      <c r="A7806" t="s">
        <v>7714</v>
      </c>
      <c r="B7806" t="s">
        <v>1241</v>
      </c>
      <c r="C7806" t="s">
        <v>1242</v>
      </c>
      <c r="D7806">
        <v>-1</v>
      </c>
      <c r="E7806" s="1">
        <v>40840.515972222223</v>
      </c>
      <c r="F7806">
        <v>302.04000000000002</v>
      </c>
      <c r="H7806" t="s">
        <v>10</v>
      </c>
    </row>
    <row r="7807" spans="1:8" x14ac:dyDescent="0.3">
      <c r="A7807" t="s">
        <v>7715</v>
      </c>
      <c r="B7807" t="s">
        <v>59</v>
      </c>
      <c r="C7807" t="s">
        <v>60</v>
      </c>
      <c r="D7807">
        <v>-1</v>
      </c>
      <c r="E7807" s="1">
        <v>40840.519444444442</v>
      </c>
      <c r="F7807">
        <v>69.72</v>
      </c>
      <c r="H7807" t="s">
        <v>10</v>
      </c>
    </row>
    <row r="7808" spans="1:8" x14ac:dyDescent="0.3">
      <c r="A7808" t="s">
        <v>7715</v>
      </c>
      <c r="B7808" t="s">
        <v>1241</v>
      </c>
      <c r="C7808" t="s">
        <v>1242</v>
      </c>
      <c r="D7808">
        <v>-1</v>
      </c>
      <c r="E7808" s="1">
        <v>40840.519444444442</v>
      </c>
      <c r="F7808">
        <v>259.79000000000002</v>
      </c>
      <c r="H7808" t="s">
        <v>10</v>
      </c>
    </row>
    <row r="7809" spans="1:8" x14ac:dyDescent="0.3">
      <c r="A7809" t="s">
        <v>7716</v>
      </c>
      <c r="B7809">
        <v>20795</v>
      </c>
      <c r="C7809" t="s">
        <v>3817</v>
      </c>
      <c r="D7809">
        <v>-1</v>
      </c>
      <c r="E7809" s="1">
        <v>40840.523611111108</v>
      </c>
      <c r="F7809">
        <v>2.1</v>
      </c>
      <c r="G7809">
        <v>14428</v>
      </c>
      <c r="H7809" t="s">
        <v>10</v>
      </c>
    </row>
    <row r="7810" spans="1:8" x14ac:dyDescent="0.3">
      <c r="A7810" t="s">
        <v>7716</v>
      </c>
      <c r="B7810">
        <v>23398</v>
      </c>
      <c r="C7810" t="s">
        <v>6904</v>
      </c>
      <c r="D7810">
        <v>-1</v>
      </c>
      <c r="E7810" s="1">
        <v>40840.523611111108</v>
      </c>
      <c r="F7810">
        <v>0.85</v>
      </c>
      <c r="G7810">
        <v>14428</v>
      </c>
      <c r="H7810" t="s">
        <v>10</v>
      </c>
    </row>
    <row r="7811" spans="1:8" x14ac:dyDescent="0.3">
      <c r="A7811" t="s">
        <v>7716</v>
      </c>
      <c r="B7811">
        <v>23393</v>
      </c>
      <c r="C7811" t="s">
        <v>6895</v>
      </c>
      <c r="D7811">
        <v>-2</v>
      </c>
      <c r="E7811" s="1">
        <v>40840.523611111108</v>
      </c>
      <c r="F7811">
        <v>3.75</v>
      </c>
      <c r="G7811">
        <v>14428</v>
      </c>
      <c r="H7811" t="s">
        <v>10</v>
      </c>
    </row>
    <row r="7812" spans="1:8" x14ac:dyDescent="0.3">
      <c r="A7812" t="s">
        <v>7717</v>
      </c>
      <c r="B7812" t="s">
        <v>59</v>
      </c>
      <c r="C7812" t="s">
        <v>60</v>
      </c>
      <c r="D7812">
        <v>-1</v>
      </c>
      <c r="E7812" s="1">
        <v>40840.524305555555</v>
      </c>
      <c r="F7812">
        <v>29.28</v>
      </c>
      <c r="H7812" t="s">
        <v>10</v>
      </c>
    </row>
    <row r="7813" spans="1:8" x14ac:dyDescent="0.3">
      <c r="A7813" t="s">
        <v>7717</v>
      </c>
      <c r="B7813" t="s">
        <v>1241</v>
      </c>
      <c r="C7813" t="s">
        <v>1242</v>
      </c>
      <c r="D7813">
        <v>-1</v>
      </c>
      <c r="E7813" s="1">
        <v>40840.524305555555</v>
      </c>
      <c r="F7813">
        <v>248.87</v>
      </c>
      <c r="H7813" t="s">
        <v>10</v>
      </c>
    </row>
    <row r="7814" spans="1:8" x14ac:dyDescent="0.3">
      <c r="A7814" t="s">
        <v>7718</v>
      </c>
      <c r="B7814" t="s">
        <v>59</v>
      </c>
      <c r="C7814" t="s">
        <v>60</v>
      </c>
      <c r="D7814">
        <v>-1</v>
      </c>
      <c r="E7814" s="1">
        <v>40840.52847222222</v>
      </c>
      <c r="F7814">
        <v>30.53</v>
      </c>
      <c r="H7814" t="s">
        <v>10</v>
      </c>
    </row>
    <row r="7815" spans="1:8" x14ac:dyDescent="0.3">
      <c r="A7815" t="s">
        <v>7718</v>
      </c>
      <c r="B7815" t="s">
        <v>1241</v>
      </c>
      <c r="C7815" t="s">
        <v>1242</v>
      </c>
      <c r="D7815">
        <v>-1</v>
      </c>
      <c r="E7815" s="1">
        <v>40840.52847222222</v>
      </c>
      <c r="F7815">
        <v>265.7</v>
      </c>
      <c r="H7815" t="s">
        <v>10</v>
      </c>
    </row>
    <row r="7816" spans="1:8" x14ac:dyDescent="0.3">
      <c r="A7816" t="s">
        <v>7719</v>
      </c>
      <c r="B7816" t="s">
        <v>59</v>
      </c>
      <c r="C7816" t="s">
        <v>60</v>
      </c>
      <c r="D7816">
        <v>-1</v>
      </c>
      <c r="E7816" s="1">
        <v>40840.530555555553</v>
      </c>
      <c r="F7816">
        <v>22.56</v>
      </c>
      <c r="H7816" t="s">
        <v>10</v>
      </c>
    </row>
    <row r="7817" spans="1:8" x14ac:dyDescent="0.3">
      <c r="A7817" t="s">
        <v>7719</v>
      </c>
      <c r="B7817" t="s">
        <v>1241</v>
      </c>
      <c r="C7817" t="s">
        <v>1242</v>
      </c>
      <c r="D7817">
        <v>-1</v>
      </c>
      <c r="E7817" s="1">
        <v>40840.530555555553</v>
      </c>
      <c r="F7817">
        <v>181.75</v>
      </c>
      <c r="H7817" t="s">
        <v>10</v>
      </c>
    </row>
    <row r="7818" spans="1:8" x14ac:dyDescent="0.3">
      <c r="A7818" t="s">
        <v>7720</v>
      </c>
      <c r="B7818">
        <v>22427</v>
      </c>
      <c r="C7818" t="s">
        <v>160</v>
      </c>
      <c r="D7818">
        <v>-2</v>
      </c>
      <c r="E7818" s="1">
        <v>40840.546527777777</v>
      </c>
      <c r="F7818">
        <v>5.95</v>
      </c>
      <c r="G7818">
        <v>17652</v>
      </c>
      <c r="H7818" t="s">
        <v>10</v>
      </c>
    </row>
    <row r="7819" spans="1:8" x14ac:dyDescent="0.3">
      <c r="A7819" t="s">
        <v>7720</v>
      </c>
      <c r="B7819">
        <v>85066</v>
      </c>
      <c r="C7819" t="s">
        <v>1782</v>
      </c>
      <c r="D7819">
        <v>-3</v>
      </c>
      <c r="E7819" s="1">
        <v>40840.546527777777</v>
      </c>
      <c r="F7819">
        <v>12.75</v>
      </c>
      <c r="G7819">
        <v>17652</v>
      </c>
      <c r="H7819" t="s">
        <v>10</v>
      </c>
    </row>
    <row r="7820" spans="1:8" x14ac:dyDescent="0.3">
      <c r="A7820" t="s">
        <v>7720</v>
      </c>
      <c r="B7820">
        <v>22424</v>
      </c>
      <c r="C7820" t="s">
        <v>162</v>
      </c>
      <c r="D7820">
        <v>-2</v>
      </c>
      <c r="E7820" s="1">
        <v>40840.546527777777</v>
      </c>
      <c r="F7820">
        <v>12.75</v>
      </c>
      <c r="G7820">
        <v>17652</v>
      </c>
      <c r="H7820" t="s">
        <v>10</v>
      </c>
    </row>
    <row r="7821" spans="1:8" x14ac:dyDescent="0.3">
      <c r="A7821" t="s">
        <v>7721</v>
      </c>
      <c r="B7821" t="s">
        <v>59</v>
      </c>
      <c r="C7821" t="s">
        <v>60</v>
      </c>
      <c r="D7821">
        <v>-1</v>
      </c>
      <c r="E7821" s="1">
        <v>40840.561805555553</v>
      </c>
      <c r="F7821">
        <v>42.05</v>
      </c>
      <c r="H7821" t="s">
        <v>10</v>
      </c>
    </row>
    <row r="7822" spans="1:8" x14ac:dyDescent="0.3">
      <c r="A7822" t="s">
        <v>7721</v>
      </c>
      <c r="B7822" t="s">
        <v>1241</v>
      </c>
      <c r="C7822" t="s">
        <v>1242</v>
      </c>
      <c r="D7822">
        <v>-1</v>
      </c>
      <c r="E7822" s="1">
        <v>40840.561805555553</v>
      </c>
      <c r="F7822">
        <v>276.08</v>
      </c>
      <c r="H7822" t="s">
        <v>10</v>
      </c>
    </row>
    <row r="7823" spans="1:8" x14ac:dyDescent="0.3">
      <c r="A7823">
        <v>572468</v>
      </c>
      <c r="B7823" t="s">
        <v>1504</v>
      </c>
      <c r="C7823" t="s">
        <v>2515</v>
      </c>
      <c r="D7823">
        <v>-160</v>
      </c>
      <c r="E7823" s="1">
        <v>40840.5625</v>
      </c>
      <c r="F7823">
        <v>0</v>
      </c>
      <c r="H7823" t="s">
        <v>10</v>
      </c>
    </row>
    <row r="7824" spans="1:8" x14ac:dyDescent="0.3">
      <c r="A7824" t="s">
        <v>7722</v>
      </c>
      <c r="B7824" t="s">
        <v>169</v>
      </c>
      <c r="C7824" t="s">
        <v>170</v>
      </c>
      <c r="D7824">
        <v>-1</v>
      </c>
      <c r="E7824" s="1">
        <v>40840.563194444447</v>
      </c>
      <c r="F7824">
        <v>2.08</v>
      </c>
      <c r="G7824">
        <v>13534</v>
      </c>
      <c r="H7824" t="s">
        <v>10</v>
      </c>
    </row>
    <row r="7825" spans="1:8" x14ac:dyDescent="0.3">
      <c r="A7825" t="s">
        <v>7722</v>
      </c>
      <c r="B7825">
        <v>23200</v>
      </c>
      <c r="C7825" t="s">
        <v>5307</v>
      </c>
      <c r="D7825">
        <v>-1</v>
      </c>
      <c r="E7825" s="1">
        <v>40840.563194444447</v>
      </c>
      <c r="F7825">
        <v>2.08</v>
      </c>
      <c r="G7825">
        <v>13534</v>
      </c>
      <c r="H7825" t="s">
        <v>10</v>
      </c>
    </row>
    <row r="7826" spans="1:8" x14ac:dyDescent="0.3">
      <c r="A7826" t="s">
        <v>7722</v>
      </c>
      <c r="B7826">
        <v>23199</v>
      </c>
      <c r="C7826" t="s">
        <v>4973</v>
      </c>
      <c r="D7826">
        <v>-1</v>
      </c>
      <c r="E7826" s="1">
        <v>40840.563194444447</v>
      </c>
      <c r="F7826">
        <v>2.08</v>
      </c>
      <c r="G7826">
        <v>13534</v>
      </c>
      <c r="H7826" t="s">
        <v>10</v>
      </c>
    </row>
    <row r="7827" spans="1:8" x14ac:dyDescent="0.3">
      <c r="A7827" t="s">
        <v>7722</v>
      </c>
      <c r="B7827" t="s">
        <v>1400</v>
      </c>
      <c r="C7827" t="s">
        <v>1401</v>
      </c>
      <c r="D7827">
        <v>-1</v>
      </c>
      <c r="E7827" s="1">
        <v>40840.563194444447</v>
      </c>
      <c r="F7827">
        <v>5.95</v>
      </c>
      <c r="G7827">
        <v>13534</v>
      </c>
      <c r="H7827" t="s">
        <v>10</v>
      </c>
    </row>
    <row r="7828" spans="1:8" x14ac:dyDescent="0.3">
      <c r="A7828" t="s">
        <v>7722</v>
      </c>
      <c r="B7828">
        <v>22386</v>
      </c>
      <c r="C7828" t="s">
        <v>75</v>
      </c>
      <c r="D7828">
        <v>-4</v>
      </c>
      <c r="E7828" s="1">
        <v>40840.563194444447</v>
      </c>
      <c r="F7828">
        <v>2.08</v>
      </c>
      <c r="G7828">
        <v>13534</v>
      </c>
      <c r="H7828" t="s">
        <v>10</v>
      </c>
    </row>
    <row r="7829" spans="1:8" x14ac:dyDescent="0.3">
      <c r="A7829" t="s">
        <v>7723</v>
      </c>
      <c r="B7829" t="s">
        <v>59</v>
      </c>
      <c r="C7829" t="s">
        <v>60</v>
      </c>
      <c r="D7829">
        <v>-1</v>
      </c>
      <c r="E7829" s="1">
        <v>40840.563888888886</v>
      </c>
      <c r="F7829">
        <v>26</v>
      </c>
      <c r="H7829" t="s">
        <v>10</v>
      </c>
    </row>
    <row r="7830" spans="1:8" x14ac:dyDescent="0.3">
      <c r="A7830" t="s">
        <v>7723</v>
      </c>
      <c r="B7830" t="s">
        <v>1241</v>
      </c>
      <c r="C7830" t="s">
        <v>1242</v>
      </c>
      <c r="D7830">
        <v>-1</v>
      </c>
      <c r="E7830" s="1">
        <v>40840.563888888886</v>
      </c>
      <c r="F7830">
        <v>233.25</v>
      </c>
      <c r="H7830" t="s">
        <v>10</v>
      </c>
    </row>
    <row r="7831" spans="1:8" x14ac:dyDescent="0.3">
      <c r="A7831" t="s">
        <v>7724</v>
      </c>
      <c r="B7831">
        <v>22303</v>
      </c>
      <c r="C7831" t="s">
        <v>3196</v>
      </c>
      <c r="D7831">
        <v>-1</v>
      </c>
      <c r="E7831" s="1">
        <v>40840.564583333333</v>
      </c>
      <c r="F7831">
        <v>2.1</v>
      </c>
      <c r="G7831">
        <v>17090</v>
      </c>
      <c r="H7831" t="s">
        <v>10</v>
      </c>
    </row>
    <row r="7832" spans="1:8" x14ac:dyDescent="0.3">
      <c r="A7832" t="s">
        <v>7725</v>
      </c>
      <c r="B7832">
        <v>84347</v>
      </c>
      <c r="C7832" t="s">
        <v>368</v>
      </c>
      <c r="D7832">
        <v>-1</v>
      </c>
      <c r="E7832" s="1">
        <v>40840.56527777778</v>
      </c>
      <c r="F7832">
        <v>2.5499999999999998</v>
      </c>
      <c r="G7832">
        <v>18188</v>
      </c>
      <c r="H7832" t="s">
        <v>10</v>
      </c>
    </row>
    <row r="7833" spans="1:8" x14ac:dyDescent="0.3">
      <c r="A7833">
        <v>572477</v>
      </c>
      <c r="B7833">
        <v>20665</v>
      </c>
      <c r="C7833" t="s">
        <v>5145</v>
      </c>
      <c r="D7833">
        <v>-15</v>
      </c>
      <c r="E7833" s="1">
        <v>40840.568749999999</v>
      </c>
      <c r="F7833">
        <v>0</v>
      </c>
      <c r="H7833" t="s">
        <v>10</v>
      </c>
    </row>
    <row r="7834" spans="1:8" x14ac:dyDescent="0.3">
      <c r="A7834" t="s">
        <v>7727</v>
      </c>
      <c r="B7834">
        <v>84879</v>
      </c>
      <c r="C7834" t="s">
        <v>22</v>
      </c>
      <c r="D7834">
        <v>-1</v>
      </c>
      <c r="E7834" s="1">
        <v>40840.568749999999</v>
      </c>
      <c r="F7834">
        <v>1.69</v>
      </c>
      <c r="G7834">
        <v>13098</v>
      </c>
      <c r="H7834" t="s">
        <v>10</v>
      </c>
    </row>
    <row r="7835" spans="1:8" x14ac:dyDescent="0.3">
      <c r="A7835" t="s">
        <v>7727</v>
      </c>
      <c r="B7835">
        <v>23012</v>
      </c>
      <c r="C7835" t="s">
        <v>5907</v>
      </c>
      <c r="D7835">
        <v>-1</v>
      </c>
      <c r="E7835" s="1">
        <v>40840.568749999999</v>
      </c>
      <c r="F7835">
        <v>3.95</v>
      </c>
      <c r="G7835">
        <v>13098</v>
      </c>
      <c r="H7835" t="s">
        <v>10</v>
      </c>
    </row>
    <row r="7836" spans="1:8" x14ac:dyDescent="0.3">
      <c r="A7836" t="s">
        <v>7728</v>
      </c>
      <c r="B7836">
        <v>37449</v>
      </c>
      <c r="C7836" t="s">
        <v>973</v>
      </c>
      <c r="D7836">
        <v>-1</v>
      </c>
      <c r="E7836" s="1">
        <v>40840.571527777778</v>
      </c>
      <c r="F7836">
        <v>9.9499999999999993</v>
      </c>
      <c r="G7836">
        <v>12463</v>
      </c>
      <c r="H7836" t="s">
        <v>2100</v>
      </c>
    </row>
    <row r="7837" spans="1:8" x14ac:dyDescent="0.3">
      <c r="A7837" t="s">
        <v>7728</v>
      </c>
      <c r="B7837">
        <v>23660</v>
      </c>
      <c r="C7837" t="s">
        <v>7566</v>
      </c>
      <c r="D7837">
        <v>-12</v>
      </c>
      <c r="E7837" s="1">
        <v>40840.571527777778</v>
      </c>
      <c r="F7837">
        <v>1.65</v>
      </c>
      <c r="G7837">
        <v>12463</v>
      </c>
      <c r="H7837" t="s">
        <v>2100</v>
      </c>
    </row>
    <row r="7838" spans="1:8" x14ac:dyDescent="0.3">
      <c r="A7838">
        <v>572480</v>
      </c>
      <c r="B7838">
        <v>22049</v>
      </c>
      <c r="C7838" t="s">
        <v>5001</v>
      </c>
      <c r="D7838">
        <v>-100</v>
      </c>
      <c r="E7838" s="1">
        <v>40840.572222222225</v>
      </c>
      <c r="F7838">
        <v>0</v>
      </c>
      <c r="H7838" t="s">
        <v>10</v>
      </c>
    </row>
    <row r="7839" spans="1:8" x14ac:dyDescent="0.3">
      <c r="A7839" t="s">
        <v>7729</v>
      </c>
      <c r="B7839">
        <v>22557</v>
      </c>
      <c r="C7839" t="s">
        <v>221</v>
      </c>
      <c r="D7839">
        <v>-4</v>
      </c>
      <c r="E7839" s="1">
        <v>40840.574999999997</v>
      </c>
      <c r="F7839">
        <v>1.65</v>
      </c>
      <c r="G7839">
        <v>15632</v>
      </c>
      <c r="H7839" t="s">
        <v>10</v>
      </c>
    </row>
    <row r="7840" spans="1:8" x14ac:dyDescent="0.3">
      <c r="A7840" t="s">
        <v>7729</v>
      </c>
      <c r="B7840">
        <v>22553</v>
      </c>
      <c r="C7840" t="s">
        <v>222</v>
      </c>
      <c r="D7840">
        <v>-24</v>
      </c>
      <c r="E7840" s="1">
        <v>40840.574999999997</v>
      </c>
      <c r="F7840">
        <v>1.65</v>
      </c>
      <c r="G7840">
        <v>15632</v>
      </c>
      <c r="H7840" t="s">
        <v>10</v>
      </c>
    </row>
    <row r="7841" spans="1:8" x14ac:dyDescent="0.3">
      <c r="A7841" t="s">
        <v>7729</v>
      </c>
      <c r="B7841">
        <v>23252</v>
      </c>
      <c r="C7841" t="s">
        <v>5845</v>
      </c>
      <c r="D7841">
        <v>-4</v>
      </c>
      <c r="E7841" s="1">
        <v>40840.574999999997</v>
      </c>
      <c r="F7841">
        <v>3.75</v>
      </c>
      <c r="G7841">
        <v>15632</v>
      </c>
      <c r="H7841" t="s">
        <v>10</v>
      </c>
    </row>
    <row r="7842" spans="1:8" x14ac:dyDescent="0.3">
      <c r="A7842" t="s">
        <v>7729</v>
      </c>
      <c r="B7842">
        <v>23251</v>
      </c>
      <c r="C7842" t="s">
        <v>5898</v>
      </c>
      <c r="D7842">
        <v>-12</v>
      </c>
      <c r="E7842" s="1">
        <v>40840.574999999997</v>
      </c>
      <c r="F7842">
        <v>1.25</v>
      </c>
      <c r="G7842">
        <v>15632</v>
      </c>
      <c r="H7842" t="s">
        <v>10</v>
      </c>
    </row>
    <row r="7843" spans="1:8" x14ac:dyDescent="0.3">
      <c r="A7843" t="s">
        <v>7729</v>
      </c>
      <c r="B7843">
        <v>22591</v>
      </c>
      <c r="C7843" t="s">
        <v>1826</v>
      </c>
      <c r="D7843">
        <v>-2</v>
      </c>
      <c r="E7843" s="1">
        <v>40840.574999999997</v>
      </c>
      <c r="F7843">
        <v>3.25</v>
      </c>
      <c r="G7843">
        <v>15632</v>
      </c>
      <c r="H7843" t="s">
        <v>10</v>
      </c>
    </row>
    <row r="7844" spans="1:8" x14ac:dyDescent="0.3">
      <c r="A7844" t="s">
        <v>7729</v>
      </c>
      <c r="B7844">
        <v>23032</v>
      </c>
      <c r="C7844" t="s">
        <v>5913</v>
      </c>
      <c r="D7844">
        <v>-6</v>
      </c>
      <c r="E7844" s="1">
        <v>40840.574999999997</v>
      </c>
      <c r="F7844">
        <v>1.65</v>
      </c>
      <c r="G7844">
        <v>15632</v>
      </c>
      <c r="H7844" t="s">
        <v>10</v>
      </c>
    </row>
    <row r="7845" spans="1:8" x14ac:dyDescent="0.3">
      <c r="A7845" t="s">
        <v>7729</v>
      </c>
      <c r="B7845">
        <v>22730</v>
      </c>
      <c r="C7845" t="s">
        <v>243</v>
      </c>
      <c r="D7845">
        <v>-1</v>
      </c>
      <c r="E7845" s="1">
        <v>40840.574999999997</v>
      </c>
      <c r="F7845">
        <v>3.75</v>
      </c>
      <c r="G7845">
        <v>15632</v>
      </c>
      <c r="H7845" t="s">
        <v>10</v>
      </c>
    </row>
    <row r="7846" spans="1:8" x14ac:dyDescent="0.3">
      <c r="A7846" t="s">
        <v>7729</v>
      </c>
      <c r="B7846">
        <v>84687</v>
      </c>
      <c r="C7846" t="s">
        <v>4356</v>
      </c>
      <c r="D7846">
        <v>-1</v>
      </c>
      <c r="E7846" s="1">
        <v>40840.574999999997</v>
      </c>
      <c r="F7846">
        <v>5.95</v>
      </c>
      <c r="G7846">
        <v>15632</v>
      </c>
      <c r="H7846" t="s">
        <v>10</v>
      </c>
    </row>
    <row r="7847" spans="1:8" x14ac:dyDescent="0.3">
      <c r="A7847" t="s">
        <v>7729</v>
      </c>
      <c r="B7847">
        <v>23243</v>
      </c>
      <c r="C7847" t="s">
        <v>5785</v>
      </c>
      <c r="D7847">
        <v>-4</v>
      </c>
      <c r="E7847" s="1">
        <v>40840.574999999997</v>
      </c>
      <c r="F7847">
        <v>4.95</v>
      </c>
      <c r="G7847">
        <v>15632</v>
      </c>
      <c r="H7847" t="s">
        <v>10</v>
      </c>
    </row>
    <row r="7848" spans="1:8" x14ac:dyDescent="0.3">
      <c r="A7848" t="s">
        <v>7730</v>
      </c>
      <c r="B7848">
        <v>22154</v>
      </c>
      <c r="C7848" t="s">
        <v>889</v>
      </c>
      <c r="D7848">
        <v>-3</v>
      </c>
      <c r="E7848" s="1">
        <v>40840.574999999997</v>
      </c>
      <c r="F7848">
        <v>0.42</v>
      </c>
      <c r="G7848">
        <v>17314</v>
      </c>
      <c r="H7848" t="s">
        <v>10</v>
      </c>
    </row>
    <row r="7849" spans="1:8" x14ac:dyDescent="0.3">
      <c r="A7849" t="s">
        <v>7730</v>
      </c>
      <c r="B7849">
        <v>22646</v>
      </c>
      <c r="C7849" t="s">
        <v>130</v>
      </c>
      <c r="D7849">
        <v>-1</v>
      </c>
      <c r="E7849" s="1">
        <v>40840.574999999997</v>
      </c>
      <c r="F7849">
        <v>1.45</v>
      </c>
      <c r="G7849">
        <v>17314</v>
      </c>
      <c r="H7849" t="s">
        <v>10</v>
      </c>
    </row>
    <row r="7850" spans="1:8" x14ac:dyDescent="0.3">
      <c r="A7850" t="s">
        <v>7731</v>
      </c>
      <c r="B7850">
        <v>23020</v>
      </c>
      <c r="C7850" t="s">
        <v>5912</v>
      </c>
      <c r="D7850">
        <v>-1</v>
      </c>
      <c r="E7850" s="1">
        <v>40840.576388888891</v>
      </c>
      <c r="F7850">
        <v>11.15</v>
      </c>
      <c r="G7850">
        <v>14952</v>
      </c>
      <c r="H7850" t="s">
        <v>10</v>
      </c>
    </row>
    <row r="7851" spans="1:8" x14ac:dyDescent="0.3">
      <c r="A7851" t="s">
        <v>7731</v>
      </c>
      <c r="B7851">
        <v>23016</v>
      </c>
      <c r="C7851" t="s">
        <v>5957</v>
      </c>
      <c r="D7851">
        <v>-3</v>
      </c>
      <c r="E7851" s="1">
        <v>40840.576388888891</v>
      </c>
      <c r="F7851">
        <v>6.65</v>
      </c>
      <c r="G7851">
        <v>14952</v>
      </c>
      <c r="H7851" t="s">
        <v>10</v>
      </c>
    </row>
    <row r="7852" spans="1:8" x14ac:dyDescent="0.3">
      <c r="A7852" t="s">
        <v>7732</v>
      </c>
      <c r="B7852">
        <v>22197</v>
      </c>
      <c r="C7852" t="s">
        <v>5847</v>
      </c>
      <c r="D7852">
        <v>-32</v>
      </c>
      <c r="E7852" s="1">
        <v>40840.57708333333</v>
      </c>
      <c r="F7852">
        <v>0.85</v>
      </c>
      <c r="G7852">
        <v>14156</v>
      </c>
      <c r="H7852" t="s">
        <v>835</v>
      </c>
    </row>
    <row r="7853" spans="1:8" x14ac:dyDescent="0.3">
      <c r="A7853" t="s">
        <v>7733</v>
      </c>
      <c r="B7853">
        <v>22972</v>
      </c>
      <c r="C7853" t="s">
        <v>375</v>
      </c>
      <c r="D7853">
        <v>-1</v>
      </c>
      <c r="E7853" s="1">
        <v>40840.581250000003</v>
      </c>
      <c r="F7853">
        <v>1.65</v>
      </c>
      <c r="G7853">
        <v>12474</v>
      </c>
      <c r="H7853" t="s">
        <v>709</v>
      </c>
    </row>
    <row r="7854" spans="1:8" x14ac:dyDescent="0.3">
      <c r="A7854" t="s">
        <v>7733</v>
      </c>
      <c r="B7854">
        <v>22556</v>
      </c>
      <c r="C7854" t="s">
        <v>216</v>
      </c>
      <c r="D7854">
        <v>-12</v>
      </c>
      <c r="E7854" s="1">
        <v>40840.581250000003</v>
      </c>
      <c r="F7854">
        <v>1.65</v>
      </c>
      <c r="G7854">
        <v>12474</v>
      </c>
      <c r="H7854" t="s">
        <v>709</v>
      </c>
    </row>
    <row r="7855" spans="1:8" x14ac:dyDescent="0.3">
      <c r="A7855" t="s">
        <v>7733</v>
      </c>
      <c r="B7855">
        <v>22636</v>
      </c>
      <c r="C7855" t="s">
        <v>1765</v>
      </c>
      <c r="D7855">
        <v>-2</v>
      </c>
      <c r="E7855" s="1">
        <v>40840.581250000003</v>
      </c>
      <c r="F7855">
        <v>8.5</v>
      </c>
      <c r="G7855">
        <v>12474</v>
      </c>
      <c r="H7855" t="s">
        <v>709</v>
      </c>
    </row>
    <row r="7856" spans="1:8" x14ac:dyDescent="0.3">
      <c r="A7856" t="s">
        <v>7734</v>
      </c>
      <c r="B7856">
        <v>22465</v>
      </c>
      <c r="C7856" t="s">
        <v>354</v>
      </c>
      <c r="D7856">
        <v>-5</v>
      </c>
      <c r="E7856" s="1">
        <v>40840.582638888889</v>
      </c>
      <c r="F7856">
        <v>1.65</v>
      </c>
      <c r="G7856">
        <v>17119</v>
      </c>
      <c r="H7856" t="s">
        <v>10</v>
      </c>
    </row>
    <row r="7857" spans="1:8" x14ac:dyDescent="0.3">
      <c r="A7857" t="s">
        <v>7734</v>
      </c>
      <c r="B7857">
        <v>23323</v>
      </c>
      <c r="C7857" t="s">
        <v>6063</v>
      </c>
      <c r="D7857">
        <v>-1</v>
      </c>
      <c r="E7857" s="1">
        <v>40840.582638888889</v>
      </c>
      <c r="F7857">
        <v>2.1</v>
      </c>
      <c r="G7857">
        <v>17119</v>
      </c>
      <c r="H7857" t="s">
        <v>10</v>
      </c>
    </row>
    <row r="7858" spans="1:8" x14ac:dyDescent="0.3">
      <c r="A7858" t="s">
        <v>7734</v>
      </c>
      <c r="B7858">
        <v>22470</v>
      </c>
      <c r="C7858" t="s">
        <v>156</v>
      </c>
      <c r="D7858">
        <v>-1</v>
      </c>
      <c r="E7858" s="1">
        <v>40840.582638888889</v>
      </c>
      <c r="F7858">
        <v>2.95</v>
      </c>
      <c r="G7858">
        <v>17119</v>
      </c>
      <c r="H7858" t="s">
        <v>10</v>
      </c>
    </row>
    <row r="7859" spans="1:8" x14ac:dyDescent="0.3">
      <c r="A7859" t="s">
        <v>7735</v>
      </c>
      <c r="B7859">
        <v>23245</v>
      </c>
      <c r="C7859" t="s">
        <v>5790</v>
      </c>
      <c r="D7859">
        <v>-1</v>
      </c>
      <c r="E7859" s="1">
        <v>40840.584722222222</v>
      </c>
      <c r="F7859">
        <v>4.95</v>
      </c>
      <c r="G7859">
        <v>13047</v>
      </c>
      <c r="H7859" t="s">
        <v>10</v>
      </c>
    </row>
    <row r="7860" spans="1:8" x14ac:dyDescent="0.3">
      <c r="A7860" t="s">
        <v>7735</v>
      </c>
      <c r="B7860">
        <v>23198</v>
      </c>
      <c r="C7860" t="s">
        <v>6036</v>
      </c>
      <c r="D7860">
        <v>-3</v>
      </c>
      <c r="E7860" s="1">
        <v>40840.584722222222</v>
      </c>
      <c r="F7860">
        <v>1.45</v>
      </c>
      <c r="G7860">
        <v>13047</v>
      </c>
      <c r="H7860" t="s">
        <v>10</v>
      </c>
    </row>
    <row r="7861" spans="1:8" x14ac:dyDescent="0.3">
      <c r="A7861" t="s">
        <v>7735</v>
      </c>
      <c r="B7861">
        <v>23031</v>
      </c>
      <c r="C7861" t="s">
        <v>5915</v>
      </c>
      <c r="D7861">
        <v>-1</v>
      </c>
      <c r="E7861" s="1">
        <v>40840.584722222222</v>
      </c>
      <c r="F7861">
        <v>1.65</v>
      </c>
      <c r="G7861">
        <v>13047</v>
      </c>
      <c r="H7861" t="s">
        <v>10</v>
      </c>
    </row>
    <row r="7862" spans="1:8" x14ac:dyDescent="0.3">
      <c r="A7862" t="s">
        <v>7735</v>
      </c>
      <c r="B7862">
        <v>23487</v>
      </c>
      <c r="C7862" t="s">
        <v>7576</v>
      </c>
      <c r="D7862">
        <v>-1</v>
      </c>
      <c r="E7862" s="1">
        <v>40840.584722222222</v>
      </c>
      <c r="F7862">
        <v>9.9499999999999993</v>
      </c>
      <c r="G7862">
        <v>13047</v>
      </c>
      <c r="H7862" t="s">
        <v>10</v>
      </c>
    </row>
    <row r="7863" spans="1:8" x14ac:dyDescent="0.3">
      <c r="A7863" t="s">
        <v>7736</v>
      </c>
      <c r="B7863">
        <v>22770</v>
      </c>
      <c r="C7863" t="s">
        <v>2221</v>
      </c>
      <c r="D7863">
        <v>-1</v>
      </c>
      <c r="E7863" s="1">
        <v>40840.586111111108</v>
      </c>
      <c r="F7863">
        <v>14.95</v>
      </c>
      <c r="G7863">
        <v>12940</v>
      </c>
      <c r="H7863" t="s">
        <v>10</v>
      </c>
    </row>
    <row r="7864" spans="1:8" x14ac:dyDescent="0.3">
      <c r="A7864">
        <v>572516</v>
      </c>
      <c r="B7864">
        <v>22336</v>
      </c>
      <c r="C7864" t="s">
        <v>5001</v>
      </c>
      <c r="D7864">
        <v>-71</v>
      </c>
      <c r="E7864" s="1">
        <v>40840.614583333336</v>
      </c>
      <c r="F7864">
        <v>0</v>
      </c>
      <c r="H7864" t="s">
        <v>10</v>
      </c>
    </row>
    <row r="7865" spans="1:8" x14ac:dyDescent="0.3">
      <c r="A7865">
        <v>572527</v>
      </c>
      <c r="B7865">
        <v>20984</v>
      </c>
      <c r="C7865" t="s">
        <v>5001</v>
      </c>
      <c r="D7865">
        <v>-46</v>
      </c>
      <c r="E7865" s="1">
        <v>40840.649305555555</v>
      </c>
      <c r="F7865">
        <v>0</v>
      </c>
      <c r="H7865" t="s">
        <v>10</v>
      </c>
    </row>
    <row r="7866" spans="1:8" x14ac:dyDescent="0.3">
      <c r="A7866" t="s">
        <v>7737</v>
      </c>
      <c r="B7866">
        <v>21907</v>
      </c>
      <c r="C7866" t="s">
        <v>285</v>
      </c>
      <c r="D7866">
        <v>-12</v>
      </c>
      <c r="E7866" s="1">
        <v>40840.661111111112</v>
      </c>
      <c r="F7866">
        <v>2.1</v>
      </c>
      <c r="G7866">
        <v>17675</v>
      </c>
      <c r="H7866" t="s">
        <v>10</v>
      </c>
    </row>
    <row r="7867" spans="1:8" x14ac:dyDescent="0.3">
      <c r="A7867" t="s">
        <v>7737</v>
      </c>
      <c r="B7867">
        <v>23409</v>
      </c>
      <c r="C7867" t="s">
        <v>6944</v>
      </c>
      <c r="D7867">
        <v>-6</v>
      </c>
      <c r="E7867" s="1">
        <v>40840.661111111112</v>
      </c>
      <c r="F7867">
        <v>3.75</v>
      </c>
      <c r="G7867">
        <v>17675</v>
      </c>
      <c r="H7867" t="s">
        <v>10</v>
      </c>
    </row>
    <row r="7868" spans="1:8" x14ac:dyDescent="0.3">
      <c r="A7868" t="s">
        <v>7737</v>
      </c>
      <c r="B7868">
        <v>23348</v>
      </c>
      <c r="C7868" t="s">
        <v>5061</v>
      </c>
      <c r="D7868">
        <v>-6</v>
      </c>
      <c r="E7868" s="1">
        <v>40840.661111111112</v>
      </c>
      <c r="F7868">
        <v>2.08</v>
      </c>
      <c r="G7868">
        <v>17675</v>
      </c>
      <c r="H7868" t="s">
        <v>10</v>
      </c>
    </row>
    <row r="7869" spans="1:8" x14ac:dyDescent="0.3">
      <c r="A7869" t="s">
        <v>7738</v>
      </c>
      <c r="B7869">
        <v>23485</v>
      </c>
      <c r="C7869" t="s">
        <v>7676</v>
      </c>
      <c r="D7869">
        <v>-1</v>
      </c>
      <c r="E7869" s="1">
        <v>40840.663194444445</v>
      </c>
      <c r="F7869">
        <v>20.8</v>
      </c>
      <c r="G7869">
        <v>15782</v>
      </c>
      <c r="H7869" t="s">
        <v>10</v>
      </c>
    </row>
    <row r="7870" spans="1:8" x14ac:dyDescent="0.3">
      <c r="A7870" t="s">
        <v>7739</v>
      </c>
      <c r="B7870">
        <v>23122</v>
      </c>
      <c r="C7870" t="s">
        <v>5968</v>
      </c>
      <c r="D7870">
        <v>-2</v>
      </c>
      <c r="E7870" s="1">
        <v>40840.664583333331</v>
      </c>
      <c r="F7870">
        <v>0.83</v>
      </c>
      <c r="G7870">
        <v>13269</v>
      </c>
      <c r="H7870" t="s">
        <v>10</v>
      </c>
    </row>
    <row r="7871" spans="1:8" x14ac:dyDescent="0.3">
      <c r="A7871" t="s">
        <v>7740</v>
      </c>
      <c r="B7871">
        <v>22960</v>
      </c>
      <c r="C7871" t="s">
        <v>34</v>
      </c>
      <c r="D7871">
        <v>-1</v>
      </c>
      <c r="E7871" s="1">
        <v>40840.668749999997</v>
      </c>
      <c r="F7871">
        <v>4.25</v>
      </c>
      <c r="G7871">
        <v>12380</v>
      </c>
      <c r="H7871" t="s">
        <v>2100</v>
      </c>
    </row>
    <row r="7872" spans="1:8" x14ac:dyDescent="0.3">
      <c r="A7872" t="s">
        <v>7741</v>
      </c>
      <c r="B7872">
        <v>23400</v>
      </c>
      <c r="C7872" t="s">
        <v>6928</v>
      </c>
      <c r="D7872">
        <v>-2</v>
      </c>
      <c r="E7872" s="1">
        <v>40840.671527777777</v>
      </c>
      <c r="F7872">
        <v>6.25</v>
      </c>
      <c r="G7872">
        <v>15411</v>
      </c>
      <c r="H7872" t="s">
        <v>10</v>
      </c>
    </row>
    <row r="7873" spans="1:8" x14ac:dyDescent="0.3">
      <c r="A7873" t="s">
        <v>7742</v>
      </c>
      <c r="B7873">
        <v>22456</v>
      </c>
      <c r="C7873" t="s">
        <v>1861</v>
      </c>
      <c r="D7873">
        <v>-3</v>
      </c>
      <c r="E7873" s="1">
        <v>40840.673611111109</v>
      </c>
      <c r="F7873">
        <v>4.95</v>
      </c>
      <c r="G7873">
        <v>14121</v>
      </c>
      <c r="H7873" t="s">
        <v>10</v>
      </c>
    </row>
    <row r="7874" spans="1:8" x14ac:dyDescent="0.3">
      <c r="A7874" t="s">
        <v>7743</v>
      </c>
      <c r="B7874">
        <v>23108</v>
      </c>
      <c r="C7874" t="s">
        <v>5377</v>
      </c>
      <c r="D7874">
        <v>-1</v>
      </c>
      <c r="E7874" s="1">
        <v>40840.701388888891</v>
      </c>
      <c r="F7874">
        <v>6.25</v>
      </c>
      <c r="G7874">
        <v>17481</v>
      </c>
      <c r="H7874" t="s">
        <v>10</v>
      </c>
    </row>
    <row r="7875" spans="1:8" x14ac:dyDescent="0.3">
      <c r="A7875">
        <v>572548</v>
      </c>
      <c r="B7875">
        <v>23343</v>
      </c>
      <c r="C7875" t="s">
        <v>7744</v>
      </c>
      <c r="D7875">
        <v>-200</v>
      </c>
      <c r="E7875" s="1">
        <v>40840.709027777775</v>
      </c>
      <c r="F7875">
        <v>0</v>
      </c>
      <c r="H7875" t="s">
        <v>10</v>
      </c>
    </row>
    <row r="7876" spans="1:8" x14ac:dyDescent="0.3">
      <c r="A7876" t="s">
        <v>7746</v>
      </c>
      <c r="B7876" t="s">
        <v>6817</v>
      </c>
      <c r="C7876" t="s">
        <v>6818</v>
      </c>
      <c r="D7876">
        <v>-1</v>
      </c>
      <c r="E7876" s="1">
        <v>40840.713194444441</v>
      </c>
      <c r="F7876">
        <v>425.14</v>
      </c>
      <c r="G7876">
        <v>14096</v>
      </c>
      <c r="H7876" t="s">
        <v>10</v>
      </c>
    </row>
    <row r="7877" spans="1:8" x14ac:dyDescent="0.3">
      <c r="A7877" t="s">
        <v>7748</v>
      </c>
      <c r="B7877">
        <v>21068</v>
      </c>
      <c r="C7877" t="s">
        <v>66</v>
      </c>
      <c r="D7877">
        <v>-36</v>
      </c>
      <c r="E7877" s="1">
        <v>40840.719444444447</v>
      </c>
      <c r="F7877">
        <v>1.06</v>
      </c>
      <c r="G7877">
        <v>17317</v>
      </c>
      <c r="H7877" t="s">
        <v>10</v>
      </c>
    </row>
    <row r="7878" spans="1:8" x14ac:dyDescent="0.3">
      <c r="A7878" t="s">
        <v>7749</v>
      </c>
      <c r="B7878">
        <v>21098</v>
      </c>
      <c r="C7878" t="s">
        <v>679</v>
      </c>
      <c r="D7878">
        <v>-36</v>
      </c>
      <c r="E7878" s="1">
        <v>40840.726388888892</v>
      </c>
      <c r="F7878">
        <v>1.06</v>
      </c>
      <c r="G7878">
        <v>17317</v>
      </c>
      <c r="H7878" t="s">
        <v>10</v>
      </c>
    </row>
    <row r="7879" spans="1:8" x14ac:dyDescent="0.3">
      <c r="A7879">
        <v>572557</v>
      </c>
      <c r="B7879">
        <v>22427</v>
      </c>
      <c r="C7879" t="s">
        <v>2515</v>
      </c>
      <c r="D7879">
        <v>-29</v>
      </c>
      <c r="E7879" s="1">
        <v>40840.738888888889</v>
      </c>
      <c r="F7879">
        <v>0</v>
      </c>
      <c r="H7879" t="s">
        <v>10</v>
      </c>
    </row>
    <row r="7880" spans="1:8" x14ac:dyDescent="0.3">
      <c r="A7880">
        <v>572615</v>
      </c>
      <c r="B7880">
        <v>23595</v>
      </c>
      <c r="C7880" t="s">
        <v>7755</v>
      </c>
      <c r="D7880">
        <v>-5</v>
      </c>
      <c r="E7880" s="1">
        <v>40841.48541666667</v>
      </c>
      <c r="F7880">
        <v>0</v>
      </c>
      <c r="H7880" t="s">
        <v>10</v>
      </c>
    </row>
    <row r="7881" spans="1:8" x14ac:dyDescent="0.3">
      <c r="A7881" t="s">
        <v>7756</v>
      </c>
      <c r="B7881" t="s">
        <v>1241</v>
      </c>
      <c r="C7881" t="s">
        <v>1242</v>
      </c>
      <c r="D7881">
        <v>-1</v>
      </c>
      <c r="E7881" s="1">
        <v>40841.520833333336</v>
      </c>
      <c r="F7881">
        <v>80</v>
      </c>
      <c r="G7881">
        <v>14527</v>
      </c>
      <c r="H7881" t="s">
        <v>10</v>
      </c>
    </row>
    <row r="7882" spans="1:8" x14ac:dyDescent="0.3">
      <c r="A7882">
        <v>572684</v>
      </c>
      <c r="B7882">
        <v>23029</v>
      </c>
      <c r="C7882" t="s">
        <v>2515</v>
      </c>
      <c r="D7882">
        <v>-20</v>
      </c>
      <c r="E7882" s="1">
        <v>40841.583333333336</v>
      </c>
      <c r="F7882">
        <v>0</v>
      </c>
      <c r="H7882" t="s">
        <v>10</v>
      </c>
    </row>
    <row r="7883" spans="1:8" x14ac:dyDescent="0.3">
      <c r="A7883">
        <v>572685</v>
      </c>
      <c r="B7883">
        <v>23032</v>
      </c>
      <c r="C7883" t="s">
        <v>2515</v>
      </c>
      <c r="D7883">
        <v>-60</v>
      </c>
      <c r="E7883" s="1">
        <v>40841.584027777775</v>
      </c>
      <c r="F7883">
        <v>0</v>
      </c>
      <c r="H7883" t="s">
        <v>10</v>
      </c>
    </row>
    <row r="7884" spans="1:8" x14ac:dyDescent="0.3">
      <c r="A7884">
        <v>572686</v>
      </c>
      <c r="B7884">
        <v>23118</v>
      </c>
      <c r="C7884" t="s">
        <v>7760</v>
      </c>
      <c r="D7884">
        <v>-30</v>
      </c>
      <c r="E7884" s="1">
        <v>40841.585416666669</v>
      </c>
      <c r="F7884">
        <v>0</v>
      </c>
      <c r="H7884" t="s">
        <v>10</v>
      </c>
    </row>
    <row r="7885" spans="1:8" x14ac:dyDescent="0.3">
      <c r="A7885">
        <v>572687</v>
      </c>
      <c r="B7885">
        <v>20840</v>
      </c>
      <c r="C7885" t="s">
        <v>2515</v>
      </c>
      <c r="D7885">
        <v>-30</v>
      </c>
      <c r="E7885" s="1">
        <v>40841.586805555555</v>
      </c>
      <c r="F7885">
        <v>0</v>
      </c>
      <c r="H7885" t="s">
        <v>10</v>
      </c>
    </row>
    <row r="7886" spans="1:8" x14ac:dyDescent="0.3">
      <c r="A7886">
        <v>572689</v>
      </c>
      <c r="B7886">
        <v>84969</v>
      </c>
      <c r="C7886" t="s">
        <v>2511</v>
      </c>
      <c r="D7886">
        <v>-50</v>
      </c>
      <c r="E7886" s="1">
        <v>40841.592361111114</v>
      </c>
      <c r="F7886">
        <v>0</v>
      </c>
      <c r="H7886" t="s">
        <v>10</v>
      </c>
    </row>
    <row r="7887" spans="1:8" x14ac:dyDescent="0.3">
      <c r="A7887">
        <v>572690</v>
      </c>
      <c r="B7887">
        <v>21539</v>
      </c>
      <c r="C7887" t="s">
        <v>4784</v>
      </c>
      <c r="D7887">
        <v>-111</v>
      </c>
      <c r="E7887" s="1">
        <v>40841.593055555553</v>
      </c>
      <c r="F7887">
        <v>0</v>
      </c>
      <c r="H7887" t="s">
        <v>10</v>
      </c>
    </row>
    <row r="7888" spans="1:8" x14ac:dyDescent="0.3">
      <c r="A7888">
        <v>572691</v>
      </c>
      <c r="B7888">
        <v>22426</v>
      </c>
      <c r="C7888" t="s">
        <v>2511</v>
      </c>
      <c r="D7888">
        <v>-15</v>
      </c>
      <c r="E7888" s="1">
        <v>40841.59375</v>
      </c>
      <c r="F7888">
        <v>0</v>
      </c>
      <c r="H7888" t="s">
        <v>10</v>
      </c>
    </row>
    <row r="7889" spans="1:8" x14ac:dyDescent="0.3">
      <c r="A7889">
        <v>572692</v>
      </c>
      <c r="B7889">
        <v>21071</v>
      </c>
      <c r="C7889" t="s">
        <v>2511</v>
      </c>
      <c r="D7889">
        <v>-82</v>
      </c>
      <c r="E7889" s="1">
        <v>40841.594444444447</v>
      </c>
      <c r="F7889">
        <v>0</v>
      </c>
      <c r="H7889" t="s">
        <v>10</v>
      </c>
    </row>
    <row r="7890" spans="1:8" x14ac:dyDescent="0.3">
      <c r="A7890">
        <v>572693</v>
      </c>
      <c r="B7890" t="s">
        <v>3312</v>
      </c>
      <c r="C7890" t="s">
        <v>2511</v>
      </c>
      <c r="D7890">
        <v>-78</v>
      </c>
      <c r="E7890" s="1">
        <v>40841.597222222219</v>
      </c>
      <c r="F7890">
        <v>0</v>
      </c>
      <c r="H7890" t="s">
        <v>10</v>
      </c>
    </row>
    <row r="7891" spans="1:8" x14ac:dyDescent="0.3">
      <c r="A7891">
        <v>572701</v>
      </c>
      <c r="B7891">
        <v>85078</v>
      </c>
      <c r="C7891" t="s">
        <v>5797</v>
      </c>
      <c r="D7891">
        <v>-840</v>
      </c>
      <c r="E7891" s="1">
        <v>40841.604861111111</v>
      </c>
      <c r="F7891">
        <v>0</v>
      </c>
      <c r="H7891" t="s">
        <v>10</v>
      </c>
    </row>
    <row r="7892" spans="1:8" x14ac:dyDescent="0.3">
      <c r="A7892">
        <v>572702</v>
      </c>
      <c r="B7892" t="s">
        <v>2590</v>
      </c>
      <c r="C7892" t="s">
        <v>7007</v>
      </c>
      <c r="D7892">
        <v>-184</v>
      </c>
      <c r="E7892" s="1">
        <v>40841.606249999997</v>
      </c>
      <c r="F7892">
        <v>0</v>
      </c>
      <c r="H7892" t="s">
        <v>10</v>
      </c>
    </row>
    <row r="7893" spans="1:8" x14ac:dyDescent="0.3">
      <c r="A7893" t="s">
        <v>7761</v>
      </c>
      <c r="B7893">
        <v>23243</v>
      </c>
      <c r="C7893" t="s">
        <v>5785</v>
      </c>
      <c r="D7893">
        <v>-4</v>
      </c>
      <c r="E7893" s="1">
        <v>40841.630555555559</v>
      </c>
      <c r="F7893">
        <v>4.95</v>
      </c>
      <c r="G7893">
        <v>16869</v>
      </c>
      <c r="H7893" t="s">
        <v>10</v>
      </c>
    </row>
    <row r="7894" spans="1:8" x14ac:dyDescent="0.3">
      <c r="A7894" t="s">
        <v>7762</v>
      </c>
      <c r="B7894">
        <v>23487</v>
      </c>
      <c r="C7894" t="s">
        <v>7576</v>
      </c>
      <c r="D7894">
        <v>-1</v>
      </c>
      <c r="E7894" s="1">
        <v>40841.650694444441</v>
      </c>
      <c r="F7894">
        <v>9.9499999999999993</v>
      </c>
      <c r="G7894">
        <v>15836</v>
      </c>
      <c r="H7894" t="s">
        <v>10</v>
      </c>
    </row>
    <row r="7895" spans="1:8" x14ac:dyDescent="0.3">
      <c r="A7895" t="s">
        <v>7762</v>
      </c>
      <c r="B7895">
        <v>22487</v>
      </c>
      <c r="C7895" t="s">
        <v>737</v>
      </c>
      <c r="D7895">
        <v>-1</v>
      </c>
      <c r="E7895" s="1">
        <v>40841.650694444441</v>
      </c>
      <c r="F7895">
        <v>9.9499999999999993</v>
      </c>
      <c r="G7895">
        <v>15836</v>
      </c>
      <c r="H7895" t="s">
        <v>10</v>
      </c>
    </row>
    <row r="7896" spans="1:8" x14ac:dyDescent="0.3">
      <c r="A7896" t="s">
        <v>7763</v>
      </c>
      <c r="B7896">
        <v>22731</v>
      </c>
      <c r="C7896" t="s">
        <v>570</v>
      </c>
      <c r="D7896">
        <v>-14</v>
      </c>
      <c r="E7896" s="1">
        <v>40841.700694444444</v>
      </c>
      <c r="F7896">
        <v>1.25</v>
      </c>
      <c r="G7896">
        <v>17423</v>
      </c>
      <c r="H7896" t="s">
        <v>10</v>
      </c>
    </row>
    <row r="7897" spans="1:8" x14ac:dyDescent="0.3">
      <c r="A7897">
        <v>572748</v>
      </c>
      <c r="B7897">
        <v>21824</v>
      </c>
      <c r="C7897" t="s">
        <v>2511</v>
      </c>
      <c r="D7897">
        <v>-103</v>
      </c>
      <c r="E7897" s="1">
        <v>40841.701388888891</v>
      </c>
      <c r="F7897">
        <v>0</v>
      </c>
      <c r="H7897" t="s">
        <v>10</v>
      </c>
    </row>
    <row r="7898" spans="1:8" x14ac:dyDescent="0.3">
      <c r="A7898">
        <v>572749</v>
      </c>
      <c r="B7898">
        <v>22572</v>
      </c>
      <c r="C7898" t="s">
        <v>7007</v>
      </c>
      <c r="D7898">
        <v>-335</v>
      </c>
      <c r="E7898" s="1">
        <v>40841.702777777777</v>
      </c>
      <c r="F7898">
        <v>0</v>
      </c>
      <c r="H7898" t="s">
        <v>10</v>
      </c>
    </row>
    <row r="7899" spans="1:8" x14ac:dyDescent="0.3">
      <c r="A7899" t="s">
        <v>7764</v>
      </c>
      <c r="B7899">
        <v>21623</v>
      </c>
      <c r="C7899" t="s">
        <v>1679</v>
      </c>
      <c r="D7899">
        <v>-1</v>
      </c>
      <c r="E7899" s="1">
        <v>40841.713194444441</v>
      </c>
      <c r="F7899">
        <v>9.9499999999999993</v>
      </c>
      <c r="G7899">
        <v>14395</v>
      </c>
      <c r="H7899" t="s">
        <v>10</v>
      </c>
    </row>
    <row r="7900" spans="1:8" x14ac:dyDescent="0.3">
      <c r="A7900" t="s">
        <v>7765</v>
      </c>
      <c r="B7900" t="s">
        <v>387</v>
      </c>
      <c r="C7900" t="s">
        <v>388</v>
      </c>
      <c r="D7900">
        <v>-36</v>
      </c>
      <c r="E7900" s="1">
        <v>40841.728472222225</v>
      </c>
      <c r="F7900">
        <v>1</v>
      </c>
      <c r="G7900">
        <v>15482</v>
      </c>
      <c r="H7900" t="s">
        <v>10</v>
      </c>
    </row>
    <row r="7901" spans="1:8" x14ac:dyDescent="0.3">
      <c r="A7901" t="s">
        <v>7765</v>
      </c>
      <c r="B7901" t="s">
        <v>2069</v>
      </c>
      <c r="C7901" t="s">
        <v>2070</v>
      </c>
      <c r="D7901">
        <v>-36</v>
      </c>
      <c r="E7901" s="1">
        <v>40841.728472222225</v>
      </c>
      <c r="F7901">
        <v>1</v>
      </c>
      <c r="G7901">
        <v>15482</v>
      </c>
      <c r="H7901" t="s">
        <v>10</v>
      </c>
    </row>
    <row r="7902" spans="1:8" x14ac:dyDescent="0.3">
      <c r="A7902" t="s">
        <v>7765</v>
      </c>
      <c r="B7902">
        <v>23072</v>
      </c>
      <c r="C7902" t="s">
        <v>5314</v>
      </c>
      <c r="D7902">
        <v>-24</v>
      </c>
      <c r="E7902" s="1">
        <v>40841.728472222225</v>
      </c>
      <c r="F7902">
        <v>3</v>
      </c>
      <c r="G7902">
        <v>15482</v>
      </c>
      <c r="H7902" t="s">
        <v>10</v>
      </c>
    </row>
    <row r="7903" spans="1:8" x14ac:dyDescent="0.3">
      <c r="A7903" t="s">
        <v>7765</v>
      </c>
      <c r="B7903">
        <v>23071</v>
      </c>
      <c r="C7903" t="s">
        <v>5313</v>
      </c>
      <c r="D7903">
        <v>-24</v>
      </c>
      <c r="E7903" s="1">
        <v>40841.728472222225</v>
      </c>
      <c r="F7903">
        <v>3</v>
      </c>
      <c r="G7903">
        <v>15482</v>
      </c>
      <c r="H7903" t="s">
        <v>10</v>
      </c>
    </row>
    <row r="7904" spans="1:8" x14ac:dyDescent="0.3">
      <c r="A7904" t="s">
        <v>7765</v>
      </c>
      <c r="B7904">
        <v>23057</v>
      </c>
      <c r="C7904" t="s">
        <v>5058</v>
      </c>
      <c r="D7904">
        <v>-48</v>
      </c>
      <c r="E7904" s="1">
        <v>40841.728472222225</v>
      </c>
      <c r="F7904">
        <v>1</v>
      </c>
      <c r="G7904">
        <v>15482</v>
      </c>
      <c r="H7904" t="s">
        <v>10</v>
      </c>
    </row>
    <row r="7905" spans="1:8" x14ac:dyDescent="0.3">
      <c r="A7905" t="s">
        <v>7765</v>
      </c>
      <c r="B7905">
        <v>23056</v>
      </c>
      <c r="C7905" t="s">
        <v>5097</v>
      </c>
      <c r="D7905">
        <v>-48</v>
      </c>
      <c r="E7905" s="1">
        <v>40841.728472222225</v>
      </c>
      <c r="F7905">
        <v>1</v>
      </c>
      <c r="G7905">
        <v>15482</v>
      </c>
      <c r="H7905" t="s">
        <v>10</v>
      </c>
    </row>
    <row r="7906" spans="1:8" x14ac:dyDescent="0.3">
      <c r="A7906" t="s">
        <v>7765</v>
      </c>
      <c r="B7906">
        <v>23055</v>
      </c>
      <c r="C7906" t="s">
        <v>5096</v>
      </c>
      <c r="D7906">
        <v>-48</v>
      </c>
      <c r="E7906" s="1">
        <v>40841.728472222225</v>
      </c>
      <c r="F7906">
        <v>1</v>
      </c>
      <c r="G7906">
        <v>15482</v>
      </c>
      <c r="H7906" t="s">
        <v>10</v>
      </c>
    </row>
    <row r="7907" spans="1:8" x14ac:dyDescent="0.3">
      <c r="A7907" t="s">
        <v>7766</v>
      </c>
      <c r="B7907">
        <v>22960</v>
      </c>
      <c r="C7907" t="s">
        <v>34</v>
      </c>
      <c r="D7907">
        <v>-3</v>
      </c>
      <c r="E7907" s="1">
        <v>40842.401388888888</v>
      </c>
      <c r="F7907">
        <v>4.25</v>
      </c>
      <c r="G7907">
        <v>12584</v>
      </c>
      <c r="H7907" t="s">
        <v>2082</v>
      </c>
    </row>
    <row r="7908" spans="1:8" x14ac:dyDescent="0.3">
      <c r="A7908" t="s">
        <v>7766</v>
      </c>
      <c r="B7908">
        <v>22845</v>
      </c>
      <c r="C7908" t="s">
        <v>1093</v>
      </c>
      <c r="D7908">
        <v>-1</v>
      </c>
      <c r="E7908" s="1">
        <v>40842.401388888888</v>
      </c>
      <c r="F7908">
        <v>6.35</v>
      </c>
      <c r="G7908">
        <v>12584</v>
      </c>
      <c r="H7908" t="s">
        <v>2082</v>
      </c>
    </row>
    <row r="7909" spans="1:8" x14ac:dyDescent="0.3">
      <c r="A7909" t="s">
        <v>7766</v>
      </c>
      <c r="B7909">
        <v>22844</v>
      </c>
      <c r="C7909" t="s">
        <v>949</v>
      </c>
      <c r="D7909">
        <v>-1</v>
      </c>
      <c r="E7909" s="1">
        <v>40842.401388888888</v>
      </c>
      <c r="F7909">
        <v>8.5</v>
      </c>
      <c r="G7909">
        <v>12584</v>
      </c>
      <c r="H7909" t="s">
        <v>2082</v>
      </c>
    </row>
    <row r="7910" spans="1:8" x14ac:dyDescent="0.3">
      <c r="A7910" t="s">
        <v>7766</v>
      </c>
      <c r="B7910">
        <v>22666</v>
      </c>
      <c r="C7910" t="s">
        <v>785</v>
      </c>
      <c r="D7910">
        <v>-1</v>
      </c>
      <c r="E7910" s="1">
        <v>40842.401388888888</v>
      </c>
      <c r="F7910">
        <v>2.95</v>
      </c>
      <c r="G7910">
        <v>12584</v>
      </c>
      <c r="H7910" t="s">
        <v>2082</v>
      </c>
    </row>
    <row r="7911" spans="1:8" x14ac:dyDescent="0.3">
      <c r="A7911" t="s">
        <v>7767</v>
      </c>
      <c r="B7911">
        <v>22571</v>
      </c>
      <c r="C7911" t="s">
        <v>590</v>
      </c>
      <c r="D7911">
        <v>-12</v>
      </c>
      <c r="E7911" s="1">
        <v>40842.484027777777</v>
      </c>
      <c r="F7911">
        <v>0.85</v>
      </c>
      <c r="G7911">
        <v>14895</v>
      </c>
      <c r="H7911" t="s">
        <v>10</v>
      </c>
    </row>
    <row r="7912" spans="1:8" x14ac:dyDescent="0.3">
      <c r="A7912" t="s">
        <v>7767</v>
      </c>
      <c r="B7912">
        <v>23485</v>
      </c>
      <c r="C7912" t="s">
        <v>7676</v>
      </c>
      <c r="D7912">
        <v>-1</v>
      </c>
      <c r="E7912" s="1">
        <v>40842.484027777777</v>
      </c>
      <c r="F7912">
        <v>25</v>
      </c>
      <c r="G7912">
        <v>14895</v>
      </c>
      <c r="H7912" t="s">
        <v>10</v>
      </c>
    </row>
    <row r="7913" spans="1:8" x14ac:dyDescent="0.3">
      <c r="A7913" t="s">
        <v>7768</v>
      </c>
      <c r="B7913">
        <v>22796</v>
      </c>
      <c r="C7913" t="s">
        <v>1576</v>
      </c>
      <c r="D7913">
        <v>-1</v>
      </c>
      <c r="E7913" s="1">
        <v>40842.515277777777</v>
      </c>
      <c r="F7913">
        <v>9.9499999999999993</v>
      </c>
      <c r="G7913">
        <v>17841</v>
      </c>
      <c r="H7913" t="s">
        <v>10</v>
      </c>
    </row>
    <row r="7914" spans="1:8" x14ac:dyDescent="0.3">
      <c r="A7914" t="s">
        <v>7768</v>
      </c>
      <c r="B7914">
        <v>23406</v>
      </c>
      <c r="C7914" t="s">
        <v>6910</v>
      </c>
      <c r="D7914">
        <v>-1</v>
      </c>
      <c r="E7914" s="1">
        <v>40842.515277777777</v>
      </c>
      <c r="F7914">
        <v>6.25</v>
      </c>
      <c r="G7914">
        <v>17841</v>
      </c>
      <c r="H7914" t="s">
        <v>10</v>
      </c>
    </row>
    <row r="7915" spans="1:8" x14ac:dyDescent="0.3">
      <c r="A7915" t="s">
        <v>7769</v>
      </c>
      <c r="B7915">
        <v>23245</v>
      </c>
      <c r="C7915" t="s">
        <v>5790</v>
      </c>
      <c r="D7915">
        <v>-2</v>
      </c>
      <c r="E7915" s="1">
        <v>40842.519444444442</v>
      </c>
      <c r="F7915">
        <v>4.95</v>
      </c>
      <c r="G7915">
        <v>15215</v>
      </c>
      <c r="H7915" t="s">
        <v>10</v>
      </c>
    </row>
    <row r="7916" spans="1:8" x14ac:dyDescent="0.3">
      <c r="A7916" t="s">
        <v>7769</v>
      </c>
      <c r="B7916">
        <v>23397</v>
      </c>
      <c r="C7916" t="s">
        <v>6898</v>
      </c>
      <c r="D7916">
        <v>-1</v>
      </c>
      <c r="E7916" s="1">
        <v>40842.519444444442</v>
      </c>
      <c r="F7916">
        <v>9.9499999999999993</v>
      </c>
      <c r="G7916">
        <v>15215</v>
      </c>
      <c r="H7916" t="s">
        <v>10</v>
      </c>
    </row>
    <row r="7917" spans="1:8" x14ac:dyDescent="0.3">
      <c r="A7917" t="s">
        <v>7769</v>
      </c>
      <c r="B7917">
        <v>23085</v>
      </c>
      <c r="C7917" t="s">
        <v>5445</v>
      </c>
      <c r="D7917">
        <v>-3</v>
      </c>
      <c r="E7917" s="1">
        <v>40842.519444444442</v>
      </c>
      <c r="F7917">
        <v>10.4</v>
      </c>
      <c r="G7917">
        <v>15215</v>
      </c>
      <c r="H7917" t="s">
        <v>10</v>
      </c>
    </row>
    <row r="7918" spans="1:8" x14ac:dyDescent="0.3">
      <c r="A7918" t="s">
        <v>7769</v>
      </c>
      <c r="B7918">
        <v>85048</v>
      </c>
      <c r="C7918" t="s">
        <v>1023</v>
      </c>
      <c r="D7918">
        <v>-3</v>
      </c>
      <c r="E7918" s="1">
        <v>40842.519444444442</v>
      </c>
      <c r="F7918">
        <v>7.95</v>
      </c>
      <c r="G7918">
        <v>15215</v>
      </c>
      <c r="H7918" t="s">
        <v>10</v>
      </c>
    </row>
    <row r="7919" spans="1:8" x14ac:dyDescent="0.3">
      <c r="A7919" t="s">
        <v>7769</v>
      </c>
      <c r="B7919">
        <v>23175</v>
      </c>
      <c r="C7919" t="s">
        <v>5343</v>
      </c>
      <c r="D7919">
        <v>-1</v>
      </c>
      <c r="E7919" s="1">
        <v>40842.519444444442</v>
      </c>
      <c r="F7919">
        <v>3.25</v>
      </c>
      <c r="G7919">
        <v>15215</v>
      </c>
      <c r="H7919" t="s">
        <v>10</v>
      </c>
    </row>
    <row r="7920" spans="1:8" x14ac:dyDescent="0.3">
      <c r="A7920" t="s">
        <v>7770</v>
      </c>
      <c r="B7920">
        <v>85066</v>
      </c>
      <c r="C7920" t="s">
        <v>1782</v>
      </c>
      <c r="D7920">
        <v>-1</v>
      </c>
      <c r="E7920" s="1">
        <v>40842.537499999999</v>
      </c>
      <c r="F7920">
        <v>12.75</v>
      </c>
      <c r="G7920">
        <v>12856</v>
      </c>
      <c r="H7920" t="s">
        <v>10</v>
      </c>
    </row>
    <row r="7921" spans="1:8" x14ac:dyDescent="0.3">
      <c r="A7921">
        <v>572891</v>
      </c>
      <c r="B7921">
        <v>23343</v>
      </c>
      <c r="C7921">
        <v>20713</v>
      </c>
      <c r="D7921">
        <v>-400</v>
      </c>
      <c r="E7921" s="1">
        <v>40842.593055555553</v>
      </c>
      <c r="F7921">
        <v>0</v>
      </c>
      <c r="H7921" t="s">
        <v>10</v>
      </c>
    </row>
    <row r="7922" spans="1:8" x14ac:dyDescent="0.3">
      <c r="A7922" t="s">
        <v>7772</v>
      </c>
      <c r="B7922">
        <v>22360</v>
      </c>
      <c r="C7922" t="s">
        <v>738</v>
      </c>
      <c r="D7922">
        <v>-12</v>
      </c>
      <c r="E7922" s="1">
        <v>40842.686805555553</v>
      </c>
      <c r="F7922">
        <v>2.5499999999999998</v>
      </c>
      <c r="G7922">
        <v>16325</v>
      </c>
      <c r="H7922" t="s">
        <v>10</v>
      </c>
    </row>
    <row r="7923" spans="1:8" x14ac:dyDescent="0.3">
      <c r="A7923" t="s">
        <v>7773</v>
      </c>
      <c r="B7923">
        <v>82483</v>
      </c>
      <c r="C7923" t="s">
        <v>67</v>
      </c>
      <c r="D7923">
        <v>-2</v>
      </c>
      <c r="E7923" s="1">
        <v>40842.689583333333</v>
      </c>
      <c r="F7923">
        <v>6.95</v>
      </c>
      <c r="G7923">
        <v>15296</v>
      </c>
      <c r="H7923" t="s">
        <v>10</v>
      </c>
    </row>
    <row r="7924" spans="1:8" x14ac:dyDescent="0.3">
      <c r="A7924">
        <v>572919</v>
      </c>
      <c r="B7924" t="s">
        <v>387</v>
      </c>
      <c r="C7924" t="s">
        <v>2511</v>
      </c>
      <c r="D7924">
        <v>-17</v>
      </c>
      <c r="E7924" s="1">
        <v>40842.700694444444</v>
      </c>
      <c r="F7924">
        <v>0</v>
      </c>
      <c r="H7924" t="s">
        <v>10</v>
      </c>
    </row>
    <row r="7925" spans="1:8" x14ac:dyDescent="0.3">
      <c r="A7925" t="s">
        <v>7774</v>
      </c>
      <c r="B7925">
        <v>35970</v>
      </c>
      <c r="C7925" t="s">
        <v>2037</v>
      </c>
      <c r="D7925">
        <v>-9</v>
      </c>
      <c r="E7925" s="1">
        <v>40843.392361111109</v>
      </c>
      <c r="F7925">
        <v>1.69</v>
      </c>
      <c r="G7925">
        <v>14233</v>
      </c>
      <c r="H7925" t="s">
        <v>10</v>
      </c>
    </row>
    <row r="7926" spans="1:8" x14ac:dyDescent="0.3">
      <c r="A7926" t="s">
        <v>7775</v>
      </c>
      <c r="B7926">
        <v>21314</v>
      </c>
      <c r="C7926" t="s">
        <v>242</v>
      </c>
      <c r="D7926">
        <v>-15</v>
      </c>
      <c r="E7926" s="1">
        <v>40843.448611111111</v>
      </c>
      <c r="F7926">
        <v>1.85</v>
      </c>
      <c r="G7926">
        <v>14764</v>
      </c>
      <c r="H7926" t="s">
        <v>10</v>
      </c>
    </row>
    <row r="7927" spans="1:8" x14ac:dyDescent="0.3">
      <c r="A7927" t="s">
        <v>7776</v>
      </c>
      <c r="B7927">
        <v>23458</v>
      </c>
      <c r="C7927" t="s">
        <v>7618</v>
      </c>
      <c r="D7927">
        <v>-1</v>
      </c>
      <c r="E7927" s="1">
        <v>40843.453472222223</v>
      </c>
      <c r="F7927">
        <v>14.95</v>
      </c>
      <c r="G7927">
        <v>15786</v>
      </c>
      <c r="H7927" t="s">
        <v>10</v>
      </c>
    </row>
    <row r="7928" spans="1:8" x14ac:dyDescent="0.3">
      <c r="A7928" t="s">
        <v>7776</v>
      </c>
      <c r="B7928">
        <v>23459</v>
      </c>
      <c r="C7928" t="s">
        <v>7590</v>
      </c>
      <c r="D7928">
        <v>-1</v>
      </c>
      <c r="E7928" s="1">
        <v>40843.453472222223</v>
      </c>
      <c r="F7928">
        <v>12.5</v>
      </c>
      <c r="G7928">
        <v>15786</v>
      </c>
      <c r="H7928" t="s">
        <v>10</v>
      </c>
    </row>
    <row r="7929" spans="1:8" x14ac:dyDescent="0.3">
      <c r="A7929" t="s">
        <v>7776</v>
      </c>
      <c r="B7929">
        <v>23274</v>
      </c>
      <c r="C7929" t="s">
        <v>5744</v>
      </c>
      <c r="D7929">
        <v>-1</v>
      </c>
      <c r="E7929" s="1">
        <v>40843.453472222223</v>
      </c>
      <c r="F7929">
        <v>1.65</v>
      </c>
      <c r="G7929">
        <v>15786</v>
      </c>
      <c r="H7929" t="s">
        <v>10</v>
      </c>
    </row>
    <row r="7930" spans="1:8" x14ac:dyDescent="0.3">
      <c r="A7930" t="s">
        <v>7776</v>
      </c>
      <c r="B7930">
        <v>22603</v>
      </c>
      <c r="C7930" t="s">
        <v>565</v>
      </c>
      <c r="D7930">
        <v>-2</v>
      </c>
      <c r="E7930" s="1">
        <v>40843.453472222223</v>
      </c>
      <c r="F7930">
        <v>0.85</v>
      </c>
      <c r="G7930">
        <v>15786</v>
      </c>
      <c r="H7930" t="s">
        <v>10</v>
      </c>
    </row>
    <row r="7931" spans="1:8" x14ac:dyDescent="0.3">
      <c r="A7931" t="s">
        <v>7777</v>
      </c>
      <c r="B7931">
        <v>22423</v>
      </c>
      <c r="C7931" t="s">
        <v>591</v>
      </c>
      <c r="D7931">
        <v>-1</v>
      </c>
      <c r="E7931" s="1">
        <v>40843.455555555556</v>
      </c>
      <c r="F7931">
        <v>12.75</v>
      </c>
      <c r="G7931">
        <v>17672</v>
      </c>
      <c r="H7931" t="s">
        <v>10</v>
      </c>
    </row>
    <row r="7932" spans="1:8" x14ac:dyDescent="0.3">
      <c r="A7932" t="s">
        <v>7777</v>
      </c>
      <c r="B7932">
        <v>22582</v>
      </c>
      <c r="C7932" t="s">
        <v>572</v>
      </c>
      <c r="D7932">
        <v>-12</v>
      </c>
      <c r="E7932" s="1">
        <v>40843.455555555556</v>
      </c>
      <c r="F7932">
        <v>2.5499999999999998</v>
      </c>
      <c r="G7932">
        <v>17672</v>
      </c>
      <c r="H7932" t="s">
        <v>10</v>
      </c>
    </row>
    <row r="7933" spans="1:8" x14ac:dyDescent="0.3">
      <c r="A7933" t="s">
        <v>7777</v>
      </c>
      <c r="B7933">
        <v>22950</v>
      </c>
      <c r="C7933" t="s">
        <v>7757</v>
      </c>
      <c r="D7933">
        <v>-1</v>
      </c>
      <c r="E7933" s="1">
        <v>40843.455555555556</v>
      </c>
      <c r="F7933">
        <v>1.45</v>
      </c>
      <c r="G7933">
        <v>17672</v>
      </c>
      <c r="H7933" t="s">
        <v>10</v>
      </c>
    </row>
    <row r="7934" spans="1:8" x14ac:dyDescent="0.3">
      <c r="A7934" t="s">
        <v>7777</v>
      </c>
      <c r="B7934">
        <v>23166</v>
      </c>
      <c r="C7934" t="s">
        <v>3812</v>
      </c>
      <c r="D7934">
        <v>-1</v>
      </c>
      <c r="E7934" s="1">
        <v>40843.455555555556</v>
      </c>
      <c r="F7934">
        <v>1.25</v>
      </c>
      <c r="G7934">
        <v>17672</v>
      </c>
      <c r="H7934" t="s">
        <v>10</v>
      </c>
    </row>
    <row r="7935" spans="1:8" x14ac:dyDescent="0.3">
      <c r="A7935" t="s">
        <v>7778</v>
      </c>
      <c r="B7935">
        <v>22847</v>
      </c>
      <c r="C7935" t="s">
        <v>950</v>
      </c>
      <c r="D7935">
        <v>-1</v>
      </c>
      <c r="E7935" s="1">
        <v>40843.456944444442</v>
      </c>
      <c r="F7935">
        <v>16.95</v>
      </c>
      <c r="G7935">
        <v>16690</v>
      </c>
      <c r="H7935" t="s">
        <v>10</v>
      </c>
    </row>
    <row r="7936" spans="1:8" x14ac:dyDescent="0.3">
      <c r="A7936" t="s">
        <v>7779</v>
      </c>
      <c r="B7936">
        <v>23404</v>
      </c>
      <c r="C7936" t="s">
        <v>6909</v>
      </c>
      <c r="D7936">
        <v>-1</v>
      </c>
      <c r="E7936" s="1">
        <v>40843.46597222222</v>
      </c>
      <c r="F7936">
        <v>4.95</v>
      </c>
      <c r="G7936">
        <v>13890</v>
      </c>
      <c r="H7936" t="s">
        <v>10</v>
      </c>
    </row>
    <row r="7937" spans="1:8" x14ac:dyDescent="0.3">
      <c r="A7937">
        <v>572996</v>
      </c>
      <c r="B7937">
        <v>23462</v>
      </c>
      <c r="C7937" t="s">
        <v>2515</v>
      </c>
      <c r="D7937">
        <v>-34</v>
      </c>
      <c r="E7937" s="1">
        <v>40843.473611111112</v>
      </c>
      <c r="F7937">
        <v>0</v>
      </c>
      <c r="H7937" t="s">
        <v>10</v>
      </c>
    </row>
    <row r="7938" spans="1:8" x14ac:dyDescent="0.3">
      <c r="A7938" t="s">
        <v>7780</v>
      </c>
      <c r="B7938">
        <v>20979</v>
      </c>
      <c r="C7938" t="s">
        <v>588</v>
      </c>
      <c r="D7938">
        <v>-11</v>
      </c>
      <c r="E7938" s="1">
        <v>40843.520138888889</v>
      </c>
      <c r="F7938">
        <v>1.25</v>
      </c>
      <c r="G7938">
        <v>13735</v>
      </c>
      <c r="H7938" t="s">
        <v>10</v>
      </c>
    </row>
    <row r="7939" spans="1:8" x14ac:dyDescent="0.3">
      <c r="A7939" t="s">
        <v>7780</v>
      </c>
      <c r="B7939">
        <v>21216</v>
      </c>
      <c r="C7939" t="s">
        <v>1139</v>
      </c>
      <c r="D7939">
        <v>-1</v>
      </c>
      <c r="E7939" s="1">
        <v>40843.520138888889</v>
      </c>
      <c r="F7939">
        <v>4.95</v>
      </c>
      <c r="G7939">
        <v>13735</v>
      </c>
      <c r="H7939" t="s">
        <v>10</v>
      </c>
    </row>
    <row r="7940" spans="1:8" x14ac:dyDescent="0.3">
      <c r="A7940" t="s">
        <v>7780</v>
      </c>
      <c r="B7940">
        <v>22606</v>
      </c>
      <c r="C7940" t="s">
        <v>2428</v>
      </c>
      <c r="D7940">
        <v>-1</v>
      </c>
      <c r="E7940" s="1">
        <v>40843.520138888889</v>
      </c>
      <c r="F7940">
        <v>15.95</v>
      </c>
      <c r="G7940">
        <v>13735</v>
      </c>
      <c r="H7940" t="s">
        <v>10</v>
      </c>
    </row>
    <row r="7941" spans="1:8" x14ac:dyDescent="0.3">
      <c r="A7941" t="s">
        <v>7781</v>
      </c>
      <c r="B7941" t="s">
        <v>990</v>
      </c>
      <c r="C7941" t="s">
        <v>991</v>
      </c>
      <c r="D7941">
        <v>-3</v>
      </c>
      <c r="E7941" s="1">
        <v>40843.527083333334</v>
      </c>
      <c r="F7941">
        <v>4.25</v>
      </c>
      <c r="G7941">
        <v>14911</v>
      </c>
      <c r="H7941" t="s">
        <v>835</v>
      </c>
    </row>
    <row r="7942" spans="1:8" x14ac:dyDescent="0.3">
      <c r="A7942" t="s">
        <v>7781</v>
      </c>
      <c r="B7942">
        <v>22891</v>
      </c>
      <c r="C7942" t="s">
        <v>1862</v>
      </c>
      <c r="D7942">
        <v>-2</v>
      </c>
      <c r="E7942" s="1">
        <v>40843.527083333334</v>
      </c>
      <c r="F7942">
        <v>4.25</v>
      </c>
      <c r="G7942">
        <v>14911</v>
      </c>
      <c r="H7942" t="s">
        <v>835</v>
      </c>
    </row>
    <row r="7943" spans="1:8" x14ac:dyDescent="0.3">
      <c r="A7943" t="s">
        <v>7781</v>
      </c>
      <c r="B7943">
        <v>21843</v>
      </c>
      <c r="C7943" t="s">
        <v>795</v>
      </c>
      <c r="D7943">
        <v>-7</v>
      </c>
      <c r="E7943" s="1">
        <v>40843.527083333334</v>
      </c>
      <c r="F7943">
        <v>10.95</v>
      </c>
      <c r="G7943">
        <v>14911</v>
      </c>
      <c r="H7943" t="s">
        <v>835</v>
      </c>
    </row>
    <row r="7944" spans="1:8" x14ac:dyDescent="0.3">
      <c r="A7944" t="s">
        <v>7782</v>
      </c>
      <c r="B7944">
        <v>23407</v>
      </c>
      <c r="C7944" t="s">
        <v>6894</v>
      </c>
      <c r="D7944">
        <v>-1</v>
      </c>
      <c r="E7944" s="1">
        <v>40843.539583333331</v>
      </c>
      <c r="F7944">
        <v>9.9499999999999993</v>
      </c>
      <c r="G7944">
        <v>14474</v>
      </c>
      <c r="H7944" t="s">
        <v>10</v>
      </c>
    </row>
    <row r="7945" spans="1:8" x14ac:dyDescent="0.3">
      <c r="A7945" t="s">
        <v>7783</v>
      </c>
      <c r="B7945">
        <v>23487</v>
      </c>
      <c r="C7945" t="s">
        <v>7576</v>
      </c>
      <c r="D7945">
        <v>-1</v>
      </c>
      <c r="E7945" s="1">
        <v>40843.56527777778</v>
      </c>
      <c r="F7945">
        <v>9.9499999999999993</v>
      </c>
      <c r="G7945">
        <v>15468</v>
      </c>
      <c r="H7945" t="s">
        <v>10</v>
      </c>
    </row>
    <row r="7946" spans="1:8" x14ac:dyDescent="0.3">
      <c r="A7946" t="s">
        <v>7783</v>
      </c>
      <c r="B7946">
        <v>23300</v>
      </c>
      <c r="C7946" t="s">
        <v>5438</v>
      </c>
      <c r="D7946">
        <v>-1</v>
      </c>
      <c r="E7946" s="1">
        <v>40843.56527777778</v>
      </c>
      <c r="F7946">
        <v>1.65</v>
      </c>
      <c r="G7946">
        <v>15468</v>
      </c>
      <c r="H7946" t="s">
        <v>10</v>
      </c>
    </row>
    <row r="7947" spans="1:8" x14ac:dyDescent="0.3">
      <c r="A7947" t="s">
        <v>7783</v>
      </c>
      <c r="B7947">
        <v>23466</v>
      </c>
      <c r="C7947" t="s">
        <v>7487</v>
      </c>
      <c r="D7947">
        <v>-1</v>
      </c>
      <c r="E7947" s="1">
        <v>40843.56527777778</v>
      </c>
      <c r="F7947">
        <v>8.25</v>
      </c>
      <c r="G7947">
        <v>15468</v>
      </c>
      <c r="H7947" t="s">
        <v>10</v>
      </c>
    </row>
    <row r="7948" spans="1:8" x14ac:dyDescent="0.3">
      <c r="A7948" t="s">
        <v>7784</v>
      </c>
      <c r="B7948">
        <v>22818</v>
      </c>
      <c r="C7948" t="s">
        <v>947</v>
      </c>
      <c r="D7948">
        <v>-12</v>
      </c>
      <c r="E7948" s="1">
        <v>40843.565972222219</v>
      </c>
      <c r="F7948">
        <v>0.42</v>
      </c>
      <c r="G7948">
        <v>13004</v>
      </c>
      <c r="H7948" t="s">
        <v>10</v>
      </c>
    </row>
    <row r="7949" spans="1:8" x14ac:dyDescent="0.3">
      <c r="A7949" t="s">
        <v>7784</v>
      </c>
      <c r="B7949">
        <v>23508</v>
      </c>
      <c r="C7949" t="s">
        <v>7190</v>
      </c>
      <c r="D7949">
        <v>-2</v>
      </c>
      <c r="E7949" s="1">
        <v>40843.565972222219</v>
      </c>
      <c r="F7949">
        <v>0.42</v>
      </c>
      <c r="G7949">
        <v>13004</v>
      </c>
      <c r="H7949" t="s">
        <v>10</v>
      </c>
    </row>
    <row r="7950" spans="1:8" x14ac:dyDescent="0.3">
      <c r="A7950" t="s">
        <v>7785</v>
      </c>
      <c r="B7950">
        <v>22690</v>
      </c>
      <c r="C7950" t="s">
        <v>2285</v>
      </c>
      <c r="D7950">
        <v>-1</v>
      </c>
      <c r="E7950" s="1">
        <v>40843.570138888892</v>
      </c>
      <c r="F7950">
        <v>8.25</v>
      </c>
      <c r="G7950">
        <v>14227</v>
      </c>
      <c r="H7950" t="s">
        <v>10</v>
      </c>
    </row>
    <row r="7951" spans="1:8" x14ac:dyDescent="0.3">
      <c r="A7951" t="s">
        <v>7785</v>
      </c>
      <c r="B7951">
        <v>21524</v>
      </c>
      <c r="C7951" t="s">
        <v>812</v>
      </c>
      <c r="D7951">
        <v>-2</v>
      </c>
      <c r="E7951" s="1">
        <v>40843.570138888892</v>
      </c>
      <c r="F7951">
        <v>8.25</v>
      </c>
      <c r="G7951">
        <v>14227</v>
      </c>
      <c r="H7951" t="s">
        <v>10</v>
      </c>
    </row>
    <row r="7952" spans="1:8" x14ac:dyDescent="0.3">
      <c r="A7952" t="s">
        <v>7786</v>
      </c>
      <c r="B7952">
        <v>23245</v>
      </c>
      <c r="C7952" t="s">
        <v>5790</v>
      </c>
      <c r="D7952">
        <v>-3</v>
      </c>
      <c r="E7952" s="1">
        <v>40843.572916666664</v>
      </c>
      <c r="F7952">
        <v>4.95</v>
      </c>
      <c r="G7952">
        <v>12471</v>
      </c>
      <c r="H7952" t="s">
        <v>709</v>
      </c>
    </row>
    <row r="7953" spans="1:8" x14ac:dyDescent="0.3">
      <c r="A7953" t="s">
        <v>7786</v>
      </c>
      <c r="B7953">
        <v>23368</v>
      </c>
      <c r="C7953" t="s">
        <v>7181</v>
      </c>
      <c r="D7953">
        <v>-3</v>
      </c>
      <c r="E7953" s="1">
        <v>40843.572916666664</v>
      </c>
      <c r="F7953">
        <v>0.65</v>
      </c>
      <c r="G7953">
        <v>12471</v>
      </c>
      <c r="H7953" t="s">
        <v>709</v>
      </c>
    </row>
    <row r="7954" spans="1:8" x14ac:dyDescent="0.3">
      <c r="A7954" t="s">
        <v>7786</v>
      </c>
      <c r="B7954">
        <v>23197</v>
      </c>
      <c r="C7954" t="s">
        <v>6046</v>
      </c>
      <c r="D7954">
        <v>-6</v>
      </c>
      <c r="E7954" s="1">
        <v>40843.572916666664</v>
      </c>
      <c r="F7954">
        <v>1.45</v>
      </c>
      <c r="G7954">
        <v>12471</v>
      </c>
      <c r="H7954" t="s">
        <v>709</v>
      </c>
    </row>
    <row r="7955" spans="1:8" x14ac:dyDescent="0.3">
      <c r="A7955" t="s">
        <v>7786</v>
      </c>
      <c r="B7955">
        <v>21232</v>
      </c>
      <c r="C7955" t="s">
        <v>7747</v>
      </c>
      <c r="D7955">
        <v>-2</v>
      </c>
      <c r="E7955" s="1">
        <v>40843.572916666664</v>
      </c>
      <c r="F7955">
        <v>1.25</v>
      </c>
      <c r="G7955">
        <v>12471</v>
      </c>
      <c r="H7955" t="s">
        <v>709</v>
      </c>
    </row>
    <row r="7956" spans="1:8" x14ac:dyDescent="0.3">
      <c r="A7956" t="s">
        <v>7786</v>
      </c>
      <c r="B7956">
        <v>23294</v>
      </c>
      <c r="C7956" t="s">
        <v>6272</v>
      </c>
      <c r="D7956">
        <v>-1</v>
      </c>
      <c r="E7956" s="1">
        <v>40843.572916666664</v>
      </c>
      <c r="F7956">
        <v>0.83</v>
      </c>
      <c r="G7956">
        <v>12471</v>
      </c>
      <c r="H7956" t="s">
        <v>709</v>
      </c>
    </row>
    <row r="7957" spans="1:8" x14ac:dyDescent="0.3">
      <c r="A7957" t="s">
        <v>7786</v>
      </c>
      <c r="B7957">
        <v>23238</v>
      </c>
      <c r="C7957" t="s">
        <v>5769</v>
      </c>
      <c r="D7957">
        <v>-2</v>
      </c>
      <c r="E7957" s="1">
        <v>40843.572916666664</v>
      </c>
      <c r="F7957">
        <v>4.1500000000000004</v>
      </c>
      <c r="G7957">
        <v>12471</v>
      </c>
      <c r="H7957" t="s">
        <v>709</v>
      </c>
    </row>
    <row r="7958" spans="1:8" x14ac:dyDescent="0.3">
      <c r="A7958" t="s">
        <v>7786</v>
      </c>
      <c r="B7958">
        <v>22423</v>
      </c>
      <c r="C7958" t="s">
        <v>591</v>
      </c>
      <c r="D7958">
        <v>-11</v>
      </c>
      <c r="E7958" s="1">
        <v>40843.572916666664</v>
      </c>
      <c r="F7958">
        <v>10.95</v>
      </c>
      <c r="G7958">
        <v>12471</v>
      </c>
      <c r="H7958" t="s">
        <v>709</v>
      </c>
    </row>
    <row r="7959" spans="1:8" x14ac:dyDescent="0.3">
      <c r="A7959" t="s">
        <v>7786</v>
      </c>
      <c r="B7959">
        <v>23198</v>
      </c>
      <c r="C7959" t="s">
        <v>6036</v>
      </c>
      <c r="D7959">
        <v>-13</v>
      </c>
      <c r="E7959" s="1">
        <v>40843.572916666664</v>
      </c>
      <c r="F7959">
        <v>1.45</v>
      </c>
      <c r="G7959">
        <v>12471</v>
      </c>
      <c r="H7959" t="s">
        <v>709</v>
      </c>
    </row>
    <row r="7960" spans="1:8" x14ac:dyDescent="0.3">
      <c r="A7960" t="s">
        <v>7787</v>
      </c>
      <c r="B7960" t="s">
        <v>1241</v>
      </c>
      <c r="C7960" t="s">
        <v>1242</v>
      </c>
      <c r="D7960">
        <v>-2</v>
      </c>
      <c r="E7960" s="1">
        <v>40843.59375</v>
      </c>
      <c r="F7960">
        <v>4161.0600000000004</v>
      </c>
      <c r="G7960">
        <v>12536</v>
      </c>
      <c r="H7960" t="s">
        <v>40</v>
      </c>
    </row>
    <row r="7961" spans="1:8" x14ac:dyDescent="0.3">
      <c r="A7961" t="s">
        <v>7788</v>
      </c>
      <c r="B7961" t="s">
        <v>137</v>
      </c>
      <c r="C7961" t="s">
        <v>138</v>
      </c>
      <c r="D7961">
        <v>-1</v>
      </c>
      <c r="E7961" s="1">
        <v>40843.597222222219</v>
      </c>
      <c r="F7961">
        <v>23.27</v>
      </c>
      <c r="G7961">
        <v>14527</v>
      </c>
      <c r="H7961" t="s">
        <v>10</v>
      </c>
    </row>
    <row r="7962" spans="1:8" x14ac:dyDescent="0.3">
      <c r="A7962" t="s">
        <v>7789</v>
      </c>
      <c r="B7962">
        <v>22503</v>
      </c>
      <c r="C7962" t="s">
        <v>1363</v>
      </c>
      <c r="D7962">
        <v>-12</v>
      </c>
      <c r="E7962" s="1">
        <v>40843.599999999999</v>
      </c>
      <c r="F7962">
        <v>24.95</v>
      </c>
      <c r="G7962">
        <v>13587</v>
      </c>
      <c r="H7962" t="s">
        <v>10</v>
      </c>
    </row>
    <row r="7963" spans="1:8" x14ac:dyDescent="0.3">
      <c r="A7963" t="s">
        <v>7790</v>
      </c>
      <c r="B7963">
        <v>22649</v>
      </c>
      <c r="C7963" t="s">
        <v>1367</v>
      </c>
      <c r="D7963">
        <v>-1</v>
      </c>
      <c r="E7963" s="1">
        <v>40843.602083333331</v>
      </c>
      <c r="F7963">
        <v>4.95</v>
      </c>
      <c r="G7963">
        <v>13991</v>
      </c>
      <c r="H7963" t="s">
        <v>10</v>
      </c>
    </row>
    <row r="7964" spans="1:8" x14ac:dyDescent="0.3">
      <c r="A7964" t="s">
        <v>7790</v>
      </c>
      <c r="B7964">
        <v>22065</v>
      </c>
      <c r="C7964" t="s">
        <v>881</v>
      </c>
      <c r="D7964">
        <v>-1</v>
      </c>
      <c r="E7964" s="1">
        <v>40843.602083333331</v>
      </c>
      <c r="F7964">
        <v>0.39</v>
      </c>
      <c r="G7964">
        <v>13991</v>
      </c>
      <c r="H7964" t="s">
        <v>10</v>
      </c>
    </row>
    <row r="7965" spans="1:8" x14ac:dyDescent="0.3">
      <c r="A7965" t="s">
        <v>7791</v>
      </c>
      <c r="B7965">
        <v>21928</v>
      </c>
      <c r="C7965" t="s">
        <v>4337</v>
      </c>
      <c r="D7965">
        <v>-40</v>
      </c>
      <c r="E7965" s="1">
        <v>40843.609722222223</v>
      </c>
      <c r="F7965">
        <v>1.79</v>
      </c>
      <c r="G7965">
        <v>13791</v>
      </c>
      <c r="H7965" t="s">
        <v>10</v>
      </c>
    </row>
    <row r="7966" spans="1:8" x14ac:dyDescent="0.3">
      <c r="A7966" t="s">
        <v>7791</v>
      </c>
      <c r="B7966">
        <v>20724</v>
      </c>
      <c r="C7966" t="s">
        <v>1117</v>
      </c>
      <c r="D7966">
        <v>-40</v>
      </c>
      <c r="E7966" s="1">
        <v>40843.609722222223</v>
      </c>
      <c r="F7966">
        <v>0.72</v>
      </c>
      <c r="G7966">
        <v>13791</v>
      </c>
      <c r="H7966" t="s">
        <v>10</v>
      </c>
    </row>
    <row r="7967" spans="1:8" x14ac:dyDescent="0.3">
      <c r="A7967" t="s">
        <v>7791</v>
      </c>
      <c r="B7967">
        <v>22356</v>
      </c>
      <c r="C7967" t="s">
        <v>910</v>
      </c>
      <c r="D7967">
        <v>-76</v>
      </c>
      <c r="E7967" s="1">
        <v>40843.609722222223</v>
      </c>
      <c r="F7967">
        <v>0.72</v>
      </c>
      <c r="G7967">
        <v>13791</v>
      </c>
      <c r="H7967" t="s">
        <v>10</v>
      </c>
    </row>
    <row r="7968" spans="1:8" x14ac:dyDescent="0.3">
      <c r="A7968" t="s">
        <v>7791</v>
      </c>
      <c r="B7968">
        <v>23207</v>
      </c>
      <c r="C7968" t="s">
        <v>4972</v>
      </c>
      <c r="D7968">
        <v>-66</v>
      </c>
      <c r="E7968" s="1">
        <v>40843.609722222223</v>
      </c>
      <c r="F7968">
        <v>1.45</v>
      </c>
      <c r="G7968">
        <v>13791</v>
      </c>
      <c r="H7968" t="s">
        <v>10</v>
      </c>
    </row>
    <row r="7969" spans="1:8" x14ac:dyDescent="0.3">
      <c r="A7969" t="s">
        <v>7791</v>
      </c>
      <c r="B7969">
        <v>20728</v>
      </c>
      <c r="C7969" t="s">
        <v>338</v>
      </c>
      <c r="D7969">
        <v>-112</v>
      </c>
      <c r="E7969" s="1">
        <v>40843.609722222223</v>
      </c>
      <c r="F7969">
        <v>1.45</v>
      </c>
      <c r="G7969">
        <v>13791</v>
      </c>
      <c r="H7969" t="s">
        <v>10</v>
      </c>
    </row>
    <row r="7970" spans="1:8" x14ac:dyDescent="0.3">
      <c r="A7970" t="s">
        <v>7791</v>
      </c>
      <c r="B7970">
        <v>20727</v>
      </c>
      <c r="C7970" t="s">
        <v>339</v>
      </c>
      <c r="D7970">
        <v>-38</v>
      </c>
      <c r="E7970" s="1">
        <v>40843.609722222223</v>
      </c>
      <c r="F7970">
        <v>1.45</v>
      </c>
      <c r="G7970">
        <v>13791</v>
      </c>
      <c r="H7970" t="s">
        <v>10</v>
      </c>
    </row>
    <row r="7971" spans="1:8" x14ac:dyDescent="0.3">
      <c r="A7971" t="s">
        <v>7792</v>
      </c>
      <c r="B7971">
        <v>23251</v>
      </c>
      <c r="C7971" t="s">
        <v>5898</v>
      </c>
      <c r="D7971">
        <v>-18</v>
      </c>
      <c r="E7971" s="1">
        <v>40843.612500000003</v>
      </c>
      <c r="F7971">
        <v>1.25</v>
      </c>
      <c r="G7971">
        <v>15038</v>
      </c>
      <c r="H7971" t="s">
        <v>10</v>
      </c>
    </row>
    <row r="7972" spans="1:8" x14ac:dyDescent="0.3">
      <c r="A7972" t="s">
        <v>7792</v>
      </c>
      <c r="B7972">
        <v>23250</v>
      </c>
      <c r="C7972" t="s">
        <v>5900</v>
      </c>
      <c r="D7972">
        <v>-6</v>
      </c>
      <c r="E7972" s="1">
        <v>40843.612500000003</v>
      </c>
      <c r="F7972">
        <v>1.25</v>
      </c>
      <c r="G7972">
        <v>15038</v>
      </c>
      <c r="H7972" t="s">
        <v>10</v>
      </c>
    </row>
    <row r="7973" spans="1:8" x14ac:dyDescent="0.3">
      <c r="A7973" t="s">
        <v>7792</v>
      </c>
      <c r="B7973">
        <v>23249</v>
      </c>
      <c r="C7973" t="s">
        <v>5899</v>
      </c>
      <c r="D7973">
        <v>-6</v>
      </c>
      <c r="E7973" s="1">
        <v>40843.612500000003</v>
      </c>
      <c r="F7973">
        <v>1.65</v>
      </c>
      <c r="G7973">
        <v>15038</v>
      </c>
      <c r="H7973" t="s">
        <v>10</v>
      </c>
    </row>
    <row r="7974" spans="1:8" x14ac:dyDescent="0.3">
      <c r="A7974" t="s">
        <v>7793</v>
      </c>
      <c r="B7974">
        <v>85048</v>
      </c>
      <c r="C7974" t="s">
        <v>1023</v>
      </c>
      <c r="D7974">
        <v>-1</v>
      </c>
      <c r="E7974" s="1">
        <v>40843.614583333336</v>
      </c>
      <c r="F7974">
        <v>7.95</v>
      </c>
      <c r="G7974">
        <v>15088</v>
      </c>
      <c r="H7974" t="s">
        <v>10</v>
      </c>
    </row>
    <row r="7975" spans="1:8" x14ac:dyDescent="0.3">
      <c r="A7975" t="s">
        <v>7793</v>
      </c>
      <c r="B7975">
        <v>23092</v>
      </c>
      <c r="C7975" t="s">
        <v>5443</v>
      </c>
      <c r="D7975">
        <v>-1</v>
      </c>
      <c r="E7975" s="1">
        <v>40843.614583333336</v>
      </c>
      <c r="F7975">
        <v>7.9</v>
      </c>
      <c r="G7975">
        <v>15088</v>
      </c>
      <c r="H7975" t="s">
        <v>10</v>
      </c>
    </row>
    <row r="7976" spans="1:8" x14ac:dyDescent="0.3">
      <c r="A7976" t="s">
        <v>7793</v>
      </c>
      <c r="B7976">
        <v>23013</v>
      </c>
      <c r="C7976" t="s">
        <v>5921</v>
      </c>
      <c r="D7976">
        <v>-1</v>
      </c>
      <c r="E7976" s="1">
        <v>40843.614583333336</v>
      </c>
      <c r="F7976">
        <v>3.95</v>
      </c>
      <c r="G7976">
        <v>15088</v>
      </c>
      <c r="H7976" t="s">
        <v>10</v>
      </c>
    </row>
    <row r="7977" spans="1:8" x14ac:dyDescent="0.3">
      <c r="A7977" t="s">
        <v>7794</v>
      </c>
      <c r="B7977">
        <v>22654</v>
      </c>
      <c r="C7977" t="s">
        <v>210</v>
      </c>
      <c r="D7977">
        <v>-2</v>
      </c>
      <c r="E7977" s="1">
        <v>40843.615972222222</v>
      </c>
      <c r="F7977">
        <v>5.95</v>
      </c>
      <c r="G7977">
        <v>12921</v>
      </c>
      <c r="H7977" t="s">
        <v>10</v>
      </c>
    </row>
    <row r="7978" spans="1:8" x14ac:dyDescent="0.3">
      <c r="A7978" t="s">
        <v>7795</v>
      </c>
      <c r="B7978">
        <v>23541</v>
      </c>
      <c r="C7978" t="s">
        <v>7330</v>
      </c>
      <c r="D7978">
        <v>-2</v>
      </c>
      <c r="E7978" s="1">
        <v>40843.618055555555</v>
      </c>
      <c r="F7978">
        <v>8.25</v>
      </c>
      <c r="G7978">
        <v>16592</v>
      </c>
      <c r="H7978" t="s">
        <v>10</v>
      </c>
    </row>
    <row r="7979" spans="1:8" x14ac:dyDescent="0.3">
      <c r="A7979" t="s">
        <v>7796</v>
      </c>
      <c r="B7979">
        <v>22467</v>
      </c>
      <c r="C7979" t="s">
        <v>306</v>
      </c>
      <c r="D7979">
        <v>-1</v>
      </c>
      <c r="E7979" s="1">
        <v>40843.62777777778</v>
      </c>
      <c r="F7979">
        <v>2.5499999999999998</v>
      </c>
      <c r="G7979">
        <v>13969</v>
      </c>
      <c r="H7979" t="s">
        <v>10</v>
      </c>
    </row>
    <row r="7980" spans="1:8" x14ac:dyDescent="0.3">
      <c r="A7980">
        <v>573115</v>
      </c>
      <c r="B7980">
        <v>23343</v>
      </c>
      <c r="C7980" t="s">
        <v>7402</v>
      </c>
      <c r="D7980">
        <v>-1000</v>
      </c>
      <c r="E7980" s="1">
        <v>40843.650694444441</v>
      </c>
      <c r="F7980">
        <v>0</v>
      </c>
      <c r="H7980" t="s">
        <v>10</v>
      </c>
    </row>
    <row r="7981" spans="1:8" x14ac:dyDescent="0.3">
      <c r="A7981">
        <v>573118</v>
      </c>
      <c r="B7981" t="s">
        <v>1019</v>
      </c>
      <c r="C7981" t="s">
        <v>5001</v>
      </c>
      <c r="D7981">
        <v>-1</v>
      </c>
      <c r="E7981" s="1">
        <v>40843.679861111108</v>
      </c>
      <c r="F7981">
        <v>0</v>
      </c>
      <c r="H7981" t="s">
        <v>10</v>
      </c>
    </row>
    <row r="7982" spans="1:8" x14ac:dyDescent="0.3">
      <c r="A7982" t="s">
        <v>7801</v>
      </c>
      <c r="B7982">
        <v>23526</v>
      </c>
      <c r="C7982" t="s">
        <v>7358</v>
      </c>
      <c r="D7982">
        <v>-12</v>
      </c>
      <c r="E7982" s="1">
        <v>40843.791666666664</v>
      </c>
      <c r="F7982">
        <v>5.95</v>
      </c>
      <c r="G7982">
        <v>15125</v>
      </c>
      <c r="H7982" t="s">
        <v>10</v>
      </c>
    </row>
    <row r="7983" spans="1:8" x14ac:dyDescent="0.3">
      <c r="A7983" t="s">
        <v>7802</v>
      </c>
      <c r="B7983">
        <v>23462</v>
      </c>
      <c r="C7983" t="s">
        <v>7674</v>
      </c>
      <c r="D7983">
        <v>-1</v>
      </c>
      <c r="E7983" s="1">
        <v>40843.802777777775</v>
      </c>
      <c r="F7983">
        <v>19.95</v>
      </c>
      <c r="G7983">
        <v>15469</v>
      </c>
      <c r="H7983" t="s">
        <v>10</v>
      </c>
    </row>
    <row r="7984" spans="1:8" x14ac:dyDescent="0.3">
      <c r="A7984" t="s">
        <v>7805</v>
      </c>
      <c r="B7984" t="s">
        <v>1241</v>
      </c>
      <c r="C7984" t="s">
        <v>1242</v>
      </c>
      <c r="D7984">
        <v>-1</v>
      </c>
      <c r="E7984" s="1">
        <v>40844.418055555558</v>
      </c>
      <c r="F7984">
        <v>0.5</v>
      </c>
      <c r="G7984">
        <v>16966</v>
      </c>
      <c r="H7984" t="s">
        <v>10</v>
      </c>
    </row>
    <row r="7985" spans="1:8" x14ac:dyDescent="0.3">
      <c r="A7985" t="s">
        <v>7806</v>
      </c>
      <c r="B7985">
        <v>23048</v>
      </c>
      <c r="C7985" t="s">
        <v>5204</v>
      </c>
      <c r="D7985">
        <v>-1</v>
      </c>
      <c r="E7985" s="1">
        <v>40844.458333333336</v>
      </c>
      <c r="F7985">
        <v>4.1500000000000004</v>
      </c>
      <c r="H7985" t="s">
        <v>10</v>
      </c>
    </row>
    <row r="7986" spans="1:8" x14ac:dyDescent="0.3">
      <c r="A7986" t="s">
        <v>7807</v>
      </c>
      <c r="B7986">
        <v>22627</v>
      </c>
      <c r="C7986" t="s">
        <v>736</v>
      </c>
      <c r="D7986">
        <v>-1</v>
      </c>
      <c r="E7986" s="1">
        <v>40844.484722222223</v>
      </c>
      <c r="F7986">
        <v>8.5</v>
      </c>
      <c r="G7986">
        <v>12709</v>
      </c>
      <c r="H7986" t="s">
        <v>709</v>
      </c>
    </row>
    <row r="7987" spans="1:8" x14ac:dyDescent="0.3">
      <c r="A7987" t="s">
        <v>7808</v>
      </c>
      <c r="B7987">
        <v>21672</v>
      </c>
      <c r="C7987" t="s">
        <v>104</v>
      </c>
      <c r="D7987">
        <v>-1</v>
      </c>
      <c r="E7987" s="1">
        <v>40844.492361111108</v>
      </c>
      <c r="F7987">
        <v>1.45</v>
      </c>
      <c r="G7987">
        <v>14415</v>
      </c>
      <c r="H7987" t="s">
        <v>10</v>
      </c>
    </row>
    <row r="7988" spans="1:8" x14ac:dyDescent="0.3">
      <c r="A7988" t="s">
        <v>7808</v>
      </c>
      <c r="B7988">
        <v>22470</v>
      </c>
      <c r="C7988" t="s">
        <v>156</v>
      </c>
      <c r="D7988">
        <v>-1</v>
      </c>
      <c r="E7988" s="1">
        <v>40844.492361111108</v>
      </c>
      <c r="F7988">
        <v>2.95</v>
      </c>
      <c r="G7988">
        <v>14415</v>
      </c>
      <c r="H7988" t="s">
        <v>10</v>
      </c>
    </row>
    <row r="7989" spans="1:8" x14ac:dyDescent="0.3">
      <c r="A7989" t="s">
        <v>7808</v>
      </c>
      <c r="B7989">
        <v>21407</v>
      </c>
      <c r="C7989" t="s">
        <v>1154</v>
      </c>
      <c r="D7989">
        <v>-1</v>
      </c>
      <c r="E7989" s="1">
        <v>40844.492361111108</v>
      </c>
      <c r="F7989">
        <v>4.25</v>
      </c>
      <c r="G7989">
        <v>14415</v>
      </c>
      <c r="H7989" t="s">
        <v>10</v>
      </c>
    </row>
    <row r="7990" spans="1:8" x14ac:dyDescent="0.3">
      <c r="A7990" t="s">
        <v>7808</v>
      </c>
      <c r="B7990">
        <v>22244</v>
      </c>
      <c r="C7990" t="s">
        <v>711</v>
      </c>
      <c r="D7990">
        <v>-2</v>
      </c>
      <c r="E7990" s="1">
        <v>40844.492361111108</v>
      </c>
      <c r="F7990">
        <v>1.95</v>
      </c>
      <c r="G7990">
        <v>14415</v>
      </c>
      <c r="H7990" t="s">
        <v>10</v>
      </c>
    </row>
    <row r="7991" spans="1:8" x14ac:dyDescent="0.3">
      <c r="A7991" t="s">
        <v>7808</v>
      </c>
      <c r="B7991">
        <v>21931</v>
      </c>
      <c r="C7991" t="s">
        <v>98</v>
      </c>
      <c r="D7991">
        <v>-1</v>
      </c>
      <c r="E7991" s="1">
        <v>40844.492361111108</v>
      </c>
      <c r="F7991">
        <v>2.08</v>
      </c>
      <c r="G7991">
        <v>14415</v>
      </c>
      <c r="H7991" t="s">
        <v>10</v>
      </c>
    </row>
    <row r="7992" spans="1:8" x14ac:dyDescent="0.3">
      <c r="A7992" t="s">
        <v>7809</v>
      </c>
      <c r="B7992">
        <v>22367</v>
      </c>
      <c r="C7992" t="s">
        <v>465</v>
      </c>
      <c r="D7992">
        <v>-1</v>
      </c>
      <c r="E7992" s="1">
        <v>40844.495833333334</v>
      </c>
      <c r="F7992">
        <v>1.95</v>
      </c>
      <c r="G7992">
        <v>16764</v>
      </c>
      <c r="H7992" t="s">
        <v>10</v>
      </c>
    </row>
    <row r="7993" spans="1:8" x14ac:dyDescent="0.3">
      <c r="A7993" t="s">
        <v>7809</v>
      </c>
      <c r="B7993">
        <v>20682</v>
      </c>
      <c r="C7993" t="s">
        <v>1297</v>
      </c>
      <c r="D7993">
        <v>-1</v>
      </c>
      <c r="E7993" s="1">
        <v>40844.495833333334</v>
      </c>
      <c r="F7993">
        <v>3.25</v>
      </c>
      <c r="G7993">
        <v>16764</v>
      </c>
      <c r="H7993" t="s">
        <v>10</v>
      </c>
    </row>
    <row r="7994" spans="1:8" x14ac:dyDescent="0.3">
      <c r="A7994" t="s">
        <v>7809</v>
      </c>
      <c r="B7994">
        <v>22666</v>
      </c>
      <c r="C7994" t="s">
        <v>785</v>
      </c>
      <c r="D7994">
        <v>-1</v>
      </c>
      <c r="E7994" s="1">
        <v>40844.495833333334</v>
      </c>
      <c r="F7994">
        <v>2.95</v>
      </c>
      <c r="G7994">
        <v>16764</v>
      </c>
      <c r="H7994" t="s">
        <v>10</v>
      </c>
    </row>
    <row r="7995" spans="1:8" x14ac:dyDescent="0.3">
      <c r="A7995" t="s">
        <v>7809</v>
      </c>
      <c r="B7995">
        <v>23148</v>
      </c>
      <c r="C7995" t="s">
        <v>5132</v>
      </c>
      <c r="D7995">
        <v>-1</v>
      </c>
      <c r="E7995" s="1">
        <v>40844.495833333334</v>
      </c>
      <c r="F7995">
        <v>0.83</v>
      </c>
      <c r="G7995">
        <v>16764</v>
      </c>
      <c r="H7995" t="s">
        <v>10</v>
      </c>
    </row>
    <row r="7996" spans="1:8" x14ac:dyDescent="0.3">
      <c r="A7996" t="s">
        <v>7810</v>
      </c>
      <c r="B7996">
        <v>22968</v>
      </c>
      <c r="C7996" t="s">
        <v>200</v>
      </c>
      <c r="D7996">
        <v>-2</v>
      </c>
      <c r="E7996" s="1">
        <v>40844.505555555559</v>
      </c>
      <c r="F7996">
        <v>9.9499999999999993</v>
      </c>
      <c r="G7996">
        <v>14623</v>
      </c>
      <c r="H7996" t="s">
        <v>10</v>
      </c>
    </row>
    <row r="7997" spans="1:8" x14ac:dyDescent="0.3">
      <c r="A7997" t="s">
        <v>7811</v>
      </c>
      <c r="B7997" t="s">
        <v>59</v>
      </c>
      <c r="C7997" t="s">
        <v>60</v>
      </c>
      <c r="D7997">
        <v>-1</v>
      </c>
      <c r="E7997" s="1">
        <v>40844.509722222225</v>
      </c>
      <c r="F7997">
        <v>3.95</v>
      </c>
      <c r="G7997">
        <v>17552</v>
      </c>
      <c r="H7997" t="s">
        <v>10</v>
      </c>
    </row>
    <row r="7998" spans="1:8" x14ac:dyDescent="0.3">
      <c r="A7998">
        <v>573254</v>
      </c>
      <c r="B7998" t="s">
        <v>1032</v>
      </c>
      <c r="C7998" t="s">
        <v>7812</v>
      </c>
      <c r="D7998">
        <v>-49</v>
      </c>
      <c r="E7998" s="1">
        <v>40844.512499999997</v>
      </c>
      <c r="F7998">
        <v>0</v>
      </c>
      <c r="H7998" t="s">
        <v>10</v>
      </c>
    </row>
    <row r="7999" spans="1:8" x14ac:dyDescent="0.3">
      <c r="A7999">
        <v>573258</v>
      </c>
      <c r="B7999" t="s">
        <v>849</v>
      </c>
      <c r="C7999" t="s">
        <v>2515</v>
      </c>
      <c r="D7999">
        <v>-36</v>
      </c>
      <c r="E7999" s="1">
        <v>40844.513194444444</v>
      </c>
      <c r="F7999">
        <v>0</v>
      </c>
      <c r="H7999" t="s">
        <v>10</v>
      </c>
    </row>
    <row r="8000" spans="1:8" x14ac:dyDescent="0.3">
      <c r="A8000" t="s">
        <v>7813</v>
      </c>
      <c r="B8000" t="s">
        <v>59</v>
      </c>
      <c r="C8000" t="s">
        <v>60</v>
      </c>
      <c r="D8000">
        <v>-1</v>
      </c>
      <c r="E8000" s="1">
        <v>40844.513194444444</v>
      </c>
      <c r="F8000">
        <v>6.42</v>
      </c>
      <c r="G8000">
        <v>14297</v>
      </c>
      <c r="H8000" t="s">
        <v>10</v>
      </c>
    </row>
    <row r="8001" spans="1:8" x14ac:dyDescent="0.3">
      <c r="A8001">
        <v>573259</v>
      </c>
      <c r="B8001" t="s">
        <v>847</v>
      </c>
      <c r="C8001" t="s">
        <v>2515</v>
      </c>
      <c r="D8001">
        <v>-77</v>
      </c>
      <c r="E8001" s="1">
        <v>40844.513888888891</v>
      </c>
      <c r="F8001">
        <v>0</v>
      </c>
      <c r="H8001" t="s">
        <v>10</v>
      </c>
    </row>
    <row r="8002" spans="1:8" x14ac:dyDescent="0.3">
      <c r="A8002" t="s">
        <v>7814</v>
      </c>
      <c r="B8002">
        <v>22650</v>
      </c>
      <c r="C8002" t="s">
        <v>500</v>
      </c>
      <c r="D8002">
        <v>-1</v>
      </c>
      <c r="E8002" s="1">
        <v>40844.518750000003</v>
      </c>
      <c r="F8002">
        <v>1.45</v>
      </c>
      <c r="G8002">
        <v>15287</v>
      </c>
      <c r="H8002" t="s">
        <v>10</v>
      </c>
    </row>
    <row r="8003" spans="1:8" x14ac:dyDescent="0.3">
      <c r="A8003" t="s">
        <v>7815</v>
      </c>
      <c r="B8003" t="s">
        <v>1241</v>
      </c>
      <c r="C8003" t="s">
        <v>1242</v>
      </c>
      <c r="D8003">
        <v>-1</v>
      </c>
      <c r="E8003" s="1">
        <v>40844.534722222219</v>
      </c>
      <c r="F8003">
        <v>907</v>
      </c>
      <c r="G8003">
        <v>12748</v>
      </c>
      <c r="H8003" t="s">
        <v>10</v>
      </c>
    </row>
    <row r="8004" spans="1:8" x14ac:dyDescent="0.3">
      <c r="A8004" t="s">
        <v>7816</v>
      </c>
      <c r="B8004">
        <v>21264</v>
      </c>
      <c r="C8004" t="s">
        <v>2825</v>
      </c>
      <c r="D8004">
        <v>-2</v>
      </c>
      <c r="E8004" s="1">
        <v>40844.541666666664</v>
      </c>
      <c r="F8004">
        <v>1.95</v>
      </c>
      <c r="G8004">
        <v>14606</v>
      </c>
      <c r="H8004" t="s">
        <v>10</v>
      </c>
    </row>
    <row r="8005" spans="1:8" x14ac:dyDescent="0.3">
      <c r="A8005" t="s">
        <v>7818</v>
      </c>
      <c r="B8005">
        <v>22776</v>
      </c>
      <c r="C8005" t="s">
        <v>6848</v>
      </c>
      <c r="D8005">
        <v>-1</v>
      </c>
      <c r="E8005" s="1">
        <v>40844.581250000003</v>
      </c>
      <c r="F8005">
        <v>9.9499999999999993</v>
      </c>
      <c r="G8005">
        <v>18030</v>
      </c>
      <c r="H8005" t="s">
        <v>10</v>
      </c>
    </row>
    <row r="8006" spans="1:8" x14ac:dyDescent="0.3">
      <c r="A8006" t="s">
        <v>7819</v>
      </c>
      <c r="B8006">
        <v>22796</v>
      </c>
      <c r="C8006" t="s">
        <v>1576</v>
      </c>
      <c r="D8006">
        <v>-1</v>
      </c>
      <c r="E8006" s="1">
        <v>40844.677083333336</v>
      </c>
      <c r="F8006">
        <v>9.9499999999999993</v>
      </c>
      <c r="G8006">
        <v>17837</v>
      </c>
      <c r="H8006" t="s">
        <v>10</v>
      </c>
    </row>
    <row r="8007" spans="1:8" x14ac:dyDescent="0.3">
      <c r="A8007" t="s">
        <v>7819</v>
      </c>
      <c r="B8007">
        <v>82483</v>
      </c>
      <c r="C8007" t="s">
        <v>67</v>
      </c>
      <c r="D8007">
        <v>-1</v>
      </c>
      <c r="E8007" s="1">
        <v>40844.677083333336</v>
      </c>
      <c r="F8007">
        <v>6.95</v>
      </c>
      <c r="G8007">
        <v>17837</v>
      </c>
      <c r="H8007" t="s">
        <v>10</v>
      </c>
    </row>
    <row r="8008" spans="1:8" x14ac:dyDescent="0.3">
      <c r="A8008" t="s">
        <v>7820</v>
      </c>
      <c r="B8008">
        <v>22169</v>
      </c>
      <c r="C8008" t="s">
        <v>894</v>
      </c>
      <c r="D8008">
        <v>-1</v>
      </c>
      <c r="E8008" s="1">
        <v>40846.440972222219</v>
      </c>
      <c r="F8008">
        <v>8.5</v>
      </c>
      <c r="G8008">
        <v>14546</v>
      </c>
      <c r="H8008" t="s">
        <v>10</v>
      </c>
    </row>
    <row r="8009" spans="1:8" x14ac:dyDescent="0.3">
      <c r="A8009" t="s">
        <v>7820</v>
      </c>
      <c r="B8009" t="s">
        <v>2673</v>
      </c>
      <c r="C8009" t="s">
        <v>2674</v>
      </c>
      <c r="D8009">
        <v>-1</v>
      </c>
      <c r="E8009" s="1">
        <v>40846.440972222219</v>
      </c>
      <c r="F8009">
        <v>1.65</v>
      </c>
      <c r="G8009">
        <v>14546</v>
      </c>
      <c r="H8009" t="s">
        <v>10</v>
      </c>
    </row>
    <row r="8010" spans="1:8" x14ac:dyDescent="0.3">
      <c r="A8010" t="s">
        <v>7820</v>
      </c>
      <c r="B8010">
        <v>22553</v>
      </c>
      <c r="C8010" t="s">
        <v>222</v>
      </c>
      <c r="D8010">
        <v>-1</v>
      </c>
      <c r="E8010" s="1">
        <v>40846.440972222219</v>
      </c>
      <c r="F8010">
        <v>1.65</v>
      </c>
      <c r="G8010">
        <v>14546</v>
      </c>
      <c r="H8010" t="s">
        <v>10</v>
      </c>
    </row>
    <row r="8011" spans="1:8" x14ac:dyDescent="0.3">
      <c r="A8011" t="s">
        <v>7820</v>
      </c>
      <c r="B8011">
        <v>22178</v>
      </c>
      <c r="C8011" t="s">
        <v>351</v>
      </c>
      <c r="D8011">
        <v>-1</v>
      </c>
      <c r="E8011" s="1">
        <v>40846.440972222219</v>
      </c>
      <c r="F8011">
        <v>1.95</v>
      </c>
      <c r="G8011">
        <v>14546</v>
      </c>
      <c r="H8011" t="s">
        <v>10</v>
      </c>
    </row>
    <row r="8012" spans="1:8" x14ac:dyDescent="0.3">
      <c r="A8012" t="s">
        <v>7820</v>
      </c>
      <c r="B8012">
        <v>23014</v>
      </c>
      <c r="C8012" t="s">
        <v>5908</v>
      </c>
      <c r="D8012">
        <v>-1</v>
      </c>
      <c r="E8012" s="1">
        <v>40846.440972222219</v>
      </c>
      <c r="F8012">
        <v>3.95</v>
      </c>
      <c r="G8012">
        <v>14546</v>
      </c>
      <c r="H8012" t="s">
        <v>10</v>
      </c>
    </row>
    <row r="8013" spans="1:8" x14ac:dyDescent="0.3">
      <c r="A8013" t="s">
        <v>7820</v>
      </c>
      <c r="B8013">
        <v>48138</v>
      </c>
      <c r="C8013" t="s">
        <v>829</v>
      </c>
      <c r="D8013">
        <v>-1</v>
      </c>
      <c r="E8013" s="1">
        <v>40846.440972222219</v>
      </c>
      <c r="F8013">
        <v>8.25</v>
      </c>
      <c r="G8013">
        <v>14546</v>
      </c>
      <c r="H8013" t="s">
        <v>10</v>
      </c>
    </row>
    <row r="8014" spans="1:8" x14ac:dyDescent="0.3">
      <c r="A8014" t="s">
        <v>7824</v>
      </c>
      <c r="B8014">
        <v>22057</v>
      </c>
      <c r="C8014" t="s">
        <v>2705</v>
      </c>
      <c r="D8014">
        <v>-36</v>
      </c>
      <c r="E8014" s="1">
        <v>40847.429166666669</v>
      </c>
      <c r="F8014">
        <v>1.49</v>
      </c>
      <c r="G8014">
        <v>14560</v>
      </c>
      <c r="H8014" t="s">
        <v>10</v>
      </c>
    </row>
    <row r="8015" spans="1:8" x14ac:dyDescent="0.3">
      <c r="A8015">
        <v>573463</v>
      </c>
      <c r="B8015" t="s">
        <v>1100</v>
      </c>
      <c r="C8015" t="s">
        <v>2511</v>
      </c>
      <c r="D8015">
        <v>-70</v>
      </c>
      <c r="E8015" s="1">
        <v>40847.455555555556</v>
      </c>
      <c r="F8015">
        <v>0</v>
      </c>
      <c r="H8015" t="s">
        <v>10</v>
      </c>
    </row>
    <row r="8016" spans="1:8" x14ac:dyDescent="0.3">
      <c r="A8016" t="s">
        <v>7825</v>
      </c>
      <c r="B8016" t="s">
        <v>1017</v>
      </c>
      <c r="C8016" t="s">
        <v>1018</v>
      </c>
      <c r="D8016">
        <v>-12</v>
      </c>
      <c r="E8016" s="1">
        <v>40847.456944444442</v>
      </c>
      <c r="F8016">
        <v>0.85</v>
      </c>
      <c r="G8016">
        <v>14286</v>
      </c>
      <c r="H8016" t="s">
        <v>10</v>
      </c>
    </row>
    <row r="8017" spans="1:8" x14ac:dyDescent="0.3">
      <c r="A8017">
        <v>573482</v>
      </c>
      <c r="B8017">
        <v>21181</v>
      </c>
      <c r="C8017" t="s">
        <v>2511</v>
      </c>
      <c r="D8017">
        <v>-54</v>
      </c>
      <c r="E8017" s="1">
        <v>40847.472222222219</v>
      </c>
      <c r="F8017">
        <v>0</v>
      </c>
      <c r="H8017" t="s">
        <v>10</v>
      </c>
    </row>
    <row r="8018" spans="1:8" x14ac:dyDescent="0.3">
      <c r="A8018">
        <v>573487</v>
      </c>
      <c r="B8018">
        <v>23400</v>
      </c>
      <c r="C8018" t="s">
        <v>2511</v>
      </c>
      <c r="D8018">
        <v>-19</v>
      </c>
      <c r="E8018" s="1">
        <v>40847.490277777775</v>
      </c>
      <c r="F8018">
        <v>0</v>
      </c>
      <c r="H8018" t="s">
        <v>10</v>
      </c>
    </row>
    <row r="8019" spans="1:8" x14ac:dyDescent="0.3">
      <c r="A8019">
        <v>573489</v>
      </c>
      <c r="B8019" t="s">
        <v>675</v>
      </c>
      <c r="C8019" t="s">
        <v>2511</v>
      </c>
      <c r="D8019">
        <v>-36</v>
      </c>
      <c r="E8019" s="1">
        <v>40847.491666666669</v>
      </c>
      <c r="F8019">
        <v>0</v>
      </c>
      <c r="H8019" t="s">
        <v>10</v>
      </c>
    </row>
    <row r="8020" spans="1:8" x14ac:dyDescent="0.3">
      <c r="A8020">
        <v>573490</v>
      </c>
      <c r="B8020" t="s">
        <v>1596</v>
      </c>
      <c r="C8020" t="s">
        <v>7826</v>
      </c>
      <c r="D8020">
        <v>-59</v>
      </c>
      <c r="E8020" s="1">
        <v>40847.496527777781</v>
      </c>
      <c r="F8020">
        <v>0</v>
      </c>
      <c r="H8020" t="s">
        <v>10</v>
      </c>
    </row>
    <row r="8021" spans="1:8" x14ac:dyDescent="0.3">
      <c r="A8021">
        <v>573491</v>
      </c>
      <c r="B8021">
        <v>21618</v>
      </c>
      <c r="C8021" t="s">
        <v>7826</v>
      </c>
      <c r="D8021">
        <v>-54</v>
      </c>
      <c r="E8021" s="1">
        <v>40847.49722222222</v>
      </c>
      <c r="F8021">
        <v>0</v>
      </c>
      <c r="H8021" t="s">
        <v>10</v>
      </c>
    </row>
    <row r="8022" spans="1:8" x14ac:dyDescent="0.3">
      <c r="A8022">
        <v>573493</v>
      </c>
      <c r="B8022">
        <v>21619</v>
      </c>
      <c r="C8022" t="s">
        <v>2511</v>
      </c>
      <c r="D8022">
        <v>-94</v>
      </c>
      <c r="E8022" s="1">
        <v>40847.497916666667</v>
      </c>
      <c r="F8022">
        <v>0</v>
      </c>
      <c r="H8022" t="s">
        <v>10</v>
      </c>
    </row>
    <row r="8023" spans="1:8" x14ac:dyDescent="0.3">
      <c r="A8023">
        <v>573494</v>
      </c>
      <c r="B8023" t="s">
        <v>2062</v>
      </c>
      <c r="C8023" t="s">
        <v>2511</v>
      </c>
      <c r="D8023">
        <v>-24</v>
      </c>
      <c r="E8023" s="1">
        <v>40847.497916666667</v>
      </c>
      <c r="F8023">
        <v>0</v>
      </c>
      <c r="H8023" t="s">
        <v>10</v>
      </c>
    </row>
    <row r="8024" spans="1:8" x14ac:dyDescent="0.3">
      <c r="A8024">
        <v>573497</v>
      </c>
      <c r="B8024">
        <v>21642</v>
      </c>
      <c r="C8024" t="s">
        <v>2511</v>
      </c>
      <c r="D8024">
        <v>-138</v>
      </c>
      <c r="E8024" s="1">
        <v>40847.5</v>
      </c>
      <c r="F8024">
        <v>0</v>
      </c>
      <c r="H8024" t="s">
        <v>10</v>
      </c>
    </row>
    <row r="8025" spans="1:8" x14ac:dyDescent="0.3">
      <c r="A8025">
        <v>573498</v>
      </c>
      <c r="B8025">
        <v>21636</v>
      </c>
      <c r="C8025" t="s">
        <v>2511</v>
      </c>
      <c r="D8025">
        <v>-22</v>
      </c>
      <c r="E8025" s="1">
        <v>40847.5</v>
      </c>
      <c r="F8025">
        <v>0</v>
      </c>
      <c r="H8025" t="s">
        <v>10</v>
      </c>
    </row>
    <row r="8026" spans="1:8" x14ac:dyDescent="0.3">
      <c r="A8026">
        <v>573499</v>
      </c>
      <c r="B8026">
        <v>21192</v>
      </c>
      <c r="C8026" t="s">
        <v>2511</v>
      </c>
      <c r="D8026">
        <v>-164</v>
      </c>
      <c r="E8026" s="1">
        <v>40847.500694444447</v>
      </c>
      <c r="F8026">
        <v>0</v>
      </c>
      <c r="H8026" t="s">
        <v>10</v>
      </c>
    </row>
    <row r="8027" spans="1:8" x14ac:dyDescent="0.3">
      <c r="A8027" t="s">
        <v>7827</v>
      </c>
      <c r="B8027">
        <v>22064</v>
      </c>
      <c r="C8027" t="s">
        <v>253</v>
      </c>
      <c r="D8027">
        <v>-2</v>
      </c>
      <c r="E8027" s="1">
        <v>40847.501388888886</v>
      </c>
      <c r="F8027">
        <v>1.65</v>
      </c>
      <c r="G8027">
        <v>14808</v>
      </c>
      <c r="H8027" t="s">
        <v>10</v>
      </c>
    </row>
    <row r="8028" spans="1:8" x14ac:dyDescent="0.3">
      <c r="A8028" t="s">
        <v>7827</v>
      </c>
      <c r="B8028">
        <v>23389</v>
      </c>
      <c r="C8028" t="s">
        <v>6997</v>
      </c>
      <c r="D8028">
        <v>-2</v>
      </c>
      <c r="E8028" s="1">
        <v>40847.501388888886</v>
      </c>
      <c r="F8028">
        <v>4.1500000000000004</v>
      </c>
      <c r="G8028">
        <v>14808</v>
      </c>
      <c r="H8028" t="s">
        <v>10</v>
      </c>
    </row>
    <row r="8029" spans="1:8" x14ac:dyDescent="0.3">
      <c r="A8029" t="s">
        <v>7827</v>
      </c>
      <c r="B8029">
        <v>23390</v>
      </c>
      <c r="C8029" t="s">
        <v>6996</v>
      </c>
      <c r="D8029">
        <v>-1</v>
      </c>
      <c r="E8029" s="1">
        <v>40847.501388888886</v>
      </c>
      <c r="F8029">
        <v>4.1500000000000004</v>
      </c>
      <c r="G8029">
        <v>14808</v>
      </c>
      <c r="H8029" t="s">
        <v>10</v>
      </c>
    </row>
    <row r="8030" spans="1:8" x14ac:dyDescent="0.3">
      <c r="A8030" t="s">
        <v>7827</v>
      </c>
      <c r="B8030">
        <v>84674</v>
      </c>
      <c r="C8030" t="s">
        <v>1563</v>
      </c>
      <c r="D8030">
        <v>-4</v>
      </c>
      <c r="E8030" s="1">
        <v>40847.501388888886</v>
      </c>
      <c r="F8030">
        <v>2.95</v>
      </c>
      <c r="G8030">
        <v>14808</v>
      </c>
      <c r="H8030" t="s">
        <v>10</v>
      </c>
    </row>
    <row r="8031" spans="1:8" x14ac:dyDescent="0.3">
      <c r="A8031" t="s">
        <v>7827</v>
      </c>
      <c r="B8031">
        <v>21888</v>
      </c>
      <c r="C8031" t="s">
        <v>869</v>
      </c>
      <c r="D8031">
        <v>-2</v>
      </c>
      <c r="E8031" s="1">
        <v>40847.501388888886</v>
      </c>
      <c r="F8031">
        <v>3.75</v>
      </c>
      <c r="G8031">
        <v>14808</v>
      </c>
      <c r="H8031" t="s">
        <v>10</v>
      </c>
    </row>
    <row r="8032" spans="1:8" x14ac:dyDescent="0.3">
      <c r="A8032" t="s">
        <v>7827</v>
      </c>
      <c r="B8032">
        <v>22550</v>
      </c>
      <c r="C8032" t="s">
        <v>932</v>
      </c>
      <c r="D8032">
        <v>-7</v>
      </c>
      <c r="E8032" s="1">
        <v>40847.501388888886</v>
      </c>
      <c r="F8032">
        <v>3.75</v>
      </c>
      <c r="G8032">
        <v>14808</v>
      </c>
      <c r="H8032" t="s">
        <v>10</v>
      </c>
    </row>
    <row r="8033" spans="1:8" x14ac:dyDescent="0.3">
      <c r="A8033" t="s">
        <v>7827</v>
      </c>
      <c r="B8033">
        <v>23229</v>
      </c>
      <c r="C8033" t="s">
        <v>5905</v>
      </c>
      <c r="D8033">
        <v>-2</v>
      </c>
      <c r="E8033" s="1">
        <v>40847.501388888886</v>
      </c>
      <c r="F8033">
        <v>3.75</v>
      </c>
      <c r="G8033">
        <v>14808</v>
      </c>
      <c r="H8033" t="s">
        <v>10</v>
      </c>
    </row>
    <row r="8034" spans="1:8" x14ac:dyDescent="0.3">
      <c r="A8034" t="s">
        <v>7827</v>
      </c>
      <c r="B8034">
        <v>21913</v>
      </c>
      <c r="C8034" t="s">
        <v>55</v>
      </c>
      <c r="D8034">
        <v>-2</v>
      </c>
      <c r="E8034" s="1">
        <v>40847.501388888886</v>
      </c>
      <c r="F8034">
        <v>3.75</v>
      </c>
      <c r="G8034">
        <v>14808</v>
      </c>
      <c r="H8034" t="s">
        <v>10</v>
      </c>
    </row>
    <row r="8035" spans="1:8" x14ac:dyDescent="0.3">
      <c r="A8035">
        <v>573503</v>
      </c>
      <c r="B8035">
        <v>22595</v>
      </c>
      <c r="C8035" t="s">
        <v>2511</v>
      </c>
      <c r="D8035">
        <v>-80</v>
      </c>
      <c r="E8035" s="1">
        <v>40847.502083333333</v>
      </c>
      <c r="F8035">
        <v>0</v>
      </c>
      <c r="H8035" t="s">
        <v>10</v>
      </c>
    </row>
    <row r="8036" spans="1:8" x14ac:dyDescent="0.3">
      <c r="A8036">
        <v>573505</v>
      </c>
      <c r="B8036">
        <v>85208</v>
      </c>
      <c r="C8036" t="s">
        <v>2511</v>
      </c>
      <c r="D8036">
        <v>-22</v>
      </c>
      <c r="E8036" s="1">
        <v>40847.506249999999</v>
      </c>
      <c r="F8036">
        <v>0</v>
      </c>
      <c r="H8036" t="s">
        <v>10</v>
      </c>
    </row>
    <row r="8037" spans="1:8" x14ac:dyDescent="0.3">
      <c r="A8037" t="s">
        <v>7828</v>
      </c>
      <c r="B8037">
        <v>23462</v>
      </c>
      <c r="C8037" t="s">
        <v>7674</v>
      </c>
      <c r="D8037">
        <v>-1</v>
      </c>
      <c r="E8037" s="1">
        <v>40847.539583333331</v>
      </c>
      <c r="F8037">
        <v>19.95</v>
      </c>
      <c r="G8037">
        <v>14738</v>
      </c>
      <c r="H8037" t="s">
        <v>10</v>
      </c>
    </row>
    <row r="8038" spans="1:8" x14ac:dyDescent="0.3">
      <c r="A8038">
        <v>573547</v>
      </c>
      <c r="B8038">
        <v>84818</v>
      </c>
      <c r="C8038" t="s">
        <v>2515</v>
      </c>
      <c r="D8038">
        <v>-70</v>
      </c>
      <c r="E8038" s="1">
        <v>40847.556250000001</v>
      </c>
      <c r="F8038">
        <v>0</v>
      </c>
      <c r="H8038" t="s">
        <v>10</v>
      </c>
    </row>
    <row r="8039" spans="1:8" x14ac:dyDescent="0.3">
      <c r="A8039" t="s">
        <v>7829</v>
      </c>
      <c r="B8039" t="s">
        <v>2595</v>
      </c>
      <c r="C8039" t="s">
        <v>2596</v>
      </c>
      <c r="D8039">
        <v>-1</v>
      </c>
      <c r="E8039" s="1">
        <v>40847.557638888888</v>
      </c>
      <c r="F8039">
        <v>5942.57</v>
      </c>
      <c r="H8039" t="s">
        <v>10</v>
      </c>
    </row>
    <row r="8040" spans="1:8" x14ac:dyDescent="0.3">
      <c r="A8040" t="s">
        <v>7830</v>
      </c>
      <c r="B8040" t="s">
        <v>2595</v>
      </c>
      <c r="C8040" t="s">
        <v>2596</v>
      </c>
      <c r="D8040">
        <v>-1</v>
      </c>
      <c r="E8040" s="1">
        <v>40847.563888888886</v>
      </c>
      <c r="F8040">
        <v>2185.04</v>
      </c>
      <c r="H8040" t="s">
        <v>10</v>
      </c>
    </row>
    <row r="8041" spans="1:8" x14ac:dyDescent="0.3">
      <c r="A8041" t="s">
        <v>7831</v>
      </c>
      <c r="B8041" t="s">
        <v>6817</v>
      </c>
      <c r="C8041" t="s">
        <v>6818</v>
      </c>
      <c r="D8041">
        <v>-1</v>
      </c>
      <c r="E8041" s="1">
        <v>40847.589583333334</v>
      </c>
      <c r="F8041">
        <v>606</v>
      </c>
      <c r="G8041">
        <v>14096</v>
      </c>
      <c r="H8041" t="s">
        <v>10</v>
      </c>
    </row>
    <row r="8042" spans="1:8" x14ac:dyDescent="0.3">
      <c r="A8042">
        <v>573590</v>
      </c>
      <c r="B8042" t="s">
        <v>7835</v>
      </c>
      <c r="C8042" t="s">
        <v>7836</v>
      </c>
      <c r="D8042">
        <v>-657</v>
      </c>
      <c r="E8042" s="1">
        <v>40847.635416666664</v>
      </c>
      <c r="F8042">
        <v>0</v>
      </c>
      <c r="H8042" t="s">
        <v>10</v>
      </c>
    </row>
    <row r="8043" spans="1:8" x14ac:dyDescent="0.3">
      <c r="A8043">
        <v>573591</v>
      </c>
      <c r="B8043" t="s">
        <v>3598</v>
      </c>
      <c r="C8043" t="s">
        <v>7836</v>
      </c>
      <c r="D8043">
        <v>-1671</v>
      </c>
      <c r="E8043" s="1">
        <v>40847.635416666664</v>
      </c>
      <c r="F8043">
        <v>0</v>
      </c>
      <c r="H8043" t="s">
        <v>10</v>
      </c>
    </row>
    <row r="8044" spans="1:8" x14ac:dyDescent="0.3">
      <c r="A8044">
        <v>573592</v>
      </c>
      <c r="B8044" t="s">
        <v>7837</v>
      </c>
      <c r="C8044" t="s">
        <v>7836</v>
      </c>
      <c r="D8044">
        <v>-1158</v>
      </c>
      <c r="E8044" s="1">
        <v>40847.636111111111</v>
      </c>
      <c r="F8044">
        <v>0</v>
      </c>
      <c r="H8044" t="s">
        <v>10</v>
      </c>
    </row>
    <row r="8045" spans="1:8" x14ac:dyDescent="0.3">
      <c r="A8045">
        <v>573593</v>
      </c>
      <c r="B8045" t="s">
        <v>7838</v>
      </c>
      <c r="C8045" t="s">
        <v>7836</v>
      </c>
      <c r="D8045">
        <v>-2618</v>
      </c>
      <c r="E8045" s="1">
        <v>40847.636111111111</v>
      </c>
      <c r="F8045">
        <v>0</v>
      </c>
      <c r="H8045" t="s">
        <v>10</v>
      </c>
    </row>
    <row r="8046" spans="1:8" x14ac:dyDescent="0.3">
      <c r="A8046">
        <v>573594</v>
      </c>
      <c r="B8046" t="s">
        <v>3671</v>
      </c>
      <c r="C8046" t="s">
        <v>7836</v>
      </c>
      <c r="D8046">
        <v>-2003</v>
      </c>
      <c r="E8046" s="1">
        <v>40847.636111111111</v>
      </c>
      <c r="F8046">
        <v>0</v>
      </c>
      <c r="H8046" t="s">
        <v>10</v>
      </c>
    </row>
    <row r="8047" spans="1:8" x14ac:dyDescent="0.3">
      <c r="A8047">
        <v>573595</v>
      </c>
      <c r="B8047" t="s">
        <v>7839</v>
      </c>
      <c r="C8047" t="s">
        <v>7836</v>
      </c>
      <c r="D8047">
        <v>-674</v>
      </c>
      <c r="E8047" s="1">
        <v>40847.636805555558</v>
      </c>
      <c r="F8047">
        <v>0</v>
      </c>
      <c r="H8047" t="s">
        <v>10</v>
      </c>
    </row>
    <row r="8048" spans="1:8" x14ac:dyDescent="0.3">
      <c r="A8048">
        <v>573596</v>
      </c>
      <c r="B8048" t="s">
        <v>3829</v>
      </c>
      <c r="C8048" t="s">
        <v>7836</v>
      </c>
      <c r="D8048">
        <v>-4830</v>
      </c>
      <c r="E8048" s="1">
        <v>40847.636805555558</v>
      </c>
      <c r="F8048">
        <v>0</v>
      </c>
      <c r="H8048" t="s">
        <v>10</v>
      </c>
    </row>
    <row r="8049" spans="1:8" x14ac:dyDescent="0.3">
      <c r="A8049">
        <v>573597</v>
      </c>
      <c r="B8049">
        <v>79341</v>
      </c>
      <c r="C8049" t="s">
        <v>7836</v>
      </c>
      <c r="D8049">
        <v>-905</v>
      </c>
      <c r="E8049" s="1">
        <v>40847.637499999997</v>
      </c>
      <c r="F8049">
        <v>0</v>
      </c>
      <c r="H8049" t="s">
        <v>10</v>
      </c>
    </row>
    <row r="8050" spans="1:8" x14ac:dyDescent="0.3">
      <c r="A8050">
        <v>573598</v>
      </c>
      <c r="B8050" t="s">
        <v>7840</v>
      </c>
      <c r="C8050" t="s">
        <v>7836</v>
      </c>
      <c r="D8050">
        <v>-1128</v>
      </c>
      <c r="E8050" s="1">
        <v>40847.637499999997</v>
      </c>
      <c r="F8050">
        <v>0</v>
      </c>
      <c r="H8050" t="s">
        <v>10</v>
      </c>
    </row>
    <row r="8051" spans="1:8" x14ac:dyDescent="0.3">
      <c r="A8051">
        <v>573670</v>
      </c>
      <c r="B8051">
        <v>22176</v>
      </c>
      <c r="C8051" t="s">
        <v>2511</v>
      </c>
      <c r="D8051">
        <v>-28</v>
      </c>
      <c r="E8051" s="1">
        <v>40847.709722222222</v>
      </c>
      <c r="F8051">
        <v>0</v>
      </c>
      <c r="H8051" t="s">
        <v>10</v>
      </c>
    </row>
    <row r="8052" spans="1:8" x14ac:dyDescent="0.3">
      <c r="A8052">
        <v>573672</v>
      </c>
      <c r="B8052">
        <v>22522</v>
      </c>
      <c r="C8052" t="s">
        <v>2511</v>
      </c>
      <c r="D8052">
        <v>-126</v>
      </c>
      <c r="E8052" s="1">
        <v>40847.711111111108</v>
      </c>
      <c r="F8052">
        <v>0</v>
      </c>
      <c r="H8052" t="s">
        <v>10</v>
      </c>
    </row>
    <row r="8053" spans="1:8" x14ac:dyDescent="0.3">
      <c r="A8053">
        <v>573726</v>
      </c>
      <c r="B8053">
        <v>72817</v>
      </c>
      <c r="C8053" t="s">
        <v>2511</v>
      </c>
      <c r="D8053">
        <v>-67</v>
      </c>
      <c r="E8053" s="1">
        <v>40847.720833333333</v>
      </c>
      <c r="F8053">
        <v>0</v>
      </c>
      <c r="H8053" t="s">
        <v>10</v>
      </c>
    </row>
    <row r="8054" spans="1:8" x14ac:dyDescent="0.3">
      <c r="A8054">
        <v>573734</v>
      </c>
      <c r="B8054">
        <v>72818</v>
      </c>
      <c r="C8054" t="s">
        <v>2511</v>
      </c>
      <c r="D8054">
        <v>-26</v>
      </c>
      <c r="E8054" s="1">
        <v>40847.72152777778</v>
      </c>
      <c r="F8054">
        <v>0</v>
      </c>
      <c r="H8054" t="s">
        <v>10</v>
      </c>
    </row>
    <row r="8055" spans="1:8" x14ac:dyDescent="0.3">
      <c r="A8055" t="s">
        <v>7841</v>
      </c>
      <c r="B8055" t="s">
        <v>3183</v>
      </c>
      <c r="C8055" t="s">
        <v>3184</v>
      </c>
      <c r="D8055">
        <v>-2</v>
      </c>
      <c r="E8055" s="1">
        <v>40848.395138888889</v>
      </c>
      <c r="F8055">
        <v>1.95</v>
      </c>
      <c r="G8055">
        <v>16150</v>
      </c>
      <c r="H8055" t="s">
        <v>10</v>
      </c>
    </row>
    <row r="8056" spans="1:8" x14ac:dyDescent="0.3">
      <c r="A8056" t="s">
        <v>7841</v>
      </c>
      <c r="B8056">
        <v>23393</v>
      </c>
      <c r="C8056" t="s">
        <v>6895</v>
      </c>
      <c r="D8056">
        <v>-1</v>
      </c>
      <c r="E8056" s="1">
        <v>40848.395138888889</v>
      </c>
      <c r="F8056">
        <v>3.75</v>
      </c>
      <c r="G8056">
        <v>16150</v>
      </c>
      <c r="H8056" t="s">
        <v>10</v>
      </c>
    </row>
    <row r="8057" spans="1:8" x14ac:dyDescent="0.3">
      <c r="A8057" t="s">
        <v>7841</v>
      </c>
      <c r="B8057">
        <v>22109</v>
      </c>
      <c r="C8057" t="s">
        <v>389</v>
      </c>
      <c r="D8057">
        <v>-2</v>
      </c>
      <c r="E8057" s="1">
        <v>40848.395138888889</v>
      </c>
      <c r="F8057">
        <v>3.75</v>
      </c>
      <c r="G8057">
        <v>16150</v>
      </c>
      <c r="H8057" t="s">
        <v>10</v>
      </c>
    </row>
    <row r="8058" spans="1:8" x14ac:dyDescent="0.3">
      <c r="A8058">
        <v>573752</v>
      </c>
      <c r="B8058" t="s">
        <v>1180</v>
      </c>
      <c r="C8058" t="s">
        <v>7842</v>
      </c>
      <c r="D8058">
        <v>-90</v>
      </c>
      <c r="E8058" s="1">
        <v>40848.398611111108</v>
      </c>
      <c r="F8058">
        <v>0</v>
      </c>
      <c r="H8058" t="s">
        <v>10</v>
      </c>
    </row>
    <row r="8059" spans="1:8" x14ac:dyDescent="0.3">
      <c r="A8059" t="s">
        <v>7843</v>
      </c>
      <c r="B8059">
        <v>22197</v>
      </c>
      <c r="C8059" t="s">
        <v>5847</v>
      </c>
      <c r="D8059">
        <v>-1</v>
      </c>
      <c r="E8059" s="1">
        <v>40848.400694444441</v>
      </c>
      <c r="F8059">
        <v>0.85</v>
      </c>
      <c r="G8059">
        <v>14329</v>
      </c>
      <c r="H8059" t="s">
        <v>10</v>
      </c>
    </row>
    <row r="8060" spans="1:8" x14ac:dyDescent="0.3">
      <c r="A8060" t="s">
        <v>7844</v>
      </c>
      <c r="B8060">
        <v>23462</v>
      </c>
      <c r="C8060" t="s">
        <v>7674</v>
      </c>
      <c r="D8060">
        <v>-1</v>
      </c>
      <c r="E8060" s="1">
        <v>40848.402083333334</v>
      </c>
      <c r="F8060">
        <v>19.95</v>
      </c>
      <c r="G8060">
        <v>13126</v>
      </c>
      <c r="H8060" t="s">
        <v>10</v>
      </c>
    </row>
    <row r="8061" spans="1:8" x14ac:dyDescent="0.3">
      <c r="A8061" t="s">
        <v>7845</v>
      </c>
      <c r="B8061">
        <v>35923</v>
      </c>
      <c r="C8061" t="s">
        <v>3660</v>
      </c>
      <c r="D8061">
        <v>-1</v>
      </c>
      <c r="E8061" s="1">
        <v>40848.40347222222</v>
      </c>
      <c r="F8061">
        <v>0.39</v>
      </c>
      <c r="G8061">
        <v>13028</v>
      </c>
      <c r="H8061" t="s">
        <v>10</v>
      </c>
    </row>
    <row r="8062" spans="1:8" x14ac:dyDescent="0.3">
      <c r="A8062" t="s">
        <v>7845</v>
      </c>
      <c r="B8062" t="s">
        <v>3042</v>
      </c>
      <c r="C8062" t="s">
        <v>3043</v>
      </c>
      <c r="D8062">
        <v>-1</v>
      </c>
      <c r="E8062" s="1">
        <v>40848.40347222222</v>
      </c>
      <c r="F8062">
        <v>1.25</v>
      </c>
      <c r="G8062">
        <v>13028</v>
      </c>
      <c r="H8062" t="s">
        <v>10</v>
      </c>
    </row>
    <row r="8063" spans="1:8" x14ac:dyDescent="0.3">
      <c r="A8063" t="s">
        <v>7846</v>
      </c>
      <c r="B8063">
        <v>22072</v>
      </c>
      <c r="C8063" t="s">
        <v>2018</v>
      </c>
      <c r="D8063">
        <v>-1</v>
      </c>
      <c r="E8063" s="1">
        <v>40848.406944444447</v>
      </c>
      <c r="F8063">
        <v>3.75</v>
      </c>
      <c r="G8063">
        <v>17865</v>
      </c>
      <c r="H8063" t="s">
        <v>10</v>
      </c>
    </row>
    <row r="8064" spans="1:8" x14ac:dyDescent="0.3">
      <c r="A8064" t="s">
        <v>7846</v>
      </c>
      <c r="B8064">
        <v>21232</v>
      </c>
      <c r="C8064" t="s">
        <v>7747</v>
      </c>
      <c r="D8064">
        <v>-9</v>
      </c>
      <c r="E8064" s="1">
        <v>40848.406944444447</v>
      </c>
      <c r="F8064">
        <v>1.25</v>
      </c>
      <c r="G8064">
        <v>17865</v>
      </c>
      <c r="H8064" t="s">
        <v>10</v>
      </c>
    </row>
    <row r="8065" spans="1:8" x14ac:dyDescent="0.3">
      <c r="A8065" t="s">
        <v>7846</v>
      </c>
      <c r="B8065">
        <v>22423</v>
      </c>
      <c r="C8065" t="s">
        <v>591</v>
      </c>
      <c r="D8065">
        <v>-3</v>
      </c>
      <c r="E8065" s="1">
        <v>40848.406944444447</v>
      </c>
      <c r="F8065">
        <v>10.95</v>
      </c>
      <c r="G8065">
        <v>17865</v>
      </c>
      <c r="H8065" t="s">
        <v>10</v>
      </c>
    </row>
    <row r="8066" spans="1:8" x14ac:dyDescent="0.3">
      <c r="A8066" t="s">
        <v>7847</v>
      </c>
      <c r="B8066">
        <v>23293</v>
      </c>
      <c r="C8066" t="s">
        <v>6273</v>
      </c>
      <c r="D8066">
        <v>-8</v>
      </c>
      <c r="E8066" s="1">
        <v>40848.410416666666</v>
      </c>
      <c r="F8066">
        <v>0.83</v>
      </c>
      <c r="G8066">
        <v>17193</v>
      </c>
      <c r="H8066" t="s">
        <v>10</v>
      </c>
    </row>
    <row r="8067" spans="1:8" x14ac:dyDescent="0.3">
      <c r="A8067" t="s">
        <v>7847</v>
      </c>
      <c r="B8067">
        <v>22556</v>
      </c>
      <c r="C8067" t="s">
        <v>216</v>
      </c>
      <c r="D8067">
        <v>-6</v>
      </c>
      <c r="E8067" s="1">
        <v>40848.410416666666</v>
      </c>
      <c r="F8067">
        <v>1.65</v>
      </c>
      <c r="G8067">
        <v>17193</v>
      </c>
      <c r="H8067" t="s">
        <v>10</v>
      </c>
    </row>
    <row r="8068" spans="1:8" x14ac:dyDescent="0.3">
      <c r="A8068" t="s">
        <v>7848</v>
      </c>
      <c r="B8068">
        <v>22553</v>
      </c>
      <c r="C8068" t="s">
        <v>222</v>
      </c>
      <c r="D8068">
        <v>-10</v>
      </c>
      <c r="E8068" s="1">
        <v>40848.411111111112</v>
      </c>
      <c r="F8068">
        <v>1.65</v>
      </c>
      <c r="G8068">
        <v>16648</v>
      </c>
      <c r="H8068" t="s">
        <v>10</v>
      </c>
    </row>
    <row r="8069" spans="1:8" x14ac:dyDescent="0.3">
      <c r="A8069" t="s">
        <v>7848</v>
      </c>
      <c r="B8069">
        <v>22556</v>
      </c>
      <c r="C8069" t="s">
        <v>216</v>
      </c>
      <c r="D8069">
        <v>-2</v>
      </c>
      <c r="E8069" s="1">
        <v>40848.411111111112</v>
      </c>
      <c r="F8069">
        <v>1.65</v>
      </c>
      <c r="G8069">
        <v>16648</v>
      </c>
      <c r="H8069" t="s">
        <v>10</v>
      </c>
    </row>
    <row r="8070" spans="1:8" x14ac:dyDescent="0.3">
      <c r="A8070" t="s">
        <v>7849</v>
      </c>
      <c r="B8070">
        <v>22362</v>
      </c>
      <c r="C8070" t="s">
        <v>2077</v>
      </c>
      <c r="D8070">
        <v>-3</v>
      </c>
      <c r="E8070" s="1">
        <v>40848.413194444445</v>
      </c>
      <c r="F8070">
        <v>2.95</v>
      </c>
      <c r="G8070">
        <v>15489</v>
      </c>
      <c r="H8070" t="s">
        <v>10</v>
      </c>
    </row>
    <row r="8071" spans="1:8" x14ac:dyDescent="0.3">
      <c r="A8071" t="s">
        <v>7849</v>
      </c>
      <c r="B8071">
        <v>22364</v>
      </c>
      <c r="C8071" t="s">
        <v>739</v>
      </c>
      <c r="D8071">
        <v>-3</v>
      </c>
      <c r="E8071" s="1">
        <v>40848.413194444445</v>
      </c>
      <c r="F8071">
        <v>2.95</v>
      </c>
      <c r="G8071">
        <v>15489</v>
      </c>
      <c r="H8071" t="s">
        <v>10</v>
      </c>
    </row>
    <row r="8072" spans="1:8" x14ac:dyDescent="0.3">
      <c r="A8072" t="s">
        <v>7849</v>
      </c>
      <c r="B8072">
        <v>22363</v>
      </c>
      <c r="C8072" t="s">
        <v>1892</v>
      </c>
      <c r="D8072">
        <v>-3</v>
      </c>
      <c r="E8072" s="1">
        <v>40848.413194444445</v>
      </c>
      <c r="F8072">
        <v>2.95</v>
      </c>
      <c r="G8072">
        <v>15489</v>
      </c>
      <c r="H8072" t="s">
        <v>10</v>
      </c>
    </row>
    <row r="8073" spans="1:8" x14ac:dyDescent="0.3">
      <c r="A8073" t="s">
        <v>7849</v>
      </c>
      <c r="B8073">
        <v>22361</v>
      </c>
      <c r="C8073" t="s">
        <v>912</v>
      </c>
      <c r="D8073">
        <v>-3</v>
      </c>
      <c r="E8073" s="1">
        <v>40848.413194444445</v>
      </c>
      <c r="F8073">
        <v>2.95</v>
      </c>
      <c r="G8073">
        <v>15489</v>
      </c>
      <c r="H8073" t="s">
        <v>10</v>
      </c>
    </row>
    <row r="8074" spans="1:8" x14ac:dyDescent="0.3">
      <c r="A8074" t="s">
        <v>7849</v>
      </c>
      <c r="B8074">
        <v>22360</v>
      </c>
      <c r="C8074" t="s">
        <v>738</v>
      </c>
      <c r="D8074">
        <v>-3</v>
      </c>
      <c r="E8074" s="1">
        <v>40848.413194444445</v>
      </c>
      <c r="F8074">
        <v>2.95</v>
      </c>
      <c r="G8074">
        <v>15489</v>
      </c>
      <c r="H8074" t="s">
        <v>10</v>
      </c>
    </row>
    <row r="8075" spans="1:8" x14ac:dyDescent="0.3">
      <c r="A8075" t="s">
        <v>7850</v>
      </c>
      <c r="B8075">
        <v>23348</v>
      </c>
      <c r="C8075" t="s">
        <v>5061</v>
      </c>
      <c r="D8075">
        <v>-2</v>
      </c>
      <c r="E8075" s="1">
        <v>40848.413888888892</v>
      </c>
      <c r="F8075">
        <v>2.08</v>
      </c>
      <c r="G8075">
        <v>13032</v>
      </c>
      <c r="H8075" t="s">
        <v>10</v>
      </c>
    </row>
    <row r="8076" spans="1:8" x14ac:dyDescent="0.3">
      <c r="A8076" t="s">
        <v>7850</v>
      </c>
      <c r="B8076">
        <v>23301</v>
      </c>
      <c r="C8076" t="s">
        <v>5437</v>
      </c>
      <c r="D8076">
        <v>-2</v>
      </c>
      <c r="E8076" s="1">
        <v>40848.413888888892</v>
      </c>
      <c r="F8076">
        <v>1.65</v>
      </c>
      <c r="G8076">
        <v>13032</v>
      </c>
      <c r="H8076" t="s">
        <v>10</v>
      </c>
    </row>
    <row r="8077" spans="1:8" x14ac:dyDescent="0.3">
      <c r="A8077" t="s">
        <v>7850</v>
      </c>
      <c r="B8077">
        <v>23206</v>
      </c>
      <c r="C8077" t="s">
        <v>4974</v>
      </c>
      <c r="D8077">
        <v>-2</v>
      </c>
      <c r="E8077" s="1">
        <v>40848.413888888892</v>
      </c>
      <c r="F8077">
        <v>1.65</v>
      </c>
      <c r="G8077">
        <v>13032</v>
      </c>
      <c r="H8077" t="s">
        <v>10</v>
      </c>
    </row>
    <row r="8078" spans="1:8" x14ac:dyDescent="0.3">
      <c r="A8078" t="s">
        <v>7850</v>
      </c>
      <c r="B8078">
        <v>22646</v>
      </c>
      <c r="C8078" t="s">
        <v>130</v>
      </c>
      <c r="D8078">
        <v>-2</v>
      </c>
      <c r="E8078" s="1">
        <v>40848.413888888892</v>
      </c>
      <c r="F8078">
        <v>1.45</v>
      </c>
      <c r="G8078">
        <v>13032</v>
      </c>
      <c r="H8078" t="s">
        <v>10</v>
      </c>
    </row>
    <row r="8079" spans="1:8" x14ac:dyDescent="0.3">
      <c r="A8079" t="s">
        <v>7851</v>
      </c>
      <c r="B8079">
        <v>23494</v>
      </c>
      <c r="C8079" t="s">
        <v>7236</v>
      </c>
      <c r="D8079">
        <v>-2</v>
      </c>
      <c r="E8079" s="1">
        <v>40848.414583333331</v>
      </c>
      <c r="F8079">
        <v>5.95</v>
      </c>
      <c r="G8079">
        <v>18226</v>
      </c>
      <c r="H8079" t="s">
        <v>10</v>
      </c>
    </row>
    <row r="8080" spans="1:8" x14ac:dyDescent="0.3">
      <c r="A8080" t="s">
        <v>7852</v>
      </c>
      <c r="B8080">
        <v>22924</v>
      </c>
      <c r="C8080" t="s">
        <v>1567</v>
      </c>
      <c r="D8080">
        <v>-1</v>
      </c>
      <c r="E8080" s="1">
        <v>40848.415277777778</v>
      </c>
      <c r="F8080">
        <v>0.85</v>
      </c>
      <c r="G8080">
        <v>14189</v>
      </c>
      <c r="H8080" t="s">
        <v>10</v>
      </c>
    </row>
    <row r="8081" spans="1:8" x14ac:dyDescent="0.3">
      <c r="A8081" t="s">
        <v>7853</v>
      </c>
      <c r="B8081">
        <v>23462</v>
      </c>
      <c r="C8081" t="s">
        <v>7674</v>
      </c>
      <c r="D8081">
        <v>-3</v>
      </c>
      <c r="E8081" s="1">
        <v>40848.417361111111</v>
      </c>
      <c r="F8081">
        <v>19.95</v>
      </c>
      <c r="G8081">
        <v>13882</v>
      </c>
      <c r="H8081" t="s">
        <v>10</v>
      </c>
    </row>
    <row r="8082" spans="1:8" x14ac:dyDescent="0.3">
      <c r="A8082" t="s">
        <v>7854</v>
      </c>
      <c r="B8082">
        <v>23462</v>
      </c>
      <c r="C8082" t="s">
        <v>7674</v>
      </c>
      <c r="D8082">
        <v>-1</v>
      </c>
      <c r="E8082" s="1">
        <v>40848.425694444442</v>
      </c>
      <c r="F8082">
        <v>19.95</v>
      </c>
      <c r="G8082">
        <v>16164</v>
      </c>
      <c r="H8082" t="s">
        <v>10</v>
      </c>
    </row>
    <row r="8083" spans="1:8" x14ac:dyDescent="0.3">
      <c r="A8083" t="s">
        <v>7855</v>
      </c>
      <c r="B8083">
        <v>22928</v>
      </c>
      <c r="C8083" t="s">
        <v>953</v>
      </c>
      <c r="D8083">
        <v>-1</v>
      </c>
      <c r="E8083" s="1">
        <v>40848.456250000003</v>
      </c>
      <c r="F8083">
        <v>5.95</v>
      </c>
      <c r="G8083">
        <v>16360</v>
      </c>
      <c r="H8083" t="s">
        <v>10</v>
      </c>
    </row>
    <row r="8084" spans="1:8" x14ac:dyDescent="0.3">
      <c r="A8084" t="s">
        <v>7855</v>
      </c>
      <c r="B8084">
        <v>23007</v>
      </c>
      <c r="C8084" t="s">
        <v>4552</v>
      </c>
      <c r="D8084">
        <v>-2</v>
      </c>
      <c r="E8084" s="1">
        <v>40848.456250000003</v>
      </c>
      <c r="F8084">
        <v>16.95</v>
      </c>
      <c r="G8084">
        <v>16360</v>
      </c>
      <c r="H8084" t="s">
        <v>10</v>
      </c>
    </row>
    <row r="8085" spans="1:8" x14ac:dyDescent="0.3">
      <c r="A8085" t="s">
        <v>7855</v>
      </c>
      <c r="B8085">
        <v>23010</v>
      </c>
      <c r="C8085" t="s">
        <v>4551</v>
      </c>
      <c r="D8085">
        <v>-1</v>
      </c>
      <c r="E8085" s="1">
        <v>40848.456250000003</v>
      </c>
      <c r="F8085">
        <v>16.95</v>
      </c>
      <c r="G8085">
        <v>16360</v>
      </c>
      <c r="H8085" t="s">
        <v>10</v>
      </c>
    </row>
    <row r="8086" spans="1:8" x14ac:dyDescent="0.3">
      <c r="A8086" t="s">
        <v>7855</v>
      </c>
      <c r="B8086">
        <v>23008</v>
      </c>
      <c r="C8086" t="s">
        <v>4559</v>
      </c>
      <c r="D8086">
        <v>-2</v>
      </c>
      <c r="E8086" s="1">
        <v>40848.456250000003</v>
      </c>
      <c r="F8086">
        <v>16.95</v>
      </c>
      <c r="G8086">
        <v>16360</v>
      </c>
      <c r="H8086" t="s">
        <v>10</v>
      </c>
    </row>
    <row r="8087" spans="1:8" x14ac:dyDescent="0.3">
      <c r="A8087" t="s">
        <v>7855</v>
      </c>
      <c r="B8087">
        <v>22621</v>
      </c>
      <c r="C8087" t="s">
        <v>1832</v>
      </c>
      <c r="D8087">
        <v>-1</v>
      </c>
      <c r="E8087" s="1">
        <v>40848.456250000003</v>
      </c>
      <c r="F8087">
        <v>1.65</v>
      </c>
      <c r="G8087">
        <v>16360</v>
      </c>
      <c r="H8087" t="s">
        <v>10</v>
      </c>
    </row>
    <row r="8088" spans="1:8" x14ac:dyDescent="0.3">
      <c r="A8088" t="s">
        <v>7855</v>
      </c>
      <c r="B8088">
        <v>23165</v>
      </c>
      <c r="C8088" t="s">
        <v>5404</v>
      </c>
      <c r="D8088">
        <v>-1</v>
      </c>
      <c r="E8088" s="1">
        <v>40848.456250000003</v>
      </c>
      <c r="F8088">
        <v>1.65</v>
      </c>
      <c r="G8088">
        <v>16360</v>
      </c>
      <c r="H8088" t="s">
        <v>10</v>
      </c>
    </row>
    <row r="8089" spans="1:8" x14ac:dyDescent="0.3">
      <c r="A8089" t="s">
        <v>7855</v>
      </c>
      <c r="B8089">
        <v>22409</v>
      </c>
      <c r="C8089" t="s">
        <v>1358</v>
      </c>
      <c r="D8089">
        <v>-1</v>
      </c>
      <c r="E8089" s="1">
        <v>40848.456250000003</v>
      </c>
      <c r="F8089">
        <v>1.25</v>
      </c>
      <c r="G8089">
        <v>16360</v>
      </c>
      <c r="H8089" t="s">
        <v>10</v>
      </c>
    </row>
    <row r="8090" spans="1:8" x14ac:dyDescent="0.3">
      <c r="A8090">
        <v>573815</v>
      </c>
      <c r="B8090">
        <v>20902</v>
      </c>
      <c r="C8090" t="s">
        <v>2511</v>
      </c>
      <c r="D8090">
        <v>-3</v>
      </c>
      <c r="E8090" s="1">
        <v>40848.479861111111</v>
      </c>
      <c r="F8090">
        <v>0</v>
      </c>
      <c r="H8090" t="s">
        <v>10</v>
      </c>
    </row>
    <row r="8091" spans="1:8" x14ac:dyDescent="0.3">
      <c r="A8091">
        <v>573816</v>
      </c>
      <c r="B8091">
        <v>20898</v>
      </c>
      <c r="C8091" t="s">
        <v>2511</v>
      </c>
      <c r="D8091">
        <v>-10</v>
      </c>
      <c r="E8091" s="1">
        <v>40848.480555555558</v>
      </c>
      <c r="F8091">
        <v>0</v>
      </c>
      <c r="H8091" t="s">
        <v>10</v>
      </c>
    </row>
    <row r="8092" spans="1:8" x14ac:dyDescent="0.3">
      <c r="A8092" t="s">
        <v>7856</v>
      </c>
      <c r="B8092">
        <v>23169</v>
      </c>
      <c r="C8092" t="s">
        <v>5414</v>
      </c>
      <c r="D8092">
        <v>-1</v>
      </c>
      <c r="E8092" s="1">
        <v>40848.496527777781</v>
      </c>
      <c r="F8092">
        <v>3.75</v>
      </c>
      <c r="G8092">
        <v>15311</v>
      </c>
      <c r="H8092" t="s">
        <v>10</v>
      </c>
    </row>
    <row r="8093" spans="1:8" x14ac:dyDescent="0.3">
      <c r="A8093" t="s">
        <v>7856</v>
      </c>
      <c r="B8093">
        <v>23168</v>
      </c>
      <c r="C8093" t="s">
        <v>5415</v>
      </c>
      <c r="D8093">
        <v>-2</v>
      </c>
      <c r="E8093" s="1">
        <v>40848.496527777781</v>
      </c>
      <c r="F8093">
        <v>1.04</v>
      </c>
      <c r="G8093">
        <v>15311</v>
      </c>
      <c r="H8093" t="s">
        <v>10</v>
      </c>
    </row>
    <row r="8094" spans="1:8" x14ac:dyDescent="0.3">
      <c r="A8094" t="s">
        <v>7856</v>
      </c>
      <c r="B8094">
        <v>22467</v>
      </c>
      <c r="C8094" t="s">
        <v>306</v>
      </c>
      <c r="D8094">
        <v>-2</v>
      </c>
      <c r="E8094" s="1">
        <v>40848.496527777781</v>
      </c>
      <c r="F8094">
        <v>2.1</v>
      </c>
      <c r="G8094">
        <v>15311</v>
      </c>
      <c r="H8094" t="s">
        <v>10</v>
      </c>
    </row>
    <row r="8095" spans="1:8" x14ac:dyDescent="0.3">
      <c r="A8095" t="s">
        <v>7856</v>
      </c>
      <c r="B8095">
        <v>22411</v>
      </c>
      <c r="C8095" t="s">
        <v>102</v>
      </c>
      <c r="D8095">
        <v>-1</v>
      </c>
      <c r="E8095" s="1">
        <v>40848.496527777781</v>
      </c>
      <c r="F8095">
        <v>1.79</v>
      </c>
      <c r="G8095">
        <v>15311</v>
      </c>
      <c r="H8095" t="s">
        <v>10</v>
      </c>
    </row>
    <row r="8096" spans="1:8" x14ac:dyDescent="0.3">
      <c r="A8096" t="s">
        <v>7856</v>
      </c>
      <c r="B8096">
        <v>22386</v>
      </c>
      <c r="C8096" t="s">
        <v>75</v>
      </c>
      <c r="D8096">
        <v>-1</v>
      </c>
      <c r="E8096" s="1">
        <v>40848.496527777781</v>
      </c>
      <c r="F8096">
        <v>1.79</v>
      </c>
      <c r="G8096">
        <v>15311</v>
      </c>
      <c r="H8096" t="s">
        <v>10</v>
      </c>
    </row>
    <row r="8097" spans="1:8" x14ac:dyDescent="0.3">
      <c r="A8097" t="s">
        <v>7857</v>
      </c>
      <c r="B8097">
        <v>23485</v>
      </c>
      <c r="C8097" t="s">
        <v>7676</v>
      </c>
      <c r="D8097">
        <v>-1</v>
      </c>
      <c r="E8097" s="1">
        <v>40848.515972222223</v>
      </c>
      <c r="F8097">
        <v>25</v>
      </c>
      <c r="G8097">
        <v>12523</v>
      </c>
      <c r="H8097" t="s">
        <v>40</v>
      </c>
    </row>
    <row r="8098" spans="1:8" x14ac:dyDescent="0.3">
      <c r="A8098">
        <v>573919</v>
      </c>
      <c r="B8098">
        <v>21352</v>
      </c>
      <c r="C8098" t="s">
        <v>2511</v>
      </c>
      <c r="D8098">
        <v>-23</v>
      </c>
      <c r="E8098" s="1">
        <v>40848.73541666667</v>
      </c>
      <c r="F8098">
        <v>0</v>
      </c>
      <c r="H8098" t="s">
        <v>10</v>
      </c>
    </row>
    <row r="8099" spans="1:8" x14ac:dyDescent="0.3">
      <c r="A8099" t="s">
        <v>7859</v>
      </c>
      <c r="B8099">
        <v>22098</v>
      </c>
      <c r="C8099" t="s">
        <v>260</v>
      </c>
      <c r="D8099">
        <v>-7</v>
      </c>
      <c r="E8099" s="1">
        <v>40849.409722222219</v>
      </c>
      <c r="F8099">
        <v>0.39</v>
      </c>
      <c r="G8099">
        <v>17109</v>
      </c>
      <c r="H8099" t="s">
        <v>10</v>
      </c>
    </row>
    <row r="8100" spans="1:8" x14ac:dyDescent="0.3">
      <c r="A8100" t="s">
        <v>7859</v>
      </c>
      <c r="B8100">
        <v>22720</v>
      </c>
      <c r="C8100" t="s">
        <v>3094</v>
      </c>
      <c r="D8100">
        <v>-1</v>
      </c>
      <c r="E8100" s="1">
        <v>40849.409722222219</v>
      </c>
      <c r="F8100">
        <v>4.95</v>
      </c>
      <c r="G8100">
        <v>17109</v>
      </c>
      <c r="H8100" t="s">
        <v>10</v>
      </c>
    </row>
    <row r="8101" spans="1:8" x14ac:dyDescent="0.3">
      <c r="A8101" t="s">
        <v>7860</v>
      </c>
      <c r="B8101">
        <v>22515</v>
      </c>
      <c r="C8101" t="s">
        <v>929</v>
      </c>
      <c r="D8101">
        <v>-2</v>
      </c>
      <c r="E8101" s="1">
        <v>40849.426388888889</v>
      </c>
      <c r="F8101">
        <v>2.1</v>
      </c>
      <c r="G8101">
        <v>17811</v>
      </c>
      <c r="H8101" t="s">
        <v>10</v>
      </c>
    </row>
    <row r="8102" spans="1:8" x14ac:dyDescent="0.3">
      <c r="A8102" t="s">
        <v>7860</v>
      </c>
      <c r="B8102">
        <v>21469</v>
      </c>
      <c r="C8102" t="s">
        <v>811</v>
      </c>
      <c r="D8102">
        <v>-1</v>
      </c>
      <c r="E8102" s="1">
        <v>40849.426388888889</v>
      </c>
      <c r="F8102">
        <v>3.75</v>
      </c>
      <c r="G8102">
        <v>17811</v>
      </c>
      <c r="H8102" t="s">
        <v>10</v>
      </c>
    </row>
    <row r="8103" spans="1:8" x14ac:dyDescent="0.3">
      <c r="A8103" t="s">
        <v>7860</v>
      </c>
      <c r="B8103">
        <v>22197</v>
      </c>
      <c r="C8103" t="s">
        <v>5847</v>
      </c>
      <c r="D8103">
        <v>-1</v>
      </c>
      <c r="E8103" s="1">
        <v>40849.426388888889</v>
      </c>
      <c r="F8103">
        <v>0.85</v>
      </c>
      <c r="G8103">
        <v>17811</v>
      </c>
      <c r="H8103" t="s">
        <v>10</v>
      </c>
    </row>
    <row r="8104" spans="1:8" x14ac:dyDescent="0.3">
      <c r="A8104" t="s">
        <v>7861</v>
      </c>
      <c r="B8104">
        <v>23014</v>
      </c>
      <c r="C8104" t="s">
        <v>5908</v>
      </c>
      <c r="D8104">
        <v>-4</v>
      </c>
      <c r="E8104" s="1">
        <v>40849.449305555558</v>
      </c>
      <c r="F8104">
        <v>3.95</v>
      </c>
      <c r="G8104">
        <v>14511</v>
      </c>
      <c r="H8104" t="s">
        <v>10</v>
      </c>
    </row>
    <row r="8105" spans="1:8" x14ac:dyDescent="0.3">
      <c r="A8105" t="s">
        <v>7861</v>
      </c>
      <c r="B8105">
        <v>23013</v>
      </c>
      <c r="C8105" t="s">
        <v>5921</v>
      </c>
      <c r="D8105">
        <v>-4</v>
      </c>
      <c r="E8105" s="1">
        <v>40849.449305555558</v>
      </c>
      <c r="F8105">
        <v>3.95</v>
      </c>
      <c r="G8105">
        <v>14511</v>
      </c>
      <c r="H8105" t="s">
        <v>10</v>
      </c>
    </row>
    <row r="8106" spans="1:8" x14ac:dyDescent="0.3">
      <c r="A8106" t="s">
        <v>7861</v>
      </c>
      <c r="B8106">
        <v>23012</v>
      </c>
      <c r="C8106" t="s">
        <v>5907</v>
      </c>
      <c r="D8106">
        <v>-4</v>
      </c>
      <c r="E8106" s="1">
        <v>40849.449305555558</v>
      </c>
      <c r="F8106">
        <v>3.95</v>
      </c>
      <c r="G8106">
        <v>14511</v>
      </c>
      <c r="H8106" t="s">
        <v>10</v>
      </c>
    </row>
    <row r="8107" spans="1:8" x14ac:dyDescent="0.3">
      <c r="A8107" t="s">
        <v>7862</v>
      </c>
      <c r="B8107">
        <v>21813</v>
      </c>
      <c r="C8107" t="s">
        <v>1238</v>
      </c>
      <c r="D8107">
        <v>-6</v>
      </c>
      <c r="E8107" s="1">
        <v>40849.488888888889</v>
      </c>
      <c r="F8107">
        <v>4.95</v>
      </c>
      <c r="G8107">
        <v>14390</v>
      </c>
      <c r="H8107" t="s">
        <v>10</v>
      </c>
    </row>
    <row r="8108" spans="1:8" x14ac:dyDescent="0.3">
      <c r="A8108" t="s">
        <v>7863</v>
      </c>
      <c r="B8108">
        <v>79321</v>
      </c>
      <c r="C8108" t="s">
        <v>171</v>
      </c>
      <c r="D8108">
        <v>-1</v>
      </c>
      <c r="E8108" s="1">
        <v>40849.493750000001</v>
      </c>
      <c r="F8108">
        <v>5.75</v>
      </c>
      <c r="G8108">
        <v>17841</v>
      </c>
      <c r="H8108" t="s">
        <v>10</v>
      </c>
    </row>
    <row r="8109" spans="1:8" x14ac:dyDescent="0.3">
      <c r="A8109" t="s">
        <v>7863</v>
      </c>
      <c r="B8109">
        <v>22356</v>
      </c>
      <c r="C8109" t="s">
        <v>910</v>
      </c>
      <c r="D8109">
        <v>-1</v>
      </c>
      <c r="E8109" s="1">
        <v>40849.493750000001</v>
      </c>
      <c r="F8109">
        <v>0.85</v>
      </c>
      <c r="G8109">
        <v>17841</v>
      </c>
      <c r="H8109" t="s">
        <v>10</v>
      </c>
    </row>
    <row r="8110" spans="1:8" x14ac:dyDescent="0.3">
      <c r="A8110" t="s">
        <v>7863</v>
      </c>
      <c r="B8110">
        <v>21481</v>
      </c>
      <c r="C8110" t="s">
        <v>496</v>
      </c>
      <c r="D8110">
        <v>-1</v>
      </c>
      <c r="E8110" s="1">
        <v>40849.493750000001</v>
      </c>
      <c r="F8110">
        <v>3.75</v>
      </c>
      <c r="G8110">
        <v>17841</v>
      </c>
      <c r="H8110" t="s">
        <v>10</v>
      </c>
    </row>
    <row r="8111" spans="1:8" x14ac:dyDescent="0.3">
      <c r="A8111" t="s">
        <v>7865</v>
      </c>
      <c r="B8111">
        <v>22738</v>
      </c>
      <c r="C8111" t="s">
        <v>445</v>
      </c>
      <c r="D8111">
        <v>-120</v>
      </c>
      <c r="E8111" s="1">
        <v>40849.503472222219</v>
      </c>
      <c r="F8111">
        <v>1.45</v>
      </c>
      <c r="G8111">
        <v>12415</v>
      </c>
      <c r="H8111" t="s">
        <v>185</v>
      </c>
    </row>
    <row r="8112" spans="1:8" x14ac:dyDescent="0.3">
      <c r="A8112" t="s">
        <v>7866</v>
      </c>
      <c r="B8112" t="s">
        <v>1203</v>
      </c>
      <c r="C8112" t="s">
        <v>1204</v>
      </c>
      <c r="D8112">
        <v>-1</v>
      </c>
      <c r="E8112" s="1">
        <v>40849.518055555556</v>
      </c>
      <c r="F8112">
        <v>0.39</v>
      </c>
      <c r="G8112">
        <v>14606</v>
      </c>
      <c r="H8112" t="s">
        <v>10</v>
      </c>
    </row>
    <row r="8113" spans="1:8" x14ac:dyDescent="0.3">
      <c r="A8113" t="s">
        <v>7866</v>
      </c>
      <c r="B8113">
        <v>23419</v>
      </c>
      <c r="C8113" t="s">
        <v>6991</v>
      </c>
      <c r="D8113">
        <v>-1</v>
      </c>
      <c r="E8113" s="1">
        <v>40849.518055555556</v>
      </c>
      <c r="F8113">
        <v>2.08</v>
      </c>
      <c r="G8113">
        <v>14606</v>
      </c>
      <c r="H8113" t="s">
        <v>10</v>
      </c>
    </row>
    <row r="8114" spans="1:8" x14ac:dyDescent="0.3">
      <c r="A8114" t="s">
        <v>7867</v>
      </c>
      <c r="B8114">
        <v>23380</v>
      </c>
      <c r="C8114" t="s">
        <v>6915</v>
      </c>
      <c r="D8114">
        <v>-24</v>
      </c>
      <c r="E8114" s="1">
        <v>40849.522222222222</v>
      </c>
      <c r="F8114">
        <v>0.39</v>
      </c>
      <c r="G8114">
        <v>13394</v>
      </c>
      <c r="H8114" t="s">
        <v>10</v>
      </c>
    </row>
    <row r="8115" spans="1:8" x14ac:dyDescent="0.3">
      <c r="A8115" t="s">
        <v>7867</v>
      </c>
      <c r="B8115">
        <v>22094</v>
      </c>
      <c r="C8115" t="s">
        <v>777</v>
      </c>
      <c r="D8115">
        <v>-36</v>
      </c>
      <c r="E8115" s="1">
        <v>40849.522222222222</v>
      </c>
      <c r="F8115">
        <v>0.39</v>
      </c>
      <c r="G8115">
        <v>13394</v>
      </c>
      <c r="H8115" t="s">
        <v>10</v>
      </c>
    </row>
    <row r="8116" spans="1:8" x14ac:dyDescent="0.3">
      <c r="A8116" t="s">
        <v>7867</v>
      </c>
      <c r="B8116">
        <v>84836</v>
      </c>
      <c r="C8116" t="s">
        <v>517</v>
      </c>
      <c r="D8116">
        <v>-12</v>
      </c>
      <c r="E8116" s="1">
        <v>40849.522222222222</v>
      </c>
      <c r="F8116">
        <v>1.25</v>
      </c>
      <c r="G8116">
        <v>13394</v>
      </c>
      <c r="H8116" t="s">
        <v>10</v>
      </c>
    </row>
    <row r="8117" spans="1:8" x14ac:dyDescent="0.3">
      <c r="A8117" t="s">
        <v>7867</v>
      </c>
      <c r="B8117">
        <v>22662</v>
      </c>
      <c r="C8117" t="s">
        <v>167</v>
      </c>
      <c r="D8117">
        <v>-8</v>
      </c>
      <c r="E8117" s="1">
        <v>40849.522222222222</v>
      </c>
      <c r="F8117">
        <v>1.65</v>
      </c>
      <c r="G8117">
        <v>13394</v>
      </c>
      <c r="H8117" t="s">
        <v>10</v>
      </c>
    </row>
    <row r="8118" spans="1:8" x14ac:dyDescent="0.3">
      <c r="A8118" t="s">
        <v>7867</v>
      </c>
      <c r="B8118">
        <v>35651</v>
      </c>
      <c r="C8118" t="s">
        <v>2332</v>
      </c>
      <c r="D8118">
        <v>-12</v>
      </c>
      <c r="E8118" s="1">
        <v>40849.522222222222</v>
      </c>
      <c r="F8118">
        <v>1.65</v>
      </c>
      <c r="G8118">
        <v>13394</v>
      </c>
      <c r="H8118" t="s">
        <v>10</v>
      </c>
    </row>
    <row r="8119" spans="1:8" x14ac:dyDescent="0.3">
      <c r="A8119" t="s">
        <v>7867</v>
      </c>
      <c r="B8119">
        <v>35648</v>
      </c>
      <c r="C8119" t="s">
        <v>2331</v>
      </c>
      <c r="D8119">
        <v>-24</v>
      </c>
      <c r="E8119" s="1">
        <v>40849.522222222222</v>
      </c>
      <c r="F8119">
        <v>0.83</v>
      </c>
      <c r="G8119">
        <v>13394</v>
      </c>
      <c r="H8119" t="s">
        <v>10</v>
      </c>
    </row>
    <row r="8120" spans="1:8" x14ac:dyDescent="0.3">
      <c r="A8120" t="s">
        <v>7867</v>
      </c>
      <c r="B8120">
        <v>22303</v>
      </c>
      <c r="C8120" t="s">
        <v>3196</v>
      </c>
      <c r="D8120">
        <v>-36</v>
      </c>
      <c r="E8120" s="1">
        <v>40849.522222222222</v>
      </c>
      <c r="F8120">
        <v>2.1</v>
      </c>
      <c r="G8120">
        <v>13394</v>
      </c>
      <c r="H8120" t="s">
        <v>10</v>
      </c>
    </row>
    <row r="8121" spans="1:8" x14ac:dyDescent="0.3">
      <c r="A8121" t="s">
        <v>7867</v>
      </c>
      <c r="B8121">
        <v>84380</v>
      </c>
      <c r="C8121" t="s">
        <v>331</v>
      </c>
      <c r="D8121">
        <v>-24</v>
      </c>
      <c r="E8121" s="1">
        <v>40849.522222222222</v>
      </c>
      <c r="F8121">
        <v>1.45</v>
      </c>
      <c r="G8121">
        <v>13394</v>
      </c>
      <c r="H8121" t="s">
        <v>10</v>
      </c>
    </row>
    <row r="8122" spans="1:8" x14ac:dyDescent="0.3">
      <c r="A8122" t="s">
        <v>7868</v>
      </c>
      <c r="B8122">
        <v>21705</v>
      </c>
      <c r="C8122" t="s">
        <v>371</v>
      </c>
      <c r="D8122">
        <v>-1</v>
      </c>
      <c r="E8122" s="1">
        <v>40849.522916666669</v>
      </c>
      <c r="F8122">
        <v>1.65</v>
      </c>
      <c r="G8122">
        <v>14493</v>
      </c>
      <c r="H8122" t="s">
        <v>10</v>
      </c>
    </row>
    <row r="8123" spans="1:8" x14ac:dyDescent="0.3">
      <c r="A8123" t="s">
        <v>7868</v>
      </c>
      <c r="B8123">
        <v>22726</v>
      </c>
      <c r="C8123" t="s">
        <v>42</v>
      </c>
      <c r="D8123">
        <v>-4</v>
      </c>
      <c r="E8123" s="1">
        <v>40849.522916666669</v>
      </c>
      <c r="F8123">
        <v>3.75</v>
      </c>
      <c r="G8123">
        <v>14493</v>
      </c>
      <c r="H8123" t="s">
        <v>10</v>
      </c>
    </row>
    <row r="8124" spans="1:8" x14ac:dyDescent="0.3">
      <c r="A8124" t="s">
        <v>7869</v>
      </c>
      <c r="B8124">
        <v>23236</v>
      </c>
      <c r="C8124" t="s">
        <v>6584</v>
      </c>
      <c r="D8124">
        <v>-1</v>
      </c>
      <c r="E8124" s="1">
        <v>40849.524305555555</v>
      </c>
      <c r="F8124">
        <v>2.89</v>
      </c>
      <c r="G8124">
        <v>13870</v>
      </c>
      <c r="H8124" t="s">
        <v>10</v>
      </c>
    </row>
    <row r="8125" spans="1:8" x14ac:dyDescent="0.3">
      <c r="A8125" t="s">
        <v>7870</v>
      </c>
      <c r="B8125" t="s">
        <v>59</v>
      </c>
      <c r="C8125" t="s">
        <v>60</v>
      </c>
      <c r="D8125">
        <v>-1</v>
      </c>
      <c r="E8125" s="1">
        <v>40849.525000000001</v>
      </c>
      <c r="F8125">
        <v>5.5</v>
      </c>
      <c r="G8125">
        <v>13394</v>
      </c>
      <c r="H8125" t="s">
        <v>10</v>
      </c>
    </row>
    <row r="8126" spans="1:8" x14ac:dyDescent="0.3">
      <c r="A8126" t="s">
        <v>7871</v>
      </c>
      <c r="B8126">
        <v>23028</v>
      </c>
      <c r="C8126" t="s">
        <v>5914</v>
      </c>
      <c r="D8126">
        <v>-1</v>
      </c>
      <c r="E8126" s="1">
        <v>40849.590277777781</v>
      </c>
      <c r="F8126">
        <v>1.65</v>
      </c>
      <c r="G8126">
        <v>14102</v>
      </c>
      <c r="H8126" t="s">
        <v>10</v>
      </c>
    </row>
    <row r="8127" spans="1:8" x14ac:dyDescent="0.3">
      <c r="A8127" t="s">
        <v>7871</v>
      </c>
      <c r="B8127">
        <v>22938</v>
      </c>
      <c r="C8127" t="s">
        <v>486</v>
      </c>
      <c r="D8127">
        <v>-12</v>
      </c>
      <c r="E8127" s="1">
        <v>40849.590277777781</v>
      </c>
      <c r="F8127">
        <v>1.95</v>
      </c>
      <c r="G8127">
        <v>14102</v>
      </c>
      <c r="H8127" t="s">
        <v>10</v>
      </c>
    </row>
    <row r="8128" spans="1:8" x14ac:dyDescent="0.3">
      <c r="A8128" t="s">
        <v>7872</v>
      </c>
      <c r="B8128">
        <v>22779</v>
      </c>
      <c r="C8128" t="s">
        <v>173</v>
      </c>
      <c r="D8128">
        <v>-12</v>
      </c>
      <c r="E8128" s="1">
        <v>40849.595833333333</v>
      </c>
      <c r="F8128">
        <v>4.25</v>
      </c>
      <c r="G8128">
        <v>12474</v>
      </c>
      <c r="H8128" t="s">
        <v>709</v>
      </c>
    </row>
    <row r="8129" spans="1:8" x14ac:dyDescent="0.3">
      <c r="A8129" t="s">
        <v>7873</v>
      </c>
      <c r="B8129">
        <v>22616</v>
      </c>
      <c r="C8129" t="s">
        <v>462</v>
      </c>
      <c r="D8129">
        <v>-12</v>
      </c>
      <c r="E8129" s="1">
        <v>40849.613194444442</v>
      </c>
      <c r="F8129">
        <v>0.39</v>
      </c>
      <c r="G8129">
        <v>13271</v>
      </c>
      <c r="H8129" t="s">
        <v>10</v>
      </c>
    </row>
    <row r="8130" spans="1:8" x14ac:dyDescent="0.3">
      <c r="A8130" t="s">
        <v>7873</v>
      </c>
      <c r="B8130">
        <v>22615</v>
      </c>
      <c r="C8130" t="s">
        <v>774</v>
      </c>
      <c r="D8130">
        <v>-12</v>
      </c>
      <c r="E8130" s="1">
        <v>40849.613194444442</v>
      </c>
      <c r="F8130">
        <v>0.39</v>
      </c>
      <c r="G8130">
        <v>13271</v>
      </c>
      <c r="H8130" t="s">
        <v>10</v>
      </c>
    </row>
    <row r="8131" spans="1:8" x14ac:dyDescent="0.3">
      <c r="A8131" t="s">
        <v>7873</v>
      </c>
      <c r="B8131">
        <v>22614</v>
      </c>
      <c r="C8131" t="s">
        <v>775</v>
      </c>
      <c r="D8131">
        <v>-12</v>
      </c>
      <c r="E8131" s="1">
        <v>40849.613194444442</v>
      </c>
      <c r="F8131">
        <v>0.39</v>
      </c>
      <c r="G8131">
        <v>13271</v>
      </c>
      <c r="H8131" t="s">
        <v>10</v>
      </c>
    </row>
    <row r="8132" spans="1:8" x14ac:dyDescent="0.3">
      <c r="A8132" t="s">
        <v>7873</v>
      </c>
      <c r="B8132">
        <v>22945</v>
      </c>
      <c r="C8132" t="s">
        <v>560</v>
      </c>
      <c r="D8132">
        <v>-24</v>
      </c>
      <c r="E8132" s="1">
        <v>40849.613194444442</v>
      </c>
      <c r="F8132">
        <v>0.85</v>
      </c>
      <c r="G8132">
        <v>13271</v>
      </c>
      <c r="H8132" t="s">
        <v>10</v>
      </c>
    </row>
    <row r="8133" spans="1:8" x14ac:dyDescent="0.3">
      <c r="A8133" t="s">
        <v>7873</v>
      </c>
      <c r="B8133">
        <v>22944</v>
      </c>
      <c r="C8133" t="s">
        <v>1382</v>
      </c>
      <c r="D8133">
        <v>-12</v>
      </c>
      <c r="E8133" s="1">
        <v>40849.613194444442</v>
      </c>
      <c r="F8133">
        <v>0.39</v>
      </c>
      <c r="G8133">
        <v>13271</v>
      </c>
      <c r="H8133" t="s">
        <v>10</v>
      </c>
    </row>
    <row r="8134" spans="1:8" x14ac:dyDescent="0.3">
      <c r="A8134" t="s">
        <v>7874</v>
      </c>
      <c r="B8134" t="s">
        <v>992</v>
      </c>
      <c r="C8134" t="s">
        <v>993</v>
      </c>
      <c r="D8134">
        <v>-1</v>
      </c>
      <c r="E8134" s="1">
        <v>40849.677777777775</v>
      </c>
      <c r="F8134">
        <v>4.25</v>
      </c>
      <c r="G8134">
        <v>14911</v>
      </c>
      <c r="H8134" t="s">
        <v>835</v>
      </c>
    </row>
    <row r="8135" spans="1:8" x14ac:dyDescent="0.3">
      <c r="A8135" t="s">
        <v>7874</v>
      </c>
      <c r="B8135">
        <v>23427</v>
      </c>
      <c r="C8135" t="s">
        <v>6896</v>
      </c>
      <c r="D8135">
        <v>-1</v>
      </c>
      <c r="E8135" s="1">
        <v>40849.677777777775</v>
      </c>
      <c r="F8135">
        <v>12.5</v>
      </c>
      <c r="G8135">
        <v>14911</v>
      </c>
      <c r="H8135" t="s">
        <v>835</v>
      </c>
    </row>
    <row r="8136" spans="1:8" x14ac:dyDescent="0.3">
      <c r="A8136" t="s">
        <v>7875</v>
      </c>
      <c r="B8136">
        <v>22491</v>
      </c>
      <c r="C8136" t="s">
        <v>1550</v>
      </c>
      <c r="D8136">
        <v>-12</v>
      </c>
      <c r="E8136" s="1">
        <v>40849.693749999999</v>
      </c>
      <c r="F8136">
        <v>0.85</v>
      </c>
      <c r="G8136">
        <v>15521</v>
      </c>
      <c r="H8136" t="s">
        <v>10</v>
      </c>
    </row>
    <row r="8137" spans="1:8" x14ac:dyDescent="0.3">
      <c r="A8137">
        <v>574094</v>
      </c>
      <c r="B8137">
        <v>22147</v>
      </c>
      <c r="C8137" t="s">
        <v>2511</v>
      </c>
      <c r="D8137">
        <v>-80</v>
      </c>
      <c r="E8137" s="1">
        <v>40850.406944444447</v>
      </c>
      <c r="F8137">
        <v>0</v>
      </c>
      <c r="H8137" t="s">
        <v>10</v>
      </c>
    </row>
    <row r="8138" spans="1:8" x14ac:dyDescent="0.3">
      <c r="A8138" t="s">
        <v>7876</v>
      </c>
      <c r="B8138">
        <v>22726</v>
      </c>
      <c r="C8138" t="s">
        <v>42</v>
      </c>
      <c r="D8138">
        <v>-1</v>
      </c>
      <c r="E8138" s="1">
        <v>40850.412499999999</v>
      </c>
      <c r="F8138">
        <v>3.75</v>
      </c>
      <c r="G8138">
        <v>12674</v>
      </c>
      <c r="H8138" t="s">
        <v>40</v>
      </c>
    </row>
    <row r="8139" spans="1:8" x14ac:dyDescent="0.3">
      <c r="A8139" t="s">
        <v>7876</v>
      </c>
      <c r="B8139">
        <v>22614</v>
      </c>
      <c r="C8139" t="s">
        <v>775</v>
      </c>
      <c r="D8139">
        <v>-1</v>
      </c>
      <c r="E8139" s="1">
        <v>40850.412499999999</v>
      </c>
      <c r="F8139">
        <v>0.39</v>
      </c>
      <c r="G8139">
        <v>12674</v>
      </c>
      <c r="H8139" t="s">
        <v>40</v>
      </c>
    </row>
    <row r="8140" spans="1:8" x14ac:dyDescent="0.3">
      <c r="A8140" t="s">
        <v>7876</v>
      </c>
      <c r="B8140">
        <v>22326</v>
      </c>
      <c r="C8140" t="s">
        <v>48</v>
      </c>
      <c r="D8140">
        <v>-1</v>
      </c>
      <c r="E8140" s="1">
        <v>40850.412499999999</v>
      </c>
      <c r="F8140">
        <v>2.95</v>
      </c>
      <c r="G8140">
        <v>12674</v>
      </c>
      <c r="H8140" t="s">
        <v>40</v>
      </c>
    </row>
    <row r="8141" spans="1:8" x14ac:dyDescent="0.3">
      <c r="A8141" t="s">
        <v>7876</v>
      </c>
      <c r="B8141">
        <v>23237</v>
      </c>
      <c r="C8141" t="s">
        <v>6182</v>
      </c>
      <c r="D8141">
        <v>-1</v>
      </c>
      <c r="E8141" s="1">
        <v>40850.412499999999</v>
      </c>
      <c r="F8141">
        <v>4.1500000000000004</v>
      </c>
      <c r="G8141">
        <v>12674</v>
      </c>
      <c r="H8141" t="s">
        <v>40</v>
      </c>
    </row>
    <row r="8142" spans="1:8" x14ac:dyDescent="0.3">
      <c r="A8142" t="s">
        <v>7876</v>
      </c>
      <c r="B8142">
        <v>23254</v>
      </c>
      <c r="C8142" t="s">
        <v>4915</v>
      </c>
      <c r="D8142">
        <v>-1</v>
      </c>
      <c r="E8142" s="1">
        <v>40850.412499999999</v>
      </c>
      <c r="F8142">
        <v>4.1500000000000004</v>
      </c>
      <c r="G8142">
        <v>12674</v>
      </c>
      <c r="H8142" t="s">
        <v>40</v>
      </c>
    </row>
    <row r="8143" spans="1:8" x14ac:dyDescent="0.3">
      <c r="A8143">
        <v>574123</v>
      </c>
      <c r="B8143">
        <v>22652</v>
      </c>
      <c r="C8143" t="s">
        <v>2511</v>
      </c>
      <c r="D8143">
        <v>-111</v>
      </c>
      <c r="E8143" s="1">
        <v>40850.454861111109</v>
      </c>
      <c r="F8143">
        <v>0</v>
      </c>
      <c r="H8143" t="s">
        <v>10</v>
      </c>
    </row>
    <row r="8144" spans="1:8" x14ac:dyDescent="0.3">
      <c r="A8144" t="s">
        <v>7877</v>
      </c>
      <c r="B8144">
        <v>23075</v>
      </c>
      <c r="C8144" t="s">
        <v>5078</v>
      </c>
      <c r="D8144">
        <v>-10</v>
      </c>
      <c r="E8144" s="1">
        <v>40850.472916666666</v>
      </c>
      <c r="F8144">
        <v>4.1500000000000004</v>
      </c>
      <c r="G8144">
        <v>14505</v>
      </c>
      <c r="H8144" t="s">
        <v>10</v>
      </c>
    </row>
    <row r="8145" spans="1:8" x14ac:dyDescent="0.3">
      <c r="A8145">
        <v>574171</v>
      </c>
      <c r="B8145">
        <v>21818</v>
      </c>
      <c r="C8145" t="s">
        <v>2511</v>
      </c>
      <c r="D8145">
        <v>-130</v>
      </c>
      <c r="E8145" s="1">
        <v>40850.489583333336</v>
      </c>
      <c r="F8145">
        <v>0</v>
      </c>
      <c r="H8145" t="s">
        <v>10</v>
      </c>
    </row>
    <row r="8146" spans="1:8" x14ac:dyDescent="0.3">
      <c r="A8146">
        <v>574173</v>
      </c>
      <c r="B8146">
        <v>35923</v>
      </c>
      <c r="C8146" t="s">
        <v>2511</v>
      </c>
      <c r="D8146">
        <v>-42</v>
      </c>
      <c r="E8146" s="1">
        <v>40850.490277777775</v>
      </c>
      <c r="F8146">
        <v>0</v>
      </c>
      <c r="H8146" t="s">
        <v>10</v>
      </c>
    </row>
    <row r="8147" spans="1:8" x14ac:dyDescent="0.3">
      <c r="A8147">
        <v>574176</v>
      </c>
      <c r="B8147">
        <v>85054</v>
      </c>
      <c r="C8147" t="s">
        <v>2511</v>
      </c>
      <c r="D8147">
        <v>-39</v>
      </c>
      <c r="E8147" s="1">
        <v>40850.491666666669</v>
      </c>
      <c r="F8147">
        <v>0</v>
      </c>
      <c r="H8147" t="s">
        <v>10</v>
      </c>
    </row>
    <row r="8148" spans="1:8" x14ac:dyDescent="0.3">
      <c r="A8148">
        <v>574198</v>
      </c>
      <c r="B8148">
        <v>21159</v>
      </c>
      <c r="C8148" t="s">
        <v>5001</v>
      </c>
      <c r="D8148">
        <v>-40</v>
      </c>
      <c r="E8148" s="1">
        <v>40850.5</v>
      </c>
      <c r="F8148">
        <v>0</v>
      </c>
      <c r="H8148" t="s">
        <v>10</v>
      </c>
    </row>
    <row r="8149" spans="1:8" x14ac:dyDescent="0.3">
      <c r="A8149" t="s">
        <v>7879</v>
      </c>
      <c r="B8149" t="s">
        <v>137</v>
      </c>
      <c r="C8149" t="s">
        <v>138</v>
      </c>
      <c r="D8149">
        <v>-1</v>
      </c>
      <c r="E8149" s="1">
        <v>40850.527083333334</v>
      </c>
      <c r="F8149">
        <v>11.84</v>
      </c>
      <c r="G8149">
        <v>13408</v>
      </c>
      <c r="H8149" t="s">
        <v>10</v>
      </c>
    </row>
    <row r="8150" spans="1:8" x14ac:dyDescent="0.3">
      <c r="A8150" t="s">
        <v>7880</v>
      </c>
      <c r="B8150">
        <v>22486</v>
      </c>
      <c r="C8150" t="s">
        <v>2446</v>
      </c>
      <c r="D8150">
        <v>-1</v>
      </c>
      <c r="E8150" s="1">
        <v>40850.541666666664</v>
      </c>
      <c r="F8150">
        <v>12.75</v>
      </c>
      <c r="G8150">
        <v>13925</v>
      </c>
      <c r="H8150" t="s">
        <v>10</v>
      </c>
    </row>
    <row r="8151" spans="1:8" x14ac:dyDescent="0.3">
      <c r="A8151" t="s">
        <v>7881</v>
      </c>
      <c r="B8151" t="s">
        <v>1241</v>
      </c>
      <c r="C8151" t="s">
        <v>1242</v>
      </c>
      <c r="D8151">
        <v>-1</v>
      </c>
      <c r="E8151" s="1">
        <v>40850.572222222225</v>
      </c>
      <c r="F8151">
        <v>64.11</v>
      </c>
      <c r="G8151">
        <v>15527</v>
      </c>
      <c r="H8151" t="s">
        <v>10</v>
      </c>
    </row>
    <row r="8152" spans="1:8" x14ac:dyDescent="0.3">
      <c r="A8152" t="s">
        <v>7882</v>
      </c>
      <c r="B8152">
        <v>23084</v>
      </c>
      <c r="C8152" t="s">
        <v>5359</v>
      </c>
      <c r="D8152">
        <v>-45</v>
      </c>
      <c r="E8152" s="1">
        <v>40850.577777777777</v>
      </c>
      <c r="F8152">
        <v>1.79</v>
      </c>
      <c r="G8152">
        <v>15521</v>
      </c>
      <c r="H8152" t="s">
        <v>10</v>
      </c>
    </row>
    <row r="8153" spans="1:8" x14ac:dyDescent="0.3">
      <c r="A8153" t="s">
        <v>7883</v>
      </c>
      <c r="B8153">
        <v>23325</v>
      </c>
      <c r="C8153" t="s">
        <v>6680</v>
      </c>
      <c r="D8153">
        <v>-6</v>
      </c>
      <c r="E8153" s="1">
        <v>40850.583333333336</v>
      </c>
      <c r="F8153">
        <v>1.65</v>
      </c>
      <c r="G8153">
        <v>12683</v>
      </c>
      <c r="H8153" t="s">
        <v>40</v>
      </c>
    </row>
    <row r="8154" spans="1:8" x14ac:dyDescent="0.3">
      <c r="A8154" t="s">
        <v>7883</v>
      </c>
      <c r="B8154">
        <v>22352</v>
      </c>
      <c r="C8154" t="s">
        <v>87</v>
      </c>
      <c r="D8154">
        <v>-1</v>
      </c>
      <c r="E8154" s="1">
        <v>40850.583333333336</v>
      </c>
      <c r="F8154">
        <v>2.5499999999999998</v>
      </c>
      <c r="G8154">
        <v>12683</v>
      </c>
      <c r="H8154" t="s">
        <v>40</v>
      </c>
    </row>
    <row r="8155" spans="1:8" x14ac:dyDescent="0.3">
      <c r="A8155" t="s">
        <v>7883</v>
      </c>
      <c r="B8155">
        <v>21208</v>
      </c>
      <c r="C8155" t="s">
        <v>1311</v>
      </c>
      <c r="D8155">
        <v>-5</v>
      </c>
      <c r="E8155" s="1">
        <v>40850.583333333336</v>
      </c>
      <c r="F8155">
        <v>0.39</v>
      </c>
      <c r="G8155">
        <v>12683</v>
      </c>
      <c r="H8155" t="s">
        <v>40</v>
      </c>
    </row>
    <row r="8156" spans="1:8" x14ac:dyDescent="0.3">
      <c r="A8156" t="s">
        <v>7883</v>
      </c>
      <c r="B8156">
        <v>22636</v>
      </c>
      <c r="C8156" t="s">
        <v>1765</v>
      </c>
      <c r="D8156">
        <v>-4</v>
      </c>
      <c r="E8156" s="1">
        <v>40850.583333333336</v>
      </c>
      <c r="F8156">
        <v>8.5</v>
      </c>
      <c r="G8156">
        <v>12683</v>
      </c>
      <c r="H8156" t="s">
        <v>40</v>
      </c>
    </row>
    <row r="8157" spans="1:8" x14ac:dyDescent="0.3">
      <c r="A8157" t="s">
        <v>7883</v>
      </c>
      <c r="B8157">
        <v>23169</v>
      </c>
      <c r="C8157" t="s">
        <v>5414</v>
      </c>
      <c r="D8157">
        <v>-2</v>
      </c>
      <c r="E8157" s="1">
        <v>40850.583333333336</v>
      </c>
      <c r="F8157">
        <v>4.1500000000000004</v>
      </c>
      <c r="G8157">
        <v>12683</v>
      </c>
      <c r="H8157" t="s">
        <v>40</v>
      </c>
    </row>
    <row r="8158" spans="1:8" x14ac:dyDescent="0.3">
      <c r="A8158" t="s">
        <v>7883</v>
      </c>
      <c r="B8158">
        <v>23236</v>
      </c>
      <c r="C8158" t="s">
        <v>6584</v>
      </c>
      <c r="D8158">
        <v>-4</v>
      </c>
      <c r="E8158" s="1">
        <v>40850.583333333336</v>
      </c>
      <c r="F8158">
        <v>2.89</v>
      </c>
      <c r="G8158">
        <v>12683</v>
      </c>
      <c r="H8158" t="s">
        <v>40</v>
      </c>
    </row>
    <row r="8159" spans="1:8" x14ac:dyDescent="0.3">
      <c r="A8159" t="s">
        <v>7884</v>
      </c>
      <c r="B8159">
        <v>23110</v>
      </c>
      <c r="C8159" t="s">
        <v>5379</v>
      </c>
      <c r="D8159">
        <v>-1</v>
      </c>
      <c r="E8159" s="1">
        <v>40850.598611111112</v>
      </c>
      <c r="F8159">
        <v>5.75</v>
      </c>
      <c r="G8159">
        <v>14359</v>
      </c>
      <c r="H8159" t="s">
        <v>10</v>
      </c>
    </row>
    <row r="8160" spans="1:8" x14ac:dyDescent="0.3">
      <c r="A8160" t="s">
        <v>7885</v>
      </c>
      <c r="B8160">
        <v>22178</v>
      </c>
      <c r="C8160" t="s">
        <v>351</v>
      </c>
      <c r="D8160">
        <v>-1</v>
      </c>
      <c r="E8160" s="1">
        <v>40850.634027777778</v>
      </c>
      <c r="F8160">
        <v>14.75</v>
      </c>
      <c r="H8160" t="s">
        <v>10</v>
      </c>
    </row>
    <row r="8161" spans="1:8" x14ac:dyDescent="0.3">
      <c r="A8161" t="s">
        <v>7886</v>
      </c>
      <c r="B8161">
        <v>22633</v>
      </c>
      <c r="C8161" t="s">
        <v>20</v>
      </c>
      <c r="D8161">
        <v>-1</v>
      </c>
      <c r="E8161" s="1">
        <v>40850.638194444444</v>
      </c>
      <c r="F8161">
        <v>2.1</v>
      </c>
      <c r="G8161">
        <v>15290</v>
      </c>
      <c r="H8161" t="s">
        <v>10</v>
      </c>
    </row>
    <row r="8162" spans="1:8" x14ac:dyDescent="0.3">
      <c r="A8162" t="s">
        <v>7886</v>
      </c>
      <c r="B8162">
        <v>22262</v>
      </c>
      <c r="C8162" t="s">
        <v>108</v>
      </c>
      <c r="D8162">
        <v>-1</v>
      </c>
      <c r="E8162" s="1">
        <v>40850.638194444444</v>
      </c>
      <c r="F8162">
        <v>0.85</v>
      </c>
      <c r="G8162">
        <v>15290</v>
      </c>
      <c r="H8162" t="s">
        <v>10</v>
      </c>
    </row>
    <row r="8163" spans="1:8" x14ac:dyDescent="0.3">
      <c r="A8163" t="s">
        <v>7886</v>
      </c>
      <c r="B8163">
        <v>22622</v>
      </c>
      <c r="C8163" t="s">
        <v>29</v>
      </c>
      <c r="D8163">
        <v>-6</v>
      </c>
      <c r="E8163" s="1">
        <v>40850.638194444444</v>
      </c>
      <c r="F8163">
        <v>11.95</v>
      </c>
      <c r="G8163">
        <v>15290</v>
      </c>
      <c r="H8163" t="s">
        <v>10</v>
      </c>
    </row>
    <row r="8164" spans="1:8" x14ac:dyDescent="0.3">
      <c r="A8164" t="s">
        <v>7886</v>
      </c>
      <c r="B8164">
        <v>22138</v>
      </c>
      <c r="C8164" t="s">
        <v>2784</v>
      </c>
      <c r="D8164">
        <v>-1</v>
      </c>
      <c r="E8164" s="1">
        <v>40850.638194444444</v>
      </c>
      <c r="F8164">
        <v>4.95</v>
      </c>
      <c r="G8164">
        <v>15290</v>
      </c>
      <c r="H8164" t="s">
        <v>10</v>
      </c>
    </row>
    <row r="8165" spans="1:8" x14ac:dyDescent="0.3">
      <c r="A8165" t="s">
        <v>7886</v>
      </c>
      <c r="B8165">
        <v>21977</v>
      </c>
      <c r="C8165" t="s">
        <v>90</v>
      </c>
      <c r="D8165">
        <v>-24</v>
      </c>
      <c r="E8165" s="1">
        <v>40850.638194444444</v>
      </c>
      <c r="F8165">
        <v>0.55000000000000004</v>
      </c>
      <c r="G8165">
        <v>15290</v>
      </c>
      <c r="H8165" t="s">
        <v>10</v>
      </c>
    </row>
    <row r="8166" spans="1:8" x14ac:dyDescent="0.3">
      <c r="A8166" t="s">
        <v>7888</v>
      </c>
      <c r="B8166">
        <v>22191</v>
      </c>
      <c r="C8166" t="s">
        <v>195</v>
      </c>
      <c r="D8166">
        <v>-1</v>
      </c>
      <c r="E8166" s="1">
        <v>40850.799305555556</v>
      </c>
      <c r="F8166">
        <v>8.5</v>
      </c>
      <c r="G8166">
        <v>16729</v>
      </c>
      <c r="H8166" t="s">
        <v>10</v>
      </c>
    </row>
    <row r="8167" spans="1:8" x14ac:dyDescent="0.3">
      <c r="A8167" t="s">
        <v>7888</v>
      </c>
      <c r="B8167">
        <v>21264</v>
      </c>
      <c r="C8167" t="s">
        <v>2825</v>
      </c>
      <c r="D8167">
        <v>-6</v>
      </c>
      <c r="E8167" s="1">
        <v>40850.799305555556</v>
      </c>
      <c r="F8167">
        <v>1.95</v>
      </c>
      <c r="G8167">
        <v>16729</v>
      </c>
      <c r="H8167" t="s">
        <v>10</v>
      </c>
    </row>
    <row r="8168" spans="1:8" x14ac:dyDescent="0.3">
      <c r="A8168" t="s">
        <v>7889</v>
      </c>
      <c r="B8168">
        <v>22423</v>
      </c>
      <c r="C8168" t="s">
        <v>591</v>
      </c>
      <c r="D8168">
        <v>-24</v>
      </c>
      <c r="E8168" s="1">
        <v>40850.820833333331</v>
      </c>
      <c r="F8168">
        <v>10.95</v>
      </c>
      <c r="G8168">
        <v>15482</v>
      </c>
      <c r="H8168" t="s">
        <v>10</v>
      </c>
    </row>
    <row r="8169" spans="1:8" x14ac:dyDescent="0.3">
      <c r="A8169" t="s">
        <v>7890</v>
      </c>
      <c r="B8169">
        <v>23080</v>
      </c>
      <c r="C8169" t="s">
        <v>5378</v>
      </c>
      <c r="D8169">
        <v>-4</v>
      </c>
      <c r="E8169" s="1">
        <v>40851.418749999997</v>
      </c>
      <c r="F8169">
        <v>8.25</v>
      </c>
      <c r="G8169">
        <v>16979</v>
      </c>
      <c r="H8169" t="s">
        <v>10</v>
      </c>
    </row>
    <row r="8170" spans="1:8" x14ac:dyDescent="0.3">
      <c r="A8170" t="s">
        <v>7891</v>
      </c>
      <c r="B8170">
        <v>23243</v>
      </c>
      <c r="C8170" t="s">
        <v>5785</v>
      </c>
      <c r="D8170">
        <v>-4</v>
      </c>
      <c r="E8170" s="1">
        <v>40851.421527777777</v>
      </c>
      <c r="F8170">
        <v>4.95</v>
      </c>
      <c r="G8170">
        <v>14629</v>
      </c>
      <c r="H8170" t="s">
        <v>10</v>
      </c>
    </row>
    <row r="8171" spans="1:8" x14ac:dyDescent="0.3">
      <c r="A8171" t="s">
        <v>7892</v>
      </c>
      <c r="B8171" t="s">
        <v>59</v>
      </c>
      <c r="C8171" t="s">
        <v>60</v>
      </c>
      <c r="D8171">
        <v>-1</v>
      </c>
      <c r="E8171" s="1">
        <v>40851.429166666669</v>
      </c>
      <c r="F8171">
        <v>262.73</v>
      </c>
      <c r="G8171">
        <v>12415</v>
      </c>
      <c r="H8171" t="s">
        <v>185</v>
      </c>
    </row>
    <row r="8172" spans="1:8" x14ac:dyDescent="0.3">
      <c r="A8172" t="s">
        <v>7893</v>
      </c>
      <c r="B8172">
        <v>23427</v>
      </c>
      <c r="C8172" t="s">
        <v>6896</v>
      </c>
      <c r="D8172">
        <v>-1</v>
      </c>
      <c r="E8172" s="1">
        <v>40851.436111111114</v>
      </c>
      <c r="F8172">
        <v>10.4</v>
      </c>
      <c r="G8172">
        <v>12500</v>
      </c>
      <c r="H8172" t="s">
        <v>709</v>
      </c>
    </row>
    <row r="8173" spans="1:8" x14ac:dyDescent="0.3">
      <c r="A8173" t="s">
        <v>7893</v>
      </c>
      <c r="B8173">
        <v>23395</v>
      </c>
      <c r="C8173" t="s">
        <v>6892</v>
      </c>
      <c r="D8173">
        <v>-3</v>
      </c>
      <c r="E8173" s="1">
        <v>40851.436111111114</v>
      </c>
      <c r="F8173">
        <v>3.75</v>
      </c>
      <c r="G8173">
        <v>12500</v>
      </c>
      <c r="H8173" t="s">
        <v>709</v>
      </c>
    </row>
    <row r="8174" spans="1:8" x14ac:dyDescent="0.3">
      <c r="A8174" t="s">
        <v>7894</v>
      </c>
      <c r="B8174">
        <v>23224</v>
      </c>
      <c r="C8174" t="s">
        <v>5695</v>
      </c>
      <c r="D8174">
        <v>-12</v>
      </c>
      <c r="E8174" s="1">
        <v>40851.441666666666</v>
      </c>
      <c r="F8174">
        <v>0.83</v>
      </c>
      <c r="G8174">
        <v>16637</v>
      </c>
      <c r="H8174" t="s">
        <v>10</v>
      </c>
    </row>
    <row r="8175" spans="1:8" x14ac:dyDescent="0.3">
      <c r="A8175" t="s">
        <v>7894</v>
      </c>
      <c r="B8175">
        <v>23222</v>
      </c>
      <c r="C8175" t="s">
        <v>6043</v>
      </c>
      <c r="D8175">
        <v>-12</v>
      </c>
      <c r="E8175" s="1">
        <v>40851.441666666666</v>
      </c>
      <c r="F8175">
        <v>0.83</v>
      </c>
      <c r="G8175">
        <v>16637</v>
      </c>
      <c r="H8175" t="s">
        <v>10</v>
      </c>
    </row>
    <row r="8176" spans="1:8" x14ac:dyDescent="0.3">
      <c r="A8176" t="s">
        <v>7894</v>
      </c>
      <c r="B8176">
        <v>23225</v>
      </c>
      <c r="C8176" t="s">
        <v>5699</v>
      </c>
      <c r="D8176">
        <v>-12</v>
      </c>
      <c r="E8176" s="1">
        <v>40851.441666666666</v>
      </c>
      <c r="F8176">
        <v>0.83</v>
      </c>
      <c r="G8176">
        <v>16637</v>
      </c>
      <c r="H8176" t="s">
        <v>10</v>
      </c>
    </row>
    <row r="8177" spans="1:8" x14ac:dyDescent="0.3">
      <c r="A8177" t="s">
        <v>7895</v>
      </c>
      <c r="B8177">
        <v>22141</v>
      </c>
      <c r="C8177" t="s">
        <v>424</v>
      </c>
      <c r="D8177">
        <v>-1</v>
      </c>
      <c r="E8177" s="1">
        <v>40851.474305555559</v>
      </c>
      <c r="F8177">
        <v>2.1</v>
      </c>
      <c r="G8177">
        <v>16014</v>
      </c>
      <c r="H8177" t="s">
        <v>10</v>
      </c>
    </row>
    <row r="8178" spans="1:8" x14ac:dyDescent="0.3">
      <c r="A8178" t="s">
        <v>7895</v>
      </c>
      <c r="B8178">
        <v>22144</v>
      </c>
      <c r="C8178" t="s">
        <v>425</v>
      </c>
      <c r="D8178">
        <v>-2</v>
      </c>
      <c r="E8178" s="1">
        <v>40851.474305555559</v>
      </c>
      <c r="F8178">
        <v>2.1</v>
      </c>
      <c r="G8178">
        <v>16014</v>
      </c>
      <c r="H8178" t="s">
        <v>10</v>
      </c>
    </row>
    <row r="8179" spans="1:8" x14ac:dyDescent="0.3">
      <c r="A8179" t="s">
        <v>7895</v>
      </c>
      <c r="B8179">
        <v>23322</v>
      </c>
      <c r="C8179" t="s">
        <v>5846</v>
      </c>
      <c r="D8179">
        <v>-1</v>
      </c>
      <c r="E8179" s="1">
        <v>40851.474305555559</v>
      </c>
      <c r="F8179">
        <v>2.95</v>
      </c>
      <c r="G8179">
        <v>16014</v>
      </c>
      <c r="H8179" t="s">
        <v>10</v>
      </c>
    </row>
    <row r="8180" spans="1:8" x14ac:dyDescent="0.3">
      <c r="A8180" t="s">
        <v>7896</v>
      </c>
      <c r="B8180">
        <v>23404</v>
      </c>
      <c r="C8180" t="s">
        <v>6909</v>
      </c>
      <c r="D8180">
        <v>-1</v>
      </c>
      <c r="E8180" s="1">
        <v>40851.486805555556</v>
      </c>
      <c r="F8180">
        <v>4.95</v>
      </c>
      <c r="G8180">
        <v>13890</v>
      </c>
      <c r="H8180" t="s">
        <v>10</v>
      </c>
    </row>
    <row r="8181" spans="1:8" x14ac:dyDescent="0.3">
      <c r="A8181" t="s">
        <v>7897</v>
      </c>
      <c r="B8181" t="s">
        <v>59</v>
      </c>
      <c r="C8181" t="s">
        <v>60</v>
      </c>
      <c r="D8181">
        <v>-2</v>
      </c>
      <c r="E8181" s="1">
        <v>40851.488888888889</v>
      </c>
      <c r="F8181">
        <v>40</v>
      </c>
      <c r="G8181">
        <v>12704</v>
      </c>
      <c r="H8181" t="s">
        <v>3319</v>
      </c>
    </row>
    <row r="8182" spans="1:8" x14ac:dyDescent="0.3">
      <c r="A8182" t="s">
        <v>7898</v>
      </c>
      <c r="B8182">
        <v>22791</v>
      </c>
      <c r="C8182" t="s">
        <v>813</v>
      </c>
      <c r="D8182">
        <v>-1</v>
      </c>
      <c r="E8182" s="1">
        <v>40851.500694444447</v>
      </c>
      <c r="F8182">
        <v>1.25</v>
      </c>
      <c r="G8182">
        <v>17690</v>
      </c>
      <c r="H8182" t="s">
        <v>10</v>
      </c>
    </row>
    <row r="8183" spans="1:8" x14ac:dyDescent="0.3">
      <c r="A8183" t="s">
        <v>7898</v>
      </c>
      <c r="B8183">
        <v>84949</v>
      </c>
      <c r="C8183" t="s">
        <v>355</v>
      </c>
      <c r="D8183">
        <v>-5</v>
      </c>
      <c r="E8183" s="1">
        <v>40851.500694444447</v>
      </c>
      <c r="F8183">
        <v>1.65</v>
      </c>
      <c r="G8183">
        <v>17690</v>
      </c>
      <c r="H8183" t="s">
        <v>10</v>
      </c>
    </row>
    <row r="8184" spans="1:8" x14ac:dyDescent="0.3">
      <c r="A8184" t="s">
        <v>7899</v>
      </c>
      <c r="B8184">
        <v>23497</v>
      </c>
      <c r="C8184" t="s">
        <v>7817</v>
      </c>
      <c r="D8184">
        <v>-12</v>
      </c>
      <c r="E8184" s="1">
        <v>40851.503472222219</v>
      </c>
      <c r="F8184">
        <v>1.45</v>
      </c>
      <c r="G8184">
        <v>15809</v>
      </c>
      <c r="H8184" t="s">
        <v>10</v>
      </c>
    </row>
    <row r="8185" spans="1:8" x14ac:dyDescent="0.3">
      <c r="A8185" t="s">
        <v>7899</v>
      </c>
      <c r="B8185">
        <v>23293</v>
      </c>
      <c r="C8185" t="s">
        <v>6273</v>
      </c>
      <c r="D8185">
        <v>-8</v>
      </c>
      <c r="E8185" s="1">
        <v>40851.503472222219</v>
      </c>
      <c r="F8185">
        <v>0.83</v>
      </c>
      <c r="G8185">
        <v>15809</v>
      </c>
      <c r="H8185" t="s">
        <v>10</v>
      </c>
    </row>
    <row r="8186" spans="1:8" x14ac:dyDescent="0.3">
      <c r="A8186" t="s">
        <v>7899</v>
      </c>
      <c r="B8186">
        <v>23284</v>
      </c>
      <c r="C8186" t="s">
        <v>5185</v>
      </c>
      <c r="D8186">
        <v>-2</v>
      </c>
      <c r="E8186" s="1">
        <v>40851.503472222219</v>
      </c>
      <c r="F8186">
        <v>8.25</v>
      </c>
      <c r="G8186">
        <v>15809</v>
      </c>
      <c r="H8186" t="s">
        <v>10</v>
      </c>
    </row>
    <row r="8187" spans="1:8" x14ac:dyDescent="0.3">
      <c r="A8187" t="s">
        <v>7899</v>
      </c>
      <c r="B8187">
        <v>23234</v>
      </c>
      <c r="C8187" t="s">
        <v>5906</v>
      </c>
      <c r="D8187">
        <v>-6</v>
      </c>
      <c r="E8187" s="1">
        <v>40851.503472222219</v>
      </c>
      <c r="F8187">
        <v>2.89</v>
      </c>
      <c r="G8187">
        <v>15809</v>
      </c>
      <c r="H8187" t="s">
        <v>10</v>
      </c>
    </row>
    <row r="8188" spans="1:8" x14ac:dyDescent="0.3">
      <c r="A8188" t="s">
        <v>7899</v>
      </c>
      <c r="B8188">
        <v>23084</v>
      </c>
      <c r="C8188" t="s">
        <v>5359</v>
      </c>
      <c r="D8188">
        <v>-6</v>
      </c>
      <c r="E8188" s="1">
        <v>40851.503472222219</v>
      </c>
      <c r="F8188">
        <v>2.08</v>
      </c>
      <c r="G8188">
        <v>15809</v>
      </c>
      <c r="H8188" t="s">
        <v>10</v>
      </c>
    </row>
    <row r="8189" spans="1:8" x14ac:dyDescent="0.3">
      <c r="A8189" t="s">
        <v>7899</v>
      </c>
      <c r="B8189">
        <v>22781</v>
      </c>
      <c r="C8189" t="s">
        <v>807</v>
      </c>
      <c r="D8189">
        <v>-2</v>
      </c>
      <c r="E8189" s="1">
        <v>40851.503472222219</v>
      </c>
      <c r="F8189">
        <v>7.65</v>
      </c>
      <c r="G8189">
        <v>15809</v>
      </c>
      <c r="H8189" t="s">
        <v>10</v>
      </c>
    </row>
    <row r="8190" spans="1:8" x14ac:dyDescent="0.3">
      <c r="A8190" t="s">
        <v>7899</v>
      </c>
      <c r="B8190">
        <v>21993</v>
      </c>
      <c r="C8190" t="s">
        <v>878</v>
      </c>
      <c r="D8190">
        <v>-12</v>
      </c>
      <c r="E8190" s="1">
        <v>40851.503472222219</v>
      </c>
      <c r="F8190">
        <v>1.25</v>
      </c>
      <c r="G8190">
        <v>15809</v>
      </c>
      <c r="H8190" t="s">
        <v>10</v>
      </c>
    </row>
    <row r="8191" spans="1:8" x14ac:dyDescent="0.3">
      <c r="A8191" t="s">
        <v>7899</v>
      </c>
      <c r="B8191">
        <v>20749</v>
      </c>
      <c r="C8191" t="s">
        <v>302</v>
      </c>
      <c r="D8191">
        <v>-2</v>
      </c>
      <c r="E8191" s="1">
        <v>40851.503472222219</v>
      </c>
      <c r="F8191">
        <v>7.95</v>
      </c>
      <c r="G8191">
        <v>15809</v>
      </c>
      <c r="H8191" t="s">
        <v>10</v>
      </c>
    </row>
    <row r="8192" spans="1:8" x14ac:dyDescent="0.3">
      <c r="A8192" t="s">
        <v>7900</v>
      </c>
      <c r="B8192">
        <v>22426</v>
      </c>
      <c r="C8192" t="s">
        <v>1683</v>
      </c>
      <c r="D8192">
        <v>-4</v>
      </c>
      <c r="E8192" s="1">
        <v>40851.533333333333</v>
      </c>
      <c r="F8192">
        <v>3.75</v>
      </c>
      <c r="G8192">
        <v>14359</v>
      </c>
      <c r="H8192" t="s">
        <v>10</v>
      </c>
    </row>
    <row r="8193" spans="1:8" x14ac:dyDescent="0.3">
      <c r="A8193" t="s">
        <v>7901</v>
      </c>
      <c r="B8193">
        <v>23118</v>
      </c>
      <c r="C8193" t="s">
        <v>5361</v>
      </c>
      <c r="D8193">
        <v>-2</v>
      </c>
      <c r="E8193" s="1">
        <v>40851.538888888892</v>
      </c>
      <c r="F8193">
        <v>7.5</v>
      </c>
      <c r="G8193">
        <v>15329</v>
      </c>
      <c r="H8193" t="s">
        <v>10</v>
      </c>
    </row>
    <row r="8194" spans="1:8" x14ac:dyDescent="0.3">
      <c r="A8194" t="s">
        <v>7901</v>
      </c>
      <c r="B8194">
        <v>23110</v>
      </c>
      <c r="C8194" t="s">
        <v>5379</v>
      </c>
      <c r="D8194">
        <v>-2</v>
      </c>
      <c r="E8194" s="1">
        <v>40851.538888888892</v>
      </c>
      <c r="F8194">
        <v>5.75</v>
      </c>
      <c r="G8194">
        <v>15329</v>
      </c>
      <c r="H8194" t="s">
        <v>10</v>
      </c>
    </row>
    <row r="8195" spans="1:8" x14ac:dyDescent="0.3">
      <c r="A8195" t="s">
        <v>7902</v>
      </c>
      <c r="B8195" t="s">
        <v>169</v>
      </c>
      <c r="C8195" t="s">
        <v>170</v>
      </c>
      <c r="D8195">
        <v>-1</v>
      </c>
      <c r="E8195" s="1">
        <v>40851.539583333331</v>
      </c>
      <c r="F8195">
        <v>2.08</v>
      </c>
      <c r="G8195">
        <v>14112</v>
      </c>
      <c r="H8195" t="s">
        <v>10</v>
      </c>
    </row>
    <row r="8196" spans="1:8" x14ac:dyDescent="0.3">
      <c r="A8196" t="s">
        <v>7902</v>
      </c>
      <c r="B8196">
        <v>23436</v>
      </c>
      <c r="C8196" t="s">
        <v>6720</v>
      </c>
      <c r="D8196">
        <v>-12</v>
      </c>
      <c r="E8196" s="1">
        <v>40851.539583333331</v>
      </c>
      <c r="F8196">
        <v>1.25</v>
      </c>
      <c r="G8196">
        <v>14112</v>
      </c>
      <c r="H8196" t="s">
        <v>10</v>
      </c>
    </row>
    <row r="8197" spans="1:8" x14ac:dyDescent="0.3">
      <c r="A8197" t="s">
        <v>7902</v>
      </c>
      <c r="B8197">
        <v>23015</v>
      </c>
      <c r="C8197" t="s">
        <v>5963</v>
      </c>
      <c r="D8197">
        <v>-4</v>
      </c>
      <c r="E8197" s="1">
        <v>40851.539583333331</v>
      </c>
      <c r="F8197">
        <v>8.25</v>
      </c>
      <c r="G8197">
        <v>14112</v>
      </c>
      <c r="H8197" t="s">
        <v>10</v>
      </c>
    </row>
    <row r="8198" spans="1:8" x14ac:dyDescent="0.3">
      <c r="A8198" t="s">
        <v>7903</v>
      </c>
      <c r="B8198">
        <v>23470</v>
      </c>
      <c r="C8198" t="s">
        <v>7326</v>
      </c>
      <c r="D8198">
        <v>-1</v>
      </c>
      <c r="E8198" s="1">
        <v>40851.540277777778</v>
      </c>
      <c r="F8198">
        <v>6.25</v>
      </c>
      <c r="G8198">
        <v>13050</v>
      </c>
      <c r="H8198" t="s">
        <v>10</v>
      </c>
    </row>
    <row r="8199" spans="1:8" x14ac:dyDescent="0.3">
      <c r="A8199" t="s">
        <v>7904</v>
      </c>
      <c r="B8199">
        <v>23485</v>
      </c>
      <c r="C8199" t="s">
        <v>7676</v>
      </c>
      <c r="D8199">
        <v>-2</v>
      </c>
      <c r="E8199" s="1">
        <v>40851.543749999997</v>
      </c>
      <c r="F8199">
        <v>25</v>
      </c>
      <c r="G8199">
        <v>18219</v>
      </c>
      <c r="H8199" t="s">
        <v>10</v>
      </c>
    </row>
    <row r="8200" spans="1:8" x14ac:dyDescent="0.3">
      <c r="A8200" t="s">
        <v>7905</v>
      </c>
      <c r="B8200">
        <v>22725</v>
      </c>
      <c r="C8200" t="s">
        <v>1263</v>
      </c>
      <c r="D8200">
        <v>-1</v>
      </c>
      <c r="E8200" s="1">
        <v>40851.54583333333</v>
      </c>
      <c r="F8200">
        <v>3.75</v>
      </c>
      <c r="G8200">
        <v>16656</v>
      </c>
      <c r="H8200" t="s">
        <v>10</v>
      </c>
    </row>
    <row r="8201" spans="1:8" x14ac:dyDescent="0.3">
      <c r="A8201" t="s">
        <v>7906</v>
      </c>
      <c r="B8201">
        <v>23103</v>
      </c>
      <c r="C8201" t="s">
        <v>5417</v>
      </c>
      <c r="D8201">
        <v>-3</v>
      </c>
      <c r="E8201" s="1">
        <v>40851.54791666667</v>
      </c>
      <c r="F8201">
        <v>1.65</v>
      </c>
      <c r="G8201">
        <v>14842</v>
      </c>
      <c r="H8201" t="s">
        <v>10</v>
      </c>
    </row>
    <row r="8202" spans="1:8" x14ac:dyDescent="0.3">
      <c r="A8202" t="s">
        <v>7906</v>
      </c>
      <c r="B8202">
        <v>23117</v>
      </c>
      <c r="C8202" t="s">
        <v>7321</v>
      </c>
      <c r="D8202">
        <v>-1</v>
      </c>
      <c r="E8202" s="1">
        <v>40851.54791666667</v>
      </c>
      <c r="F8202">
        <v>4.95</v>
      </c>
      <c r="G8202">
        <v>14842</v>
      </c>
      <c r="H8202" t="s">
        <v>10</v>
      </c>
    </row>
    <row r="8203" spans="1:8" x14ac:dyDescent="0.3">
      <c r="A8203" t="s">
        <v>7906</v>
      </c>
      <c r="B8203">
        <v>23113</v>
      </c>
      <c r="C8203" t="s">
        <v>7087</v>
      </c>
      <c r="D8203">
        <v>-1</v>
      </c>
      <c r="E8203" s="1">
        <v>40851.54791666667</v>
      </c>
      <c r="F8203">
        <v>4.95</v>
      </c>
      <c r="G8203">
        <v>14842</v>
      </c>
      <c r="H8203" t="s">
        <v>10</v>
      </c>
    </row>
    <row r="8204" spans="1:8" x14ac:dyDescent="0.3">
      <c r="A8204" t="s">
        <v>7906</v>
      </c>
      <c r="B8204">
        <v>23114</v>
      </c>
      <c r="C8204" t="s">
        <v>7320</v>
      </c>
      <c r="D8204">
        <v>-2</v>
      </c>
      <c r="E8204" s="1">
        <v>40851.54791666667</v>
      </c>
      <c r="F8204">
        <v>4.95</v>
      </c>
      <c r="G8204">
        <v>14842</v>
      </c>
      <c r="H8204" t="s">
        <v>10</v>
      </c>
    </row>
    <row r="8205" spans="1:8" x14ac:dyDescent="0.3">
      <c r="A8205" t="s">
        <v>7906</v>
      </c>
      <c r="B8205">
        <v>23234</v>
      </c>
      <c r="C8205" t="s">
        <v>5906</v>
      </c>
      <c r="D8205">
        <v>-2</v>
      </c>
      <c r="E8205" s="1">
        <v>40851.54791666667</v>
      </c>
      <c r="F8205">
        <v>2.89</v>
      </c>
      <c r="G8205">
        <v>14842</v>
      </c>
      <c r="H8205" t="s">
        <v>10</v>
      </c>
    </row>
    <row r="8206" spans="1:8" x14ac:dyDescent="0.3">
      <c r="A8206" t="s">
        <v>7906</v>
      </c>
      <c r="B8206">
        <v>23235</v>
      </c>
      <c r="C8206" t="s">
        <v>5794</v>
      </c>
      <c r="D8206">
        <v>-1</v>
      </c>
      <c r="E8206" s="1">
        <v>40851.54791666667</v>
      </c>
      <c r="F8206">
        <v>2.89</v>
      </c>
      <c r="G8206">
        <v>14842</v>
      </c>
      <c r="H8206" t="s">
        <v>10</v>
      </c>
    </row>
    <row r="8207" spans="1:8" x14ac:dyDescent="0.3">
      <c r="A8207" t="s">
        <v>7906</v>
      </c>
      <c r="B8207">
        <v>23436</v>
      </c>
      <c r="C8207" t="s">
        <v>6720</v>
      </c>
      <c r="D8207">
        <v>-3</v>
      </c>
      <c r="E8207" s="1">
        <v>40851.54791666667</v>
      </c>
      <c r="F8207">
        <v>1.25</v>
      </c>
      <c r="G8207">
        <v>14842</v>
      </c>
      <c r="H8207" t="s">
        <v>10</v>
      </c>
    </row>
    <row r="8208" spans="1:8" x14ac:dyDescent="0.3">
      <c r="A8208" t="s">
        <v>7906</v>
      </c>
      <c r="B8208">
        <v>23375</v>
      </c>
      <c r="C8208" t="s">
        <v>6735</v>
      </c>
      <c r="D8208">
        <v>-1</v>
      </c>
      <c r="E8208" s="1">
        <v>40851.54791666667</v>
      </c>
      <c r="F8208">
        <v>0.82</v>
      </c>
      <c r="G8208">
        <v>14842</v>
      </c>
      <c r="H8208" t="s">
        <v>10</v>
      </c>
    </row>
    <row r="8209" spans="1:8" x14ac:dyDescent="0.3">
      <c r="A8209" t="s">
        <v>7906</v>
      </c>
      <c r="B8209">
        <v>22424</v>
      </c>
      <c r="C8209" t="s">
        <v>162</v>
      </c>
      <c r="D8209">
        <v>-1</v>
      </c>
      <c r="E8209" s="1">
        <v>40851.54791666667</v>
      </c>
      <c r="F8209">
        <v>12.75</v>
      </c>
      <c r="G8209">
        <v>14842</v>
      </c>
      <c r="H8209" t="s">
        <v>10</v>
      </c>
    </row>
    <row r="8210" spans="1:8" x14ac:dyDescent="0.3">
      <c r="A8210" t="s">
        <v>7907</v>
      </c>
      <c r="B8210">
        <v>85048</v>
      </c>
      <c r="C8210" t="s">
        <v>1023</v>
      </c>
      <c r="D8210">
        <v>-1</v>
      </c>
      <c r="E8210" s="1">
        <v>40851.549305555556</v>
      </c>
      <c r="F8210">
        <v>7.95</v>
      </c>
      <c r="G8210">
        <v>15468</v>
      </c>
      <c r="H8210" t="s">
        <v>10</v>
      </c>
    </row>
    <row r="8211" spans="1:8" x14ac:dyDescent="0.3">
      <c r="A8211" t="s">
        <v>7908</v>
      </c>
      <c r="B8211">
        <v>22197</v>
      </c>
      <c r="C8211" t="s">
        <v>5847</v>
      </c>
      <c r="D8211">
        <v>-4</v>
      </c>
      <c r="E8211" s="1">
        <v>40851.550694444442</v>
      </c>
      <c r="F8211">
        <v>0.85</v>
      </c>
      <c r="G8211">
        <v>14156</v>
      </c>
      <c r="H8211" t="s">
        <v>835</v>
      </c>
    </row>
    <row r="8212" spans="1:8" x14ac:dyDescent="0.3">
      <c r="A8212" t="s">
        <v>7909</v>
      </c>
      <c r="B8212">
        <v>23404</v>
      </c>
      <c r="C8212" t="s">
        <v>6909</v>
      </c>
      <c r="D8212">
        <v>-1</v>
      </c>
      <c r="E8212" s="1">
        <v>40851.551388888889</v>
      </c>
      <c r="F8212">
        <v>4.95</v>
      </c>
      <c r="G8212">
        <v>14412</v>
      </c>
      <c r="H8212" t="s">
        <v>10</v>
      </c>
    </row>
    <row r="8213" spans="1:8" x14ac:dyDescent="0.3">
      <c r="A8213" t="s">
        <v>7909</v>
      </c>
      <c r="B8213">
        <v>21218</v>
      </c>
      <c r="C8213" t="s">
        <v>1092</v>
      </c>
      <c r="D8213">
        <v>-1</v>
      </c>
      <c r="E8213" s="1">
        <v>40851.551388888889</v>
      </c>
      <c r="F8213">
        <v>3.75</v>
      </c>
      <c r="G8213">
        <v>14412</v>
      </c>
      <c r="H8213" t="s">
        <v>10</v>
      </c>
    </row>
    <row r="8214" spans="1:8" x14ac:dyDescent="0.3">
      <c r="A8214" t="s">
        <v>7910</v>
      </c>
      <c r="B8214">
        <v>84946</v>
      </c>
      <c r="C8214" t="s">
        <v>4669</v>
      </c>
      <c r="D8214">
        <v>-2</v>
      </c>
      <c r="E8214" s="1">
        <v>40851.551388888889</v>
      </c>
      <c r="F8214">
        <v>1.25</v>
      </c>
      <c r="G8214">
        <v>15598</v>
      </c>
      <c r="H8214" t="s">
        <v>10</v>
      </c>
    </row>
    <row r="8215" spans="1:8" x14ac:dyDescent="0.3">
      <c r="A8215" t="s">
        <v>7911</v>
      </c>
      <c r="B8215">
        <v>23567</v>
      </c>
      <c r="C8215" t="s">
        <v>7573</v>
      </c>
      <c r="D8215">
        <v>-1</v>
      </c>
      <c r="E8215" s="1">
        <v>40851.554861111108</v>
      </c>
      <c r="F8215">
        <v>1.25</v>
      </c>
      <c r="G8215">
        <v>16191</v>
      </c>
      <c r="H8215" t="s">
        <v>10</v>
      </c>
    </row>
    <row r="8216" spans="1:8" x14ac:dyDescent="0.3">
      <c r="A8216" t="s">
        <v>7911</v>
      </c>
      <c r="B8216">
        <v>22178</v>
      </c>
      <c r="C8216" t="s">
        <v>351</v>
      </c>
      <c r="D8216">
        <v>-1</v>
      </c>
      <c r="E8216" s="1">
        <v>40851.554861111108</v>
      </c>
      <c r="F8216">
        <v>1.95</v>
      </c>
      <c r="G8216">
        <v>16191</v>
      </c>
      <c r="H8216" t="s">
        <v>10</v>
      </c>
    </row>
    <row r="8217" spans="1:8" x14ac:dyDescent="0.3">
      <c r="A8217" t="s">
        <v>7912</v>
      </c>
      <c r="B8217" t="s">
        <v>1012</v>
      </c>
      <c r="C8217" t="s">
        <v>1013</v>
      </c>
      <c r="D8217">
        <v>-4</v>
      </c>
      <c r="E8217" s="1">
        <v>40851.555555555555</v>
      </c>
      <c r="F8217">
        <v>3.75</v>
      </c>
      <c r="G8217">
        <v>17434</v>
      </c>
      <c r="H8217" t="s">
        <v>10</v>
      </c>
    </row>
    <row r="8218" spans="1:8" x14ac:dyDescent="0.3">
      <c r="A8218" t="s">
        <v>7912</v>
      </c>
      <c r="B8218">
        <v>22487</v>
      </c>
      <c r="C8218" t="s">
        <v>737</v>
      </c>
      <c r="D8218">
        <v>-1</v>
      </c>
      <c r="E8218" s="1">
        <v>40851.555555555555</v>
      </c>
      <c r="F8218">
        <v>9.9499999999999993</v>
      </c>
      <c r="G8218">
        <v>17434</v>
      </c>
      <c r="H8218" t="s">
        <v>10</v>
      </c>
    </row>
    <row r="8219" spans="1:8" x14ac:dyDescent="0.3">
      <c r="A8219" t="s">
        <v>7912</v>
      </c>
      <c r="B8219">
        <v>21408</v>
      </c>
      <c r="C8219" t="s">
        <v>1155</v>
      </c>
      <c r="D8219">
        <v>-2</v>
      </c>
      <c r="E8219" s="1">
        <v>40851.555555555555</v>
      </c>
      <c r="F8219">
        <v>4.25</v>
      </c>
      <c r="G8219">
        <v>17434</v>
      </c>
      <c r="H8219" t="s">
        <v>10</v>
      </c>
    </row>
    <row r="8220" spans="1:8" x14ac:dyDescent="0.3">
      <c r="A8220" t="s">
        <v>7913</v>
      </c>
      <c r="B8220" t="s">
        <v>169</v>
      </c>
      <c r="C8220" t="s">
        <v>170</v>
      </c>
      <c r="D8220">
        <v>-1</v>
      </c>
      <c r="E8220" s="1">
        <v>40851.556944444441</v>
      </c>
      <c r="F8220">
        <v>2.08</v>
      </c>
      <c r="G8220">
        <v>13534</v>
      </c>
      <c r="H8220" t="s">
        <v>10</v>
      </c>
    </row>
    <row r="8221" spans="1:8" x14ac:dyDescent="0.3">
      <c r="A8221" t="s">
        <v>7913</v>
      </c>
      <c r="B8221">
        <v>23200</v>
      </c>
      <c r="C8221" t="s">
        <v>5307</v>
      </c>
      <c r="D8221">
        <v>-1</v>
      </c>
      <c r="E8221" s="1">
        <v>40851.556944444441</v>
      </c>
      <c r="F8221">
        <v>2.08</v>
      </c>
      <c r="G8221">
        <v>13534</v>
      </c>
      <c r="H8221" t="s">
        <v>10</v>
      </c>
    </row>
    <row r="8222" spans="1:8" x14ac:dyDescent="0.3">
      <c r="A8222" t="s">
        <v>7913</v>
      </c>
      <c r="B8222">
        <v>23199</v>
      </c>
      <c r="C8222" t="s">
        <v>4973</v>
      </c>
      <c r="D8222">
        <v>-1</v>
      </c>
      <c r="E8222" s="1">
        <v>40851.556944444441</v>
      </c>
      <c r="F8222">
        <v>2.08</v>
      </c>
      <c r="G8222">
        <v>13534</v>
      </c>
      <c r="H8222" t="s">
        <v>10</v>
      </c>
    </row>
    <row r="8223" spans="1:8" x14ac:dyDescent="0.3">
      <c r="A8223" t="s">
        <v>7913</v>
      </c>
      <c r="B8223" t="s">
        <v>1400</v>
      </c>
      <c r="C8223" t="s">
        <v>1401</v>
      </c>
      <c r="D8223">
        <v>-1</v>
      </c>
      <c r="E8223" s="1">
        <v>40851.556944444441</v>
      </c>
      <c r="F8223">
        <v>5.95</v>
      </c>
      <c r="G8223">
        <v>13534</v>
      </c>
      <c r="H8223" t="s">
        <v>10</v>
      </c>
    </row>
    <row r="8224" spans="1:8" x14ac:dyDescent="0.3">
      <c r="A8224" t="s">
        <v>7913</v>
      </c>
      <c r="B8224">
        <v>22386</v>
      </c>
      <c r="C8224" t="s">
        <v>75</v>
      </c>
      <c r="D8224">
        <v>-4</v>
      </c>
      <c r="E8224" s="1">
        <v>40851.556944444441</v>
      </c>
      <c r="F8224">
        <v>2.08</v>
      </c>
      <c r="G8224">
        <v>13534</v>
      </c>
      <c r="H8224" t="s">
        <v>10</v>
      </c>
    </row>
    <row r="8225" spans="1:8" x14ac:dyDescent="0.3">
      <c r="A8225" t="s">
        <v>7914</v>
      </c>
      <c r="B8225">
        <v>22699</v>
      </c>
      <c r="C8225" t="s">
        <v>689</v>
      </c>
      <c r="D8225">
        <v>-1</v>
      </c>
      <c r="E8225" s="1">
        <v>40851.558333333334</v>
      </c>
      <c r="F8225">
        <v>2.95</v>
      </c>
      <c r="G8225">
        <v>15345</v>
      </c>
      <c r="H8225" t="s">
        <v>10</v>
      </c>
    </row>
    <row r="8226" spans="1:8" x14ac:dyDescent="0.3">
      <c r="A8226" t="s">
        <v>7914</v>
      </c>
      <c r="B8226">
        <v>22697</v>
      </c>
      <c r="C8226" t="s">
        <v>694</v>
      </c>
      <c r="D8226">
        <v>-1</v>
      </c>
      <c r="E8226" s="1">
        <v>40851.558333333334</v>
      </c>
      <c r="F8226">
        <v>2.95</v>
      </c>
      <c r="G8226">
        <v>15345</v>
      </c>
      <c r="H8226" t="s">
        <v>10</v>
      </c>
    </row>
    <row r="8227" spans="1:8" x14ac:dyDescent="0.3">
      <c r="A8227" t="s">
        <v>7914</v>
      </c>
      <c r="B8227">
        <v>23462</v>
      </c>
      <c r="C8227" t="s">
        <v>7674</v>
      </c>
      <c r="D8227">
        <v>-1</v>
      </c>
      <c r="E8227" s="1">
        <v>40851.558333333334</v>
      </c>
      <c r="F8227">
        <v>19.95</v>
      </c>
      <c r="G8227">
        <v>15345</v>
      </c>
      <c r="H8227" t="s">
        <v>10</v>
      </c>
    </row>
    <row r="8228" spans="1:8" x14ac:dyDescent="0.3">
      <c r="A8228" t="s">
        <v>7915</v>
      </c>
      <c r="B8228">
        <v>20977</v>
      </c>
      <c r="C8228" t="s">
        <v>589</v>
      </c>
      <c r="D8228">
        <v>-11</v>
      </c>
      <c r="E8228" s="1">
        <v>40851.559027777781</v>
      </c>
      <c r="F8228">
        <v>1.25</v>
      </c>
      <c r="G8228">
        <v>16463</v>
      </c>
      <c r="H8228" t="s">
        <v>10</v>
      </c>
    </row>
    <row r="8229" spans="1:8" x14ac:dyDescent="0.3">
      <c r="A8229" t="s">
        <v>7916</v>
      </c>
      <c r="B8229">
        <v>22360</v>
      </c>
      <c r="C8229" t="s">
        <v>738</v>
      </c>
      <c r="D8229">
        <v>-1</v>
      </c>
      <c r="E8229" s="1">
        <v>40851.559027777781</v>
      </c>
      <c r="F8229">
        <v>2.95</v>
      </c>
      <c r="G8229">
        <v>15110</v>
      </c>
      <c r="H8229" t="s">
        <v>10</v>
      </c>
    </row>
    <row r="8230" spans="1:8" x14ac:dyDescent="0.3">
      <c r="A8230" t="s">
        <v>7916</v>
      </c>
      <c r="B8230">
        <v>22114</v>
      </c>
      <c r="C8230" t="s">
        <v>73</v>
      </c>
      <c r="D8230">
        <v>-2</v>
      </c>
      <c r="E8230" s="1">
        <v>40851.559027777781</v>
      </c>
      <c r="F8230">
        <v>4.25</v>
      </c>
      <c r="G8230">
        <v>15110</v>
      </c>
      <c r="H8230" t="s">
        <v>10</v>
      </c>
    </row>
    <row r="8231" spans="1:8" x14ac:dyDescent="0.3">
      <c r="A8231" t="s">
        <v>7917</v>
      </c>
      <c r="B8231">
        <v>23085</v>
      </c>
      <c r="C8231" t="s">
        <v>5445</v>
      </c>
      <c r="D8231">
        <v>-6</v>
      </c>
      <c r="E8231" s="1">
        <v>40851.561111111114</v>
      </c>
      <c r="F8231">
        <v>10.4</v>
      </c>
      <c r="G8231">
        <v>12577</v>
      </c>
      <c r="H8231" t="s">
        <v>40</v>
      </c>
    </row>
    <row r="8232" spans="1:8" x14ac:dyDescent="0.3">
      <c r="A8232" t="s">
        <v>7918</v>
      </c>
      <c r="B8232" t="s">
        <v>1573</v>
      </c>
      <c r="C8232" t="s">
        <v>1574</v>
      </c>
      <c r="D8232">
        <v>-12</v>
      </c>
      <c r="E8232" s="1">
        <v>40851.568055555559</v>
      </c>
      <c r="F8232">
        <v>0.85</v>
      </c>
      <c r="G8232">
        <v>15159</v>
      </c>
      <c r="H8232" t="s">
        <v>10</v>
      </c>
    </row>
    <row r="8233" spans="1:8" x14ac:dyDescent="0.3">
      <c r="A8233" t="s">
        <v>7918</v>
      </c>
      <c r="B8233" t="s">
        <v>1909</v>
      </c>
      <c r="C8233" t="s">
        <v>1910</v>
      </c>
      <c r="D8233">
        <v>-12</v>
      </c>
      <c r="E8233" s="1">
        <v>40851.568055555559</v>
      </c>
      <c r="F8233">
        <v>0.85</v>
      </c>
      <c r="G8233">
        <v>15159</v>
      </c>
      <c r="H8233" t="s">
        <v>10</v>
      </c>
    </row>
    <row r="8234" spans="1:8" x14ac:dyDescent="0.3">
      <c r="A8234" t="s">
        <v>7918</v>
      </c>
      <c r="B8234">
        <v>22187</v>
      </c>
      <c r="C8234" t="s">
        <v>734</v>
      </c>
      <c r="D8234">
        <v>-1</v>
      </c>
      <c r="E8234" s="1">
        <v>40851.568055555559</v>
      </c>
      <c r="F8234">
        <v>1.95</v>
      </c>
      <c r="G8234">
        <v>15159</v>
      </c>
      <c r="H8234" t="s">
        <v>10</v>
      </c>
    </row>
    <row r="8235" spans="1:8" x14ac:dyDescent="0.3">
      <c r="A8235" t="s">
        <v>7918</v>
      </c>
      <c r="B8235">
        <v>22186</v>
      </c>
      <c r="C8235" t="s">
        <v>448</v>
      </c>
      <c r="D8235">
        <v>-1</v>
      </c>
      <c r="E8235" s="1">
        <v>40851.568055555559</v>
      </c>
      <c r="F8235">
        <v>1.95</v>
      </c>
      <c r="G8235">
        <v>15159</v>
      </c>
      <c r="H8235" t="s">
        <v>10</v>
      </c>
    </row>
    <row r="8236" spans="1:8" x14ac:dyDescent="0.3">
      <c r="A8236" t="s">
        <v>7918</v>
      </c>
      <c r="B8236">
        <v>22698</v>
      </c>
      <c r="C8236" t="s">
        <v>2802</v>
      </c>
      <c r="D8236">
        <v>-1</v>
      </c>
      <c r="E8236" s="1">
        <v>40851.568055555559</v>
      </c>
      <c r="F8236">
        <v>2.95</v>
      </c>
      <c r="G8236">
        <v>15159</v>
      </c>
      <c r="H8236" t="s">
        <v>10</v>
      </c>
    </row>
    <row r="8237" spans="1:8" x14ac:dyDescent="0.3">
      <c r="A8237" t="s">
        <v>7919</v>
      </c>
      <c r="B8237">
        <v>22098</v>
      </c>
      <c r="C8237" t="s">
        <v>260</v>
      </c>
      <c r="D8237">
        <v>-7</v>
      </c>
      <c r="E8237" s="1">
        <v>40851.569444444445</v>
      </c>
      <c r="F8237">
        <v>0.39</v>
      </c>
      <c r="G8237">
        <v>17109</v>
      </c>
      <c r="H8237" t="s">
        <v>10</v>
      </c>
    </row>
    <row r="8238" spans="1:8" x14ac:dyDescent="0.3">
      <c r="A8238" t="s">
        <v>7919</v>
      </c>
      <c r="B8238">
        <v>22720</v>
      </c>
      <c r="C8238" t="s">
        <v>3094</v>
      </c>
      <c r="D8238">
        <v>-1</v>
      </c>
      <c r="E8238" s="1">
        <v>40851.569444444445</v>
      </c>
      <c r="F8238">
        <v>4.95</v>
      </c>
      <c r="G8238">
        <v>17109</v>
      </c>
      <c r="H8238" t="s">
        <v>10</v>
      </c>
    </row>
    <row r="8239" spans="1:8" x14ac:dyDescent="0.3">
      <c r="A8239" t="s">
        <v>7920</v>
      </c>
      <c r="B8239">
        <v>22197</v>
      </c>
      <c r="C8239" t="s">
        <v>5847</v>
      </c>
      <c r="D8239">
        <v>-2</v>
      </c>
      <c r="E8239" s="1">
        <v>40851.57708333333</v>
      </c>
      <c r="F8239">
        <v>0.85</v>
      </c>
      <c r="G8239">
        <v>14292</v>
      </c>
      <c r="H8239" t="s">
        <v>10</v>
      </c>
    </row>
    <row r="8240" spans="1:8" x14ac:dyDescent="0.3">
      <c r="A8240" t="s">
        <v>7921</v>
      </c>
      <c r="B8240">
        <v>84929</v>
      </c>
      <c r="C8240" t="s">
        <v>3240</v>
      </c>
      <c r="D8240">
        <v>-1</v>
      </c>
      <c r="E8240" s="1">
        <v>40851.578472222223</v>
      </c>
      <c r="F8240">
        <v>0.19</v>
      </c>
      <c r="G8240">
        <v>17841</v>
      </c>
      <c r="H8240" t="s">
        <v>10</v>
      </c>
    </row>
    <row r="8241" spans="1:8" x14ac:dyDescent="0.3">
      <c r="A8241" t="s">
        <v>7921</v>
      </c>
      <c r="B8241">
        <v>23264</v>
      </c>
      <c r="C8241" t="s">
        <v>5811</v>
      </c>
      <c r="D8241">
        <v>-1</v>
      </c>
      <c r="E8241" s="1">
        <v>40851.578472222223</v>
      </c>
      <c r="F8241">
        <v>1.25</v>
      </c>
      <c r="G8241">
        <v>17841</v>
      </c>
      <c r="H8241" t="s">
        <v>10</v>
      </c>
    </row>
    <row r="8242" spans="1:8" x14ac:dyDescent="0.3">
      <c r="A8242" t="s">
        <v>7921</v>
      </c>
      <c r="B8242">
        <v>22893</v>
      </c>
      <c r="C8242" t="s">
        <v>1638</v>
      </c>
      <c r="D8242">
        <v>-6</v>
      </c>
      <c r="E8242" s="1">
        <v>40851.578472222223</v>
      </c>
      <c r="F8242">
        <v>0.42</v>
      </c>
      <c r="G8242">
        <v>17841</v>
      </c>
      <c r="H8242" t="s">
        <v>10</v>
      </c>
    </row>
    <row r="8243" spans="1:8" x14ac:dyDescent="0.3">
      <c r="A8243" t="s">
        <v>7921</v>
      </c>
      <c r="B8243">
        <v>22356</v>
      </c>
      <c r="C8243" t="s">
        <v>910</v>
      </c>
      <c r="D8243">
        <v>-1</v>
      </c>
      <c r="E8243" s="1">
        <v>40851.578472222223</v>
      </c>
      <c r="F8243">
        <v>0.85</v>
      </c>
      <c r="G8243">
        <v>17841</v>
      </c>
      <c r="H8243" t="s">
        <v>10</v>
      </c>
    </row>
    <row r="8244" spans="1:8" x14ac:dyDescent="0.3">
      <c r="A8244" t="s">
        <v>7921</v>
      </c>
      <c r="B8244">
        <v>22379</v>
      </c>
      <c r="C8244" t="s">
        <v>141</v>
      </c>
      <c r="D8244">
        <v>-1</v>
      </c>
      <c r="E8244" s="1">
        <v>40851.578472222223</v>
      </c>
      <c r="F8244">
        <v>2.1</v>
      </c>
      <c r="G8244">
        <v>17841</v>
      </c>
      <c r="H8244" t="s">
        <v>10</v>
      </c>
    </row>
    <row r="8245" spans="1:8" x14ac:dyDescent="0.3">
      <c r="A8245" t="s">
        <v>7921</v>
      </c>
      <c r="B8245" t="s">
        <v>1241</v>
      </c>
      <c r="C8245" t="s">
        <v>1242</v>
      </c>
      <c r="D8245">
        <v>-1</v>
      </c>
      <c r="E8245" s="1">
        <v>40851.578472222223</v>
      </c>
      <c r="F8245">
        <v>12.75</v>
      </c>
      <c r="G8245">
        <v>17841</v>
      </c>
      <c r="H8245" t="s">
        <v>10</v>
      </c>
    </row>
    <row r="8246" spans="1:8" x14ac:dyDescent="0.3">
      <c r="A8246" t="s">
        <v>7921</v>
      </c>
      <c r="B8246">
        <v>22947</v>
      </c>
      <c r="C8246" t="s">
        <v>733</v>
      </c>
      <c r="D8246">
        <v>-2</v>
      </c>
      <c r="E8246" s="1">
        <v>40851.578472222223</v>
      </c>
      <c r="F8246">
        <v>7.95</v>
      </c>
      <c r="G8246">
        <v>17841</v>
      </c>
      <c r="H8246" t="s">
        <v>10</v>
      </c>
    </row>
    <row r="8247" spans="1:8" x14ac:dyDescent="0.3">
      <c r="A8247" t="s">
        <v>7922</v>
      </c>
      <c r="B8247" t="s">
        <v>1427</v>
      </c>
      <c r="C8247" t="s">
        <v>1428</v>
      </c>
      <c r="D8247">
        <v>-1</v>
      </c>
      <c r="E8247" s="1">
        <v>40851.579861111109</v>
      </c>
      <c r="F8247">
        <v>2.5499999999999998</v>
      </c>
      <c r="G8247">
        <v>17841</v>
      </c>
      <c r="H8247" t="s">
        <v>10</v>
      </c>
    </row>
    <row r="8248" spans="1:8" x14ac:dyDescent="0.3">
      <c r="A8248" t="s">
        <v>7923</v>
      </c>
      <c r="B8248">
        <v>22273</v>
      </c>
      <c r="C8248" t="s">
        <v>417</v>
      </c>
      <c r="D8248">
        <v>-2</v>
      </c>
      <c r="E8248" s="1">
        <v>40851.581250000003</v>
      </c>
      <c r="F8248">
        <v>2.95</v>
      </c>
      <c r="G8248">
        <v>14567</v>
      </c>
      <c r="H8248" t="s">
        <v>10</v>
      </c>
    </row>
    <row r="8249" spans="1:8" x14ac:dyDescent="0.3">
      <c r="A8249" t="s">
        <v>7924</v>
      </c>
      <c r="B8249">
        <v>22112</v>
      </c>
      <c r="C8249" t="s">
        <v>256</v>
      </c>
      <c r="D8249">
        <v>-24</v>
      </c>
      <c r="E8249" s="1">
        <v>40851.581944444442</v>
      </c>
      <c r="F8249">
        <v>4.04</v>
      </c>
      <c r="G8249">
        <v>14156</v>
      </c>
      <c r="H8249" t="s">
        <v>835</v>
      </c>
    </row>
    <row r="8250" spans="1:8" x14ac:dyDescent="0.3">
      <c r="A8250" t="s">
        <v>7925</v>
      </c>
      <c r="B8250">
        <v>22699</v>
      </c>
      <c r="C8250" t="s">
        <v>689</v>
      </c>
      <c r="D8250">
        <v>-1</v>
      </c>
      <c r="E8250" s="1">
        <v>40851.632638888892</v>
      </c>
      <c r="F8250">
        <v>2.95</v>
      </c>
      <c r="G8250">
        <v>18044</v>
      </c>
      <c r="H8250" t="s">
        <v>10</v>
      </c>
    </row>
    <row r="8251" spans="1:8" x14ac:dyDescent="0.3">
      <c r="A8251" t="s">
        <v>7926</v>
      </c>
      <c r="B8251">
        <v>22946</v>
      </c>
      <c r="C8251" t="s">
        <v>1240</v>
      </c>
      <c r="D8251">
        <v>-6</v>
      </c>
      <c r="E8251" s="1">
        <v>40851.658333333333</v>
      </c>
      <c r="F8251">
        <v>12.75</v>
      </c>
      <c r="G8251">
        <v>15187</v>
      </c>
      <c r="H8251" t="s">
        <v>10</v>
      </c>
    </row>
    <row r="8252" spans="1:8" x14ac:dyDescent="0.3">
      <c r="A8252">
        <v>574577</v>
      </c>
      <c r="B8252">
        <v>21519</v>
      </c>
      <c r="C8252" t="s">
        <v>2511</v>
      </c>
      <c r="D8252">
        <v>-80</v>
      </c>
      <c r="E8252" s="1">
        <v>40851.714583333334</v>
      </c>
      <c r="F8252">
        <v>0</v>
      </c>
      <c r="H8252" t="s">
        <v>10</v>
      </c>
    </row>
    <row r="8253" spans="1:8" x14ac:dyDescent="0.3">
      <c r="A8253">
        <v>574578</v>
      </c>
      <c r="B8253">
        <v>40001</v>
      </c>
      <c r="C8253" t="s">
        <v>2511</v>
      </c>
      <c r="D8253">
        <v>-240</v>
      </c>
      <c r="E8253" s="1">
        <v>40851.714583333334</v>
      </c>
      <c r="F8253">
        <v>0</v>
      </c>
      <c r="H8253" t="s">
        <v>10</v>
      </c>
    </row>
    <row r="8254" spans="1:8" x14ac:dyDescent="0.3">
      <c r="A8254">
        <v>574579</v>
      </c>
      <c r="B8254" t="s">
        <v>2069</v>
      </c>
      <c r="C8254" t="s">
        <v>2511</v>
      </c>
      <c r="D8254">
        <v>-203</v>
      </c>
      <c r="E8254" s="1">
        <v>40851.718055555553</v>
      </c>
      <c r="F8254">
        <v>0</v>
      </c>
      <c r="H8254" t="s">
        <v>10</v>
      </c>
    </row>
    <row r="8255" spans="1:8" x14ac:dyDescent="0.3">
      <c r="A8255">
        <v>574580</v>
      </c>
      <c r="B8255">
        <v>20751</v>
      </c>
      <c r="C8255" t="s">
        <v>2511</v>
      </c>
      <c r="D8255">
        <v>-35</v>
      </c>
      <c r="E8255" s="1">
        <v>40851.738888888889</v>
      </c>
      <c r="F8255">
        <v>0</v>
      </c>
      <c r="H8255" t="s">
        <v>10</v>
      </c>
    </row>
    <row r="8256" spans="1:8" x14ac:dyDescent="0.3">
      <c r="A8256">
        <v>574581</v>
      </c>
      <c r="B8256">
        <v>23187</v>
      </c>
      <c r="C8256" t="s">
        <v>2511</v>
      </c>
      <c r="D8256">
        <v>-62</v>
      </c>
      <c r="E8256" s="1">
        <v>40851.739583333336</v>
      </c>
      <c r="F8256">
        <v>0</v>
      </c>
      <c r="H8256" t="s">
        <v>10</v>
      </c>
    </row>
    <row r="8257" spans="1:8" x14ac:dyDescent="0.3">
      <c r="A8257">
        <v>574582</v>
      </c>
      <c r="B8257" t="s">
        <v>1012</v>
      </c>
      <c r="C8257" t="s">
        <v>2511</v>
      </c>
      <c r="D8257">
        <v>-104</v>
      </c>
      <c r="E8257" s="1">
        <v>40851.740277777775</v>
      </c>
      <c r="F8257">
        <v>0</v>
      </c>
      <c r="H8257" t="s">
        <v>10</v>
      </c>
    </row>
    <row r="8258" spans="1:8" x14ac:dyDescent="0.3">
      <c r="A8258">
        <v>574583</v>
      </c>
      <c r="B8258">
        <v>22892</v>
      </c>
      <c r="C8258" t="s">
        <v>2511</v>
      </c>
      <c r="D8258">
        <v>-62</v>
      </c>
      <c r="E8258" s="1">
        <v>40851.740277777775</v>
      </c>
      <c r="F8258">
        <v>0</v>
      </c>
      <c r="H8258" t="s">
        <v>10</v>
      </c>
    </row>
    <row r="8259" spans="1:8" x14ac:dyDescent="0.3">
      <c r="A8259" t="s">
        <v>7927</v>
      </c>
      <c r="B8259" t="s">
        <v>2276</v>
      </c>
      <c r="C8259" t="s">
        <v>2277</v>
      </c>
      <c r="D8259">
        <v>-180</v>
      </c>
      <c r="E8259" s="1">
        <v>40851.757638888892</v>
      </c>
      <c r="F8259">
        <v>1</v>
      </c>
      <c r="G8259">
        <v>15482</v>
      </c>
      <c r="H8259" t="s">
        <v>10</v>
      </c>
    </row>
    <row r="8260" spans="1:8" x14ac:dyDescent="0.3">
      <c r="A8260" t="s">
        <v>7927</v>
      </c>
      <c r="B8260" t="s">
        <v>70</v>
      </c>
      <c r="C8260" t="s">
        <v>71</v>
      </c>
      <c r="D8260">
        <v>-48</v>
      </c>
      <c r="E8260" s="1">
        <v>40851.757638888892</v>
      </c>
      <c r="F8260">
        <v>2.5499999999999998</v>
      </c>
      <c r="G8260">
        <v>15482</v>
      </c>
      <c r="H8260" t="s">
        <v>10</v>
      </c>
    </row>
    <row r="8261" spans="1:8" x14ac:dyDescent="0.3">
      <c r="A8261" t="s">
        <v>7927</v>
      </c>
      <c r="B8261">
        <v>82486</v>
      </c>
      <c r="C8261" t="s">
        <v>6808</v>
      </c>
      <c r="D8261">
        <v>-24</v>
      </c>
      <c r="E8261" s="1">
        <v>40851.757638888892</v>
      </c>
      <c r="F8261">
        <v>8.15</v>
      </c>
      <c r="G8261">
        <v>15482</v>
      </c>
      <c r="H8261" t="s">
        <v>10</v>
      </c>
    </row>
    <row r="8262" spans="1:8" x14ac:dyDescent="0.3">
      <c r="A8262" t="s">
        <v>7927</v>
      </c>
      <c r="B8262">
        <v>82483</v>
      </c>
      <c r="C8262" t="s">
        <v>67</v>
      </c>
      <c r="D8262">
        <v>-32</v>
      </c>
      <c r="E8262" s="1">
        <v>40851.757638888892</v>
      </c>
      <c r="F8262">
        <v>5.95</v>
      </c>
      <c r="G8262">
        <v>15482</v>
      </c>
      <c r="H8262" t="s">
        <v>10</v>
      </c>
    </row>
    <row r="8263" spans="1:8" x14ac:dyDescent="0.3">
      <c r="A8263" t="s">
        <v>7927</v>
      </c>
      <c r="B8263">
        <v>82482</v>
      </c>
      <c r="C8263" t="s">
        <v>69</v>
      </c>
      <c r="D8263">
        <v>-72</v>
      </c>
      <c r="E8263" s="1">
        <v>40851.757638888892</v>
      </c>
      <c r="F8263">
        <v>2.5499999999999998</v>
      </c>
      <c r="G8263">
        <v>15482</v>
      </c>
      <c r="H8263" t="s">
        <v>10</v>
      </c>
    </row>
    <row r="8264" spans="1:8" x14ac:dyDescent="0.3">
      <c r="A8264" t="s">
        <v>7927</v>
      </c>
      <c r="B8264" t="s">
        <v>387</v>
      </c>
      <c r="C8264" t="s">
        <v>388</v>
      </c>
      <c r="D8264">
        <v>-180</v>
      </c>
      <c r="E8264" s="1">
        <v>40851.757638888892</v>
      </c>
      <c r="F8264">
        <v>1</v>
      </c>
      <c r="G8264">
        <v>15482</v>
      </c>
      <c r="H8264" t="s">
        <v>10</v>
      </c>
    </row>
    <row r="8265" spans="1:8" x14ac:dyDescent="0.3">
      <c r="A8265" t="s">
        <v>7927</v>
      </c>
      <c r="B8265" t="s">
        <v>2069</v>
      </c>
      <c r="C8265" t="s">
        <v>2070</v>
      </c>
      <c r="D8265">
        <v>-162</v>
      </c>
      <c r="E8265" s="1">
        <v>40851.757638888892</v>
      </c>
      <c r="F8265">
        <v>1</v>
      </c>
      <c r="G8265">
        <v>15482</v>
      </c>
      <c r="H8265" t="s">
        <v>10</v>
      </c>
    </row>
    <row r="8266" spans="1:8" x14ac:dyDescent="0.3">
      <c r="A8266" t="s">
        <v>7927</v>
      </c>
      <c r="B8266">
        <v>22423</v>
      </c>
      <c r="C8266" t="s">
        <v>591</v>
      </c>
      <c r="D8266">
        <v>-24</v>
      </c>
      <c r="E8266" s="1">
        <v>40851.757638888892</v>
      </c>
      <c r="F8266">
        <v>10.95</v>
      </c>
      <c r="G8266">
        <v>15482</v>
      </c>
      <c r="H8266" t="s">
        <v>10</v>
      </c>
    </row>
    <row r="8267" spans="1:8" x14ac:dyDescent="0.3">
      <c r="A8267" t="s">
        <v>7927</v>
      </c>
      <c r="B8267">
        <v>22173</v>
      </c>
      <c r="C8267" t="s">
        <v>705</v>
      </c>
      <c r="D8267">
        <v>-64</v>
      </c>
      <c r="E8267" s="1">
        <v>40851.757638888892</v>
      </c>
      <c r="F8267">
        <v>2.75</v>
      </c>
      <c r="G8267">
        <v>15482</v>
      </c>
      <c r="H8267" t="s">
        <v>10</v>
      </c>
    </row>
    <row r="8268" spans="1:8" x14ac:dyDescent="0.3">
      <c r="A8268" t="s">
        <v>7928</v>
      </c>
      <c r="B8268">
        <v>22384</v>
      </c>
      <c r="C8268" t="s">
        <v>305</v>
      </c>
      <c r="D8268">
        <v>-1</v>
      </c>
      <c r="E8268" s="1">
        <v>40853.488888888889</v>
      </c>
      <c r="F8268">
        <v>1.65</v>
      </c>
      <c r="G8268">
        <v>15426</v>
      </c>
      <c r="H8268" t="s">
        <v>10</v>
      </c>
    </row>
    <row r="8269" spans="1:8" x14ac:dyDescent="0.3">
      <c r="A8269" t="s">
        <v>7928</v>
      </c>
      <c r="B8269">
        <v>20728</v>
      </c>
      <c r="C8269" t="s">
        <v>338</v>
      </c>
      <c r="D8269">
        <v>-1</v>
      </c>
      <c r="E8269" s="1">
        <v>40853.488888888889</v>
      </c>
      <c r="F8269">
        <v>1.65</v>
      </c>
      <c r="G8269">
        <v>15426</v>
      </c>
      <c r="H8269" t="s">
        <v>10</v>
      </c>
    </row>
    <row r="8270" spans="1:8" x14ac:dyDescent="0.3">
      <c r="A8270" t="s">
        <v>7928</v>
      </c>
      <c r="B8270">
        <v>22662</v>
      </c>
      <c r="C8270" t="s">
        <v>167</v>
      </c>
      <c r="D8270">
        <v>-1</v>
      </c>
      <c r="E8270" s="1">
        <v>40853.488888888889</v>
      </c>
      <c r="F8270">
        <v>1.65</v>
      </c>
      <c r="G8270">
        <v>15426</v>
      </c>
      <c r="H8270" t="s">
        <v>10</v>
      </c>
    </row>
    <row r="8271" spans="1:8" x14ac:dyDescent="0.3">
      <c r="A8271" t="s">
        <v>7928</v>
      </c>
      <c r="B8271">
        <v>22383</v>
      </c>
      <c r="C8271" t="s">
        <v>4336</v>
      </c>
      <c r="D8271">
        <v>-1</v>
      </c>
      <c r="E8271" s="1">
        <v>40853.488888888889</v>
      </c>
      <c r="F8271">
        <v>1.65</v>
      </c>
      <c r="G8271">
        <v>15426</v>
      </c>
      <c r="H8271" t="s">
        <v>10</v>
      </c>
    </row>
    <row r="8272" spans="1:8" x14ac:dyDescent="0.3">
      <c r="A8272" t="s">
        <v>7928</v>
      </c>
      <c r="B8272">
        <v>22534</v>
      </c>
      <c r="C8272" t="s">
        <v>477</v>
      </c>
      <c r="D8272">
        <v>-2</v>
      </c>
      <c r="E8272" s="1">
        <v>40853.488888888889</v>
      </c>
      <c r="F8272">
        <v>0.42</v>
      </c>
      <c r="G8272">
        <v>15426</v>
      </c>
      <c r="H8272" t="s">
        <v>10</v>
      </c>
    </row>
    <row r="8273" spans="1:8" x14ac:dyDescent="0.3">
      <c r="A8273" t="s">
        <v>7928</v>
      </c>
      <c r="B8273">
        <v>22197</v>
      </c>
      <c r="C8273" t="s">
        <v>5847</v>
      </c>
      <c r="D8273">
        <v>-3</v>
      </c>
      <c r="E8273" s="1">
        <v>40853.488888888889</v>
      </c>
      <c r="F8273">
        <v>0.85</v>
      </c>
      <c r="G8273">
        <v>15426</v>
      </c>
      <c r="H8273" t="s">
        <v>10</v>
      </c>
    </row>
    <row r="8274" spans="1:8" x14ac:dyDescent="0.3">
      <c r="A8274" t="s">
        <v>7928</v>
      </c>
      <c r="B8274">
        <v>21155</v>
      </c>
      <c r="C8274" t="s">
        <v>1725</v>
      </c>
      <c r="D8274">
        <v>-1</v>
      </c>
      <c r="E8274" s="1">
        <v>40853.488888888889</v>
      </c>
      <c r="F8274">
        <v>2.5499999999999998</v>
      </c>
      <c r="G8274">
        <v>15426</v>
      </c>
      <c r="H8274" t="s">
        <v>10</v>
      </c>
    </row>
    <row r="8275" spans="1:8" x14ac:dyDescent="0.3">
      <c r="A8275" t="s">
        <v>7930</v>
      </c>
      <c r="B8275">
        <v>23407</v>
      </c>
      <c r="C8275" t="s">
        <v>6894</v>
      </c>
      <c r="D8275">
        <v>-1</v>
      </c>
      <c r="E8275" s="1">
        <v>40853.600694444445</v>
      </c>
      <c r="F8275">
        <v>9.9499999999999993</v>
      </c>
      <c r="G8275">
        <v>14502</v>
      </c>
      <c r="H8275" t="s">
        <v>10</v>
      </c>
    </row>
    <row r="8276" spans="1:8" x14ac:dyDescent="0.3">
      <c r="A8276" t="s">
        <v>7930</v>
      </c>
      <c r="B8276">
        <v>22393</v>
      </c>
      <c r="C8276" t="s">
        <v>1356</v>
      </c>
      <c r="D8276">
        <v>-1</v>
      </c>
      <c r="E8276" s="1">
        <v>40853.600694444445</v>
      </c>
      <c r="F8276">
        <v>2.5499999999999998</v>
      </c>
      <c r="G8276">
        <v>14502</v>
      </c>
      <c r="H8276" t="s">
        <v>10</v>
      </c>
    </row>
    <row r="8277" spans="1:8" x14ac:dyDescent="0.3">
      <c r="A8277" t="s">
        <v>7930</v>
      </c>
      <c r="B8277">
        <v>21539</v>
      </c>
      <c r="C8277" t="s">
        <v>1741</v>
      </c>
      <c r="D8277">
        <v>-1</v>
      </c>
      <c r="E8277" s="1">
        <v>40853.600694444445</v>
      </c>
      <c r="F8277">
        <v>4.95</v>
      </c>
      <c r="G8277">
        <v>14502</v>
      </c>
      <c r="H8277" t="s">
        <v>10</v>
      </c>
    </row>
    <row r="8278" spans="1:8" x14ac:dyDescent="0.3">
      <c r="A8278" t="s">
        <v>7930</v>
      </c>
      <c r="B8278">
        <v>22778</v>
      </c>
      <c r="C8278" t="s">
        <v>133</v>
      </c>
      <c r="D8278">
        <v>-1</v>
      </c>
      <c r="E8278" s="1">
        <v>40853.600694444445</v>
      </c>
      <c r="F8278">
        <v>3.95</v>
      </c>
      <c r="G8278">
        <v>14502</v>
      </c>
      <c r="H8278" t="s">
        <v>10</v>
      </c>
    </row>
    <row r="8279" spans="1:8" x14ac:dyDescent="0.3">
      <c r="A8279" t="s">
        <v>7932</v>
      </c>
      <c r="B8279">
        <v>20725</v>
      </c>
      <c r="C8279" t="s">
        <v>85</v>
      </c>
      <c r="D8279">
        <v>-100</v>
      </c>
      <c r="E8279" s="1">
        <v>40854.361805555556</v>
      </c>
      <c r="F8279">
        <v>1.45</v>
      </c>
      <c r="G8279">
        <v>17107</v>
      </c>
      <c r="H8279" t="s">
        <v>10</v>
      </c>
    </row>
    <row r="8280" spans="1:8" x14ac:dyDescent="0.3">
      <c r="A8280" t="s">
        <v>7932</v>
      </c>
      <c r="B8280">
        <v>22383</v>
      </c>
      <c r="C8280" t="s">
        <v>4336</v>
      </c>
      <c r="D8280">
        <v>-100</v>
      </c>
      <c r="E8280" s="1">
        <v>40854.361805555556</v>
      </c>
      <c r="F8280">
        <v>1.45</v>
      </c>
      <c r="G8280">
        <v>17107</v>
      </c>
      <c r="H8280" t="s">
        <v>10</v>
      </c>
    </row>
    <row r="8281" spans="1:8" x14ac:dyDescent="0.3">
      <c r="A8281" t="s">
        <v>7932</v>
      </c>
      <c r="B8281">
        <v>22382</v>
      </c>
      <c r="C8281" t="s">
        <v>303</v>
      </c>
      <c r="D8281">
        <v>-100</v>
      </c>
      <c r="E8281" s="1">
        <v>40854.361805555556</v>
      </c>
      <c r="F8281">
        <v>1.45</v>
      </c>
      <c r="G8281">
        <v>17107</v>
      </c>
      <c r="H8281" t="s">
        <v>10</v>
      </c>
    </row>
    <row r="8282" spans="1:8" x14ac:dyDescent="0.3">
      <c r="A8282" t="s">
        <v>7933</v>
      </c>
      <c r="B8282">
        <v>23404</v>
      </c>
      <c r="C8282" t="s">
        <v>6909</v>
      </c>
      <c r="D8282">
        <v>-2</v>
      </c>
      <c r="E8282" s="1">
        <v>40854.388888888891</v>
      </c>
      <c r="F8282">
        <v>4.95</v>
      </c>
      <c r="G8282">
        <v>13924</v>
      </c>
      <c r="H8282" t="s">
        <v>10</v>
      </c>
    </row>
    <row r="8283" spans="1:8" x14ac:dyDescent="0.3">
      <c r="A8283" t="s">
        <v>7933</v>
      </c>
      <c r="B8283">
        <v>23227</v>
      </c>
      <c r="C8283" t="s">
        <v>5627</v>
      </c>
      <c r="D8283">
        <v>-3</v>
      </c>
      <c r="E8283" s="1">
        <v>40854.388888888891</v>
      </c>
      <c r="F8283">
        <v>1.25</v>
      </c>
      <c r="G8283">
        <v>13924</v>
      </c>
      <c r="H8283" t="s">
        <v>10</v>
      </c>
    </row>
    <row r="8284" spans="1:8" x14ac:dyDescent="0.3">
      <c r="A8284" t="s">
        <v>7933</v>
      </c>
      <c r="B8284">
        <v>22720</v>
      </c>
      <c r="C8284" t="s">
        <v>3094</v>
      </c>
      <c r="D8284">
        <v>-2</v>
      </c>
      <c r="E8284" s="1">
        <v>40854.388888888891</v>
      </c>
      <c r="F8284">
        <v>4.95</v>
      </c>
      <c r="G8284">
        <v>13924</v>
      </c>
      <c r="H8284" t="s">
        <v>10</v>
      </c>
    </row>
    <row r="8285" spans="1:8" x14ac:dyDescent="0.3">
      <c r="A8285">
        <v>574757</v>
      </c>
      <c r="B8285" t="s">
        <v>387</v>
      </c>
      <c r="C8285" t="s">
        <v>2515</v>
      </c>
      <c r="D8285">
        <v>-54</v>
      </c>
      <c r="E8285" s="1">
        <v>40854.422222222223</v>
      </c>
      <c r="F8285">
        <v>0</v>
      </c>
      <c r="H8285" t="s">
        <v>10</v>
      </c>
    </row>
    <row r="8286" spans="1:8" x14ac:dyDescent="0.3">
      <c r="A8286">
        <v>574816</v>
      </c>
      <c r="B8286" t="s">
        <v>2276</v>
      </c>
      <c r="C8286" t="s">
        <v>7934</v>
      </c>
      <c r="D8286">
        <v>-1560</v>
      </c>
      <c r="E8286" s="1">
        <v>40854.442361111112</v>
      </c>
      <c r="F8286">
        <v>0</v>
      </c>
      <c r="H8286" t="s">
        <v>10</v>
      </c>
    </row>
    <row r="8287" spans="1:8" x14ac:dyDescent="0.3">
      <c r="A8287">
        <v>574822</v>
      </c>
      <c r="B8287" t="s">
        <v>2088</v>
      </c>
      <c r="C8287" t="s">
        <v>7934</v>
      </c>
      <c r="D8287">
        <v>-1284</v>
      </c>
      <c r="E8287" s="1">
        <v>40854.443055555559</v>
      </c>
      <c r="F8287">
        <v>0</v>
      </c>
      <c r="H8287" t="s">
        <v>10</v>
      </c>
    </row>
    <row r="8288" spans="1:8" x14ac:dyDescent="0.3">
      <c r="A8288" t="s">
        <v>7935</v>
      </c>
      <c r="B8288">
        <v>22960</v>
      </c>
      <c r="C8288" t="s">
        <v>34</v>
      </c>
      <c r="D8288">
        <v>-1</v>
      </c>
      <c r="E8288" s="1">
        <v>40854.456944444442</v>
      </c>
      <c r="F8288">
        <v>4.25</v>
      </c>
      <c r="G8288">
        <v>16678</v>
      </c>
      <c r="H8288" t="s">
        <v>10</v>
      </c>
    </row>
    <row r="8289" spans="1:8" x14ac:dyDescent="0.3">
      <c r="A8289" t="s">
        <v>7935</v>
      </c>
      <c r="B8289">
        <v>22900</v>
      </c>
      <c r="C8289" t="s">
        <v>5708</v>
      </c>
      <c r="D8289">
        <v>-12</v>
      </c>
      <c r="E8289" s="1">
        <v>40854.456944444442</v>
      </c>
      <c r="F8289">
        <v>3.25</v>
      </c>
      <c r="G8289">
        <v>16678</v>
      </c>
      <c r="H8289" t="s">
        <v>10</v>
      </c>
    </row>
    <row r="8290" spans="1:8" x14ac:dyDescent="0.3">
      <c r="A8290" t="s">
        <v>7936</v>
      </c>
      <c r="B8290">
        <v>21535</v>
      </c>
      <c r="C8290" t="s">
        <v>2822</v>
      </c>
      <c r="D8290">
        <v>-3</v>
      </c>
      <c r="E8290" s="1">
        <v>40854.466666666667</v>
      </c>
      <c r="F8290">
        <v>2.5499999999999998</v>
      </c>
      <c r="G8290">
        <v>16232</v>
      </c>
      <c r="H8290" t="s">
        <v>10</v>
      </c>
    </row>
    <row r="8291" spans="1:8" x14ac:dyDescent="0.3">
      <c r="A8291" t="s">
        <v>7939</v>
      </c>
      <c r="B8291">
        <v>23240</v>
      </c>
      <c r="C8291" t="s">
        <v>6577</v>
      </c>
      <c r="D8291">
        <v>-10</v>
      </c>
      <c r="E8291" s="1">
        <v>40854.502083333333</v>
      </c>
      <c r="F8291">
        <v>4.1500000000000004</v>
      </c>
      <c r="G8291">
        <v>14702</v>
      </c>
      <c r="H8291" t="s">
        <v>10</v>
      </c>
    </row>
    <row r="8292" spans="1:8" x14ac:dyDescent="0.3">
      <c r="A8292" t="s">
        <v>7940</v>
      </c>
      <c r="B8292" t="s">
        <v>59</v>
      </c>
      <c r="C8292" t="s">
        <v>60</v>
      </c>
      <c r="D8292">
        <v>-1</v>
      </c>
      <c r="E8292" s="1">
        <v>40854.520833333336</v>
      </c>
      <c r="F8292">
        <v>15</v>
      </c>
      <c r="G8292">
        <v>12408</v>
      </c>
      <c r="H8292" t="s">
        <v>2100</v>
      </c>
    </row>
    <row r="8293" spans="1:8" x14ac:dyDescent="0.3">
      <c r="A8293" t="s">
        <v>7941</v>
      </c>
      <c r="B8293">
        <v>23486</v>
      </c>
      <c r="C8293" t="s">
        <v>7670</v>
      </c>
      <c r="D8293">
        <v>-2</v>
      </c>
      <c r="E8293" s="1">
        <v>40854.541666666664</v>
      </c>
      <c r="F8293">
        <v>14.55</v>
      </c>
      <c r="G8293">
        <v>13993</v>
      </c>
      <c r="H8293" t="s">
        <v>10</v>
      </c>
    </row>
    <row r="8294" spans="1:8" x14ac:dyDescent="0.3">
      <c r="A8294" t="s">
        <v>7942</v>
      </c>
      <c r="B8294" t="s">
        <v>59</v>
      </c>
      <c r="C8294" t="s">
        <v>60</v>
      </c>
      <c r="D8294">
        <v>-1</v>
      </c>
      <c r="E8294" s="1">
        <v>40854.54583333333</v>
      </c>
      <c r="F8294">
        <v>4.41</v>
      </c>
      <c r="G8294">
        <v>16416</v>
      </c>
      <c r="H8294" t="s">
        <v>10</v>
      </c>
    </row>
    <row r="8295" spans="1:8" x14ac:dyDescent="0.3">
      <c r="A8295" t="s">
        <v>7942</v>
      </c>
      <c r="B8295">
        <v>23347</v>
      </c>
      <c r="C8295" t="s">
        <v>6444</v>
      </c>
      <c r="D8295">
        <v>-16</v>
      </c>
      <c r="E8295" s="1">
        <v>40854.54583333333</v>
      </c>
      <c r="F8295">
        <v>1.25</v>
      </c>
      <c r="G8295">
        <v>16416</v>
      </c>
      <c r="H8295" t="s">
        <v>10</v>
      </c>
    </row>
    <row r="8296" spans="1:8" x14ac:dyDescent="0.3">
      <c r="A8296" t="s">
        <v>7943</v>
      </c>
      <c r="B8296">
        <v>85048</v>
      </c>
      <c r="C8296" t="s">
        <v>1023</v>
      </c>
      <c r="D8296">
        <v>-2</v>
      </c>
      <c r="E8296" s="1">
        <v>40854.550694444442</v>
      </c>
      <c r="F8296">
        <v>7.95</v>
      </c>
      <c r="G8296">
        <v>14426</v>
      </c>
      <c r="H8296" t="s">
        <v>10</v>
      </c>
    </row>
    <row r="8297" spans="1:8" x14ac:dyDescent="0.3">
      <c r="A8297" t="s">
        <v>7944</v>
      </c>
      <c r="B8297">
        <v>23169</v>
      </c>
      <c r="C8297" t="s">
        <v>5414</v>
      </c>
      <c r="D8297">
        <v>-1</v>
      </c>
      <c r="E8297" s="1">
        <v>40854.588194444441</v>
      </c>
      <c r="F8297">
        <v>3.75</v>
      </c>
      <c r="G8297">
        <v>14606</v>
      </c>
      <c r="H8297" t="s">
        <v>10</v>
      </c>
    </row>
    <row r="8298" spans="1:8" x14ac:dyDescent="0.3">
      <c r="A8298" t="s">
        <v>7945</v>
      </c>
      <c r="B8298">
        <v>23236</v>
      </c>
      <c r="C8298" t="s">
        <v>6584</v>
      </c>
      <c r="D8298">
        <v>-1</v>
      </c>
      <c r="E8298" s="1">
        <v>40854.613194444442</v>
      </c>
      <c r="F8298">
        <v>2.89</v>
      </c>
      <c r="G8298">
        <v>12597</v>
      </c>
      <c r="H8298" t="s">
        <v>1993</v>
      </c>
    </row>
    <row r="8299" spans="1:8" x14ac:dyDescent="0.3">
      <c r="A8299" t="s">
        <v>7945</v>
      </c>
      <c r="B8299">
        <v>22071</v>
      </c>
      <c r="C8299" t="s">
        <v>884</v>
      </c>
      <c r="D8299">
        <v>-3</v>
      </c>
      <c r="E8299" s="1">
        <v>40854.613194444442</v>
      </c>
      <c r="F8299">
        <v>3.75</v>
      </c>
      <c r="G8299">
        <v>12597</v>
      </c>
      <c r="H8299" t="s">
        <v>1993</v>
      </c>
    </row>
    <row r="8300" spans="1:8" x14ac:dyDescent="0.3">
      <c r="A8300" t="s">
        <v>7945</v>
      </c>
      <c r="B8300">
        <v>20914</v>
      </c>
      <c r="C8300" t="s">
        <v>341</v>
      </c>
      <c r="D8300">
        <v>-6</v>
      </c>
      <c r="E8300" s="1">
        <v>40854.613194444442</v>
      </c>
      <c r="F8300">
        <v>2.95</v>
      </c>
      <c r="G8300">
        <v>12597</v>
      </c>
      <c r="H8300" t="s">
        <v>1993</v>
      </c>
    </row>
    <row r="8301" spans="1:8" x14ac:dyDescent="0.3">
      <c r="A8301" t="s">
        <v>7945</v>
      </c>
      <c r="B8301">
        <v>21843</v>
      </c>
      <c r="C8301" t="s">
        <v>795</v>
      </c>
      <c r="D8301">
        <v>-2</v>
      </c>
      <c r="E8301" s="1">
        <v>40854.613194444442</v>
      </c>
      <c r="F8301">
        <v>10.95</v>
      </c>
      <c r="G8301">
        <v>12597</v>
      </c>
      <c r="H8301" t="s">
        <v>1993</v>
      </c>
    </row>
    <row r="8302" spans="1:8" x14ac:dyDescent="0.3">
      <c r="A8302" t="s">
        <v>7945</v>
      </c>
      <c r="B8302">
        <v>22553</v>
      </c>
      <c r="C8302" t="s">
        <v>222</v>
      </c>
      <c r="D8302">
        <v>-12</v>
      </c>
      <c r="E8302" s="1">
        <v>40854.613194444442</v>
      </c>
      <c r="F8302">
        <v>1.65</v>
      </c>
      <c r="G8302">
        <v>12597</v>
      </c>
      <c r="H8302" t="s">
        <v>1993</v>
      </c>
    </row>
    <row r="8303" spans="1:8" x14ac:dyDescent="0.3">
      <c r="A8303" t="s">
        <v>7945</v>
      </c>
      <c r="B8303">
        <v>22554</v>
      </c>
      <c r="C8303" t="s">
        <v>476</v>
      </c>
      <c r="D8303">
        <v>-12</v>
      </c>
      <c r="E8303" s="1">
        <v>40854.613194444442</v>
      </c>
      <c r="F8303">
        <v>1.65</v>
      </c>
      <c r="G8303">
        <v>12597</v>
      </c>
      <c r="H8303" t="s">
        <v>1993</v>
      </c>
    </row>
    <row r="8304" spans="1:8" x14ac:dyDescent="0.3">
      <c r="A8304" t="s">
        <v>7945</v>
      </c>
      <c r="B8304">
        <v>23661</v>
      </c>
      <c r="C8304" t="s">
        <v>7567</v>
      </c>
      <c r="D8304">
        <v>-12</v>
      </c>
      <c r="E8304" s="1">
        <v>40854.613194444442</v>
      </c>
      <c r="F8304">
        <v>1.65</v>
      </c>
      <c r="G8304">
        <v>12597</v>
      </c>
      <c r="H8304" t="s">
        <v>1993</v>
      </c>
    </row>
    <row r="8305" spans="1:8" x14ac:dyDescent="0.3">
      <c r="A8305" t="s">
        <v>7945</v>
      </c>
      <c r="B8305">
        <v>23458</v>
      </c>
      <c r="C8305" t="s">
        <v>7618</v>
      </c>
      <c r="D8305">
        <v>-1</v>
      </c>
      <c r="E8305" s="1">
        <v>40854.613194444442</v>
      </c>
      <c r="F8305">
        <v>14.95</v>
      </c>
      <c r="G8305">
        <v>12597</v>
      </c>
      <c r="H8305" t="s">
        <v>1993</v>
      </c>
    </row>
    <row r="8306" spans="1:8" x14ac:dyDescent="0.3">
      <c r="A8306" t="s">
        <v>7946</v>
      </c>
      <c r="B8306" t="s">
        <v>2595</v>
      </c>
      <c r="C8306" t="s">
        <v>2596</v>
      </c>
      <c r="D8306">
        <v>-1</v>
      </c>
      <c r="E8306" s="1">
        <v>40854.627083333333</v>
      </c>
      <c r="F8306">
        <v>5877.18</v>
      </c>
      <c r="H8306" t="s">
        <v>10</v>
      </c>
    </row>
    <row r="8307" spans="1:8" x14ac:dyDescent="0.3">
      <c r="A8307" t="s">
        <v>7947</v>
      </c>
      <c r="B8307">
        <v>23131</v>
      </c>
      <c r="C8307" t="s">
        <v>5169</v>
      </c>
      <c r="D8307">
        <v>-5</v>
      </c>
      <c r="E8307" s="1">
        <v>40854.632638888892</v>
      </c>
      <c r="F8307">
        <v>4.1500000000000004</v>
      </c>
      <c r="G8307">
        <v>17014</v>
      </c>
      <c r="H8307" t="s">
        <v>10</v>
      </c>
    </row>
    <row r="8308" spans="1:8" x14ac:dyDescent="0.3">
      <c r="A8308" t="s">
        <v>7948</v>
      </c>
      <c r="B8308" t="s">
        <v>2595</v>
      </c>
      <c r="C8308" t="s">
        <v>2596</v>
      </c>
      <c r="D8308">
        <v>-1</v>
      </c>
      <c r="E8308" s="1">
        <v>40854.63958333333</v>
      </c>
      <c r="F8308">
        <v>8286.2199999999993</v>
      </c>
      <c r="H8308" t="s">
        <v>10</v>
      </c>
    </row>
    <row r="8309" spans="1:8" x14ac:dyDescent="0.3">
      <c r="A8309">
        <v>574906</v>
      </c>
      <c r="B8309" t="s">
        <v>1509</v>
      </c>
      <c r="C8309" t="s">
        <v>5001</v>
      </c>
      <c r="D8309">
        <v>-81</v>
      </c>
      <c r="E8309" s="1">
        <v>40854.645833333336</v>
      </c>
      <c r="F8309">
        <v>0</v>
      </c>
      <c r="H8309" t="s">
        <v>10</v>
      </c>
    </row>
    <row r="8310" spans="1:8" x14ac:dyDescent="0.3">
      <c r="A8310" t="s">
        <v>7949</v>
      </c>
      <c r="B8310">
        <v>23173</v>
      </c>
      <c r="C8310" t="s">
        <v>5345</v>
      </c>
      <c r="D8310">
        <v>-2</v>
      </c>
      <c r="E8310" s="1">
        <v>40854.660416666666</v>
      </c>
      <c r="F8310">
        <v>8.15</v>
      </c>
      <c r="G8310">
        <v>13324</v>
      </c>
      <c r="H8310" t="s">
        <v>10</v>
      </c>
    </row>
    <row r="8311" spans="1:8" x14ac:dyDescent="0.3">
      <c r="A8311" t="s">
        <v>7950</v>
      </c>
      <c r="B8311">
        <v>22867</v>
      </c>
      <c r="C8311" t="s">
        <v>245</v>
      </c>
      <c r="D8311">
        <v>-12</v>
      </c>
      <c r="E8311" s="1">
        <v>40854.693749999999</v>
      </c>
      <c r="F8311">
        <v>2.1</v>
      </c>
      <c r="G8311">
        <v>15502</v>
      </c>
      <c r="H8311" t="s">
        <v>10</v>
      </c>
    </row>
    <row r="8312" spans="1:8" x14ac:dyDescent="0.3">
      <c r="A8312" t="s">
        <v>7950</v>
      </c>
      <c r="B8312">
        <v>22633</v>
      </c>
      <c r="C8312" t="s">
        <v>20</v>
      </c>
      <c r="D8312">
        <v>-6</v>
      </c>
      <c r="E8312" s="1">
        <v>40854.693749999999</v>
      </c>
      <c r="F8312">
        <v>2.1</v>
      </c>
      <c r="G8312">
        <v>15502</v>
      </c>
      <c r="H8312" t="s">
        <v>10</v>
      </c>
    </row>
    <row r="8313" spans="1:8" x14ac:dyDescent="0.3">
      <c r="A8313" t="s">
        <v>7950</v>
      </c>
      <c r="B8313">
        <v>22632</v>
      </c>
      <c r="C8313" t="s">
        <v>236</v>
      </c>
      <c r="D8313">
        <v>-6</v>
      </c>
      <c r="E8313" s="1">
        <v>40854.693749999999</v>
      </c>
      <c r="F8313">
        <v>2.1</v>
      </c>
      <c r="G8313">
        <v>15502</v>
      </c>
      <c r="H8313" t="s">
        <v>10</v>
      </c>
    </row>
    <row r="8314" spans="1:8" x14ac:dyDescent="0.3">
      <c r="A8314" t="s">
        <v>7950</v>
      </c>
      <c r="B8314">
        <v>22844</v>
      </c>
      <c r="C8314" t="s">
        <v>949</v>
      </c>
      <c r="D8314">
        <v>-2</v>
      </c>
      <c r="E8314" s="1">
        <v>40854.693749999999</v>
      </c>
      <c r="F8314">
        <v>8.5</v>
      </c>
      <c r="G8314">
        <v>15502</v>
      </c>
      <c r="H8314" t="s">
        <v>10</v>
      </c>
    </row>
    <row r="8315" spans="1:8" x14ac:dyDescent="0.3">
      <c r="A8315" t="s">
        <v>7950</v>
      </c>
      <c r="B8315">
        <v>22635</v>
      </c>
      <c r="C8315" t="s">
        <v>730</v>
      </c>
      <c r="D8315">
        <v>-8</v>
      </c>
      <c r="E8315" s="1">
        <v>40854.693749999999</v>
      </c>
      <c r="F8315">
        <v>8.5</v>
      </c>
      <c r="G8315">
        <v>15502</v>
      </c>
      <c r="H8315" t="s">
        <v>10</v>
      </c>
    </row>
    <row r="8316" spans="1:8" x14ac:dyDescent="0.3">
      <c r="A8316" t="s">
        <v>7950</v>
      </c>
      <c r="B8316">
        <v>22197</v>
      </c>
      <c r="C8316" t="s">
        <v>5847</v>
      </c>
      <c r="D8316">
        <v>-64</v>
      </c>
      <c r="E8316" s="1">
        <v>40854.693749999999</v>
      </c>
      <c r="F8316">
        <v>0.85</v>
      </c>
      <c r="G8316">
        <v>15502</v>
      </c>
      <c r="H8316" t="s">
        <v>10</v>
      </c>
    </row>
    <row r="8317" spans="1:8" x14ac:dyDescent="0.3">
      <c r="A8317" t="s">
        <v>7950</v>
      </c>
      <c r="B8317">
        <v>21167</v>
      </c>
      <c r="C8317" t="s">
        <v>2304</v>
      </c>
      <c r="D8317">
        <v>-50</v>
      </c>
      <c r="E8317" s="1">
        <v>40854.693749999999</v>
      </c>
      <c r="F8317">
        <v>0.21</v>
      </c>
      <c r="G8317">
        <v>15502</v>
      </c>
      <c r="H8317" t="s">
        <v>10</v>
      </c>
    </row>
    <row r="8318" spans="1:8" x14ac:dyDescent="0.3">
      <c r="A8318" t="s">
        <v>7950</v>
      </c>
      <c r="B8318">
        <v>23161</v>
      </c>
      <c r="C8318" t="s">
        <v>5231</v>
      </c>
      <c r="D8318">
        <v>-12</v>
      </c>
      <c r="E8318" s="1">
        <v>40854.693749999999</v>
      </c>
      <c r="F8318">
        <v>1.25</v>
      </c>
      <c r="G8318">
        <v>15502</v>
      </c>
      <c r="H8318" t="s">
        <v>10</v>
      </c>
    </row>
    <row r="8319" spans="1:8" x14ac:dyDescent="0.3">
      <c r="A8319" t="s">
        <v>7950</v>
      </c>
      <c r="B8319">
        <v>23159</v>
      </c>
      <c r="C8319" t="s">
        <v>4748</v>
      </c>
      <c r="D8319">
        <v>-12</v>
      </c>
      <c r="E8319" s="1">
        <v>40854.693749999999</v>
      </c>
      <c r="F8319">
        <v>2.08</v>
      </c>
      <c r="G8319">
        <v>15502</v>
      </c>
      <c r="H8319" t="s">
        <v>10</v>
      </c>
    </row>
    <row r="8320" spans="1:8" x14ac:dyDescent="0.3">
      <c r="A8320" t="s">
        <v>7950</v>
      </c>
      <c r="B8320">
        <v>23158</v>
      </c>
      <c r="C8320" t="s">
        <v>4761</v>
      </c>
      <c r="D8320">
        <v>-12</v>
      </c>
      <c r="E8320" s="1">
        <v>40854.693749999999</v>
      </c>
      <c r="F8320">
        <v>2.08</v>
      </c>
      <c r="G8320">
        <v>15502</v>
      </c>
      <c r="H8320" t="s">
        <v>10</v>
      </c>
    </row>
    <row r="8321" spans="1:8" x14ac:dyDescent="0.3">
      <c r="A8321" t="s">
        <v>7950</v>
      </c>
      <c r="B8321">
        <v>23154</v>
      </c>
      <c r="C8321" t="s">
        <v>4749</v>
      </c>
      <c r="D8321">
        <v>-12</v>
      </c>
      <c r="E8321" s="1">
        <v>40854.693749999999</v>
      </c>
      <c r="F8321">
        <v>2.08</v>
      </c>
      <c r="G8321">
        <v>15502</v>
      </c>
      <c r="H8321" t="s">
        <v>10</v>
      </c>
    </row>
    <row r="8322" spans="1:8" x14ac:dyDescent="0.3">
      <c r="A8322" t="s">
        <v>7950</v>
      </c>
      <c r="B8322">
        <v>22659</v>
      </c>
      <c r="C8322" t="s">
        <v>50</v>
      </c>
      <c r="D8322">
        <v>-12</v>
      </c>
      <c r="E8322" s="1">
        <v>40854.693749999999</v>
      </c>
      <c r="F8322">
        <v>1.95</v>
      </c>
      <c r="G8322">
        <v>15502</v>
      </c>
      <c r="H8322" t="s">
        <v>10</v>
      </c>
    </row>
    <row r="8323" spans="1:8" x14ac:dyDescent="0.3">
      <c r="A8323" t="s">
        <v>7950</v>
      </c>
      <c r="B8323">
        <v>22631</v>
      </c>
      <c r="C8323" t="s">
        <v>51</v>
      </c>
      <c r="D8323">
        <v>-12</v>
      </c>
      <c r="E8323" s="1">
        <v>40854.693749999999</v>
      </c>
      <c r="F8323">
        <v>1.95</v>
      </c>
      <c r="G8323">
        <v>15502</v>
      </c>
      <c r="H8323" t="s">
        <v>10</v>
      </c>
    </row>
    <row r="8324" spans="1:8" x14ac:dyDescent="0.3">
      <c r="A8324" t="s">
        <v>7950</v>
      </c>
      <c r="B8324">
        <v>23297</v>
      </c>
      <c r="C8324" t="s">
        <v>6275</v>
      </c>
      <c r="D8324">
        <v>-4</v>
      </c>
      <c r="E8324" s="1">
        <v>40854.693749999999</v>
      </c>
      <c r="F8324">
        <v>1.65</v>
      </c>
      <c r="G8324">
        <v>15502</v>
      </c>
      <c r="H8324" t="s">
        <v>10</v>
      </c>
    </row>
    <row r="8325" spans="1:8" x14ac:dyDescent="0.3">
      <c r="A8325" t="s">
        <v>7951</v>
      </c>
      <c r="B8325">
        <v>22960</v>
      </c>
      <c r="C8325" t="s">
        <v>34</v>
      </c>
      <c r="D8325">
        <v>-2</v>
      </c>
      <c r="E8325" s="1">
        <v>40855.371527777781</v>
      </c>
      <c r="F8325">
        <v>4.25</v>
      </c>
      <c r="G8325">
        <v>12656</v>
      </c>
      <c r="H8325" t="s">
        <v>40</v>
      </c>
    </row>
    <row r="8326" spans="1:8" x14ac:dyDescent="0.3">
      <c r="A8326" t="s">
        <v>7952</v>
      </c>
      <c r="B8326">
        <v>22734</v>
      </c>
      <c r="C8326" t="s">
        <v>939</v>
      </c>
      <c r="D8326">
        <v>-6</v>
      </c>
      <c r="E8326" s="1">
        <v>40855.411111111112</v>
      </c>
      <c r="F8326">
        <v>2.89</v>
      </c>
      <c r="G8326">
        <v>18223</v>
      </c>
      <c r="H8326" t="s">
        <v>10</v>
      </c>
    </row>
    <row r="8327" spans="1:8" x14ac:dyDescent="0.3">
      <c r="A8327" t="s">
        <v>7952</v>
      </c>
      <c r="B8327">
        <v>23319</v>
      </c>
      <c r="C8327" t="s">
        <v>6212</v>
      </c>
      <c r="D8327">
        <v>-1</v>
      </c>
      <c r="E8327" s="1">
        <v>40855.411111111112</v>
      </c>
      <c r="F8327">
        <v>2.4900000000000002</v>
      </c>
      <c r="G8327">
        <v>18223</v>
      </c>
      <c r="H8327" t="s">
        <v>10</v>
      </c>
    </row>
    <row r="8328" spans="1:8" x14ac:dyDescent="0.3">
      <c r="A8328" t="s">
        <v>7952</v>
      </c>
      <c r="B8328">
        <v>22720</v>
      </c>
      <c r="C8328" t="s">
        <v>3094</v>
      </c>
      <c r="D8328">
        <v>-3</v>
      </c>
      <c r="E8328" s="1">
        <v>40855.411111111112</v>
      </c>
      <c r="F8328">
        <v>4.95</v>
      </c>
      <c r="G8328">
        <v>18223</v>
      </c>
      <c r="H8328" t="s">
        <v>10</v>
      </c>
    </row>
    <row r="8329" spans="1:8" x14ac:dyDescent="0.3">
      <c r="A8329" t="s">
        <v>7952</v>
      </c>
      <c r="B8329">
        <v>23235</v>
      </c>
      <c r="C8329" t="s">
        <v>5794</v>
      </c>
      <c r="D8329">
        <v>-1</v>
      </c>
      <c r="E8329" s="1">
        <v>40855.411111111112</v>
      </c>
      <c r="F8329">
        <v>2.89</v>
      </c>
      <c r="G8329">
        <v>18223</v>
      </c>
      <c r="H8329" t="s">
        <v>10</v>
      </c>
    </row>
    <row r="8330" spans="1:8" x14ac:dyDescent="0.3">
      <c r="A8330" t="s">
        <v>7953</v>
      </c>
      <c r="B8330">
        <v>23198</v>
      </c>
      <c r="C8330" t="s">
        <v>6036</v>
      </c>
      <c r="D8330">
        <v>-3</v>
      </c>
      <c r="E8330" s="1">
        <v>40855.413888888892</v>
      </c>
      <c r="F8330">
        <v>1.45</v>
      </c>
      <c r="G8330">
        <v>15066</v>
      </c>
      <c r="H8330" t="s">
        <v>10</v>
      </c>
    </row>
    <row r="8331" spans="1:8" x14ac:dyDescent="0.3">
      <c r="A8331" t="s">
        <v>7953</v>
      </c>
      <c r="B8331">
        <v>20979</v>
      </c>
      <c r="C8331" t="s">
        <v>588</v>
      </c>
      <c r="D8331">
        <v>-16</v>
      </c>
      <c r="E8331" s="1">
        <v>40855.413888888892</v>
      </c>
      <c r="F8331">
        <v>1.25</v>
      </c>
      <c r="G8331">
        <v>15066</v>
      </c>
      <c r="H8331" t="s">
        <v>10</v>
      </c>
    </row>
    <row r="8332" spans="1:8" x14ac:dyDescent="0.3">
      <c r="A8332" t="s">
        <v>7953</v>
      </c>
      <c r="B8332">
        <v>22423</v>
      </c>
      <c r="C8332" t="s">
        <v>591</v>
      </c>
      <c r="D8332">
        <v>-1</v>
      </c>
      <c r="E8332" s="1">
        <v>40855.413888888892</v>
      </c>
      <c r="F8332">
        <v>12.75</v>
      </c>
      <c r="G8332">
        <v>15066</v>
      </c>
      <c r="H8332" t="s">
        <v>10</v>
      </c>
    </row>
    <row r="8333" spans="1:8" x14ac:dyDescent="0.3">
      <c r="A8333" t="s">
        <v>7953</v>
      </c>
      <c r="B8333">
        <v>23110</v>
      </c>
      <c r="C8333" t="s">
        <v>5379</v>
      </c>
      <c r="D8333">
        <v>-2</v>
      </c>
      <c r="E8333" s="1">
        <v>40855.413888888892</v>
      </c>
      <c r="F8333">
        <v>5.75</v>
      </c>
      <c r="G8333">
        <v>15066</v>
      </c>
      <c r="H8333" t="s">
        <v>10</v>
      </c>
    </row>
    <row r="8334" spans="1:8" x14ac:dyDescent="0.3">
      <c r="A8334" t="s">
        <v>7953</v>
      </c>
      <c r="B8334">
        <v>22666</v>
      </c>
      <c r="C8334" t="s">
        <v>785</v>
      </c>
      <c r="D8334">
        <v>-1</v>
      </c>
      <c r="E8334" s="1">
        <v>40855.413888888892</v>
      </c>
      <c r="F8334">
        <v>2.95</v>
      </c>
      <c r="G8334">
        <v>15066</v>
      </c>
      <c r="H8334" t="s">
        <v>10</v>
      </c>
    </row>
    <row r="8335" spans="1:8" x14ac:dyDescent="0.3">
      <c r="A8335" t="s">
        <v>7953</v>
      </c>
      <c r="B8335">
        <v>22960</v>
      </c>
      <c r="C8335" t="s">
        <v>34</v>
      </c>
      <c r="D8335">
        <v>-2</v>
      </c>
      <c r="E8335" s="1">
        <v>40855.413888888892</v>
      </c>
      <c r="F8335">
        <v>4.25</v>
      </c>
      <c r="G8335">
        <v>15066</v>
      </c>
      <c r="H8335" t="s">
        <v>10</v>
      </c>
    </row>
    <row r="8336" spans="1:8" x14ac:dyDescent="0.3">
      <c r="A8336" t="s">
        <v>7953</v>
      </c>
      <c r="B8336">
        <v>23080</v>
      </c>
      <c r="C8336" t="s">
        <v>5378</v>
      </c>
      <c r="D8336">
        <v>-1</v>
      </c>
      <c r="E8336" s="1">
        <v>40855.413888888892</v>
      </c>
      <c r="F8336">
        <v>8.25</v>
      </c>
      <c r="G8336">
        <v>15066</v>
      </c>
      <c r="H8336" t="s">
        <v>10</v>
      </c>
    </row>
    <row r="8337" spans="1:8" x14ac:dyDescent="0.3">
      <c r="A8337" t="s">
        <v>7953</v>
      </c>
      <c r="B8337">
        <v>23235</v>
      </c>
      <c r="C8337" t="s">
        <v>5794</v>
      </c>
      <c r="D8337">
        <v>-5</v>
      </c>
      <c r="E8337" s="1">
        <v>40855.413888888892</v>
      </c>
      <c r="F8337">
        <v>2.89</v>
      </c>
      <c r="G8337">
        <v>15066</v>
      </c>
      <c r="H8337" t="s">
        <v>10</v>
      </c>
    </row>
    <row r="8338" spans="1:8" x14ac:dyDescent="0.3">
      <c r="A8338" t="s">
        <v>7953</v>
      </c>
      <c r="B8338">
        <v>22720</v>
      </c>
      <c r="C8338" t="s">
        <v>3094</v>
      </c>
      <c r="D8338">
        <v>-2</v>
      </c>
      <c r="E8338" s="1">
        <v>40855.413888888892</v>
      </c>
      <c r="F8338">
        <v>4.95</v>
      </c>
      <c r="G8338">
        <v>15066</v>
      </c>
      <c r="H8338" t="s">
        <v>10</v>
      </c>
    </row>
    <row r="8339" spans="1:8" x14ac:dyDescent="0.3">
      <c r="A8339" t="s">
        <v>7953</v>
      </c>
      <c r="B8339">
        <v>22424</v>
      </c>
      <c r="C8339" t="s">
        <v>162</v>
      </c>
      <c r="D8339">
        <v>-2</v>
      </c>
      <c r="E8339" s="1">
        <v>40855.413888888892</v>
      </c>
      <c r="F8339">
        <v>12.75</v>
      </c>
      <c r="G8339">
        <v>15066</v>
      </c>
      <c r="H8339" t="s">
        <v>10</v>
      </c>
    </row>
    <row r="8340" spans="1:8" x14ac:dyDescent="0.3">
      <c r="A8340" t="s">
        <v>7953</v>
      </c>
      <c r="B8340">
        <v>22139</v>
      </c>
      <c r="C8340" t="s">
        <v>101</v>
      </c>
      <c r="D8340">
        <v>-3</v>
      </c>
      <c r="E8340" s="1">
        <v>40855.413888888892</v>
      </c>
      <c r="F8340">
        <v>4.95</v>
      </c>
      <c r="G8340">
        <v>15066</v>
      </c>
      <c r="H8340" t="s">
        <v>10</v>
      </c>
    </row>
    <row r="8341" spans="1:8" x14ac:dyDescent="0.3">
      <c r="A8341" t="s">
        <v>7954</v>
      </c>
      <c r="B8341">
        <v>23084</v>
      </c>
      <c r="C8341" t="s">
        <v>5359</v>
      </c>
      <c r="D8341">
        <v>-5</v>
      </c>
      <c r="E8341" s="1">
        <v>40855.414583333331</v>
      </c>
      <c r="F8341">
        <v>2.08</v>
      </c>
      <c r="G8341">
        <v>17924</v>
      </c>
      <c r="H8341" t="s">
        <v>10</v>
      </c>
    </row>
    <row r="8342" spans="1:8" x14ac:dyDescent="0.3">
      <c r="A8342" t="s">
        <v>7955</v>
      </c>
      <c r="B8342">
        <v>23133</v>
      </c>
      <c r="C8342" t="s">
        <v>5121</v>
      </c>
      <c r="D8342">
        <v>-1</v>
      </c>
      <c r="E8342" s="1">
        <v>40855.462500000001</v>
      </c>
      <c r="F8342">
        <v>8.25</v>
      </c>
      <c r="G8342">
        <v>17289</v>
      </c>
      <c r="H8342" t="s">
        <v>10</v>
      </c>
    </row>
    <row r="8343" spans="1:8" x14ac:dyDescent="0.3">
      <c r="A8343" t="s">
        <v>7956</v>
      </c>
      <c r="B8343">
        <v>48138</v>
      </c>
      <c r="C8343" t="s">
        <v>829</v>
      </c>
      <c r="D8343">
        <v>-4</v>
      </c>
      <c r="E8343" s="1">
        <v>40855.470138888886</v>
      </c>
      <c r="F8343">
        <v>8.25</v>
      </c>
      <c r="G8343">
        <v>13587</v>
      </c>
      <c r="H8343" t="s">
        <v>10</v>
      </c>
    </row>
    <row r="8344" spans="1:8" x14ac:dyDescent="0.3">
      <c r="A8344" t="s">
        <v>7956</v>
      </c>
      <c r="B8344">
        <v>23284</v>
      </c>
      <c r="C8344" t="s">
        <v>5185</v>
      </c>
      <c r="D8344">
        <v>-4</v>
      </c>
      <c r="E8344" s="1">
        <v>40855.470138888886</v>
      </c>
      <c r="F8344">
        <v>8.25</v>
      </c>
      <c r="G8344">
        <v>13587</v>
      </c>
      <c r="H8344" t="s">
        <v>10</v>
      </c>
    </row>
    <row r="8345" spans="1:8" x14ac:dyDescent="0.3">
      <c r="A8345" t="s">
        <v>7957</v>
      </c>
      <c r="B8345" t="s">
        <v>1241</v>
      </c>
      <c r="C8345" t="s">
        <v>1242</v>
      </c>
      <c r="D8345">
        <v>-96</v>
      </c>
      <c r="E8345" s="1">
        <v>40855.474305555559</v>
      </c>
      <c r="F8345">
        <v>0.19</v>
      </c>
      <c r="G8345">
        <v>16253</v>
      </c>
      <c r="H8345" t="s">
        <v>10</v>
      </c>
    </row>
    <row r="8346" spans="1:8" x14ac:dyDescent="0.3">
      <c r="A8346" t="s">
        <v>7958</v>
      </c>
      <c r="B8346">
        <v>22320</v>
      </c>
      <c r="C8346" t="s">
        <v>1619</v>
      </c>
      <c r="D8346">
        <v>-1</v>
      </c>
      <c r="E8346" s="1">
        <v>40855.484722222223</v>
      </c>
      <c r="F8346">
        <v>5.95</v>
      </c>
      <c r="G8346">
        <v>15005</v>
      </c>
      <c r="H8346" t="s">
        <v>10</v>
      </c>
    </row>
    <row r="8347" spans="1:8" x14ac:dyDescent="0.3">
      <c r="A8347" t="s">
        <v>7958</v>
      </c>
      <c r="B8347">
        <v>20728</v>
      </c>
      <c r="C8347" t="s">
        <v>338</v>
      </c>
      <c r="D8347">
        <v>-1</v>
      </c>
      <c r="E8347" s="1">
        <v>40855.484722222223</v>
      </c>
      <c r="F8347">
        <v>1.65</v>
      </c>
      <c r="G8347">
        <v>15005</v>
      </c>
      <c r="H8347" t="s">
        <v>10</v>
      </c>
    </row>
    <row r="8348" spans="1:8" x14ac:dyDescent="0.3">
      <c r="A8348" t="s">
        <v>7958</v>
      </c>
      <c r="B8348">
        <v>22066</v>
      </c>
      <c r="C8348" t="s">
        <v>3455</v>
      </c>
      <c r="D8348">
        <v>-1</v>
      </c>
      <c r="E8348" s="1">
        <v>40855.484722222223</v>
      </c>
      <c r="F8348">
        <v>0.39</v>
      </c>
      <c r="G8348">
        <v>15005</v>
      </c>
      <c r="H8348" t="s">
        <v>10</v>
      </c>
    </row>
    <row r="8349" spans="1:8" x14ac:dyDescent="0.3">
      <c r="A8349" t="s">
        <v>7958</v>
      </c>
      <c r="B8349">
        <v>37447</v>
      </c>
      <c r="C8349" t="s">
        <v>2333</v>
      </c>
      <c r="D8349">
        <v>-1</v>
      </c>
      <c r="E8349" s="1">
        <v>40855.484722222223</v>
      </c>
      <c r="F8349">
        <v>1.49</v>
      </c>
      <c r="G8349">
        <v>15005</v>
      </c>
      <c r="H8349" t="s">
        <v>10</v>
      </c>
    </row>
    <row r="8350" spans="1:8" x14ac:dyDescent="0.3">
      <c r="A8350" t="s">
        <v>7958</v>
      </c>
      <c r="B8350">
        <v>22720</v>
      </c>
      <c r="C8350" t="s">
        <v>3094</v>
      </c>
      <c r="D8350">
        <v>-1</v>
      </c>
      <c r="E8350" s="1">
        <v>40855.484722222223</v>
      </c>
      <c r="F8350">
        <v>4.95</v>
      </c>
      <c r="G8350">
        <v>15005</v>
      </c>
      <c r="H8350" t="s">
        <v>10</v>
      </c>
    </row>
    <row r="8351" spans="1:8" x14ac:dyDescent="0.3">
      <c r="A8351" t="s">
        <v>7958</v>
      </c>
      <c r="B8351">
        <v>22197</v>
      </c>
      <c r="C8351" t="s">
        <v>5847</v>
      </c>
      <c r="D8351">
        <v>-1</v>
      </c>
      <c r="E8351" s="1">
        <v>40855.484722222223</v>
      </c>
      <c r="F8351">
        <v>0.85</v>
      </c>
      <c r="G8351">
        <v>15005</v>
      </c>
      <c r="H8351" t="s">
        <v>10</v>
      </c>
    </row>
    <row r="8352" spans="1:8" x14ac:dyDescent="0.3">
      <c r="A8352" t="s">
        <v>7959</v>
      </c>
      <c r="B8352">
        <v>22327</v>
      </c>
      <c r="C8352" t="s">
        <v>411</v>
      </c>
      <c r="D8352">
        <v>-1</v>
      </c>
      <c r="E8352" s="1">
        <v>40855.503472222219</v>
      </c>
      <c r="F8352">
        <v>2.95</v>
      </c>
      <c r="G8352">
        <v>16764</v>
      </c>
      <c r="H8352" t="s">
        <v>10</v>
      </c>
    </row>
    <row r="8353" spans="1:8" x14ac:dyDescent="0.3">
      <c r="A8353" t="s">
        <v>7959</v>
      </c>
      <c r="B8353">
        <v>20914</v>
      </c>
      <c r="C8353" t="s">
        <v>341</v>
      </c>
      <c r="D8353">
        <v>-1</v>
      </c>
      <c r="E8353" s="1">
        <v>40855.503472222219</v>
      </c>
      <c r="F8353">
        <v>2.95</v>
      </c>
      <c r="G8353">
        <v>16764</v>
      </c>
      <c r="H8353" t="s">
        <v>10</v>
      </c>
    </row>
    <row r="8354" spans="1:8" x14ac:dyDescent="0.3">
      <c r="A8354" t="s">
        <v>7959</v>
      </c>
      <c r="B8354">
        <v>35970</v>
      </c>
      <c r="C8354" t="s">
        <v>2037</v>
      </c>
      <c r="D8354">
        <v>-1</v>
      </c>
      <c r="E8354" s="1">
        <v>40855.503472222219</v>
      </c>
      <c r="F8354">
        <v>1.69</v>
      </c>
      <c r="G8354">
        <v>16764</v>
      </c>
      <c r="H8354" t="s">
        <v>10</v>
      </c>
    </row>
    <row r="8355" spans="1:8" x14ac:dyDescent="0.3">
      <c r="A8355" t="s">
        <v>7959</v>
      </c>
      <c r="B8355" t="s">
        <v>76</v>
      </c>
      <c r="C8355" t="s">
        <v>77</v>
      </c>
      <c r="D8355">
        <v>-1</v>
      </c>
      <c r="E8355" s="1">
        <v>40855.503472222219</v>
      </c>
      <c r="F8355">
        <v>2.08</v>
      </c>
      <c r="G8355">
        <v>16764</v>
      </c>
      <c r="H8355" t="s">
        <v>10</v>
      </c>
    </row>
    <row r="8356" spans="1:8" x14ac:dyDescent="0.3">
      <c r="A8356" t="s">
        <v>7960</v>
      </c>
      <c r="B8356">
        <v>22666</v>
      </c>
      <c r="C8356" t="s">
        <v>785</v>
      </c>
      <c r="D8356">
        <v>-12</v>
      </c>
      <c r="E8356" s="1">
        <v>40855.504861111112</v>
      </c>
      <c r="F8356">
        <v>2.95</v>
      </c>
      <c r="G8356">
        <v>14948</v>
      </c>
      <c r="H8356" t="s">
        <v>10</v>
      </c>
    </row>
    <row r="8357" spans="1:8" x14ac:dyDescent="0.3">
      <c r="A8357" t="s">
        <v>7961</v>
      </c>
      <c r="B8357" t="s">
        <v>1241</v>
      </c>
      <c r="C8357" t="s">
        <v>1242</v>
      </c>
      <c r="D8357">
        <v>-1</v>
      </c>
      <c r="E8357" s="1">
        <v>40855.506944444445</v>
      </c>
      <c r="F8357">
        <v>14.95</v>
      </c>
      <c r="G8357">
        <v>13047</v>
      </c>
      <c r="H8357" t="s">
        <v>10</v>
      </c>
    </row>
    <row r="8358" spans="1:8" x14ac:dyDescent="0.3">
      <c r="A8358">
        <v>575048</v>
      </c>
      <c r="B8358">
        <v>84665</v>
      </c>
      <c r="C8358" t="s">
        <v>7962</v>
      </c>
      <c r="D8358">
        <v>-15</v>
      </c>
      <c r="E8358" s="1">
        <v>40855.508333333331</v>
      </c>
      <c r="F8358">
        <v>0</v>
      </c>
      <c r="H8358" t="s">
        <v>10</v>
      </c>
    </row>
    <row r="8359" spans="1:8" x14ac:dyDescent="0.3">
      <c r="A8359" t="s">
        <v>7963</v>
      </c>
      <c r="B8359">
        <v>20727</v>
      </c>
      <c r="C8359" t="s">
        <v>339</v>
      </c>
      <c r="D8359">
        <v>-1</v>
      </c>
      <c r="E8359" s="1">
        <v>40855.511805555558</v>
      </c>
      <c r="F8359">
        <v>1.65</v>
      </c>
      <c r="G8359">
        <v>14232</v>
      </c>
      <c r="H8359" t="s">
        <v>10</v>
      </c>
    </row>
    <row r="8360" spans="1:8" x14ac:dyDescent="0.3">
      <c r="A8360" t="s">
        <v>7964</v>
      </c>
      <c r="B8360">
        <v>23462</v>
      </c>
      <c r="C8360" t="s">
        <v>7674</v>
      </c>
      <c r="D8360">
        <v>-2</v>
      </c>
      <c r="E8360" s="1">
        <v>40855.515277777777</v>
      </c>
      <c r="F8360">
        <v>19.95</v>
      </c>
      <c r="G8360">
        <v>14329</v>
      </c>
      <c r="H8360" t="s">
        <v>10</v>
      </c>
    </row>
    <row r="8361" spans="1:8" x14ac:dyDescent="0.3">
      <c r="A8361" t="s">
        <v>7965</v>
      </c>
      <c r="B8361" t="s">
        <v>2340</v>
      </c>
      <c r="C8361" t="s">
        <v>2341</v>
      </c>
      <c r="D8361">
        <v>-1</v>
      </c>
      <c r="E8361" s="1">
        <v>40855.51666666667</v>
      </c>
      <c r="F8361">
        <v>39.950000000000003</v>
      </c>
      <c r="G8361">
        <v>17736</v>
      </c>
      <c r="H8361" t="s">
        <v>10</v>
      </c>
    </row>
    <row r="8362" spans="1:8" x14ac:dyDescent="0.3">
      <c r="A8362" t="s">
        <v>7966</v>
      </c>
      <c r="B8362">
        <v>79321</v>
      </c>
      <c r="C8362" t="s">
        <v>171</v>
      </c>
      <c r="D8362">
        <v>-1</v>
      </c>
      <c r="E8362" s="1">
        <v>40855.517361111109</v>
      </c>
      <c r="F8362">
        <v>4.95</v>
      </c>
      <c r="G8362">
        <v>16013</v>
      </c>
      <c r="H8362" t="s">
        <v>10</v>
      </c>
    </row>
    <row r="8363" spans="1:8" x14ac:dyDescent="0.3">
      <c r="A8363" t="s">
        <v>7966</v>
      </c>
      <c r="B8363">
        <v>22423</v>
      </c>
      <c r="C8363" t="s">
        <v>591</v>
      </c>
      <c r="D8363">
        <v>-1</v>
      </c>
      <c r="E8363" s="1">
        <v>40855.517361111109</v>
      </c>
      <c r="F8363">
        <v>10.95</v>
      </c>
      <c r="G8363">
        <v>16013</v>
      </c>
      <c r="H8363" t="s">
        <v>10</v>
      </c>
    </row>
    <row r="8364" spans="1:8" x14ac:dyDescent="0.3">
      <c r="A8364" t="s">
        <v>7967</v>
      </c>
      <c r="B8364">
        <v>23494</v>
      </c>
      <c r="C8364" t="s">
        <v>7236</v>
      </c>
      <c r="D8364">
        <v>-1</v>
      </c>
      <c r="E8364" s="1">
        <v>40855.527083333334</v>
      </c>
      <c r="F8364">
        <v>5.95</v>
      </c>
      <c r="G8364">
        <v>12472</v>
      </c>
      <c r="H8364" t="s">
        <v>709</v>
      </c>
    </row>
    <row r="8365" spans="1:8" x14ac:dyDescent="0.3">
      <c r="A8365" t="s">
        <v>7967</v>
      </c>
      <c r="B8365">
        <v>22467</v>
      </c>
      <c r="C8365" t="s">
        <v>306</v>
      </c>
      <c r="D8365">
        <v>-8</v>
      </c>
      <c r="E8365" s="1">
        <v>40855.527083333334</v>
      </c>
      <c r="F8365">
        <v>2.5499999999999998</v>
      </c>
      <c r="G8365">
        <v>12472</v>
      </c>
      <c r="H8365" t="s">
        <v>709</v>
      </c>
    </row>
    <row r="8366" spans="1:8" x14ac:dyDescent="0.3">
      <c r="A8366" t="s">
        <v>7967</v>
      </c>
      <c r="B8366">
        <v>22212</v>
      </c>
      <c r="C8366" t="s">
        <v>1187</v>
      </c>
      <c r="D8366">
        <v>-1</v>
      </c>
      <c r="E8366" s="1">
        <v>40855.527083333334</v>
      </c>
      <c r="F8366">
        <v>2.1</v>
      </c>
      <c r="G8366">
        <v>12472</v>
      </c>
      <c r="H8366" t="s">
        <v>709</v>
      </c>
    </row>
    <row r="8367" spans="1:8" x14ac:dyDescent="0.3">
      <c r="A8367" t="s">
        <v>7967</v>
      </c>
      <c r="B8367">
        <v>21669</v>
      </c>
      <c r="C8367" t="s">
        <v>1558</v>
      </c>
      <c r="D8367">
        <v>-1</v>
      </c>
      <c r="E8367" s="1">
        <v>40855.527083333334</v>
      </c>
      <c r="F8367">
        <v>1.45</v>
      </c>
      <c r="G8367">
        <v>12472</v>
      </c>
      <c r="H8367" t="s">
        <v>709</v>
      </c>
    </row>
    <row r="8368" spans="1:8" x14ac:dyDescent="0.3">
      <c r="A8368" t="s">
        <v>7967</v>
      </c>
      <c r="B8368">
        <v>20749</v>
      </c>
      <c r="C8368" t="s">
        <v>302</v>
      </c>
      <c r="D8368">
        <v>-1</v>
      </c>
      <c r="E8368" s="1">
        <v>40855.527083333334</v>
      </c>
      <c r="F8368">
        <v>7.95</v>
      </c>
      <c r="G8368">
        <v>12472</v>
      </c>
      <c r="H8368" t="s">
        <v>709</v>
      </c>
    </row>
    <row r="8369" spans="1:8" x14ac:dyDescent="0.3">
      <c r="A8369" t="s">
        <v>7967</v>
      </c>
      <c r="B8369">
        <v>20712</v>
      </c>
      <c r="C8369" t="s">
        <v>713</v>
      </c>
      <c r="D8369">
        <v>-2</v>
      </c>
      <c r="E8369" s="1">
        <v>40855.527083333334</v>
      </c>
      <c r="F8369">
        <v>2.08</v>
      </c>
      <c r="G8369">
        <v>12472</v>
      </c>
      <c r="H8369" t="s">
        <v>709</v>
      </c>
    </row>
    <row r="8370" spans="1:8" x14ac:dyDescent="0.3">
      <c r="A8370" t="s">
        <v>7968</v>
      </c>
      <c r="B8370">
        <v>23404</v>
      </c>
      <c r="C8370" t="s">
        <v>6909</v>
      </c>
      <c r="D8370">
        <v>-2</v>
      </c>
      <c r="E8370" s="1">
        <v>40855.527777777781</v>
      </c>
      <c r="F8370">
        <v>4.95</v>
      </c>
      <c r="G8370">
        <v>13924</v>
      </c>
      <c r="H8370" t="s">
        <v>10</v>
      </c>
    </row>
    <row r="8371" spans="1:8" x14ac:dyDescent="0.3">
      <c r="A8371" t="s">
        <v>7968</v>
      </c>
      <c r="B8371">
        <v>23227</v>
      </c>
      <c r="C8371" t="s">
        <v>5627</v>
      </c>
      <c r="D8371">
        <v>-3</v>
      </c>
      <c r="E8371" s="1">
        <v>40855.527777777781</v>
      </c>
      <c r="F8371">
        <v>1.25</v>
      </c>
      <c r="G8371">
        <v>13924</v>
      </c>
      <c r="H8371" t="s">
        <v>10</v>
      </c>
    </row>
    <row r="8372" spans="1:8" x14ac:dyDescent="0.3">
      <c r="A8372" t="s">
        <v>7968</v>
      </c>
      <c r="B8372">
        <v>22720</v>
      </c>
      <c r="C8372" t="s">
        <v>3094</v>
      </c>
      <c r="D8372">
        <v>-2</v>
      </c>
      <c r="E8372" s="1">
        <v>40855.527777777781</v>
      </c>
      <c r="F8372">
        <v>4.95</v>
      </c>
      <c r="G8372">
        <v>13924</v>
      </c>
      <c r="H8372" t="s">
        <v>10</v>
      </c>
    </row>
    <row r="8373" spans="1:8" x14ac:dyDescent="0.3">
      <c r="A8373" t="s">
        <v>7969</v>
      </c>
      <c r="B8373">
        <v>22990</v>
      </c>
      <c r="C8373" t="s">
        <v>4105</v>
      </c>
      <c r="D8373">
        <v>-2</v>
      </c>
      <c r="E8373" s="1">
        <v>40855.561111111114</v>
      </c>
      <c r="F8373">
        <v>4.95</v>
      </c>
      <c r="G8373">
        <v>14911</v>
      </c>
      <c r="H8373" t="s">
        <v>835</v>
      </c>
    </row>
    <row r="8374" spans="1:8" x14ac:dyDescent="0.3">
      <c r="A8374" t="s">
        <v>7969</v>
      </c>
      <c r="B8374">
        <v>22666</v>
      </c>
      <c r="C8374" t="s">
        <v>785</v>
      </c>
      <c r="D8374">
        <v>-2</v>
      </c>
      <c r="E8374" s="1">
        <v>40855.561111111114</v>
      </c>
      <c r="F8374">
        <v>2.95</v>
      </c>
      <c r="G8374">
        <v>14911</v>
      </c>
      <c r="H8374" t="s">
        <v>835</v>
      </c>
    </row>
    <row r="8375" spans="1:8" x14ac:dyDescent="0.3">
      <c r="A8375" t="s">
        <v>7969</v>
      </c>
      <c r="B8375">
        <v>22452</v>
      </c>
      <c r="C8375" t="s">
        <v>1743</v>
      </c>
      <c r="D8375">
        <v>-1</v>
      </c>
      <c r="E8375" s="1">
        <v>40855.561111111114</v>
      </c>
      <c r="F8375">
        <v>2.95</v>
      </c>
      <c r="G8375">
        <v>14911</v>
      </c>
      <c r="H8375" t="s">
        <v>835</v>
      </c>
    </row>
    <row r="8376" spans="1:8" x14ac:dyDescent="0.3">
      <c r="A8376" t="s">
        <v>7970</v>
      </c>
      <c r="B8376">
        <v>23480</v>
      </c>
      <c r="C8376" t="s">
        <v>7655</v>
      </c>
      <c r="D8376">
        <v>-5</v>
      </c>
      <c r="E8376" s="1">
        <v>40855.5625</v>
      </c>
      <c r="F8376">
        <v>3.75</v>
      </c>
      <c r="G8376">
        <v>12483</v>
      </c>
      <c r="H8376" t="s">
        <v>3188</v>
      </c>
    </row>
    <row r="8377" spans="1:8" x14ac:dyDescent="0.3">
      <c r="A8377" t="s">
        <v>7970</v>
      </c>
      <c r="B8377">
        <v>22633</v>
      </c>
      <c r="C8377" t="s">
        <v>20</v>
      </c>
      <c r="D8377">
        <v>-1</v>
      </c>
      <c r="E8377" s="1">
        <v>40855.5625</v>
      </c>
      <c r="F8377">
        <v>2.1</v>
      </c>
      <c r="G8377">
        <v>12483</v>
      </c>
      <c r="H8377" t="s">
        <v>3188</v>
      </c>
    </row>
    <row r="8378" spans="1:8" x14ac:dyDescent="0.3">
      <c r="A8378" t="s">
        <v>7971</v>
      </c>
      <c r="B8378">
        <v>21843</v>
      </c>
      <c r="C8378" t="s">
        <v>795</v>
      </c>
      <c r="D8378">
        <v>-4</v>
      </c>
      <c r="E8378" s="1">
        <v>40855.5625</v>
      </c>
      <c r="F8378">
        <v>10.95</v>
      </c>
      <c r="G8378">
        <v>12613</v>
      </c>
      <c r="H8378" t="s">
        <v>709</v>
      </c>
    </row>
    <row r="8379" spans="1:8" x14ac:dyDescent="0.3">
      <c r="A8379" t="s">
        <v>7971</v>
      </c>
      <c r="B8379">
        <v>22720</v>
      </c>
      <c r="C8379" t="s">
        <v>3094</v>
      </c>
      <c r="D8379">
        <v>-1</v>
      </c>
      <c r="E8379" s="1">
        <v>40855.5625</v>
      </c>
      <c r="F8379">
        <v>4.95</v>
      </c>
      <c r="G8379">
        <v>12613</v>
      </c>
      <c r="H8379" t="s">
        <v>709</v>
      </c>
    </row>
    <row r="8380" spans="1:8" x14ac:dyDescent="0.3">
      <c r="A8380" t="s">
        <v>7971</v>
      </c>
      <c r="B8380">
        <v>23243</v>
      </c>
      <c r="C8380" t="s">
        <v>5785</v>
      </c>
      <c r="D8380">
        <v>-1</v>
      </c>
      <c r="E8380" s="1">
        <v>40855.5625</v>
      </c>
      <c r="F8380">
        <v>4.95</v>
      </c>
      <c r="G8380">
        <v>12613</v>
      </c>
      <c r="H8380" t="s">
        <v>709</v>
      </c>
    </row>
    <row r="8381" spans="1:8" x14ac:dyDescent="0.3">
      <c r="A8381" t="s">
        <v>7971</v>
      </c>
      <c r="B8381">
        <v>23245</v>
      </c>
      <c r="C8381" t="s">
        <v>5790</v>
      </c>
      <c r="D8381">
        <v>-2</v>
      </c>
      <c r="E8381" s="1">
        <v>40855.5625</v>
      </c>
      <c r="F8381">
        <v>4.95</v>
      </c>
      <c r="G8381">
        <v>12613</v>
      </c>
      <c r="H8381" t="s">
        <v>709</v>
      </c>
    </row>
    <row r="8382" spans="1:8" x14ac:dyDescent="0.3">
      <c r="A8382" t="s">
        <v>7971</v>
      </c>
      <c r="B8382" t="s">
        <v>1573</v>
      </c>
      <c r="C8382" t="s">
        <v>1574</v>
      </c>
      <c r="D8382">
        <v>-12</v>
      </c>
      <c r="E8382" s="1">
        <v>40855.5625</v>
      </c>
      <c r="F8382">
        <v>0.85</v>
      </c>
      <c r="G8382">
        <v>12613</v>
      </c>
      <c r="H8382" t="s">
        <v>709</v>
      </c>
    </row>
    <row r="8383" spans="1:8" x14ac:dyDescent="0.3">
      <c r="A8383" t="s">
        <v>7971</v>
      </c>
      <c r="B8383">
        <v>22352</v>
      </c>
      <c r="C8383" t="s">
        <v>87</v>
      </c>
      <c r="D8383">
        <v>-1</v>
      </c>
      <c r="E8383" s="1">
        <v>40855.5625</v>
      </c>
      <c r="F8383">
        <v>2.5499999999999998</v>
      </c>
      <c r="G8383">
        <v>12613</v>
      </c>
      <c r="H8383" t="s">
        <v>709</v>
      </c>
    </row>
    <row r="8384" spans="1:8" x14ac:dyDescent="0.3">
      <c r="A8384" t="s">
        <v>7971</v>
      </c>
      <c r="B8384">
        <v>22326</v>
      </c>
      <c r="C8384" t="s">
        <v>48</v>
      </c>
      <c r="D8384">
        <v>-3</v>
      </c>
      <c r="E8384" s="1">
        <v>40855.5625</v>
      </c>
      <c r="F8384">
        <v>2.95</v>
      </c>
      <c r="G8384">
        <v>12613</v>
      </c>
      <c r="H8384" t="s">
        <v>709</v>
      </c>
    </row>
    <row r="8385" spans="1:8" x14ac:dyDescent="0.3">
      <c r="A8385" t="s">
        <v>7971</v>
      </c>
      <c r="B8385">
        <v>22978</v>
      </c>
      <c r="C8385" t="s">
        <v>4269</v>
      </c>
      <c r="D8385">
        <v>-6</v>
      </c>
      <c r="E8385" s="1">
        <v>40855.5625</v>
      </c>
      <c r="F8385">
        <v>3.75</v>
      </c>
      <c r="G8385">
        <v>12613</v>
      </c>
      <c r="H8385" t="s">
        <v>709</v>
      </c>
    </row>
    <row r="8386" spans="1:8" x14ac:dyDescent="0.3">
      <c r="A8386" t="s">
        <v>7971</v>
      </c>
      <c r="B8386">
        <v>22558</v>
      </c>
      <c r="C8386" t="s">
        <v>238</v>
      </c>
      <c r="D8386">
        <v>-6</v>
      </c>
      <c r="E8386" s="1">
        <v>40855.5625</v>
      </c>
      <c r="F8386">
        <v>1.65</v>
      </c>
      <c r="G8386">
        <v>12613</v>
      </c>
      <c r="H8386" t="s">
        <v>709</v>
      </c>
    </row>
    <row r="8387" spans="1:8" x14ac:dyDescent="0.3">
      <c r="A8387" t="s">
        <v>7971</v>
      </c>
      <c r="B8387">
        <v>22492</v>
      </c>
      <c r="C8387" t="s">
        <v>58</v>
      </c>
      <c r="D8387">
        <v>-12</v>
      </c>
      <c r="E8387" s="1">
        <v>40855.5625</v>
      </c>
      <c r="F8387">
        <v>0.65</v>
      </c>
      <c r="G8387">
        <v>12613</v>
      </c>
      <c r="H8387" t="s">
        <v>709</v>
      </c>
    </row>
    <row r="8388" spans="1:8" x14ac:dyDescent="0.3">
      <c r="A8388" t="s">
        <v>7972</v>
      </c>
      <c r="B8388">
        <v>21591</v>
      </c>
      <c r="C8388" t="s">
        <v>510</v>
      </c>
      <c r="D8388">
        <v>-30</v>
      </c>
      <c r="E8388" s="1">
        <v>40855.65</v>
      </c>
      <c r="F8388">
        <v>1.25</v>
      </c>
      <c r="G8388">
        <v>17183</v>
      </c>
      <c r="H8388" t="s">
        <v>10</v>
      </c>
    </row>
    <row r="8389" spans="1:8" x14ac:dyDescent="0.3">
      <c r="A8389" t="s">
        <v>7973</v>
      </c>
      <c r="B8389">
        <v>23368</v>
      </c>
      <c r="C8389" t="s">
        <v>7181</v>
      </c>
      <c r="D8389">
        <v>-3</v>
      </c>
      <c r="E8389" s="1">
        <v>40855.670138888891</v>
      </c>
      <c r="F8389">
        <v>0.65</v>
      </c>
      <c r="G8389">
        <v>12471</v>
      </c>
      <c r="H8389" t="s">
        <v>709</v>
      </c>
    </row>
    <row r="8390" spans="1:8" x14ac:dyDescent="0.3">
      <c r="A8390" t="s">
        <v>7973</v>
      </c>
      <c r="B8390">
        <v>23347</v>
      </c>
      <c r="C8390" t="s">
        <v>6444</v>
      </c>
      <c r="D8390">
        <v>-12</v>
      </c>
      <c r="E8390" s="1">
        <v>40855.670138888891</v>
      </c>
      <c r="F8390">
        <v>1.25</v>
      </c>
      <c r="G8390">
        <v>12471</v>
      </c>
      <c r="H8390" t="s">
        <v>709</v>
      </c>
    </row>
    <row r="8391" spans="1:8" x14ac:dyDescent="0.3">
      <c r="A8391" t="s">
        <v>7973</v>
      </c>
      <c r="B8391">
        <v>23291</v>
      </c>
      <c r="C8391" t="s">
        <v>5888</v>
      </c>
      <c r="D8391">
        <v>-1</v>
      </c>
      <c r="E8391" s="1">
        <v>40855.670138888891</v>
      </c>
      <c r="F8391">
        <v>1.25</v>
      </c>
      <c r="G8391">
        <v>12471</v>
      </c>
      <c r="H8391" t="s">
        <v>709</v>
      </c>
    </row>
    <row r="8392" spans="1:8" x14ac:dyDescent="0.3">
      <c r="A8392" t="s">
        <v>7973</v>
      </c>
      <c r="B8392">
        <v>23289</v>
      </c>
      <c r="C8392" t="s">
        <v>5889</v>
      </c>
      <c r="D8392">
        <v>-1</v>
      </c>
      <c r="E8392" s="1">
        <v>40855.670138888891</v>
      </c>
      <c r="F8392">
        <v>1.25</v>
      </c>
      <c r="G8392">
        <v>12471</v>
      </c>
      <c r="H8392" t="s">
        <v>709</v>
      </c>
    </row>
    <row r="8393" spans="1:8" x14ac:dyDescent="0.3">
      <c r="A8393" t="s">
        <v>7973</v>
      </c>
      <c r="B8393">
        <v>23245</v>
      </c>
      <c r="C8393" t="s">
        <v>5790</v>
      </c>
      <c r="D8393">
        <v>-6</v>
      </c>
      <c r="E8393" s="1">
        <v>40855.670138888891</v>
      </c>
      <c r="F8393">
        <v>4.1500000000000004</v>
      </c>
      <c r="G8393">
        <v>12471</v>
      </c>
      <c r="H8393" t="s">
        <v>709</v>
      </c>
    </row>
    <row r="8394" spans="1:8" x14ac:dyDescent="0.3">
      <c r="A8394" t="s">
        <v>7973</v>
      </c>
      <c r="B8394">
        <v>23240</v>
      </c>
      <c r="C8394" t="s">
        <v>6577</v>
      </c>
      <c r="D8394">
        <v>-3</v>
      </c>
      <c r="E8394" s="1">
        <v>40855.670138888891</v>
      </c>
      <c r="F8394">
        <v>4.1500000000000004</v>
      </c>
      <c r="G8394">
        <v>12471</v>
      </c>
      <c r="H8394" t="s">
        <v>709</v>
      </c>
    </row>
    <row r="8395" spans="1:8" x14ac:dyDescent="0.3">
      <c r="A8395" t="s">
        <v>7973</v>
      </c>
      <c r="B8395">
        <v>23198</v>
      </c>
      <c r="C8395" t="s">
        <v>6036</v>
      </c>
      <c r="D8395">
        <v>-9</v>
      </c>
      <c r="E8395" s="1">
        <v>40855.670138888891</v>
      </c>
      <c r="F8395">
        <v>1.45</v>
      </c>
      <c r="G8395">
        <v>12471</v>
      </c>
      <c r="H8395" t="s">
        <v>709</v>
      </c>
    </row>
    <row r="8396" spans="1:8" x14ac:dyDescent="0.3">
      <c r="A8396" t="s">
        <v>7974</v>
      </c>
      <c r="B8396">
        <v>22947</v>
      </c>
      <c r="C8396" t="s">
        <v>733</v>
      </c>
      <c r="D8396">
        <v>-1</v>
      </c>
      <c r="E8396" s="1">
        <v>40855.677083333336</v>
      </c>
      <c r="F8396">
        <v>33.17</v>
      </c>
      <c r="H8396" t="s">
        <v>10</v>
      </c>
    </row>
    <row r="8397" spans="1:8" x14ac:dyDescent="0.3">
      <c r="A8397" t="s">
        <v>7975</v>
      </c>
      <c r="B8397">
        <v>22666</v>
      </c>
      <c r="C8397" t="s">
        <v>785</v>
      </c>
      <c r="D8397">
        <v>-1</v>
      </c>
      <c r="E8397" s="1">
        <v>40855.678472222222</v>
      </c>
      <c r="F8397">
        <v>2.95</v>
      </c>
      <c r="G8397">
        <v>13709</v>
      </c>
      <c r="H8397" t="s">
        <v>10</v>
      </c>
    </row>
    <row r="8398" spans="1:8" x14ac:dyDescent="0.3">
      <c r="A8398" t="s">
        <v>7975</v>
      </c>
      <c r="B8398" t="s">
        <v>4383</v>
      </c>
      <c r="C8398" t="s">
        <v>4384</v>
      </c>
      <c r="D8398">
        <v>-1</v>
      </c>
      <c r="E8398" s="1">
        <v>40855.678472222222</v>
      </c>
      <c r="F8398">
        <v>7.5</v>
      </c>
      <c r="G8398">
        <v>13709</v>
      </c>
      <c r="H8398" t="s">
        <v>10</v>
      </c>
    </row>
    <row r="8399" spans="1:8" x14ac:dyDescent="0.3">
      <c r="A8399" t="s">
        <v>7975</v>
      </c>
      <c r="B8399" t="s">
        <v>6086</v>
      </c>
      <c r="C8399" t="s">
        <v>6087</v>
      </c>
      <c r="D8399">
        <v>-1</v>
      </c>
      <c r="E8399" s="1">
        <v>40855.678472222222</v>
      </c>
      <c r="F8399">
        <v>7.5</v>
      </c>
      <c r="G8399">
        <v>13709</v>
      </c>
      <c r="H8399" t="s">
        <v>10</v>
      </c>
    </row>
    <row r="8400" spans="1:8" x14ac:dyDescent="0.3">
      <c r="A8400" t="s">
        <v>7976</v>
      </c>
      <c r="B8400">
        <v>22892</v>
      </c>
      <c r="C8400" t="s">
        <v>1168</v>
      </c>
      <c r="D8400">
        <v>-12</v>
      </c>
      <c r="E8400" s="1">
        <v>40855.679166666669</v>
      </c>
      <c r="F8400">
        <v>1.25</v>
      </c>
      <c r="G8400">
        <v>16602</v>
      </c>
      <c r="H8400" t="s">
        <v>10</v>
      </c>
    </row>
    <row r="8401" spans="1:8" x14ac:dyDescent="0.3">
      <c r="A8401" t="s">
        <v>7976</v>
      </c>
      <c r="B8401">
        <v>71459</v>
      </c>
      <c r="C8401" t="s">
        <v>6813</v>
      </c>
      <c r="D8401">
        <v>-3</v>
      </c>
      <c r="E8401" s="1">
        <v>40855.679166666669</v>
      </c>
      <c r="F8401">
        <v>0.85</v>
      </c>
      <c r="G8401">
        <v>16602</v>
      </c>
      <c r="H8401" t="s">
        <v>10</v>
      </c>
    </row>
    <row r="8402" spans="1:8" x14ac:dyDescent="0.3">
      <c r="A8402" t="s">
        <v>7976</v>
      </c>
      <c r="B8402">
        <v>71477</v>
      </c>
      <c r="C8402" t="s">
        <v>1269</v>
      </c>
      <c r="D8402">
        <v>-4</v>
      </c>
      <c r="E8402" s="1">
        <v>40855.679166666669</v>
      </c>
      <c r="F8402">
        <v>3.95</v>
      </c>
      <c r="G8402">
        <v>16602</v>
      </c>
      <c r="H8402" t="s">
        <v>10</v>
      </c>
    </row>
    <row r="8403" spans="1:8" x14ac:dyDescent="0.3">
      <c r="A8403" t="s">
        <v>7977</v>
      </c>
      <c r="B8403">
        <v>85066</v>
      </c>
      <c r="C8403" t="s">
        <v>1782</v>
      </c>
      <c r="D8403">
        <v>-2</v>
      </c>
      <c r="E8403" s="1">
        <v>40855.679861111108</v>
      </c>
      <c r="F8403">
        <v>12.75</v>
      </c>
      <c r="G8403">
        <v>16379</v>
      </c>
      <c r="H8403" t="s">
        <v>10</v>
      </c>
    </row>
    <row r="8404" spans="1:8" x14ac:dyDescent="0.3">
      <c r="A8404" t="s">
        <v>7978</v>
      </c>
      <c r="B8404">
        <v>22191</v>
      </c>
      <c r="C8404" t="s">
        <v>195</v>
      </c>
      <c r="D8404">
        <v>-1</v>
      </c>
      <c r="E8404" s="1">
        <v>40855.680555555555</v>
      </c>
      <c r="F8404">
        <v>8.5</v>
      </c>
      <c r="G8404">
        <v>15251</v>
      </c>
      <c r="H8404" t="s">
        <v>10</v>
      </c>
    </row>
    <row r="8405" spans="1:8" x14ac:dyDescent="0.3">
      <c r="A8405" t="s">
        <v>7979</v>
      </c>
      <c r="B8405">
        <v>23462</v>
      </c>
      <c r="C8405" t="s">
        <v>7674</v>
      </c>
      <c r="D8405">
        <v>-3</v>
      </c>
      <c r="E8405" s="1">
        <v>40855.681250000001</v>
      </c>
      <c r="F8405">
        <v>16.95</v>
      </c>
      <c r="G8405">
        <v>15513</v>
      </c>
      <c r="H8405" t="s">
        <v>10</v>
      </c>
    </row>
    <row r="8406" spans="1:8" x14ac:dyDescent="0.3">
      <c r="A8406" t="s">
        <v>7979</v>
      </c>
      <c r="B8406">
        <v>23170</v>
      </c>
      <c r="C8406" t="s">
        <v>5348</v>
      </c>
      <c r="D8406">
        <v>-12</v>
      </c>
      <c r="E8406" s="1">
        <v>40855.681250000001</v>
      </c>
      <c r="F8406">
        <v>1.65</v>
      </c>
      <c r="G8406">
        <v>15513</v>
      </c>
      <c r="H8406" t="s">
        <v>10</v>
      </c>
    </row>
    <row r="8407" spans="1:8" x14ac:dyDescent="0.3">
      <c r="A8407" t="s">
        <v>7979</v>
      </c>
      <c r="B8407">
        <v>22665</v>
      </c>
      <c r="C8407" t="s">
        <v>786</v>
      </c>
      <c r="D8407">
        <v>-3</v>
      </c>
      <c r="E8407" s="1">
        <v>40855.681250000001</v>
      </c>
      <c r="F8407">
        <v>2.5499999999999998</v>
      </c>
      <c r="G8407">
        <v>15513</v>
      </c>
      <c r="H8407" t="s">
        <v>10</v>
      </c>
    </row>
    <row r="8408" spans="1:8" x14ac:dyDescent="0.3">
      <c r="A8408" t="s">
        <v>7980</v>
      </c>
      <c r="B8408">
        <v>23247</v>
      </c>
      <c r="C8408" t="s">
        <v>5798</v>
      </c>
      <c r="D8408">
        <v>-1</v>
      </c>
      <c r="E8408" s="1">
        <v>40855.682638888888</v>
      </c>
      <c r="F8408">
        <v>2.89</v>
      </c>
      <c r="G8408">
        <v>14911</v>
      </c>
      <c r="H8408" t="s">
        <v>835</v>
      </c>
    </row>
    <row r="8409" spans="1:8" x14ac:dyDescent="0.3">
      <c r="A8409" t="s">
        <v>7980</v>
      </c>
      <c r="B8409">
        <v>71477</v>
      </c>
      <c r="C8409" t="s">
        <v>1269</v>
      </c>
      <c r="D8409">
        <v>-2</v>
      </c>
      <c r="E8409" s="1">
        <v>40855.682638888888</v>
      </c>
      <c r="F8409">
        <v>3.95</v>
      </c>
      <c r="G8409">
        <v>14911</v>
      </c>
      <c r="H8409" t="s">
        <v>835</v>
      </c>
    </row>
    <row r="8410" spans="1:8" x14ac:dyDescent="0.3">
      <c r="A8410" t="s">
        <v>7980</v>
      </c>
      <c r="B8410">
        <v>23301</v>
      </c>
      <c r="C8410" t="s">
        <v>5437</v>
      </c>
      <c r="D8410">
        <v>-2</v>
      </c>
      <c r="E8410" s="1">
        <v>40855.682638888888</v>
      </c>
      <c r="F8410">
        <v>1.65</v>
      </c>
      <c r="G8410">
        <v>14911</v>
      </c>
      <c r="H8410" t="s">
        <v>835</v>
      </c>
    </row>
    <row r="8411" spans="1:8" x14ac:dyDescent="0.3">
      <c r="A8411" t="s">
        <v>7981</v>
      </c>
      <c r="B8411">
        <v>22960</v>
      </c>
      <c r="C8411" t="s">
        <v>34</v>
      </c>
      <c r="D8411">
        <v>-5</v>
      </c>
      <c r="E8411" s="1">
        <v>40855.684027777781</v>
      </c>
      <c r="F8411">
        <v>4.25</v>
      </c>
      <c r="G8411">
        <v>15271</v>
      </c>
      <c r="H8411" t="s">
        <v>10</v>
      </c>
    </row>
    <row r="8412" spans="1:8" x14ac:dyDescent="0.3">
      <c r="A8412" t="s">
        <v>7982</v>
      </c>
      <c r="B8412">
        <v>23355</v>
      </c>
      <c r="C8412" t="s">
        <v>6741</v>
      </c>
      <c r="D8412">
        <v>-1</v>
      </c>
      <c r="E8412" s="1">
        <v>40855.742361111108</v>
      </c>
      <c r="F8412">
        <v>4.95</v>
      </c>
      <c r="G8412">
        <v>18164</v>
      </c>
      <c r="H8412" t="s">
        <v>10</v>
      </c>
    </row>
    <row r="8413" spans="1:8" x14ac:dyDescent="0.3">
      <c r="A8413" t="s">
        <v>7983</v>
      </c>
      <c r="B8413">
        <v>22960</v>
      </c>
      <c r="C8413" t="s">
        <v>34</v>
      </c>
      <c r="D8413">
        <v>-3</v>
      </c>
      <c r="E8413" s="1">
        <v>40855.745138888888</v>
      </c>
      <c r="F8413">
        <v>4.25</v>
      </c>
      <c r="G8413">
        <v>16790</v>
      </c>
      <c r="H8413" t="s">
        <v>10</v>
      </c>
    </row>
    <row r="8414" spans="1:8" x14ac:dyDescent="0.3">
      <c r="A8414" t="s">
        <v>7984</v>
      </c>
      <c r="B8414">
        <v>23494</v>
      </c>
      <c r="C8414" t="s">
        <v>7236</v>
      </c>
      <c r="D8414">
        <v>-1</v>
      </c>
      <c r="E8414" s="1">
        <v>40855.745833333334</v>
      </c>
      <c r="F8414">
        <v>5.95</v>
      </c>
      <c r="G8414">
        <v>15275</v>
      </c>
      <c r="H8414" t="s">
        <v>10</v>
      </c>
    </row>
    <row r="8415" spans="1:8" x14ac:dyDescent="0.3">
      <c r="A8415" t="s">
        <v>7985</v>
      </c>
      <c r="B8415">
        <v>21313</v>
      </c>
      <c r="C8415" t="s">
        <v>1145</v>
      </c>
      <c r="D8415">
        <v>-5</v>
      </c>
      <c r="E8415" s="1">
        <v>40855.74722222222</v>
      </c>
      <c r="F8415">
        <v>0.85</v>
      </c>
      <c r="G8415">
        <v>14156</v>
      </c>
      <c r="H8415" t="s">
        <v>835</v>
      </c>
    </row>
    <row r="8416" spans="1:8" x14ac:dyDescent="0.3">
      <c r="A8416" t="s">
        <v>7987</v>
      </c>
      <c r="B8416">
        <v>22973</v>
      </c>
      <c r="C8416" t="s">
        <v>714</v>
      </c>
      <c r="D8416">
        <v>-1</v>
      </c>
      <c r="E8416" s="1">
        <v>40856.481249999997</v>
      </c>
      <c r="F8416">
        <v>1.65</v>
      </c>
      <c r="G8416">
        <v>12472</v>
      </c>
      <c r="H8416" t="s">
        <v>709</v>
      </c>
    </row>
    <row r="8417" spans="1:8" x14ac:dyDescent="0.3">
      <c r="A8417" t="s">
        <v>7988</v>
      </c>
      <c r="B8417" t="s">
        <v>76</v>
      </c>
      <c r="C8417" t="s">
        <v>77</v>
      </c>
      <c r="D8417">
        <v>-100</v>
      </c>
      <c r="E8417" s="1">
        <v>40856.486805555556</v>
      </c>
      <c r="F8417">
        <v>1.79</v>
      </c>
      <c r="G8417">
        <v>17511</v>
      </c>
      <c r="H8417" t="s">
        <v>10</v>
      </c>
    </row>
    <row r="8418" spans="1:8" x14ac:dyDescent="0.3">
      <c r="A8418" t="s">
        <v>7988</v>
      </c>
      <c r="B8418" t="s">
        <v>169</v>
      </c>
      <c r="C8418" t="s">
        <v>170</v>
      </c>
      <c r="D8418">
        <v>-100</v>
      </c>
      <c r="E8418" s="1">
        <v>40856.486805555556</v>
      </c>
      <c r="F8418">
        <v>1.79</v>
      </c>
      <c r="G8418">
        <v>17511</v>
      </c>
      <c r="H8418" t="s">
        <v>10</v>
      </c>
    </row>
    <row r="8419" spans="1:8" x14ac:dyDescent="0.3">
      <c r="A8419" t="s">
        <v>7988</v>
      </c>
      <c r="B8419">
        <v>23582</v>
      </c>
      <c r="C8419" t="s">
        <v>7750</v>
      </c>
      <c r="D8419">
        <v>-100</v>
      </c>
      <c r="E8419" s="1">
        <v>40856.486805555556</v>
      </c>
      <c r="F8419">
        <v>1.79</v>
      </c>
      <c r="G8419">
        <v>17511</v>
      </c>
      <c r="H8419" t="s">
        <v>10</v>
      </c>
    </row>
    <row r="8420" spans="1:8" x14ac:dyDescent="0.3">
      <c r="A8420" t="s">
        <v>7988</v>
      </c>
      <c r="B8420">
        <v>23581</v>
      </c>
      <c r="C8420" t="s">
        <v>7752</v>
      </c>
      <c r="D8420">
        <v>-100</v>
      </c>
      <c r="E8420" s="1">
        <v>40856.486805555556</v>
      </c>
      <c r="F8420">
        <v>1.79</v>
      </c>
      <c r="G8420">
        <v>17511</v>
      </c>
      <c r="H8420" t="s">
        <v>10</v>
      </c>
    </row>
    <row r="8421" spans="1:8" x14ac:dyDescent="0.3">
      <c r="A8421" t="s">
        <v>7988</v>
      </c>
      <c r="B8421">
        <v>23344</v>
      </c>
      <c r="C8421" t="s">
        <v>5933</v>
      </c>
      <c r="D8421">
        <v>-100</v>
      </c>
      <c r="E8421" s="1">
        <v>40856.486805555556</v>
      </c>
      <c r="F8421">
        <v>1.79</v>
      </c>
      <c r="G8421">
        <v>17511</v>
      </c>
      <c r="H8421" t="s">
        <v>10</v>
      </c>
    </row>
    <row r="8422" spans="1:8" x14ac:dyDescent="0.3">
      <c r="A8422" t="s">
        <v>7988</v>
      </c>
      <c r="B8422">
        <v>23343</v>
      </c>
      <c r="C8422" t="s">
        <v>5856</v>
      </c>
      <c r="D8422">
        <v>-100</v>
      </c>
      <c r="E8422" s="1">
        <v>40856.486805555556</v>
      </c>
      <c r="F8422">
        <v>1.79</v>
      </c>
      <c r="G8422">
        <v>17511</v>
      </c>
      <c r="H8422" t="s">
        <v>10</v>
      </c>
    </row>
    <row r="8423" spans="1:8" x14ac:dyDescent="0.3">
      <c r="A8423" t="s">
        <v>7988</v>
      </c>
      <c r="B8423">
        <v>23203</v>
      </c>
      <c r="C8423" t="s">
        <v>6580</v>
      </c>
      <c r="D8423">
        <v>-100</v>
      </c>
      <c r="E8423" s="1">
        <v>40856.486805555556</v>
      </c>
      <c r="F8423">
        <v>1.79</v>
      </c>
      <c r="G8423">
        <v>17511</v>
      </c>
      <c r="H8423" t="s">
        <v>10</v>
      </c>
    </row>
    <row r="8424" spans="1:8" x14ac:dyDescent="0.3">
      <c r="A8424" t="s">
        <v>7988</v>
      </c>
      <c r="B8424">
        <v>23202</v>
      </c>
      <c r="C8424" t="s">
        <v>5306</v>
      </c>
      <c r="D8424">
        <v>-100</v>
      </c>
      <c r="E8424" s="1">
        <v>40856.486805555556</v>
      </c>
      <c r="F8424">
        <v>1.79</v>
      </c>
      <c r="G8424">
        <v>17511</v>
      </c>
      <c r="H8424" t="s">
        <v>10</v>
      </c>
    </row>
    <row r="8425" spans="1:8" x14ac:dyDescent="0.3">
      <c r="A8425" t="s">
        <v>7988</v>
      </c>
      <c r="B8425">
        <v>23199</v>
      </c>
      <c r="C8425" t="s">
        <v>4973</v>
      </c>
      <c r="D8425">
        <v>-100</v>
      </c>
      <c r="E8425" s="1">
        <v>40856.486805555556</v>
      </c>
      <c r="F8425">
        <v>1.79</v>
      </c>
      <c r="G8425">
        <v>17511</v>
      </c>
      <c r="H8425" t="s">
        <v>10</v>
      </c>
    </row>
    <row r="8426" spans="1:8" x14ac:dyDescent="0.3">
      <c r="A8426" t="s">
        <v>7988</v>
      </c>
      <c r="B8426">
        <v>22411</v>
      </c>
      <c r="C8426" t="s">
        <v>102</v>
      </c>
      <c r="D8426">
        <v>-100</v>
      </c>
      <c r="E8426" s="1">
        <v>40856.486805555556</v>
      </c>
      <c r="F8426">
        <v>1.79</v>
      </c>
      <c r="G8426">
        <v>17511</v>
      </c>
      <c r="H8426" t="s">
        <v>10</v>
      </c>
    </row>
    <row r="8427" spans="1:8" x14ac:dyDescent="0.3">
      <c r="A8427" t="s">
        <v>7988</v>
      </c>
      <c r="B8427">
        <v>22386</v>
      </c>
      <c r="C8427" t="s">
        <v>75</v>
      </c>
      <c r="D8427">
        <v>-100</v>
      </c>
      <c r="E8427" s="1">
        <v>40856.486805555556</v>
      </c>
      <c r="F8427">
        <v>1.79</v>
      </c>
      <c r="G8427">
        <v>17511</v>
      </c>
      <c r="H8427" t="s">
        <v>10</v>
      </c>
    </row>
    <row r="8428" spans="1:8" x14ac:dyDescent="0.3">
      <c r="A8428" t="s">
        <v>7988</v>
      </c>
      <c r="B8428">
        <v>22385</v>
      </c>
      <c r="C8428" t="s">
        <v>1600</v>
      </c>
      <c r="D8428">
        <v>-100</v>
      </c>
      <c r="E8428" s="1">
        <v>40856.486805555556</v>
      </c>
      <c r="F8428">
        <v>1.79</v>
      </c>
      <c r="G8428">
        <v>17511</v>
      </c>
      <c r="H8428" t="s">
        <v>10</v>
      </c>
    </row>
    <row r="8429" spans="1:8" x14ac:dyDescent="0.3">
      <c r="A8429" t="s">
        <v>7988</v>
      </c>
      <c r="B8429">
        <v>21931</v>
      </c>
      <c r="C8429" t="s">
        <v>98</v>
      </c>
      <c r="D8429">
        <v>-100</v>
      </c>
      <c r="E8429" s="1">
        <v>40856.486805555556</v>
      </c>
      <c r="F8429">
        <v>1.79</v>
      </c>
      <c r="G8429">
        <v>17511</v>
      </c>
      <c r="H8429" t="s">
        <v>10</v>
      </c>
    </row>
    <row r="8430" spans="1:8" x14ac:dyDescent="0.3">
      <c r="A8430" t="s">
        <v>7988</v>
      </c>
      <c r="B8430">
        <v>21928</v>
      </c>
      <c r="C8430" t="s">
        <v>4337</v>
      </c>
      <c r="D8430">
        <v>-100</v>
      </c>
      <c r="E8430" s="1">
        <v>40856.486805555556</v>
      </c>
      <c r="F8430">
        <v>1.79</v>
      </c>
      <c r="G8430">
        <v>17511</v>
      </c>
      <c r="H8430" t="s">
        <v>10</v>
      </c>
    </row>
    <row r="8431" spans="1:8" x14ac:dyDescent="0.3">
      <c r="A8431" t="s">
        <v>7989</v>
      </c>
      <c r="B8431" t="s">
        <v>1241</v>
      </c>
      <c r="C8431" t="s">
        <v>1242</v>
      </c>
      <c r="D8431">
        <v>-4</v>
      </c>
      <c r="E8431" s="1">
        <v>40856.499305555553</v>
      </c>
      <c r="F8431">
        <v>10.95</v>
      </c>
      <c r="G8431">
        <v>13623</v>
      </c>
      <c r="H8431" t="s">
        <v>10</v>
      </c>
    </row>
    <row r="8432" spans="1:8" x14ac:dyDescent="0.3">
      <c r="A8432" t="s">
        <v>7989</v>
      </c>
      <c r="B8432">
        <v>37449</v>
      </c>
      <c r="C8432" t="s">
        <v>973</v>
      </c>
      <c r="D8432">
        <v>-1</v>
      </c>
      <c r="E8432" s="1">
        <v>40856.499305555553</v>
      </c>
      <c r="F8432">
        <v>9.9499999999999993</v>
      </c>
      <c r="G8432">
        <v>13623</v>
      </c>
      <c r="H8432" t="s">
        <v>10</v>
      </c>
    </row>
    <row r="8433" spans="1:8" x14ac:dyDescent="0.3">
      <c r="A8433" t="s">
        <v>7989</v>
      </c>
      <c r="B8433">
        <v>11001</v>
      </c>
      <c r="C8433" t="s">
        <v>1094</v>
      </c>
      <c r="D8433">
        <v>-1</v>
      </c>
      <c r="E8433" s="1">
        <v>40856.499305555553</v>
      </c>
      <c r="F8433">
        <v>1.69</v>
      </c>
      <c r="G8433">
        <v>13623</v>
      </c>
      <c r="H8433" t="s">
        <v>10</v>
      </c>
    </row>
    <row r="8434" spans="1:8" x14ac:dyDescent="0.3">
      <c r="A8434">
        <v>575287</v>
      </c>
      <c r="B8434" t="s">
        <v>1183</v>
      </c>
      <c r="C8434" t="s">
        <v>2511</v>
      </c>
      <c r="D8434">
        <v>-39</v>
      </c>
      <c r="E8434" s="1">
        <v>40856.510416666664</v>
      </c>
      <c r="F8434">
        <v>0</v>
      </c>
      <c r="H8434" t="s">
        <v>10</v>
      </c>
    </row>
    <row r="8435" spans="1:8" x14ac:dyDescent="0.3">
      <c r="A8435" t="s">
        <v>7990</v>
      </c>
      <c r="B8435">
        <v>85048</v>
      </c>
      <c r="C8435" t="s">
        <v>1023</v>
      </c>
      <c r="D8435">
        <v>-2</v>
      </c>
      <c r="E8435" s="1">
        <v>40856.574305555558</v>
      </c>
      <c r="F8435">
        <v>7.95</v>
      </c>
      <c r="G8435">
        <v>14911</v>
      </c>
      <c r="H8435" t="s">
        <v>835</v>
      </c>
    </row>
    <row r="8436" spans="1:8" x14ac:dyDescent="0.3">
      <c r="A8436" t="s">
        <v>7993</v>
      </c>
      <c r="B8436">
        <v>22992</v>
      </c>
      <c r="C8436" t="s">
        <v>4263</v>
      </c>
      <c r="D8436">
        <v>-276</v>
      </c>
      <c r="E8436" s="1">
        <v>40856.60833333333</v>
      </c>
      <c r="F8436">
        <v>1.65</v>
      </c>
      <c r="G8436">
        <v>12931</v>
      </c>
      <c r="H8436" t="s">
        <v>10</v>
      </c>
    </row>
    <row r="8437" spans="1:8" x14ac:dyDescent="0.3">
      <c r="A8437" t="s">
        <v>7993</v>
      </c>
      <c r="B8437">
        <v>22991</v>
      </c>
      <c r="C8437" t="s">
        <v>4262</v>
      </c>
      <c r="D8437">
        <v>-288</v>
      </c>
      <c r="E8437" s="1">
        <v>40856.60833333333</v>
      </c>
      <c r="F8437">
        <v>1.65</v>
      </c>
      <c r="G8437">
        <v>12931</v>
      </c>
      <c r="H8437" t="s">
        <v>10</v>
      </c>
    </row>
    <row r="8438" spans="1:8" x14ac:dyDescent="0.3">
      <c r="A8438" t="s">
        <v>7994</v>
      </c>
      <c r="B8438">
        <v>23099</v>
      </c>
      <c r="C8438" t="s">
        <v>5448</v>
      </c>
      <c r="D8438">
        <v>-1</v>
      </c>
      <c r="E8438" s="1">
        <v>40856.638194444444</v>
      </c>
      <c r="F8438">
        <v>6.65</v>
      </c>
      <c r="G8438">
        <v>15916</v>
      </c>
      <c r="H8438" t="s">
        <v>10</v>
      </c>
    </row>
    <row r="8439" spans="1:8" x14ac:dyDescent="0.3">
      <c r="A8439" t="s">
        <v>7994</v>
      </c>
      <c r="B8439">
        <v>22784</v>
      </c>
      <c r="C8439" t="s">
        <v>614</v>
      </c>
      <c r="D8439">
        <v>-1</v>
      </c>
      <c r="E8439" s="1">
        <v>40856.638194444444</v>
      </c>
      <c r="F8439">
        <v>4.95</v>
      </c>
      <c r="G8439">
        <v>15916</v>
      </c>
      <c r="H8439" t="s">
        <v>10</v>
      </c>
    </row>
    <row r="8440" spans="1:8" x14ac:dyDescent="0.3">
      <c r="A8440" t="s">
        <v>7994</v>
      </c>
      <c r="B8440">
        <v>22119</v>
      </c>
      <c r="C8440" t="s">
        <v>798</v>
      </c>
      <c r="D8440">
        <v>-1</v>
      </c>
      <c r="E8440" s="1">
        <v>40856.638194444444</v>
      </c>
      <c r="F8440">
        <v>6.95</v>
      </c>
      <c r="G8440">
        <v>15916</v>
      </c>
      <c r="H8440" t="s">
        <v>10</v>
      </c>
    </row>
    <row r="8441" spans="1:8" x14ac:dyDescent="0.3">
      <c r="A8441" t="s">
        <v>7996</v>
      </c>
      <c r="B8441">
        <v>22382</v>
      </c>
      <c r="C8441" t="s">
        <v>303</v>
      </c>
      <c r="D8441">
        <v>-1</v>
      </c>
      <c r="E8441" s="1">
        <v>40857.439583333333</v>
      </c>
      <c r="F8441">
        <v>1.65</v>
      </c>
      <c r="G8441">
        <v>14456</v>
      </c>
      <c r="H8441" t="s">
        <v>10</v>
      </c>
    </row>
    <row r="8442" spans="1:8" x14ac:dyDescent="0.3">
      <c r="A8442" t="s">
        <v>7997</v>
      </c>
      <c r="B8442">
        <v>22960</v>
      </c>
      <c r="C8442" t="s">
        <v>34</v>
      </c>
      <c r="D8442">
        <v>-4</v>
      </c>
      <c r="E8442" s="1">
        <v>40857.466666666667</v>
      </c>
      <c r="F8442">
        <v>4.25</v>
      </c>
      <c r="G8442">
        <v>12544</v>
      </c>
      <c r="H8442" t="s">
        <v>1993</v>
      </c>
    </row>
    <row r="8443" spans="1:8" x14ac:dyDescent="0.3">
      <c r="A8443" t="s">
        <v>7998</v>
      </c>
      <c r="B8443">
        <v>21155</v>
      </c>
      <c r="C8443" t="s">
        <v>1725</v>
      </c>
      <c r="D8443">
        <v>-1</v>
      </c>
      <c r="E8443" s="1">
        <v>40857.468055555553</v>
      </c>
      <c r="F8443">
        <v>2.5499999999999998</v>
      </c>
      <c r="G8443">
        <v>14606</v>
      </c>
      <c r="H8443" t="s">
        <v>10</v>
      </c>
    </row>
    <row r="8444" spans="1:8" x14ac:dyDescent="0.3">
      <c r="A8444" t="s">
        <v>7999</v>
      </c>
      <c r="B8444">
        <v>23110</v>
      </c>
      <c r="C8444" t="s">
        <v>5379</v>
      </c>
      <c r="D8444">
        <v>-2</v>
      </c>
      <c r="E8444" s="1">
        <v>40857.473611111112</v>
      </c>
      <c r="F8444">
        <v>5.75</v>
      </c>
      <c r="G8444">
        <v>14401</v>
      </c>
      <c r="H8444" t="s">
        <v>10</v>
      </c>
    </row>
    <row r="8445" spans="1:8" x14ac:dyDescent="0.3">
      <c r="A8445" t="s">
        <v>8000</v>
      </c>
      <c r="B8445">
        <v>22630</v>
      </c>
      <c r="C8445" t="s">
        <v>412</v>
      </c>
      <c r="D8445">
        <v>-1</v>
      </c>
      <c r="E8445" s="1">
        <v>40857.481249999997</v>
      </c>
      <c r="F8445">
        <v>1.95</v>
      </c>
      <c r="G8445">
        <v>17528</v>
      </c>
      <c r="H8445" t="s">
        <v>10</v>
      </c>
    </row>
    <row r="8446" spans="1:8" x14ac:dyDescent="0.3">
      <c r="A8446" t="s">
        <v>8000</v>
      </c>
      <c r="B8446">
        <v>21754</v>
      </c>
      <c r="C8446" t="s">
        <v>30</v>
      </c>
      <c r="D8446">
        <v>-1</v>
      </c>
      <c r="E8446" s="1">
        <v>40857.481249999997</v>
      </c>
      <c r="F8446">
        <v>6.25</v>
      </c>
      <c r="G8446">
        <v>17528</v>
      </c>
      <c r="H8446" t="s">
        <v>10</v>
      </c>
    </row>
    <row r="8447" spans="1:8" x14ac:dyDescent="0.3">
      <c r="A8447" t="s">
        <v>8000</v>
      </c>
      <c r="B8447">
        <v>23485</v>
      </c>
      <c r="C8447" t="s">
        <v>7676</v>
      </c>
      <c r="D8447">
        <v>-1</v>
      </c>
      <c r="E8447" s="1">
        <v>40857.481249999997</v>
      </c>
      <c r="F8447">
        <v>20.8</v>
      </c>
      <c r="G8447">
        <v>17528</v>
      </c>
      <c r="H8447" t="s">
        <v>10</v>
      </c>
    </row>
    <row r="8448" spans="1:8" x14ac:dyDescent="0.3">
      <c r="A8448" t="s">
        <v>8001</v>
      </c>
      <c r="B8448">
        <v>23252</v>
      </c>
      <c r="C8448" t="s">
        <v>5845</v>
      </c>
      <c r="D8448">
        <v>-1</v>
      </c>
      <c r="E8448" s="1">
        <v>40857.481944444444</v>
      </c>
      <c r="F8448">
        <v>3.75</v>
      </c>
      <c r="G8448">
        <v>16705</v>
      </c>
      <c r="H8448" t="s">
        <v>10</v>
      </c>
    </row>
    <row r="8449" spans="1:8" x14ac:dyDescent="0.3">
      <c r="A8449" t="s">
        <v>8001</v>
      </c>
      <c r="B8449">
        <v>21535</v>
      </c>
      <c r="C8449" t="s">
        <v>2822</v>
      </c>
      <c r="D8449">
        <v>-1</v>
      </c>
      <c r="E8449" s="1">
        <v>40857.481944444444</v>
      </c>
      <c r="F8449">
        <v>2.5499999999999998</v>
      </c>
      <c r="G8449">
        <v>16705</v>
      </c>
      <c r="H8449" t="s">
        <v>10</v>
      </c>
    </row>
    <row r="8450" spans="1:8" x14ac:dyDescent="0.3">
      <c r="A8450" t="s">
        <v>8002</v>
      </c>
      <c r="B8450">
        <v>23494</v>
      </c>
      <c r="C8450" t="s">
        <v>7236</v>
      </c>
      <c r="D8450">
        <v>-3</v>
      </c>
      <c r="E8450" s="1">
        <v>40857.488888888889</v>
      </c>
      <c r="F8450">
        <v>5.95</v>
      </c>
      <c r="G8450">
        <v>17652</v>
      </c>
      <c r="H8450" t="s">
        <v>10</v>
      </c>
    </row>
    <row r="8451" spans="1:8" x14ac:dyDescent="0.3">
      <c r="A8451" t="s">
        <v>8003</v>
      </c>
      <c r="B8451">
        <v>23322</v>
      </c>
      <c r="C8451" t="s">
        <v>5846</v>
      </c>
      <c r="D8451">
        <v>-3</v>
      </c>
      <c r="E8451" s="1">
        <v>40857.490277777775</v>
      </c>
      <c r="F8451">
        <v>2.95</v>
      </c>
      <c r="G8451">
        <v>15597</v>
      </c>
      <c r="H8451" t="s">
        <v>10</v>
      </c>
    </row>
    <row r="8452" spans="1:8" x14ac:dyDescent="0.3">
      <c r="A8452" t="s">
        <v>8004</v>
      </c>
      <c r="B8452">
        <v>22568</v>
      </c>
      <c r="C8452" t="s">
        <v>376</v>
      </c>
      <c r="D8452">
        <v>-2</v>
      </c>
      <c r="E8452" s="1">
        <v>40857.491666666669</v>
      </c>
      <c r="F8452">
        <v>3.75</v>
      </c>
      <c r="G8452">
        <v>15358</v>
      </c>
      <c r="H8452" t="s">
        <v>10</v>
      </c>
    </row>
    <row r="8453" spans="1:8" x14ac:dyDescent="0.3">
      <c r="A8453" t="s">
        <v>8005</v>
      </c>
      <c r="B8453">
        <v>23487</v>
      </c>
      <c r="C8453" t="s">
        <v>7576</v>
      </c>
      <c r="D8453">
        <v>-1</v>
      </c>
      <c r="E8453" s="1">
        <v>40857.493750000001</v>
      </c>
      <c r="F8453">
        <v>9.9499999999999993</v>
      </c>
      <c r="G8453">
        <v>13599</v>
      </c>
      <c r="H8453" t="s">
        <v>10</v>
      </c>
    </row>
    <row r="8454" spans="1:8" x14ac:dyDescent="0.3">
      <c r="A8454" t="s">
        <v>8006</v>
      </c>
      <c r="B8454">
        <v>21259</v>
      </c>
      <c r="C8454" t="s">
        <v>530</v>
      </c>
      <c r="D8454">
        <v>-1</v>
      </c>
      <c r="E8454" s="1">
        <v>40857.497916666667</v>
      </c>
      <c r="F8454">
        <v>5.95</v>
      </c>
      <c r="G8454">
        <v>15839</v>
      </c>
      <c r="H8454" t="s">
        <v>10</v>
      </c>
    </row>
    <row r="8455" spans="1:8" x14ac:dyDescent="0.3">
      <c r="A8455" t="s">
        <v>8007</v>
      </c>
      <c r="B8455">
        <v>22178</v>
      </c>
      <c r="C8455" t="s">
        <v>351</v>
      </c>
      <c r="D8455">
        <v>-6</v>
      </c>
      <c r="E8455" s="1">
        <v>40857.50277777778</v>
      </c>
      <c r="F8455">
        <v>1.65</v>
      </c>
      <c r="G8455">
        <v>14064</v>
      </c>
      <c r="H8455" t="s">
        <v>10</v>
      </c>
    </row>
    <row r="8456" spans="1:8" x14ac:dyDescent="0.3">
      <c r="A8456" t="s">
        <v>8008</v>
      </c>
      <c r="B8456">
        <v>23483</v>
      </c>
      <c r="C8456" t="s">
        <v>7346</v>
      </c>
      <c r="D8456">
        <v>-6</v>
      </c>
      <c r="E8456" s="1">
        <v>40857.505555555559</v>
      </c>
      <c r="F8456">
        <v>1.04</v>
      </c>
      <c r="G8456">
        <v>15785</v>
      </c>
      <c r="H8456" t="s">
        <v>10</v>
      </c>
    </row>
    <row r="8457" spans="1:8" x14ac:dyDescent="0.3">
      <c r="A8457" t="s">
        <v>8008</v>
      </c>
      <c r="B8457">
        <v>22197</v>
      </c>
      <c r="C8457" t="s">
        <v>5847</v>
      </c>
      <c r="D8457">
        <v>-10</v>
      </c>
      <c r="E8457" s="1">
        <v>40857.505555555559</v>
      </c>
      <c r="F8457">
        <v>0.72</v>
      </c>
      <c r="G8457">
        <v>15785</v>
      </c>
      <c r="H8457" t="s">
        <v>10</v>
      </c>
    </row>
    <row r="8458" spans="1:8" x14ac:dyDescent="0.3">
      <c r="A8458" t="s">
        <v>8009</v>
      </c>
      <c r="B8458">
        <v>22080</v>
      </c>
      <c r="C8458" t="s">
        <v>886</v>
      </c>
      <c r="D8458">
        <v>-10</v>
      </c>
      <c r="E8458" s="1">
        <v>40857.506944444445</v>
      </c>
      <c r="F8458">
        <v>1.65</v>
      </c>
      <c r="G8458">
        <v>12619</v>
      </c>
      <c r="H8458" t="s">
        <v>709</v>
      </c>
    </row>
    <row r="8459" spans="1:8" x14ac:dyDescent="0.3">
      <c r="A8459" t="s">
        <v>8009</v>
      </c>
      <c r="B8459">
        <v>22079</v>
      </c>
      <c r="C8459" t="s">
        <v>2124</v>
      </c>
      <c r="D8459">
        <v>-10</v>
      </c>
      <c r="E8459" s="1">
        <v>40857.506944444445</v>
      </c>
      <c r="F8459">
        <v>1.65</v>
      </c>
      <c r="G8459">
        <v>12619</v>
      </c>
      <c r="H8459" t="s">
        <v>709</v>
      </c>
    </row>
    <row r="8460" spans="1:8" x14ac:dyDescent="0.3">
      <c r="A8460" t="s">
        <v>8010</v>
      </c>
      <c r="B8460" t="s">
        <v>6817</v>
      </c>
      <c r="C8460" t="s">
        <v>6818</v>
      </c>
      <c r="D8460">
        <v>-1</v>
      </c>
      <c r="E8460" s="1">
        <v>40857.525694444441</v>
      </c>
      <c r="F8460">
        <v>517.51</v>
      </c>
      <c r="G8460">
        <v>14096</v>
      </c>
      <c r="H8460" t="s">
        <v>10</v>
      </c>
    </row>
    <row r="8461" spans="1:8" x14ac:dyDescent="0.3">
      <c r="A8461" t="s">
        <v>8011</v>
      </c>
      <c r="B8461">
        <v>35970</v>
      </c>
      <c r="C8461" t="s">
        <v>2037</v>
      </c>
      <c r="D8461">
        <v>-11</v>
      </c>
      <c r="E8461" s="1">
        <v>40857.526388888888</v>
      </c>
      <c r="F8461">
        <v>1.49</v>
      </c>
      <c r="G8461">
        <v>16133</v>
      </c>
      <c r="H8461" t="s">
        <v>10</v>
      </c>
    </row>
    <row r="8462" spans="1:8" x14ac:dyDescent="0.3">
      <c r="A8462" t="s">
        <v>8011</v>
      </c>
      <c r="B8462">
        <v>23250</v>
      </c>
      <c r="C8462" t="s">
        <v>5900</v>
      </c>
      <c r="D8462">
        <v>-2</v>
      </c>
      <c r="E8462" s="1">
        <v>40857.526388888888</v>
      </c>
      <c r="F8462">
        <v>1.25</v>
      </c>
      <c r="G8462">
        <v>16133</v>
      </c>
      <c r="H8462" t="s">
        <v>10</v>
      </c>
    </row>
    <row r="8463" spans="1:8" x14ac:dyDescent="0.3">
      <c r="A8463" t="s">
        <v>8011</v>
      </c>
      <c r="B8463">
        <v>23240</v>
      </c>
      <c r="C8463" t="s">
        <v>6577</v>
      </c>
      <c r="D8463">
        <v>-2</v>
      </c>
      <c r="E8463" s="1">
        <v>40857.526388888888</v>
      </c>
      <c r="F8463">
        <v>4.1500000000000004</v>
      </c>
      <c r="G8463">
        <v>16133</v>
      </c>
      <c r="H8463" t="s">
        <v>10</v>
      </c>
    </row>
    <row r="8464" spans="1:8" x14ac:dyDescent="0.3">
      <c r="A8464" t="s">
        <v>8011</v>
      </c>
      <c r="B8464">
        <v>23382</v>
      </c>
      <c r="C8464" t="s">
        <v>7565</v>
      </c>
      <c r="D8464">
        <v>-3</v>
      </c>
      <c r="E8464" s="1">
        <v>40857.526388888888</v>
      </c>
      <c r="F8464">
        <v>3.75</v>
      </c>
      <c r="G8464">
        <v>16133</v>
      </c>
      <c r="H8464" t="s">
        <v>10</v>
      </c>
    </row>
    <row r="8465" spans="1:8" x14ac:dyDescent="0.3">
      <c r="A8465" t="s">
        <v>8011</v>
      </c>
      <c r="B8465">
        <v>22139</v>
      </c>
      <c r="C8465" t="s">
        <v>101</v>
      </c>
      <c r="D8465">
        <v>-3</v>
      </c>
      <c r="E8465" s="1">
        <v>40857.526388888888</v>
      </c>
      <c r="F8465">
        <v>4.25</v>
      </c>
      <c r="G8465">
        <v>16133</v>
      </c>
      <c r="H8465" t="s">
        <v>10</v>
      </c>
    </row>
    <row r="8466" spans="1:8" x14ac:dyDescent="0.3">
      <c r="A8466">
        <v>575613</v>
      </c>
      <c r="B8466">
        <v>23118</v>
      </c>
      <c r="C8466" t="s">
        <v>2511</v>
      </c>
      <c r="D8466">
        <v>-6</v>
      </c>
      <c r="E8466" s="1">
        <v>40857.532638888886</v>
      </c>
      <c r="F8466">
        <v>0</v>
      </c>
      <c r="H8466" t="s">
        <v>10</v>
      </c>
    </row>
    <row r="8467" spans="1:8" x14ac:dyDescent="0.3">
      <c r="A8467">
        <v>575614</v>
      </c>
      <c r="B8467">
        <v>22121</v>
      </c>
      <c r="C8467" t="s">
        <v>2511</v>
      </c>
      <c r="D8467">
        <v>-10</v>
      </c>
      <c r="E8467" s="1">
        <v>40857.533333333333</v>
      </c>
      <c r="F8467">
        <v>0</v>
      </c>
      <c r="H8467" t="s">
        <v>10</v>
      </c>
    </row>
    <row r="8468" spans="1:8" x14ac:dyDescent="0.3">
      <c r="A8468">
        <v>575615</v>
      </c>
      <c r="B8468">
        <v>82582</v>
      </c>
      <c r="C8468" t="s">
        <v>7007</v>
      </c>
      <c r="D8468">
        <v>-130</v>
      </c>
      <c r="E8468" s="1">
        <v>40857.535416666666</v>
      </c>
      <c r="F8468">
        <v>0</v>
      </c>
      <c r="H8468" t="s">
        <v>10</v>
      </c>
    </row>
    <row r="8469" spans="1:8" x14ac:dyDescent="0.3">
      <c r="A8469" t="s">
        <v>8012</v>
      </c>
      <c r="B8469">
        <v>23469</v>
      </c>
      <c r="C8469" t="s">
        <v>7305</v>
      </c>
      <c r="D8469">
        <v>-2</v>
      </c>
      <c r="E8469" s="1">
        <v>40857.535416666666</v>
      </c>
      <c r="F8469">
        <v>4.1500000000000004</v>
      </c>
      <c r="G8469">
        <v>15805</v>
      </c>
      <c r="H8469" t="s">
        <v>10</v>
      </c>
    </row>
    <row r="8470" spans="1:8" x14ac:dyDescent="0.3">
      <c r="A8470" t="s">
        <v>8012</v>
      </c>
      <c r="B8470">
        <v>23470</v>
      </c>
      <c r="C8470" t="s">
        <v>7326</v>
      </c>
      <c r="D8470">
        <v>-4</v>
      </c>
      <c r="E8470" s="1">
        <v>40857.535416666666</v>
      </c>
      <c r="F8470">
        <v>5.39</v>
      </c>
      <c r="G8470">
        <v>15805</v>
      </c>
      <c r="H8470" t="s">
        <v>10</v>
      </c>
    </row>
    <row r="8471" spans="1:8" x14ac:dyDescent="0.3">
      <c r="A8471">
        <v>575617</v>
      </c>
      <c r="B8471">
        <v>21014</v>
      </c>
      <c r="C8471" t="s">
        <v>2511</v>
      </c>
      <c r="D8471">
        <v>-90</v>
      </c>
      <c r="E8471" s="1">
        <v>40857.536805555559</v>
      </c>
      <c r="F8471">
        <v>0</v>
      </c>
      <c r="H8471" t="s">
        <v>10</v>
      </c>
    </row>
    <row r="8472" spans="1:8" x14ac:dyDescent="0.3">
      <c r="A8472">
        <v>575625</v>
      </c>
      <c r="B8472">
        <v>35972</v>
      </c>
      <c r="C8472" t="s">
        <v>2511</v>
      </c>
      <c r="D8472">
        <v>-3</v>
      </c>
      <c r="E8472" s="1">
        <v>40857.555555555555</v>
      </c>
      <c r="F8472">
        <v>0</v>
      </c>
      <c r="H8472" t="s">
        <v>10</v>
      </c>
    </row>
    <row r="8473" spans="1:8" x14ac:dyDescent="0.3">
      <c r="A8473" t="s">
        <v>8013</v>
      </c>
      <c r="B8473">
        <v>23581</v>
      </c>
      <c r="C8473" t="s">
        <v>7752</v>
      </c>
      <c r="D8473">
        <v>-1</v>
      </c>
      <c r="E8473" s="1">
        <v>40857.556250000001</v>
      </c>
      <c r="F8473">
        <v>2.08</v>
      </c>
      <c r="G8473">
        <v>17651</v>
      </c>
      <c r="H8473" t="s">
        <v>10</v>
      </c>
    </row>
    <row r="8474" spans="1:8" x14ac:dyDescent="0.3">
      <c r="A8474" t="s">
        <v>8013</v>
      </c>
      <c r="B8474">
        <v>22720</v>
      </c>
      <c r="C8474" t="s">
        <v>3094</v>
      </c>
      <c r="D8474">
        <v>-1</v>
      </c>
      <c r="E8474" s="1">
        <v>40857.556250000001</v>
      </c>
      <c r="F8474">
        <v>4.95</v>
      </c>
      <c r="G8474">
        <v>17651</v>
      </c>
      <c r="H8474" t="s">
        <v>10</v>
      </c>
    </row>
    <row r="8475" spans="1:8" x14ac:dyDescent="0.3">
      <c r="A8475" t="s">
        <v>8014</v>
      </c>
      <c r="B8475" t="s">
        <v>14</v>
      </c>
      <c r="C8475" t="s">
        <v>15</v>
      </c>
      <c r="D8475">
        <v>-2</v>
      </c>
      <c r="E8475" s="1">
        <v>40857.565972222219</v>
      </c>
      <c r="F8475">
        <v>4.25</v>
      </c>
      <c r="G8475">
        <v>15830</v>
      </c>
      <c r="H8475" t="s">
        <v>10</v>
      </c>
    </row>
    <row r="8476" spans="1:8" x14ac:dyDescent="0.3">
      <c r="A8476" t="s">
        <v>8014</v>
      </c>
      <c r="B8476">
        <v>23355</v>
      </c>
      <c r="C8476" t="s">
        <v>6741</v>
      </c>
      <c r="D8476">
        <v>-4</v>
      </c>
      <c r="E8476" s="1">
        <v>40857.565972222219</v>
      </c>
      <c r="F8476">
        <v>4.95</v>
      </c>
      <c r="G8476">
        <v>15830</v>
      </c>
      <c r="H8476" t="s">
        <v>10</v>
      </c>
    </row>
    <row r="8477" spans="1:8" x14ac:dyDescent="0.3">
      <c r="A8477" t="s">
        <v>8015</v>
      </c>
      <c r="B8477" t="s">
        <v>1241</v>
      </c>
      <c r="C8477" t="s">
        <v>1242</v>
      </c>
      <c r="D8477">
        <v>-1</v>
      </c>
      <c r="E8477" s="1">
        <v>40857.572916666664</v>
      </c>
      <c r="F8477">
        <v>424.06</v>
      </c>
      <c r="G8477">
        <v>12473</v>
      </c>
      <c r="H8477" t="s">
        <v>709</v>
      </c>
    </row>
    <row r="8478" spans="1:8" x14ac:dyDescent="0.3">
      <c r="A8478" t="s">
        <v>8016</v>
      </c>
      <c r="B8478" t="s">
        <v>1241</v>
      </c>
      <c r="C8478" t="s">
        <v>1242</v>
      </c>
      <c r="D8478">
        <v>-1</v>
      </c>
      <c r="E8478" s="1">
        <v>40857.574999999997</v>
      </c>
      <c r="F8478">
        <v>40.46</v>
      </c>
      <c r="G8478">
        <v>12473</v>
      </c>
      <c r="H8478" t="s">
        <v>709</v>
      </c>
    </row>
    <row r="8479" spans="1:8" x14ac:dyDescent="0.3">
      <c r="A8479" t="s">
        <v>8017</v>
      </c>
      <c r="B8479">
        <v>21877</v>
      </c>
      <c r="C8479" t="s">
        <v>1496</v>
      </c>
      <c r="D8479">
        <v>-18</v>
      </c>
      <c r="E8479" s="1">
        <v>40857.585416666669</v>
      </c>
      <c r="F8479">
        <v>1.45</v>
      </c>
      <c r="G8479">
        <v>15814</v>
      </c>
      <c r="H8479" t="s">
        <v>10</v>
      </c>
    </row>
    <row r="8480" spans="1:8" x14ac:dyDescent="0.3">
      <c r="A8480" t="s">
        <v>8018</v>
      </c>
      <c r="B8480">
        <v>23085</v>
      </c>
      <c r="C8480" t="s">
        <v>5445</v>
      </c>
      <c r="D8480">
        <v>-2</v>
      </c>
      <c r="E8480" s="1">
        <v>40857.598611111112</v>
      </c>
      <c r="F8480">
        <v>8.25</v>
      </c>
      <c r="G8480">
        <v>16523</v>
      </c>
      <c r="H8480" t="s">
        <v>10</v>
      </c>
    </row>
    <row r="8481" spans="1:8" x14ac:dyDescent="0.3">
      <c r="A8481" t="s">
        <v>8019</v>
      </c>
      <c r="B8481">
        <v>22726</v>
      </c>
      <c r="C8481" t="s">
        <v>42</v>
      </c>
      <c r="D8481">
        <v>-1</v>
      </c>
      <c r="E8481" s="1">
        <v>40857.599999999999</v>
      </c>
      <c r="F8481">
        <v>3.75</v>
      </c>
      <c r="G8481">
        <v>14194</v>
      </c>
      <c r="H8481" t="s">
        <v>10</v>
      </c>
    </row>
    <row r="8482" spans="1:8" x14ac:dyDescent="0.3">
      <c r="A8482" t="s">
        <v>8020</v>
      </c>
      <c r="B8482">
        <v>22624</v>
      </c>
      <c r="C8482" t="s">
        <v>708</v>
      </c>
      <c r="D8482">
        <v>-1</v>
      </c>
      <c r="E8482" s="1">
        <v>40857.601388888892</v>
      </c>
      <c r="F8482">
        <v>8.5</v>
      </c>
      <c r="G8482">
        <v>17653</v>
      </c>
      <c r="H8482" t="s">
        <v>10</v>
      </c>
    </row>
    <row r="8483" spans="1:8" x14ac:dyDescent="0.3">
      <c r="A8483" t="s">
        <v>8020</v>
      </c>
      <c r="B8483">
        <v>22617</v>
      </c>
      <c r="C8483" t="s">
        <v>1518</v>
      </c>
      <c r="D8483">
        <v>-1</v>
      </c>
      <c r="E8483" s="1">
        <v>40857.601388888892</v>
      </c>
      <c r="F8483">
        <v>4.95</v>
      </c>
      <c r="G8483">
        <v>17653</v>
      </c>
      <c r="H8483" t="s">
        <v>10</v>
      </c>
    </row>
    <row r="8484" spans="1:8" x14ac:dyDescent="0.3">
      <c r="A8484" t="s">
        <v>8020</v>
      </c>
      <c r="B8484">
        <v>22139</v>
      </c>
      <c r="C8484" t="s">
        <v>101</v>
      </c>
      <c r="D8484">
        <v>-1</v>
      </c>
      <c r="E8484" s="1">
        <v>40857.601388888892</v>
      </c>
      <c r="F8484">
        <v>4.95</v>
      </c>
      <c r="G8484">
        <v>17653</v>
      </c>
      <c r="H8484" t="s">
        <v>10</v>
      </c>
    </row>
    <row r="8485" spans="1:8" x14ac:dyDescent="0.3">
      <c r="A8485" t="s">
        <v>8020</v>
      </c>
      <c r="B8485">
        <v>21754</v>
      </c>
      <c r="C8485" t="s">
        <v>30</v>
      </c>
      <c r="D8485">
        <v>-1</v>
      </c>
      <c r="E8485" s="1">
        <v>40857.601388888892</v>
      </c>
      <c r="F8485">
        <v>6.25</v>
      </c>
      <c r="G8485">
        <v>17653</v>
      </c>
      <c r="H8485" t="s">
        <v>10</v>
      </c>
    </row>
    <row r="8486" spans="1:8" x14ac:dyDescent="0.3">
      <c r="A8486" t="s">
        <v>8020</v>
      </c>
      <c r="B8486">
        <v>23348</v>
      </c>
      <c r="C8486" t="s">
        <v>5061</v>
      </c>
      <c r="D8486">
        <v>-1</v>
      </c>
      <c r="E8486" s="1">
        <v>40857.601388888892</v>
      </c>
      <c r="F8486">
        <v>2.08</v>
      </c>
      <c r="G8486">
        <v>17653</v>
      </c>
      <c r="H8486" t="s">
        <v>10</v>
      </c>
    </row>
    <row r="8487" spans="1:8" x14ac:dyDescent="0.3">
      <c r="A8487" t="s">
        <v>8020</v>
      </c>
      <c r="B8487">
        <v>23329</v>
      </c>
      <c r="C8487" t="s">
        <v>6589</v>
      </c>
      <c r="D8487">
        <v>-3</v>
      </c>
      <c r="E8487" s="1">
        <v>40857.601388888892</v>
      </c>
      <c r="F8487">
        <v>1.65</v>
      </c>
      <c r="G8487">
        <v>17653</v>
      </c>
      <c r="H8487" t="s">
        <v>10</v>
      </c>
    </row>
    <row r="8488" spans="1:8" x14ac:dyDescent="0.3">
      <c r="A8488" t="s">
        <v>8021</v>
      </c>
      <c r="B8488" t="s">
        <v>1509</v>
      </c>
      <c r="C8488" t="s">
        <v>1510</v>
      </c>
      <c r="D8488">
        <v>-3</v>
      </c>
      <c r="E8488" s="1">
        <v>40857.602777777778</v>
      </c>
      <c r="F8488">
        <v>1.25</v>
      </c>
      <c r="G8488">
        <v>13988</v>
      </c>
      <c r="H8488" t="s">
        <v>10</v>
      </c>
    </row>
    <row r="8489" spans="1:8" x14ac:dyDescent="0.3">
      <c r="A8489" t="s">
        <v>8021</v>
      </c>
      <c r="B8489">
        <v>23470</v>
      </c>
      <c r="C8489" t="s">
        <v>7326</v>
      </c>
      <c r="D8489">
        <v>-2</v>
      </c>
      <c r="E8489" s="1">
        <v>40857.602777777778</v>
      </c>
      <c r="F8489">
        <v>6.25</v>
      </c>
      <c r="G8489">
        <v>13988</v>
      </c>
      <c r="H8489" t="s">
        <v>10</v>
      </c>
    </row>
    <row r="8490" spans="1:8" x14ac:dyDescent="0.3">
      <c r="A8490" t="s">
        <v>8021</v>
      </c>
      <c r="B8490">
        <v>22306</v>
      </c>
      <c r="C8490" t="s">
        <v>2035</v>
      </c>
      <c r="D8490">
        <v>-1</v>
      </c>
      <c r="E8490" s="1">
        <v>40857.602777777778</v>
      </c>
      <c r="F8490">
        <v>1.06</v>
      </c>
      <c r="G8490">
        <v>13988</v>
      </c>
      <c r="H8490" t="s">
        <v>10</v>
      </c>
    </row>
    <row r="8491" spans="1:8" x14ac:dyDescent="0.3">
      <c r="A8491" t="s">
        <v>8022</v>
      </c>
      <c r="B8491">
        <v>22727</v>
      </c>
      <c r="C8491" t="s">
        <v>41</v>
      </c>
      <c r="D8491">
        <v>-1</v>
      </c>
      <c r="E8491" s="1">
        <v>40857.616666666669</v>
      </c>
      <c r="F8491">
        <v>3.75</v>
      </c>
      <c r="G8491">
        <v>13767</v>
      </c>
      <c r="H8491" t="s">
        <v>10</v>
      </c>
    </row>
    <row r="8492" spans="1:8" x14ac:dyDescent="0.3">
      <c r="A8492" t="s">
        <v>8022</v>
      </c>
      <c r="B8492">
        <v>22423</v>
      </c>
      <c r="C8492" t="s">
        <v>591</v>
      </c>
      <c r="D8492">
        <v>-5</v>
      </c>
      <c r="E8492" s="1">
        <v>40857.616666666669</v>
      </c>
      <c r="F8492">
        <v>12.75</v>
      </c>
      <c r="G8492">
        <v>13767</v>
      </c>
      <c r="H8492" t="s">
        <v>10</v>
      </c>
    </row>
    <row r="8493" spans="1:8" x14ac:dyDescent="0.3">
      <c r="A8493" t="s">
        <v>8023</v>
      </c>
      <c r="B8493">
        <v>21136</v>
      </c>
      <c r="C8493" t="s">
        <v>1268</v>
      </c>
      <c r="D8493">
        <v>-1</v>
      </c>
      <c r="E8493" s="1">
        <v>40857.619444444441</v>
      </c>
      <c r="F8493">
        <v>1.69</v>
      </c>
      <c r="G8493">
        <v>13769</v>
      </c>
      <c r="H8493" t="s">
        <v>10</v>
      </c>
    </row>
    <row r="8494" spans="1:8" x14ac:dyDescent="0.3">
      <c r="A8494" t="s">
        <v>8024</v>
      </c>
      <c r="B8494">
        <v>22720</v>
      </c>
      <c r="C8494" t="s">
        <v>3094</v>
      </c>
      <c r="D8494">
        <v>-1</v>
      </c>
      <c r="E8494" s="1">
        <v>40857.620138888888</v>
      </c>
      <c r="F8494">
        <v>4.95</v>
      </c>
      <c r="G8494">
        <v>12952</v>
      </c>
      <c r="H8494" t="s">
        <v>10</v>
      </c>
    </row>
    <row r="8495" spans="1:8" x14ac:dyDescent="0.3">
      <c r="A8495" t="s">
        <v>8025</v>
      </c>
      <c r="B8495">
        <v>23113</v>
      </c>
      <c r="C8495" t="s">
        <v>7087</v>
      </c>
      <c r="D8495">
        <v>-1</v>
      </c>
      <c r="E8495" s="1">
        <v>40857.620833333334</v>
      </c>
      <c r="F8495">
        <v>4.95</v>
      </c>
      <c r="G8495">
        <v>17442</v>
      </c>
      <c r="H8495" t="s">
        <v>10</v>
      </c>
    </row>
    <row r="8496" spans="1:8" x14ac:dyDescent="0.3">
      <c r="A8496" t="s">
        <v>8026</v>
      </c>
      <c r="B8496" t="s">
        <v>1907</v>
      </c>
      <c r="C8496" t="s">
        <v>1908</v>
      </c>
      <c r="D8496">
        <v>-2</v>
      </c>
      <c r="E8496" s="1">
        <v>40857.621527777781</v>
      </c>
      <c r="F8496">
        <v>1.25</v>
      </c>
      <c r="G8496">
        <v>18092</v>
      </c>
      <c r="H8496" t="s">
        <v>10</v>
      </c>
    </row>
    <row r="8497" spans="1:8" x14ac:dyDescent="0.3">
      <c r="A8497" t="s">
        <v>8027</v>
      </c>
      <c r="B8497">
        <v>22441</v>
      </c>
      <c r="C8497" t="s">
        <v>286</v>
      </c>
      <c r="D8497">
        <v>-1</v>
      </c>
      <c r="E8497" s="1">
        <v>40857.62222222222</v>
      </c>
      <c r="F8497">
        <v>2.1</v>
      </c>
      <c r="G8497">
        <v>14032</v>
      </c>
      <c r="H8497" t="s">
        <v>10</v>
      </c>
    </row>
    <row r="8498" spans="1:8" x14ac:dyDescent="0.3">
      <c r="A8498" t="s">
        <v>8028</v>
      </c>
      <c r="B8498">
        <v>23462</v>
      </c>
      <c r="C8498" t="s">
        <v>7674</v>
      </c>
      <c r="D8498">
        <v>-1</v>
      </c>
      <c r="E8498" s="1">
        <v>40857.625</v>
      </c>
      <c r="F8498">
        <v>19.95</v>
      </c>
      <c r="G8498">
        <v>12417</v>
      </c>
      <c r="H8498" t="s">
        <v>2100</v>
      </c>
    </row>
    <row r="8499" spans="1:8" x14ac:dyDescent="0.3">
      <c r="A8499" t="s">
        <v>8029</v>
      </c>
      <c r="B8499" t="s">
        <v>2565</v>
      </c>
      <c r="C8499" t="s">
        <v>2566</v>
      </c>
      <c r="D8499">
        <v>-1</v>
      </c>
      <c r="E8499" s="1">
        <v>40857.626388888886</v>
      </c>
      <c r="F8499">
        <v>2.5499999999999998</v>
      </c>
      <c r="G8499">
        <v>13081</v>
      </c>
      <c r="H8499" t="s">
        <v>10</v>
      </c>
    </row>
    <row r="8500" spans="1:8" x14ac:dyDescent="0.3">
      <c r="A8500" t="s">
        <v>8030</v>
      </c>
      <c r="B8500">
        <v>23565</v>
      </c>
      <c r="C8500" t="s">
        <v>7591</v>
      </c>
      <c r="D8500">
        <v>-4</v>
      </c>
      <c r="E8500" s="1">
        <v>40857.627083333333</v>
      </c>
      <c r="F8500">
        <v>1.25</v>
      </c>
      <c r="G8500">
        <v>13098</v>
      </c>
      <c r="H8500" t="s">
        <v>10</v>
      </c>
    </row>
    <row r="8501" spans="1:8" x14ac:dyDescent="0.3">
      <c r="A8501" t="s">
        <v>8030</v>
      </c>
      <c r="B8501">
        <v>23165</v>
      </c>
      <c r="C8501" t="s">
        <v>5404</v>
      </c>
      <c r="D8501">
        <v>-2</v>
      </c>
      <c r="E8501" s="1">
        <v>40857.627083333333</v>
      </c>
      <c r="F8501">
        <v>1.65</v>
      </c>
      <c r="G8501">
        <v>13098</v>
      </c>
      <c r="H8501" t="s">
        <v>10</v>
      </c>
    </row>
    <row r="8502" spans="1:8" x14ac:dyDescent="0.3">
      <c r="A8502" t="s">
        <v>8031</v>
      </c>
      <c r="B8502">
        <v>35971</v>
      </c>
      <c r="C8502" t="s">
        <v>972</v>
      </c>
      <c r="D8502">
        <v>-16</v>
      </c>
      <c r="E8502" s="1">
        <v>40857.640972222223</v>
      </c>
      <c r="F8502">
        <v>1.25</v>
      </c>
      <c r="G8502">
        <v>16863</v>
      </c>
      <c r="H8502" t="s">
        <v>10</v>
      </c>
    </row>
    <row r="8503" spans="1:8" x14ac:dyDescent="0.3">
      <c r="A8503">
        <v>575704</v>
      </c>
      <c r="B8503">
        <v>21843</v>
      </c>
      <c r="C8503" t="s">
        <v>5558</v>
      </c>
      <c r="D8503">
        <v>-63</v>
      </c>
      <c r="E8503" s="1">
        <v>40857.708333333336</v>
      </c>
      <c r="F8503">
        <v>0</v>
      </c>
      <c r="H8503" t="s">
        <v>10</v>
      </c>
    </row>
    <row r="8504" spans="1:8" x14ac:dyDescent="0.3">
      <c r="A8504">
        <v>575714</v>
      </c>
      <c r="B8504">
        <v>85125</v>
      </c>
      <c r="C8504" t="s">
        <v>2511</v>
      </c>
      <c r="D8504">
        <v>-64</v>
      </c>
      <c r="E8504" s="1">
        <v>40857.746527777781</v>
      </c>
      <c r="F8504">
        <v>0</v>
      </c>
      <c r="H8504" t="s">
        <v>10</v>
      </c>
    </row>
    <row r="8505" spans="1:8" x14ac:dyDescent="0.3">
      <c r="A8505">
        <v>575715</v>
      </c>
      <c r="B8505" t="s">
        <v>2069</v>
      </c>
      <c r="C8505" t="s">
        <v>2511</v>
      </c>
      <c r="D8505">
        <v>-36</v>
      </c>
      <c r="E8505" s="1">
        <v>40857.748611111114</v>
      </c>
      <c r="F8505">
        <v>0</v>
      </c>
      <c r="H8505" t="s">
        <v>10</v>
      </c>
    </row>
    <row r="8506" spans="1:8" x14ac:dyDescent="0.3">
      <c r="A8506">
        <v>575716</v>
      </c>
      <c r="B8506" t="s">
        <v>387</v>
      </c>
      <c r="C8506" t="s">
        <v>2511</v>
      </c>
      <c r="D8506">
        <v>-21</v>
      </c>
      <c r="E8506" s="1">
        <v>40857.75</v>
      </c>
      <c r="F8506">
        <v>0</v>
      </c>
      <c r="H8506" t="s">
        <v>10</v>
      </c>
    </row>
    <row r="8507" spans="1:8" x14ac:dyDescent="0.3">
      <c r="A8507">
        <v>575717</v>
      </c>
      <c r="B8507">
        <v>85175</v>
      </c>
      <c r="C8507" t="s">
        <v>2511</v>
      </c>
      <c r="D8507">
        <v>-42</v>
      </c>
      <c r="E8507" s="1">
        <v>40857.751388888886</v>
      </c>
      <c r="F8507">
        <v>0</v>
      </c>
      <c r="H8507" t="s">
        <v>10</v>
      </c>
    </row>
    <row r="8508" spans="1:8" x14ac:dyDescent="0.3">
      <c r="A8508">
        <v>575720</v>
      </c>
      <c r="B8508">
        <v>21817</v>
      </c>
      <c r="C8508" t="s">
        <v>2511</v>
      </c>
      <c r="D8508">
        <v>-8</v>
      </c>
      <c r="E8508" s="1">
        <v>40857.756249999999</v>
      </c>
      <c r="F8508">
        <v>0</v>
      </c>
      <c r="H8508" t="s">
        <v>10</v>
      </c>
    </row>
    <row r="8509" spans="1:8" x14ac:dyDescent="0.3">
      <c r="A8509">
        <v>575721</v>
      </c>
      <c r="B8509">
        <v>22804</v>
      </c>
      <c r="C8509" t="s">
        <v>8035</v>
      </c>
      <c r="D8509">
        <v>-256</v>
      </c>
      <c r="E8509" s="1">
        <v>40857.763194444444</v>
      </c>
      <c r="F8509">
        <v>0</v>
      </c>
      <c r="H8509" t="s">
        <v>10</v>
      </c>
    </row>
    <row r="8510" spans="1:8" x14ac:dyDescent="0.3">
      <c r="A8510">
        <v>575722</v>
      </c>
      <c r="B8510" t="s">
        <v>8</v>
      </c>
      <c r="C8510" t="s">
        <v>8036</v>
      </c>
      <c r="D8510">
        <v>-256</v>
      </c>
      <c r="E8510" s="1">
        <v>40857.763888888891</v>
      </c>
      <c r="F8510">
        <v>0</v>
      </c>
      <c r="H8510" t="s">
        <v>10</v>
      </c>
    </row>
    <row r="8511" spans="1:8" x14ac:dyDescent="0.3">
      <c r="A8511" t="s">
        <v>8039</v>
      </c>
      <c r="B8511">
        <v>21982</v>
      </c>
      <c r="C8511" t="s">
        <v>771</v>
      </c>
      <c r="D8511">
        <v>-1</v>
      </c>
      <c r="E8511" s="1">
        <v>40858.429861111108</v>
      </c>
      <c r="F8511">
        <v>0.39</v>
      </c>
      <c r="G8511">
        <v>13588</v>
      </c>
      <c r="H8511" t="s">
        <v>10</v>
      </c>
    </row>
    <row r="8512" spans="1:8" x14ac:dyDescent="0.3">
      <c r="A8512" t="s">
        <v>8039</v>
      </c>
      <c r="B8512">
        <v>21519</v>
      </c>
      <c r="C8512" t="s">
        <v>751</v>
      </c>
      <c r="D8512">
        <v>-12</v>
      </c>
      <c r="E8512" s="1">
        <v>40858.429861111108</v>
      </c>
      <c r="F8512">
        <v>0.42</v>
      </c>
      <c r="G8512">
        <v>13588</v>
      </c>
      <c r="H8512" t="s">
        <v>10</v>
      </c>
    </row>
    <row r="8513" spans="1:8" x14ac:dyDescent="0.3">
      <c r="A8513" t="s">
        <v>8040</v>
      </c>
      <c r="B8513">
        <v>22276</v>
      </c>
      <c r="C8513" t="s">
        <v>900</v>
      </c>
      <c r="D8513">
        <v>-1</v>
      </c>
      <c r="E8513" s="1">
        <v>40858.433333333334</v>
      </c>
      <c r="F8513">
        <v>2.5499999999999998</v>
      </c>
      <c r="G8513">
        <v>12856</v>
      </c>
      <c r="H8513" t="s">
        <v>10</v>
      </c>
    </row>
    <row r="8514" spans="1:8" x14ac:dyDescent="0.3">
      <c r="A8514" t="s">
        <v>8040</v>
      </c>
      <c r="B8514">
        <v>23244</v>
      </c>
      <c r="C8514" t="s">
        <v>5799</v>
      </c>
      <c r="D8514">
        <v>-1</v>
      </c>
      <c r="E8514" s="1">
        <v>40858.433333333334</v>
      </c>
      <c r="F8514">
        <v>1.95</v>
      </c>
      <c r="G8514">
        <v>12856</v>
      </c>
      <c r="H8514" t="s">
        <v>10</v>
      </c>
    </row>
    <row r="8515" spans="1:8" x14ac:dyDescent="0.3">
      <c r="A8515" t="s">
        <v>8041</v>
      </c>
      <c r="B8515">
        <v>23213</v>
      </c>
      <c r="C8515" t="s">
        <v>5692</v>
      </c>
      <c r="D8515">
        <v>-12</v>
      </c>
      <c r="E8515" s="1">
        <v>40858.444444444445</v>
      </c>
      <c r="F8515">
        <v>1.25</v>
      </c>
      <c r="G8515">
        <v>13500</v>
      </c>
      <c r="H8515" t="s">
        <v>10</v>
      </c>
    </row>
    <row r="8516" spans="1:8" x14ac:dyDescent="0.3">
      <c r="A8516" t="s">
        <v>8041</v>
      </c>
      <c r="B8516">
        <v>23212</v>
      </c>
      <c r="C8516" t="s">
        <v>5693</v>
      </c>
      <c r="D8516">
        <v>-12</v>
      </c>
      <c r="E8516" s="1">
        <v>40858.444444444445</v>
      </c>
      <c r="F8516">
        <v>1.25</v>
      </c>
      <c r="G8516">
        <v>13500</v>
      </c>
      <c r="H8516" t="s">
        <v>10</v>
      </c>
    </row>
    <row r="8517" spans="1:8" x14ac:dyDescent="0.3">
      <c r="A8517" t="s">
        <v>8042</v>
      </c>
      <c r="B8517">
        <v>22726</v>
      </c>
      <c r="C8517" t="s">
        <v>42</v>
      </c>
      <c r="D8517">
        <v>-1</v>
      </c>
      <c r="E8517" s="1">
        <v>40858.454861111109</v>
      </c>
      <c r="F8517">
        <v>3.75</v>
      </c>
      <c r="G8517">
        <v>15034</v>
      </c>
      <c r="H8517" t="s">
        <v>10</v>
      </c>
    </row>
    <row r="8518" spans="1:8" x14ac:dyDescent="0.3">
      <c r="A8518" t="s">
        <v>8043</v>
      </c>
      <c r="B8518">
        <v>22086</v>
      </c>
      <c r="C8518" t="s">
        <v>61</v>
      </c>
      <c r="D8518">
        <v>-40</v>
      </c>
      <c r="E8518" s="1">
        <v>40858.46875</v>
      </c>
      <c r="F8518">
        <v>2.5499999999999998</v>
      </c>
      <c r="G8518">
        <v>13881</v>
      </c>
      <c r="H8518" t="s">
        <v>10</v>
      </c>
    </row>
    <row r="8519" spans="1:8" x14ac:dyDescent="0.3">
      <c r="A8519" t="s">
        <v>8044</v>
      </c>
      <c r="B8519">
        <v>22554</v>
      </c>
      <c r="C8519" t="s">
        <v>476</v>
      </c>
      <c r="D8519">
        <v>-12</v>
      </c>
      <c r="E8519" s="1">
        <v>40858.486111111109</v>
      </c>
      <c r="F8519">
        <v>1.65</v>
      </c>
      <c r="G8519">
        <v>12517</v>
      </c>
      <c r="H8519" t="s">
        <v>709</v>
      </c>
    </row>
    <row r="8520" spans="1:8" x14ac:dyDescent="0.3">
      <c r="A8520" t="s">
        <v>8044</v>
      </c>
      <c r="B8520">
        <v>22551</v>
      </c>
      <c r="C8520" t="s">
        <v>475</v>
      </c>
      <c r="D8520">
        <v>-11</v>
      </c>
      <c r="E8520" s="1">
        <v>40858.486111111109</v>
      </c>
      <c r="F8520">
        <v>1.65</v>
      </c>
      <c r="G8520">
        <v>12517</v>
      </c>
      <c r="H8520" t="s">
        <v>709</v>
      </c>
    </row>
    <row r="8521" spans="1:8" x14ac:dyDescent="0.3">
      <c r="A8521" t="s">
        <v>8045</v>
      </c>
      <c r="B8521">
        <v>21915</v>
      </c>
      <c r="C8521" t="s">
        <v>345</v>
      </c>
      <c r="D8521">
        <v>-12</v>
      </c>
      <c r="E8521" s="1">
        <v>40858.498611111114</v>
      </c>
      <c r="F8521">
        <v>1.25</v>
      </c>
      <c r="G8521">
        <v>13408</v>
      </c>
      <c r="H8521" t="s">
        <v>10</v>
      </c>
    </row>
    <row r="8522" spans="1:8" x14ac:dyDescent="0.3">
      <c r="A8522" t="s">
        <v>8046</v>
      </c>
      <c r="B8522" t="s">
        <v>137</v>
      </c>
      <c r="C8522" t="s">
        <v>138</v>
      </c>
      <c r="D8522">
        <v>-1</v>
      </c>
      <c r="E8522" s="1">
        <v>40858.536111111112</v>
      </c>
      <c r="F8522">
        <v>97.14</v>
      </c>
      <c r="G8522">
        <v>13408</v>
      </c>
      <c r="H8522" t="s">
        <v>10</v>
      </c>
    </row>
    <row r="8523" spans="1:8" x14ac:dyDescent="0.3">
      <c r="A8523" t="s">
        <v>8048</v>
      </c>
      <c r="B8523">
        <v>21892</v>
      </c>
      <c r="C8523" t="s">
        <v>487</v>
      </c>
      <c r="D8523">
        <v>-1</v>
      </c>
      <c r="E8523" s="1">
        <v>40858.5625</v>
      </c>
      <c r="F8523">
        <v>1.25</v>
      </c>
      <c r="G8523">
        <v>13588</v>
      </c>
      <c r="H8523" t="s">
        <v>10</v>
      </c>
    </row>
    <row r="8524" spans="1:8" x14ac:dyDescent="0.3">
      <c r="A8524" t="s">
        <v>8048</v>
      </c>
      <c r="B8524">
        <v>21519</v>
      </c>
      <c r="C8524" t="s">
        <v>751</v>
      </c>
      <c r="D8524">
        <v>-12</v>
      </c>
      <c r="E8524" s="1">
        <v>40858.5625</v>
      </c>
      <c r="F8524">
        <v>0.42</v>
      </c>
      <c r="G8524">
        <v>13588</v>
      </c>
      <c r="H8524" t="s">
        <v>10</v>
      </c>
    </row>
    <row r="8525" spans="1:8" x14ac:dyDescent="0.3">
      <c r="A8525">
        <v>575907</v>
      </c>
      <c r="B8525">
        <v>22268</v>
      </c>
      <c r="C8525" t="s">
        <v>2511</v>
      </c>
      <c r="D8525">
        <v>-10</v>
      </c>
      <c r="E8525" s="1">
        <v>40858.661111111112</v>
      </c>
      <c r="F8525">
        <v>0</v>
      </c>
      <c r="H8525" t="s">
        <v>10</v>
      </c>
    </row>
    <row r="8526" spans="1:8" x14ac:dyDescent="0.3">
      <c r="A8526">
        <v>575909</v>
      </c>
      <c r="B8526">
        <v>20711</v>
      </c>
      <c r="C8526" t="s">
        <v>2511</v>
      </c>
      <c r="D8526">
        <v>-220</v>
      </c>
      <c r="E8526" s="1">
        <v>40858.668055555558</v>
      </c>
      <c r="F8526">
        <v>0</v>
      </c>
      <c r="H8526" t="s">
        <v>10</v>
      </c>
    </row>
    <row r="8527" spans="1:8" x14ac:dyDescent="0.3">
      <c r="A8527">
        <v>575912</v>
      </c>
      <c r="B8527">
        <v>22943</v>
      </c>
      <c r="C8527" t="s">
        <v>2511</v>
      </c>
      <c r="D8527">
        <v>-7</v>
      </c>
      <c r="E8527" s="1">
        <v>40858.680555555555</v>
      </c>
      <c r="F8527">
        <v>0</v>
      </c>
      <c r="H8527" t="s">
        <v>10</v>
      </c>
    </row>
    <row r="8528" spans="1:8" x14ac:dyDescent="0.3">
      <c r="A8528" t="s">
        <v>8050</v>
      </c>
      <c r="B8528">
        <v>20974</v>
      </c>
      <c r="C8528" t="s">
        <v>700</v>
      </c>
      <c r="D8528">
        <v>-184</v>
      </c>
      <c r="E8528" s="1">
        <v>40858.709027777775</v>
      </c>
      <c r="F8528">
        <v>0.65</v>
      </c>
      <c r="G8528">
        <v>12931</v>
      </c>
      <c r="H8528" t="s">
        <v>10</v>
      </c>
    </row>
    <row r="8529" spans="1:8" x14ac:dyDescent="0.3">
      <c r="A8529" t="s">
        <v>8051</v>
      </c>
      <c r="B8529">
        <v>84992</v>
      </c>
      <c r="C8529" t="s">
        <v>336</v>
      </c>
      <c r="D8529">
        <v>-24</v>
      </c>
      <c r="E8529" s="1">
        <v>40860.484722222223</v>
      </c>
      <c r="F8529">
        <v>0.55000000000000004</v>
      </c>
      <c r="G8529">
        <v>17838</v>
      </c>
      <c r="H8529" t="s">
        <v>10</v>
      </c>
    </row>
    <row r="8530" spans="1:8" x14ac:dyDescent="0.3">
      <c r="A8530" t="s">
        <v>8051</v>
      </c>
      <c r="B8530">
        <v>84991</v>
      </c>
      <c r="C8530" t="s">
        <v>91</v>
      </c>
      <c r="D8530">
        <v>-24</v>
      </c>
      <c r="E8530" s="1">
        <v>40860.484722222223</v>
      </c>
      <c r="F8530">
        <v>0.55000000000000004</v>
      </c>
      <c r="G8530">
        <v>17838</v>
      </c>
      <c r="H8530" t="s">
        <v>10</v>
      </c>
    </row>
    <row r="8531" spans="1:8" x14ac:dyDescent="0.3">
      <c r="A8531" t="s">
        <v>8051</v>
      </c>
      <c r="B8531">
        <v>23309</v>
      </c>
      <c r="C8531" t="s">
        <v>5726</v>
      </c>
      <c r="D8531">
        <v>-24</v>
      </c>
      <c r="E8531" s="1">
        <v>40860.484722222223</v>
      </c>
      <c r="F8531">
        <v>0.55000000000000004</v>
      </c>
      <c r="G8531">
        <v>17838</v>
      </c>
      <c r="H8531" t="s">
        <v>10</v>
      </c>
    </row>
    <row r="8532" spans="1:8" x14ac:dyDescent="0.3">
      <c r="A8532" t="s">
        <v>8051</v>
      </c>
      <c r="B8532">
        <v>23275</v>
      </c>
      <c r="C8532" t="s">
        <v>5713</v>
      </c>
      <c r="D8532">
        <v>-24</v>
      </c>
      <c r="E8532" s="1">
        <v>40860.484722222223</v>
      </c>
      <c r="F8532">
        <v>1.25</v>
      </c>
      <c r="G8532">
        <v>17838</v>
      </c>
      <c r="H8532" t="s">
        <v>10</v>
      </c>
    </row>
    <row r="8533" spans="1:8" x14ac:dyDescent="0.3">
      <c r="A8533" t="s">
        <v>8051</v>
      </c>
      <c r="B8533">
        <v>23266</v>
      </c>
      <c r="C8533" t="s">
        <v>5813</v>
      </c>
      <c r="D8533">
        <v>-12</v>
      </c>
      <c r="E8533" s="1">
        <v>40860.484722222223</v>
      </c>
      <c r="F8533">
        <v>1.25</v>
      </c>
      <c r="G8533">
        <v>17838</v>
      </c>
      <c r="H8533" t="s">
        <v>10</v>
      </c>
    </row>
    <row r="8534" spans="1:8" x14ac:dyDescent="0.3">
      <c r="A8534" t="s">
        <v>8051</v>
      </c>
      <c r="B8534">
        <v>23265</v>
      </c>
      <c r="C8534" t="s">
        <v>5812</v>
      </c>
      <c r="D8534">
        <v>-14</v>
      </c>
      <c r="E8534" s="1">
        <v>40860.484722222223</v>
      </c>
      <c r="F8534">
        <v>1.25</v>
      </c>
      <c r="G8534">
        <v>17838</v>
      </c>
      <c r="H8534" t="s">
        <v>10</v>
      </c>
    </row>
    <row r="8535" spans="1:8" x14ac:dyDescent="0.3">
      <c r="A8535" t="s">
        <v>8051</v>
      </c>
      <c r="B8535">
        <v>23263</v>
      </c>
      <c r="C8535" t="s">
        <v>5720</v>
      </c>
      <c r="D8535">
        <v>-12</v>
      </c>
      <c r="E8535" s="1">
        <v>40860.484722222223</v>
      </c>
      <c r="F8535">
        <v>1.25</v>
      </c>
      <c r="G8535">
        <v>17838</v>
      </c>
      <c r="H8535" t="s">
        <v>10</v>
      </c>
    </row>
    <row r="8536" spans="1:8" x14ac:dyDescent="0.3">
      <c r="A8536" t="s">
        <v>8051</v>
      </c>
      <c r="B8536">
        <v>23226</v>
      </c>
      <c r="C8536" t="s">
        <v>5660</v>
      </c>
      <c r="D8536">
        <v>-48</v>
      </c>
      <c r="E8536" s="1">
        <v>40860.484722222223</v>
      </c>
      <c r="F8536">
        <v>1.25</v>
      </c>
      <c r="G8536">
        <v>17838</v>
      </c>
      <c r="H8536" t="s">
        <v>10</v>
      </c>
    </row>
    <row r="8537" spans="1:8" x14ac:dyDescent="0.3">
      <c r="A8537" t="s">
        <v>8051</v>
      </c>
      <c r="B8537">
        <v>22571</v>
      </c>
      <c r="C8537" t="s">
        <v>590</v>
      </c>
      <c r="D8537">
        <v>-96</v>
      </c>
      <c r="E8537" s="1">
        <v>40860.484722222223</v>
      </c>
      <c r="F8537">
        <v>0.72</v>
      </c>
      <c r="G8537">
        <v>17838</v>
      </c>
      <c r="H8537" t="s">
        <v>10</v>
      </c>
    </row>
    <row r="8538" spans="1:8" x14ac:dyDescent="0.3">
      <c r="A8538" t="s">
        <v>8051</v>
      </c>
      <c r="B8538">
        <v>22155</v>
      </c>
      <c r="C8538" t="s">
        <v>890</v>
      </c>
      <c r="D8538">
        <v>-48</v>
      </c>
      <c r="E8538" s="1">
        <v>40860.484722222223</v>
      </c>
      <c r="F8538">
        <v>0.42</v>
      </c>
      <c r="G8538">
        <v>17838</v>
      </c>
      <c r="H8538" t="s">
        <v>10</v>
      </c>
    </row>
    <row r="8539" spans="1:8" x14ac:dyDescent="0.3">
      <c r="A8539" t="s">
        <v>8051</v>
      </c>
      <c r="B8539">
        <v>21876</v>
      </c>
      <c r="C8539" t="s">
        <v>1846</v>
      </c>
      <c r="D8539">
        <v>-12</v>
      </c>
      <c r="E8539" s="1">
        <v>40860.484722222223</v>
      </c>
      <c r="F8539">
        <v>1.65</v>
      </c>
      <c r="G8539">
        <v>17838</v>
      </c>
      <c r="H8539" t="s">
        <v>10</v>
      </c>
    </row>
    <row r="8540" spans="1:8" x14ac:dyDescent="0.3">
      <c r="A8540" t="s">
        <v>8051</v>
      </c>
      <c r="B8540">
        <v>21875</v>
      </c>
      <c r="C8540" t="s">
        <v>1333</v>
      </c>
      <c r="D8540">
        <v>-24</v>
      </c>
      <c r="E8540" s="1">
        <v>40860.484722222223</v>
      </c>
      <c r="F8540">
        <v>1.25</v>
      </c>
      <c r="G8540">
        <v>17838</v>
      </c>
      <c r="H8540" t="s">
        <v>10</v>
      </c>
    </row>
    <row r="8541" spans="1:8" x14ac:dyDescent="0.3">
      <c r="A8541" t="s">
        <v>8051</v>
      </c>
      <c r="B8541">
        <v>21820</v>
      </c>
      <c r="C8541" t="s">
        <v>1329</v>
      </c>
      <c r="D8541">
        <v>-18</v>
      </c>
      <c r="E8541" s="1">
        <v>40860.484722222223</v>
      </c>
      <c r="F8541">
        <v>3.75</v>
      </c>
      <c r="G8541">
        <v>17838</v>
      </c>
      <c r="H8541" t="s">
        <v>10</v>
      </c>
    </row>
    <row r="8542" spans="1:8" x14ac:dyDescent="0.3">
      <c r="A8542" t="s">
        <v>8051</v>
      </c>
      <c r="B8542">
        <v>21811</v>
      </c>
      <c r="C8542" t="s">
        <v>4018</v>
      </c>
      <c r="D8542">
        <v>-48</v>
      </c>
      <c r="E8542" s="1">
        <v>40860.484722222223</v>
      </c>
      <c r="F8542">
        <v>0.39</v>
      </c>
      <c r="G8542">
        <v>17838</v>
      </c>
      <c r="H8542" t="s">
        <v>10</v>
      </c>
    </row>
    <row r="8543" spans="1:8" x14ac:dyDescent="0.3">
      <c r="A8543" t="s">
        <v>8051</v>
      </c>
      <c r="B8543">
        <v>21621</v>
      </c>
      <c r="C8543" t="s">
        <v>592</v>
      </c>
      <c r="D8543">
        <v>-6</v>
      </c>
      <c r="E8543" s="1">
        <v>40860.484722222223</v>
      </c>
      <c r="F8543">
        <v>8.5</v>
      </c>
      <c r="G8543">
        <v>17838</v>
      </c>
      <c r="H8543" t="s">
        <v>10</v>
      </c>
    </row>
    <row r="8544" spans="1:8" x14ac:dyDescent="0.3">
      <c r="A8544" t="s">
        <v>8054</v>
      </c>
      <c r="B8544">
        <v>21813</v>
      </c>
      <c r="C8544" t="s">
        <v>1238</v>
      </c>
      <c r="D8544">
        <v>-1</v>
      </c>
      <c r="E8544" s="1">
        <v>40860.49722222222</v>
      </c>
      <c r="F8544">
        <v>4.95</v>
      </c>
      <c r="G8544">
        <v>16015</v>
      </c>
      <c r="H8544" t="s">
        <v>10</v>
      </c>
    </row>
    <row r="8545" spans="1:8" x14ac:dyDescent="0.3">
      <c r="A8545" t="s">
        <v>8054</v>
      </c>
      <c r="B8545">
        <v>21812</v>
      </c>
      <c r="C8545" t="s">
        <v>2385</v>
      </c>
      <c r="D8545">
        <v>-2</v>
      </c>
      <c r="E8545" s="1">
        <v>40860.49722222222</v>
      </c>
      <c r="F8545">
        <v>4.95</v>
      </c>
      <c r="G8545">
        <v>16015</v>
      </c>
      <c r="H8545" t="s">
        <v>10</v>
      </c>
    </row>
    <row r="8546" spans="1:8" x14ac:dyDescent="0.3">
      <c r="A8546" t="s">
        <v>8055</v>
      </c>
      <c r="B8546">
        <v>21166</v>
      </c>
      <c r="C8546" t="s">
        <v>112</v>
      </c>
      <c r="D8546">
        <v>-10</v>
      </c>
      <c r="E8546" s="1">
        <v>40860.520833333336</v>
      </c>
      <c r="F8546">
        <v>2.08</v>
      </c>
      <c r="G8546">
        <v>14547</v>
      </c>
      <c r="H8546" t="s">
        <v>10</v>
      </c>
    </row>
    <row r="8547" spans="1:8" x14ac:dyDescent="0.3">
      <c r="A8547" t="s">
        <v>8056</v>
      </c>
      <c r="B8547">
        <v>22371</v>
      </c>
      <c r="C8547" t="s">
        <v>363</v>
      </c>
      <c r="D8547">
        <v>-2</v>
      </c>
      <c r="E8547" s="1">
        <v>40860.520833333336</v>
      </c>
      <c r="F8547">
        <v>4.25</v>
      </c>
      <c r="G8547">
        <v>16794</v>
      </c>
      <c r="H8547" t="s">
        <v>10</v>
      </c>
    </row>
    <row r="8548" spans="1:8" x14ac:dyDescent="0.3">
      <c r="A8548" t="s">
        <v>8057</v>
      </c>
      <c r="B8548">
        <v>22972</v>
      </c>
      <c r="C8548" t="s">
        <v>375</v>
      </c>
      <c r="D8548">
        <v>-1</v>
      </c>
      <c r="E8548" s="1">
        <v>40860.568749999999</v>
      </c>
      <c r="F8548">
        <v>1.65</v>
      </c>
      <c r="G8548">
        <v>12867</v>
      </c>
      <c r="H8548" t="s">
        <v>10</v>
      </c>
    </row>
    <row r="8549" spans="1:8" x14ac:dyDescent="0.3">
      <c r="A8549" t="s">
        <v>8057</v>
      </c>
      <c r="B8549">
        <v>22974</v>
      </c>
      <c r="C8549" t="s">
        <v>723</v>
      </c>
      <c r="D8549">
        <v>-1</v>
      </c>
      <c r="E8549" s="1">
        <v>40860.568749999999</v>
      </c>
      <c r="F8549">
        <v>1.65</v>
      </c>
      <c r="G8549">
        <v>12867</v>
      </c>
      <c r="H8549" t="s">
        <v>10</v>
      </c>
    </row>
    <row r="8550" spans="1:8" x14ac:dyDescent="0.3">
      <c r="A8550" t="s">
        <v>8057</v>
      </c>
      <c r="B8550">
        <v>20724</v>
      </c>
      <c r="C8550" t="s">
        <v>1117</v>
      </c>
      <c r="D8550">
        <v>-1</v>
      </c>
      <c r="E8550" s="1">
        <v>40860.568749999999</v>
      </c>
      <c r="F8550">
        <v>0.85</v>
      </c>
      <c r="G8550">
        <v>12867</v>
      </c>
      <c r="H8550" t="s">
        <v>10</v>
      </c>
    </row>
    <row r="8551" spans="1:8" x14ac:dyDescent="0.3">
      <c r="A8551" t="s">
        <v>8057</v>
      </c>
      <c r="B8551">
        <v>23238</v>
      </c>
      <c r="C8551" t="s">
        <v>5769</v>
      </c>
      <c r="D8551">
        <v>-6</v>
      </c>
      <c r="E8551" s="1">
        <v>40860.568749999999</v>
      </c>
      <c r="F8551">
        <v>4.1500000000000004</v>
      </c>
      <c r="G8551">
        <v>12867</v>
      </c>
      <c r="H8551" t="s">
        <v>10</v>
      </c>
    </row>
    <row r="8552" spans="1:8" x14ac:dyDescent="0.3">
      <c r="A8552" t="s">
        <v>8058</v>
      </c>
      <c r="B8552">
        <v>22278</v>
      </c>
      <c r="C8552" t="s">
        <v>1199</v>
      </c>
      <c r="D8552">
        <v>-2</v>
      </c>
      <c r="E8552" s="1">
        <v>40860.670138888891</v>
      </c>
      <c r="F8552">
        <v>4.95</v>
      </c>
      <c r="G8552">
        <v>18069</v>
      </c>
      <c r="H8552" t="s">
        <v>10</v>
      </c>
    </row>
    <row r="8553" spans="1:8" x14ac:dyDescent="0.3">
      <c r="A8553" t="s">
        <v>8059</v>
      </c>
      <c r="B8553">
        <v>20685</v>
      </c>
      <c r="C8553" t="s">
        <v>356</v>
      </c>
      <c r="D8553">
        <v>-24</v>
      </c>
      <c r="E8553" s="1">
        <v>40861.438888888886</v>
      </c>
      <c r="F8553">
        <v>7.08</v>
      </c>
      <c r="G8553">
        <v>15113</v>
      </c>
      <c r="H8553" t="s">
        <v>10</v>
      </c>
    </row>
    <row r="8554" spans="1:8" x14ac:dyDescent="0.3">
      <c r="A8554" t="s">
        <v>8060</v>
      </c>
      <c r="B8554">
        <v>22555</v>
      </c>
      <c r="C8554" t="s">
        <v>763</v>
      </c>
      <c r="D8554">
        <v>-12</v>
      </c>
      <c r="E8554" s="1">
        <v>40861.474305555559</v>
      </c>
      <c r="F8554">
        <v>1.65</v>
      </c>
      <c r="G8554">
        <v>12476</v>
      </c>
      <c r="H8554" t="s">
        <v>709</v>
      </c>
    </row>
    <row r="8555" spans="1:8" x14ac:dyDescent="0.3">
      <c r="A8555" t="s">
        <v>8060</v>
      </c>
      <c r="B8555">
        <v>22556</v>
      </c>
      <c r="C8555" t="s">
        <v>216</v>
      </c>
      <c r="D8555">
        <v>-12</v>
      </c>
      <c r="E8555" s="1">
        <v>40861.474305555559</v>
      </c>
      <c r="F8555">
        <v>1.65</v>
      </c>
      <c r="G8555">
        <v>12476</v>
      </c>
      <c r="H8555" t="s">
        <v>709</v>
      </c>
    </row>
    <row r="8556" spans="1:8" x14ac:dyDescent="0.3">
      <c r="A8556">
        <v>576185</v>
      </c>
      <c r="B8556">
        <v>22575</v>
      </c>
      <c r="C8556" t="s">
        <v>8061</v>
      </c>
      <c r="D8556">
        <v>-130</v>
      </c>
      <c r="E8556" s="1">
        <v>40861.475694444445</v>
      </c>
      <c r="F8556">
        <v>0</v>
      </c>
      <c r="H8556" t="s">
        <v>10</v>
      </c>
    </row>
    <row r="8557" spans="1:8" x14ac:dyDescent="0.3">
      <c r="A8557" t="s">
        <v>8062</v>
      </c>
      <c r="B8557">
        <v>22960</v>
      </c>
      <c r="C8557" t="s">
        <v>34</v>
      </c>
      <c r="D8557">
        <v>-3</v>
      </c>
      <c r="E8557" s="1">
        <v>40861.502083333333</v>
      </c>
      <c r="F8557">
        <v>4.25</v>
      </c>
      <c r="G8557">
        <v>16790</v>
      </c>
      <c r="H8557" t="s">
        <v>10</v>
      </c>
    </row>
    <row r="8558" spans="1:8" x14ac:dyDescent="0.3">
      <c r="A8558" t="s">
        <v>8063</v>
      </c>
      <c r="B8558">
        <v>21539</v>
      </c>
      <c r="C8558" t="s">
        <v>1741</v>
      </c>
      <c r="D8558">
        <v>-1</v>
      </c>
      <c r="E8558" s="1">
        <v>40861.502083333333</v>
      </c>
      <c r="F8558">
        <v>4.95</v>
      </c>
      <c r="G8558">
        <v>14606</v>
      </c>
      <c r="H8558" t="s">
        <v>10</v>
      </c>
    </row>
    <row r="8559" spans="1:8" x14ac:dyDescent="0.3">
      <c r="A8559" t="s">
        <v>8064</v>
      </c>
      <c r="B8559">
        <v>21642</v>
      </c>
      <c r="C8559" t="s">
        <v>2061</v>
      </c>
      <c r="D8559">
        <v>-23</v>
      </c>
      <c r="E8559" s="1">
        <v>40861.505555555559</v>
      </c>
      <c r="F8559">
        <v>0.28999999999999998</v>
      </c>
      <c r="G8559">
        <v>13755</v>
      </c>
      <c r="H8559" t="s">
        <v>10</v>
      </c>
    </row>
    <row r="8560" spans="1:8" x14ac:dyDescent="0.3">
      <c r="A8560" t="s">
        <v>8065</v>
      </c>
      <c r="B8560">
        <v>22186</v>
      </c>
      <c r="C8560" t="s">
        <v>448</v>
      </c>
      <c r="D8560">
        <v>-1</v>
      </c>
      <c r="E8560" s="1">
        <v>40861.509027777778</v>
      </c>
      <c r="F8560">
        <v>1.95</v>
      </c>
      <c r="G8560">
        <v>12610</v>
      </c>
      <c r="H8560" t="s">
        <v>2082</v>
      </c>
    </row>
    <row r="8561" spans="1:8" x14ac:dyDescent="0.3">
      <c r="A8561" t="s">
        <v>8065</v>
      </c>
      <c r="B8561">
        <v>22584</v>
      </c>
      <c r="C8561" t="s">
        <v>719</v>
      </c>
      <c r="D8561">
        <v>-1</v>
      </c>
      <c r="E8561" s="1">
        <v>40861.509027777778</v>
      </c>
      <c r="F8561">
        <v>2.5499999999999998</v>
      </c>
      <c r="G8561">
        <v>12610</v>
      </c>
      <c r="H8561" t="s">
        <v>2082</v>
      </c>
    </row>
    <row r="8562" spans="1:8" x14ac:dyDescent="0.3">
      <c r="A8562" t="s">
        <v>8065</v>
      </c>
      <c r="B8562">
        <v>22960</v>
      </c>
      <c r="C8562" t="s">
        <v>34</v>
      </c>
      <c r="D8562">
        <v>-6</v>
      </c>
      <c r="E8562" s="1">
        <v>40861.509027777778</v>
      </c>
      <c r="F8562">
        <v>4.25</v>
      </c>
      <c r="G8562">
        <v>12610</v>
      </c>
      <c r="H8562" t="s">
        <v>2082</v>
      </c>
    </row>
    <row r="8563" spans="1:8" x14ac:dyDescent="0.3">
      <c r="A8563" t="s">
        <v>8066</v>
      </c>
      <c r="B8563" t="s">
        <v>8</v>
      </c>
      <c r="C8563" t="s">
        <v>9</v>
      </c>
      <c r="D8563">
        <v>-3</v>
      </c>
      <c r="E8563" s="1">
        <v>40861.538888888892</v>
      </c>
      <c r="F8563">
        <v>2.95</v>
      </c>
      <c r="G8563">
        <v>12584</v>
      </c>
      <c r="H8563" t="s">
        <v>2082</v>
      </c>
    </row>
    <row r="8564" spans="1:8" x14ac:dyDescent="0.3">
      <c r="A8564" t="s">
        <v>8066</v>
      </c>
      <c r="B8564">
        <v>22960</v>
      </c>
      <c r="C8564" t="s">
        <v>34</v>
      </c>
      <c r="D8564">
        <v>-3</v>
      </c>
      <c r="E8564" s="1">
        <v>40861.538888888892</v>
      </c>
      <c r="F8564">
        <v>4.25</v>
      </c>
      <c r="G8564">
        <v>12584</v>
      </c>
      <c r="H8564" t="s">
        <v>2082</v>
      </c>
    </row>
    <row r="8565" spans="1:8" x14ac:dyDescent="0.3">
      <c r="A8565" t="s">
        <v>8066</v>
      </c>
      <c r="B8565">
        <v>22847</v>
      </c>
      <c r="C8565" t="s">
        <v>950</v>
      </c>
      <c r="D8565">
        <v>-1</v>
      </c>
      <c r="E8565" s="1">
        <v>40861.538888888892</v>
      </c>
      <c r="F8565">
        <v>16.95</v>
      </c>
      <c r="G8565">
        <v>12584</v>
      </c>
      <c r="H8565" t="s">
        <v>2082</v>
      </c>
    </row>
    <row r="8566" spans="1:8" x14ac:dyDescent="0.3">
      <c r="A8566" t="s">
        <v>8066</v>
      </c>
      <c r="B8566">
        <v>22804</v>
      </c>
      <c r="C8566" t="s">
        <v>7572</v>
      </c>
      <c r="D8566">
        <v>-3</v>
      </c>
      <c r="E8566" s="1">
        <v>40861.538888888892</v>
      </c>
      <c r="F8566">
        <v>2.95</v>
      </c>
      <c r="G8566">
        <v>12584</v>
      </c>
      <c r="H8566" t="s">
        <v>2082</v>
      </c>
    </row>
    <row r="8567" spans="1:8" x14ac:dyDescent="0.3">
      <c r="A8567" t="s">
        <v>8066</v>
      </c>
      <c r="B8567">
        <v>22720</v>
      </c>
      <c r="C8567" t="s">
        <v>3094</v>
      </c>
      <c r="D8567">
        <v>-3</v>
      </c>
      <c r="E8567" s="1">
        <v>40861.538888888892</v>
      </c>
      <c r="F8567">
        <v>4.95</v>
      </c>
      <c r="G8567">
        <v>12584</v>
      </c>
      <c r="H8567" t="s">
        <v>2082</v>
      </c>
    </row>
    <row r="8568" spans="1:8" x14ac:dyDescent="0.3">
      <c r="A8568" t="s">
        <v>8066</v>
      </c>
      <c r="B8568">
        <v>21843</v>
      </c>
      <c r="C8568" t="s">
        <v>795</v>
      </c>
      <c r="D8568">
        <v>-1</v>
      </c>
      <c r="E8568" s="1">
        <v>40861.538888888892</v>
      </c>
      <c r="F8568">
        <v>10.95</v>
      </c>
      <c r="G8568">
        <v>12584</v>
      </c>
      <c r="H8568" t="s">
        <v>2082</v>
      </c>
    </row>
    <row r="8569" spans="1:8" x14ac:dyDescent="0.3">
      <c r="A8569" t="s">
        <v>8067</v>
      </c>
      <c r="B8569" t="s">
        <v>137</v>
      </c>
      <c r="C8569" t="s">
        <v>138</v>
      </c>
      <c r="D8569">
        <v>-1</v>
      </c>
      <c r="E8569" s="1">
        <v>40861.539583333331</v>
      </c>
      <c r="F8569">
        <v>183</v>
      </c>
      <c r="G8569">
        <v>13694</v>
      </c>
      <c r="H8569" t="s">
        <v>10</v>
      </c>
    </row>
    <row r="8570" spans="1:8" x14ac:dyDescent="0.3">
      <c r="A8570" t="s">
        <v>8068</v>
      </c>
      <c r="B8570">
        <v>22941</v>
      </c>
      <c r="C8570" t="s">
        <v>184</v>
      </c>
      <c r="D8570">
        <v>-1</v>
      </c>
      <c r="E8570" s="1">
        <v>40861.543055555558</v>
      </c>
      <c r="F8570">
        <v>8.5</v>
      </c>
      <c r="G8570">
        <v>15993</v>
      </c>
      <c r="H8570" t="s">
        <v>10</v>
      </c>
    </row>
    <row r="8571" spans="1:8" x14ac:dyDescent="0.3">
      <c r="A8571" t="s">
        <v>8068</v>
      </c>
      <c r="B8571">
        <v>23314</v>
      </c>
      <c r="C8571" t="s">
        <v>6308</v>
      </c>
      <c r="D8571">
        <v>-1</v>
      </c>
      <c r="E8571" s="1">
        <v>40861.543055555558</v>
      </c>
      <c r="F8571">
        <v>12.5</v>
      </c>
      <c r="G8571">
        <v>15993</v>
      </c>
      <c r="H8571" t="s">
        <v>10</v>
      </c>
    </row>
    <row r="8572" spans="1:8" x14ac:dyDescent="0.3">
      <c r="A8572" t="s">
        <v>8068</v>
      </c>
      <c r="B8572">
        <v>21263</v>
      </c>
      <c r="C8572" t="s">
        <v>1972</v>
      </c>
      <c r="D8572">
        <v>-2</v>
      </c>
      <c r="E8572" s="1">
        <v>40861.543055555558</v>
      </c>
      <c r="F8572">
        <v>1.95</v>
      </c>
      <c r="G8572">
        <v>15993</v>
      </c>
      <c r="H8572" t="s">
        <v>10</v>
      </c>
    </row>
    <row r="8573" spans="1:8" x14ac:dyDescent="0.3">
      <c r="A8573" t="s">
        <v>8069</v>
      </c>
      <c r="B8573">
        <v>23404</v>
      </c>
      <c r="C8573" t="s">
        <v>6909</v>
      </c>
      <c r="D8573">
        <v>-1</v>
      </c>
      <c r="E8573" s="1">
        <v>40861.548611111109</v>
      </c>
      <c r="F8573">
        <v>4.95</v>
      </c>
      <c r="G8573">
        <v>13268</v>
      </c>
      <c r="H8573" t="s">
        <v>10</v>
      </c>
    </row>
    <row r="8574" spans="1:8" x14ac:dyDescent="0.3">
      <c r="A8574" t="s">
        <v>8069</v>
      </c>
      <c r="B8574">
        <v>22591</v>
      </c>
      <c r="C8574" t="s">
        <v>1826</v>
      </c>
      <c r="D8574">
        <v>-1</v>
      </c>
      <c r="E8574" s="1">
        <v>40861.548611111109</v>
      </c>
      <c r="F8574">
        <v>3.25</v>
      </c>
      <c r="G8574">
        <v>13268</v>
      </c>
      <c r="H8574" t="s">
        <v>10</v>
      </c>
    </row>
    <row r="8575" spans="1:8" x14ac:dyDescent="0.3">
      <c r="A8575" t="s">
        <v>8070</v>
      </c>
      <c r="B8575">
        <v>22457</v>
      </c>
      <c r="C8575" t="s">
        <v>154</v>
      </c>
      <c r="D8575">
        <v>-1</v>
      </c>
      <c r="E8575" s="1">
        <v>40861.549305555556</v>
      </c>
      <c r="F8575">
        <v>2.95</v>
      </c>
      <c r="G8575">
        <v>14910</v>
      </c>
      <c r="H8575" t="s">
        <v>10</v>
      </c>
    </row>
    <row r="8576" spans="1:8" x14ac:dyDescent="0.3">
      <c r="A8576" t="s">
        <v>8070</v>
      </c>
      <c r="B8576">
        <v>23330</v>
      </c>
      <c r="C8576" t="s">
        <v>6604</v>
      </c>
      <c r="D8576">
        <v>-6</v>
      </c>
      <c r="E8576" s="1">
        <v>40861.549305555556</v>
      </c>
      <c r="F8576">
        <v>1.25</v>
      </c>
      <c r="G8576">
        <v>14910</v>
      </c>
      <c r="H8576" t="s">
        <v>10</v>
      </c>
    </row>
    <row r="8577" spans="1:8" x14ac:dyDescent="0.3">
      <c r="A8577" t="s">
        <v>8071</v>
      </c>
      <c r="B8577">
        <v>23236</v>
      </c>
      <c r="C8577" t="s">
        <v>6584</v>
      </c>
      <c r="D8577">
        <v>-3</v>
      </c>
      <c r="E8577" s="1">
        <v>40861.550694444442</v>
      </c>
      <c r="F8577">
        <v>2.89</v>
      </c>
      <c r="G8577">
        <v>13816</v>
      </c>
      <c r="H8577" t="s">
        <v>709</v>
      </c>
    </row>
    <row r="8578" spans="1:8" x14ac:dyDescent="0.3">
      <c r="A8578" t="s">
        <v>8072</v>
      </c>
      <c r="B8578">
        <v>22804</v>
      </c>
      <c r="C8578" t="s">
        <v>7572</v>
      </c>
      <c r="D8578">
        <v>-1</v>
      </c>
      <c r="E8578" s="1">
        <v>40861.552083333336</v>
      </c>
      <c r="F8578">
        <v>2.95</v>
      </c>
      <c r="G8578">
        <v>17602</v>
      </c>
      <c r="H8578" t="s">
        <v>10</v>
      </c>
    </row>
    <row r="8579" spans="1:8" x14ac:dyDescent="0.3">
      <c r="A8579" t="s">
        <v>8072</v>
      </c>
      <c r="B8579">
        <v>22781</v>
      </c>
      <c r="C8579" t="s">
        <v>807</v>
      </c>
      <c r="D8579">
        <v>-1</v>
      </c>
      <c r="E8579" s="1">
        <v>40861.552083333336</v>
      </c>
      <c r="F8579">
        <v>7.65</v>
      </c>
      <c r="G8579">
        <v>17602</v>
      </c>
      <c r="H8579" t="s">
        <v>10</v>
      </c>
    </row>
    <row r="8580" spans="1:8" x14ac:dyDescent="0.3">
      <c r="A8580" t="s">
        <v>8072</v>
      </c>
      <c r="B8580">
        <v>22890</v>
      </c>
      <c r="C8580" t="s">
        <v>1379</v>
      </c>
      <c r="D8580">
        <v>-2</v>
      </c>
      <c r="E8580" s="1">
        <v>40861.552083333336</v>
      </c>
      <c r="F8580">
        <v>9.9499999999999993</v>
      </c>
      <c r="G8580">
        <v>17602</v>
      </c>
      <c r="H8580" t="s">
        <v>10</v>
      </c>
    </row>
    <row r="8581" spans="1:8" x14ac:dyDescent="0.3">
      <c r="A8581" t="s">
        <v>8072</v>
      </c>
      <c r="B8581">
        <v>22840</v>
      </c>
      <c r="C8581" t="s">
        <v>1572</v>
      </c>
      <c r="D8581">
        <v>-1</v>
      </c>
      <c r="E8581" s="1">
        <v>40861.552083333336</v>
      </c>
      <c r="F8581">
        <v>7.95</v>
      </c>
      <c r="G8581">
        <v>17602</v>
      </c>
      <c r="H8581" t="s">
        <v>10</v>
      </c>
    </row>
    <row r="8582" spans="1:8" x14ac:dyDescent="0.3">
      <c r="A8582" t="s">
        <v>8073</v>
      </c>
      <c r="B8582">
        <v>23198</v>
      </c>
      <c r="C8582" t="s">
        <v>6036</v>
      </c>
      <c r="D8582">
        <v>-3</v>
      </c>
      <c r="E8582" s="1">
        <v>40861.558333333334</v>
      </c>
      <c r="F8582">
        <v>1.45</v>
      </c>
      <c r="G8582">
        <v>14868</v>
      </c>
      <c r="H8582" t="s">
        <v>10</v>
      </c>
    </row>
    <row r="8583" spans="1:8" x14ac:dyDescent="0.3">
      <c r="A8583" t="s">
        <v>8073</v>
      </c>
      <c r="B8583">
        <v>22633</v>
      </c>
      <c r="C8583" t="s">
        <v>20</v>
      </c>
      <c r="D8583">
        <v>-1</v>
      </c>
      <c r="E8583" s="1">
        <v>40861.558333333334</v>
      </c>
      <c r="F8583">
        <v>2.1</v>
      </c>
      <c r="G8583">
        <v>14868</v>
      </c>
      <c r="H8583" t="s">
        <v>10</v>
      </c>
    </row>
    <row r="8584" spans="1:8" x14ac:dyDescent="0.3">
      <c r="A8584" t="s">
        <v>8073</v>
      </c>
      <c r="B8584">
        <v>22568</v>
      </c>
      <c r="C8584" t="s">
        <v>376</v>
      </c>
      <c r="D8584">
        <v>-2</v>
      </c>
      <c r="E8584" s="1">
        <v>40861.558333333334</v>
      </c>
      <c r="F8584">
        <v>3.75</v>
      </c>
      <c r="G8584">
        <v>14868</v>
      </c>
      <c r="H8584" t="s">
        <v>10</v>
      </c>
    </row>
    <row r="8585" spans="1:8" x14ac:dyDescent="0.3">
      <c r="A8585" t="s">
        <v>8074</v>
      </c>
      <c r="B8585">
        <v>21259</v>
      </c>
      <c r="C8585" t="s">
        <v>530</v>
      </c>
      <c r="D8585">
        <v>-2</v>
      </c>
      <c r="E8585" s="1">
        <v>40861.559027777781</v>
      </c>
      <c r="F8585">
        <v>5.95</v>
      </c>
      <c r="G8585">
        <v>15839</v>
      </c>
      <c r="H8585" t="s">
        <v>10</v>
      </c>
    </row>
    <row r="8586" spans="1:8" x14ac:dyDescent="0.3">
      <c r="A8586" t="s">
        <v>8074</v>
      </c>
      <c r="B8586">
        <v>22138</v>
      </c>
      <c r="C8586" t="s">
        <v>2784</v>
      </c>
      <c r="D8586">
        <v>-2</v>
      </c>
      <c r="E8586" s="1">
        <v>40861.559027777781</v>
      </c>
      <c r="F8586">
        <v>4.95</v>
      </c>
      <c r="G8586">
        <v>15839</v>
      </c>
      <c r="H8586" t="s">
        <v>10</v>
      </c>
    </row>
    <row r="8587" spans="1:8" x14ac:dyDescent="0.3">
      <c r="A8587" t="s">
        <v>8075</v>
      </c>
      <c r="B8587" t="s">
        <v>1241</v>
      </c>
      <c r="C8587" t="s">
        <v>1242</v>
      </c>
      <c r="D8587">
        <v>-1</v>
      </c>
      <c r="E8587" s="1">
        <v>40861.55972222222</v>
      </c>
      <c r="F8587">
        <v>326.10000000000002</v>
      </c>
      <c r="H8587" t="s">
        <v>3906</v>
      </c>
    </row>
    <row r="8588" spans="1:8" x14ac:dyDescent="0.3">
      <c r="A8588" t="s">
        <v>8076</v>
      </c>
      <c r="B8588">
        <v>23048</v>
      </c>
      <c r="C8588" t="s">
        <v>5204</v>
      </c>
      <c r="D8588">
        <v>-3</v>
      </c>
      <c r="E8588" s="1">
        <v>40861.561111111114</v>
      </c>
      <c r="F8588">
        <v>4.1500000000000004</v>
      </c>
      <c r="G8588">
        <v>17769</v>
      </c>
      <c r="H8588" t="s">
        <v>10</v>
      </c>
    </row>
    <row r="8589" spans="1:8" x14ac:dyDescent="0.3">
      <c r="A8589" t="s">
        <v>8077</v>
      </c>
      <c r="B8589">
        <v>23486</v>
      </c>
      <c r="C8589" t="s">
        <v>7670</v>
      </c>
      <c r="D8589">
        <v>-1</v>
      </c>
      <c r="E8589" s="1">
        <v>40861.56527777778</v>
      </c>
      <c r="F8589">
        <v>16.649999999999999</v>
      </c>
      <c r="G8589">
        <v>14441</v>
      </c>
      <c r="H8589" t="s">
        <v>10</v>
      </c>
    </row>
    <row r="8590" spans="1:8" x14ac:dyDescent="0.3">
      <c r="A8590" t="s">
        <v>8078</v>
      </c>
      <c r="B8590">
        <v>22470</v>
      </c>
      <c r="C8590" t="s">
        <v>156</v>
      </c>
      <c r="D8590">
        <v>-2</v>
      </c>
      <c r="E8590" s="1">
        <v>40861.565972222219</v>
      </c>
      <c r="F8590">
        <v>2.95</v>
      </c>
      <c r="G8590">
        <v>13447</v>
      </c>
      <c r="H8590" t="s">
        <v>10</v>
      </c>
    </row>
    <row r="8591" spans="1:8" x14ac:dyDescent="0.3">
      <c r="A8591" t="s">
        <v>8078</v>
      </c>
      <c r="B8591">
        <v>23404</v>
      </c>
      <c r="C8591" t="s">
        <v>6909</v>
      </c>
      <c r="D8591">
        <v>-3</v>
      </c>
      <c r="E8591" s="1">
        <v>40861.565972222219</v>
      </c>
      <c r="F8591">
        <v>4.95</v>
      </c>
      <c r="G8591">
        <v>13447</v>
      </c>
      <c r="H8591" t="s">
        <v>10</v>
      </c>
    </row>
    <row r="8592" spans="1:8" x14ac:dyDescent="0.3">
      <c r="A8592" t="s">
        <v>8078</v>
      </c>
      <c r="B8592">
        <v>23084</v>
      </c>
      <c r="C8592" t="s">
        <v>5359</v>
      </c>
      <c r="D8592">
        <v>-2</v>
      </c>
      <c r="E8592" s="1">
        <v>40861.565972222219</v>
      </c>
      <c r="F8592">
        <v>2.08</v>
      </c>
      <c r="G8592">
        <v>13447</v>
      </c>
      <c r="H8592" t="s">
        <v>10</v>
      </c>
    </row>
    <row r="8593" spans="1:8" x14ac:dyDescent="0.3">
      <c r="A8593" t="s">
        <v>8079</v>
      </c>
      <c r="B8593">
        <v>84949</v>
      </c>
      <c r="C8593" t="s">
        <v>355</v>
      </c>
      <c r="D8593">
        <v>-2</v>
      </c>
      <c r="E8593" s="1">
        <v>40861.567361111112</v>
      </c>
      <c r="F8593">
        <v>1.65</v>
      </c>
      <c r="G8593">
        <v>16747</v>
      </c>
      <c r="H8593" t="s">
        <v>10</v>
      </c>
    </row>
    <row r="8594" spans="1:8" x14ac:dyDescent="0.3">
      <c r="A8594" t="s">
        <v>8080</v>
      </c>
      <c r="B8594" t="s">
        <v>8</v>
      </c>
      <c r="C8594" t="s">
        <v>9</v>
      </c>
      <c r="D8594">
        <v>-1</v>
      </c>
      <c r="E8594" s="1">
        <v>40861.568055555559</v>
      </c>
      <c r="F8594">
        <v>2.5499999999999998</v>
      </c>
      <c r="G8594">
        <v>15953</v>
      </c>
      <c r="H8594" t="s">
        <v>10</v>
      </c>
    </row>
    <row r="8595" spans="1:8" x14ac:dyDescent="0.3">
      <c r="A8595" t="s">
        <v>8080</v>
      </c>
      <c r="B8595" t="s">
        <v>1603</v>
      </c>
      <c r="C8595" t="s">
        <v>1604</v>
      </c>
      <c r="D8595">
        <v>-2</v>
      </c>
      <c r="E8595" s="1">
        <v>40861.568055555559</v>
      </c>
      <c r="F8595">
        <v>0.85</v>
      </c>
      <c r="G8595">
        <v>15953</v>
      </c>
      <c r="H8595" t="s">
        <v>10</v>
      </c>
    </row>
    <row r="8596" spans="1:8" x14ac:dyDescent="0.3">
      <c r="A8596" t="s">
        <v>8080</v>
      </c>
      <c r="B8596">
        <v>21385</v>
      </c>
      <c r="C8596" t="s">
        <v>1153</v>
      </c>
      <c r="D8596">
        <v>-2</v>
      </c>
      <c r="E8596" s="1">
        <v>40861.568055555559</v>
      </c>
      <c r="F8596">
        <v>0.85</v>
      </c>
      <c r="G8596">
        <v>15953</v>
      </c>
      <c r="H8596" t="s">
        <v>10</v>
      </c>
    </row>
    <row r="8597" spans="1:8" x14ac:dyDescent="0.3">
      <c r="A8597" t="s">
        <v>8081</v>
      </c>
      <c r="B8597" t="s">
        <v>137</v>
      </c>
      <c r="C8597" t="s">
        <v>138</v>
      </c>
      <c r="D8597">
        <v>-1</v>
      </c>
      <c r="E8597" s="1">
        <v>40861.569444444445</v>
      </c>
      <c r="F8597">
        <v>6</v>
      </c>
      <c r="G8597">
        <v>18167</v>
      </c>
      <c r="H8597" t="s">
        <v>10</v>
      </c>
    </row>
    <row r="8598" spans="1:8" x14ac:dyDescent="0.3">
      <c r="A8598" t="s">
        <v>8083</v>
      </c>
      <c r="B8598">
        <v>23301</v>
      </c>
      <c r="C8598" t="s">
        <v>5437</v>
      </c>
      <c r="D8598">
        <v>-1</v>
      </c>
      <c r="E8598" s="1">
        <v>40861.570833333331</v>
      </c>
      <c r="F8598">
        <v>1.65</v>
      </c>
      <c r="G8598">
        <v>13139</v>
      </c>
      <c r="H8598" t="s">
        <v>10</v>
      </c>
    </row>
    <row r="8599" spans="1:8" x14ac:dyDescent="0.3">
      <c r="A8599" t="s">
        <v>8083</v>
      </c>
      <c r="B8599">
        <v>22596</v>
      </c>
      <c r="C8599" t="s">
        <v>3958</v>
      </c>
      <c r="D8599">
        <v>-1</v>
      </c>
      <c r="E8599" s="1">
        <v>40861.570833333331</v>
      </c>
      <c r="F8599">
        <v>1.25</v>
      </c>
      <c r="G8599">
        <v>13139</v>
      </c>
      <c r="H8599" t="s">
        <v>10</v>
      </c>
    </row>
    <row r="8600" spans="1:8" x14ac:dyDescent="0.3">
      <c r="A8600" t="s">
        <v>8083</v>
      </c>
      <c r="B8600">
        <v>23566</v>
      </c>
      <c r="C8600" t="s">
        <v>7600</v>
      </c>
      <c r="D8600">
        <v>-4</v>
      </c>
      <c r="E8600" s="1">
        <v>40861.570833333331</v>
      </c>
      <c r="F8600">
        <v>1.25</v>
      </c>
      <c r="G8600">
        <v>13139</v>
      </c>
      <c r="H8600" t="s">
        <v>10</v>
      </c>
    </row>
    <row r="8601" spans="1:8" x14ac:dyDescent="0.3">
      <c r="A8601" t="s">
        <v>8083</v>
      </c>
      <c r="B8601">
        <v>23565</v>
      </c>
      <c r="C8601" t="s">
        <v>7591</v>
      </c>
      <c r="D8601">
        <v>-1</v>
      </c>
      <c r="E8601" s="1">
        <v>40861.570833333331</v>
      </c>
      <c r="F8601">
        <v>1.25</v>
      </c>
      <c r="G8601">
        <v>13139</v>
      </c>
      <c r="H8601" t="s">
        <v>10</v>
      </c>
    </row>
    <row r="8602" spans="1:8" x14ac:dyDescent="0.3">
      <c r="A8602" t="s">
        <v>8085</v>
      </c>
      <c r="B8602">
        <v>23155</v>
      </c>
      <c r="C8602" t="s">
        <v>4751</v>
      </c>
      <c r="D8602">
        <v>-1</v>
      </c>
      <c r="E8602" s="1">
        <v>40861.574305555558</v>
      </c>
      <c r="F8602">
        <v>0.83</v>
      </c>
      <c r="G8602">
        <v>16639</v>
      </c>
      <c r="H8602" t="s">
        <v>10</v>
      </c>
    </row>
    <row r="8603" spans="1:8" x14ac:dyDescent="0.3">
      <c r="A8603" t="s">
        <v>8085</v>
      </c>
      <c r="B8603">
        <v>23486</v>
      </c>
      <c r="C8603" t="s">
        <v>7670</v>
      </c>
      <c r="D8603">
        <v>-6</v>
      </c>
      <c r="E8603" s="1">
        <v>40861.574305555558</v>
      </c>
      <c r="F8603">
        <v>14.55</v>
      </c>
      <c r="G8603">
        <v>16639</v>
      </c>
      <c r="H8603" t="s">
        <v>10</v>
      </c>
    </row>
    <row r="8604" spans="1:8" x14ac:dyDescent="0.3">
      <c r="A8604">
        <v>576250</v>
      </c>
      <c r="B8604">
        <v>71279</v>
      </c>
      <c r="C8604" t="s">
        <v>2515</v>
      </c>
      <c r="D8604">
        <v>-74</v>
      </c>
      <c r="E8604" s="1">
        <v>40861.576388888891</v>
      </c>
      <c r="F8604">
        <v>0</v>
      </c>
      <c r="H8604" t="s">
        <v>10</v>
      </c>
    </row>
    <row r="8605" spans="1:8" x14ac:dyDescent="0.3">
      <c r="A8605" t="s">
        <v>8086</v>
      </c>
      <c r="B8605">
        <v>23470</v>
      </c>
      <c r="C8605" t="s">
        <v>7326</v>
      </c>
      <c r="D8605">
        <v>-1</v>
      </c>
      <c r="E8605" s="1">
        <v>40861.631944444445</v>
      </c>
      <c r="F8605">
        <v>6.25</v>
      </c>
      <c r="G8605">
        <v>16161</v>
      </c>
      <c r="H8605" t="s">
        <v>10</v>
      </c>
    </row>
    <row r="8606" spans="1:8" x14ac:dyDescent="0.3">
      <c r="A8606" t="s">
        <v>8086</v>
      </c>
      <c r="B8606">
        <v>22596</v>
      </c>
      <c r="C8606" t="s">
        <v>3958</v>
      </c>
      <c r="D8606">
        <v>-6</v>
      </c>
      <c r="E8606" s="1">
        <v>40861.631944444445</v>
      </c>
      <c r="F8606">
        <v>1.25</v>
      </c>
      <c r="G8606">
        <v>16161</v>
      </c>
      <c r="H8606" t="s">
        <v>10</v>
      </c>
    </row>
    <row r="8607" spans="1:8" x14ac:dyDescent="0.3">
      <c r="A8607" t="s">
        <v>8086</v>
      </c>
      <c r="B8607">
        <v>20973</v>
      </c>
      <c r="C8607" t="s">
        <v>701</v>
      </c>
      <c r="D8607">
        <v>-2</v>
      </c>
      <c r="E8607" s="1">
        <v>40861.631944444445</v>
      </c>
      <c r="F8607">
        <v>0.65</v>
      </c>
      <c r="G8607">
        <v>16161</v>
      </c>
      <c r="H8607" t="s">
        <v>10</v>
      </c>
    </row>
    <row r="8608" spans="1:8" x14ac:dyDescent="0.3">
      <c r="A8608" t="s">
        <v>8086</v>
      </c>
      <c r="B8608">
        <v>22141</v>
      </c>
      <c r="C8608" t="s">
        <v>424</v>
      </c>
      <c r="D8608">
        <v>-1</v>
      </c>
      <c r="E8608" s="1">
        <v>40861.631944444445</v>
      </c>
      <c r="F8608">
        <v>2.1</v>
      </c>
      <c r="G8608">
        <v>16161</v>
      </c>
      <c r="H8608" t="s">
        <v>10</v>
      </c>
    </row>
    <row r="8609" spans="1:8" x14ac:dyDescent="0.3">
      <c r="A8609" t="s">
        <v>8086</v>
      </c>
      <c r="B8609">
        <v>21259</v>
      </c>
      <c r="C8609" t="s">
        <v>530</v>
      </c>
      <c r="D8609">
        <v>-1</v>
      </c>
      <c r="E8609" s="1">
        <v>40861.631944444445</v>
      </c>
      <c r="F8609">
        <v>5.95</v>
      </c>
      <c r="G8609">
        <v>16161</v>
      </c>
      <c r="H8609" t="s">
        <v>10</v>
      </c>
    </row>
    <row r="8610" spans="1:8" x14ac:dyDescent="0.3">
      <c r="A8610" t="s">
        <v>8087</v>
      </c>
      <c r="B8610">
        <v>23414</v>
      </c>
      <c r="C8610" t="s">
        <v>6907</v>
      </c>
      <c r="D8610">
        <v>-4</v>
      </c>
      <c r="E8610" s="1">
        <v>40861.634027777778</v>
      </c>
      <c r="F8610">
        <v>9.9499999999999993</v>
      </c>
      <c r="G8610">
        <v>15050</v>
      </c>
      <c r="H8610" t="s">
        <v>10</v>
      </c>
    </row>
    <row r="8611" spans="1:8" x14ac:dyDescent="0.3">
      <c r="A8611" t="s">
        <v>8090</v>
      </c>
      <c r="B8611" t="s">
        <v>6817</v>
      </c>
      <c r="C8611" t="s">
        <v>6818</v>
      </c>
      <c r="D8611">
        <v>-1</v>
      </c>
      <c r="E8611" s="1">
        <v>40861.643750000003</v>
      </c>
      <c r="F8611">
        <v>1038.75</v>
      </c>
      <c r="G8611">
        <v>14096</v>
      </c>
      <c r="H8611" t="s">
        <v>10</v>
      </c>
    </row>
    <row r="8612" spans="1:8" x14ac:dyDescent="0.3">
      <c r="A8612" t="s">
        <v>8091</v>
      </c>
      <c r="B8612">
        <v>23404</v>
      </c>
      <c r="C8612" t="s">
        <v>6909</v>
      </c>
      <c r="D8612">
        <v>-1</v>
      </c>
      <c r="E8612" s="1">
        <v>40861.652777777781</v>
      </c>
      <c r="F8612">
        <v>4.95</v>
      </c>
      <c r="G8612">
        <v>13267</v>
      </c>
      <c r="H8612" t="s">
        <v>10</v>
      </c>
    </row>
    <row r="8613" spans="1:8" x14ac:dyDescent="0.3">
      <c r="A8613" t="s">
        <v>8091</v>
      </c>
      <c r="B8613">
        <v>22591</v>
      </c>
      <c r="C8613" t="s">
        <v>1826</v>
      </c>
      <c r="D8613">
        <v>-1</v>
      </c>
      <c r="E8613" s="1">
        <v>40861.652777777781</v>
      </c>
      <c r="F8613">
        <v>3.25</v>
      </c>
      <c r="G8613">
        <v>13267</v>
      </c>
      <c r="H8613" t="s">
        <v>10</v>
      </c>
    </row>
    <row r="8614" spans="1:8" x14ac:dyDescent="0.3">
      <c r="A8614" t="s">
        <v>8092</v>
      </c>
      <c r="B8614">
        <v>22909</v>
      </c>
      <c r="C8614" t="s">
        <v>446</v>
      </c>
      <c r="D8614">
        <v>-4</v>
      </c>
      <c r="E8614" s="1">
        <v>40861.65347222222</v>
      </c>
      <c r="F8614">
        <v>0.85</v>
      </c>
      <c r="G8614">
        <v>17730</v>
      </c>
      <c r="H8614" t="s">
        <v>10</v>
      </c>
    </row>
    <row r="8615" spans="1:8" x14ac:dyDescent="0.3">
      <c r="A8615" t="s">
        <v>8093</v>
      </c>
      <c r="B8615">
        <v>23335</v>
      </c>
      <c r="C8615" t="s">
        <v>5884</v>
      </c>
      <c r="D8615">
        <v>-6</v>
      </c>
      <c r="E8615" s="1">
        <v>40861.715277777781</v>
      </c>
      <c r="F8615">
        <v>2.08</v>
      </c>
      <c r="G8615">
        <v>14910</v>
      </c>
      <c r="H8615" t="s">
        <v>10</v>
      </c>
    </row>
    <row r="8616" spans="1:8" x14ac:dyDescent="0.3">
      <c r="A8616" t="s">
        <v>8094</v>
      </c>
      <c r="B8616">
        <v>90050</v>
      </c>
      <c r="C8616" t="s">
        <v>2097</v>
      </c>
      <c r="D8616">
        <v>-2</v>
      </c>
      <c r="E8616" s="1">
        <v>40861.724305555559</v>
      </c>
      <c r="F8616">
        <v>6.95</v>
      </c>
      <c r="G8616">
        <v>14794</v>
      </c>
      <c r="H8616" t="s">
        <v>10</v>
      </c>
    </row>
    <row r="8617" spans="1:8" x14ac:dyDescent="0.3">
      <c r="A8617">
        <v>576366</v>
      </c>
      <c r="B8617">
        <v>23072</v>
      </c>
      <c r="C8617" t="s">
        <v>2515</v>
      </c>
      <c r="D8617">
        <v>-50</v>
      </c>
      <c r="E8617" s="1">
        <v>40861.770833333336</v>
      </c>
      <c r="F8617">
        <v>0</v>
      </c>
      <c r="H8617" t="s">
        <v>10</v>
      </c>
    </row>
    <row r="8618" spans="1:8" x14ac:dyDescent="0.3">
      <c r="A8618">
        <v>576367</v>
      </c>
      <c r="B8618">
        <v>23071</v>
      </c>
      <c r="C8618" t="s">
        <v>2515</v>
      </c>
      <c r="D8618">
        <v>-65</v>
      </c>
      <c r="E8618" s="1">
        <v>40861.771527777775</v>
      </c>
      <c r="F8618">
        <v>0</v>
      </c>
      <c r="H8618" t="s">
        <v>10</v>
      </c>
    </row>
    <row r="8619" spans="1:8" x14ac:dyDescent="0.3">
      <c r="A8619">
        <v>576368</v>
      </c>
      <c r="B8619">
        <v>21135</v>
      </c>
      <c r="C8619" t="s">
        <v>8095</v>
      </c>
      <c r="D8619">
        <v>-864</v>
      </c>
      <c r="E8619" s="1">
        <v>40861.772916666669</v>
      </c>
      <c r="F8619">
        <v>0</v>
      </c>
      <c r="H8619" t="s">
        <v>10</v>
      </c>
    </row>
    <row r="8620" spans="1:8" x14ac:dyDescent="0.3">
      <c r="A8620">
        <v>576369</v>
      </c>
      <c r="B8620">
        <v>21135</v>
      </c>
      <c r="C8620" t="s">
        <v>8095</v>
      </c>
      <c r="D8620">
        <v>-288</v>
      </c>
      <c r="E8620" s="1">
        <v>40861.774305555555</v>
      </c>
      <c r="F8620">
        <v>0</v>
      </c>
      <c r="H8620" t="s">
        <v>10</v>
      </c>
    </row>
    <row r="8621" spans="1:8" x14ac:dyDescent="0.3">
      <c r="A8621" t="s">
        <v>8096</v>
      </c>
      <c r="B8621">
        <v>22585</v>
      </c>
      <c r="C8621" t="s">
        <v>497</v>
      </c>
      <c r="D8621">
        <v>-1</v>
      </c>
      <c r="E8621" s="1">
        <v>40862.369444444441</v>
      </c>
      <c r="F8621">
        <v>1.25</v>
      </c>
      <c r="G8621">
        <v>16878</v>
      </c>
      <c r="H8621" t="s">
        <v>10</v>
      </c>
    </row>
    <row r="8622" spans="1:8" x14ac:dyDescent="0.3">
      <c r="A8622" t="s">
        <v>8096</v>
      </c>
      <c r="B8622">
        <v>22583</v>
      </c>
      <c r="C8622" t="s">
        <v>643</v>
      </c>
      <c r="D8622">
        <v>-1</v>
      </c>
      <c r="E8622" s="1">
        <v>40862.369444444441</v>
      </c>
      <c r="F8622">
        <v>2.5499999999999998</v>
      </c>
      <c r="G8622">
        <v>16878</v>
      </c>
      <c r="H8622" t="s">
        <v>10</v>
      </c>
    </row>
    <row r="8623" spans="1:8" x14ac:dyDescent="0.3">
      <c r="A8623" t="s">
        <v>8096</v>
      </c>
      <c r="B8623">
        <v>21034</v>
      </c>
      <c r="C8623" t="s">
        <v>430</v>
      </c>
      <c r="D8623">
        <v>-10</v>
      </c>
      <c r="E8623" s="1">
        <v>40862.369444444441</v>
      </c>
      <c r="F8623">
        <v>0.95</v>
      </c>
      <c r="G8623">
        <v>16878</v>
      </c>
      <c r="H8623" t="s">
        <v>10</v>
      </c>
    </row>
    <row r="8624" spans="1:8" x14ac:dyDescent="0.3">
      <c r="A8624" t="s">
        <v>8097</v>
      </c>
      <c r="B8624">
        <v>84687</v>
      </c>
      <c r="C8624" t="s">
        <v>4356</v>
      </c>
      <c r="D8624">
        <v>-1</v>
      </c>
      <c r="E8624" s="1">
        <v>40862.44027777778</v>
      </c>
      <c r="F8624">
        <v>5.95</v>
      </c>
      <c r="G8624">
        <v>13735</v>
      </c>
      <c r="H8624" t="s">
        <v>10</v>
      </c>
    </row>
    <row r="8625" spans="1:8" x14ac:dyDescent="0.3">
      <c r="A8625" t="s">
        <v>8097</v>
      </c>
      <c r="B8625">
        <v>21891</v>
      </c>
      <c r="C8625" t="s">
        <v>225</v>
      </c>
      <c r="D8625">
        <v>-6</v>
      </c>
      <c r="E8625" s="1">
        <v>40862.44027777778</v>
      </c>
      <c r="F8625">
        <v>0.72</v>
      </c>
      <c r="G8625">
        <v>13735</v>
      </c>
      <c r="H8625" t="s">
        <v>10</v>
      </c>
    </row>
    <row r="8626" spans="1:8" x14ac:dyDescent="0.3">
      <c r="A8626" t="s">
        <v>8098</v>
      </c>
      <c r="B8626">
        <v>23487</v>
      </c>
      <c r="C8626" t="s">
        <v>7576</v>
      </c>
      <c r="D8626">
        <v>-3</v>
      </c>
      <c r="E8626" s="1">
        <v>40862.449999999997</v>
      </c>
      <c r="F8626">
        <v>9.9499999999999993</v>
      </c>
      <c r="G8626">
        <v>13081</v>
      </c>
      <c r="H8626" t="s">
        <v>10</v>
      </c>
    </row>
    <row r="8627" spans="1:8" x14ac:dyDescent="0.3">
      <c r="A8627" t="s">
        <v>8099</v>
      </c>
      <c r="B8627">
        <v>21990</v>
      </c>
      <c r="C8627" t="s">
        <v>876</v>
      </c>
      <c r="D8627">
        <v>-12</v>
      </c>
      <c r="E8627" s="1">
        <v>40862.452777777777</v>
      </c>
      <c r="F8627">
        <v>1.25</v>
      </c>
      <c r="G8627">
        <v>13026</v>
      </c>
      <c r="H8627" t="s">
        <v>10</v>
      </c>
    </row>
    <row r="8628" spans="1:8" x14ac:dyDescent="0.3">
      <c r="A8628" t="s">
        <v>8100</v>
      </c>
      <c r="B8628" t="s">
        <v>59</v>
      </c>
      <c r="C8628" t="s">
        <v>60</v>
      </c>
      <c r="D8628">
        <v>-1</v>
      </c>
      <c r="E8628" s="1">
        <v>40862.45416666667</v>
      </c>
      <c r="F8628">
        <v>7.62</v>
      </c>
      <c r="G8628">
        <v>13026</v>
      </c>
      <c r="H8628" t="s">
        <v>10</v>
      </c>
    </row>
    <row r="8629" spans="1:8" x14ac:dyDescent="0.3">
      <c r="A8629">
        <v>576407</v>
      </c>
      <c r="B8629" t="s">
        <v>1404</v>
      </c>
      <c r="C8629" t="s">
        <v>2511</v>
      </c>
      <c r="D8629">
        <v>-57</v>
      </c>
      <c r="E8629" s="1">
        <v>40862.470833333333</v>
      </c>
      <c r="F8629">
        <v>0</v>
      </c>
      <c r="H8629" t="s">
        <v>10</v>
      </c>
    </row>
    <row r="8630" spans="1:8" x14ac:dyDescent="0.3">
      <c r="A8630">
        <v>576410</v>
      </c>
      <c r="B8630">
        <v>71038</v>
      </c>
      <c r="C8630" t="s">
        <v>2511</v>
      </c>
      <c r="D8630">
        <v>-16</v>
      </c>
      <c r="E8630" s="1">
        <v>40862.472222222219</v>
      </c>
      <c r="F8630">
        <v>0</v>
      </c>
      <c r="H8630" t="s">
        <v>10</v>
      </c>
    </row>
    <row r="8631" spans="1:8" x14ac:dyDescent="0.3">
      <c r="A8631">
        <v>576411</v>
      </c>
      <c r="B8631">
        <v>85111</v>
      </c>
      <c r="C8631" t="s">
        <v>2511</v>
      </c>
      <c r="D8631">
        <v>-117</v>
      </c>
      <c r="E8631" s="1">
        <v>40862.472222222219</v>
      </c>
      <c r="F8631">
        <v>0</v>
      </c>
      <c r="H8631" t="s">
        <v>10</v>
      </c>
    </row>
    <row r="8632" spans="1:8" x14ac:dyDescent="0.3">
      <c r="A8632" t="s">
        <v>8101</v>
      </c>
      <c r="B8632">
        <v>23079</v>
      </c>
      <c r="C8632" t="s">
        <v>5393</v>
      </c>
      <c r="D8632">
        <v>-4</v>
      </c>
      <c r="E8632" s="1">
        <v>40862.472222222219</v>
      </c>
      <c r="F8632">
        <v>8.9499999999999993</v>
      </c>
      <c r="G8632">
        <v>15298</v>
      </c>
      <c r="H8632" t="s">
        <v>10</v>
      </c>
    </row>
    <row r="8633" spans="1:8" x14ac:dyDescent="0.3">
      <c r="A8633">
        <v>576413</v>
      </c>
      <c r="B8633" t="s">
        <v>1102</v>
      </c>
      <c r="C8633" t="s">
        <v>2511</v>
      </c>
      <c r="D8633">
        <v>-22</v>
      </c>
      <c r="E8633" s="1">
        <v>40862.472916666666</v>
      </c>
      <c r="F8633">
        <v>0</v>
      </c>
      <c r="H8633" t="s">
        <v>10</v>
      </c>
    </row>
    <row r="8634" spans="1:8" x14ac:dyDescent="0.3">
      <c r="A8634">
        <v>576419</v>
      </c>
      <c r="B8634" t="s">
        <v>2088</v>
      </c>
      <c r="C8634" t="s">
        <v>2511</v>
      </c>
      <c r="D8634">
        <v>-23</v>
      </c>
      <c r="E8634" s="1">
        <v>40862.474305555559</v>
      </c>
      <c r="F8634">
        <v>0</v>
      </c>
      <c r="H8634" t="s">
        <v>10</v>
      </c>
    </row>
    <row r="8635" spans="1:8" x14ac:dyDescent="0.3">
      <c r="A8635">
        <v>576424</v>
      </c>
      <c r="B8635" t="s">
        <v>2276</v>
      </c>
      <c r="C8635" t="s">
        <v>2511</v>
      </c>
      <c r="D8635">
        <v>-4</v>
      </c>
      <c r="E8635" s="1">
        <v>40862.474999999999</v>
      </c>
      <c r="F8635">
        <v>0</v>
      </c>
      <c r="H8635" t="s">
        <v>10</v>
      </c>
    </row>
    <row r="8636" spans="1:8" x14ac:dyDescent="0.3">
      <c r="A8636">
        <v>576436</v>
      </c>
      <c r="B8636">
        <v>22943</v>
      </c>
      <c r="C8636" t="s">
        <v>2511</v>
      </c>
      <c r="D8636">
        <v>-26</v>
      </c>
      <c r="E8636" s="1">
        <v>40862.477083333331</v>
      </c>
      <c r="F8636">
        <v>0</v>
      </c>
      <c r="H8636" t="s">
        <v>10</v>
      </c>
    </row>
    <row r="8637" spans="1:8" x14ac:dyDescent="0.3">
      <c r="A8637" t="s">
        <v>8102</v>
      </c>
      <c r="B8637">
        <v>22689</v>
      </c>
      <c r="C8637" t="s">
        <v>1825</v>
      </c>
      <c r="D8637">
        <v>-2</v>
      </c>
      <c r="E8637" s="1">
        <v>40862.511111111111</v>
      </c>
      <c r="F8637">
        <v>8.25</v>
      </c>
      <c r="G8637">
        <v>13950</v>
      </c>
      <c r="H8637" t="s">
        <v>10</v>
      </c>
    </row>
    <row r="8638" spans="1:8" x14ac:dyDescent="0.3">
      <c r="A8638" t="s">
        <v>8103</v>
      </c>
      <c r="B8638">
        <v>23089</v>
      </c>
      <c r="C8638" t="s">
        <v>5411</v>
      </c>
      <c r="D8638">
        <v>-1</v>
      </c>
      <c r="E8638" s="1">
        <v>40862.556944444441</v>
      </c>
      <c r="F8638">
        <v>1.65</v>
      </c>
      <c r="G8638">
        <v>15311</v>
      </c>
      <c r="H8638" t="s">
        <v>10</v>
      </c>
    </row>
    <row r="8639" spans="1:8" x14ac:dyDescent="0.3">
      <c r="A8639" t="s">
        <v>8103</v>
      </c>
      <c r="B8639">
        <v>22778</v>
      </c>
      <c r="C8639" t="s">
        <v>133</v>
      </c>
      <c r="D8639">
        <v>-3</v>
      </c>
      <c r="E8639" s="1">
        <v>40862.556944444441</v>
      </c>
      <c r="F8639">
        <v>3.39</v>
      </c>
      <c r="G8639">
        <v>15311</v>
      </c>
      <c r="H8639" t="s">
        <v>10</v>
      </c>
    </row>
    <row r="8640" spans="1:8" x14ac:dyDescent="0.3">
      <c r="A8640" t="s">
        <v>8103</v>
      </c>
      <c r="B8640">
        <v>21530</v>
      </c>
      <c r="C8640" t="s">
        <v>1818</v>
      </c>
      <c r="D8640">
        <v>-1</v>
      </c>
      <c r="E8640" s="1">
        <v>40862.556944444441</v>
      </c>
      <c r="F8640">
        <v>0.79</v>
      </c>
      <c r="G8640">
        <v>15311</v>
      </c>
      <c r="H8640" t="s">
        <v>10</v>
      </c>
    </row>
    <row r="8641" spans="1:8" x14ac:dyDescent="0.3">
      <c r="A8641" t="s">
        <v>8103</v>
      </c>
      <c r="B8641">
        <v>21314</v>
      </c>
      <c r="C8641" t="s">
        <v>242</v>
      </c>
      <c r="D8641">
        <v>-2</v>
      </c>
      <c r="E8641" s="1">
        <v>40862.556944444441</v>
      </c>
      <c r="F8641">
        <v>1.85</v>
      </c>
      <c r="G8641">
        <v>15311</v>
      </c>
      <c r="H8641" t="s">
        <v>10</v>
      </c>
    </row>
    <row r="8642" spans="1:8" x14ac:dyDescent="0.3">
      <c r="A8642" t="s">
        <v>8103</v>
      </c>
      <c r="B8642" t="s">
        <v>1907</v>
      </c>
      <c r="C8642" t="s">
        <v>1908</v>
      </c>
      <c r="D8642">
        <v>-3</v>
      </c>
      <c r="E8642" s="1">
        <v>40862.556944444441</v>
      </c>
      <c r="F8642">
        <v>0.85</v>
      </c>
      <c r="G8642">
        <v>15311</v>
      </c>
      <c r="H8642" t="s">
        <v>10</v>
      </c>
    </row>
    <row r="8643" spans="1:8" x14ac:dyDescent="0.3">
      <c r="A8643" t="s">
        <v>8103</v>
      </c>
      <c r="B8643">
        <v>22845</v>
      </c>
      <c r="C8643" t="s">
        <v>1093</v>
      </c>
      <c r="D8643">
        <v>-1</v>
      </c>
      <c r="E8643" s="1">
        <v>40862.556944444441</v>
      </c>
      <c r="F8643">
        <v>5.55</v>
      </c>
      <c r="G8643">
        <v>15311</v>
      </c>
      <c r="H8643" t="s">
        <v>10</v>
      </c>
    </row>
    <row r="8644" spans="1:8" x14ac:dyDescent="0.3">
      <c r="A8644" t="s">
        <v>8103</v>
      </c>
      <c r="B8644">
        <v>22681</v>
      </c>
      <c r="C8644" t="s">
        <v>2486</v>
      </c>
      <c r="D8644">
        <v>-1</v>
      </c>
      <c r="E8644" s="1">
        <v>40862.556944444441</v>
      </c>
      <c r="F8644">
        <v>1.06</v>
      </c>
      <c r="G8644">
        <v>15311</v>
      </c>
      <c r="H8644" t="s">
        <v>10</v>
      </c>
    </row>
    <row r="8645" spans="1:8" x14ac:dyDescent="0.3">
      <c r="A8645" t="s">
        <v>8103</v>
      </c>
      <c r="B8645">
        <v>21559</v>
      </c>
      <c r="C8645" t="s">
        <v>86</v>
      </c>
      <c r="D8645">
        <v>-1</v>
      </c>
      <c r="E8645" s="1">
        <v>40862.556944444441</v>
      </c>
      <c r="F8645">
        <v>2.1</v>
      </c>
      <c r="G8645">
        <v>15311</v>
      </c>
      <c r="H8645" t="s">
        <v>10</v>
      </c>
    </row>
    <row r="8646" spans="1:8" x14ac:dyDescent="0.3">
      <c r="A8646" t="s">
        <v>8103</v>
      </c>
      <c r="B8646">
        <v>23146</v>
      </c>
      <c r="C8646" t="s">
        <v>5094</v>
      </c>
      <c r="D8646">
        <v>-1</v>
      </c>
      <c r="E8646" s="1">
        <v>40862.556944444441</v>
      </c>
      <c r="F8646">
        <v>2.89</v>
      </c>
      <c r="G8646">
        <v>15311</v>
      </c>
      <c r="H8646" t="s">
        <v>10</v>
      </c>
    </row>
    <row r="8647" spans="1:8" x14ac:dyDescent="0.3">
      <c r="A8647" t="s">
        <v>8103</v>
      </c>
      <c r="B8647">
        <v>23275</v>
      </c>
      <c r="C8647" t="s">
        <v>5713</v>
      </c>
      <c r="D8647">
        <v>-4</v>
      </c>
      <c r="E8647" s="1">
        <v>40862.556944444441</v>
      </c>
      <c r="F8647">
        <v>1.04</v>
      </c>
      <c r="G8647">
        <v>15311</v>
      </c>
      <c r="H8647" t="s">
        <v>10</v>
      </c>
    </row>
    <row r="8648" spans="1:8" x14ac:dyDescent="0.3">
      <c r="A8648" t="s">
        <v>8103</v>
      </c>
      <c r="B8648">
        <v>22386</v>
      </c>
      <c r="C8648" t="s">
        <v>75</v>
      </c>
      <c r="D8648">
        <v>-2</v>
      </c>
      <c r="E8648" s="1">
        <v>40862.556944444441</v>
      </c>
      <c r="F8648">
        <v>1.79</v>
      </c>
      <c r="G8648">
        <v>15311</v>
      </c>
      <c r="H8648" t="s">
        <v>10</v>
      </c>
    </row>
    <row r="8649" spans="1:8" x14ac:dyDescent="0.3">
      <c r="A8649" t="s">
        <v>8103</v>
      </c>
      <c r="B8649">
        <v>21929</v>
      </c>
      <c r="C8649" t="s">
        <v>99</v>
      </c>
      <c r="D8649">
        <v>-1</v>
      </c>
      <c r="E8649" s="1">
        <v>40862.556944444441</v>
      </c>
      <c r="F8649">
        <v>1.79</v>
      </c>
      <c r="G8649">
        <v>15311</v>
      </c>
      <c r="H8649" t="s">
        <v>10</v>
      </c>
    </row>
    <row r="8650" spans="1:8" x14ac:dyDescent="0.3">
      <c r="A8650" t="s">
        <v>8103</v>
      </c>
      <c r="B8650">
        <v>22411</v>
      </c>
      <c r="C8650" t="s">
        <v>102</v>
      </c>
      <c r="D8650">
        <v>-2</v>
      </c>
      <c r="E8650" s="1">
        <v>40862.556944444441</v>
      </c>
      <c r="F8650">
        <v>1.79</v>
      </c>
      <c r="G8650">
        <v>15311</v>
      </c>
      <c r="H8650" t="s">
        <v>10</v>
      </c>
    </row>
    <row r="8651" spans="1:8" x14ac:dyDescent="0.3">
      <c r="A8651" t="s">
        <v>8104</v>
      </c>
      <c r="B8651">
        <v>23462</v>
      </c>
      <c r="C8651" t="s">
        <v>7674</v>
      </c>
      <c r="D8651">
        <v>-2</v>
      </c>
      <c r="E8651" s="1">
        <v>40862.568749999999</v>
      </c>
      <c r="F8651">
        <v>19.95</v>
      </c>
      <c r="G8651">
        <v>13066</v>
      </c>
      <c r="H8651" t="s">
        <v>10</v>
      </c>
    </row>
    <row r="8652" spans="1:8" x14ac:dyDescent="0.3">
      <c r="A8652" t="s">
        <v>8105</v>
      </c>
      <c r="B8652">
        <v>84946</v>
      </c>
      <c r="C8652" t="s">
        <v>4669</v>
      </c>
      <c r="D8652">
        <v>-1</v>
      </c>
      <c r="E8652" s="1">
        <v>40862.583333333336</v>
      </c>
      <c r="F8652">
        <v>1.25</v>
      </c>
      <c r="G8652">
        <v>17521</v>
      </c>
      <c r="H8652" t="s">
        <v>10</v>
      </c>
    </row>
    <row r="8653" spans="1:8" x14ac:dyDescent="0.3">
      <c r="A8653" t="s">
        <v>8109</v>
      </c>
      <c r="B8653" t="s">
        <v>2465</v>
      </c>
      <c r="C8653" t="s">
        <v>2466</v>
      </c>
      <c r="D8653">
        <v>-1</v>
      </c>
      <c r="E8653" s="1">
        <v>40863.432638888888</v>
      </c>
      <c r="F8653">
        <v>1.25</v>
      </c>
      <c r="G8653">
        <v>15584</v>
      </c>
      <c r="H8653" t="s">
        <v>10</v>
      </c>
    </row>
    <row r="8654" spans="1:8" x14ac:dyDescent="0.3">
      <c r="A8654" t="s">
        <v>8109</v>
      </c>
      <c r="B8654" t="s">
        <v>2276</v>
      </c>
      <c r="C8654" t="s">
        <v>2277</v>
      </c>
      <c r="D8654">
        <v>-1</v>
      </c>
      <c r="E8654" s="1">
        <v>40863.432638888888</v>
      </c>
      <c r="F8654">
        <v>1.25</v>
      </c>
      <c r="G8654">
        <v>15584</v>
      </c>
      <c r="H8654" t="s">
        <v>10</v>
      </c>
    </row>
    <row r="8655" spans="1:8" x14ac:dyDescent="0.3">
      <c r="A8655" t="s">
        <v>8110</v>
      </c>
      <c r="B8655">
        <v>23199</v>
      </c>
      <c r="C8655" t="s">
        <v>4973</v>
      </c>
      <c r="D8655">
        <v>-1</v>
      </c>
      <c r="E8655" s="1">
        <v>40863.496527777781</v>
      </c>
      <c r="F8655">
        <v>2.08</v>
      </c>
      <c r="G8655">
        <v>16393</v>
      </c>
      <c r="H8655" t="s">
        <v>10</v>
      </c>
    </row>
    <row r="8656" spans="1:8" x14ac:dyDescent="0.3">
      <c r="A8656" t="s">
        <v>8110</v>
      </c>
      <c r="B8656">
        <v>23344</v>
      </c>
      <c r="C8656" t="s">
        <v>5933</v>
      </c>
      <c r="D8656">
        <v>-1</v>
      </c>
      <c r="E8656" s="1">
        <v>40863.496527777781</v>
      </c>
      <c r="F8656">
        <v>2.08</v>
      </c>
      <c r="G8656">
        <v>16393</v>
      </c>
      <c r="H8656" t="s">
        <v>10</v>
      </c>
    </row>
    <row r="8657" spans="1:8" x14ac:dyDescent="0.3">
      <c r="A8657" t="s">
        <v>8110</v>
      </c>
      <c r="B8657">
        <v>23241</v>
      </c>
      <c r="C8657" t="s">
        <v>5795</v>
      </c>
      <c r="D8657">
        <v>-1</v>
      </c>
      <c r="E8657" s="1">
        <v>40863.496527777781</v>
      </c>
      <c r="F8657">
        <v>2.08</v>
      </c>
      <c r="G8657">
        <v>16393</v>
      </c>
      <c r="H8657" t="s">
        <v>10</v>
      </c>
    </row>
    <row r="8658" spans="1:8" x14ac:dyDescent="0.3">
      <c r="A8658" t="s">
        <v>8110</v>
      </c>
      <c r="B8658">
        <v>22629</v>
      </c>
      <c r="C8658" t="s">
        <v>49</v>
      </c>
      <c r="D8658">
        <v>-1</v>
      </c>
      <c r="E8658" s="1">
        <v>40863.496527777781</v>
      </c>
      <c r="F8658">
        <v>1.95</v>
      </c>
      <c r="G8658">
        <v>16393</v>
      </c>
      <c r="H8658" t="s">
        <v>10</v>
      </c>
    </row>
    <row r="8659" spans="1:8" x14ac:dyDescent="0.3">
      <c r="A8659" t="s">
        <v>8110</v>
      </c>
      <c r="B8659">
        <v>23238</v>
      </c>
      <c r="C8659" t="s">
        <v>5769</v>
      </c>
      <c r="D8659">
        <v>-1</v>
      </c>
      <c r="E8659" s="1">
        <v>40863.496527777781</v>
      </c>
      <c r="F8659">
        <v>4.1500000000000004</v>
      </c>
      <c r="G8659">
        <v>16393</v>
      </c>
      <c r="H8659" t="s">
        <v>10</v>
      </c>
    </row>
    <row r="8660" spans="1:8" x14ac:dyDescent="0.3">
      <c r="A8660" t="s">
        <v>8110</v>
      </c>
      <c r="B8660">
        <v>22367</v>
      </c>
      <c r="C8660" t="s">
        <v>465</v>
      </c>
      <c r="D8660">
        <v>-1</v>
      </c>
      <c r="E8660" s="1">
        <v>40863.496527777781</v>
      </c>
      <c r="F8660">
        <v>1.95</v>
      </c>
      <c r="G8660">
        <v>16393</v>
      </c>
      <c r="H8660" t="s">
        <v>10</v>
      </c>
    </row>
    <row r="8661" spans="1:8" x14ac:dyDescent="0.3">
      <c r="A8661">
        <v>576674</v>
      </c>
      <c r="B8661">
        <v>21823</v>
      </c>
      <c r="C8661" t="s">
        <v>5001</v>
      </c>
      <c r="D8661">
        <v>-6</v>
      </c>
      <c r="E8661" s="1">
        <v>40863.5</v>
      </c>
      <c r="F8661">
        <v>0</v>
      </c>
      <c r="H8661" t="s">
        <v>10</v>
      </c>
    </row>
    <row r="8662" spans="1:8" x14ac:dyDescent="0.3">
      <c r="A8662">
        <v>576762</v>
      </c>
      <c r="B8662">
        <v>21744</v>
      </c>
      <c r="C8662" t="s">
        <v>2511</v>
      </c>
      <c r="D8662">
        <v>-21</v>
      </c>
      <c r="E8662" s="1">
        <v>40863.547222222223</v>
      </c>
      <c r="F8662">
        <v>0</v>
      </c>
      <c r="H8662" t="s">
        <v>10</v>
      </c>
    </row>
    <row r="8663" spans="1:8" x14ac:dyDescent="0.3">
      <c r="A8663">
        <v>576763</v>
      </c>
      <c r="B8663">
        <v>23035</v>
      </c>
      <c r="C8663" t="s">
        <v>2511</v>
      </c>
      <c r="D8663">
        <v>-64</v>
      </c>
      <c r="E8663" s="1">
        <v>40863.54791666667</v>
      </c>
      <c r="F8663">
        <v>0</v>
      </c>
      <c r="H8663" t="s">
        <v>10</v>
      </c>
    </row>
    <row r="8664" spans="1:8" x14ac:dyDescent="0.3">
      <c r="A8664">
        <v>576764</v>
      </c>
      <c r="B8664">
        <v>16008</v>
      </c>
      <c r="C8664" t="s">
        <v>2511</v>
      </c>
      <c r="D8664">
        <v>-1510</v>
      </c>
      <c r="E8664" s="1">
        <v>40863.548611111109</v>
      </c>
      <c r="F8664">
        <v>0</v>
      </c>
      <c r="H8664" t="s">
        <v>10</v>
      </c>
    </row>
    <row r="8665" spans="1:8" x14ac:dyDescent="0.3">
      <c r="A8665">
        <v>576765</v>
      </c>
      <c r="B8665">
        <v>22219</v>
      </c>
      <c r="C8665" t="s">
        <v>8111</v>
      </c>
      <c r="D8665">
        <v>-550</v>
      </c>
      <c r="E8665" s="1">
        <v>40863.549305555556</v>
      </c>
      <c r="F8665">
        <v>0</v>
      </c>
      <c r="H8665" t="s">
        <v>10</v>
      </c>
    </row>
    <row r="8666" spans="1:8" x14ac:dyDescent="0.3">
      <c r="A8666">
        <v>576767</v>
      </c>
      <c r="B8666">
        <v>22339</v>
      </c>
      <c r="C8666" t="s">
        <v>2511</v>
      </c>
      <c r="D8666">
        <v>-60</v>
      </c>
      <c r="E8666" s="1">
        <v>40863.550000000003</v>
      </c>
      <c r="F8666">
        <v>0</v>
      </c>
      <c r="H8666" t="s">
        <v>10</v>
      </c>
    </row>
    <row r="8667" spans="1:8" x14ac:dyDescent="0.3">
      <c r="A8667">
        <v>576773</v>
      </c>
      <c r="B8667">
        <v>22181</v>
      </c>
      <c r="C8667" t="s">
        <v>2511</v>
      </c>
      <c r="D8667">
        <v>-92</v>
      </c>
      <c r="E8667" s="1">
        <v>40863.556250000001</v>
      </c>
      <c r="F8667">
        <v>0</v>
      </c>
      <c r="H8667" t="s">
        <v>10</v>
      </c>
    </row>
    <row r="8668" spans="1:8" x14ac:dyDescent="0.3">
      <c r="A8668">
        <v>576776</v>
      </c>
      <c r="B8668">
        <v>21811</v>
      </c>
      <c r="C8668" t="s">
        <v>2511</v>
      </c>
      <c r="D8668">
        <v>-240</v>
      </c>
      <c r="E8668" s="1">
        <v>40863.556944444441</v>
      </c>
      <c r="F8668">
        <v>0</v>
      </c>
      <c r="H8668" t="s">
        <v>10</v>
      </c>
    </row>
    <row r="8669" spans="1:8" x14ac:dyDescent="0.3">
      <c r="A8669" t="s">
        <v>8112</v>
      </c>
      <c r="B8669">
        <v>22356</v>
      </c>
      <c r="C8669" t="s">
        <v>910</v>
      </c>
      <c r="D8669">
        <v>-10</v>
      </c>
      <c r="E8669" s="1">
        <v>40863.57708333333</v>
      </c>
      <c r="F8669">
        <v>0.85</v>
      </c>
      <c r="G8669">
        <v>14109</v>
      </c>
      <c r="H8669" t="s">
        <v>10</v>
      </c>
    </row>
    <row r="8670" spans="1:8" x14ac:dyDescent="0.3">
      <c r="A8670" t="s">
        <v>8112</v>
      </c>
      <c r="B8670">
        <v>23099</v>
      </c>
      <c r="C8670" t="s">
        <v>5448</v>
      </c>
      <c r="D8670">
        <v>-2</v>
      </c>
      <c r="E8670" s="1">
        <v>40863.57708333333</v>
      </c>
      <c r="F8670">
        <v>6.65</v>
      </c>
      <c r="G8670">
        <v>14109</v>
      </c>
      <c r="H8670" t="s">
        <v>10</v>
      </c>
    </row>
    <row r="8671" spans="1:8" x14ac:dyDescent="0.3">
      <c r="A8671" t="s">
        <v>8112</v>
      </c>
      <c r="B8671" t="s">
        <v>992</v>
      </c>
      <c r="C8671" t="s">
        <v>993</v>
      </c>
      <c r="D8671">
        <v>-4</v>
      </c>
      <c r="E8671" s="1">
        <v>40863.57708333333</v>
      </c>
      <c r="F8671">
        <v>4.25</v>
      </c>
      <c r="G8671">
        <v>14109</v>
      </c>
      <c r="H8671" t="s">
        <v>10</v>
      </c>
    </row>
    <row r="8672" spans="1:8" x14ac:dyDescent="0.3">
      <c r="A8672" t="s">
        <v>8112</v>
      </c>
      <c r="B8672">
        <v>37495</v>
      </c>
      <c r="C8672" t="s">
        <v>826</v>
      </c>
      <c r="D8672">
        <v>-4</v>
      </c>
      <c r="E8672" s="1">
        <v>40863.57708333333</v>
      </c>
      <c r="F8672">
        <v>3.75</v>
      </c>
      <c r="G8672">
        <v>14109</v>
      </c>
      <c r="H8672" t="s">
        <v>10</v>
      </c>
    </row>
    <row r="8673" spans="1:8" x14ac:dyDescent="0.3">
      <c r="A8673" t="s">
        <v>8112</v>
      </c>
      <c r="B8673">
        <v>22792</v>
      </c>
      <c r="C8673" t="s">
        <v>945</v>
      </c>
      <c r="D8673">
        <v>-12</v>
      </c>
      <c r="E8673" s="1">
        <v>40863.57708333333</v>
      </c>
      <c r="F8673">
        <v>0.85</v>
      </c>
      <c r="G8673">
        <v>14109</v>
      </c>
      <c r="H8673" t="s">
        <v>10</v>
      </c>
    </row>
    <row r="8674" spans="1:8" x14ac:dyDescent="0.3">
      <c r="A8674" t="s">
        <v>8113</v>
      </c>
      <c r="B8674">
        <v>22762</v>
      </c>
      <c r="C8674" t="s">
        <v>1897</v>
      </c>
      <c r="D8674">
        <v>-2</v>
      </c>
      <c r="E8674" s="1">
        <v>40863.580555555556</v>
      </c>
      <c r="F8674">
        <v>14.95</v>
      </c>
      <c r="G8674">
        <v>15344</v>
      </c>
      <c r="H8674" t="s">
        <v>10</v>
      </c>
    </row>
    <row r="8675" spans="1:8" x14ac:dyDescent="0.3">
      <c r="A8675" t="s">
        <v>8114</v>
      </c>
      <c r="B8675" t="s">
        <v>59</v>
      </c>
      <c r="C8675" t="s">
        <v>60</v>
      </c>
      <c r="D8675">
        <v>-1</v>
      </c>
      <c r="E8675" s="1">
        <v>40863.599999999999</v>
      </c>
      <c r="F8675">
        <v>18</v>
      </c>
      <c r="G8675">
        <v>12569</v>
      </c>
      <c r="H8675" t="s">
        <v>709</v>
      </c>
    </row>
    <row r="8676" spans="1:8" x14ac:dyDescent="0.3">
      <c r="A8676" t="s">
        <v>8115</v>
      </c>
      <c r="B8676">
        <v>23322</v>
      </c>
      <c r="C8676" t="s">
        <v>5846</v>
      </c>
      <c r="D8676">
        <v>-40</v>
      </c>
      <c r="E8676" s="1">
        <v>40863.62222222222</v>
      </c>
      <c r="F8676">
        <v>2.5499999999999998</v>
      </c>
      <c r="G8676">
        <v>12748</v>
      </c>
      <c r="H8676" t="s">
        <v>10</v>
      </c>
    </row>
    <row r="8677" spans="1:8" x14ac:dyDescent="0.3">
      <c r="A8677" t="s">
        <v>8115</v>
      </c>
      <c r="B8677">
        <v>23057</v>
      </c>
      <c r="C8677" t="s">
        <v>5058</v>
      </c>
      <c r="D8677">
        <v>-144</v>
      </c>
      <c r="E8677" s="1">
        <v>40863.62222222222</v>
      </c>
      <c r="F8677">
        <v>1</v>
      </c>
      <c r="G8677">
        <v>12748</v>
      </c>
      <c r="H8677" t="s">
        <v>10</v>
      </c>
    </row>
    <row r="8678" spans="1:8" x14ac:dyDescent="0.3">
      <c r="A8678" t="s">
        <v>8115</v>
      </c>
      <c r="B8678">
        <v>23056</v>
      </c>
      <c r="C8678" t="s">
        <v>5097</v>
      </c>
      <c r="D8678">
        <v>-144</v>
      </c>
      <c r="E8678" s="1">
        <v>40863.62222222222</v>
      </c>
      <c r="F8678">
        <v>1</v>
      </c>
      <c r="G8678">
        <v>12748</v>
      </c>
      <c r="H8678" t="s">
        <v>10</v>
      </c>
    </row>
    <row r="8679" spans="1:8" x14ac:dyDescent="0.3">
      <c r="A8679" t="s">
        <v>8115</v>
      </c>
      <c r="B8679">
        <v>23055</v>
      </c>
      <c r="C8679" t="s">
        <v>5096</v>
      </c>
      <c r="D8679">
        <v>-144</v>
      </c>
      <c r="E8679" s="1">
        <v>40863.62222222222</v>
      </c>
      <c r="F8679">
        <v>1</v>
      </c>
      <c r="G8679">
        <v>12748</v>
      </c>
      <c r="H8679" t="s">
        <v>10</v>
      </c>
    </row>
    <row r="8680" spans="1:8" x14ac:dyDescent="0.3">
      <c r="A8680" t="s">
        <v>8115</v>
      </c>
      <c r="B8680">
        <v>22071</v>
      </c>
      <c r="C8680" t="s">
        <v>884</v>
      </c>
      <c r="D8680">
        <v>-244</v>
      </c>
      <c r="E8680" s="1">
        <v>40863.62222222222</v>
      </c>
      <c r="F8680">
        <v>0.5</v>
      </c>
      <c r="G8680">
        <v>12748</v>
      </c>
      <c r="H8680" t="s">
        <v>10</v>
      </c>
    </row>
    <row r="8681" spans="1:8" x14ac:dyDescent="0.3">
      <c r="A8681" t="s">
        <v>8115</v>
      </c>
      <c r="B8681">
        <v>22070</v>
      </c>
      <c r="C8681" t="s">
        <v>1582</v>
      </c>
      <c r="D8681">
        <v>-234</v>
      </c>
      <c r="E8681" s="1">
        <v>40863.62222222222</v>
      </c>
      <c r="F8681">
        <v>0.5</v>
      </c>
      <c r="G8681">
        <v>12748</v>
      </c>
      <c r="H8681" t="s">
        <v>10</v>
      </c>
    </row>
    <row r="8682" spans="1:8" x14ac:dyDescent="0.3">
      <c r="A8682" t="s">
        <v>8115</v>
      </c>
      <c r="B8682">
        <v>21843</v>
      </c>
      <c r="C8682" t="s">
        <v>795</v>
      </c>
      <c r="D8682">
        <v>-132</v>
      </c>
      <c r="E8682" s="1">
        <v>40863.62222222222</v>
      </c>
      <c r="F8682">
        <v>4</v>
      </c>
      <c r="G8682">
        <v>12748</v>
      </c>
      <c r="H8682" t="s">
        <v>10</v>
      </c>
    </row>
    <row r="8683" spans="1:8" x14ac:dyDescent="0.3">
      <c r="A8683">
        <v>576839</v>
      </c>
      <c r="B8683" t="s">
        <v>4929</v>
      </c>
      <c r="C8683" t="s">
        <v>5145</v>
      </c>
      <c r="D8683">
        <v>-22</v>
      </c>
      <c r="E8683" s="1">
        <v>40863.63958333333</v>
      </c>
      <c r="F8683">
        <v>0</v>
      </c>
      <c r="H8683" t="s">
        <v>10</v>
      </c>
    </row>
    <row r="8684" spans="1:8" x14ac:dyDescent="0.3">
      <c r="A8684">
        <v>576843</v>
      </c>
      <c r="B8684">
        <v>10133</v>
      </c>
      <c r="C8684" t="s">
        <v>5001</v>
      </c>
      <c r="D8684">
        <v>-82</v>
      </c>
      <c r="E8684" s="1">
        <v>40863.647222222222</v>
      </c>
      <c r="F8684">
        <v>0</v>
      </c>
      <c r="H8684" t="s">
        <v>10</v>
      </c>
    </row>
    <row r="8685" spans="1:8" x14ac:dyDescent="0.3">
      <c r="A8685" t="s">
        <v>8116</v>
      </c>
      <c r="B8685">
        <v>23470</v>
      </c>
      <c r="C8685" t="s">
        <v>7326</v>
      </c>
      <c r="D8685">
        <v>-1</v>
      </c>
      <c r="E8685" s="1">
        <v>40863.652777777781</v>
      </c>
      <c r="F8685">
        <v>6.25</v>
      </c>
      <c r="G8685">
        <v>13924</v>
      </c>
      <c r="H8685" t="s">
        <v>10</v>
      </c>
    </row>
    <row r="8686" spans="1:8" x14ac:dyDescent="0.3">
      <c r="A8686" t="s">
        <v>8116</v>
      </c>
      <c r="B8686">
        <v>23404</v>
      </c>
      <c r="C8686" t="s">
        <v>6909</v>
      </c>
      <c r="D8686">
        <v>-1</v>
      </c>
      <c r="E8686" s="1">
        <v>40863.652777777781</v>
      </c>
      <c r="F8686">
        <v>4.95</v>
      </c>
      <c r="G8686">
        <v>13924</v>
      </c>
      <c r="H8686" t="s">
        <v>10</v>
      </c>
    </row>
    <row r="8687" spans="1:8" x14ac:dyDescent="0.3">
      <c r="A8687" t="s">
        <v>8116</v>
      </c>
      <c r="B8687">
        <v>22138</v>
      </c>
      <c r="C8687" t="s">
        <v>2784</v>
      </c>
      <c r="D8687">
        <v>-3</v>
      </c>
      <c r="E8687" s="1">
        <v>40863.652777777781</v>
      </c>
      <c r="F8687">
        <v>4.95</v>
      </c>
      <c r="G8687">
        <v>13924</v>
      </c>
      <c r="H8687" t="s">
        <v>10</v>
      </c>
    </row>
    <row r="8688" spans="1:8" x14ac:dyDescent="0.3">
      <c r="A8688" t="s">
        <v>8116</v>
      </c>
      <c r="B8688">
        <v>21428</v>
      </c>
      <c r="C8688" t="s">
        <v>1571</v>
      </c>
      <c r="D8688">
        <v>-2</v>
      </c>
      <c r="E8688" s="1">
        <v>40863.652777777781</v>
      </c>
      <c r="F8688">
        <v>4.25</v>
      </c>
      <c r="G8688">
        <v>13924</v>
      </c>
      <c r="H8688" t="s">
        <v>10</v>
      </c>
    </row>
    <row r="8689" spans="1:8" x14ac:dyDescent="0.3">
      <c r="A8689" t="s">
        <v>8117</v>
      </c>
      <c r="B8689">
        <v>23556</v>
      </c>
      <c r="C8689" t="s">
        <v>7638</v>
      </c>
      <c r="D8689">
        <v>-1</v>
      </c>
      <c r="E8689" s="1">
        <v>40863.660416666666</v>
      </c>
      <c r="F8689">
        <v>12.5</v>
      </c>
      <c r="G8689">
        <v>16912</v>
      </c>
      <c r="H8689" t="s">
        <v>10</v>
      </c>
    </row>
    <row r="8690" spans="1:8" x14ac:dyDescent="0.3">
      <c r="A8690" t="s">
        <v>8118</v>
      </c>
      <c r="B8690">
        <v>22928</v>
      </c>
      <c r="C8690" t="s">
        <v>953</v>
      </c>
      <c r="D8690">
        <v>-1</v>
      </c>
      <c r="E8690" s="1">
        <v>40863.661111111112</v>
      </c>
      <c r="F8690">
        <v>5.95</v>
      </c>
      <c r="G8690">
        <v>17183</v>
      </c>
      <c r="H8690" t="s">
        <v>10</v>
      </c>
    </row>
    <row r="8691" spans="1:8" x14ac:dyDescent="0.3">
      <c r="A8691" t="s">
        <v>8118</v>
      </c>
      <c r="B8691">
        <v>22846</v>
      </c>
      <c r="C8691" t="s">
        <v>1211</v>
      </c>
      <c r="D8691">
        <v>-1</v>
      </c>
      <c r="E8691" s="1">
        <v>40863.661111111112</v>
      </c>
      <c r="F8691">
        <v>16.95</v>
      </c>
      <c r="G8691">
        <v>17183</v>
      </c>
      <c r="H8691" t="s">
        <v>10</v>
      </c>
    </row>
    <row r="8692" spans="1:8" x14ac:dyDescent="0.3">
      <c r="A8692" t="s">
        <v>8119</v>
      </c>
      <c r="B8692">
        <v>22423</v>
      </c>
      <c r="C8692" t="s">
        <v>591</v>
      </c>
      <c r="D8692">
        <v>-1</v>
      </c>
      <c r="E8692" s="1">
        <v>40863.67291666667</v>
      </c>
      <c r="F8692">
        <v>12.75</v>
      </c>
      <c r="G8692">
        <v>16278</v>
      </c>
      <c r="H8692" t="s">
        <v>10</v>
      </c>
    </row>
    <row r="8693" spans="1:8" x14ac:dyDescent="0.3">
      <c r="A8693" t="s">
        <v>8120</v>
      </c>
      <c r="B8693">
        <v>23581</v>
      </c>
      <c r="C8693" t="s">
        <v>7752</v>
      </c>
      <c r="D8693">
        <v>-1</v>
      </c>
      <c r="E8693" s="1">
        <v>40863.679861111108</v>
      </c>
      <c r="F8693">
        <v>2.08</v>
      </c>
      <c r="G8693">
        <v>18263</v>
      </c>
      <c r="H8693" t="s">
        <v>10</v>
      </c>
    </row>
    <row r="8694" spans="1:8" x14ac:dyDescent="0.3">
      <c r="A8694" t="s">
        <v>8121</v>
      </c>
      <c r="B8694">
        <v>23358</v>
      </c>
      <c r="C8694" t="s">
        <v>6733</v>
      </c>
      <c r="D8694">
        <v>-2</v>
      </c>
      <c r="E8694" s="1">
        <v>40863.681250000001</v>
      </c>
      <c r="F8694">
        <v>3.75</v>
      </c>
      <c r="G8694">
        <v>14907</v>
      </c>
      <c r="H8694" t="s">
        <v>10</v>
      </c>
    </row>
    <row r="8695" spans="1:8" x14ac:dyDescent="0.3">
      <c r="A8695" t="s">
        <v>8122</v>
      </c>
      <c r="B8695">
        <v>23118</v>
      </c>
      <c r="C8695" t="s">
        <v>5361</v>
      </c>
      <c r="D8695">
        <v>-2</v>
      </c>
      <c r="E8695" s="1">
        <v>40863.682638888888</v>
      </c>
      <c r="F8695">
        <v>7.5</v>
      </c>
      <c r="G8695">
        <v>14441</v>
      </c>
      <c r="H8695" t="s">
        <v>10</v>
      </c>
    </row>
    <row r="8696" spans="1:8" x14ac:dyDescent="0.3">
      <c r="A8696" t="s">
        <v>8122</v>
      </c>
      <c r="B8696">
        <v>23111</v>
      </c>
      <c r="C8696" t="s">
        <v>5392</v>
      </c>
      <c r="D8696">
        <v>-1</v>
      </c>
      <c r="E8696" s="1">
        <v>40863.682638888888</v>
      </c>
      <c r="F8696">
        <v>12.5</v>
      </c>
      <c r="G8696">
        <v>14441</v>
      </c>
      <c r="H8696" t="s">
        <v>10</v>
      </c>
    </row>
    <row r="8697" spans="1:8" x14ac:dyDescent="0.3">
      <c r="A8697" t="s">
        <v>8123</v>
      </c>
      <c r="B8697" t="s">
        <v>59</v>
      </c>
      <c r="C8697" t="s">
        <v>60</v>
      </c>
      <c r="D8697">
        <v>-2</v>
      </c>
      <c r="E8697" s="1">
        <v>40864.365972222222</v>
      </c>
      <c r="F8697">
        <v>65</v>
      </c>
      <c r="G8697">
        <v>17828</v>
      </c>
      <c r="H8697" t="s">
        <v>5786</v>
      </c>
    </row>
    <row r="8698" spans="1:8" x14ac:dyDescent="0.3">
      <c r="A8698" t="s">
        <v>8124</v>
      </c>
      <c r="B8698">
        <v>23485</v>
      </c>
      <c r="C8698" t="s">
        <v>7676</v>
      </c>
      <c r="D8698">
        <v>-1</v>
      </c>
      <c r="E8698" s="1">
        <v>40864.385416666664</v>
      </c>
      <c r="F8698">
        <v>25</v>
      </c>
      <c r="G8698">
        <v>12712</v>
      </c>
      <c r="H8698" t="s">
        <v>709</v>
      </c>
    </row>
    <row r="8699" spans="1:8" x14ac:dyDescent="0.3">
      <c r="A8699" t="s">
        <v>8125</v>
      </c>
      <c r="B8699">
        <v>22551</v>
      </c>
      <c r="C8699" t="s">
        <v>475</v>
      </c>
      <c r="D8699">
        <v>-1</v>
      </c>
      <c r="E8699" s="1">
        <v>40864.402083333334</v>
      </c>
      <c r="F8699">
        <v>1.65</v>
      </c>
      <c r="G8699">
        <v>12670</v>
      </c>
      <c r="H8699" t="s">
        <v>40</v>
      </c>
    </row>
    <row r="8700" spans="1:8" x14ac:dyDescent="0.3">
      <c r="A8700" t="s">
        <v>8125</v>
      </c>
      <c r="B8700">
        <v>22556</v>
      </c>
      <c r="C8700" t="s">
        <v>216</v>
      </c>
      <c r="D8700">
        <v>-5</v>
      </c>
      <c r="E8700" s="1">
        <v>40864.402083333334</v>
      </c>
      <c r="F8700">
        <v>1.65</v>
      </c>
      <c r="G8700">
        <v>12670</v>
      </c>
      <c r="H8700" t="s">
        <v>40</v>
      </c>
    </row>
    <row r="8701" spans="1:8" x14ac:dyDescent="0.3">
      <c r="A8701" t="s">
        <v>8127</v>
      </c>
      <c r="B8701">
        <v>23542</v>
      </c>
      <c r="C8701" t="s">
        <v>7368</v>
      </c>
      <c r="D8701">
        <v>-1</v>
      </c>
      <c r="E8701" s="1">
        <v>40864.444444444445</v>
      </c>
      <c r="F8701">
        <v>7.45</v>
      </c>
      <c r="G8701">
        <v>14102</v>
      </c>
      <c r="H8701" t="s">
        <v>10</v>
      </c>
    </row>
    <row r="8702" spans="1:8" x14ac:dyDescent="0.3">
      <c r="A8702" t="s">
        <v>8128</v>
      </c>
      <c r="B8702">
        <v>23311</v>
      </c>
      <c r="C8702" t="s">
        <v>6298</v>
      </c>
      <c r="D8702">
        <v>-1</v>
      </c>
      <c r="E8702" s="1">
        <v>40864.447222222225</v>
      </c>
      <c r="F8702">
        <v>2.5499999999999998</v>
      </c>
      <c r="G8702">
        <v>15529</v>
      </c>
      <c r="H8702" t="s">
        <v>10</v>
      </c>
    </row>
    <row r="8703" spans="1:8" x14ac:dyDescent="0.3">
      <c r="A8703" t="s">
        <v>8128</v>
      </c>
      <c r="B8703">
        <v>23239</v>
      </c>
      <c r="C8703" t="s">
        <v>5792</v>
      </c>
      <c r="D8703">
        <v>-6</v>
      </c>
      <c r="E8703" s="1">
        <v>40864.447222222225</v>
      </c>
      <c r="F8703">
        <v>4.1500000000000004</v>
      </c>
      <c r="G8703">
        <v>15529</v>
      </c>
      <c r="H8703" t="s">
        <v>10</v>
      </c>
    </row>
    <row r="8704" spans="1:8" x14ac:dyDescent="0.3">
      <c r="A8704" t="s">
        <v>8129</v>
      </c>
      <c r="B8704">
        <v>23210</v>
      </c>
      <c r="C8704" t="s">
        <v>5691</v>
      </c>
      <c r="D8704">
        <v>-20</v>
      </c>
      <c r="E8704" s="1">
        <v>40864.45208333333</v>
      </c>
      <c r="F8704">
        <v>1.25</v>
      </c>
      <c r="G8704">
        <v>17613</v>
      </c>
      <c r="H8704" t="s">
        <v>10</v>
      </c>
    </row>
    <row r="8705" spans="1:8" x14ac:dyDescent="0.3">
      <c r="A8705" t="s">
        <v>8130</v>
      </c>
      <c r="B8705">
        <v>21673</v>
      </c>
      <c r="C8705" t="s">
        <v>1559</v>
      </c>
      <c r="D8705">
        <v>-3</v>
      </c>
      <c r="E8705" s="1">
        <v>40864.45416666667</v>
      </c>
      <c r="F8705">
        <v>1.45</v>
      </c>
      <c r="G8705">
        <v>14102</v>
      </c>
      <c r="H8705" t="s">
        <v>10</v>
      </c>
    </row>
    <row r="8706" spans="1:8" x14ac:dyDescent="0.3">
      <c r="A8706" t="s">
        <v>8130</v>
      </c>
      <c r="B8706">
        <v>21670</v>
      </c>
      <c r="C8706" t="s">
        <v>1185</v>
      </c>
      <c r="D8706">
        <v>-6</v>
      </c>
      <c r="E8706" s="1">
        <v>40864.45416666667</v>
      </c>
      <c r="F8706">
        <v>1.45</v>
      </c>
      <c r="G8706">
        <v>14102</v>
      </c>
      <c r="H8706" t="s">
        <v>10</v>
      </c>
    </row>
    <row r="8707" spans="1:8" x14ac:dyDescent="0.3">
      <c r="A8707" t="s">
        <v>8131</v>
      </c>
      <c r="B8707">
        <v>22158</v>
      </c>
      <c r="C8707" t="s">
        <v>1830</v>
      </c>
      <c r="D8707">
        <v>-3</v>
      </c>
      <c r="E8707" s="1">
        <v>40864.493750000001</v>
      </c>
      <c r="F8707">
        <v>2.95</v>
      </c>
      <c r="G8707">
        <v>13668</v>
      </c>
      <c r="H8707" t="s">
        <v>10</v>
      </c>
    </row>
    <row r="8708" spans="1:8" x14ac:dyDescent="0.3">
      <c r="A8708" t="s">
        <v>8131</v>
      </c>
      <c r="B8708">
        <v>21671</v>
      </c>
      <c r="C8708" t="s">
        <v>1324</v>
      </c>
      <c r="D8708">
        <v>-11</v>
      </c>
      <c r="E8708" s="1">
        <v>40864.493750000001</v>
      </c>
      <c r="F8708">
        <v>1.45</v>
      </c>
      <c r="G8708">
        <v>13668</v>
      </c>
      <c r="H8708" t="s">
        <v>10</v>
      </c>
    </row>
    <row r="8709" spans="1:8" x14ac:dyDescent="0.3">
      <c r="A8709" t="s">
        <v>8131</v>
      </c>
      <c r="B8709">
        <v>23035</v>
      </c>
      <c r="C8709" t="s">
        <v>5909</v>
      </c>
      <c r="D8709">
        <v>-3</v>
      </c>
      <c r="E8709" s="1">
        <v>40864.493750000001</v>
      </c>
      <c r="F8709">
        <v>1.45</v>
      </c>
      <c r="G8709">
        <v>13668</v>
      </c>
      <c r="H8709" t="s">
        <v>10</v>
      </c>
    </row>
    <row r="8710" spans="1:8" x14ac:dyDescent="0.3">
      <c r="A8710" t="s">
        <v>8131</v>
      </c>
      <c r="B8710">
        <v>21670</v>
      </c>
      <c r="C8710" t="s">
        <v>1185</v>
      </c>
      <c r="D8710">
        <v>-5</v>
      </c>
      <c r="E8710" s="1">
        <v>40864.493750000001</v>
      </c>
      <c r="F8710">
        <v>1.45</v>
      </c>
      <c r="G8710">
        <v>13668</v>
      </c>
      <c r="H8710" t="s">
        <v>10</v>
      </c>
    </row>
    <row r="8711" spans="1:8" x14ac:dyDescent="0.3">
      <c r="A8711" t="s">
        <v>8131</v>
      </c>
      <c r="B8711">
        <v>21668</v>
      </c>
      <c r="C8711" t="s">
        <v>1222</v>
      </c>
      <c r="D8711">
        <v>-3</v>
      </c>
      <c r="E8711" s="1">
        <v>40864.493750000001</v>
      </c>
      <c r="F8711">
        <v>1.45</v>
      </c>
      <c r="G8711">
        <v>13668</v>
      </c>
      <c r="H8711" t="s">
        <v>10</v>
      </c>
    </row>
    <row r="8712" spans="1:8" x14ac:dyDescent="0.3">
      <c r="A8712" t="s">
        <v>8131</v>
      </c>
      <c r="B8712">
        <v>21669</v>
      </c>
      <c r="C8712" t="s">
        <v>1558</v>
      </c>
      <c r="D8712">
        <v>-5</v>
      </c>
      <c r="E8712" s="1">
        <v>40864.493750000001</v>
      </c>
      <c r="F8712">
        <v>1.45</v>
      </c>
      <c r="G8712">
        <v>13668</v>
      </c>
      <c r="H8712" t="s">
        <v>10</v>
      </c>
    </row>
    <row r="8713" spans="1:8" x14ac:dyDescent="0.3">
      <c r="A8713" t="s">
        <v>8131</v>
      </c>
      <c r="B8713">
        <v>84949</v>
      </c>
      <c r="C8713" t="s">
        <v>355</v>
      </c>
      <c r="D8713">
        <v>-2</v>
      </c>
      <c r="E8713" s="1">
        <v>40864.493750000001</v>
      </c>
      <c r="F8713">
        <v>1.65</v>
      </c>
      <c r="G8713">
        <v>13668</v>
      </c>
      <c r="H8713" t="s">
        <v>10</v>
      </c>
    </row>
    <row r="8714" spans="1:8" x14ac:dyDescent="0.3">
      <c r="A8714" t="s">
        <v>8131</v>
      </c>
      <c r="B8714">
        <v>82580</v>
      </c>
      <c r="C8714" t="s">
        <v>281</v>
      </c>
      <c r="D8714">
        <v>-25</v>
      </c>
      <c r="E8714" s="1">
        <v>40864.493750000001</v>
      </c>
      <c r="F8714">
        <v>0.55000000000000004</v>
      </c>
      <c r="G8714">
        <v>13668</v>
      </c>
      <c r="H8714" t="s">
        <v>10</v>
      </c>
    </row>
    <row r="8715" spans="1:8" x14ac:dyDescent="0.3">
      <c r="A8715" t="s">
        <v>8131</v>
      </c>
      <c r="B8715">
        <v>22153</v>
      </c>
      <c r="C8715" t="s">
        <v>406</v>
      </c>
      <c r="D8715">
        <v>-21</v>
      </c>
      <c r="E8715" s="1">
        <v>40864.493750000001</v>
      </c>
      <c r="F8715">
        <v>0.42</v>
      </c>
      <c r="G8715">
        <v>13668</v>
      </c>
      <c r="H8715" t="s">
        <v>10</v>
      </c>
    </row>
    <row r="8716" spans="1:8" x14ac:dyDescent="0.3">
      <c r="A8716" t="s">
        <v>8132</v>
      </c>
      <c r="B8716">
        <v>22779</v>
      </c>
      <c r="C8716" t="s">
        <v>173</v>
      </c>
      <c r="D8716">
        <v>-2</v>
      </c>
      <c r="E8716" s="1">
        <v>40864.494444444441</v>
      </c>
      <c r="F8716">
        <v>4.25</v>
      </c>
      <c r="G8716">
        <v>12474</v>
      </c>
      <c r="H8716" t="s">
        <v>709</v>
      </c>
    </row>
    <row r="8717" spans="1:8" x14ac:dyDescent="0.3">
      <c r="A8717" t="s">
        <v>8132</v>
      </c>
      <c r="B8717">
        <v>22467</v>
      </c>
      <c r="C8717" t="s">
        <v>306</v>
      </c>
      <c r="D8717">
        <v>-1</v>
      </c>
      <c r="E8717" s="1">
        <v>40864.494444444441</v>
      </c>
      <c r="F8717">
        <v>2.5499999999999998</v>
      </c>
      <c r="G8717">
        <v>12474</v>
      </c>
      <c r="H8717" t="s">
        <v>709</v>
      </c>
    </row>
    <row r="8718" spans="1:8" x14ac:dyDescent="0.3">
      <c r="A8718" t="s">
        <v>8133</v>
      </c>
      <c r="B8718">
        <v>84946</v>
      </c>
      <c r="C8718" t="s">
        <v>4669</v>
      </c>
      <c r="D8718">
        <v>-144</v>
      </c>
      <c r="E8718" s="1">
        <v>40864.563194444447</v>
      </c>
      <c r="F8718">
        <v>1.06</v>
      </c>
      <c r="G8718">
        <v>15864</v>
      </c>
      <c r="H8718" t="s">
        <v>10</v>
      </c>
    </row>
    <row r="8719" spans="1:8" x14ac:dyDescent="0.3">
      <c r="A8719" t="s">
        <v>8134</v>
      </c>
      <c r="B8719">
        <v>22801</v>
      </c>
      <c r="C8719" t="s">
        <v>806</v>
      </c>
      <c r="D8719">
        <v>-3</v>
      </c>
      <c r="E8719" s="1">
        <v>40864.565972222219</v>
      </c>
      <c r="F8719">
        <v>3.75</v>
      </c>
      <c r="G8719">
        <v>13894</v>
      </c>
      <c r="H8719" t="s">
        <v>10</v>
      </c>
    </row>
    <row r="8720" spans="1:8" x14ac:dyDescent="0.3">
      <c r="A8720" t="s">
        <v>8134</v>
      </c>
      <c r="B8720">
        <v>84947</v>
      </c>
      <c r="C8720" t="s">
        <v>616</v>
      </c>
      <c r="D8720">
        <v>-6</v>
      </c>
      <c r="E8720" s="1">
        <v>40864.565972222219</v>
      </c>
      <c r="F8720">
        <v>1.25</v>
      </c>
      <c r="G8720">
        <v>13894</v>
      </c>
      <c r="H8720" t="s">
        <v>10</v>
      </c>
    </row>
    <row r="8721" spans="1:8" x14ac:dyDescent="0.3">
      <c r="A8721" t="s">
        <v>8135</v>
      </c>
      <c r="B8721" t="s">
        <v>1241</v>
      </c>
      <c r="C8721" t="s">
        <v>1242</v>
      </c>
      <c r="D8721">
        <v>-30</v>
      </c>
      <c r="E8721" s="1">
        <v>40864.617361111108</v>
      </c>
      <c r="F8721">
        <v>1</v>
      </c>
      <c r="G8721">
        <v>15563</v>
      </c>
      <c r="H8721" t="s">
        <v>10</v>
      </c>
    </row>
    <row r="8722" spans="1:8" x14ac:dyDescent="0.3">
      <c r="A8722" t="s">
        <v>8136</v>
      </c>
      <c r="B8722" t="s">
        <v>59</v>
      </c>
      <c r="C8722" t="s">
        <v>60</v>
      </c>
      <c r="D8722">
        <v>-1</v>
      </c>
      <c r="E8722" s="1">
        <v>40864.620833333334</v>
      </c>
      <c r="F8722">
        <v>40</v>
      </c>
      <c r="G8722">
        <v>12704</v>
      </c>
      <c r="H8722" t="s">
        <v>3319</v>
      </c>
    </row>
    <row r="8723" spans="1:8" x14ac:dyDescent="0.3">
      <c r="A8723" t="s">
        <v>8137</v>
      </c>
      <c r="B8723">
        <v>22698</v>
      </c>
      <c r="C8723" t="s">
        <v>2802</v>
      </c>
      <c r="D8723">
        <v>-3</v>
      </c>
      <c r="E8723" s="1">
        <v>40864.626388888886</v>
      </c>
      <c r="F8723">
        <v>2.95</v>
      </c>
      <c r="G8723">
        <v>14359</v>
      </c>
      <c r="H8723" t="s">
        <v>10</v>
      </c>
    </row>
    <row r="8724" spans="1:8" x14ac:dyDescent="0.3">
      <c r="A8724" t="s">
        <v>8138</v>
      </c>
      <c r="B8724">
        <v>22507</v>
      </c>
      <c r="C8724" t="s">
        <v>1527</v>
      </c>
      <c r="D8724">
        <v>-1</v>
      </c>
      <c r="E8724" s="1">
        <v>40864.630555555559</v>
      </c>
      <c r="F8724">
        <v>4.95</v>
      </c>
      <c r="G8724">
        <v>14456</v>
      </c>
      <c r="H8724" t="s">
        <v>10</v>
      </c>
    </row>
    <row r="8725" spans="1:8" x14ac:dyDescent="0.3">
      <c r="A8725" t="s">
        <v>8140</v>
      </c>
      <c r="B8725">
        <v>82582</v>
      </c>
      <c r="C8725" t="s">
        <v>1412</v>
      </c>
      <c r="D8725">
        <v>-6</v>
      </c>
      <c r="E8725" s="1">
        <v>40864.64166666667</v>
      </c>
      <c r="F8725">
        <v>2.1</v>
      </c>
      <c r="G8725">
        <v>18230</v>
      </c>
      <c r="H8725" t="s">
        <v>10</v>
      </c>
    </row>
    <row r="8726" spans="1:8" x14ac:dyDescent="0.3">
      <c r="A8726" t="s">
        <v>8141</v>
      </c>
      <c r="B8726">
        <v>22928</v>
      </c>
      <c r="C8726" t="s">
        <v>953</v>
      </c>
      <c r="D8726">
        <v>-3</v>
      </c>
      <c r="E8726" s="1">
        <v>40864.694444444445</v>
      </c>
      <c r="F8726">
        <v>5.95</v>
      </c>
      <c r="G8726">
        <v>17095</v>
      </c>
      <c r="H8726" t="s">
        <v>10</v>
      </c>
    </row>
    <row r="8727" spans="1:8" x14ac:dyDescent="0.3">
      <c r="A8727">
        <v>577111</v>
      </c>
      <c r="B8727">
        <v>22587</v>
      </c>
      <c r="C8727" t="s">
        <v>2511</v>
      </c>
      <c r="D8727">
        <v>-41</v>
      </c>
      <c r="E8727" s="1">
        <v>40864.746527777781</v>
      </c>
      <c r="F8727">
        <v>0</v>
      </c>
      <c r="H8727" t="s">
        <v>10</v>
      </c>
    </row>
    <row r="8728" spans="1:8" x14ac:dyDescent="0.3">
      <c r="A8728">
        <v>577112</v>
      </c>
      <c r="B8728">
        <v>22586</v>
      </c>
      <c r="C8728" t="s">
        <v>2511</v>
      </c>
      <c r="D8728">
        <v>-30</v>
      </c>
      <c r="E8728" s="1">
        <v>40864.746527777781</v>
      </c>
      <c r="F8728">
        <v>0</v>
      </c>
      <c r="H8728" t="s">
        <v>10</v>
      </c>
    </row>
    <row r="8729" spans="1:8" x14ac:dyDescent="0.3">
      <c r="A8729">
        <v>577113</v>
      </c>
      <c r="B8729">
        <v>22271</v>
      </c>
      <c r="C8729" t="s">
        <v>2511</v>
      </c>
      <c r="D8729">
        <v>-43</v>
      </c>
      <c r="E8729" s="1">
        <v>40864.748611111114</v>
      </c>
      <c r="F8729">
        <v>0</v>
      </c>
      <c r="H8729" t="s">
        <v>10</v>
      </c>
    </row>
    <row r="8730" spans="1:8" x14ac:dyDescent="0.3">
      <c r="A8730">
        <v>577114</v>
      </c>
      <c r="B8730">
        <v>21786</v>
      </c>
      <c r="C8730" t="s">
        <v>2511</v>
      </c>
      <c r="D8730">
        <v>-209</v>
      </c>
      <c r="E8730" s="1">
        <v>40864.749305555553</v>
      </c>
      <c r="F8730">
        <v>0</v>
      </c>
      <c r="H8730" t="s">
        <v>10</v>
      </c>
    </row>
    <row r="8731" spans="1:8" x14ac:dyDescent="0.3">
      <c r="A8731">
        <v>577115</v>
      </c>
      <c r="B8731" t="s">
        <v>1502</v>
      </c>
      <c r="C8731" t="s">
        <v>2511</v>
      </c>
      <c r="D8731">
        <v>-24</v>
      </c>
      <c r="E8731" s="1">
        <v>40864.751388888886</v>
      </c>
      <c r="F8731">
        <v>0</v>
      </c>
      <c r="H8731" t="s">
        <v>10</v>
      </c>
    </row>
    <row r="8732" spans="1:8" x14ac:dyDescent="0.3">
      <c r="A8732">
        <v>577116</v>
      </c>
      <c r="B8732">
        <v>21165</v>
      </c>
      <c r="C8732" t="s">
        <v>2511</v>
      </c>
      <c r="D8732">
        <v>-28</v>
      </c>
      <c r="E8732" s="1">
        <v>40864.75277777778</v>
      </c>
      <c r="F8732">
        <v>0</v>
      </c>
      <c r="H8732" t="s">
        <v>10</v>
      </c>
    </row>
    <row r="8733" spans="1:8" x14ac:dyDescent="0.3">
      <c r="A8733">
        <v>577118</v>
      </c>
      <c r="B8733">
        <v>22286</v>
      </c>
      <c r="C8733" t="s">
        <v>2511</v>
      </c>
      <c r="D8733">
        <v>-47</v>
      </c>
      <c r="E8733" s="1">
        <v>40864.753472222219</v>
      </c>
      <c r="F8733">
        <v>0</v>
      </c>
      <c r="H8733" t="s">
        <v>10</v>
      </c>
    </row>
    <row r="8734" spans="1:8" x14ac:dyDescent="0.3">
      <c r="A8734">
        <v>577119</v>
      </c>
      <c r="B8734">
        <v>22778</v>
      </c>
      <c r="C8734" t="s">
        <v>2511</v>
      </c>
      <c r="D8734">
        <v>-10</v>
      </c>
      <c r="E8734" s="1">
        <v>40864.755555555559</v>
      </c>
      <c r="F8734">
        <v>0</v>
      </c>
      <c r="H8734" t="s">
        <v>10</v>
      </c>
    </row>
    <row r="8735" spans="1:8" x14ac:dyDescent="0.3">
      <c r="A8735">
        <v>577120</v>
      </c>
      <c r="B8735">
        <v>20752</v>
      </c>
      <c r="C8735" t="s">
        <v>2511</v>
      </c>
      <c r="D8735">
        <v>-10</v>
      </c>
      <c r="E8735" s="1">
        <v>40864.756249999999</v>
      </c>
      <c r="F8735">
        <v>0</v>
      </c>
      <c r="H8735" t="s">
        <v>10</v>
      </c>
    </row>
    <row r="8736" spans="1:8" x14ac:dyDescent="0.3">
      <c r="A8736">
        <v>577122</v>
      </c>
      <c r="B8736">
        <v>23348</v>
      </c>
      <c r="C8736" t="s">
        <v>8142</v>
      </c>
      <c r="D8736">
        <v>-57</v>
      </c>
      <c r="E8736" s="1">
        <v>40864.772916666669</v>
      </c>
      <c r="F8736">
        <v>0</v>
      </c>
      <c r="H8736" t="s">
        <v>10</v>
      </c>
    </row>
    <row r="8737" spans="1:8" x14ac:dyDescent="0.3">
      <c r="A8737">
        <v>577123</v>
      </c>
      <c r="B8737">
        <v>23288</v>
      </c>
      <c r="C8737" t="s">
        <v>2511</v>
      </c>
      <c r="D8737">
        <v>-63</v>
      </c>
      <c r="E8737" s="1">
        <v>40864.773611111108</v>
      </c>
      <c r="F8737">
        <v>0</v>
      </c>
      <c r="H8737" t="s">
        <v>10</v>
      </c>
    </row>
    <row r="8738" spans="1:8" x14ac:dyDescent="0.3">
      <c r="A8738">
        <v>577124</v>
      </c>
      <c r="B8738">
        <v>22759</v>
      </c>
      <c r="C8738" t="s">
        <v>2511</v>
      </c>
      <c r="D8738">
        <v>-327</v>
      </c>
      <c r="E8738" s="1">
        <v>40864.77847222222</v>
      </c>
      <c r="F8738">
        <v>0</v>
      </c>
      <c r="H8738" t="s">
        <v>10</v>
      </c>
    </row>
    <row r="8739" spans="1:8" x14ac:dyDescent="0.3">
      <c r="A8739" t="s">
        <v>8143</v>
      </c>
      <c r="B8739">
        <v>22827</v>
      </c>
      <c r="C8739" t="s">
        <v>227</v>
      </c>
      <c r="D8739">
        <v>-1</v>
      </c>
      <c r="E8739" s="1">
        <v>40864.834027777775</v>
      </c>
      <c r="F8739">
        <v>165</v>
      </c>
      <c r="G8739">
        <v>15861</v>
      </c>
      <c r="H8739" t="s">
        <v>10</v>
      </c>
    </row>
    <row r="8740" spans="1:8" x14ac:dyDescent="0.3">
      <c r="A8740" t="s">
        <v>8144</v>
      </c>
      <c r="B8740">
        <v>22423</v>
      </c>
      <c r="C8740" t="s">
        <v>591</v>
      </c>
      <c r="D8740">
        <v>-1</v>
      </c>
      <c r="E8740" s="1">
        <v>40865.404166666667</v>
      </c>
      <c r="F8740">
        <v>12.75</v>
      </c>
      <c r="G8740">
        <v>13396</v>
      </c>
      <c r="H8740" t="s">
        <v>10</v>
      </c>
    </row>
    <row r="8741" spans="1:8" x14ac:dyDescent="0.3">
      <c r="A8741" t="s">
        <v>8144</v>
      </c>
      <c r="B8741">
        <v>23031</v>
      </c>
      <c r="C8741" t="s">
        <v>5915</v>
      </c>
      <c r="D8741">
        <v>-1</v>
      </c>
      <c r="E8741" s="1">
        <v>40865.404166666667</v>
      </c>
      <c r="F8741">
        <v>1.65</v>
      </c>
      <c r="G8741">
        <v>13396</v>
      </c>
      <c r="H8741" t="s">
        <v>10</v>
      </c>
    </row>
    <row r="8742" spans="1:8" x14ac:dyDescent="0.3">
      <c r="A8742" t="s">
        <v>8144</v>
      </c>
      <c r="B8742">
        <v>23029</v>
      </c>
      <c r="C8742" t="s">
        <v>5916</v>
      </c>
      <c r="D8742">
        <v>-3</v>
      </c>
      <c r="E8742" s="1">
        <v>40865.404166666667</v>
      </c>
      <c r="F8742">
        <v>1.65</v>
      </c>
      <c r="G8742">
        <v>13396</v>
      </c>
      <c r="H8742" t="s">
        <v>10</v>
      </c>
    </row>
    <row r="8743" spans="1:8" x14ac:dyDescent="0.3">
      <c r="A8743" t="s">
        <v>8145</v>
      </c>
      <c r="B8743">
        <v>23322</v>
      </c>
      <c r="C8743" t="s">
        <v>5846</v>
      </c>
      <c r="D8743">
        <v>-3</v>
      </c>
      <c r="E8743" s="1">
        <v>40865.405555555553</v>
      </c>
      <c r="F8743">
        <v>2.95</v>
      </c>
      <c r="G8743">
        <v>17034</v>
      </c>
      <c r="H8743" t="s">
        <v>10</v>
      </c>
    </row>
    <row r="8744" spans="1:8" x14ac:dyDescent="0.3">
      <c r="A8744" t="s">
        <v>8145</v>
      </c>
      <c r="B8744">
        <v>23323</v>
      </c>
      <c r="C8744" t="s">
        <v>6063</v>
      </c>
      <c r="D8744">
        <v>-1</v>
      </c>
      <c r="E8744" s="1">
        <v>40865.405555555553</v>
      </c>
      <c r="F8744">
        <v>2.1</v>
      </c>
      <c r="G8744">
        <v>17034</v>
      </c>
      <c r="H8744" t="s">
        <v>10</v>
      </c>
    </row>
    <row r="8745" spans="1:8" x14ac:dyDescent="0.3">
      <c r="A8745" t="s">
        <v>8146</v>
      </c>
      <c r="B8745" t="s">
        <v>2397</v>
      </c>
      <c r="C8745" t="s">
        <v>2398</v>
      </c>
      <c r="D8745">
        <v>-24</v>
      </c>
      <c r="E8745" s="1">
        <v>40865.409722222219</v>
      </c>
      <c r="F8745">
        <v>1.49</v>
      </c>
      <c r="G8745">
        <v>12781</v>
      </c>
      <c r="H8745" t="s">
        <v>4375</v>
      </c>
    </row>
    <row r="8746" spans="1:8" x14ac:dyDescent="0.3">
      <c r="A8746" t="s">
        <v>8146</v>
      </c>
      <c r="B8746">
        <v>22231</v>
      </c>
      <c r="C8746" t="s">
        <v>2212</v>
      </c>
      <c r="D8746">
        <v>-15</v>
      </c>
      <c r="E8746" s="1">
        <v>40865.409722222219</v>
      </c>
      <c r="F8746">
        <v>1.45</v>
      </c>
      <c r="G8746">
        <v>12781</v>
      </c>
      <c r="H8746" t="s">
        <v>4375</v>
      </c>
    </row>
    <row r="8747" spans="1:8" x14ac:dyDescent="0.3">
      <c r="A8747" t="s">
        <v>8147</v>
      </c>
      <c r="B8747">
        <v>23236</v>
      </c>
      <c r="C8747" t="s">
        <v>6584</v>
      </c>
      <c r="D8747">
        <v>-3</v>
      </c>
      <c r="E8747" s="1">
        <v>40865.412499999999</v>
      </c>
      <c r="F8747">
        <v>2.89</v>
      </c>
      <c r="G8747">
        <v>13266</v>
      </c>
      <c r="H8747" t="s">
        <v>10</v>
      </c>
    </row>
    <row r="8748" spans="1:8" x14ac:dyDescent="0.3">
      <c r="A8748" t="s">
        <v>8147</v>
      </c>
      <c r="B8748">
        <v>22720</v>
      </c>
      <c r="C8748" t="s">
        <v>3094</v>
      </c>
      <c r="D8748">
        <v>-3</v>
      </c>
      <c r="E8748" s="1">
        <v>40865.412499999999</v>
      </c>
      <c r="F8748">
        <v>4.95</v>
      </c>
      <c r="G8748">
        <v>13266</v>
      </c>
      <c r="H8748" t="s">
        <v>10</v>
      </c>
    </row>
    <row r="8749" spans="1:8" x14ac:dyDescent="0.3">
      <c r="A8749" t="s">
        <v>8147</v>
      </c>
      <c r="B8749">
        <v>22097</v>
      </c>
      <c r="C8749" t="s">
        <v>744</v>
      </c>
      <c r="D8749">
        <v>-10</v>
      </c>
      <c r="E8749" s="1">
        <v>40865.412499999999</v>
      </c>
      <c r="F8749">
        <v>0.39</v>
      </c>
      <c r="G8749">
        <v>13266</v>
      </c>
      <c r="H8749" t="s">
        <v>10</v>
      </c>
    </row>
    <row r="8750" spans="1:8" x14ac:dyDescent="0.3">
      <c r="A8750" t="s">
        <v>8147</v>
      </c>
      <c r="B8750">
        <v>22096</v>
      </c>
      <c r="C8750" t="s">
        <v>648</v>
      </c>
      <c r="D8750">
        <v>-6</v>
      </c>
      <c r="E8750" s="1">
        <v>40865.412499999999</v>
      </c>
      <c r="F8750">
        <v>0.39</v>
      </c>
      <c r="G8750">
        <v>13266</v>
      </c>
      <c r="H8750" t="s">
        <v>10</v>
      </c>
    </row>
    <row r="8751" spans="1:8" x14ac:dyDescent="0.3">
      <c r="A8751" t="s">
        <v>8147</v>
      </c>
      <c r="B8751">
        <v>22094</v>
      </c>
      <c r="C8751" t="s">
        <v>777</v>
      </c>
      <c r="D8751">
        <v>-6</v>
      </c>
      <c r="E8751" s="1">
        <v>40865.412499999999</v>
      </c>
      <c r="F8751">
        <v>0.39</v>
      </c>
      <c r="G8751">
        <v>13266</v>
      </c>
      <c r="H8751" t="s">
        <v>10</v>
      </c>
    </row>
    <row r="8752" spans="1:8" x14ac:dyDescent="0.3">
      <c r="A8752" t="s">
        <v>8148</v>
      </c>
      <c r="B8752" t="s">
        <v>1907</v>
      </c>
      <c r="C8752" t="s">
        <v>1908</v>
      </c>
      <c r="D8752">
        <v>-35</v>
      </c>
      <c r="E8752" s="1">
        <v>40865.413194444445</v>
      </c>
      <c r="F8752">
        <v>0.85</v>
      </c>
      <c r="G8752">
        <v>15502</v>
      </c>
      <c r="H8752" t="s">
        <v>10</v>
      </c>
    </row>
    <row r="8753" spans="1:8" x14ac:dyDescent="0.3">
      <c r="A8753" t="s">
        <v>8149</v>
      </c>
      <c r="B8753">
        <v>85048</v>
      </c>
      <c r="C8753" t="s">
        <v>1023</v>
      </c>
      <c r="D8753">
        <v>-1</v>
      </c>
      <c r="E8753" s="1">
        <v>40865.415277777778</v>
      </c>
      <c r="F8753">
        <v>7.95</v>
      </c>
      <c r="G8753">
        <v>15406</v>
      </c>
      <c r="H8753" t="s">
        <v>10</v>
      </c>
    </row>
    <row r="8754" spans="1:8" x14ac:dyDescent="0.3">
      <c r="A8754" t="s">
        <v>8149</v>
      </c>
      <c r="B8754">
        <v>84665</v>
      </c>
      <c r="C8754" t="s">
        <v>2577</v>
      </c>
      <c r="D8754">
        <v>-1</v>
      </c>
      <c r="E8754" s="1">
        <v>40865.415277777778</v>
      </c>
      <c r="F8754">
        <v>5.95</v>
      </c>
      <c r="G8754">
        <v>15406</v>
      </c>
      <c r="H8754" t="s">
        <v>10</v>
      </c>
    </row>
    <row r="8755" spans="1:8" x14ac:dyDescent="0.3">
      <c r="A8755" t="s">
        <v>8149</v>
      </c>
      <c r="B8755">
        <v>22796</v>
      </c>
      <c r="C8755" t="s">
        <v>1576</v>
      </c>
      <c r="D8755">
        <v>-2</v>
      </c>
      <c r="E8755" s="1">
        <v>40865.415277777778</v>
      </c>
      <c r="F8755">
        <v>9.9499999999999993</v>
      </c>
      <c r="G8755">
        <v>15406</v>
      </c>
      <c r="H8755" t="s">
        <v>10</v>
      </c>
    </row>
    <row r="8756" spans="1:8" x14ac:dyDescent="0.3">
      <c r="A8756" t="s">
        <v>8149</v>
      </c>
      <c r="B8756">
        <v>20931</v>
      </c>
      <c r="C8756" t="s">
        <v>1303</v>
      </c>
      <c r="D8756">
        <v>-11</v>
      </c>
      <c r="E8756" s="1">
        <v>40865.415277777778</v>
      </c>
      <c r="F8756">
        <v>2.95</v>
      </c>
      <c r="G8756">
        <v>15406</v>
      </c>
      <c r="H8756" t="s">
        <v>10</v>
      </c>
    </row>
    <row r="8757" spans="1:8" x14ac:dyDescent="0.3">
      <c r="A8757" t="s">
        <v>8150</v>
      </c>
      <c r="B8757">
        <v>22900</v>
      </c>
      <c r="C8757" t="s">
        <v>5708</v>
      </c>
      <c r="D8757">
        <v>-12</v>
      </c>
      <c r="E8757" s="1">
        <v>40865.435416666667</v>
      </c>
      <c r="F8757">
        <v>3.25</v>
      </c>
      <c r="G8757">
        <v>16678</v>
      </c>
      <c r="H8757" t="s">
        <v>10</v>
      </c>
    </row>
    <row r="8758" spans="1:8" x14ac:dyDescent="0.3">
      <c r="A8758" t="s">
        <v>8151</v>
      </c>
      <c r="B8758" t="s">
        <v>59</v>
      </c>
      <c r="C8758" t="s">
        <v>60</v>
      </c>
      <c r="D8758">
        <v>-1</v>
      </c>
      <c r="E8758" s="1">
        <v>40865.436111111114</v>
      </c>
      <c r="F8758">
        <v>4.41</v>
      </c>
      <c r="G8758">
        <v>16678</v>
      </c>
      <c r="H8758" t="s">
        <v>10</v>
      </c>
    </row>
    <row r="8759" spans="1:8" x14ac:dyDescent="0.3">
      <c r="A8759" t="s">
        <v>8152</v>
      </c>
      <c r="B8759">
        <v>22690</v>
      </c>
      <c r="C8759" t="s">
        <v>2285</v>
      </c>
      <c r="D8759">
        <v>-1</v>
      </c>
      <c r="E8759" s="1">
        <v>40865.489583333336</v>
      </c>
      <c r="F8759">
        <v>8.25</v>
      </c>
      <c r="G8759">
        <v>16924</v>
      </c>
      <c r="H8759" t="s">
        <v>10</v>
      </c>
    </row>
    <row r="8760" spans="1:8" x14ac:dyDescent="0.3">
      <c r="A8760" t="s">
        <v>8152</v>
      </c>
      <c r="B8760">
        <v>21523</v>
      </c>
      <c r="C8760" t="s">
        <v>135</v>
      </c>
      <c r="D8760">
        <v>-1</v>
      </c>
      <c r="E8760" s="1">
        <v>40865.489583333336</v>
      </c>
      <c r="F8760">
        <v>8.25</v>
      </c>
      <c r="G8760">
        <v>16924</v>
      </c>
      <c r="H8760" t="s">
        <v>10</v>
      </c>
    </row>
    <row r="8761" spans="1:8" x14ac:dyDescent="0.3">
      <c r="A8761" t="s">
        <v>8152</v>
      </c>
      <c r="B8761">
        <v>48116</v>
      </c>
      <c r="C8761" t="s">
        <v>2736</v>
      </c>
      <c r="D8761">
        <v>-1</v>
      </c>
      <c r="E8761" s="1">
        <v>40865.489583333336</v>
      </c>
      <c r="F8761">
        <v>8.25</v>
      </c>
      <c r="G8761">
        <v>16924</v>
      </c>
      <c r="H8761" t="s">
        <v>10</v>
      </c>
    </row>
    <row r="8762" spans="1:8" x14ac:dyDescent="0.3">
      <c r="A8762" t="s">
        <v>8152</v>
      </c>
      <c r="B8762">
        <v>48129</v>
      </c>
      <c r="C8762" t="s">
        <v>280</v>
      </c>
      <c r="D8762">
        <v>-1</v>
      </c>
      <c r="E8762" s="1">
        <v>40865.489583333336</v>
      </c>
      <c r="F8762">
        <v>8.25</v>
      </c>
      <c r="G8762">
        <v>16924</v>
      </c>
      <c r="H8762" t="s">
        <v>10</v>
      </c>
    </row>
    <row r="8763" spans="1:8" x14ac:dyDescent="0.3">
      <c r="A8763" t="s">
        <v>8152</v>
      </c>
      <c r="B8763">
        <v>23283</v>
      </c>
      <c r="C8763" t="s">
        <v>6194</v>
      </c>
      <c r="D8763">
        <v>-6</v>
      </c>
      <c r="E8763" s="1">
        <v>40865.489583333336</v>
      </c>
      <c r="F8763">
        <v>8.25</v>
      </c>
      <c r="G8763">
        <v>16924</v>
      </c>
      <c r="H8763" t="s">
        <v>10</v>
      </c>
    </row>
    <row r="8764" spans="1:8" x14ac:dyDescent="0.3">
      <c r="A8764" t="s">
        <v>8152</v>
      </c>
      <c r="B8764" t="s">
        <v>582</v>
      </c>
      <c r="C8764" t="s">
        <v>583</v>
      </c>
      <c r="D8764">
        <v>-3</v>
      </c>
      <c r="E8764" s="1">
        <v>40865.489583333336</v>
      </c>
      <c r="F8764">
        <v>8.25</v>
      </c>
      <c r="G8764">
        <v>16924</v>
      </c>
      <c r="H8764" t="s">
        <v>10</v>
      </c>
    </row>
    <row r="8765" spans="1:8" x14ac:dyDescent="0.3">
      <c r="A8765" t="s">
        <v>8153</v>
      </c>
      <c r="B8765" t="s">
        <v>137</v>
      </c>
      <c r="C8765" t="s">
        <v>138</v>
      </c>
      <c r="D8765">
        <v>-1</v>
      </c>
      <c r="E8765" s="1">
        <v>40865.504166666666</v>
      </c>
      <c r="F8765">
        <v>27.26</v>
      </c>
      <c r="G8765">
        <v>14527</v>
      </c>
      <c r="H8765" t="s">
        <v>10</v>
      </c>
    </row>
    <row r="8766" spans="1:8" x14ac:dyDescent="0.3">
      <c r="A8766">
        <v>577304</v>
      </c>
      <c r="B8766">
        <v>20956</v>
      </c>
      <c r="C8766" t="s">
        <v>2511</v>
      </c>
      <c r="D8766">
        <v>-152</v>
      </c>
      <c r="E8766" s="1">
        <v>40865.544444444444</v>
      </c>
      <c r="F8766">
        <v>0</v>
      </c>
      <c r="H8766" t="s">
        <v>10</v>
      </c>
    </row>
    <row r="8767" spans="1:8" x14ac:dyDescent="0.3">
      <c r="A8767">
        <v>577305</v>
      </c>
      <c r="B8767">
        <v>22946</v>
      </c>
      <c r="C8767" t="s">
        <v>2511</v>
      </c>
      <c r="D8767">
        <v>-21</v>
      </c>
      <c r="E8767" s="1">
        <v>40865.54583333333</v>
      </c>
      <c r="F8767">
        <v>0</v>
      </c>
      <c r="H8767" t="s">
        <v>10</v>
      </c>
    </row>
    <row r="8768" spans="1:8" x14ac:dyDescent="0.3">
      <c r="A8768">
        <v>577307</v>
      </c>
      <c r="B8768" t="s">
        <v>6409</v>
      </c>
      <c r="C8768" t="s">
        <v>2511</v>
      </c>
      <c r="D8768">
        <v>-313</v>
      </c>
      <c r="E8768" s="1">
        <v>40865.54583333333</v>
      </c>
      <c r="F8768">
        <v>0</v>
      </c>
      <c r="H8768" t="s">
        <v>10</v>
      </c>
    </row>
    <row r="8769" spans="1:8" x14ac:dyDescent="0.3">
      <c r="A8769" t="s">
        <v>8154</v>
      </c>
      <c r="B8769">
        <v>22485</v>
      </c>
      <c r="C8769" t="s">
        <v>618</v>
      </c>
      <c r="D8769">
        <v>-1</v>
      </c>
      <c r="E8769" s="1">
        <v>40865.581250000003</v>
      </c>
      <c r="F8769">
        <v>12.75</v>
      </c>
      <c r="G8769">
        <v>17904</v>
      </c>
      <c r="H8769" t="s">
        <v>10</v>
      </c>
    </row>
    <row r="8770" spans="1:8" x14ac:dyDescent="0.3">
      <c r="A8770" t="s">
        <v>8155</v>
      </c>
      <c r="B8770">
        <v>23065</v>
      </c>
      <c r="C8770" t="s">
        <v>5039</v>
      </c>
      <c r="D8770">
        <v>-1</v>
      </c>
      <c r="E8770" s="1">
        <v>40865.592361111114</v>
      </c>
      <c r="F8770">
        <v>12.5</v>
      </c>
      <c r="G8770">
        <v>17779</v>
      </c>
      <c r="H8770" t="s">
        <v>10</v>
      </c>
    </row>
    <row r="8771" spans="1:8" x14ac:dyDescent="0.3">
      <c r="A8771" t="s">
        <v>8156</v>
      </c>
      <c r="B8771" t="s">
        <v>2587</v>
      </c>
      <c r="C8771" t="s">
        <v>2588</v>
      </c>
      <c r="D8771">
        <v>-1</v>
      </c>
      <c r="E8771" s="1">
        <v>40865.594444444447</v>
      </c>
      <c r="F8771">
        <v>2.89</v>
      </c>
      <c r="H8771" t="s">
        <v>10</v>
      </c>
    </row>
    <row r="8772" spans="1:8" x14ac:dyDescent="0.3">
      <c r="A8772" t="s">
        <v>8157</v>
      </c>
      <c r="B8772" t="s">
        <v>1739</v>
      </c>
      <c r="C8772" t="s">
        <v>1740</v>
      </c>
      <c r="D8772">
        <v>-1</v>
      </c>
      <c r="E8772" s="1">
        <v>40865.632638888892</v>
      </c>
      <c r="F8772">
        <v>490.06</v>
      </c>
      <c r="H8772" t="s">
        <v>10</v>
      </c>
    </row>
    <row r="8773" spans="1:8" x14ac:dyDescent="0.3">
      <c r="A8773" t="s">
        <v>8158</v>
      </c>
      <c r="B8773" t="s">
        <v>1739</v>
      </c>
      <c r="C8773" t="s">
        <v>1740</v>
      </c>
      <c r="D8773">
        <v>-1</v>
      </c>
      <c r="E8773" s="1">
        <v>40865.634027777778</v>
      </c>
      <c r="F8773">
        <v>27.21</v>
      </c>
      <c r="H8773" t="s">
        <v>10</v>
      </c>
    </row>
    <row r="8774" spans="1:8" x14ac:dyDescent="0.3">
      <c r="A8774" t="s">
        <v>8159</v>
      </c>
      <c r="B8774">
        <v>23243</v>
      </c>
      <c r="C8774" t="s">
        <v>5785</v>
      </c>
      <c r="D8774">
        <v>-8</v>
      </c>
      <c r="E8774" s="1">
        <v>40865.636111111111</v>
      </c>
      <c r="F8774">
        <v>4.95</v>
      </c>
      <c r="G8774">
        <v>15563</v>
      </c>
      <c r="H8774" t="s">
        <v>10</v>
      </c>
    </row>
    <row r="8775" spans="1:8" x14ac:dyDescent="0.3">
      <c r="A8775" t="s">
        <v>8160</v>
      </c>
      <c r="B8775" t="s">
        <v>1241</v>
      </c>
      <c r="C8775" t="s">
        <v>1242</v>
      </c>
      <c r="D8775">
        <v>-1</v>
      </c>
      <c r="E8775" s="1">
        <v>40865.642361111109</v>
      </c>
      <c r="F8775">
        <v>530.25</v>
      </c>
      <c r="H8775" t="s">
        <v>10</v>
      </c>
    </row>
    <row r="8776" spans="1:8" x14ac:dyDescent="0.3">
      <c r="A8776" t="s">
        <v>8161</v>
      </c>
      <c r="B8776" t="s">
        <v>1241</v>
      </c>
      <c r="C8776" t="s">
        <v>1242</v>
      </c>
      <c r="D8776">
        <v>-1</v>
      </c>
      <c r="E8776" s="1">
        <v>40865.645833333336</v>
      </c>
      <c r="F8776">
        <v>1149.98</v>
      </c>
      <c r="H8776" t="s">
        <v>10</v>
      </c>
    </row>
    <row r="8777" spans="1:8" x14ac:dyDescent="0.3">
      <c r="A8777" t="s">
        <v>8162</v>
      </c>
      <c r="B8777">
        <v>21464</v>
      </c>
      <c r="C8777" t="s">
        <v>277</v>
      </c>
      <c r="D8777">
        <v>-4</v>
      </c>
      <c r="E8777" s="1">
        <v>40865.647222222222</v>
      </c>
      <c r="F8777">
        <v>4.25</v>
      </c>
      <c r="G8777">
        <v>16168</v>
      </c>
      <c r="H8777" t="s">
        <v>10</v>
      </c>
    </row>
    <row r="8778" spans="1:8" x14ac:dyDescent="0.3">
      <c r="A8778" t="s">
        <v>8163</v>
      </c>
      <c r="B8778">
        <v>84978</v>
      </c>
      <c r="C8778" t="s">
        <v>2179</v>
      </c>
      <c r="D8778">
        <v>-3</v>
      </c>
      <c r="E8778" s="1">
        <v>40865.649305555555</v>
      </c>
      <c r="F8778">
        <v>1.25</v>
      </c>
      <c r="G8778">
        <v>14315</v>
      </c>
      <c r="H8778" t="s">
        <v>10</v>
      </c>
    </row>
    <row r="8779" spans="1:8" x14ac:dyDescent="0.3">
      <c r="A8779" t="s">
        <v>8163</v>
      </c>
      <c r="B8779">
        <v>22301</v>
      </c>
      <c r="C8779" t="s">
        <v>903</v>
      </c>
      <c r="D8779">
        <v>-3</v>
      </c>
      <c r="E8779" s="1">
        <v>40865.649305555555</v>
      </c>
      <c r="F8779">
        <v>2.5499999999999998</v>
      </c>
      <c r="G8779">
        <v>14315</v>
      </c>
      <c r="H8779" t="s">
        <v>10</v>
      </c>
    </row>
    <row r="8780" spans="1:8" x14ac:dyDescent="0.3">
      <c r="A8780" t="s">
        <v>8163</v>
      </c>
      <c r="B8780">
        <v>22302</v>
      </c>
      <c r="C8780" t="s">
        <v>3246</v>
      </c>
      <c r="D8780">
        <v>-5</v>
      </c>
      <c r="E8780" s="1">
        <v>40865.649305555555</v>
      </c>
      <c r="F8780">
        <v>2.5499999999999998</v>
      </c>
      <c r="G8780">
        <v>14315</v>
      </c>
      <c r="H8780" t="s">
        <v>10</v>
      </c>
    </row>
    <row r="8781" spans="1:8" x14ac:dyDescent="0.3">
      <c r="A8781" t="s">
        <v>8164</v>
      </c>
      <c r="B8781">
        <v>21671</v>
      </c>
      <c r="C8781" t="s">
        <v>1324</v>
      </c>
      <c r="D8781">
        <v>-1</v>
      </c>
      <c r="E8781" s="1">
        <v>40865.650694444441</v>
      </c>
      <c r="F8781">
        <v>1.45</v>
      </c>
      <c r="G8781">
        <v>17728</v>
      </c>
      <c r="H8781" t="s">
        <v>10</v>
      </c>
    </row>
    <row r="8782" spans="1:8" x14ac:dyDescent="0.3">
      <c r="A8782" t="s">
        <v>8164</v>
      </c>
      <c r="B8782">
        <v>22367</v>
      </c>
      <c r="C8782" t="s">
        <v>465</v>
      </c>
      <c r="D8782">
        <v>-2</v>
      </c>
      <c r="E8782" s="1">
        <v>40865.650694444441</v>
      </c>
      <c r="F8782">
        <v>1.95</v>
      </c>
      <c r="G8782">
        <v>17728</v>
      </c>
      <c r="H8782" t="s">
        <v>10</v>
      </c>
    </row>
    <row r="8783" spans="1:8" x14ac:dyDescent="0.3">
      <c r="A8783" t="s">
        <v>8164</v>
      </c>
      <c r="B8783">
        <v>22776</v>
      </c>
      <c r="C8783" t="s">
        <v>6848</v>
      </c>
      <c r="D8783">
        <v>-1</v>
      </c>
      <c r="E8783" s="1">
        <v>40865.650694444441</v>
      </c>
      <c r="F8783">
        <v>9.9499999999999993</v>
      </c>
      <c r="G8783">
        <v>17728</v>
      </c>
      <c r="H8783" t="s">
        <v>10</v>
      </c>
    </row>
    <row r="8784" spans="1:8" x14ac:dyDescent="0.3">
      <c r="A8784" t="s">
        <v>8165</v>
      </c>
      <c r="B8784" t="s">
        <v>59</v>
      </c>
      <c r="C8784" t="s">
        <v>60</v>
      </c>
      <c r="D8784">
        <v>-1</v>
      </c>
      <c r="E8784" s="1">
        <v>40865.65625</v>
      </c>
      <c r="F8784">
        <v>4</v>
      </c>
      <c r="G8784">
        <v>12781</v>
      </c>
      <c r="H8784" t="s">
        <v>4375</v>
      </c>
    </row>
    <row r="8785" spans="1:8" x14ac:dyDescent="0.3">
      <c r="A8785" t="s">
        <v>8166</v>
      </c>
      <c r="B8785">
        <v>23470</v>
      </c>
      <c r="C8785" t="s">
        <v>7326</v>
      </c>
      <c r="D8785">
        <v>-1</v>
      </c>
      <c r="E8785" s="1">
        <v>40865.659722222219</v>
      </c>
      <c r="F8785">
        <v>6.25</v>
      </c>
      <c r="G8785">
        <v>14732</v>
      </c>
      <c r="H8785" t="s">
        <v>10</v>
      </c>
    </row>
    <row r="8786" spans="1:8" x14ac:dyDescent="0.3">
      <c r="A8786" t="s">
        <v>8167</v>
      </c>
      <c r="B8786">
        <v>21137</v>
      </c>
      <c r="C8786" t="s">
        <v>586</v>
      </c>
      <c r="D8786">
        <v>-4</v>
      </c>
      <c r="E8786" s="1">
        <v>40865.675000000003</v>
      </c>
      <c r="F8786">
        <v>3.75</v>
      </c>
      <c r="G8786">
        <v>13012</v>
      </c>
      <c r="H8786" t="s">
        <v>10</v>
      </c>
    </row>
    <row r="8787" spans="1:8" x14ac:dyDescent="0.3">
      <c r="A8787" t="s">
        <v>8168</v>
      </c>
      <c r="B8787">
        <v>23110</v>
      </c>
      <c r="C8787" t="s">
        <v>5379</v>
      </c>
      <c r="D8787">
        <v>-2</v>
      </c>
      <c r="E8787" s="1">
        <v>40865.676388888889</v>
      </c>
      <c r="F8787">
        <v>5.75</v>
      </c>
      <c r="G8787">
        <v>14073</v>
      </c>
      <c r="H8787" t="s">
        <v>10</v>
      </c>
    </row>
    <row r="8788" spans="1:8" x14ac:dyDescent="0.3">
      <c r="A8788" t="s">
        <v>8169</v>
      </c>
      <c r="B8788">
        <v>23235</v>
      </c>
      <c r="C8788" t="s">
        <v>5794</v>
      </c>
      <c r="D8788">
        <v>-3</v>
      </c>
      <c r="E8788" s="1">
        <v>40865.678472222222</v>
      </c>
      <c r="F8788">
        <v>2.89</v>
      </c>
      <c r="G8788">
        <v>12697</v>
      </c>
      <c r="H8788" t="s">
        <v>3188</v>
      </c>
    </row>
    <row r="8789" spans="1:8" x14ac:dyDescent="0.3">
      <c r="A8789" t="s">
        <v>8170</v>
      </c>
      <c r="B8789">
        <v>23118</v>
      </c>
      <c r="C8789" t="s">
        <v>5361</v>
      </c>
      <c r="D8789">
        <v>-2</v>
      </c>
      <c r="E8789" s="1">
        <v>40865.679166666669</v>
      </c>
      <c r="F8789">
        <v>7.5</v>
      </c>
      <c r="G8789">
        <v>14140</v>
      </c>
      <c r="H8789" t="s">
        <v>10</v>
      </c>
    </row>
    <row r="8790" spans="1:8" x14ac:dyDescent="0.3">
      <c r="A8790" t="s">
        <v>8171</v>
      </c>
      <c r="B8790">
        <v>22271</v>
      </c>
      <c r="C8790" t="s">
        <v>427</v>
      </c>
      <c r="D8790">
        <v>-2</v>
      </c>
      <c r="E8790" s="1">
        <v>40865.680555555555</v>
      </c>
      <c r="F8790">
        <v>2.95</v>
      </c>
      <c r="G8790">
        <v>14132</v>
      </c>
      <c r="H8790" t="s">
        <v>10</v>
      </c>
    </row>
    <row r="8791" spans="1:8" x14ac:dyDescent="0.3">
      <c r="A8791" t="s">
        <v>8172</v>
      </c>
      <c r="B8791">
        <v>23118</v>
      </c>
      <c r="C8791" t="s">
        <v>5361</v>
      </c>
      <c r="D8791">
        <v>-2</v>
      </c>
      <c r="E8791" s="1">
        <v>40865.681250000001</v>
      </c>
      <c r="F8791">
        <v>7.5</v>
      </c>
      <c r="G8791">
        <v>14441</v>
      </c>
      <c r="H8791" t="s">
        <v>10</v>
      </c>
    </row>
    <row r="8792" spans="1:8" x14ac:dyDescent="0.3">
      <c r="A8792" t="s">
        <v>8172</v>
      </c>
      <c r="B8792">
        <v>23111</v>
      </c>
      <c r="C8792" t="s">
        <v>5392</v>
      </c>
      <c r="D8792">
        <v>-1</v>
      </c>
      <c r="E8792" s="1">
        <v>40865.681250000001</v>
      </c>
      <c r="F8792">
        <v>12.5</v>
      </c>
      <c r="G8792">
        <v>14441</v>
      </c>
      <c r="H8792" t="s">
        <v>10</v>
      </c>
    </row>
    <row r="8793" spans="1:8" x14ac:dyDescent="0.3">
      <c r="A8793" t="s">
        <v>8173</v>
      </c>
      <c r="B8793">
        <v>22362</v>
      </c>
      <c r="C8793" t="s">
        <v>2077</v>
      </c>
      <c r="D8793">
        <v>-1</v>
      </c>
      <c r="E8793" s="1">
        <v>40865.683333333334</v>
      </c>
      <c r="F8793">
        <v>2.95</v>
      </c>
      <c r="G8793">
        <v>15297</v>
      </c>
      <c r="H8793" t="s">
        <v>10</v>
      </c>
    </row>
    <row r="8794" spans="1:8" x14ac:dyDescent="0.3">
      <c r="A8794" t="s">
        <v>8173</v>
      </c>
      <c r="B8794">
        <v>23012</v>
      </c>
      <c r="C8794" t="s">
        <v>5907</v>
      </c>
      <c r="D8794">
        <v>-1</v>
      </c>
      <c r="E8794" s="1">
        <v>40865.683333333334</v>
      </c>
      <c r="F8794">
        <v>3.95</v>
      </c>
      <c r="G8794">
        <v>15297</v>
      </c>
      <c r="H8794" t="s">
        <v>10</v>
      </c>
    </row>
    <row r="8795" spans="1:8" x14ac:dyDescent="0.3">
      <c r="A8795" t="s">
        <v>8174</v>
      </c>
      <c r="B8795">
        <v>21068</v>
      </c>
      <c r="C8795" t="s">
        <v>66</v>
      </c>
      <c r="D8795">
        <v>-1</v>
      </c>
      <c r="E8795" s="1">
        <v>40865.699999999997</v>
      </c>
      <c r="F8795">
        <v>1.25</v>
      </c>
      <c r="G8795">
        <v>13091</v>
      </c>
      <c r="H8795" t="s">
        <v>10</v>
      </c>
    </row>
    <row r="8796" spans="1:8" x14ac:dyDescent="0.3">
      <c r="A8796" t="s">
        <v>8174</v>
      </c>
      <c r="B8796">
        <v>21871</v>
      </c>
      <c r="C8796" t="s">
        <v>64</v>
      </c>
      <c r="D8796">
        <v>-2</v>
      </c>
      <c r="E8796" s="1">
        <v>40865.699999999997</v>
      </c>
      <c r="F8796">
        <v>1.65</v>
      </c>
      <c r="G8796">
        <v>13091</v>
      </c>
      <c r="H8796" t="s">
        <v>10</v>
      </c>
    </row>
    <row r="8797" spans="1:8" x14ac:dyDescent="0.3">
      <c r="A8797" t="s">
        <v>8174</v>
      </c>
      <c r="B8797">
        <v>22064</v>
      </c>
      <c r="C8797" t="s">
        <v>253</v>
      </c>
      <c r="D8797">
        <v>-13</v>
      </c>
      <c r="E8797" s="1">
        <v>40865.699999999997</v>
      </c>
      <c r="F8797">
        <v>1.65</v>
      </c>
      <c r="G8797">
        <v>13091</v>
      </c>
      <c r="H8797" t="s">
        <v>10</v>
      </c>
    </row>
    <row r="8798" spans="1:8" x14ac:dyDescent="0.3">
      <c r="A8798" t="s">
        <v>8175</v>
      </c>
      <c r="B8798">
        <v>21313</v>
      </c>
      <c r="C8798" t="s">
        <v>1145</v>
      </c>
      <c r="D8798">
        <v>-10</v>
      </c>
      <c r="E8798" s="1">
        <v>40865.701388888891</v>
      </c>
      <c r="F8798">
        <v>0.64</v>
      </c>
      <c r="G8798">
        <v>14156</v>
      </c>
      <c r="H8798" t="s">
        <v>835</v>
      </c>
    </row>
    <row r="8799" spans="1:8" x14ac:dyDescent="0.3">
      <c r="A8799" t="s">
        <v>8176</v>
      </c>
      <c r="B8799">
        <v>23661</v>
      </c>
      <c r="C8799" t="s">
        <v>7567</v>
      </c>
      <c r="D8799">
        <v>-1</v>
      </c>
      <c r="E8799" s="1">
        <v>40865.703472222223</v>
      </c>
      <c r="F8799">
        <v>1.65</v>
      </c>
      <c r="G8799">
        <v>14189</v>
      </c>
      <c r="H8799" t="s">
        <v>10</v>
      </c>
    </row>
    <row r="8800" spans="1:8" x14ac:dyDescent="0.3">
      <c r="A8800" t="s">
        <v>8176</v>
      </c>
      <c r="B8800">
        <v>23660</v>
      </c>
      <c r="C8800" t="s">
        <v>7566</v>
      </c>
      <c r="D8800">
        <v>-1</v>
      </c>
      <c r="E8800" s="1">
        <v>40865.703472222223</v>
      </c>
      <c r="F8800">
        <v>1.65</v>
      </c>
      <c r="G8800">
        <v>14189</v>
      </c>
      <c r="H8800" t="s">
        <v>10</v>
      </c>
    </row>
    <row r="8801" spans="1:8" x14ac:dyDescent="0.3">
      <c r="A8801" t="s">
        <v>8177</v>
      </c>
      <c r="B8801">
        <v>23401</v>
      </c>
      <c r="C8801" t="s">
        <v>6947</v>
      </c>
      <c r="D8801">
        <v>-1</v>
      </c>
      <c r="E8801" s="1">
        <v>40865.70416666667</v>
      </c>
      <c r="F8801">
        <v>6.25</v>
      </c>
      <c r="G8801">
        <v>18276</v>
      </c>
      <c r="H8801" t="s">
        <v>10</v>
      </c>
    </row>
    <row r="8802" spans="1:8" x14ac:dyDescent="0.3">
      <c r="A8802" t="s">
        <v>8178</v>
      </c>
      <c r="B8802">
        <v>22699</v>
      </c>
      <c r="C8802" t="s">
        <v>689</v>
      </c>
      <c r="D8802">
        <v>-6</v>
      </c>
      <c r="E8802" s="1">
        <v>40865.706944444442</v>
      </c>
      <c r="F8802">
        <v>2.95</v>
      </c>
      <c r="G8802">
        <v>14911</v>
      </c>
      <c r="H8802" t="s">
        <v>835</v>
      </c>
    </row>
    <row r="8803" spans="1:8" x14ac:dyDescent="0.3">
      <c r="A8803" t="s">
        <v>8178</v>
      </c>
      <c r="B8803">
        <v>22698</v>
      </c>
      <c r="C8803" t="s">
        <v>2802</v>
      </c>
      <c r="D8803">
        <v>-1</v>
      </c>
      <c r="E8803" s="1">
        <v>40865.706944444442</v>
      </c>
      <c r="F8803">
        <v>2.95</v>
      </c>
      <c r="G8803">
        <v>14911</v>
      </c>
      <c r="H8803" t="s">
        <v>835</v>
      </c>
    </row>
    <row r="8804" spans="1:8" x14ac:dyDescent="0.3">
      <c r="A8804" t="s">
        <v>8178</v>
      </c>
      <c r="B8804">
        <v>22697</v>
      </c>
      <c r="C8804" t="s">
        <v>694</v>
      </c>
      <c r="D8804">
        <v>-5</v>
      </c>
      <c r="E8804" s="1">
        <v>40865.706944444442</v>
      </c>
      <c r="F8804">
        <v>2.95</v>
      </c>
      <c r="G8804">
        <v>14911</v>
      </c>
      <c r="H8804" t="s">
        <v>835</v>
      </c>
    </row>
    <row r="8805" spans="1:8" x14ac:dyDescent="0.3">
      <c r="A8805" t="s">
        <v>8178</v>
      </c>
      <c r="B8805">
        <v>22182</v>
      </c>
      <c r="C8805" t="s">
        <v>895</v>
      </c>
      <c r="D8805">
        <v>-1</v>
      </c>
      <c r="E8805" s="1">
        <v>40865.706944444442</v>
      </c>
      <c r="F8805">
        <v>4.95</v>
      </c>
      <c r="G8805">
        <v>14911</v>
      </c>
      <c r="H8805" t="s">
        <v>835</v>
      </c>
    </row>
    <row r="8806" spans="1:8" x14ac:dyDescent="0.3">
      <c r="A8806" t="s">
        <v>8178</v>
      </c>
      <c r="B8806">
        <v>22507</v>
      </c>
      <c r="C8806" t="s">
        <v>1527</v>
      </c>
      <c r="D8806">
        <v>-3</v>
      </c>
      <c r="E8806" s="1">
        <v>40865.706944444442</v>
      </c>
      <c r="F8806">
        <v>4.95</v>
      </c>
      <c r="G8806">
        <v>14911</v>
      </c>
      <c r="H8806" t="s">
        <v>835</v>
      </c>
    </row>
    <row r="8807" spans="1:8" x14ac:dyDescent="0.3">
      <c r="A8807" t="s">
        <v>8178</v>
      </c>
      <c r="B8807">
        <v>22941</v>
      </c>
      <c r="C8807" t="s">
        <v>184</v>
      </c>
      <c r="D8807">
        <v>-1</v>
      </c>
      <c r="E8807" s="1">
        <v>40865.706944444442</v>
      </c>
      <c r="F8807">
        <v>8.5</v>
      </c>
      <c r="G8807">
        <v>14911</v>
      </c>
      <c r="H8807" t="s">
        <v>835</v>
      </c>
    </row>
    <row r="8808" spans="1:8" x14ac:dyDescent="0.3">
      <c r="A8808" t="s">
        <v>8178</v>
      </c>
      <c r="B8808">
        <v>22423</v>
      </c>
      <c r="C8808" t="s">
        <v>591</v>
      </c>
      <c r="D8808">
        <v>-1</v>
      </c>
      <c r="E8808" s="1">
        <v>40865.706944444442</v>
      </c>
      <c r="F8808">
        <v>12.75</v>
      </c>
      <c r="G8808">
        <v>14911</v>
      </c>
      <c r="H8808" t="s">
        <v>835</v>
      </c>
    </row>
    <row r="8809" spans="1:8" x14ac:dyDescent="0.3">
      <c r="A8809" t="s">
        <v>8178</v>
      </c>
      <c r="B8809">
        <v>23454</v>
      </c>
      <c r="C8809" t="s">
        <v>7701</v>
      </c>
      <c r="D8809">
        <v>-2</v>
      </c>
      <c r="E8809" s="1">
        <v>40865.706944444442</v>
      </c>
      <c r="F8809">
        <v>4.1500000000000004</v>
      </c>
      <c r="G8809">
        <v>14911</v>
      </c>
      <c r="H8809" t="s">
        <v>835</v>
      </c>
    </row>
    <row r="8810" spans="1:8" x14ac:dyDescent="0.3">
      <c r="A8810" t="s">
        <v>8178</v>
      </c>
      <c r="B8810">
        <v>21429</v>
      </c>
      <c r="C8810" t="s">
        <v>834</v>
      </c>
      <c r="D8810">
        <v>-2</v>
      </c>
      <c r="E8810" s="1">
        <v>40865.706944444442</v>
      </c>
      <c r="F8810">
        <v>1.95</v>
      </c>
      <c r="G8810">
        <v>14911</v>
      </c>
      <c r="H8810" t="s">
        <v>835</v>
      </c>
    </row>
    <row r="8811" spans="1:8" x14ac:dyDescent="0.3">
      <c r="A8811" t="s">
        <v>8178</v>
      </c>
      <c r="B8811">
        <v>23118</v>
      </c>
      <c r="C8811" t="s">
        <v>5361</v>
      </c>
      <c r="D8811">
        <v>-1</v>
      </c>
      <c r="E8811" s="1">
        <v>40865.706944444442</v>
      </c>
      <c r="F8811">
        <v>7.5</v>
      </c>
      <c r="G8811">
        <v>14911</v>
      </c>
      <c r="H8811" t="s">
        <v>835</v>
      </c>
    </row>
    <row r="8812" spans="1:8" x14ac:dyDescent="0.3">
      <c r="A8812" t="s">
        <v>8179</v>
      </c>
      <c r="B8812">
        <v>23108</v>
      </c>
      <c r="C8812" t="s">
        <v>5377</v>
      </c>
      <c r="D8812">
        <v>-2</v>
      </c>
      <c r="E8812" s="1">
        <v>40865.707638888889</v>
      </c>
      <c r="F8812">
        <v>6.25</v>
      </c>
      <c r="G8812">
        <v>13381</v>
      </c>
      <c r="H8812" t="s">
        <v>10</v>
      </c>
    </row>
    <row r="8813" spans="1:8" x14ac:dyDescent="0.3">
      <c r="A8813" t="s">
        <v>8180</v>
      </c>
      <c r="B8813">
        <v>23401</v>
      </c>
      <c r="C8813" t="s">
        <v>6947</v>
      </c>
      <c r="D8813">
        <v>-1</v>
      </c>
      <c r="E8813" s="1">
        <v>40865.709027777775</v>
      </c>
      <c r="F8813">
        <v>6.25</v>
      </c>
      <c r="G8813">
        <v>18276</v>
      </c>
      <c r="H8813" t="s">
        <v>10</v>
      </c>
    </row>
    <row r="8814" spans="1:8" x14ac:dyDescent="0.3">
      <c r="A8814" t="s">
        <v>8181</v>
      </c>
      <c r="B8814">
        <v>22197</v>
      </c>
      <c r="C8814" t="s">
        <v>5847</v>
      </c>
      <c r="D8814">
        <v>-13</v>
      </c>
      <c r="E8814" s="1">
        <v>40865.710416666669</v>
      </c>
      <c r="F8814">
        <v>0.72</v>
      </c>
      <c r="G8814">
        <v>13078</v>
      </c>
      <c r="H8814" t="s">
        <v>10</v>
      </c>
    </row>
    <row r="8815" spans="1:8" x14ac:dyDescent="0.3">
      <c r="A8815" t="s">
        <v>8181</v>
      </c>
      <c r="B8815">
        <v>22109</v>
      </c>
      <c r="C8815" t="s">
        <v>389</v>
      </c>
      <c r="D8815">
        <v>-2</v>
      </c>
      <c r="E8815" s="1">
        <v>40865.710416666669</v>
      </c>
      <c r="F8815">
        <v>3.39</v>
      </c>
      <c r="G8815">
        <v>13078</v>
      </c>
      <c r="H8815" t="s">
        <v>10</v>
      </c>
    </row>
    <row r="8816" spans="1:8" x14ac:dyDescent="0.3">
      <c r="A8816" t="s">
        <v>8182</v>
      </c>
      <c r="B8816">
        <v>23169</v>
      </c>
      <c r="C8816" t="s">
        <v>5414</v>
      </c>
      <c r="D8816">
        <v>-6</v>
      </c>
      <c r="E8816" s="1">
        <v>40865.711805555555</v>
      </c>
      <c r="F8816">
        <v>4.1500000000000004</v>
      </c>
      <c r="G8816">
        <v>16560</v>
      </c>
      <c r="H8816" t="s">
        <v>10</v>
      </c>
    </row>
    <row r="8817" spans="1:8" x14ac:dyDescent="0.3">
      <c r="A8817" t="s">
        <v>8183</v>
      </c>
      <c r="B8817">
        <v>84946</v>
      </c>
      <c r="C8817" t="s">
        <v>4669</v>
      </c>
      <c r="D8817">
        <v>-4</v>
      </c>
      <c r="E8817" s="1">
        <v>40865.714583333334</v>
      </c>
      <c r="F8817">
        <v>1.25</v>
      </c>
      <c r="G8817">
        <v>14902</v>
      </c>
      <c r="H8817" t="s">
        <v>10</v>
      </c>
    </row>
    <row r="8818" spans="1:8" x14ac:dyDescent="0.3">
      <c r="A8818" t="s">
        <v>8183</v>
      </c>
      <c r="B8818">
        <v>23493</v>
      </c>
      <c r="C8818" t="s">
        <v>7174</v>
      </c>
      <c r="D8818">
        <v>-1</v>
      </c>
      <c r="E8818" s="1">
        <v>40865.714583333334</v>
      </c>
      <c r="F8818">
        <v>1.95</v>
      </c>
      <c r="G8818">
        <v>14902</v>
      </c>
      <c r="H8818" t="s">
        <v>10</v>
      </c>
    </row>
    <row r="8819" spans="1:8" x14ac:dyDescent="0.3">
      <c r="A8819" t="s">
        <v>8183</v>
      </c>
      <c r="B8819">
        <v>23184</v>
      </c>
      <c r="C8819" t="s">
        <v>4477</v>
      </c>
      <c r="D8819">
        <v>-2</v>
      </c>
      <c r="E8819" s="1">
        <v>40865.714583333334</v>
      </c>
      <c r="F8819">
        <v>4.95</v>
      </c>
      <c r="G8819">
        <v>14902</v>
      </c>
      <c r="H8819" t="s">
        <v>10</v>
      </c>
    </row>
    <row r="8820" spans="1:8" x14ac:dyDescent="0.3">
      <c r="A8820" t="s">
        <v>8183</v>
      </c>
      <c r="B8820">
        <v>22219</v>
      </c>
      <c r="C8820" t="s">
        <v>359</v>
      </c>
      <c r="D8820">
        <v>-2</v>
      </c>
      <c r="E8820" s="1">
        <v>40865.714583333334</v>
      </c>
      <c r="F8820">
        <v>0.85</v>
      </c>
      <c r="G8820">
        <v>14902</v>
      </c>
      <c r="H8820" t="s">
        <v>10</v>
      </c>
    </row>
    <row r="8821" spans="1:8" x14ac:dyDescent="0.3">
      <c r="A8821" t="s">
        <v>8184</v>
      </c>
      <c r="B8821">
        <v>37447</v>
      </c>
      <c r="C8821" t="s">
        <v>2333</v>
      </c>
      <c r="D8821">
        <v>-4</v>
      </c>
      <c r="E8821" s="1">
        <v>40865.715277777781</v>
      </c>
      <c r="F8821">
        <v>1.49</v>
      </c>
      <c r="G8821">
        <v>12779</v>
      </c>
      <c r="H8821" t="s">
        <v>2020</v>
      </c>
    </row>
    <row r="8822" spans="1:8" x14ac:dyDescent="0.3">
      <c r="A8822" t="s">
        <v>8184</v>
      </c>
      <c r="B8822">
        <v>23423</v>
      </c>
      <c r="C8822" t="s">
        <v>6960</v>
      </c>
      <c r="D8822">
        <v>-2</v>
      </c>
      <c r="E8822" s="1">
        <v>40865.715277777781</v>
      </c>
      <c r="F8822">
        <v>3.75</v>
      </c>
      <c r="G8822">
        <v>12779</v>
      </c>
      <c r="H8822" t="s">
        <v>2020</v>
      </c>
    </row>
    <row r="8823" spans="1:8" x14ac:dyDescent="0.3">
      <c r="A8823" t="s">
        <v>8184</v>
      </c>
      <c r="B8823">
        <v>22666</v>
      </c>
      <c r="C8823" t="s">
        <v>785</v>
      </c>
      <c r="D8823">
        <v>-2</v>
      </c>
      <c r="E8823" s="1">
        <v>40865.715277777781</v>
      </c>
      <c r="F8823">
        <v>2.95</v>
      </c>
      <c r="G8823">
        <v>12779</v>
      </c>
      <c r="H8823" t="s">
        <v>2020</v>
      </c>
    </row>
    <row r="8824" spans="1:8" x14ac:dyDescent="0.3">
      <c r="A8824" t="s">
        <v>8185</v>
      </c>
      <c r="B8824">
        <v>22220</v>
      </c>
      <c r="C8824" t="s">
        <v>1508</v>
      </c>
      <c r="D8824">
        <v>-1</v>
      </c>
      <c r="E8824" s="1">
        <v>40865.716666666667</v>
      </c>
      <c r="F8824">
        <v>9.9499999999999993</v>
      </c>
      <c r="G8824">
        <v>12504</v>
      </c>
      <c r="H8824" t="s">
        <v>709</v>
      </c>
    </row>
    <row r="8825" spans="1:8" x14ac:dyDescent="0.3">
      <c r="A8825" t="s">
        <v>8185</v>
      </c>
      <c r="B8825">
        <v>22776</v>
      </c>
      <c r="C8825" t="s">
        <v>6848</v>
      </c>
      <c r="D8825">
        <v>-1</v>
      </c>
      <c r="E8825" s="1">
        <v>40865.716666666667</v>
      </c>
      <c r="F8825">
        <v>9.9499999999999993</v>
      </c>
      <c r="G8825">
        <v>12504</v>
      </c>
      <c r="H8825" t="s">
        <v>709</v>
      </c>
    </row>
    <row r="8826" spans="1:8" x14ac:dyDescent="0.3">
      <c r="A8826" t="s">
        <v>8185</v>
      </c>
      <c r="B8826">
        <v>22236</v>
      </c>
      <c r="C8826" t="s">
        <v>2813</v>
      </c>
      <c r="D8826">
        <v>-1</v>
      </c>
      <c r="E8826" s="1">
        <v>40865.716666666667</v>
      </c>
      <c r="F8826">
        <v>12.75</v>
      </c>
      <c r="G8826">
        <v>12504</v>
      </c>
      <c r="H8826" t="s">
        <v>709</v>
      </c>
    </row>
    <row r="8827" spans="1:8" x14ac:dyDescent="0.3">
      <c r="A8827" t="s">
        <v>8186</v>
      </c>
      <c r="B8827">
        <v>84978</v>
      </c>
      <c r="C8827" t="s">
        <v>2179</v>
      </c>
      <c r="D8827">
        <v>-7</v>
      </c>
      <c r="E8827" s="1">
        <v>40865.71875</v>
      </c>
      <c r="F8827">
        <v>1.25</v>
      </c>
      <c r="G8827">
        <v>16839</v>
      </c>
      <c r="H8827" t="s">
        <v>10</v>
      </c>
    </row>
    <row r="8828" spans="1:8" x14ac:dyDescent="0.3">
      <c r="A8828" t="s">
        <v>8186</v>
      </c>
      <c r="B8828">
        <v>21340</v>
      </c>
      <c r="C8828" t="s">
        <v>158</v>
      </c>
      <c r="D8828">
        <v>-1</v>
      </c>
      <c r="E8828" s="1">
        <v>40865.71875</v>
      </c>
      <c r="F8828">
        <v>12.75</v>
      </c>
      <c r="G8828">
        <v>16839</v>
      </c>
      <c r="H8828" t="s">
        <v>10</v>
      </c>
    </row>
    <row r="8829" spans="1:8" x14ac:dyDescent="0.3">
      <c r="A8829" t="s">
        <v>8187</v>
      </c>
      <c r="B8829">
        <v>22138</v>
      </c>
      <c r="C8829" t="s">
        <v>2784</v>
      </c>
      <c r="D8829">
        <v>-1</v>
      </c>
      <c r="E8829" s="1">
        <v>40865.71875</v>
      </c>
      <c r="F8829">
        <v>4.95</v>
      </c>
      <c r="G8829">
        <v>13895</v>
      </c>
      <c r="H8829" t="s">
        <v>10</v>
      </c>
    </row>
    <row r="8830" spans="1:8" x14ac:dyDescent="0.3">
      <c r="A8830" t="s">
        <v>8188</v>
      </c>
      <c r="B8830" t="s">
        <v>59</v>
      </c>
      <c r="C8830" t="s">
        <v>60</v>
      </c>
      <c r="D8830">
        <v>-1</v>
      </c>
      <c r="E8830" s="1">
        <v>40867.48541666667</v>
      </c>
      <c r="F8830">
        <v>18</v>
      </c>
      <c r="G8830">
        <v>12778</v>
      </c>
      <c r="H8830" t="s">
        <v>316</v>
      </c>
    </row>
    <row r="8831" spans="1:8" x14ac:dyDescent="0.3">
      <c r="A8831" t="s">
        <v>8189</v>
      </c>
      <c r="B8831">
        <v>23198</v>
      </c>
      <c r="C8831" t="s">
        <v>6036</v>
      </c>
      <c r="D8831">
        <v>-5</v>
      </c>
      <c r="E8831" s="1">
        <v>40867.499305555553</v>
      </c>
      <c r="F8831">
        <v>1.45</v>
      </c>
      <c r="G8831">
        <v>15533</v>
      </c>
      <c r="H8831" t="s">
        <v>10</v>
      </c>
    </row>
    <row r="8832" spans="1:8" x14ac:dyDescent="0.3">
      <c r="A8832" t="s">
        <v>8192</v>
      </c>
      <c r="B8832">
        <v>21846</v>
      </c>
      <c r="C8832" t="s">
        <v>1331</v>
      </c>
      <c r="D8832">
        <v>-12</v>
      </c>
      <c r="E8832" s="1">
        <v>40867.531944444447</v>
      </c>
      <c r="F8832">
        <v>4.95</v>
      </c>
      <c r="G8832">
        <v>13118</v>
      </c>
      <c r="H8832" t="s">
        <v>10</v>
      </c>
    </row>
    <row r="8833" spans="1:8" x14ac:dyDescent="0.3">
      <c r="A8833" t="s">
        <v>8193</v>
      </c>
      <c r="B8833" t="s">
        <v>4549</v>
      </c>
      <c r="C8833" t="s">
        <v>4550</v>
      </c>
      <c r="D8833">
        <v>-1</v>
      </c>
      <c r="E8833" s="1">
        <v>40867.540972222225</v>
      </c>
      <c r="F8833">
        <v>2.95</v>
      </c>
      <c r="G8833">
        <v>18110</v>
      </c>
      <c r="H8833" t="s">
        <v>10</v>
      </c>
    </row>
    <row r="8834" spans="1:8" x14ac:dyDescent="0.3">
      <c r="A8834" t="s">
        <v>8193</v>
      </c>
      <c r="B8834">
        <v>22835</v>
      </c>
      <c r="C8834" t="s">
        <v>255</v>
      </c>
      <c r="D8834">
        <v>-4</v>
      </c>
      <c r="E8834" s="1">
        <v>40867.540972222225</v>
      </c>
      <c r="F8834">
        <v>4.95</v>
      </c>
      <c r="G8834">
        <v>18110</v>
      </c>
      <c r="H8834" t="s">
        <v>10</v>
      </c>
    </row>
    <row r="8835" spans="1:8" x14ac:dyDescent="0.3">
      <c r="A8835" t="s">
        <v>8193</v>
      </c>
      <c r="B8835">
        <v>22751</v>
      </c>
      <c r="C8835" t="s">
        <v>429</v>
      </c>
      <c r="D8835">
        <v>-2</v>
      </c>
      <c r="E8835" s="1">
        <v>40867.540972222225</v>
      </c>
      <c r="F8835">
        <v>3.75</v>
      </c>
      <c r="G8835">
        <v>18110</v>
      </c>
      <c r="H8835" t="s">
        <v>10</v>
      </c>
    </row>
    <row r="8836" spans="1:8" x14ac:dyDescent="0.3">
      <c r="A8836" t="s">
        <v>8194</v>
      </c>
      <c r="B8836">
        <v>23080</v>
      </c>
      <c r="C8836" t="s">
        <v>5378</v>
      </c>
      <c r="D8836">
        <v>-1</v>
      </c>
      <c r="E8836" s="1">
        <v>40867.616666666669</v>
      </c>
      <c r="F8836">
        <v>8.25</v>
      </c>
      <c r="G8836">
        <v>17841</v>
      </c>
      <c r="H8836" t="s">
        <v>10</v>
      </c>
    </row>
    <row r="8837" spans="1:8" x14ac:dyDescent="0.3">
      <c r="A8837" t="s">
        <v>8194</v>
      </c>
      <c r="B8837">
        <v>21927</v>
      </c>
      <c r="C8837" t="s">
        <v>1800</v>
      </c>
      <c r="D8837">
        <v>-3</v>
      </c>
      <c r="E8837" s="1">
        <v>40867.616666666669</v>
      </c>
      <c r="F8837">
        <v>1.25</v>
      </c>
      <c r="G8837">
        <v>17841</v>
      </c>
      <c r="H8837" t="s">
        <v>10</v>
      </c>
    </row>
    <row r="8838" spans="1:8" x14ac:dyDescent="0.3">
      <c r="A8838" t="s">
        <v>8194</v>
      </c>
      <c r="B8838">
        <v>23395</v>
      </c>
      <c r="C8838" t="s">
        <v>6892</v>
      </c>
      <c r="D8838">
        <v>-1</v>
      </c>
      <c r="E8838" s="1">
        <v>40867.616666666669</v>
      </c>
      <c r="F8838">
        <v>3.75</v>
      </c>
      <c r="G8838">
        <v>17841</v>
      </c>
      <c r="H8838" t="s">
        <v>10</v>
      </c>
    </row>
    <row r="8839" spans="1:8" x14ac:dyDescent="0.3">
      <c r="A8839" t="s">
        <v>8194</v>
      </c>
      <c r="B8839">
        <v>23165</v>
      </c>
      <c r="C8839" t="s">
        <v>5404</v>
      </c>
      <c r="D8839">
        <v>-1</v>
      </c>
      <c r="E8839" s="1">
        <v>40867.616666666669</v>
      </c>
      <c r="F8839">
        <v>1.65</v>
      </c>
      <c r="G8839">
        <v>17841</v>
      </c>
      <c r="H8839" t="s">
        <v>10</v>
      </c>
    </row>
    <row r="8840" spans="1:8" x14ac:dyDescent="0.3">
      <c r="A8840" t="s">
        <v>8194</v>
      </c>
      <c r="B8840">
        <v>23148</v>
      </c>
      <c r="C8840" t="s">
        <v>5132</v>
      </c>
      <c r="D8840">
        <v>-7</v>
      </c>
      <c r="E8840" s="1">
        <v>40867.616666666669</v>
      </c>
      <c r="F8840">
        <v>0.83</v>
      </c>
      <c r="G8840">
        <v>17841</v>
      </c>
      <c r="H8840" t="s">
        <v>10</v>
      </c>
    </row>
    <row r="8841" spans="1:8" x14ac:dyDescent="0.3">
      <c r="A8841" t="s">
        <v>8194</v>
      </c>
      <c r="B8841">
        <v>23146</v>
      </c>
      <c r="C8841" t="s">
        <v>5094</v>
      </c>
      <c r="D8841">
        <v>-1</v>
      </c>
      <c r="E8841" s="1">
        <v>40867.616666666669</v>
      </c>
      <c r="F8841">
        <v>3.29</v>
      </c>
      <c r="G8841">
        <v>17841</v>
      </c>
      <c r="H8841" t="s">
        <v>10</v>
      </c>
    </row>
    <row r="8842" spans="1:8" x14ac:dyDescent="0.3">
      <c r="A8842" t="s">
        <v>8194</v>
      </c>
      <c r="B8842">
        <v>22467</v>
      </c>
      <c r="C8842" t="s">
        <v>306</v>
      </c>
      <c r="D8842">
        <v>-1</v>
      </c>
      <c r="E8842" s="1">
        <v>40867.616666666669</v>
      </c>
      <c r="F8842">
        <v>2.5499999999999998</v>
      </c>
      <c r="G8842">
        <v>17841</v>
      </c>
      <c r="H8842" t="s">
        <v>10</v>
      </c>
    </row>
    <row r="8843" spans="1:8" x14ac:dyDescent="0.3">
      <c r="A8843" t="s">
        <v>8194</v>
      </c>
      <c r="B8843">
        <v>23032</v>
      </c>
      <c r="C8843" t="s">
        <v>5913</v>
      </c>
      <c r="D8843">
        <v>-1</v>
      </c>
      <c r="E8843" s="1">
        <v>40867.616666666669</v>
      </c>
      <c r="F8843">
        <v>1.65</v>
      </c>
      <c r="G8843">
        <v>17841</v>
      </c>
      <c r="H8843" t="s">
        <v>10</v>
      </c>
    </row>
    <row r="8844" spans="1:8" x14ac:dyDescent="0.3">
      <c r="A8844" t="s">
        <v>8194</v>
      </c>
      <c r="B8844" t="s">
        <v>8</v>
      </c>
      <c r="C8844" t="s">
        <v>9</v>
      </c>
      <c r="D8844">
        <v>-1</v>
      </c>
      <c r="E8844" s="1">
        <v>40867.616666666669</v>
      </c>
      <c r="F8844">
        <v>2.95</v>
      </c>
      <c r="G8844">
        <v>17841</v>
      </c>
      <c r="H8844" t="s">
        <v>10</v>
      </c>
    </row>
    <row r="8845" spans="1:8" x14ac:dyDescent="0.3">
      <c r="A8845" t="s">
        <v>8194</v>
      </c>
      <c r="B8845">
        <v>21925</v>
      </c>
      <c r="C8845" t="s">
        <v>1801</v>
      </c>
      <c r="D8845">
        <v>-1</v>
      </c>
      <c r="E8845" s="1">
        <v>40867.616666666669</v>
      </c>
      <c r="F8845">
        <v>1.25</v>
      </c>
      <c r="G8845">
        <v>17841</v>
      </c>
      <c r="H8845" t="s">
        <v>10</v>
      </c>
    </row>
    <row r="8846" spans="1:8" x14ac:dyDescent="0.3">
      <c r="A8846" t="s">
        <v>8194</v>
      </c>
      <c r="B8846">
        <v>35970</v>
      </c>
      <c r="C8846" t="s">
        <v>2037</v>
      </c>
      <c r="D8846">
        <v>-4</v>
      </c>
      <c r="E8846" s="1">
        <v>40867.616666666669</v>
      </c>
      <c r="F8846">
        <v>1.69</v>
      </c>
      <c r="G8846">
        <v>17841</v>
      </c>
      <c r="H8846" t="s">
        <v>10</v>
      </c>
    </row>
    <row r="8847" spans="1:8" x14ac:dyDescent="0.3">
      <c r="A8847" t="s">
        <v>8196</v>
      </c>
      <c r="B8847">
        <v>21499</v>
      </c>
      <c r="C8847" t="s">
        <v>1745</v>
      </c>
      <c r="D8847">
        <v>-200</v>
      </c>
      <c r="E8847" s="1">
        <v>40868.429166666669</v>
      </c>
      <c r="F8847">
        <v>0.36</v>
      </c>
      <c r="G8847">
        <v>17888</v>
      </c>
      <c r="H8847" t="s">
        <v>10</v>
      </c>
    </row>
    <row r="8848" spans="1:8" x14ac:dyDescent="0.3">
      <c r="A8848" t="s">
        <v>8198</v>
      </c>
      <c r="B8848">
        <v>22726</v>
      </c>
      <c r="C8848" t="s">
        <v>42</v>
      </c>
      <c r="D8848">
        <v>-1</v>
      </c>
      <c r="E8848" s="1">
        <v>40868.45208333333</v>
      </c>
      <c r="F8848">
        <v>3.75</v>
      </c>
      <c r="G8848">
        <v>14493</v>
      </c>
      <c r="H8848" t="s">
        <v>10</v>
      </c>
    </row>
    <row r="8849" spans="1:8" x14ac:dyDescent="0.3">
      <c r="A8849" t="s">
        <v>8199</v>
      </c>
      <c r="B8849">
        <v>85048</v>
      </c>
      <c r="C8849" t="s">
        <v>1023</v>
      </c>
      <c r="D8849">
        <v>-1</v>
      </c>
      <c r="E8849" s="1">
        <v>40868.478472222225</v>
      </c>
      <c r="F8849">
        <v>7.95</v>
      </c>
      <c r="G8849">
        <v>13890</v>
      </c>
      <c r="H8849" t="s">
        <v>10</v>
      </c>
    </row>
    <row r="8850" spans="1:8" x14ac:dyDescent="0.3">
      <c r="A8850" t="s">
        <v>8200</v>
      </c>
      <c r="B8850">
        <v>22800</v>
      </c>
      <c r="C8850" t="s">
        <v>805</v>
      </c>
      <c r="D8850">
        <v>-2</v>
      </c>
      <c r="E8850" s="1">
        <v>40868.490972222222</v>
      </c>
      <c r="F8850">
        <v>3.75</v>
      </c>
      <c r="G8850">
        <v>14426</v>
      </c>
      <c r="H8850" t="s">
        <v>10</v>
      </c>
    </row>
    <row r="8851" spans="1:8" x14ac:dyDescent="0.3">
      <c r="A8851" t="s">
        <v>8200</v>
      </c>
      <c r="B8851">
        <v>22798</v>
      </c>
      <c r="C8851" t="s">
        <v>143</v>
      </c>
      <c r="D8851">
        <v>-2</v>
      </c>
      <c r="E8851" s="1">
        <v>40868.490972222222</v>
      </c>
      <c r="F8851">
        <v>2.95</v>
      </c>
      <c r="G8851">
        <v>14426</v>
      </c>
      <c r="H8851" t="s">
        <v>10</v>
      </c>
    </row>
    <row r="8852" spans="1:8" x14ac:dyDescent="0.3">
      <c r="A8852" t="s">
        <v>8200</v>
      </c>
      <c r="B8852">
        <v>84946</v>
      </c>
      <c r="C8852" t="s">
        <v>4669</v>
      </c>
      <c r="D8852">
        <v>-8</v>
      </c>
      <c r="E8852" s="1">
        <v>40868.490972222222</v>
      </c>
      <c r="F8852">
        <v>1.06</v>
      </c>
      <c r="G8852">
        <v>14426</v>
      </c>
      <c r="H8852" t="s">
        <v>10</v>
      </c>
    </row>
    <row r="8853" spans="1:8" x14ac:dyDescent="0.3">
      <c r="A8853" t="s">
        <v>8201</v>
      </c>
      <c r="B8853">
        <v>22654</v>
      </c>
      <c r="C8853" t="s">
        <v>210</v>
      </c>
      <c r="D8853">
        <v>-2</v>
      </c>
      <c r="E8853" s="1">
        <v>40868.491666666669</v>
      </c>
      <c r="F8853">
        <v>5.95</v>
      </c>
      <c r="G8853">
        <v>12628</v>
      </c>
      <c r="H8853" t="s">
        <v>709</v>
      </c>
    </row>
    <row r="8854" spans="1:8" x14ac:dyDescent="0.3">
      <c r="A8854" t="s">
        <v>8201</v>
      </c>
      <c r="B8854">
        <v>23245</v>
      </c>
      <c r="C8854" t="s">
        <v>5790</v>
      </c>
      <c r="D8854">
        <v>-1</v>
      </c>
      <c r="E8854" s="1">
        <v>40868.491666666669</v>
      </c>
      <c r="F8854">
        <v>4.95</v>
      </c>
      <c r="G8854">
        <v>12628</v>
      </c>
      <c r="H8854" t="s">
        <v>709</v>
      </c>
    </row>
    <row r="8855" spans="1:8" x14ac:dyDescent="0.3">
      <c r="A8855" t="s">
        <v>8202</v>
      </c>
      <c r="B8855">
        <v>23064</v>
      </c>
      <c r="C8855" t="s">
        <v>5207</v>
      </c>
      <c r="D8855">
        <v>-8</v>
      </c>
      <c r="E8855" s="1">
        <v>40868.524305555555</v>
      </c>
      <c r="F8855">
        <v>10</v>
      </c>
      <c r="G8855">
        <v>14607</v>
      </c>
      <c r="H8855" t="s">
        <v>10</v>
      </c>
    </row>
    <row r="8856" spans="1:8" x14ac:dyDescent="0.3">
      <c r="A8856" t="s">
        <v>8203</v>
      </c>
      <c r="B8856">
        <v>22812</v>
      </c>
      <c r="C8856" t="s">
        <v>8084</v>
      </c>
      <c r="D8856">
        <v>-6</v>
      </c>
      <c r="E8856" s="1">
        <v>40868.54583333333</v>
      </c>
      <c r="F8856">
        <v>1.95</v>
      </c>
      <c r="G8856">
        <v>17811</v>
      </c>
      <c r="H8856" t="s">
        <v>10</v>
      </c>
    </row>
    <row r="8857" spans="1:8" x14ac:dyDescent="0.3">
      <c r="A8857" t="s">
        <v>8204</v>
      </c>
      <c r="B8857">
        <v>84978</v>
      </c>
      <c r="C8857" t="s">
        <v>2179</v>
      </c>
      <c r="D8857">
        <v>-24</v>
      </c>
      <c r="E8857" s="1">
        <v>40868.559027777781</v>
      </c>
      <c r="F8857">
        <v>1.25</v>
      </c>
      <c r="G8857">
        <v>15681</v>
      </c>
      <c r="H8857" t="s">
        <v>10</v>
      </c>
    </row>
    <row r="8858" spans="1:8" x14ac:dyDescent="0.3">
      <c r="A8858" t="s">
        <v>8204</v>
      </c>
      <c r="B8858">
        <v>84949</v>
      </c>
      <c r="C8858" t="s">
        <v>355</v>
      </c>
      <c r="D8858">
        <v>-24</v>
      </c>
      <c r="E8858" s="1">
        <v>40868.559027777781</v>
      </c>
      <c r="F8858">
        <v>1.65</v>
      </c>
      <c r="G8858">
        <v>15681</v>
      </c>
      <c r="H8858" t="s">
        <v>10</v>
      </c>
    </row>
    <row r="8859" spans="1:8" x14ac:dyDescent="0.3">
      <c r="A8859" t="s">
        <v>8204</v>
      </c>
      <c r="B8859">
        <v>23393</v>
      </c>
      <c r="C8859" t="s">
        <v>6895</v>
      </c>
      <c r="D8859">
        <v>-12</v>
      </c>
      <c r="E8859" s="1">
        <v>40868.559027777781</v>
      </c>
      <c r="F8859">
        <v>3.75</v>
      </c>
      <c r="G8859">
        <v>15681</v>
      </c>
      <c r="H8859" t="s">
        <v>10</v>
      </c>
    </row>
    <row r="8860" spans="1:8" x14ac:dyDescent="0.3">
      <c r="A8860" t="s">
        <v>8204</v>
      </c>
      <c r="B8860">
        <v>23225</v>
      </c>
      <c r="C8860" t="s">
        <v>5699</v>
      </c>
      <c r="D8860">
        <v>-24</v>
      </c>
      <c r="E8860" s="1">
        <v>40868.559027777781</v>
      </c>
      <c r="F8860">
        <v>0.83</v>
      </c>
      <c r="G8860">
        <v>15681</v>
      </c>
      <c r="H8860" t="s">
        <v>10</v>
      </c>
    </row>
    <row r="8861" spans="1:8" x14ac:dyDescent="0.3">
      <c r="A8861" t="s">
        <v>8204</v>
      </c>
      <c r="B8861">
        <v>23221</v>
      </c>
      <c r="C8861" t="s">
        <v>5663</v>
      </c>
      <c r="D8861">
        <v>-24</v>
      </c>
      <c r="E8861" s="1">
        <v>40868.559027777781</v>
      </c>
      <c r="F8861">
        <v>0.83</v>
      </c>
      <c r="G8861">
        <v>15681</v>
      </c>
      <c r="H8861" t="s">
        <v>10</v>
      </c>
    </row>
    <row r="8862" spans="1:8" x14ac:dyDescent="0.3">
      <c r="A8862" t="s">
        <v>8204</v>
      </c>
      <c r="B8862">
        <v>23084</v>
      </c>
      <c r="C8862" t="s">
        <v>5359</v>
      </c>
      <c r="D8862">
        <v>-12</v>
      </c>
      <c r="E8862" s="1">
        <v>40868.559027777781</v>
      </c>
      <c r="F8862">
        <v>2.08</v>
      </c>
      <c r="G8862">
        <v>15681</v>
      </c>
      <c r="H8862" t="s">
        <v>10</v>
      </c>
    </row>
    <row r="8863" spans="1:8" x14ac:dyDescent="0.3">
      <c r="A8863" t="s">
        <v>8204</v>
      </c>
      <c r="B8863">
        <v>23042</v>
      </c>
      <c r="C8863" t="s">
        <v>5205</v>
      </c>
      <c r="D8863">
        <v>-10</v>
      </c>
      <c r="E8863" s="1">
        <v>40868.559027777781</v>
      </c>
      <c r="F8863">
        <v>6.65</v>
      </c>
      <c r="G8863">
        <v>15681</v>
      </c>
      <c r="H8863" t="s">
        <v>10</v>
      </c>
    </row>
    <row r="8864" spans="1:8" x14ac:dyDescent="0.3">
      <c r="A8864" t="s">
        <v>8204</v>
      </c>
      <c r="B8864">
        <v>23022</v>
      </c>
      <c r="C8864" t="s">
        <v>5940</v>
      </c>
      <c r="D8864">
        <v>-24</v>
      </c>
      <c r="E8864" s="1">
        <v>40868.559027777781</v>
      </c>
      <c r="F8864">
        <v>2.08</v>
      </c>
      <c r="G8864">
        <v>15681</v>
      </c>
      <c r="H8864" t="s">
        <v>10</v>
      </c>
    </row>
    <row r="8865" spans="1:8" x14ac:dyDescent="0.3">
      <c r="A8865" t="s">
        <v>8204</v>
      </c>
      <c r="B8865">
        <v>22910</v>
      </c>
      <c r="C8865" t="s">
        <v>203</v>
      </c>
      <c r="D8865">
        <v>-18</v>
      </c>
      <c r="E8865" s="1">
        <v>40868.559027777781</v>
      </c>
      <c r="F8865">
        <v>2.95</v>
      </c>
      <c r="G8865">
        <v>15681</v>
      </c>
      <c r="H8865" t="s">
        <v>10</v>
      </c>
    </row>
    <row r="8866" spans="1:8" x14ac:dyDescent="0.3">
      <c r="A8866" t="s">
        <v>8204</v>
      </c>
      <c r="B8866">
        <v>22863</v>
      </c>
      <c r="C8866" t="s">
        <v>1377</v>
      </c>
      <c r="D8866">
        <v>-12</v>
      </c>
      <c r="E8866" s="1">
        <v>40868.559027777781</v>
      </c>
      <c r="F8866">
        <v>2.95</v>
      </c>
      <c r="G8866">
        <v>15681</v>
      </c>
      <c r="H8866" t="s">
        <v>10</v>
      </c>
    </row>
    <row r="8867" spans="1:8" x14ac:dyDescent="0.3">
      <c r="A8867" t="s">
        <v>8204</v>
      </c>
      <c r="B8867">
        <v>22734</v>
      </c>
      <c r="C8867" t="s">
        <v>939</v>
      </c>
      <c r="D8867">
        <v>-12</v>
      </c>
      <c r="E8867" s="1">
        <v>40868.559027777781</v>
      </c>
      <c r="F8867">
        <v>2.89</v>
      </c>
      <c r="G8867">
        <v>15681</v>
      </c>
      <c r="H8867" t="s">
        <v>10</v>
      </c>
    </row>
    <row r="8868" spans="1:8" x14ac:dyDescent="0.3">
      <c r="A8868" t="s">
        <v>8204</v>
      </c>
      <c r="B8868">
        <v>22599</v>
      </c>
      <c r="C8868" t="s">
        <v>1176</v>
      </c>
      <c r="D8868">
        <v>-24</v>
      </c>
      <c r="E8868" s="1">
        <v>40868.559027777781</v>
      </c>
      <c r="F8868">
        <v>0.85</v>
      </c>
      <c r="G8868">
        <v>15681</v>
      </c>
      <c r="H8868" t="s">
        <v>10</v>
      </c>
    </row>
    <row r="8869" spans="1:8" x14ac:dyDescent="0.3">
      <c r="A8869" t="s">
        <v>8204</v>
      </c>
      <c r="B8869">
        <v>22597</v>
      </c>
      <c r="C8869" t="s">
        <v>3909</v>
      </c>
      <c r="D8869">
        <v>-24</v>
      </c>
      <c r="E8869" s="1">
        <v>40868.559027777781</v>
      </c>
      <c r="F8869">
        <v>0.85</v>
      </c>
      <c r="G8869">
        <v>15681</v>
      </c>
      <c r="H8869" t="s">
        <v>10</v>
      </c>
    </row>
    <row r="8870" spans="1:8" x14ac:dyDescent="0.3">
      <c r="A8870" t="s">
        <v>8204</v>
      </c>
      <c r="B8870">
        <v>20979</v>
      </c>
      <c r="C8870" t="s">
        <v>588</v>
      </c>
      <c r="D8870">
        <v>-16</v>
      </c>
      <c r="E8870" s="1">
        <v>40868.559027777781</v>
      </c>
      <c r="F8870">
        <v>1.25</v>
      </c>
      <c r="G8870">
        <v>15681</v>
      </c>
      <c r="H8870" t="s">
        <v>10</v>
      </c>
    </row>
    <row r="8871" spans="1:8" x14ac:dyDescent="0.3">
      <c r="A8871" t="s">
        <v>8205</v>
      </c>
      <c r="B8871">
        <v>23206</v>
      </c>
      <c r="C8871" t="s">
        <v>4974</v>
      </c>
      <c r="D8871">
        <v>-5</v>
      </c>
      <c r="E8871" s="1">
        <v>40868.604166666664</v>
      </c>
      <c r="F8871">
        <v>1.65</v>
      </c>
      <c r="G8871">
        <v>12878</v>
      </c>
      <c r="H8871" t="s">
        <v>10</v>
      </c>
    </row>
    <row r="8872" spans="1:8" x14ac:dyDescent="0.3">
      <c r="A8872" t="s">
        <v>8205</v>
      </c>
      <c r="B8872">
        <v>23204</v>
      </c>
      <c r="C8872" t="s">
        <v>4975</v>
      </c>
      <c r="D8872">
        <v>-6</v>
      </c>
      <c r="E8872" s="1">
        <v>40868.604166666664</v>
      </c>
      <c r="F8872">
        <v>0.85</v>
      </c>
      <c r="G8872">
        <v>12878</v>
      </c>
      <c r="H8872" t="s">
        <v>10</v>
      </c>
    </row>
    <row r="8873" spans="1:8" x14ac:dyDescent="0.3">
      <c r="A8873" t="s">
        <v>8206</v>
      </c>
      <c r="B8873">
        <v>23170</v>
      </c>
      <c r="C8873" t="s">
        <v>5348</v>
      </c>
      <c r="D8873">
        <v>-4</v>
      </c>
      <c r="E8873" s="1">
        <v>40868.609027777777</v>
      </c>
      <c r="F8873">
        <v>1.65</v>
      </c>
      <c r="G8873">
        <v>16670</v>
      </c>
      <c r="H8873" t="s">
        <v>10</v>
      </c>
    </row>
    <row r="8874" spans="1:8" x14ac:dyDescent="0.3">
      <c r="A8874" t="s">
        <v>8206</v>
      </c>
      <c r="B8874">
        <v>22697</v>
      </c>
      <c r="C8874" t="s">
        <v>694</v>
      </c>
      <c r="D8874">
        <v>-1</v>
      </c>
      <c r="E8874" s="1">
        <v>40868.609027777777</v>
      </c>
      <c r="F8874">
        <v>2.95</v>
      </c>
      <c r="G8874">
        <v>16670</v>
      </c>
      <c r="H8874" t="s">
        <v>10</v>
      </c>
    </row>
    <row r="8875" spans="1:8" x14ac:dyDescent="0.3">
      <c r="A8875" t="s">
        <v>8206</v>
      </c>
      <c r="B8875">
        <v>22065</v>
      </c>
      <c r="C8875" t="s">
        <v>881</v>
      </c>
      <c r="D8875">
        <v>-6</v>
      </c>
      <c r="E8875" s="1">
        <v>40868.609027777777</v>
      </c>
      <c r="F8875">
        <v>0.39</v>
      </c>
      <c r="G8875">
        <v>16670</v>
      </c>
      <c r="H8875" t="s">
        <v>10</v>
      </c>
    </row>
    <row r="8876" spans="1:8" x14ac:dyDescent="0.3">
      <c r="A8876" t="s">
        <v>8207</v>
      </c>
      <c r="B8876">
        <v>21314</v>
      </c>
      <c r="C8876" t="s">
        <v>242</v>
      </c>
      <c r="D8876">
        <v>-24</v>
      </c>
      <c r="E8876" s="1">
        <v>40868.611111111109</v>
      </c>
      <c r="F8876">
        <v>1.85</v>
      </c>
      <c r="G8876">
        <v>13756</v>
      </c>
      <c r="H8876" t="s">
        <v>10</v>
      </c>
    </row>
    <row r="8877" spans="1:8" x14ac:dyDescent="0.3">
      <c r="A8877" t="s">
        <v>8208</v>
      </c>
      <c r="B8877">
        <v>22236</v>
      </c>
      <c r="C8877" t="s">
        <v>2813</v>
      </c>
      <c r="D8877">
        <v>-12</v>
      </c>
      <c r="E8877" s="1">
        <v>40868.666666666664</v>
      </c>
      <c r="F8877">
        <v>10.95</v>
      </c>
      <c r="G8877">
        <v>12504</v>
      </c>
      <c r="H8877" t="s">
        <v>709</v>
      </c>
    </row>
    <row r="8878" spans="1:8" x14ac:dyDescent="0.3">
      <c r="A8878" t="s">
        <v>8208</v>
      </c>
      <c r="B8878">
        <v>22776</v>
      </c>
      <c r="C8878" t="s">
        <v>6848</v>
      </c>
      <c r="D8878">
        <v>-12</v>
      </c>
      <c r="E8878" s="1">
        <v>40868.666666666664</v>
      </c>
      <c r="F8878">
        <v>8.5</v>
      </c>
      <c r="G8878">
        <v>12504</v>
      </c>
      <c r="H8878" t="s">
        <v>709</v>
      </c>
    </row>
    <row r="8879" spans="1:8" x14ac:dyDescent="0.3">
      <c r="A8879" t="s">
        <v>8208</v>
      </c>
      <c r="B8879">
        <v>22220</v>
      </c>
      <c r="C8879" t="s">
        <v>1508</v>
      </c>
      <c r="D8879">
        <v>-12</v>
      </c>
      <c r="E8879" s="1">
        <v>40868.666666666664</v>
      </c>
      <c r="F8879">
        <v>8.5</v>
      </c>
      <c r="G8879">
        <v>12504</v>
      </c>
      <c r="H8879" t="s">
        <v>709</v>
      </c>
    </row>
    <row r="8880" spans="1:8" x14ac:dyDescent="0.3">
      <c r="A8880" t="s">
        <v>8209</v>
      </c>
      <c r="B8880">
        <v>23057</v>
      </c>
      <c r="C8880" t="s">
        <v>5058</v>
      </c>
      <c r="D8880">
        <v>-96</v>
      </c>
      <c r="E8880" s="1">
        <v>40868.674305555556</v>
      </c>
      <c r="F8880">
        <v>1</v>
      </c>
      <c r="H8880" t="s">
        <v>10</v>
      </c>
    </row>
    <row r="8881" spans="1:8" x14ac:dyDescent="0.3">
      <c r="A8881" t="s">
        <v>8209</v>
      </c>
      <c r="B8881">
        <v>23056</v>
      </c>
      <c r="C8881" t="s">
        <v>5097</v>
      </c>
      <c r="D8881">
        <v>-96</v>
      </c>
      <c r="E8881" s="1">
        <v>40868.674305555556</v>
      </c>
      <c r="F8881">
        <v>1</v>
      </c>
      <c r="H8881" t="s">
        <v>10</v>
      </c>
    </row>
    <row r="8882" spans="1:8" x14ac:dyDescent="0.3">
      <c r="A8882" t="s">
        <v>8209</v>
      </c>
      <c r="B8882">
        <v>23055</v>
      </c>
      <c r="C8882" t="s">
        <v>5096</v>
      </c>
      <c r="D8882">
        <v>-96</v>
      </c>
      <c r="E8882" s="1">
        <v>40868.674305555556</v>
      </c>
      <c r="F8882">
        <v>1</v>
      </c>
      <c r="H8882" t="s">
        <v>10</v>
      </c>
    </row>
    <row r="8883" spans="1:8" x14ac:dyDescent="0.3">
      <c r="A8883" t="s">
        <v>8210</v>
      </c>
      <c r="B8883">
        <v>84665</v>
      </c>
      <c r="C8883" t="s">
        <v>2577</v>
      </c>
      <c r="D8883">
        <v>-3</v>
      </c>
      <c r="E8883" s="1">
        <v>40868.676388888889</v>
      </c>
      <c r="F8883">
        <v>5.95</v>
      </c>
      <c r="G8883">
        <v>15406</v>
      </c>
      <c r="H8883" t="s">
        <v>10</v>
      </c>
    </row>
    <row r="8884" spans="1:8" x14ac:dyDescent="0.3">
      <c r="A8884" t="s">
        <v>8211</v>
      </c>
      <c r="B8884">
        <v>22469</v>
      </c>
      <c r="C8884" t="s">
        <v>155</v>
      </c>
      <c r="D8884">
        <v>-40</v>
      </c>
      <c r="E8884" s="1">
        <v>40868.685416666667</v>
      </c>
      <c r="F8884">
        <v>1.45</v>
      </c>
      <c r="G8884">
        <v>13246</v>
      </c>
      <c r="H8884" t="s">
        <v>10</v>
      </c>
    </row>
    <row r="8885" spans="1:8" x14ac:dyDescent="0.3">
      <c r="A8885" t="s">
        <v>8211</v>
      </c>
      <c r="B8885">
        <v>20719</v>
      </c>
      <c r="C8885" t="s">
        <v>1116</v>
      </c>
      <c r="D8885">
        <v>-10</v>
      </c>
      <c r="E8885" s="1">
        <v>40868.685416666667</v>
      </c>
      <c r="F8885">
        <v>0.72</v>
      </c>
      <c r="G8885">
        <v>13246</v>
      </c>
      <c r="H8885" t="s">
        <v>10</v>
      </c>
    </row>
    <row r="8886" spans="1:8" x14ac:dyDescent="0.3">
      <c r="A8886">
        <v>577787</v>
      </c>
      <c r="B8886">
        <v>23055</v>
      </c>
      <c r="C8886" t="s">
        <v>8212</v>
      </c>
      <c r="D8886">
        <v>-398</v>
      </c>
      <c r="E8886" s="1">
        <v>40868.686111111114</v>
      </c>
      <c r="F8886">
        <v>0</v>
      </c>
      <c r="H8886" t="s">
        <v>10</v>
      </c>
    </row>
    <row r="8887" spans="1:8" x14ac:dyDescent="0.3">
      <c r="A8887">
        <v>577788</v>
      </c>
      <c r="B8887">
        <v>23056</v>
      </c>
      <c r="C8887" t="s">
        <v>8213</v>
      </c>
      <c r="D8887">
        <v>-210</v>
      </c>
      <c r="E8887" s="1">
        <v>40868.686111111114</v>
      </c>
      <c r="F8887">
        <v>0</v>
      </c>
      <c r="H8887" t="s">
        <v>10</v>
      </c>
    </row>
    <row r="8888" spans="1:8" x14ac:dyDescent="0.3">
      <c r="A8888">
        <v>577789</v>
      </c>
      <c r="B8888">
        <v>23057</v>
      </c>
      <c r="C8888" t="s">
        <v>8213</v>
      </c>
      <c r="D8888">
        <v>-280</v>
      </c>
      <c r="E8888" s="1">
        <v>40868.686111111114</v>
      </c>
      <c r="F8888">
        <v>0</v>
      </c>
      <c r="H8888" t="s">
        <v>10</v>
      </c>
    </row>
    <row r="8889" spans="1:8" x14ac:dyDescent="0.3">
      <c r="A8889" t="s">
        <v>8214</v>
      </c>
      <c r="B8889">
        <v>23130</v>
      </c>
      <c r="C8889" t="s">
        <v>5219</v>
      </c>
      <c r="D8889">
        <v>-8</v>
      </c>
      <c r="E8889" s="1">
        <v>40868.704861111109</v>
      </c>
      <c r="F8889">
        <v>4.1500000000000004</v>
      </c>
      <c r="G8889">
        <v>13458</v>
      </c>
      <c r="H8889" t="s">
        <v>10</v>
      </c>
    </row>
    <row r="8890" spans="1:8" x14ac:dyDescent="0.3">
      <c r="A8890" t="s">
        <v>8215</v>
      </c>
      <c r="B8890">
        <v>22505</v>
      </c>
      <c r="C8890" t="s">
        <v>1655</v>
      </c>
      <c r="D8890">
        <v>-1</v>
      </c>
      <c r="E8890" s="1">
        <v>40869.386111111111</v>
      </c>
      <c r="F8890">
        <v>4.95</v>
      </c>
      <c r="G8890">
        <v>17071</v>
      </c>
      <c r="H8890" t="s">
        <v>10</v>
      </c>
    </row>
    <row r="8891" spans="1:8" x14ac:dyDescent="0.3">
      <c r="A8891" t="s">
        <v>8216</v>
      </c>
      <c r="B8891">
        <v>22947</v>
      </c>
      <c r="C8891" t="s">
        <v>733</v>
      </c>
      <c r="D8891">
        <v>-1</v>
      </c>
      <c r="E8891" s="1">
        <v>40869.386805555558</v>
      </c>
      <c r="F8891">
        <v>7.95</v>
      </c>
      <c r="G8891">
        <v>13081</v>
      </c>
      <c r="H8891" t="s">
        <v>10</v>
      </c>
    </row>
    <row r="8892" spans="1:8" x14ac:dyDescent="0.3">
      <c r="A8892" t="s">
        <v>8216</v>
      </c>
      <c r="B8892">
        <v>22990</v>
      </c>
      <c r="C8892" t="s">
        <v>4105</v>
      </c>
      <c r="D8892">
        <v>-1</v>
      </c>
      <c r="E8892" s="1">
        <v>40869.386805555558</v>
      </c>
      <c r="F8892">
        <v>4.95</v>
      </c>
      <c r="G8892">
        <v>13081</v>
      </c>
      <c r="H8892" t="s">
        <v>10</v>
      </c>
    </row>
    <row r="8893" spans="1:8" x14ac:dyDescent="0.3">
      <c r="A8893" t="s">
        <v>8217</v>
      </c>
      <c r="B8893" t="s">
        <v>2224</v>
      </c>
      <c r="C8893" t="s">
        <v>2225</v>
      </c>
      <c r="D8893">
        <v>-3</v>
      </c>
      <c r="E8893" s="1">
        <v>40869.390972222223</v>
      </c>
      <c r="F8893">
        <v>0.42</v>
      </c>
      <c r="G8893">
        <v>17313</v>
      </c>
      <c r="H8893" t="s">
        <v>10</v>
      </c>
    </row>
    <row r="8894" spans="1:8" x14ac:dyDescent="0.3">
      <c r="A8894" t="s">
        <v>8217</v>
      </c>
      <c r="B8894">
        <v>23320</v>
      </c>
      <c r="C8894" t="s">
        <v>6186</v>
      </c>
      <c r="D8894">
        <v>-1</v>
      </c>
      <c r="E8894" s="1">
        <v>40869.390972222223</v>
      </c>
      <c r="F8894">
        <v>2.89</v>
      </c>
      <c r="G8894">
        <v>17313</v>
      </c>
      <c r="H8894" t="s">
        <v>10</v>
      </c>
    </row>
    <row r="8895" spans="1:8" x14ac:dyDescent="0.3">
      <c r="A8895" t="s">
        <v>8217</v>
      </c>
      <c r="B8895">
        <v>23319</v>
      </c>
      <c r="C8895" t="s">
        <v>6212</v>
      </c>
      <c r="D8895">
        <v>-8</v>
      </c>
      <c r="E8895" s="1">
        <v>40869.390972222223</v>
      </c>
      <c r="F8895">
        <v>2.4900000000000002</v>
      </c>
      <c r="G8895">
        <v>17313</v>
      </c>
      <c r="H8895" t="s">
        <v>10</v>
      </c>
    </row>
    <row r="8896" spans="1:8" x14ac:dyDescent="0.3">
      <c r="A8896" t="s">
        <v>8217</v>
      </c>
      <c r="B8896">
        <v>23318</v>
      </c>
      <c r="C8896" t="s">
        <v>6162</v>
      </c>
      <c r="D8896">
        <v>-8</v>
      </c>
      <c r="E8896" s="1">
        <v>40869.390972222223</v>
      </c>
      <c r="F8896">
        <v>2.08</v>
      </c>
      <c r="G8896">
        <v>17313</v>
      </c>
      <c r="H8896" t="s">
        <v>10</v>
      </c>
    </row>
    <row r="8897" spans="1:8" x14ac:dyDescent="0.3">
      <c r="A8897" t="s">
        <v>8218</v>
      </c>
      <c r="B8897" t="s">
        <v>2067</v>
      </c>
      <c r="C8897" t="s">
        <v>2068</v>
      </c>
      <c r="D8897">
        <v>-1</v>
      </c>
      <c r="E8897" s="1">
        <v>40869.395138888889</v>
      </c>
      <c r="F8897">
        <v>4.25</v>
      </c>
      <c r="G8897">
        <v>13777</v>
      </c>
      <c r="H8897" t="s">
        <v>10</v>
      </c>
    </row>
    <row r="8898" spans="1:8" x14ac:dyDescent="0.3">
      <c r="A8898" t="s">
        <v>8218</v>
      </c>
      <c r="B8898">
        <v>20679</v>
      </c>
      <c r="C8898" t="s">
        <v>62</v>
      </c>
      <c r="D8898">
        <v>-1</v>
      </c>
      <c r="E8898" s="1">
        <v>40869.395138888889</v>
      </c>
      <c r="F8898">
        <v>5.95</v>
      </c>
      <c r="G8898">
        <v>13777</v>
      </c>
      <c r="H8898" t="s">
        <v>10</v>
      </c>
    </row>
    <row r="8899" spans="1:8" x14ac:dyDescent="0.3">
      <c r="A8899" t="s">
        <v>8219</v>
      </c>
      <c r="B8899">
        <v>23318</v>
      </c>
      <c r="C8899" t="s">
        <v>6162</v>
      </c>
      <c r="D8899">
        <v>-11</v>
      </c>
      <c r="E8899" s="1">
        <v>40869.411805555559</v>
      </c>
      <c r="F8899">
        <v>2.08</v>
      </c>
      <c r="G8899">
        <v>14911</v>
      </c>
      <c r="H8899" t="s">
        <v>835</v>
      </c>
    </row>
    <row r="8900" spans="1:8" x14ac:dyDescent="0.3">
      <c r="A8900" t="s">
        <v>8220</v>
      </c>
      <c r="B8900">
        <v>84988</v>
      </c>
      <c r="C8900" t="s">
        <v>1089</v>
      </c>
      <c r="D8900">
        <v>-12</v>
      </c>
      <c r="E8900" s="1">
        <v>40869.429166666669</v>
      </c>
      <c r="F8900">
        <v>1.45</v>
      </c>
      <c r="G8900">
        <v>18274</v>
      </c>
      <c r="H8900" t="s">
        <v>10</v>
      </c>
    </row>
    <row r="8901" spans="1:8" x14ac:dyDescent="0.3">
      <c r="A8901" t="s">
        <v>8220</v>
      </c>
      <c r="B8901" t="s">
        <v>270</v>
      </c>
      <c r="C8901" t="s">
        <v>271</v>
      </c>
      <c r="D8901">
        <v>-4</v>
      </c>
      <c r="E8901" s="1">
        <v>40869.429166666669</v>
      </c>
      <c r="F8901">
        <v>3.75</v>
      </c>
      <c r="G8901">
        <v>18274</v>
      </c>
      <c r="H8901" t="s">
        <v>10</v>
      </c>
    </row>
    <row r="8902" spans="1:8" x14ac:dyDescent="0.3">
      <c r="A8902" t="s">
        <v>8220</v>
      </c>
      <c r="B8902">
        <v>23245</v>
      </c>
      <c r="C8902" t="s">
        <v>5790</v>
      </c>
      <c r="D8902">
        <v>-4</v>
      </c>
      <c r="E8902" s="1">
        <v>40869.429166666669</v>
      </c>
      <c r="F8902">
        <v>4.95</v>
      </c>
      <c r="G8902">
        <v>18274</v>
      </c>
      <c r="H8902" t="s">
        <v>10</v>
      </c>
    </row>
    <row r="8903" spans="1:8" x14ac:dyDescent="0.3">
      <c r="A8903" t="s">
        <v>8220</v>
      </c>
      <c r="B8903">
        <v>23243</v>
      </c>
      <c r="C8903" t="s">
        <v>5785</v>
      </c>
      <c r="D8903">
        <v>-4</v>
      </c>
      <c r="E8903" s="1">
        <v>40869.429166666669</v>
      </c>
      <c r="F8903">
        <v>4.95</v>
      </c>
      <c r="G8903">
        <v>18274</v>
      </c>
      <c r="H8903" t="s">
        <v>10</v>
      </c>
    </row>
    <row r="8904" spans="1:8" x14ac:dyDescent="0.3">
      <c r="A8904" t="s">
        <v>8220</v>
      </c>
      <c r="B8904">
        <v>22989</v>
      </c>
      <c r="C8904" t="s">
        <v>4094</v>
      </c>
      <c r="D8904">
        <v>-6</v>
      </c>
      <c r="E8904" s="1">
        <v>40869.429166666669</v>
      </c>
      <c r="F8904">
        <v>3.25</v>
      </c>
      <c r="G8904">
        <v>18274</v>
      </c>
      <c r="H8904" t="s">
        <v>10</v>
      </c>
    </row>
    <row r="8905" spans="1:8" x14ac:dyDescent="0.3">
      <c r="A8905" t="s">
        <v>8220</v>
      </c>
      <c r="B8905">
        <v>22851</v>
      </c>
      <c r="C8905" t="s">
        <v>288</v>
      </c>
      <c r="D8905">
        <v>-12</v>
      </c>
      <c r="E8905" s="1">
        <v>40869.429166666669</v>
      </c>
      <c r="F8905">
        <v>0.85</v>
      </c>
      <c r="G8905">
        <v>18274</v>
      </c>
      <c r="H8905" t="s">
        <v>10</v>
      </c>
    </row>
    <row r="8906" spans="1:8" x14ac:dyDescent="0.3">
      <c r="A8906" t="s">
        <v>8220</v>
      </c>
      <c r="B8906">
        <v>22720</v>
      </c>
      <c r="C8906" t="s">
        <v>3094</v>
      </c>
      <c r="D8906">
        <v>-3</v>
      </c>
      <c r="E8906" s="1">
        <v>40869.429166666669</v>
      </c>
      <c r="F8906">
        <v>4.95</v>
      </c>
      <c r="G8906">
        <v>18274</v>
      </c>
      <c r="H8906" t="s">
        <v>10</v>
      </c>
    </row>
    <row r="8907" spans="1:8" x14ac:dyDescent="0.3">
      <c r="A8907" t="s">
        <v>8220</v>
      </c>
      <c r="B8907">
        <v>22423</v>
      </c>
      <c r="C8907" t="s">
        <v>591</v>
      </c>
      <c r="D8907">
        <v>-1</v>
      </c>
      <c r="E8907" s="1">
        <v>40869.429166666669</v>
      </c>
      <c r="F8907">
        <v>12.75</v>
      </c>
      <c r="G8907">
        <v>18274</v>
      </c>
      <c r="H8907" t="s">
        <v>10</v>
      </c>
    </row>
    <row r="8908" spans="1:8" x14ac:dyDescent="0.3">
      <c r="A8908" t="s">
        <v>8220</v>
      </c>
      <c r="B8908">
        <v>21974</v>
      </c>
      <c r="C8908" t="s">
        <v>1338</v>
      </c>
      <c r="D8908">
        <v>-12</v>
      </c>
      <c r="E8908" s="1">
        <v>40869.429166666669</v>
      </c>
      <c r="F8908">
        <v>1.45</v>
      </c>
      <c r="G8908">
        <v>18274</v>
      </c>
      <c r="H8908" t="s">
        <v>10</v>
      </c>
    </row>
    <row r="8909" spans="1:8" x14ac:dyDescent="0.3">
      <c r="A8909" t="s">
        <v>8220</v>
      </c>
      <c r="B8909">
        <v>21231</v>
      </c>
      <c r="C8909" t="s">
        <v>1141</v>
      </c>
      <c r="D8909">
        <v>-12</v>
      </c>
      <c r="E8909" s="1">
        <v>40869.429166666669</v>
      </c>
      <c r="F8909">
        <v>1.25</v>
      </c>
      <c r="G8909">
        <v>18274</v>
      </c>
      <c r="H8909" t="s">
        <v>10</v>
      </c>
    </row>
    <row r="8910" spans="1:8" x14ac:dyDescent="0.3">
      <c r="A8910" t="s">
        <v>8220</v>
      </c>
      <c r="B8910">
        <v>21108</v>
      </c>
      <c r="C8910" t="s">
        <v>311</v>
      </c>
      <c r="D8910">
        <v>-18</v>
      </c>
      <c r="E8910" s="1">
        <v>40869.429166666669</v>
      </c>
      <c r="F8910">
        <v>0.79</v>
      </c>
      <c r="G8910">
        <v>18274</v>
      </c>
      <c r="H8910" t="s">
        <v>10</v>
      </c>
    </row>
    <row r="8911" spans="1:8" x14ac:dyDescent="0.3">
      <c r="A8911">
        <v>577836</v>
      </c>
      <c r="B8911">
        <v>21888</v>
      </c>
      <c r="C8911" t="s">
        <v>2511</v>
      </c>
      <c r="D8911">
        <v>-57</v>
      </c>
      <c r="E8911" s="1">
        <v>40869.43472222222</v>
      </c>
      <c r="F8911">
        <v>0</v>
      </c>
      <c r="H8911" t="s">
        <v>10</v>
      </c>
    </row>
    <row r="8912" spans="1:8" x14ac:dyDescent="0.3">
      <c r="A8912" t="s">
        <v>8221</v>
      </c>
      <c r="B8912">
        <v>22138</v>
      </c>
      <c r="C8912" t="s">
        <v>2784</v>
      </c>
      <c r="D8912">
        <v>-1</v>
      </c>
      <c r="E8912" s="1">
        <v>40869.439583333333</v>
      </c>
      <c r="F8912">
        <v>4.95</v>
      </c>
      <c r="G8912">
        <v>16633</v>
      </c>
      <c r="H8912" t="s">
        <v>10</v>
      </c>
    </row>
    <row r="8913" spans="1:8" x14ac:dyDescent="0.3">
      <c r="A8913" t="s">
        <v>8222</v>
      </c>
      <c r="B8913">
        <v>22947</v>
      </c>
      <c r="C8913" t="s">
        <v>733</v>
      </c>
      <c r="D8913">
        <v>-2</v>
      </c>
      <c r="E8913" s="1">
        <v>40869.457638888889</v>
      </c>
      <c r="F8913">
        <v>7.95</v>
      </c>
      <c r="G8913">
        <v>14534</v>
      </c>
      <c r="H8913" t="s">
        <v>10</v>
      </c>
    </row>
    <row r="8914" spans="1:8" x14ac:dyDescent="0.3">
      <c r="A8914" t="s">
        <v>8222</v>
      </c>
      <c r="B8914">
        <v>23535</v>
      </c>
      <c r="C8914" t="s">
        <v>7389</v>
      </c>
      <c r="D8914">
        <v>-1</v>
      </c>
      <c r="E8914" s="1">
        <v>40869.457638888889</v>
      </c>
      <c r="F8914">
        <v>5.95</v>
      </c>
      <c r="G8914">
        <v>14534</v>
      </c>
      <c r="H8914" t="s">
        <v>10</v>
      </c>
    </row>
    <row r="8915" spans="1:8" x14ac:dyDescent="0.3">
      <c r="A8915" t="s">
        <v>8222</v>
      </c>
      <c r="B8915">
        <v>22910</v>
      </c>
      <c r="C8915" t="s">
        <v>203</v>
      </c>
      <c r="D8915">
        <v>-3</v>
      </c>
      <c r="E8915" s="1">
        <v>40869.457638888889</v>
      </c>
      <c r="F8915">
        <v>2.95</v>
      </c>
      <c r="G8915">
        <v>14534</v>
      </c>
      <c r="H8915" t="s">
        <v>10</v>
      </c>
    </row>
    <row r="8916" spans="1:8" x14ac:dyDescent="0.3">
      <c r="A8916" t="s">
        <v>8223</v>
      </c>
      <c r="B8916">
        <v>22248</v>
      </c>
      <c r="C8916" t="s">
        <v>1887</v>
      </c>
      <c r="D8916">
        <v>-16</v>
      </c>
      <c r="E8916" s="1">
        <v>40869.487500000003</v>
      </c>
      <c r="F8916">
        <v>0.85</v>
      </c>
      <c r="G8916">
        <v>16191</v>
      </c>
      <c r="H8916" t="s">
        <v>10</v>
      </c>
    </row>
    <row r="8917" spans="1:8" x14ac:dyDescent="0.3">
      <c r="A8917" t="s">
        <v>8224</v>
      </c>
      <c r="B8917" t="s">
        <v>59</v>
      </c>
      <c r="C8917" t="s">
        <v>60</v>
      </c>
      <c r="D8917">
        <v>-1</v>
      </c>
      <c r="E8917" s="1">
        <v>40869.488194444442</v>
      </c>
      <c r="F8917">
        <v>3.25</v>
      </c>
      <c r="G8917">
        <v>16191</v>
      </c>
      <c r="H8917" t="s">
        <v>10</v>
      </c>
    </row>
    <row r="8918" spans="1:8" x14ac:dyDescent="0.3">
      <c r="A8918">
        <v>577999</v>
      </c>
      <c r="B8918">
        <v>21018</v>
      </c>
      <c r="C8918" t="s">
        <v>5001</v>
      </c>
      <c r="D8918">
        <v>-63</v>
      </c>
      <c r="E8918" s="1">
        <v>40869.520138888889</v>
      </c>
      <c r="F8918">
        <v>0</v>
      </c>
      <c r="H8918" t="s">
        <v>10</v>
      </c>
    </row>
    <row r="8919" spans="1:8" x14ac:dyDescent="0.3">
      <c r="A8919" t="s">
        <v>8225</v>
      </c>
      <c r="B8919">
        <v>37495</v>
      </c>
      <c r="C8919" t="s">
        <v>826</v>
      </c>
      <c r="D8919">
        <v>-3</v>
      </c>
      <c r="E8919" s="1">
        <v>40869.521527777775</v>
      </c>
      <c r="F8919">
        <v>3.75</v>
      </c>
      <c r="G8919">
        <v>13832</v>
      </c>
      <c r="H8919" t="s">
        <v>10</v>
      </c>
    </row>
    <row r="8920" spans="1:8" x14ac:dyDescent="0.3">
      <c r="A8920" t="s">
        <v>8226</v>
      </c>
      <c r="B8920">
        <v>23197</v>
      </c>
      <c r="C8920" t="s">
        <v>6046</v>
      </c>
      <c r="D8920">
        <v>-1</v>
      </c>
      <c r="E8920" s="1">
        <v>40869.527777777781</v>
      </c>
      <c r="F8920">
        <v>1.45</v>
      </c>
      <c r="G8920">
        <v>16474</v>
      </c>
      <c r="H8920" t="s">
        <v>10</v>
      </c>
    </row>
    <row r="8921" spans="1:8" x14ac:dyDescent="0.3">
      <c r="A8921" t="s">
        <v>8226</v>
      </c>
      <c r="B8921">
        <v>23234</v>
      </c>
      <c r="C8921" t="s">
        <v>5906</v>
      </c>
      <c r="D8921">
        <v>-1</v>
      </c>
      <c r="E8921" s="1">
        <v>40869.527777777781</v>
      </c>
      <c r="F8921">
        <v>2.89</v>
      </c>
      <c r="G8921">
        <v>16474</v>
      </c>
      <c r="H8921" t="s">
        <v>10</v>
      </c>
    </row>
    <row r="8922" spans="1:8" x14ac:dyDescent="0.3">
      <c r="A8922" t="s">
        <v>8226</v>
      </c>
      <c r="B8922">
        <v>22065</v>
      </c>
      <c r="C8922" t="s">
        <v>881</v>
      </c>
      <c r="D8922">
        <v>-1</v>
      </c>
      <c r="E8922" s="1">
        <v>40869.527777777781</v>
      </c>
      <c r="F8922">
        <v>0.39</v>
      </c>
      <c r="G8922">
        <v>16474</v>
      </c>
      <c r="H8922" t="s">
        <v>10</v>
      </c>
    </row>
    <row r="8923" spans="1:8" x14ac:dyDescent="0.3">
      <c r="A8923" t="s">
        <v>8226</v>
      </c>
      <c r="B8923">
        <v>85104</v>
      </c>
      <c r="C8923" t="s">
        <v>748</v>
      </c>
      <c r="D8923">
        <v>-3</v>
      </c>
      <c r="E8923" s="1">
        <v>40869.527777777781</v>
      </c>
      <c r="F8923">
        <v>2.95</v>
      </c>
      <c r="G8923">
        <v>16474</v>
      </c>
      <c r="H8923" t="s">
        <v>10</v>
      </c>
    </row>
    <row r="8924" spans="1:8" x14ac:dyDescent="0.3">
      <c r="A8924" t="s">
        <v>8227</v>
      </c>
      <c r="B8924">
        <v>21843</v>
      </c>
      <c r="C8924" t="s">
        <v>795</v>
      </c>
      <c r="D8924">
        <v>-1</v>
      </c>
      <c r="E8924" s="1">
        <v>40869.592361111114</v>
      </c>
      <c r="F8924">
        <v>10.95</v>
      </c>
      <c r="G8924">
        <v>17338</v>
      </c>
      <c r="H8924" t="s">
        <v>10</v>
      </c>
    </row>
    <row r="8925" spans="1:8" x14ac:dyDescent="0.3">
      <c r="A8925" t="s">
        <v>8228</v>
      </c>
      <c r="B8925">
        <v>21262</v>
      </c>
      <c r="C8925" t="s">
        <v>1144</v>
      </c>
      <c r="D8925">
        <v>-2</v>
      </c>
      <c r="E8925" s="1">
        <v>40869.645138888889</v>
      </c>
      <c r="F8925">
        <v>2.95</v>
      </c>
      <c r="G8925">
        <v>15811</v>
      </c>
      <c r="H8925" t="s">
        <v>10</v>
      </c>
    </row>
    <row r="8926" spans="1:8" x14ac:dyDescent="0.3">
      <c r="A8926" t="s">
        <v>8229</v>
      </c>
      <c r="B8926">
        <v>23174</v>
      </c>
      <c r="C8926" t="s">
        <v>5344</v>
      </c>
      <c r="D8926">
        <v>-3</v>
      </c>
      <c r="E8926" s="1">
        <v>40869.645833333336</v>
      </c>
      <c r="F8926">
        <v>4.1500000000000004</v>
      </c>
      <c r="G8926">
        <v>12471</v>
      </c>
      <c r="H8926" t="s">
        <v>709</v>
      </c>
    </row>
    <row r="8927" spans="1:8" x14ac:dyDescent="0.3">
      <c r="A8927" t="s">
        <v>8229</v>
      </c>
      <c r="B8927">
        <v>23245</v>
      </c>
      <c r="C8927" t="s">
        <v>5790</v>
      </c>
      <c r="D8927">
        <v>-4</v>
      </c>
      <c r="E8927" s="1">
        <v>40869.645833333336</v>
      </c>
      <c r="F8927">
        <v>4.95</v>
      </c>
      <c r="G8927">
        <v>12471</v>
      </c>
      <c r="H8927" t="s">
        <v>709</v>
      </c>
    </row>
    <row r="8928" spans="1:8" x14ac:dyDescent="0.3">
      <c r="A8928" t="s">
        <v>8229</v>
      </c>
      <c r="B8928">
        <v>23197</v>
      </c>
      <c r="C8928" t="s">
        <v>6046</v>
      </c>
      <c r="D8928">
        <v>-3</v>
      </c>
      <c r="E8928" s="1">
        <v>40869.645833333336</v>
      </c>
      <c r="F8928">
        <v>1.45</v>
      </c>
      <c r="G8928">
        <v>12471</v>
      </c>
      <c r="H8928" t="s">
        <v>709</v>
      </c>
    </row>
    <row r="8929" spans="1:8" x14ac:dyDescent="0.3">
      <c r="A8929" t="s">
        <v>8232</v>
      </c>
      <c r="B8929" t="s">
        <v>1241</v>
      </c>
      <c r="C8929" t="s">
        <v>1242</v>
      </c>
      <c r="D8929">
        <v>-36</v>
      </c>
      <c r="E8929" s="1">
        <v>40869.668055555558</v>
      </c>
      <c r="F8929">
        <v>0.32</v>
      </c>
      <c r="G8929">
        <v>18139</v>
      </c>
      <c r="H8929" t="s">
        <v>10</v>
      </c>
    </row>
    <row r="8930" spans="1:8" x14ac:dyDescent="0.3">
      <c r="A8930" t="s">
        <v>8233</v>
      </c>
      <c r="B8930" t="s">
        <v>1241</v>
      </c>
      <c r="C8930" t="s">
        <v>1242</v>
      </c>
      <c r="D8930">
        <v>-24</v>
      </c>
      <c r="E8930" s="1">
        <v>40869.679166666669</v>
      </c>
      <c r="F8930">
        <v>0.56000000000000005</v>
      </c>
      <c r="G8930">
        <v>18139</v>
      </c>
      <c r="H8930" t="s">
        <v>10</v>
      </c>
    </row>
    <row r="8931" spans="1:8" x14ac:dyDescent="0.3">
      <c r="A8931" t="s">
        <v>8234</v>
      </c>
      <c r="B8931">
        <v>22910</v>
      </c>
      <c r="C8931" t="s">
        <v>203</v>
      </c>
      <c r="D8931">
        <v>-20</v>
      </c>
      <c r="E8931" s="1">
        <v>40869.679166666669</v>
      </c>
      <c r="F8931">
        <v>2.5499999999999998</v>
      </c>
      <c r="G8931">
        <v>12936</v>
      </c>
      <c r="H8931" t="s">
        <v>10</v>
      </c>
    </row>
    <row r="8932" spans="1:8" x14ac:dyDescent="0.3">
      <c r="A8932" t="s">
        <v>8235</v>
      </c>
      <c r="B8932" t="s">
        <v>59</v>
      </c>
      <c r="C8932" t="s">
        <v>60</v>
      </c>
      <c r="D8932">
        <v>-2</v>
      </c>
      <c r="E8932" s="1">
        <v>40869.710416666669</v>
      </c>
      <c r="F8932">
        <v>40</v>
      </c>
      <c r="G8932">
        <v>12483</v>
      </c>
      <c r="H8932" t="s">
        <v>3188</v>
      </c>
    </row>
    <row r="8933" spans="1:8" x14ac:dyDescent="0.3">
      <c r="A8933">
        <v>578095</v>
      </c>
      <c r="B8933">
        <v>23397</v>
      </c>
      <c r="C8933" t="s">
        <v>5001</v>
      </c>
      <c r="D8933">
        <v>-9</v>
      </c>
      <c r="E8933" s="1">
        <v>40869.725694444445</v>
      </c>
      <c r="F8933">
        <v>0</v>
      </c>
      <c r="H8933" t="s">
        <v>10</v>
      </c>
    </row>
    <row r="8934" spans="1:8" x14ac:dyDescent="0.3">
      <c r="A8934" t="s">
        <v>8236</v>
      </c>
      <c r="B8934" t="s">
        <v>16</v>
      </c>
      <c r="C8934" t="s">
        <v>17</v>
      </c>
      <c r="D8934">
        <v>-48</v>
      </c>
      <c r="E8934" s="1">
        <v>40869.729861111111</v>
      </c>
      <c r="F8934">
        <v>3.75</v>
      </c>
      <c r="H8934" t="s">
        <v>10</v>
      </c>
    </row>
    <row r="8935" spans="1:8" x14ac:dyDescent="0.3">
      <c r="A8935" t="s">
        <v>8236</v>
      </c>
      <c r="B8935" t="s">
        <v>70</v>
      </c>
      <c r="C8935" t="s">
        <v>71</v>
      </c>
      <c r="D8935">
        <v>-48</v>
      </c>
      <c r="E8935" s="1">
        <v>40869.729861111111</v>
      </c>
      <c r="F8935">
        <v>2.5499999999999998</v>
      </c>
      <c r="H8935" t="s">
        <v>10</v>
      </c>
    </row>
    <row r="8936" spans="1:8" x14ac:dyDescent="0.3">
      <c r="A8936" t="s">
        <v>8236</v>
      </c>
      <c r="B8936">
        <v>23358</v>
      </c>
      <c r="C8936" t="s">
        <v>6733</v>
      </c>
      <c r="D8936">
        <v>-36</v>
      </c>
      <c r="E8936" s="1">
        <v>40869.729861111111</v>
      </c>
      <c r="F8936">
        <v>3.29</v>
      </c>
      <c r="H8936" t="s">
        <v>10</v>
      </c>
    </row>
    <row r="8937" spans="1:8" x14ac:dyDescent="0.3">
      <c r="A8937" t="s">
        <v>8236</v>
      </c>
      <c r="B8937">
        <v>23355</v>
      </c>
      <c r="C8937" t="s">
        <v>6741</v>
      </c>
      <c r="D8937">
        <v>-48</v>
      </c>
      <c r="E8937" s="1">
        <v>40869.729861111111</v>
      </c>
      <c r="F8937">
        <v>4.1500000000000004</v>
      </c>
      <c r="H8937" t="s">
        <v>10</v>
      </c>
    </row>
    <row r="8938" spans="1:8" x14ac:dyDescent="0.3">
      <c r="A8938" t="s">
        <v>8236</v>
      </c>
      <c r="B8938">
        <v>22835</v>
      </c>
      <c r="C8938" t="s">
        <v>255</v>
      </c>
      <c r="D8938">
        <v>-48</v>
      </c>
      <c r="E8938" s="1">
        <v>40869.729861111111</v>
      </c>
      <c r="F8938">
        <v>4.25</v>
      </c>
      <c r="H8938" t="s">
        <v>10</v>
      </c>
    </row>
    <row r="8939" spans="1:8" x14ac:dyDescent="0.3">
      <c r="A8939" t="s">
        <v>8236</v>
      </c>
      <c r="B8939">
        <v>22114</v>
      </c>
      <c r="C8939" t="s">
        <v>73</v>
      </c>
      <c r="D8939">
        <v>-48</v>
      </c>
      <c r="E8939" s="1">
        <v>40869.729861111111</v>
      </c>
      <c r="F8939">
        <v>3.75</v>
      </c>
      <c r="H8939" t="s">
        <v>10</v>
      </c>
    </row>
    <row r="8940" spans="1:8" x14ac:dyDescent="0.3">
      <c r="A8940" t="s">
        <v>8236</v>
      </c>
      <c r="B8940">
        <v>22112</v>
      </c>
      <c r="C8940" t="s">
        <v>256</v>
      </c>
      <c r="D8940">
        <v>-48</v>
      </c>
      <c r="E8940" s="1">
        <v>40869.729861111111</v>
      </c>
      <c r="F8940">
        <v>4.25</v>
      </c>
      <c r="H8940" t="s">
        <v>10</v>
      </c>
    </row>
    <row r="8941" spans="1:8" x14ac:dyDescent="0.3">
      <c r="A8941" t="s">
        <v>8237</v>
      </c>
      <c r="B8941">
        <v>23169</v>
      </c>
      <c r="C8941" t="s">
        <v>5414</v>
      </c>
      <c r="D8941">
        <v>-2</v>
      </c>
      <c r="E8941" s="1">
        <v>40870.390972222223</v>
      </c>
      <c r="F8941">
        <v>4.1500000000000004</v>
      </c>
      <c r="G8941">
        <v>15804</v>
      </c>
      <c r="H8941" t="s">
        <v>10</v>
      </c>
    </row>
    <row r="8942" spans="1:8" x14ac:dyDescent="0.3">
      <c r="A8942" t="s">
        <v>8237</v>
      </c>
      <c r="B8942">
        <v>15039</v>
      </c>
      <c r="C8942" t="s">
        <v>2178</v>
      </c>
      <c r="D8942">
        <v>-2</v>
      </c>
      <c r="E8942" s="1">
        <v>40870.390972222223</v>
      </c>
      <c r="F8942">
        <v>0.85</v>
      </c>
      <c r="G8942">
        <v>15804</v>
      </c>
      <c r="H8942" t="s">
        <v>10</v>
      </c>
    </row>
    <row r="8943" spans="1:8" x14ac:dyDescent="0.3">
      <c r="A8943" t="s">
        <v>8237</v>
      </c>
      <c r="B8943">
        <v>84945</v>
      </c>
      <c r="C8943" t="s">
        <v>710</v>
      </c>
      <c r="D8943">
        <v>-2</v>
      </c>
      <c r="E8943" s="1">
        <v>40870.390972222223</v>
      </c>
      <c r="F8943">
        <v>0.85</v>
      </c>
      <c r="G8943">
        <v>15804</v>
      </c>
      <c r="H8943" t="s">
        <v>10</v>
      </c>
    </row>
    <row r="8944" spans="1:8" x14ac:dyDescent="0.3">
      <c r="A8944" t="s">
        <v>8238</v>
      </c>
      <c r="B8944" t="s">
        <v>59</v>
      </c>
      <c r="C8944" t="s">
        <v>60</v>
      </c>
      <c r="D8944">
        <v>-2</v>
      </c>
      <c r="E8944" s="1">
        <v>40870.435416666667</v>
      </c>
      <c r="F8944">
        <v>1</v>
      </c>
      <c r="G8944">
        <v>12452</v>
      </c>
      <c r="H8944" t="s">
        <v>1836</v>
      </c>
    </row>
    <row r="8945" spans="1:8" x14ac:dyDescent="0.3">
      <c r="A8945" t="s">
        <v>8239</v>
      </c>
      <c r="B8945">
        <v>22659</v>
      </c>
      <c r="C8945" t="s">
        <v>50</v>
      </c>
      <c r="D8945">
        <v>-1</v>
      </c>
      <c r="E8945" s="1">
        <v>40870.4375</v>
      </c>
      <c r="F8945">
        <v>1.95</v>
      </c>
      <c r="G8945">
        <v>14049</v>
      </c>
      <c r="H8945" t="s">
        <v>10</v>
      </c>
    </row>
    <row r="8946" spans="1:8" x14ac:dyDescent="0.3">
      <c r="A8946" t="s">
        <v>8239</v>
      </c>
      <c r="B8946">
        <v>20749</v>
      </c>
      <c r="C8946" t="s">
        <v>302</v>
      </c>
      <c r="D8946">
        <v>-1</v>
      </c>
      <c r="E8946" s="1">
        <v>40870.4375</v>
      </c>
      <c r="F8946">
        <v>7.95</v>
      </c>
      <c r="G8946">
        <v>14049</v>
      </c>
      <c r="H8946" t="s">
        <v>10</v>
      </c>
    </row>
    <row r="8947" spans="1:8" x14ac:dyDescent="0.3">
      <c r="A8947" t="s">
        <v>8239</v>
      </c>
      <c r="B8947">
        <v>21559</v>
      </c>
      <c r="C8947" t="s">
        <v>86</v>
      </c>
      <c r="D8947">
        <v>-1</v>
      </c>
      <c r="E8947" s="1">
        <v>40870.4375</v>
      </c>
      <c r="F8947">
        <v>2.5499999999999998</v>
      </c>
      <c r="G8947">
        <v>14049</v>
      </c>
      <c r="H8947" t="s">
        <v>10</v>
      </c>
    </row>
    <row r="8948" spans="1:8" x14ac:dyDescent="0.3">
      <c r="A8948" t="s">
        <v>8239</v>
      </c>
      <c r="B8948">
        <v>21561</v>
      </c>
      <c r="C8948" t="s">
        <v>1620</v>
      </c>
      <c r="D8948">
        <v>-1</v>
      </c>
      <c r="E8948" s="1">
        <v>40870.4375</v>
      </c>
      <c r="F8948">
        <v>2.5499999999999998</v>
      </c>
      <c r="G8948">
        <v>14049</v>
      </c>
      <c r="H8948" t="s">
        <v>10</v>
      </c>
    </row>
    <row r="8949" spans="1:8" x14ac:dyDescent="0.3">
      <c r="A8949" t="s">
        <v>8239</v>
      </c>
      <c r="B8949">
        <v>22492</v>
      </c>
      <c r="C8949" t="s">
        <v>58</v>
      </c>
      <c r="D8949">
        <v>-2</v>
      </c>
      <c r="E8949" s="1">
        <v>40870.4375</v>
      </c>
      <c r="F8949">
        <v>0.65</v>
      </c>
      <c r="G8949">
        <v>14049</v>
      </c>
      <c r="H8949" t="s">
        <v>10</v>
      </c>
    </row>
    <row r="8950" spans="1:8" x14ac:dyDescent="0.3">
      <c r="A8950" t="s">
        <v>8239</v>
      </c>
      <c r="B8950">
        <v>22352</v>
      </c>
      <c r="C8950" t="s">
        <v>87</v>
      </c>
      <c r="D8950">
        <v>-1</v>
      </c>
      <c r="E8950" s="1">
        <v>40870.4375</v>
      </c>
      <c r="F8950">
        <v>2.5499999999999998</v>
      </c>
      <c r="G8950">
        <v>14049</v>
      </c>
      <c r="H8950" t="s">
        <v>10</v>
      </c>
    </row>
    <row r="8951" spans="1:8" x14ac:dyDescent="0.3">
      <c r="A8951" t="s">
        <v>8239</v>
      </c>
      <c r="B8951">
        <v>21890</v>
      </c>
      <c r="C8951" t="s">
        <v>488</v>
      </c>
      <c r="D8951">
        <v>-1</v>
      </c>
      <c r="E8951" s="1">
        <v>40870.4375</v>
      </c>
      <c r="F8951">
        <v>3.25</v>
      </c>
      <c r="G8951">
        <v>14049</v>
      </c>
      <c r="H8951" t="s">
        <v>10</v>
      </c>
    </row>
    <row r="8952" spans="1:8" x14ac:dyDescent="0.3">
      <c r="A8952" t="s">
        <v>8239</v>
      </c>
      <c r="B8952">
        <v>21915</v>
      </c>
      <c r="C8952" t="s">
        <v>345</v>
      </c>
      <c r="D8952">
        <v>-1</v>
      </c>
      <c r="E8952" s="1">
        <v>40870.4375</v>
      </c>
      <c r="F8952">
        <v>1.25</v>
      </c>
      <c r="G8952">
        <v>14049</v>
      </c>
      <c r="H8952" t="s">
        <v>10</v>
      </c>
    </row>
    <row r="8953" spans="1:8" x14ac:dyDescent="0.3">
      <c r="A8953" t="s">
        <v>8239</v>
      </c>
      <c r="B8953">
        <v>21459</v>
      </c>
      <c r="C8953" t="s">
        <v>3773</v>
      </c>
      <c r="D8953">
        <v>-1</v>
      </c>
      <c r="E8953" s="1">
        <v>40870.4375</v>
      </c>
      <c r="F8953">
        <v>1.95</v>
      </c>
      <c r="G8953">
        <v>14049</v>
      </c>
      <c r="H8953" t="s">
        <v>10</v>
      </c>
    </row>
    <row r="8954" spans="1:8" x14ac:dyDescent="0.3">
      <c r="A8954" t="s">
        <v>8239</v>
      </c>
      <c r="B8954">
        <v>21461</v>
      </c>
      <c r="C8954" t="s">
        <v>3797</v>
      </c>
      <c r="D8954">
        <v>-1</v>
      </c>
      <c r="E8954" s="1">
        <v>40870.4375</v>
      </c>
      <c r="F8954">
        <v>1.95</v>
      </c>
      <c r="G8954">
        <v>14049</v>
      </c>
      <c r="H8954" t="s">
        <v>10</v>
      </c>
    </row>
    <row r="8955" spans="1:8" x14ac:dyDescent="0.3">
      <c r="A8955" t="s">
        <v>8239</v>
      </c>
      <c r="B8955">
        <v>22662</v>
      </c>
      <c r="C8955" t="s">
        <v>167</v>
      </c>
      <c r="D8955">
        <v>-1</v>
      </c>
      <c r="E8955" s="1">
        <v>40870.4375</v>
      </c>
      <c r="F8955">
        <v>1.65</v>
      </c>
      <c r="G8955">
        <v>14049</v>
      </c>
      <c r="H8955" t="s">
        <v>10</v>
      </c>
    </row>
    <row r="8956" spans="1:8" x14ac:dyDescent="0.3">
      <c r="A8956" t="s">
        <v>8239</v>
      </c>
      <c r="B8956">
        <v>20728</v>
      </c>
      <c r="C8956" t="s">
        <v>338</v>
      </c>
      <c r="D8956">
        <v>-1</v>
      </c>
      <c r="E8956" s="1">
        <v>40870.4375</v>
      </c>
      <c r="F8956">
        <v>1.65</v>
      </c>
      <c r="G8956">
        <v>14049</v>
      </c>
      <c r="H8956" t="s">
        <v>10</v>
      </c>
    </row>
    <row r="8957" spans="1:8" x14ac:dyDescent="0.3">
      <c r="A8957" t="s">
        <v>8241</v>
      </c>
      <c r="B8957">
        <v>23485</v>
      </c>
      <c r="C8957" t="s">
        <v>7676</v>
      </c>
      <c r="D8957">
        <v>-1</v>
      </c>
      <c r="E8957" s="1">
        <v>40870.450694444444</v>
      </c>
      <c r="F8957">
        <v>20.8</v>
      </c>
      <c r="G8957">
        <v>13171</v>
      </c>
      <c r="H8957" t="s">
        <v>10</v>
      </c>
    </row>
    <row r="8958" spans="1:8" x14ac:dyDescent="0.3">
      <c r="A8958" t="s">
        <v>8242</v>
      </c>
      <c r="B8958" t="s">
        <v>1907</v>
      </c>
      <c r="C8958" t="s">
        <v>1908</v>
      </c>
      <c r="D8958">
        <v>-1</v>
      </c>
      <c r="E8958" s="1">
        <v>40870.451388888891</v>
      </c>
      <c r="F8958">
        <v>0.85</v>
      </c>
      <c r="G8958">
        <v>15502</v>
      </c>
      <c r="H8958" t="s">
        <v>10</v>
      </c>
    </row>
    <row r="8959" spans="1:8" x14ac:dyDescent="0.3">
      <c r="A8959" t="s">
        <v>8243</v>
      </c>
      <c r="B8959">
        <v>71477</v>
      </c>
      <c r="C8959" t="s">
        <v>8089</v>
      </c>
      <c r="D8959">
        <v>-2</v>
      </c>
      <c r="E8959" s="1">
        <v>40870.456250000003</v>
      </c>
      <c r="F8959">
        <v>3.95</v>
      </c>
      <c r="G8959">
        <v>14156</v>
      </c>
      <c r="H8959" t="s">
        <v>835</v>
      </c>
    </row>
    <row r="8960" spans="1:8" x14ac:dyDescent="0.3">
      <c r="A8960" t="s">
        <v>8243</v>
      </c>
      <c r="B8960">
        <v>23328</v>
      </c>
      <c r="C8960" t="s">
        <v>6609</v>
      </c>
      <c r="D8960">
        <v>-1</v>
      </c>
      <c r="E8960" s="1">
        <v>40870.456250000003</v>
      </c>
      <c r="F8960">
        <v>3.75</v>
      </c>
      <c r="G8960">
        <v>14156</v>
      </c>
      <c r="H8960" t="s">
        <v>835</v>
      </c>
    </row>
    <row r="8961" spans="1:8" x14ac:dyDescent="0.3">
      <c r="A8961" t="s">
        <v>8243</v>
      </c>
      <c r="B8961">
        <v>23325</v>
      </c>
      <c r="C8961" t="s">
        <v>6680</v>
      </c>
      <c r="D8961">
        <v>-5</v>
      </c>
      <c r="E8961" s="1">
        <v>40870.456250000003</v>
      </c>
      <c r="F8961">
        <v>1.65</v>
      </c>
      <c r="G8961">
        <v>14156</v>
      </c>
      <c r="H8961" t="s">
        <v>835</v>
      </c>
    </row>
    <row r="8962" spans="1:8" x14ac:dyDescent="0.3">
      <c r="A8962" t="s">
        <v>8243</v>
      </c>
      <c r="B8962">
        <v>23173</v>
      </c>
      <c r="C8962" t="s">
        <v>5345</v>
      </c>
      <c r="D8962">
        <v>-1</v>
      </c>
      <c r="E8962" s="1">
        <v>40870.456250000003</v>
      </c>
      <c r="F8962">
        <v>9.9499999999999993</v>
      </c>
      <c r="G8962">
        <v>14156</v>
      </c>
      <c r="H8962" t="s">
        <v>835</v>
      </c>
    </row>
    <row r="8963" spans="1:8" x14ac:dyDescent="0.3">
      <c r="A8963" t="s">
        <v>8244</v>
      </c>
      <c r="B8963">
        <v>23569</v>
      </c>
      <c r="C8963" t="s">
        <v>7696</v>
      </c>
      <c r="D8963">
        <v>-2</v>
      </c>
      <c r="E8963" s="1">
        <v>40870.461111111108</v>
      </c>
      <c r="F8963">
        <v>4.95</v>
      </c>
      <c r="G8963">
        <v>17010</v>
      </c>
      <c r="H8963" t="s">
        <v>10</v>
      </c>
    </row>
    <row r="8964" spans="1:8" x14ac:dyDescent="0.3">
      <c r="A8964" t="s">
        <v>8245</v>
      </c>
      <c r="B8964">
        <v>22697</v>
      </c>
      <c r="C8964" t="s">
        <v>694</v>
      </c>
      <c r="D8964">
        <v>-3</v>
      </c>
      <c r="E8964" s="1">
        <v>40870.462500000001</v>
      </c>
      <c r="F8964">
        <v>2.95</v>
      </c>
      <c r="G8964">
        <v>16201</v>
      </c>
      <c r="H8964" t="s">
        <v>10</v>
      </c>
    </row>
    <row r="8965" spans="1:8" x14ac:dyDescent="0.3">
      <c r="A8965" t="s">
        <v>8245</v>
      </c>
      <c r="B8965">
        <v>22699</v>
      </c>
      <c r="C8965" t="s">
        <v>689</v>
      </c>
      <c r="D8965">
        <v>-1</v>
      </c>
      <c r="E8965" s="1">
        <v>40870.462500000001</v>
      </c>
      <c r="F8965">
        <v>2.95</v>
      </c>
      <c r="G8965">
        <v>16201</v>
      </c>
      <c r="H8965" t="s">
        <v>10</v>
      </c>
    </row>
    <row r="8966" spans="1:8" x14ac:dyDescent="0.3">
      <c r="A8966" t="s">
        <v>8245</v>
      </c>
      <c r="B8966">
        <v>23170</v>
      </c>
      <c r="C8966" t="s">
        <v>5348</v>
      </c>
      <c r="D8966">
        <v>-3</v>
      </c>
      <c r="E8966" s="1">
        <v>40870.462500000001</v>
      </c>
      <c r="F8966">
        <v>1.65</v>
      </c>
      <c r="G8966">
        <v>16201</v>
      </c>
      <c r="H8966" t="s">
        <v>10</v>
      </c>
    </row>
    <row r="8967" spans="1:8" x14ac:dyDescent="0.3">
      <c r="A8967" t="s">
        <v>8245</v>
      </c>
      <c r="B8967">
        <v>84817</v>
      </c>
      <c r="C8967" t="s">
        <v>3133</v>
      </c>
      <c r="D8967">
        <v>-12</v>
      </c>
      <c r="E8967" s="1">
        <v>40870.462500000001</v>
      </c>
      <c r="F8967">
        <v>2.1</v>
      </c>
      <c r="G8967">
        <v>16201</v>
      </c>
      <c r="H8967" t="s">
        <v>10</v>
      </c>
    </row>
    <row r="8968" spans="1:8" x14ac:dyDescent="0.3">
      <c r="A8968">
        <v>578145</v>
      </c>
      <c r="B8968">
        <v>22579</v>
      </c>
      <c r="C8968" t="s">
        <v>6335</v>
      </c>
      <c r="D8968">
        <v>-40</v>
      </c>
      <c r="E8968" s="1">
        <v>40870.463194444441</v>
      </c>
      <c r="F8968">
        <v>0</v>
      </c>
      <c r="H8968" t="s">
        <v>10</v>
      </c>
    </row>
    <row r="8969" spans="1:8" x14ac:dyDescent="0.3">
      <c r="A8969" t="s">
        <v>8246</v>
      </c>
      <c r="B8969">
        <v>20728</v>
      </c>
      <c r="C8969" t="s">
        <v>338</v>
      </c>
      <c r="D8969">
        <v>-1</v>
      </c>
      <c r="E8969" s="1">
        <v>40870.46597222222</v>
      </c>
      <c r="F8969">
        <v>1.65</v>
      </c>
      <c r="G8969">
        <v>15117</v>
      </c>
      <c r="H8969" t="s">
        <v>10</v>
      </c>
    </row>
    <row r="8970" spans="1:8" x14ac:dyDescent="0.3">
      <c r="A8970" t="s">
        <v>8247</v>
      </c>
      <c r="B8970">
        <v>22109</v>
      </c>
      <c r="C8970" t="s">
        <v>389</v>
      </c>
      <c r="D8970">
        <v>-1</v>
      </c>
      <c r="E8970" s="1">
        <v>40870.481944444444</v>
      </c>
      <c r="F8970">
        <v>3.75</v>
      </c>
      <c r="G8970">
        <v>14032</v>
      </c>
      <c r="H8970" t="s">
        <v>10</v>
      </c>
    </row>
    <row r="8971" spans="1:8" x14ac:dyDescent="0.3">
      <c r="A8971" t="s">
        <v>8248</v>
      </c>
      <c r="B8971" t="s">
        <v>137</v>
      </c>
      <c r="C8971" t="s">
        <v>138</v>
      </c>
      <c r="D8971">
        <v>-1</v>
      </c>
      <c r="E8971" s="1">
        <v>40870.520138888889</v>
      </c>
      <c r="F8971">
        <v>26.33</v>
      </c>
      <c r="G8971">
        <v>14912</v>
      </c>
      <c r="H8971" t="s">
        <v>2082</v>
      </c>
    </row>
    <row r="8972" spans="1:8" x14ac:dyDescent="0.3">
      <c r="A8972">
        <v>578245</v>
      </c>
      <c r="B8972">
        <v>22568</v>
      </c>
      <c r="C8972" t="s">
        <v>8249</v>
      </c>
      <c r="D8972">
        <v>-170</v>
      </c>
      <c r="E8972" s="1">
        <v>40870.525694444441</v>
      </c>
      <c r="F8972">
        <v>0</v>
      </c>
      <c r="H8972" t="s">
        <v>10</v>
      </c>
    </row>
    <row r="8973" spans="1:8" x14ac:dyDescent="0.3">
      <c r="A8973" t="s">
        <v>8250</v>
      </c>
      <c r="B8973">
        <v>23300</v>
      </c>
      <c r="C8973" t="s">
        <v>5438</v>
      </c>
      <c r="D8973">
        <v>-40</v>
      </c>
      <c r="E8973" s="1">
        <v>40870.541666666664</v>
      </c>
      <c r="F8973">
        <v>1.65</v>
      </c>
      <c r="G8973">
        <v>17809</v>
      </c>
      <c r="H8973" t="s">
        <v>10</v>
      </c>
    </row>
    <row r="8974" spans="1:8" x14ac:dyDescent="0.3">
      <c r="A8974" t="s">
        <v>8251</v>
      </c>
      <c r="B8974" t="s">
        <v>992</v>
      </c>
      <c r="C8974" t="s">
        <v>993</v>
      </c>
      <c r="D8974">
        <v>-120</v>
      </c>
      <c r="E8974" s="1">
        <v>40870.543055555558</v>
      </c>
      <c r="F8974">
        <v>3.81</v>
      </c>
      <c r="G8974">
        <v>16660</v>
      </c>
      <c r="H8974" t="s">
        <v>10</v>
      </c>
    </row>
    <row r="8975" spans="1:8" x14ac:dyDescent="0.3">
      <c r="A8975" t="s">
        <v>8252</v>
      </c>
      <c r="B8975" t="s">
        <v>6817</v>
      </c>
      <c r="C8975" t="s">
        <v>6818</v>
      </c>
      <c r="D8975">
        <v>-1</v>
      </c>
      <c r="E8975" s="1">
        <v>40870.568749999999</v>
      </c>
      <c r="F8975">
        <v>849.93</v>
      </c>
      <c r="G8975">
        <v>14096</v>
      </c>
      <c r="H8975" t="s">
        <v>10</v>
      </c>
    </row>
    <row r="8976" spans="1:8" x14ac:dyDescent="0.3">
      <c r="A8976" t="s">
        <v>8253</v>
      </c>
      <c r="B8976">
        <v>22768</v>
      </c>
      <c r="C8976" t="s">
        <v>275</v>
      </c>
      <c r="D8976">
        <v>-2</v>
      </c>
      <c r="E8976" s="1">
        <v>40870.570833333331</v>
      </c>
      <c r="F8976">
        <v>9.9499999999999993</v>
      </c>
      <c r="G8976">
        <v>17828</v>
      </c>
      <c r="H8976" t="s">
        <v>5786</v>
      </c>
    </row>
    <row r="8977" spans="1:8" x14ac:dyDescent="0.3">
      <c r="A8977" t="s">
        <v>8253</v>
      </c>
      <c r="B8977" t="s">
        <v>2089</v>
      </c>
      <c r="C8977" t="s">
        <v>2090</v>
      </c>
      <c r="D8977">
        <v>-1</v>
      </c>
      <c r="E8977" s="1">
        <v>40870.570833333331</v>
      </c>
      <c r="F8977">
        <v>1.25</v>
      </c>
      <c r="G8977">
        <v>17828</v>
      </c>
      <c r="H8977" t="s">
        <v>5786</v>
      </c>
    </row>
    <row r="8978" spans="1:8" x14ac:dyDescent="0.3">
      <c r="A8978" t="s">
        <v>8253</v>
      </c>
      <c r="B8978" t="s">
        <v>992</v>
      </c>
      <c r="C8978" t="s">
        <v>993</v>
      </c>
      <c r="D8978">
        <v>-1</v>
      </c>
      <c r="E8978" s="1">
        <v>40870.570833333331</v>
      </c>
      <c r="F8978">
        <v>4.25</v>
      </c>
      <c r="G8978">
        <v>17828</v>
      </c>
      <c r="H8978" t="s">
        <v>5786</v>
      </c>
    </row>
    <row r="8979" spans="1:8" x14ac:dyDescent="0.3">
      <c r="A8979" t="s">
        <v>8253</v>
      </c>
      <c r="B8979">
        <v>22307</v>
      </c>
      <c r="C8979" t="s">
        <v>2086</v>
      </c>
      <c r="D8979">
        <v>-1</v>
      </c>
      <c r="E8979" s="1">
        <v>40870.570833333331</v>
      </c>
      <c r="F8979">
        <v>1.06</v>
      </c>
      <c r="G8979">
        <v>17828</v>
      </c>
      <c r="H8979" t="s">
        <v>5786</v>
      </c>
    </row>
    <row r="8980" spans="1:8" x14ac:dyDescent="0.3">
      <c r="A8980" t="s">
        <v>8253</v>
      </c>
      <c r="B8980">
        <v>72741</v>
      </c>
      <c r="C8980" t="s">
        <v>825</v>
      </c>
      <c r="D8980">
        <v>-3</v>
      </c>
      <c r="E8980" s="1">
        <v>40870.570833333331</v>
      </c>
      <c r="F8980">
        <v>1.45</v>
      </c>
      <c r="G8980">
        <v>17828</v>
      </c>
      <c r="H8980" t="s">
        <v>5786</v>
      </c>
    </row>
    <row r="8981" spans="1:8" x14ac:dyDescent="0.3">
      <c r="A8981" t="s">
        <v>8254</v>
      </c>
      <c r="B8981">
        <v>23108</v>
      </c>
      <c r="C8981" t="s">
        <v>5377</v>
      </c>
      <c r="D8981">
        <v>-1</v>
      </c>
      <c r="E8981" s="1">
        <v>40870.574999999997</v>
      </c>
      <c r="F8981">
        <v>5.39</v>
      </c>
      <c r="G8981">
        <v>17511</v>
      </c>
      <c r="H8981" t="s">
        <v>10</v>
      </c>
    </row>
    <row r="8982" spans="1:8" x14ac:dyDescent="0.3">
      <c r="A8982" t="s">
        <v>8254</v>
      </c>
      <c r="B8982">
        <v>23470</v>
      </c>
      <c r="C8982" t="s">
        <v>7326</v>
      </c>
      <c r="D8982">
        <v>-1</v>
      </c>
      <c r="E8982" s="1">
        <v>40870.574999999997</v>
      </c>
      <c r="F8982">
        <v>5.39</v>
      </c>
      <c r="G8982">
        <v>17511</v>
      </c>
      <c r="H8982" t="s">
        <v>10</v>
      </c>
    </row>
    <row r="8983" spans="1:8" x14ac:dyDescent="0.3">
      <c r="A8983" t="s">
        <v>8254</v>
      </c>
      <c r="B8983">
        <v>22665</v>
      </c>
      <c r="C8983" t="s">
        <v>786</v>
      </c>
      <c r="D8983">
        <v>-1</v>
      </c>
      <c r="E8983" s="1">
        <v>40870.574999999997</v>
      </c>
      <c r="F8983">
        <v>2.5499999999999998</v>
      </c>
      <c r="G8983">
        <v>17511</v>
      </c>
      <c r="H8983" t="s">
        <v>10</v>
      </c>
    </row>
    <row r="8984" spans="1:8" x14ac:dyDescent="0.3">
      <c r="A8984" t="s">
        <v>8254</v>
      </c>
      <c r="B8984">
        <v>23493</v>
      </c>
      <c r="C8984" t="s">
        <v>7174</v>
      </c>
      <c r="D8984">
        <v>-1</v>
      </c>
      <c r="E8984" s="1">
        <v>40870.574999999997</v>
      </c>
      <c r="F8984">
        <v>1.65</v>
      </c>
      <c r="G8984">
        <v>17511</v>
      </c>
      <c r="H8984" t="s">
        <v>10</v>
      </c>
    </row>
    <row r="8985" spans="1:8" x14ac:dyDescent="0.3">
      <c r="A8985" t="s">
        <v>8254</v>
      </c>
      <c r="B8985">
        <v>21535</v>
      </c>
      <c r="C8985" t="s">
        <v>2822</v>
      </c>
      <c r="D8985">
        <v>-2</v>
      </c>
      <c r="E8985" s="1">
        <v>40870.574999999997</v>
      </c>
      <c r="F8985">
        <v>2.1</v>
      </c>
      <c r="G8985">
        <v>17511</v>
      </c>
      <c r="H8985" t="s">
        <v>10</v>
      </c>
    </row>
    <row r="8986" spans="1:8" x14ac:dyDescent="0.3">
      <c r="A8986" t="s">
        <v>8254</v>
      </c>
      <c r="B8986">
        <v>21240</v>
      </c>
      <c r="C8986" t="s">
        <v>1793</v>
      </c>
      <c r="D8986">
        <v>-2</v>
      </c>
      <c r="E8986" s="1">
        <v>40870.574999999997</v>
      </c>
      <c r="F8986">
        <v>0.72</v>
      </c>
      <c r="G8986">
        <v>17511</v>
      </c>
      <c r="H8986" t="s">
        <v>10</v>
      </c>
    </row>
    <row r="8987" spans="1:8" x14ac:dyDescent="0.3">
      <c r="A8987" t="s">
        <v>8254</v>
      </c>
      <c r="B8987">
        <v>21430</v>
      </c>
      <c r="C8987" t="s">
        <v>1581</v>
      </c>
      <c r="D8987">
        <v>-1</v>
      </c>
      <c r="E8987" s="1">
        <v>40870.574999999997</v>
      </c>
      <c r="F8987">
        <v>3.39</v>
      </c>
      <c r="G8987">
        <v>17511</v>
      </c>
      <c r="H8987" t="s">
        <v>10</v>
      </c>
    </row>
    <row r="8988" spans="1:8" x14ac:dyDescent="0.3">
      <c r="A8988" t="s">
        <v>8254</v>
      </c>
      <c r="B8988">
        <v>22197</v>
      </c>
      <c r="C8988" t="s">
        <v>5847</v>
      </c>
      <c r="D8988">
        <v>-1</v>
      </c>
      <c r="E8988" s="1">
        <v>40870.574999999997</v>
      </c>
      <c r="F8988">
        <v>0.85</v>
      </c>
      <c r="G8988">
        <v>17511</v>
      </c>
      <c r="H8988" t="s">
        <v>10</v>
      </c>
    </row>
    <row r="8989" spans="1:8" x14ac:dyDescent="0.3">
      <c r="A8989" t="s">
        <v>8255</v>
      </c>
      <c r="B8989">
        <v>21927</v>
      </c>
      <c r="C8989" t="s">
        <v>1800</v>
      </c>
      <c r="D8989">
        <v>-4</v>
      </c>
      <c r="E8989" s="1">
        <v>40870.578472222223</v>
      </c>
      <c r="F8989">
        <v>1.25</v>
      </c>
      <c r="G8989">
        <v>17841</v>
      </c>
      <c r="H8989" t="s">
        <v>10</v>
      </c>
    </row>
    <row r="8990" spans="1:8" x14ac:dyDescent="0.3">
      <c r="A8990" t="s">
        <v>8255</v>
      </c>
      <c r="B8990">
        <v>22339</v>
      </c>
      <c r="C8990" t="s">
        <v>2072</v>
      </c>
      <c r="D8990">
        <v>-7</v>
      </c>
      <c r="E8990" s="1">
        <v>40870.578472222223</v>
      </c>
      <c r="F8990">
        <v>0.19</v>
      </c>
      <c r="G8990">
        <v>17841</v>
      </c>
      <c r="H8990" t="s">
        <v>10</v>
      </c>
    </row>
    <row r="8991" spans="1:8" x14ac:dyDescent="0.3">
      <c r="A8991" t="s">
        <v>8255</v>
      </c>
      <c r="B8991">
        <v>22338</v>
      </c>
      <c r="C8991" t="s">
        <v>231</v>
      </c>
      <c r="D8991">
        <v>-3</v>
      </c>
      <c r="E8991" s="1">
        <v>40870.578472222223</v>
      </c>
      <c r="F8991">
        <v>0.19</v>
      </c>
      <c r="G8991">
        <v>17841</v>
      </c>
      <c r="H8991" t="s">
        <v>10</v>
      </c>
    </row>
    <row r="8992" spans="1:8" x14ac:dyDescent="0.3">
      <c r="A8992" t="s">
        <v>8255</v>
      </c>
      <c r="B8992">
        <v>84375</v>
      </c>
      <c r="C8992" t="s">
        <v>349</v>
      </c>
      <c r="D8992">
        <v>-1</v>
      </c>
      <c r="E8992" s="1">
        <v>40870.578472222223</v>
      </c>
      <c r="F8992">
        <v>2.1</v>
      </c>
      <c r="G8992">
        <v>17841</v>
      </c>
      <c r="H8992" t="s">
        <v>10</v>
      </c>
    </row>
    <row r="8993" spans="1:8" x14ac:dyDescent="0.3">
      <c r="A8993" t="s">
        <v>8255</v>
      </c>
      <c r="B8993">
        <v>20752</v>
      </c>
      <c r="C8993" t="s">
        <v>1300</v>
      </c>
      <c r="D8993">
        <v>-1</v>
      </c>
      <c r="E8993" s="1">
        <v>40870.578472222223</v>
      </c>
      <c r="F8993">
        <v>2.1</v>
      </c>
      <c r="G8993">
        <v>17841</v>
      </c>
      <c r="H8993" t="s">
        <v>10</v>
      </c>
    </row>
    <row r="8994" spans="1:8" x14ac:dyDescent="0.3">
      <c r="A8994" t="s">
        <v>8256</v>
      </c>
      <c r="B8994">
        <v>22429</v>
      </c>
      <c r="C8994" t="s">
        <v>699</v>
      </c>
      <c r="D8994">
        <v>-1</v>
      </c>
      <c r="E8994" s="1">
        <v>40870.57916666667</v>
      </c>
      <c r="F8994">
        <v>4.25</v>
      </c>
      <c r="G8994">
        <v>17841</v>
      </c>
      <c r="H8994" t="s">
        <v>10</v>
      </c>
    </row>
    <row r="8995" spans="1:8" x14ac:dyDescent="0.3">
      <c r="A8995">
        <v>578327</v>
      </c>
      <c r="B8995" t="s">
        <v>988</v>
      </c>
      <c r="C8995" t="s">
        <v>8257</v>
      </c>
      <c r="D8995">
        <v>-504</v>
      </c>
      <c r="E8995" s="1">
        <v>40870.746527777781</v>
      </c>
      <c r="F8995">
        <v>0</v>
      </c>
      <c r="H8995" t="s">
        <v>10</v>
      </c>
    </row>
    <row r="8996" spans="1:8" x14ac:dyDescent="0.3">
      <c r="A8996">
        <v>578328</v>
      </c>
      <c r="B8996" t="s">
        <v>990</v>
      </c>
      <c r="C8996" t="s">
        <v>8257</v>
      </c>
      <c r="D8996">
        <v>-696</v>
      </c>
      <c r="E8996" s="1">
        <v>40870.746527777781</v>
      </c>
      <c r="F8996">
        <v>0</v>
      </c>
      <c r="H8996" t="s">
        <v>10</v>
      </c>
    </row>
    <row r="8997" spans="1:8" x14ac:dyDescent="0.3">
      <c r="A8997">
        <v>578329</v>
      </c>
      <c r="B8997" t="s">
        <v>992</v>
      </c>
      <c r="C8997" t="s">
        <v>8257</v>
      </c>
      <c r="D8997">
        <v>-408</v>
      </c>
      <c r="E8997" s="1">
        <v>40870.74722222222</v>
      </c>
      <c r="F8997">
        <v>0</v>
      </c>
      <c r="H8997" t="s">
        <v>10</v>
      </c>
    </row>
    <row r="8998" spans="1:8" x14ac:dyDescent="0.3">
      <c r="A8998" t="s">
        <v>8258</v>
      </c>
      <c r="B8998">
        <v>23312</v>
      </c>
      <c r="C8998" t="s">
        <v>6324</v>
      </c>
      <c r="D8998">
        <v>-1</v>
      </c>
      <c r="E8998" s="1">
        <v>40871.385416666664</v>
      </c>
      <c r="F8998">
        <v>4.1500000000000004</v>
      </c>
      <c r="G8998">
        <v>15993</v>
      </c>
      <c r="H8998" t="s">
        <v>10</v>
      </c>
    </row>
    <row r="8999" spans="1:8" x14ac:dyDescent="0.3">
      <c r="A8999" t="s">
        <v>8259</v>
      </c>
      <c r="B8999">
        <v>22178</v>
      </c>
      <c r="C8999" t="s">
        <v>351</v>
      </c>
      <c r="D8999">
        <v>-3</v>
      </c>
      <c r="E8999" s="1">
        <v>40871.425694444442</v>
      </c>
      <c r="F8999">
        <v>1.95</v>
      </c>
      <c r="G8999">
        <v>14397</v>
      </c>
      <c r="H8999" t="s">
        <v>10</v>
      </c>
    </row>
    <row r="9000" spans="1:8" x14ac:dyDescent="0.3">
      <c r="A9000" t="s">
        <v>8259</v>
      </c>
      <c r="B9000">
        <v>84946</v>
      </c>
      <c r="C9000" t="s">
        <v>4669</v>
      </c>
      <c r="D9000">
        <v>-2</v>
      </c>
      <c r="E9000" s="1">
        <v>40871.425694444442</v>
      </c>
      <c r="F9000">
        <v>1.25</v>
      </c>
      <c r="G9000">
        <v>14397</v>
      </c>
      <c r="H9000" t="s">
        <v>10</v>
      </c>
    </row>
    <row r="9001" spans="1:8" x14ac:dyDescent="0.3">
      <c r="A9001" t="s">
        <v>8259</v>
      </c>
      <c r="B9001">
        <v>22596</v>
      </c>
      <c r="C9001" t="s">
        <v>3958</v>
      </c>
      <c r="D9001">
        <v>-4</v>
      </c>
      <c r="E9001" s="1">
        <v>40871.425694444442</v>
      </c>
      <c r="F9001">
        <v>1.25</v>
      </c>
      <c r="G9001">
        <v>14397</v>
      </c>
      <c r="H9001" t="s">
        <v>10</v>
      </c>
    </row>
    <row r="9002" spans="1:8" x14ac:dyDescent="0.3">
      <c r="A9002" t="s">
        <v>8259</v>
      </c>
      <c r="B9002">
        <v>20956</v>
      </c>
      <c r="C9002" t="s">
        <v>1123</v>
      </c>
      <c r="D9002">
        <v>-3</v>
      </c>
      <c r="E9002" s="1">
        <v>40871.425694444442</v>
      </c>
      <c r="F9002">
        <v>1.25</v>
      </c>
      <c r="G9002">
        <v>14397</v>
      </c>
      <c r="H9002" t="s">
        <v>10</v>
      </c>
    </row>
    <row r="9003" spans="1:8" x14ac:dyDescent="0.3">
      <c r="A9003" t="s">
        <v>8261</v>
      </c>
      <c r="B9003" t="s">
        <v>70</v>
      </c>
      <c r="C9003" t="s">
        <v>71</v>
      </c>
      <c r="D9003">
        <v>-48</v>
      </c>
      <c r="E9003" s="1">
        <v>40871.444444444445</v>
      </c>
      <c r="F9003">
        <v>2.5499999999999998</v>
      </c>
      <c r="G9003">
        <v>15482</v>
      </c>
      <c r="H9003" t="s">
        <v>10</v>
      </c>
    </row>
    <row r="9004" spans="1:8" x14ac:dyDescent="0.3">
      <c r="A9004" t="s">
        <v>8261</v>
      </c>
      <c r="B9004">
        <v>23355</v>
      </c>
      <c r="C9004" t="s">
        <v>6741</v>
      </c>
      <c r="D9004">
        <v>-24</v>
      </c>
      <c r="E9004" s="1">
        <v>40871.444444444445</v>
      </c>
      <c r="F9004">
        <v>4.1500000000000004</v>
      </c>
      <c r="G9004">
        <v>15482</v>
      </c>
      <c r="H9004" t="s">
        <v>10</v>
      </c>
    </row>
    <row r="9005" spans="1:8" x14ac:dyDescent="0.3">
      <c r="A9005" t="s">
        <v>8261</v>
      </c>
      <c r="B9005">
        <v>22835</v>
      </c>
      <c r="C9005" t="s">
        <v>255</v>
      </c>
      <c r="D9005">
        <v>-24</v>
      </c>
      <c r="E9005" s="1">
        <v>40871.444444444445</v>
      </c>
      <c r="F9005">
        <v>4.25</v>
      </c>
      <c r="G9005">
        <v>15482</v>
      </c>
      <c r="H9005" t="s">
        <v>10</v>
      </c>
    </row>
    <row r="9006" spans="1:8" x14ac:dyDescent="0.3">
      <c r="A9006" t="s">
        <v>8261</v>
      </c>
      <c r="B9006">
        <v>22804</v>
      </c>
      <c r="C9006" t="s">
        <v>7572</v>
      </c>
      <c r="D9006">
        <v>-160</v>
      </c>
      <c r="E9006" s="1">
        <v>40871.444444444445</v>
      </c>
      <c r="F9006">
        <v>2.5499999999999998</v>
      </c>
      <c r="G9006">
        <v>15482</v>
      </c>
      <c r="H9006" t="s">
        <v>10</v>
      </c>
    </row>
    <row r="9007" spans="1:8" x14ac:dyDescent="0.3">
      <c r="A9007" t="s">
        <v>8261</v>
      </c>
      <c r="B9007">
        <v>22423</v>
      </c>
      <c r="C9007" t="s">
        <v>591</v>
      </c>
      <c r="D9007">
        <v>-12</v>
      </c>
      <c r="E9007" s="1">
        <v>40871.444444444445</v>
      </c>
      <c r="F9007">
        <v>12.75</v>
      </c>
      <c r="G9007">
        <v>15482</v>
      </c>
      <c r="H9007" t="s">
        <v>10</v>
      </c>
    </row>
    <row r="9008" spans="1:8" x14ac:dyDescent="0.3">
      <c r="A9008" t="s">
        <v>8261</v>
      </c>
      <c r="B9008">
        <v>22197</v>
      </c>
      <c r="C9008" t="s">
        <v>5847</v>
      </c>
      <c r="D9008">
        <v>-200</v>
      </c>
      <c r="E9008" s="1">
        <v>40871.444444444445</v>
      </c>
      <c r="F9008">
        <v>0.72</v>
      </c>
      <c r="G9008">
        <v>15482</v>
      </c>
      <c r="H9008" t="s">
        <v>10</v>
      </c>
    </row>
    <row r="9009" spans="1:8" x14ac:dyDescent="0.3">
      <c r="A9009" t="s">
        <v>8261</v>
      </c>
      <c r="B9009">
        <v>22114</v>
      </c>
      <c r="C9009" t="s">
        <v>73</v>
      </c>
      <c r="D9009">
        <v>-24</v>
      </c>
      <c r="E9009" s="1">
        <v>40871.444444444445</v>
      </c>
      <c r="F9009">
        <v>3.75</v>
      </c>
      <c r="G9009">
        <v>15482</v>
      </c>
      <c r="H9009" t="s">
        <v>10</v>
      </c>
    </row>
    <row r="9010" spans="1:8" x14ac:dyDescent="0.3">
      <c r="A9010" t="s">
        <v>8261</v>
      </c>
      <c r="B9010">
        <v>22112</v>
      </c>
      <c r="C9010" t="s">
        <v>256</v>
      </c>
      <c r="D9010">
        <v>-24</v>
      </c>
      <c r="E9010" s="1">
        <v>40871.444444444445</v>
      </c>
      <c r="F9010">
        <v>4.25</v>
      </c>
      <c r="G9010">
        <v>15482</v>
      </c>
      <c r="H9010" t="s">
        <v>10</v>
      </c>
    </row>
    <row r="9011" spans="1:8" x14ac:dyDescent="0.3">
      <c r="A9011" t="s">
        <v>8261</v>
      </c>
      <c r="B9011">
        <v>22071</v>
      </c>
      <c r="C9011" t="s">
        <v>884</v>
      </c>
      <c r="D9011">
        <v>-36</v>
      </c>
      <c r="E9011" s="1">
        <v>40871.444444444445</v>
      </c>
      <c r="F9011">
        <v>1</v>
      </c>
      <c r="G9011">
        <v>15482</v>
      </c>
      <c r="H9011" t="s">
        <v>10</v>
      </c>
    </row>
    <row r="9012" spans="1:8" x14ac:dyDescent="0.3">
      <c r="A9012" t="s">
        <v>8261</v>
      </c>
      <c r="B9012">
        <v>22070</v>
      </c>
      <c r="C9012" t="s">
        <v>1582</v>
      </c>
      <c r="D9012">
        <v>-36</v>
      </c>
      <c r="E9012" s="1">
        <v>40871.444444444445</v>
      </c>
      <c r="F9012">
        <v>3.39</v>
      </c>
      <c r="G9012">
        <v>15482</v>
      </c>
      <c r="H9012" t="s">
        <v>10</v>
      </c>
    </row>
    <row r="9013" spans="1:8" x14ac:dyDescent="0.3">
      <c r="A9013" t="s">
        <v>8261</v>
      </c>
      <c r="B9013">
        <v>21843</v>
      </c>
      <c r="C9013" t="s">
        <v>795</v>
      </c>
      <c r="D9013">
        <v>-72</v>
      </c>
      <c r="E9013" s="1">
        <v>40871.444444444445</v>
      </c>
      <c r="F9013">
        <v>9.9499999999999993</v>
      </c>
      <c r="G9013">
        <v>15482</v>
      </c>
      <c r="H9013" t="s">
        <v>10</v>
      </c>
    </row>
    <row r="9014" spans="1:8" x14ac:dyDescent="0.3">
      <c r="A9014" t="s">
        <v>8261</v>
      </c>
      <c r="B9014">
        <v>21135</v>
      </c>
      <c r="C9014" t="s">
        <v>704</v>
      </c>
      <c r="D9014">
        <v>-288</v>
      </c>
      <c r="E9014" s="1">
        <v>40871.444444444445</v>
      </c>
      <c r="F9014">
        <v>0.4</v>
      </c>
      <c r="G9014">
        <v>15482</v>
      </c>
      <c r="H9014" t="s">
        <v>10</v>
      </c>
    </row>
    <row r="9015" spans="1:8" x14ac:dyDescent="0.3">
      <c r="A9015" t="s">
        <v>8262</v>
      </c>
      <c r="B9015">
        <v>23048</v>
      </c>
      <c r="C9015" t="s">
        <v>5204</v>
      </c>
      <c r="D9015">
        <v>-4</v>
      </c>
      <c r="E9015" s="1">
        <v>40871.458333333336</v>
      </c>
      <c r="F9015">
        <v>4.1500000000000004</v>
      </c>
      <c r="G9015">
        <v>14640</v>
      </c>
      <c r="H9015" t="s">
        <v>10</v>
      </c>
    </row>
    <row r="9016" spans="1:8" x14ac:dyDescent="0.3">
      <c r="A9016" t="s">
        <v>8262</v>
      </c>
      <c r="B9016">
        <v>23221</v>
      </c>
      <c r="C9016" t="s">
        <v>5663</v>
      </c>
      <c r="D9016">
        <v>-12</v>
      </c>
      <c r="E9016" s="1">
        <v>40871.458333333336</v>
      </c>
      <c r="F9016">
        <v>0.83</v>
      </c>
      <c r="G9016">
        <v>14640</v>
      </c>
      <c r="H9016" t="s">
        <v>10</v>
      </c>
    </row>
    <row r="9017" spans="1:8" x14ac:dyDescent="0.3">
      <c r="A9017" t="s">
        <v>8262</v>
      </c>
      <c r="B9017">
        <v>23433</v>
      </c>
      <c r="C9017" t="s">
        <v>6803</v>
      </c>
      <c r="D9017">
        <v>-24</v>
      </c>
      <c r="E9017" s="1">
        <v>40871.458333333336</v>
      </c>
      <c r="F9017">
        <v>0.83</v>
      </c>
      <c r="G9017">
        <v>14640</v>
      </c>
      <c r="H9017" t="s">
        <v>10</v>
      </c>
    </row>
    <row r="9018" spans="1:8" x14ac:dyDescent="0.3">
      <c r="A9018" t="s">
        <v>8262</v>
      </c>
      <c r="B9018">
        <v>22759</v>
      </c>
      <c r="C9018" t="s">
        <v>419</v>
      </c>
      <c r="D9018">
        <v>-12</v>
      </c>
      <c r="E9018" s="1">
        <v>40871.458333333336</v>
      </c>
      <c r="F9018">
        <v>1.65</v>
      </c>
      <c r="G9018">
        <v>14640</v>
      </c>
      <c r="H9018" t="s">
        <v>10</v>
      </c>
    </row>
    <row r="9019" spans="1:8" x14ac:dyDescent="0.3">
      <c r="A9019" t="s">
        <v>8263</v>
      </c>
      <c r="B9019">
        <v>22866</v>
      </c>
      <c r="C9019" t="s">
        <v>234</v>
      </c>
      <c r="D9019">
        <v>-96</v>
      </c>
      <c r="E9019" s="1">
        <v>40871.461805555555</v>
      </c>
      <c r="F9019">
        <v>1.85</v>
      </c>
      <c r="G9019">
        <v>16191</v>
      </c>
      <c r="H9019" t="s">
        <v>10</v>
      </c>
    </row>
    <row r="9020" spans="1:8" x14ac:dyDescent="0.3">
      <c r="A9020" t="s">
        <v>8264</v>
      </c>
      <c r="B9020">
        <v>22414</v>
      </c>
      <c r="C9020" t="s">
        <v>2021</v>
      </c>
      <c r="D9020">
        <v>-1</v>
      </c>
      <c r="E9020" s="1">
        <v>40871.469444444447</v>
      </c>
      <c r="F9020">
        <v>8.25</v>
      </c>
      <c r="G9020">
        <v>14410</v>
      </c>
      <c r="H9020" t="s">
        <v>10</v>
      </c>
    </row>
    <row r="9021" spans="1:8" x14ac:dyDescent="0.3">
      <c r="A9021" t="s">
        <v>8264</v>
      </c>
      <c r="B9021">
        <v>48138</v>
      </c>
      <c r="C9021" t="s">
        <v>829</v>
      </c>
      <c r="D9021">
        <v>-1</v>
      </c>
      <c r="E9021" s="1">
        <v>40871.469444444447</v>
      </c>
      <c r="F9021">
        <v>8.25</v>
      </c>
      <c r="G9021">
        <v>14410</v>
      </c>
      <c r="H9021" t="s">
        <v>10</v>
      </c>
    </row>
    <row r="9022" spans="1:8" x14ac:dyDescent="0.3">
      <c r="A9022" t="s">
        <v>8264</v>
      </c>
      <c r="B9022">
        <v>22366</v>
      </c>
      <c r="C9022" t="s">
        <v>1209</v>
      </c>
      <c r="D9022">
        <v>-1</v>
      </c>
      <c r="E9022" s="1">
        <v>40871.469444444447</v>
      </c>
      <c r="F9022">
        <v>8.25</v>
      </c>
      <c r="G9022">
        <v>14410</v>
      </c>
      <c r="H9022" t="s">
        <v>10</v>
      </c>
    </row>
    <row r="9023" spans="1:8" x14ac:dyDescent="0.3">
      <c r="A9023" t="s">
        <v>8264</v>
      </c>
      <c r="B9023" t="s">
        <v>582</v>
      </c>
      <c r="C9023" t="s">
        <v>583</v>
      </c>
      <c r="D9023">
        <v>-1</v>
      </c>
      <c r="E9023" s="1">
        <v>40871.469444444447</v>
      </c>
      <c r="F9023">
        <v>8.25</v>
      </c>
      <c r="G9023">
        <v>14410</v>
      </c>
      <c r="H9023" t="s">
        <v>10</v>
      </c>
    </row>
    <row r="9024" spans="1:8" x14ac:dyDescent="0.3">
      <c r="A9024" t="s">
        <v>8264</v>
      </c>
      <c r="B9024">
        <v>22526</v>
      </c>
      <c r="C9024" t="s">
        <v>2829</v>
      </c>
      <c r="D9024">
        <v>-1</v>
      </c>
      <c r="E9024" s="1">
        <v>40871.469444444447</v>
      </c>
      <c r="F9024">
        <v>12.75</v>
      </c>
      <c r="G9024">
        <v>14410</v>
      </c>
      <c r="H9024" t="s">
        <v>10</v>
      </c>
    </row>
    <row r="9025" spans="1:8" x14ac:dyDescent="0.3">
      <c r="A9025" t="s">
        <v>8264</v>
      </c>
      <c r="B9025">
        <v>22551</v>
      </c>
      <c r="C9025" t="s">
        <v>475</v>
      </c>
      <c r="D9025">
        <v>-1</v>
      </c>
      <c r="E9025" s="1">
        <v>40871.469444444447</v>
      </c>
      <c r="F9025">
        <v>1.65</v>
      </c>
      <c r="G9025">
        <v>14410</v>
      </c>
      <c r="H9025" t="s">
        <v>10</v>
      </c>
    </row>
    <row r="9026" spans="1:8" x14ac:dyDescent="0.3">
      <c r="A9026" t="s">
        <v>8264</v>
      </c>
      <c r="B9026">
        <v>22964</v>
      </c>
      <c r="C9026" t="s">
        <v>333</v>
      </c>
      <c r="D9026">
        <v>-1</v>
      </c>
      <c r="E9026" s="1">
        <v>40871.469444444447</v>
      </c>
      <c r="F9026">
        <v>2.1</v>
      </c>
      <c r="G9026">
        <v>14410</v>
      </c>
      <c r="H9026" t="s">
        <v>10</v>
      </c>
    </row>
    <row r="9027" spans="1:8" x14ac:dyDescent="0.3">
      <c r="A9027" t="s">
        <v>8264</v>
      </c>
      <c r="B9027">
        <v>21125</v>
      </c>
      <c r="C9027" t="s">
        <v>321</v>
      </c>
      <c r="D9027">
        <v>-1</v>
      </c>
      <c r="E9027" s="1">
        <v>40871.469444444447</v>
      </c>
      <c r="F9027">
        <v>1.25</v>
      </c>
      <c r="G9027">
        <v>14410</v>
      </c>
      <c r="H9027" t="s">
        <v>10</v>
      </c>
    </row>
    <row r="9028" spans="1:8" x14ac:dyDescent="0.3">
      <c r="A9028" t="s">
        <v>8264</v>
      </c>
      <c r="B9028">
        <v>22652</v>
      </c>
      <c r="C9028" t="s">
        <v>240</v>
      </c>
      <c r="D9028">
        <v>-1</v>
      </c>
      <c r="E9028" s="1">
        <v>40871.469444444447</v>
      </c>
      <c r="F9028">
        <v>1.65</v>
      </c>
      <c r="G9028">
        <v>14410</v>
      </c>
      <c r="H9028" t="s">
        <v>10</v>
      </c>
    </row>
    <row r="9029" spans="1:8" x14ac:dyDescent="0.3">
      <c r="A9029" t="s">
        <v>8264</v>
      </c>
      <c r="B9029">
        <v>22555</v>
      </c>
      <c r="C9029" t="s">
        <v>763</v>
      </c>
      <c r="D9029">
        <v>-3</v>
      </c>
      <c r="E9029" s="1">
        <v>40871.469444444447</v>
      </c>
      <c r="F9029">
        <v>1.65</v>
      </c>
      <c r="G9029">
        <v>14410</v>
      </c>
      <c r="H9029" t="s">
        <v>10</v>
      </c>
    </row>
    <row r="9030" spans="1:8" x14ac:dyDescent="0.3">
      <c r="A9030" t="s">
        <v>8264</v>
      </c>
      <c r="B9030">
        <v>22554</v>
      </c>
      <c r="C9030" t="s">
        <v>476</v>
      </c>
      <c r="D9030">
        <v>-2</v>
      </c>
      <c r="E9030" s="1">
        <v>40871.469444444447</v>
      </c>
      <c r="F9030">
        <v>1.65</v>
      </c>
      <c r="G9030">
        <v>14410</v>
      </c>
      <c r="H9030" t="s">
        <v>10</v>
      </c>
    </row>
    <row r="9031" spans="1:8" x14ac:dyDescent="0.3">
      <c r="A9031" t="s">
        <v>8264</v>
      </c>
      <c r="B9031">
        <v>22434</v>
      </c>
      <c r="C9031" t="s">
        <v>1541</v>
      </c>
      <c r="D9031">
        <v>-2</v>
      </c>
      <c r="E9031" s="1">
        <v>40871.469444444447</v>
      </c>
      <c r="F9031">
        <v>1.95</v>
      </c>
      <c r="G9031">
        <v>14410</v>
      </c>
      <c r="H9031" t="s">
        <v>10</v>
      </c>
    </row>
    <row r="9032" spans="1:8" x14ac:dyDescent="0.3">
      <c r="A9032" t="s">
        <v>8264</v>
      </c>
      <c r="B9032">
        <v>22974</v>
      </c>
      <c r="C9032" t="s">
        <v>723</v>
      </c>
      <c r="D9032">
        <v>-1</v>
      </c>
      <c r="E9032" s="1">
        <v>40871.469444444447</v>
      </c>
      <c r="F9032">
        <v>1.65</v>
      </c>
      <c r="G9032">
        <v>14410</v>
      </c>
      <c r="H9032" t="s">
        <v>10</v>
      </c>
    </row>
    <row r="9033" spans="1:8" x14ac:dyDescent="0.3">
      <c r="A9033" t="s">
        <v>8264</v>
      </c>
      <c r="B9033">
        <v>22972</v>
      </c>
      <c r="C9033" t="s">
        <v>375</v>
      </c>
      <c r="D9033">
        <v>-1</v>
      </c>
      <c r="E9033" s="1">
        <v>40871.469444444447</v>
      </c>
      <c r="F9033">
        <v>1.65</v>
      </c>
      <c r="G9033">
        <v>14410</v>
      </c>
      <c r="H9033" t="s">
        <v>10</v>
      </c>
    </row>
    <row r="9034" spans="1:8" x14ac:dyDescent="0.3">
      <c r="A9034" t="s">
        <v>8264</v>
      </c>
      <c r="B9034">
        <v>21714</v>
      </c>
      <c r="C9034" t="s">
        <v>1763</v>
      </c>
      <c r="D9034">
        <v>-5</v>
      </c>
      <c r="E9034" s="1">
        <v>40871.469444444447</v>
      </c>
      <c r="F9034">
        <v>1.25</v>
      </c>
      <c r="G9034">
        <v>14410</v>
      </c>
      <c r="H9034" t="s">
        <v>10</v>
      </c>
    </row>
    <row r="9035" spans="1:8" x14ac:dyDescent="0.3">
      <c r="A9035" t="s">
        <v>8264</v>
      </c>
      <c r="B9035">
        <v>22949</v>
      </c>
      <c r="C9035" t="s">
        <v>7759</v>
      </c>
      <c r="D9035">
        <v>-2</v>
      </c>
      <c r="E9035" s="1">
        <v>40871.469444444447</v>
      </c>
      <c r="F9035">
        <v>1.45</v>
      </c>
      <c r="G9035">
        <v>14410</v>
      </c>
      <c r="H9035" t="s">
        <v>10</v>
      </c>
    </row>
    <row r="9036" spans="1:8" x14ac:dyDescent="0.3">
      <c r="A9036" t="s">
        <v>8264</v>
      </c>
      <c r="B9036">
        <v>84987</v>
      </c>
      <c r="C9036" t="s">
        <v>1879</v>
      </c>
      <c r="D9036">
        <v>-1</v>
      </c>
      <c r="E9036" s="1">
        <v>40871.469444444447</v>
      </c>
      <c r="F9036">
        <v>1.45</v>
      </c>
      <c r="G9036">
        <v>14410</v>
      </c>
      <c r="H9036" t="s">
        <v>10</v>
      </c>
    </row>
    <row r="9037" spans="1:8" x14ac:dyDescent="0.3">
      <c r="A9037" t="s">
        <v>8264</v>
      </c>
      <c r="B9037">
        <v>21973</v>
      </c>
      <c r="C9037" t="s">
        <v>2436</v>
      </c>
      <c r="D9037">
        <v>-1</v>
      </c>
      <c r="E9037" s="1">
        <v>40871.469444444447</v>
      </c>
      <c r="F9037">
        <v>1.45</v>
      </c>
      <c r="G9037">
        <v>14410</v>
      </c>
      <c r="H9037" t="s">
        <v>10</v>
      </c>
    </row>
    <row r="9038" spans="1:8" x14ac:dyDescent="0.3">
      <c r="A9038" t="s">
        <v>8264</v>
      </c>
      <c r="B9038">
        <v>21972</v>
      </c>
      <c r="C9038" t="s">
        <v>3045</v>
      </c>
      <c r="D9038">
        <v>-1</v>
      </c>
      <c r="E9038" s="1">
        <v>40871.469444444447</v>
      </c>
      <c r="F9038">
        <v>1.45</v>
      </c>
      <c r="G9038">
        <v>14410</v>
      </c>
      <c r="H9038" t="s">
        <v>10</v>
      </c>
    </row>
    <row r="9039" spans="1:8" x14ac:dyDescent="0.3">
      <c r="A9039" t="s">
        <v>8264</v>
      </c>
      <c r="B9039">
        <v>20679</v>
      </c>
      <c r="C9039" t="s">
        <v>62</v>
      </c>
      <c r="D9039">
        <v>-2</v>
      </c>
      <c r="E9039" s="1">
        <v>40871.469444444447</v>
      </c>
      <c r="F9039">
        <v>5.95</v>
      </c>
      <c r="G9039">
        <v>14410</v>
      </c>
      <c r="H9039" t="s">
        <v>10</v>
      </c>
    </row>
    <row r="9040" spans="1:8" x14ac:dyDescent="0.3">
      <c r="A9040" t="s">
        <v>8264</v>
      </c>
      <c r="B9040" t="s">
        <v>1255</v>
      </c>
      <c r="C9040" t="s">
        <v>1256</v>
      </c>
      <c r="D9040">
        <v>-2</v>
      </c>
      <c r="E9040" s="1">
        <v>40871.469444444447</v>
      </c>
      <c r="F9040">
        <v>5.95</v>
      </c>
      <c r="G9040">
        <v>14410</v>
      </c>
      <c r="H9040" t="s">
        <v>10</v>
      </c>
    </row>
    <row r="9041" spans="1:8" x14ac:dyDescent="0.3">
      <c r="A9041" t="s">
        <v>8264</v>
      </c>
      <c r="B9041">
        <v>21622</v>
      </c>
      <c r="C9041" t="s">
        <v>186</v>
      </c>
      <c r="D9041">
        <v>-4</v>
      </c>
      <c r="E9041" s="1">
        <v>40871.469444444447</v>
      </c>
      <c r="F9041">
        <v>4.95</v>
      </c>
      <c r="G9041">
        <v>14410</v>
      </c>
      <c r="H9041" t="s">
        <v>10</v>
      </c>
    </row>
    <row r="9042" spans="1:8" x14ac:dyDescent="0.3">
      <c r="A9042" t="s">
        <v>8264</v>
      </c>
      <c r="B9042">
        <v>21624</v>
      </c>
      <c r="C9042" t="s">
        <v>1499</v>
      </c>
      <c r="D9042">
        <v>-2</v>
      </c>
      <c r="E9042" s="1">
        <v>40871.469444444447</v>
      </c>
      <c r="F9042">
        <v>5.95</v>
      </c>
      <c r="G9042">
        <v>14410</v>
      </c>
      <c r="H9042" t="s">
        <v>10</v>
      </c>
    </row>
    <row r="9043" spans="1:8" x14ac:dyDescent="0.3">
      <c r="A9043" t="s">
        <v>8265</v>
      </c>
      <c r="B9043">
        <v>22922</v>
      </c>
      <c r="C9043" t="s">
        <v>179</v>
      </c>
      <c r="D9043">
        <v>-120</v>
      </c>
      <c r="E9043" s="1">
        <v>40871.488888888889</v>
      </c>
      <c r="F9043">
        <v>0.72</v>
      </c>
      <c r="G9043">
        <v>14277</v>
      </c>
      <c r="H9043" t="s">
        <v>40</v>
      </c>
    </row>
    <row r="9044" spans="1:8" x14ac:dyDescent="0.3">
      <c r="A9044" t="s">
        <v>8265</v>
      </c>
      <c r="B9044">
        <v>22923</v>
      </c>
      <c r="C9044" t="s">
        <v>181</v>
      </c>
      <c r="D9044">
        <v>-120</v>
      </c>
      <c r="E9044" s="1">
        <v>40871.488888888889</v>
      </c>
      <c r="F9044">
        <v>0.72</v>
      </c>
      <c r="G9044">
        <v>14277</v>
      </c>
      <c r="H9044" t="s">
        <v>40</v>
      </c>
    </row>
    <row r="9045" spans="1:8" x14ac:dyDescent="0.3">
      <c r="A9045" t="s">
        <v>8265</v>
      </c>
      <c r="B9045">
        <v>22924</v>
      </c>
      <c r="C9045" t="s">
        <v>1567</v>
      </c>
      <c r="D9045">
        <v>-120</v>
      </c>
      <c r="E9045" s="1">
        <v>40871.488888888889</v>
      </c>
      <c r="F9045">
        <v>0.72</v>
      </c>
      <c r="G9045">
        <v>14277</v>
      </c>
      <c r="H9045" t="s">
        <v>40</v>
      </c>
    </row>
    <row r="9046" spans="1:8" x14ac:dyDescent="0.3">
      <c r="A9046" t="s">
        <v>8266</v>
      </c>
      <c r="B9046">
        <v>21559</v>
      </c>
      <c r="C9046" t="s">
        <v>86</v>
      </c>
      <c r="D9046">
        <v>-1</v>
      </c>
      <c r="E9046" s="1">
        <v>40871.513888888891</v>
      </c>
      <c r="F9046">
        <v>2.5499999999999998</v>
      </c>
      <c r="G9046">
        <v>12395</v>
      </c>
      <c r="H9046" t="s">
        <v>2100</v>
      </c>
    </row>
    <row r="9047" spans="1:8" x14ac:dyDescent="0.3">
      <c r="A9047">
        <v>578473</v>
      </c>
      <c r="B9047" t="s">
        <v>990</v>
      </c>
      <c r="C9047" t="s">
        <v>2515</v>
      </c>
      <c r="D9047">
        <v>-101</v>
      </c>
      <c r="E9047" s="1">
        <v>40871.529861111114</v>
      </c>
      <c r="F9047">
        <v>0</v>
      </c>
      <c r="H9047" t="s">
        <v>10</v>
      </c>
    </row>
    <row r="9048" spans="1:8" x14ac:dyDescent="0.3">
      <c r="A9048">
        <v>578474</v>
      </c>
      <c r="B9048" t="s">
        <v>988</v>
      </c>
      <c r="C9048" t="s">
        <v>2515</v>
      </c>
      <c r="D9048">
        <v>-56</v>
      </c>
      <c r="E9048" s="1">
        <v>40871.530555555553</v>
      </c>
      <c r="F9048">
        <v>0</v>
      </c>
      <c r="H9048" t="s">
        <v>10</v>
      </c>
    </row>
    <row r="9049" spans="1:8" x14ac:dyDescent="0.3">
      <c r="A9049">
        <v>578475</v>
      </c>
      <c r="B9049" t="s">
        <v>992</v>
      </c>
      <c r="C9049" t="s">
        <v>2515</v>
      </c>
      <c r="D9049">
        <v>-149</v>
      </c>
      <c r="E9049" s="1">
        <v>40871.530555555553</v>
      </c>
      <c r="F9049">
        <v>0</v>
      </c>
      <c r="H9049" t="s">
        <v>10</v>
      </c>
    </row>
    <row r="9050" spans="1:8" x14ac:dyDescent="0.3">
      <c r="A9050">
        <v>578476</v>
      </c>
      <c r="B9050" t="s">
        <v>990</v>
      </c>
      <c r="C9050" t="s">
        <v>8267</v>
      </c>
      <c r="D9050">
        <v>-124</v>
      </c>
      <c r="E9050" s="1">
        <v>40871.53125</v>
      </c>
      <c r="F9050">
        <v>0</v>
      </c>
      <c r="H9050" t="s">
        <v>10</v>
      </c>
    </row>
    <row r="9051" spans="1:8" x14ac:dyDescent="0.3">
      <c r="A9051">
        <v>578477</v>
      </c>
      <c r="B9051" t="s">
        <v>988</v>
      </c>
      <c r="C9051" t="s">
        <v>8268</v>
      </c>
      <c r="D9051">
        <v>-224</v>
      </c>
      <c r="E9051" s="1">
        <v>40871.53125</v>
      </c>
      <c r="F9051">
        <v>0</v>
      </c>
      <c r="H9051" t="s">
        <v>10</v>
      </c>
    </row>
    <row r="9052" spans="1:8" x14ac:dyDescent="0.3">
      <c r="A9052">
        <v>578478</v>
      </c>
      <c r="B9052" t="s">
        <v>992</v>
      </c>
      <c r="C9052" t="s">
        <v>8268</v>
      </c>
      <c r="D9052">
        <v>-428</v>
      </c>
      <c r="E9052" s="1">
        <v>40871.53125</v>
      </c>
      <c r="F9052">
        <v>0</v>
      </c>
      <c r="H9052" t="s">
        <v>10</v>
      </c>
    </row>
    <row r="9053" spans="1:8" x14ac:dyDescent="0.3">
      <c r="A9053">
        <v>578524</v>
      </c>
      <c r="B9053">
        <v>22810</v>
      </c>
      <c r="C9053" t="s">
        <v>2511</v>
      </c>
      <c r="D9053">
        <v>-25</v>
      </c>
      <c r="E9053" s="1">
        <v>40871.597222222219</v>
      </c>
      <c r="F9053">
        <v>0</v>
      </c>
      <c r="H9053" t="s">
        <v>10</v>
      </c>
    </row>
    <row r="9054" spans="1:8" x14ac:dyDescent="0.3">
      <c r="A9054">
        <v>578525</v>
      </c>
      <c r="B9054">
        <v>22152</v>
      </c>
      <c r="C9054" t="s">
        <v>2511</v>
      </c>
      <c r="D9054">
        <v>-179</v>
      </c>
      <c r="E9054" s="1">
        <v>40871.597916666666</v>
      </c>
      <c r="F9054">
        <v>0</v>
      </c>
      <c r="H9054" t="s">
        <v>10</v>
      </c>
    </row>
    <row r="9055" spans="1:8" x14ac:dyDescent="0.3">
      <c r="A9055">
        <v>578527</v>
      </c>
      <c r="B9055">
        <v>21819</v>
      </c>
      <c r="C9055" t="s">
        <v>2511</v>
      </c>
      <c r="D9055">
        <v>-14</v>
      </c>
      <c r="E9055" s="1">
        <v>40871.599999999999</v>
      </c>
      <c r="F9055">
        <v>0</v>
      </c>
      <c r="H9055" t="s">
        <v>10</v>
      </c>
    </row>
    <row r="9056" spans="1:8" x14ac:dyDescent="0.3">
      <c r="A9056">
        <v>578528</v>
      </c>
      <c r="B9056">
        <v>22601</v>
      </c>
      <c r="C9056" t="s">
        <v>2511</v>
      </c>
      <c r="D9056">
        <v>-20</v>
      </c>
      <c r="E9056" s="1">
        <v>40871.599999999999</v>
      </c>
      <c r="F9056">
        <v>0</v>
      </c>
      <c r="H9056" t="s">
        <v>10</v>
      </c>
    </row>
    <row r="9057" spans="1:8" x14ac:dyDescent="0.3">
      <c r="A9057" t="s">
        <v>8270</v>
      </c>
      <c r="B9057">
        <v>23582</v>
      </c>
      <c r="C9057" t="s">
        <v>7750</v>
      </c>
      <c r="D9057">
        <v>-1</v>
      </c>
      <c r="E9057" s="1">
        <v>40871.718055555553</v>
      </c>
      <c r="F9057">
        <v>2.08</v>
      </c>
      <c r="G9057">
        <v>17323</v>
      </c>
      <c r="H9057" t="s">
        <v>10</v>
      </c>
    </row>
    <row r="9058" spans="1:8" x14ac:dyDescent="0.3">
      <c r="A9058" t="s">
        <v>8270</v>
      </c>
      <c r="B9058">
        <v>22384</v>
      </c>
      <c r="C9058" t="s">
        <v>305</v>
      </c>
      <c r="D9058">
        <v>-3</v>
      </c>
      <c r="E9058" s="1">
        <v>40871.718055555553</v>
      </c>
      <c r="F9058">
        <v>1.65</v>
      </c>
      <c r="G9058">
        <v>17323</v>
      </c>
      <c r="H9058" t="s">
        <v>10</v>
      </c>
    </row>
    <row r="9059" spans="1:8" x14ac:dyDescent="0.3">
      <c r="A9059" t="s">
        <v>8271</v>
      </c>
      <c r="B9059">
        <v>22946</v>
      </c>
      <c r="C9059" t="s">
        <v>1240</v>
      </c>
      <c r="D9059">
        <v>-1</v>
      </c>
      <c r="E9059" s="1">
        <v>40871.753472222219</v>
      </c>
      <c r="F9059">
        <v>16.95</v>
      </c>
      <c r="G9059">
        <v>16016</v>
      </c>
      <c r="H9059" t="s">
        <v>10</v>
      </c>
    </row>
    <row r="9060" spans="1:8" x14ac:dyDescent="0.3">
      <c r="A9060">
        <v>578733</v>
      </c>
      <c r="B9060">
        <v>21643</v>
      </c>
      <c r="C9060" t="s">
        <v>5001</v>
      </c>
      <c r="D9060">
        <v>-9</v>
      </c>
      <c r="E9060" s="1">
        <v>40872.480555555558</v>
      </c>
      <c r="F9060">
        <v>0</v>
      </c>
      <c r="H9060" t="s">
        <v>10</v>
      </c>
    </row>
    <row r="9061" spans="1:8" x14ac:dyDescent="0.3">
      <c r="A9061" t="s">
        <v>8274</v>
      </c>
      <c r="B9061" t="s">
        <v>59</v>
      </c>
      <c r="C9061" t="s">
        <v>60</v>
      </c>
      <c r="D9061">
        <v>-3</v>
      </c>
      <c r="E9061" s="1">
        <v>40872.482638888891</v>
      </c>
      <c r="F9061">
        <v>18</v>
      </c>
      <c r="G9061">
        <v>12681</v>
      </c>
      <c r="H9061" t="s">
        <v>40</v>
      </c>
    </row>
    <row r="9062" spans="1:8" x14ac:dyDescent="0.3">
      <c r="A9062" t="s">
        <v>8275</v>
      </c>
      <c r="B9062" t="s">
        <v>59</v>
      </c>
      <c r="C9062" t="s">
        <v>60</v>
      </c>
      <c r="D9062">
        <v>-1</v>
      </c>
      <c r="E9062" s="1">
        <v>40872.500694444447</v>
      </c>
      <c r="F9062">
        <v>7.6</v>
      </c>
      <c r="G9062">
        <v>13081</v>
      </c>
      <c r="H9062" t="s">
        <v>10</v>
      </c>
    </row>
    <row r="9063" spans="1:8" x14ac:dyDescent="0.3">
      <c r="A9063" t="s">
        <v>8276</v>
      </c>
      <c r="B9063">
        <v>22191</v>
      </c>
      <c r="C9063" t="s">
        <v>195</v>
      </c>
      <c r="D9063">
        <v>-1</v>
      </c>
      <c r="E9063" s="1">
        <v>40872.538194444445</v>
      </c>
      <c r="F9063">
        <v>8.5</v>
      </c>
      <c r="G9063">
        <v>16764</v>
      </c>
      <c r="H9063" t="s">
        <v>10</v>
      </c>
    </row>
    <row r="9064" spans="1:8" x14ac:dyDescent="0.3">
      <c r="A9064" t="s">
        <v>8276</v>
      </c>
      <c r="B9064">
        <v>23494</v>
      </c>
      <c r="C9064" t="s">
        <v>7236</v>
      </c>
      <c r="D9064">
        <v>-1</v>
      </c>
      <c r="E9064" s="1">
        <v>40872.538194444445</v>
      </c>
      <c r="F9064">
        <v>5.95</v>
      </c>
      <c r="G9064">
        <v>16764</v>
      </c>
      <c r="H9064" t="s">
        <v>10</v>
      </c>
    </row>
    <row r="9065" spans="1:8" x14ac:dyDescent="0.3">
      <c r="A9065" t="s">
        <v>8278</v>
      </c>
      <c r="B9065">
        <v>22378</v>
      </c>
      <c r="C9065" t="s">
        <v>914</v>
      </c>
      <c r="D9065">
        <v>-1</v>
      </c>
      <c r="E9065" s="1">
        <v>40872.637499999997</v>
      </c>
      <c r="F9065">
        <v>2.1</v>
      </c>
      <c r="G9065">
        <v>13069</v>
      </c>
      <c r="H9065" t="s">
        <v>10</v>
      </c>
    </row>
    <row r="9066" spans="1:8" x14ac:dyDescent="0.3">
      <c r="A9066" t="s">
        <v>8278</v>
      </c>
      <c r="B9066">
        <v>22867</v>
      </c>
      <c r="C9066" t="s">
        <v>245</v>
      </c>
      <c r="D9066">
        <v>-1</v>
      </c>
      <c r="E9066" s="1">
        <v>40872.637499999997</v>
      </c>
      <c r="F9066">
        <v>2.1</v>
      </c>
      <c r="G9066">
        <v>13069</v>
      </c>
      <c r="H9066" t="s">
        <v>10</v>
      </c>
    </row>
    <row r="9067" spans="1:8" x14ac:dyDescent="0.3">
      <c r="A9067" t="s">
        <v>8278</v>
      </c>
      <c r="B9067">
        <v>22866</v>
      </c>
      <c r="C9067" t="s">
        <v>234</v>
      </c>
      <c r="D9067">
        <v>-1</v>
      </c>
      <c r="E9067" s="1">
        <v>40872.637499999997</v>
      </c>
      <c r="F9067">
        <v>2.1</v>
      </c>
      <c r="G9067">
        <v>13069</v>
      </c>
      <c r="H9067" t="s">
        <v>10</v>
      </c>
    </row>
    <row r="9068" spans="1:8" x14ac:dyDescent="0.3">
      <c r="A9068" t="s">
        <v>8278</v>
      </c>
      <c r="B9068">
        <v>22834</v>
      </c>
      <c r="C9068" t="s">
        <v>469</v>
      </c>
      <c r="D9068">
        <v>-32</v>
      </c>
      <c r="E9068" s="1">
        <v>40872.637499999997</v>
      </c>
      <c r="F9068">
        <v>2.1</v>
      </c>
      <c r="G9068">
        <v>13069</v>
      </c>
      <c r="H9068" t="s">
        <v>10</v>
      </c>
    </row>
    <row r="9069" spans="1:8" x14ac:dyDescent="0.3">
      <c r="A9069" t="s">
        <v>8278</v>
      </c>
      <c r="B9069">
        <v>22632</v>
      </c>
      <c r="C9069" t="s">
        <v>236</v>
      </c>
      <c r="D9069">
        <v>-1</v>
      </c>
      <c r="E9069" s="1">
        <v>40872.637499999997</v>
      </c>
      <c r="F9069">
        <v>2.1</v>
      </c>
      <c r="G9069">
        <v>13069</v>
      </c>
      <c r="H9069" t="s">
        <v>10</v>
      </c>
    </row>
    <row r="9070" spans="1:8" x14ac:dyDescent="0.3">
      <c r="A9070" t="s">
        <v>8278</v>
      </c>
      <c r="B9070">
        <v>22379</v>
      </c>
      <c r="C9070" t="s">
        <v>141</v>
      </c>
      <c r="D9070">
        <v>-15</v>
      </c>
      <c r="E9070" s="1">
        <v>40872.637499999997</v>
      </c>
      <c r="F9070">
        <v>2.1</v>
      </c>
      <c r="G9070">
        <v>13069</v>
      </c>
      <c r="H9070" t="s">
        <v>10</v>
      </c>
    </row>
    <row r="9071" spans="1:8" x14ac:dyDescent="0.3">
      <c r="A9071" t="s">
        <v>8278</v>
      </c>
      <c r="B9071">
        <v>22380</v>
      </c>
      <c r="C9071" t="s">
        <v>915</v>
      </c>
      <c r="D9071">
        <v>-17</v>
      </c>
      <c r="E9071" s="1">
        <v>40872.637499999997</v>
      </c>
      <c r="F9071">
        <v>2.1</v>
      </c>
      <c r="G9071">
        <v>13069</v>
      </c>
      <c r="H9071" t="s">
        <v>10</v>
      </c>
    </row>
    <row r="9072" spans="1:8" x14ac:dyDescent="0.3">
      <c r="A9072" t="s">
        <v>8278</v>
      </c>
      <c r="B9072">
        <v>22381</v>
      </c>
      <c r="C9072" t="s">
        <v>142</v>
      </c>
      <c r="D9072">
        <v>-8</v>
      </c>
      <c r="E9072" s="1">
        <v>40872.637499999997</v>
      </c>
      <c r="F9072">
        <v>2.1</v>
      </c>
      <c r="G9072">
        <v>13069</v>
      </c>
      <c r="H9072" t="s">
        <v>10</v>
      </c>
    </row>
    <row r="9073" spans="1:8" x14ac:dyDescent="0.3">
      <c r="A9073" t="s">
        <v>8278</v>
      </c>
      <c r="B9073">
        <v>23285</v>
      </c>
      <c r="C9073" t="s">
        <v>5850</v>
      </c>
      <c r="D9073">
        <v>-2</v>
      </c>
      <c r="E9073" s="1">
        <v>40872.637499999997</v>
      </c>
      <c r="F9073">
        <v>0.85</v>
      </c>
      <c r="G9073">
        <v>13069</v>
      </c>
      <c r="H9073" t="s">
        <v>10</v>
      </c>
    </row>
    <row r="9074" spans="1:8" x14ac:dyDescent="0.3">
      <c r="A9074" t="s">
        <v>8278</v>
      </c>
      <c r="B9074">
        <v>23288</v>
      </c>
      <c r="C9074" t="s">
        <v>5851</v>
      </c>
      <c r="D9074">
        <v>-8</v>
      </c>
      <c r="E9074" s="1">
        <v>40872.637499999997</v>
      </c>
      <c r="F9074">
        <v>0.85</v>
      </c>
      <c r="G9074">
        <v>13069</v>
      </c>
      <c r="H9074" t="s">
        <v>10</v>
      </c>
    </row>
    <row r="9075" spans="1:8" x14ac:dyDescent="0.3">
      <c r="A9075" t="s">
        <v>8278</v>
      </c>
      <c r="B9075">
        <v>23286</v>
      </c>
      <c r="C9075" t="s">
        <v>5848</v>
      </c>
      <c r="D9075">
        <v>-8</v>
      </c>
      <c r="E9075" s="1">
        <v>40872.637499999997</v>
      </c>
      <c r="F9075">
        <v>0.85</v>
      </c>
      <c r="G9075">
        <v>13069</v>
      </c>
      <c r="H9075" t="s">
        <v>10</v>
      </c>
    </row>
    <row r="9076" spans="1:8" x14ac:dyDescent="0.3">
      <c r="A9076" t="s">
        <v>8278</v>
      </c>
      <c r="B9076">
        <v>22736</v>
      </c>
      <c r="C9076" t="s">
        <v>369</v>
      </c>
      <c r="D9076">
        <v>-3</v>
      </c>
      <c r="E9076" s="1">
        <v>40872.637499999997</v>
      </c>
      <c r="F9076">
        <v>1.65</v>
      </c>
      <c r="G9076">
        <v>13069</v>
      </c>
      <c r="H9076" t="s">
        <v>10</v>
      </c>
    </row>
    <row r="9077" spans="1:8" x14ac:dyDescent="0.3">
      <c r="A9077" t="s">
        <v>8278</v>
      </c>
      <c r="B9077">
        <v>21673</v>
      </c>
      <c r="C9077" t="s">
        <v>1559</v>
      </c>
      <c r="D9077">
        <v>-9</v>
      </c>
      <c r="E9077" s="1">
        <v>40872.637499999997</v>
      </c>
      <c r="F9077">
        <v>1.45</v>
      </c>
      <c r="G9077">
        <v>13069</v>
      </c>
      <c r="H9077" t="s">
        <v>10</v>
      </c>
    </row>
    <row r="9078" spans="1:8" x14ac:dyDescent="0.3">
      <c r="A9078" t="s">
        <v>8278</v>
      </c>
      <c r="B9078">
        <v>23298</v>
      </c>
      <c r="C9078" t="s">
        <v>5264</v>
      </c>
      <c r="D9078">
        <v>-2</v>
      </c>
      <c r="E9078" s="1">
        <v>40872.637499999997</v>
      </c>
      <c r="F9078">
        <v>4.95</v>
      </c>
      <c r="G9078">
        <v>13069</v>
      </c>
      <c r="H9078" t="s">
        <v>10</v>
      </c>
    </row>
    <row r="9079" spans="1:8" x14ac:dyDescent="0.3">
      <c r="A9079" t="s">
        <v>8278</v>
      </c>
      <c r="B9079">
        <v>22614</v>
      </c>
      <c r="C9079" t="s">
        <v>775</v>
      </c>
      <c r="D9079">
        <v>-2</v>
      </c>
      <c r="E9079" s="1">
        <v>40872.637499999997</v>
      </c>
      <c r="F9079">
        <v>0.39</v>
      </c>
      <c r="G9079">
        <v>13069</v>
      </c>
      <c r="H9079" t="s">
        <v>10</v>
      </c>
    </row>
    <row r="9080" spans="1:8" x14ac:dyDescent="0.3">
      <c r="A9080" t="s">
        <v>8278</v>
      </c>
      <c r="B9080">
        <v>21981</v>
      </c>
      <c r="C9080" t="s">
        <v>772</v>
      </c>
      <c r="D9080">
        <v>-7</v>
      </c>
      <c r="E9080" s="1">
        <v>40872.637499999997</v>
      </c>
      <c r="F9080">
        <v>0.39</v>
      </c>
      <c r="G9080">
        <v>13069</v>
      </c>
      <c r="H9080" t="s">
        <v>10</v>
      </c>
    </row>
    <row r="9081" spans="1:8" x14ac:dyDescent="0.3">
      <c r="A9081" t="s">
        <v>8278</v>
      </c>
      <c r="B9081">
        <v>22469</v>
      </c>
      <c r="C9081" t="s">
        <v>155</v>
      </c>
      <c r="D9081">
        <v>-20</v>
      </c>
      <c r="E9081" s="1">
        <v>40872.637499999997</v>
      </c>
      <c r="F9081">
        <v>1.65</v>
      </c>
      <c r="G9081">
        <v>13069</v>
      </c>
      <c r="H9081" t="s">
        <v>10</v>
      </c>
    </row>
    <row r="9082" spans="1:8" x14ac:dyDescent="0.3">
      <c r="A9082" t="s">
        <v>8278</v>
      </c>
      <c r="B9082">
        <v>23321</v>
      </c>
      <c r="C9082" t="s">
        <v>5807</v>
      </c>
      <c r="D9082">
        <v>-12</v>
      </c>
      <c r="E9082" s="1">
        <v>40872.637499999997</v>
      </c>
      <c r="F9082">
        <v>1.65</v>
      </c>
      <c r="G9082">
        <v>13069</v>
      </c>
      <c r="H9082" t="s">
        <v>10</v>
      </c>
    </row>
    <row r="9083" spans="1:8" x14ac:dyDescent="0.3">
      <c r="A9083" t="s">
        <v>8278</v>
      </c>
      <c r="B9083">
        <v>21972</v>
      </c>
      <c r="C9083" t="s">
        <v>3045</v>
      </c>
      <c r="D9083">
        <v>-1</v>
      </c>
      <c r="E9083" s="1">
        <v>40872.637499999997</v>
      </c>
      <c r="F9083">
        <v>1.45</v>
      </c>
      <c r="G9083">
        <v>13069</v>
      </c>
      <c r="H9083" t="s">
        <v>10</v>
      </c>
    </row>
    <row r="9084" spans="1:8" x14ac:dyDescent="0.3">
      <c r="A9084" t="s">
        <v>8278</v>
      </c>
      <c r="B9084">
        <v>22416</v>
      </c>
      <c r="C9084" t="s">
        <v>7758</v>
      </c>
      <c r="D9084">
        <v>-6</v>
      </c>
      <c r="E9084" s="1">
        <v>40872.637499999997</v>
      </c>
      <c r="F9084">
        <v>1.45</v>
      </c>
      <c r="G9084">
        <v>13069</v>
      </c>
      <c r="H9084" t="s">
        <v>10</v>
      </c>
    </row>
    <row r="9085" spans="1:8" x14ac:dyDescent="0.3">
      <c r="A9085" t="s">
        <v>8278</v>
      </c>
      <c r="B9085">
        <v>84987</v>
      </c>
      <c r="C9085" t="s">
        <v>1879</v>
      </c>
      <c r="D9085">
        <v>-2</v>
      </c>
      <c r="E9085" s="1">
        <v>40872.637499999997</v>
      </c>
      <c r="F9085">
        <v>1.45</v>
      </c>
      <c r="G9085">
        <v>13069</v>
      </c>
      <c r="H9085" t="s">
        <v>10</v>
      </c>
    </row>
    <row r="9086" spans="1:8" x14ac:dyDescent="0.3">
      <c r="A9086" t="s">
        <v>8278</v>
      </c>
      <c r="B9086">
        <v>47566</v>
      </c>
      <c r="C9086" t="s">
        <v>1863</v>
      </c>
      <c r="D9086">
        <v>-6</v>
      </c>
      <c r="E9086" s="1">
        <v>40872.637499999997</v>
      </c>
      <c r="F9086">
        <v>4.95</v>
      </c>
      <c r="G9086">
        <v>13069</v>
      </c>
      <c r="H9086" t="s">
        <v>10</v>
      </c>
    </row>
    <row r="9087" spans="1:8" x14ac:dyDescent="0.3">
      <c r="A9087" t="s">
        <v>8278</v>
      </c>
      <c r="B9087">
        <v>22694</v>
      </c>
      <c r="C9087" t="s">
        <v>453</v>
      </c>
      <c r="D9087">
        <v>-1</v>
      </c>
      <c r="E9087" s="1">
        <v>40872.637499999997</v>
      </c>
      <c r="F9087">
        <v>2.1</v>
      </c>
      <c r="G9087">
        <v>13069</v>
      </c>
      <c r="H9087" t="s">
        <v>10</v>
      </c>
    </row>
    <row r="9088" spans="1:8" x14ac:dyDescent="0.3">
      <c r="A9088">
        <v>578837</v>
      </c>
      <c r="B9088" t="s">
        <v>2623</v>
      </c>
      <c r="C9088" t="s">
        <v>2511</v>
      </c>
      <c r="D9088">
        <v>-24</v>
      </c>
      <c r="E9088" s="1">
        <v>40872.660416666666</v>
      </c>
      <c r="F9088">
        <v>0</v>
      </c>
      <c r="H9088" t="s">
        <v>10</v>
      </c>
    </row>
    <row r="9089" spans="1:8" x14ac:dyDescent="0.3">
      <c r="A9089">
        <v>578838</v>
      </c>
      <c r="B9089">
        <v>21591</v>
      </c>
      <c r="C9089" t="s">
        <v>2511</v>
      </c>
      <c r="D9089">
        <v>-267</v>
      </c>
      <c r="E9089" s="1">
        <v>40872.661111111112</v>
      </c>
      <c r="F9089">
        <v>0</v>
      </c>
      <c r="H9089" t="s">
        <v>10</v>
      </c>
    </row>
    <row r="9090" spans="1:8" x14ac:dyDescent="0.3">
      <c r="A9090">
        <v>578839</v>
      </c>
      <c r="B9090">
        <v>22959</v>
      </c>
      <c r="C9090" t="s">
        <v>2511</v>
      </c>
      <c r="D9090">
        <v>-175</v>
      </c>
      <c r="E9090" s="1">
        <v>40872.661111111112</v>
      </c>
      <c r="F9090">
        <v>0</v>
      </c>
      <c r="H9090" t="s">
        <v>10</v>
      </c>
    </row>
    <row r="9091" spans="1:8" x14ac:dyDescent="0.3">
      <c r="A9091">
        <v>578840</v>
      </c>
      <c r="B9091">
        <v>22142</v>
      </c>
      <c r="C9091" t="s">
        <v>2511</v>
      </c>
      <c r="D9091">
        <v>-70</v>
      </c>
      <c r="E9091" s="1">
        <v>40872.662499999999</v>
      </c>
      <c r="F9091">
        <v>0</v>
      </c>
      <c r="H9091" t="s">
        <v>10</v>
      </c>
    </row>
    <row r="9092" spans="1:8" x14ac:dyDescent="0.3">
      <c r="A9092" t="s">
        <v>8285</v>
      </c>
      <c r="B9092">
        <v>23393</v>
      </c>
      <c r="C9092" t="s">
        <v>6895</v>
      </c>
      <c r="D9092">
        <v>-1</v>
      </c>
      <c r="E9092" s="1">
        <v>40874.530555555553</v>
      </c>
      <c r="F9092">
        <v>3.75</v>
      </c>
      <c r="G9092">
        <v>15351</v>
      </c>
      <c r="H9092" t="s">
        <v>10</v>
      </c>
    </row>
    <row r="9093" spans="1:8" x14ac:dyDescent="0.3">
      <c r="A9093" t="s">
        <v>8285</v>
      </c>
      <c r="B9093">
        <v>22776</v>
      </c>
      <c r="C9093" t="s">
        <v>6848</v>
      </c>
      <c r="D9093">
        <v>-3</v>
      </c>
      <c r="E9093" s="1">
        <v>40874.530555555553</v>
      </c>
      <c r="F9093">
        <v>9.9499999999999993</v>
      </c>
      <c r="G9093">
        <v>15351</v>
      </c>
      <c r="H9093" t="s">
        <v>10</v>
      </c>
    </row>
    <row r="9094" spans="1:8" x14ac:dyDescent="0.3">
      <c r="A9094" t="s">
        <v>8287</v>
      </c>
      <c r="B9094">
        <v>22997</v>
      </c>
      <c r="C9094" t="s">
        <v>4270</v>
      </c>
      <c r="D9094">
        <v>-1</v>
      </c>
      <c r="E9094" s="1">
        <v>40874.646527777775</v>
      </c>
      <c r="F9094">
        <v>0.42</v>
      </c>
      <c r="G9094">
        <v>15555</v>
      </c>
      <c r="H9094" t="s">
        <v>10</v>
      </c>
    </row>
    <row r="9095" spans="1:8" x14ac:dyDescent="0.3">
      <c r="A9095" t="s">
        <v>8287</v>
      </c>
      <c r="B9095">
        <v>22999</v>
      </c>
      <c r="C9095" t="s">
        <v>6117</v>
      </c>
      <c r="D9095">
        <v>-1</v>
      </c>
      <c r="E9095" s="1">
        <v>40874.646527777775</v>
      </c>
      <c r="F9095">
        <v>0.42</v>
      </c>
      <c r="G9095">
        <v>15555</v>
      </c>
      <c r="H9095" t="s">
        <v>10</v>
      </c>
    </row>
    <row r="9096" spans="1:8" x14ac:dyDescent="0.3">
      <c r="A9096" t="s">
        <v>8287</v>
      </c>
      <c r="B9096">
        <v>22996</v>
      </c>
      <c r="C9096" t="s">
        <v>4267</v>
      </c>
      <c r="D9096">
        <v>-1</v>
      </c>
      <c r="E9096" s="1">
        <v>40874.646527777775</v>
      </c>
      <c r="F9096">
        <v>0.42</v>
      </c>
      <c r="G9096">
        <v>15555</v>
      </c>
      <c r="H9096" t="s">
        <v>10</v>
      </c>
    </row>
    <row r="9097" spans="1:8" x14ac:dyDescent="0.3">
      <c r="A9097" t="s">
        <v>8287</v>
      </c>
      <c r="B9097">
        <v>22563</v>
      </c>
      <c r="C9097" t="s">
        <v>2131</v>
      </c>
      <c r="D9097">
        <v>-1</v>
      </c>
      <c r="E9097" s="1">
        <v>40874.646527777775</v>
      </c>
      <c r="F9097">
        <v>1.25</v>
      </c>
      <c r="G9097">
        <v>15555</v>
      </c>
      <c r="H9097" t="s">
        <v>10</v>
      </c>
    </row>
    <row r="9098" spans="1:8" x14ac:dyDescent="0.3">
      <c r="A9098" t="s">
        <v>8287</v>
      </c>
      <c r="B9098">
        <v>85204</v>
      </c>
      <c r="C9098" t="s">
        <v>2348</v>
      </c>
      <c r="D9098">
        <v>-1</v>
      </c>
      <c r="E9098" s="1">
        <v>40874.646527777775</v>
      </c>
      <c r="F9098">
        <v>0.12</v>
      </c>
      <c r="G9098">
        <v>15555</v>
      </c>
      <c r="H9098" t="s">
        <v>10</v>
      </c>
    </row>
    <row r="9099" spans="1:8" x14ac:dyDescent="0.3">
      <c r="A9099" t="s">
        <v>8287</v>
      </c>
      <c r="B9099">
        <v>35961</v>
      </c>
      <c r="C9099" t="s">
        <v>971</v>
      </c>
      <c r="D9099">
        <v>-1</v>
      </c>
      <c r="E9099" s="1">
        <v>40874.646527777775</v>
      </c>
      <c r="F9099">
        <v>0.85</v>
      </c>
      <c r="G9099">
        <v>15555</v>
      </c>
      <c r="H9099" t="s">
        <v>10</v>
      </c>
    </row>
    <row r="9100" spans="1:8" x14ac:dyDescent="0.3">
      <c r="A9100" t="s">
        <v>8287</v>
      </c>
      <c r="B9100">
        <v>20728</v>
      </c>
      <c r="C9100" t="s">
        <v>338</v>
      </c>
      <c r="D9100">
        <v>-1</v>
      </c>
      <c r="E9100" s="1">
        <v>40874.646527777775</v>
      </c>
      <c r="F9100">
        <v>1.65</v>
      </c>
      <c r="G9100">
        <v>15555</v>
      </c>
      <c r="H9100" t="s">
        <v>10</v>
      </c>
    </row>
    <row r="9101" spans="1:8" x14ac:dyDescent="0.3">
      <c r="A9101" t="s">
        <v>8287</v>
      </c>
      <c r="B9101">
        <v>20981</v>
      </c>
      <c r="C9101" t="s">
        <v>1127</v>
      </c>
      <c r="D9101">
        <v>-1</v>
      </c>
      <c r="E9101" s="1">
        <v>40874.646527777775</v>
      </c>
      <c r="F9101">
        <v>0.85</v>
      </c>
      <c r="G9101">
        <v>15555</v>
      </c>
      <c r="H9101" t="s">
        <v>10</v>
      </c>
    </row>
    <row r="9102" spans="1:8" x14ac:dyDescent="0.3">
      <c r="A9102" t="s">
        <v>8288</v>
      </c>
      <c r="B9102" t="s">
        <v>59</v>
      </c>
      <c r="C9102" t="s">
        <v>60</v>
      </c>
      <c r="D9102">
        <v>-1</v>
      </c>
      <c r="E9102" s="1">
        <v>40875.426388888889</v>
      </c>
      <c r="F9102">
        <v>7</v>
      </c>
      <c r="G9102">
        <v>16678</v>
      </c>
      <c r="H9102" t="s">
        <v>10</v>
      </c>
    </row>
    <row r="9103" spans="1:8" x14ac:dyDescent="0.3">
      <c r="A9103" t="s">
        <v>8289</v>
      </c>
      <c r="B9103">
        <v>84598</v>
      </c>
      <c r="C9103" t="s">
        <v>1082</v>
      </c>
      <c r="D9103">
        <v>-288</v>
      </c>
      <c r="E9103" s="1">
        <v>40875.449999999997</v>
      </c>
      <c r="F9103">
        <v>0.21</v>
      </c>
      <c r="G9103">
        <v>12427</v>
      </c>
      <c r="H9103" t="s">
        <v>709</v>
      </c>
    </row>
    <row r="9104" spans="1:8" x14ac:dyDescent="0.3">
      <c r="A9104" t="s">
        <v>8290</v>
      </c>
      <c r="B9104" t="s">
        <v>59</v>
      </c>
      <c r="C9104" t="s">
        <v>60</v>
      </c>
      <c r="D9104">
        <v>-1</v>
      </c>
      <c r="E9104" s="1">
        <v>40875.451388888891</v>
      </c>
      <c r="F9104">
        <v>4.41</v>
      </c>
      <c r="G9104">
        <v>16900</v>
      </c>
      <c r="H9104" t="s">
        <v>10</v>
      </c>
    </row>
    <row r="9105" spans="1:8" x14ac:dyDescent="0.3">
      <c r="A9105" t="s">
        <v>8290</v>
      </c>
      <c r="B9105">
        <v>16054</v>
      </c>
      <c r="C9105" t="s">
        <v>2951</v>
      </c>
      <c r="D9105">
        <v>-108</v>
      </c>
      <c r="E9105" s="1">
        <v>40875.451388888891</v>
      </c>
      <c r="F9105">
        <v>0.12</v>
      </c>
      <c r="G9105">
        <v>16900</v>
      </c>
      <c r="H9105" t="s">
        <v>10</v>
      </c>
    </row>
    <row r="9106" spans="1:8" x14ac:dyDescent="0.3">
      <c r="A9106" t="s">
        <v>8291</v>
      </c>
      <c r="B9106">
        <v>22326</v>
      </c>
      <c r="C9106" t="s">
        <v>48</v>
      </c>
      <c r="D9106">
        <v>-1</v>
      </c>
      <c r="E9106" s="1">
        <v>40875.515277777777</v>
      </c>
      <c r="F9106">
        <v>2.95</v>
      </c>
      <c r="G9106">
        <v>12674</v>
      </c>
      <c r="H9106" t="s">
        <v>40</v>
      </c>
    </row>
    <row r="9107" spans="1:8" x14ac:dyDescent="0.3">
      <c r="A9107" t="s">
        <v>8292</v>
      </c>
      <c r="B9107">
        <v>22371</v>
      </c>
      <c r="C9107" t="s">
        <v>363</v>
      </c>
      <c r="D9107">
        <v>-1</v>
      </c>
      <c r="E9107" s="1">
        <v>40875.545138888891</v>
      </c>
      <c r="F9107">
        <v>4.25</v>
      </c>
      <c r="G9107">
        <v>16393</v>
      </c>
      <c r="H9107" t="s">
        <v>10</v>
      </c>
    </row>
    <row r="9108" spans="1:8" x14ac:dyDescent="0.3">
      <c r="A9108" t="s">
        <v>8292</v>
      </c>
      <c r="B9108">
        <v>21928</v>
      </c>
      <c r="C9108" t="s">
        <v>4337</v>
      </c>
      <c r="D9108">
        <v>-2</v>
      </c>
      <c r="E9108" s="1">
        <v>40875.545138888891</v>
      </c>
      <c r="F9108">
        <v>2.08</v>
      </c>
      <c r="G9108">
        <v>16393</v>
      </c>
      <c r="H9108" t="s">
        <v>10</v>
      </c>
    </row>
    <row r="9109" spans="1:8" x14ac:dyDescent="0.3">
      <c r="A9109" t="s">
        <v>8292</v>
      </c>
      <c r="B9109">
        <v>22993</v>
      </c>
      <c r="C9109" t="s">
        <v>4254</v>
      </c>
      <c r="D9109">
        <v>-1</v>
      </c>
      <c r="E9109" s="1">
        <v>40875.545138888891</v>
      </c>
      <c r="F9109">
        <v>1.25</v>
      </c>
      <c r="G9109">
        <v>16393</v>
      </c>
      <c r="H9109" t="s">
        <v>10</v>
      </c>
    </row>
    <row r="9110" spans="1:8" x14ac:dyDescent="0.3">
      <c r="A9110" t="s">
        <v>8292</v>
      </c>
      <c r="B9110">
        <v>23289</v>
      </c>
      <c r="C9110" t="s">
        <v>5889</v>
      </c>
      <c r="D9110">
        <v>-1</v>
      </c>
      <c r="E9110" s="1">
        <v>40875.545138888891</v>
      </c>
      <c r="F9110">
        <v>1.25</v>
      </c>
      <c r="G9110">
        <v>16393</v>
      </c>
      <c r="H9110" t="s">
        <v>10</v>
      </c>
    </row>
    <row r="9111" spans="1:8" x14ac:dyDescent="0.3">
      <c r="A9111" t="s">
        <v>8292</v>
      </c>
      <c r="B9111">
        <v>23238</v>
      </c>
      <c r="C9111" t="s">
        <v>5769</v>
      </c>
      <c r="D9111">
        <v>-2</v>
      </c>
      <c r="E9111" s="1">
        <v>40875.545138888891</v>
      </c>
      <c r="F9111">
        <v>4.1500000000000004</v>
      </c>
      <c r="G9111">
        <v>16393</v>
      </c>
      <c r="H9111" t="s">
        <v>10</v>
      </c>
    </row>
    <row r="9112" spans="1:8" x14ac:dyDescent="0.3">
      <c r="A9112" t="s">
        <v>8293</v>
      </c>
      <c r="B9112">
        <v>22726</v>
      </c>
      <c r="C9112" t="s">
        <v>42</v>
      </c>
      <c r="D9112">
        <v>-1</v>
      </c>
      <c r="E9112" s="1">
        <v>40875.601388888892</v>
      </c>
      <c r="F9112">
        <v>3.75</v>
      </c>
      <c r="G9112">
        <v>17924</v>
      </c>
      <c r="H9112" t="s">
        <v>10</v>
      </c>
    </row>
    <row r="9113" spans="1:8" x14ac:dyDescent="0.3">
      <c r="A9113" t="s">
        <v>8294</v>
      </c>
      <c r="B9113">
        <v>22427</v>
      </c>
      <c r="C9113" t="s">
        <v>160</v>
      </c>
      <c r="D9113">
        <v>-12</v>
      </c>
      <c r="E9113" s="1">
        <v>40875.604861111111</v>
      </c>
      <c r="F9113">
        <v>5.45</v>
      </c>
      <c r="G9113">
        <v>17811</v>
      </c>
      <c r="H9113" t="s">
        <v>10</v>
      </c>
    </row>
    <row r="9114" spans="1:8" x14ac:dyDescent="0.3">
      <c r="A9114" t="s">
        <v>8295</v>
      </c>
      <c r="B9114">
        <v>22941</v>
      </c>
      <c r="C9114" t="s">
        <v>184</v>
      </c>
      <c r="D9114">
        <v>-2</v>
      </c>
      <c r="E9114" s="1">
        <v>40875.621527777781</v>
      </c>
      <c r="F9114">
        <v>8.5</v>
      </c>
      <c r="G9114">
        <v>12362</v>
      </c>
      <c r="H9114" t="s">
        <v>2100</v>
      </c>
    </row>
    <row r="9115" spans="1:8" x14ac:dyDescent="0.3">
      <c r="A9115" t="s">
        <v>8295</v>
      </c>
      <c r="B9115">
        <v>22942</v>
      </c>
      <c r="C9115" t="s">
        <v>466</v>
      </c>
      <c r="D9115">
        <v>-2</v>
      </c>
      <c r="E9115" s="1">
        <v>40875.621527777781</v>
      </c>
      <c r="F9115">
        <v>8.5</v>
      </c>
      <c r="G9115">
        <v>12362</v>
      </c>
      <c r="H9115" t="s">
        <v>2100</v>
      </c>
    </row>
    <row r="9116" spans="1:8" x14ac:dyDescent="0.3">
      <c r="A9116" t="s">
        <v>8295</v>
      </c>
      <c r="B9116">
        <v>22943</v>
      </c>
      <c r="C9116" t="s">
        <v>688</v>
      </c>
      <c r="D9116">
        <v>-3</v>
      </c>
      <c r="E9116" s="1">
        <v>40875.621527777781</v>
      </c>
      <c r="F9116">
        <v>4.95</v>
      </c>
      <c r="G9116">
        <v>12362</v>
      </c>
      <c r="H9116" t="s">
        <v>2100</v>
      </c>
    </row>
    <row r="9117" spans="1:8" x14ac:dyDescent="0.3">
      <c r="A9117" t="s">
        <v>8296</v>
      </c>
      <c r="B9117">
        <v>23397</v>
      </c>
      <c r="C9117" t="s">
        <v>6898</v>
      </c>
      <c r="D9117">
        <v>-2</v>
      </c>
      <c r="E9117" s="1">
        <v>40875.645833333336</v>
      </c>
      <c r="F9117">
        <v>9.9499999999999993</v>
      </c>
      <c r="G9117">
        <v>13238</v>
      </c>
      <c r="H9117" t="s">
        <v>10</v>
      </c>
    </row>
    <row r="9118" spans="1:8" x14ac:dyDescent="0.3">
      <c r="A9118" t="s">
        <v>8298</v>
      </c>
      <c r="B9118" t="s">
        <v>59</v>
      </c>
      <c r="C9118" t="s">
        <v>60</v>
      </c>
      <c r="D9118">
        <v>-4</v>
      </c>
      <c r="E9118" s="1">
        <v>40875.654861111114</v>
      </c>
      <c r="F9118">
        <v>18</v>
      </c>
      <c r="G9118">
        <v>12657</v>
      </c>
      <c r="H9118" t="s">
        <v>40</v>
      </c>
    </row>
    <row r="9119" spans="1:8" x14ac:dyDescent="0.3">
      <c r="A9119" t="s">
        <v>8298</v>
      </c>
      <c r="B9119">
        <v>23320</v>
      </c>
      <c r="C9119" t="s">
        <v>6186</v>
      </c>
      <c r="D9119">
        <v>-12</v>
      </c>
      <c r="E9119" s="1">
        <v>40875.654861111114</v>
      </c>
      <c r="F9119">
        <v>2.89</v>
      </c>
      <c r="G9119">
        <v>12657</v>
      </c>
      <c r="H9119" t="s">
        <v>40</v>
      </c>
    </row>
    <row r="9120" spans="1:8" x14ac:dyDescent="0.3">
      <c r="A9120" t="s">
        <v>8298</v>
      </c>
      <c r="B9120">
        <v>23318</v>
      </c>
      <c r="C9120" t="s">
        <v>6162</v>
      </c>
      <c r="D9120">
        <v>-20</v>
      </c>
      <c r="E9120" s="1">
        <v>40875.654861111114</v>
      </c>
      <c r="F9120">
        <v>2.4900000000000002</v>
      </c>
      <c r="G9120">
        <v>12657</v>
      </c>
      <c r="H9120" t="s">
        <v>40</v>
      </c>
    </row>
    <row r="9121" spans="1:8" x14ac:dyDescent="0.3">
      <c r="A9121" t="s">
        <v>8298</v>
      </c>
      <c r="B9121">
        <v>22959</v>
      </c>
      <c r="C9121" t="s">
        <v>1983</v>
      </c>
      <c r="D9121">
        <v>-250</v>
      </c>
      <c r="E9121" s="1">
        <v>40875.654861111114</v>
      </c>
      <c r="F9121">
        <v>0.42</v>
      </c>
      <c r="G9121">
        <v>12657</v>
      </c>
      <c r="H9121" t="s">
        <v>40</v>
      </c>
    </row>
    <row r="9122" spans="1:8" x14ac:dyDescent="0.3">
      <c r="A9122" t="s">
        <v>8298</v>
      </c>
      <c r="B9122">
        <v>22900</v>
      </c>
      <c r="C9122" t="s">
        <v>5708</v>
      </c>
      <c r="D9122">
        <v>-6</v>
      </c>
      <c r="E9122" s="1">
        <v>40875.654861111114</v>
      </c>
      <c r="F9122">
        <v>3.25</v>
      </c>
      <c r="G9122">
        <v>12657</v>
      </c>
      <c r="H9122" t="s">
        <v>40</v>
      </c>
    </row>
    <row r="9123" spans="1:8" x14ac:dyDescent="0.3">
      <c r="A9123" t="s">
        <v>8298</v>
      </c>
      <c r="B9123">
        <v>22818</v>
      </c>
      <c r="C9123" t="s">
        <v>947</v>
      </c>
      <c r="D9123">
        <v>-72</v>
      </c>
      <c r="E9123" s="1">
        <v>40875.654861111114</v>
      </c>
      <c r="F9123">
        <v>0.42</v>
      </c>
      <c r="G9123">
        <v>12657</v>
      </c>
      <c r="H9123" t="s">
        <v>40</v>
      </c>
    </row>
    <row r="9124" spans="1:8" x14ac:dyDescent="0.3">
      <c r="A9124" t="s">
        <v>8298</v>
      </c>
      <c r="B9124">
        <v>22809</v>
      </c>
      <c r="C9124" t="s">
        <v>290</v>
      </c>
      <c r="D9124">
        <v>-12</v>
      </c>
      <c r="E9124" s="1">
        <v>40875.654861111114</v>
      </c>
      <c r="F9124">
        <v>2.95</v>
      </c>
      <c r="G9124">
        <v>12657</v>
      </c>
      <c r="H9124" t="s">
        <v>40</v>
      </c>
    </row>
    <row r="9125" spans="1:8" x14ac:dyDescent="0.3">
      <c r="A9125" t="s">
        <v>8298</v>
      </c>
      <c r="B9125">
        <v>22423</v>
      </c>
      <c r="C9125" t="s">
        <v>591</v>
      </c>
      <c r="D9125">
        <v>-10</v>
      </c>
      <c r="E9125" s="1">
        <v>40875.654861111114</v>
      </c>
      <c r="F9125">
        <v>12.75</v>
      </c>
      <c r="G9125">
        <v>12657</v>
      </c>
      <c r="H9125" t="s">
        <v>40</v>
      </c>
    </row>
    <row r="9126" spans="1:8" x14ac:dyDescent="0.3">
      <c r="A9126" t="s">
        <v>8298</v>
      </c>
      <c r="B9126">
        <v>22357</v>
      </c>
      <c r="C9126" t="s">
        <v>494</v>
      </c>
      <c r="D9126">
        <v>-4</v>
      </c>
      <c r="E9126" s="1">
        <v>40875.654861111114</v>
      </c>
      <c r="F9126">
        <v>4.25</v>
      </c>
      <c r="G9126">
        <v>12657</v>
      </c>
      <c r="H9126" t="s">
        <v>40</v>
      </c>
    </row>
    <row r="9127" spans="1:8" x14ac:dyDescent="0.3">
      <c r="A9127" t="s">
        <v>8299</v>
      </c>
      <c r="B9127" t="s">
        <v>6817</v>
      </c>
      <c r="C9127" t="s">
        <v>6818</v>
      </c>
      <c r="D9127">
        <v>-1</v>
      </c>
      <c r="E9127" s="1">
        <v>40875.662499999999</v>
      </c>
      <c r="F9127">
        <v>987.14</v>
      </c>
      <c r="G9127">
        <v>14096</v>
      </c>
      <c r="H9127" t="s">
        <v>10</v>
      </c>
    </row>
    <row r="9128" spans="1:8" x14ac:dyDescent="0.3">
      <c r="A9128" t="s">
        <v>8300</v>
      </c>
      <c r="B9128">
        <v>71477</v>
      </c>
      <c r="C9128" t="s">
        <v>8089</v>
      </c>
      <c r="D9128">
        <v>-24</v>
      </c>
      <c r="E9128" s="1">
        <v>40876.392361111109</v>
      </c>
      <c r="F9128">
        <v>3.29</v>
      </c>
      <c r="G9128">
        <v>15621</v>
      </c>
      <c r="H9128" t="s">
        <v>10</v>
      </c>
    </row>
    <row r="9129" spans="1:8" x14ac:dyDescent="0.3">
      <c r="A9129" t="s">
        <v>8301</v>
      </c>
      <c r="B9129">
        <v>22470</v>
      </c>
      <c r="C9129" t="s">
        <v>156</v>
      </c>
      <c r="D9129">
        <v>-10</v>
      </c>
      <c r="E9129" s="1">
        <v>40876.427777777775</v>
      </c>
      <c r="F9129">
        <v>3.2</v>
      </c>
      <c r="G9129">
        <v>17450</v>
      </c>
      <c r="H9129" t="s">
        <v>10</v>
      </c>
    </row>
    <row r="9130" spans="1:8" x14ac:dyDescent="0.3">
      <c r="A9130" t="s">
        <v>8302</v>
      </c>
      <c r="B9130">
        <v>23225</v>
      </c>
      <c r="C9130" t="s">
        <v>5699</v>
      </c>
      <c r="D9130">
        <v>-36</v>
      </c>
      <c r="E9130" s="1">
        <v>40876.490972222222</v>
      </c>
      <c r="F9130">
        <v>0.83</v>
      </c>
      <c r="G9130">
        <v>17658</v>
      </c>
      <c r="H9130" t="s">
        <v>10</v>
      </c>
    </row>
    <row r="9131" spans="1:8" x14ac:dyDescent="0.3">
      <c r="A9131" t="s">
        <v>8302</v>
      </c>
      <c r="B9131">
        <v>22163</v>
      </c>
      <c r="C9131" t="s">
        <v>1885</v>
      </c>
      <c r="D9131">
        <v>-24</v>
      </c>
      <c r="E9131" s="1">
        <v>40876.490972222222</v>
      </c>
      <c r="F9131">
        <v>0.79</v>
      </c>
      <c r="G9131">
        <v>17658</v>
      </c>
      <c r="H9131" t="s">
        <v>10</v>
      </c>
    </row>
    <row r="9132" spans="1:8" x14ac:dyDescent="0.3">
      <c r="A9132" t="s">
        <v>8302</v>
      </c>
      <c r="B9132">
        <v>22584</v>
      </c>
      <c r="C9132" t="s">
        <v>8088</v>
      </c>
      <c r="D9132">
        <v>-14</v>
      </c>
      <c r="E9132" s="1">
        <v>40876.490972222222</v>
      </c>
      <c r="F9132">
        <v>2.5499999999999998</v>
      </c>
      <c r="G9132">
        <v>17658</v>
      </c>
      <c r="H9132" t="s">
        <v>10</v>
      </c>
    </row>
    <row r="9133" spans="1:8" x14ac:dyDescent="0.3">
      <c r="A9133" t="s">
        <v>8302</v>
      </c>
      <c r="B9133">
        <v>22585</v>
      </c>
      <c r="C9133" t="s">
        <v>497</v>
      </c>
      <c r="D9133">
        <v>-20</v>
      </c>
      <c r="E9133" s="1">
        <v>40876.490972222222</v>
      </c>
      <c r="F9133">
        <v>1.25</v>
      </c>
      <c r="G9133">
        <v>17658</v>
      </c>
      <c r="H9133" t="s">
        <v>10</v>
      </c>
    </row>
    <row r="9134" spans="1:8" x14ac:dyDescent="0.3">
      <c r="A9134" t="s">
        <v>8303</v>
      </c>
      <c r="B9134" t="s">
        <v>59</v>
      </c>
      <c r="C9134" t="s">
        <v>60</v>
      </c>
      <c r="D9134">
        <v>-1</v>
      </c>
      <c r="E9134" s="1">
        <v>40876.49722222222</v>
      </c>
      <c r="F9134">
        <v>9.7200000000000006</v>
      </c>
      <c r="G9134">
        <v>14205</v>
      </c>
      <c r="H9134" t="s">
        <v>10</v>
      </c>
    </row>
    <row r="9135" spans="1:8" x14ac:dyDescent="0.3">
      <c r="A9135" t="s">
        <v>8304</v>
      </c>
      <c r="B9135">
        <v>23169</v>
      </c>
      <c r="C9135" t="s">
        <v>5414</v>
      </c>
      <c r="D9135">
        <v>-4</v>
      </c>
      <c r="E9135" s="1">
        <v>40876.536111111112</v>
      </c>
      <c r="F9135">
        <v>3.75</v>
      </c>
      <c r="G9135">
        <v>15311</v>
      </c>
      <c r="H9135" t="s">
        <v>10</v>
      </c>
    </row>
    <row r="9136" spans="1:8" x14ac:dyDescent="0.3">
      <c r="A9136">
        <v>579429</v>
      </c>
      <c r="B9136">
        <v>20711</v>
      </c>
      <c r="C9136" t="s">
        <v>8305</v>
      </c>
      <c r="D9136">
        <v>-98</v>
      </c>
      <c r="E9136" s="1">
        <v>40876.544444444444</v>
      </c>
      <c r="F9136">
        <v>0</v>
      </c>
      <c r="H9136" t="s">
        <v>10</v>
      </c>
    </row>
    <row r="9137" spans="1:8" x14ac:dyDescent="0.3">
      <c r="A9137" t="s">
        <v>8306</v>
      </c>
      <c r="B9137">
        <v>23263</v>
      </c>
      <c r="C9137" t="s">
        <v>5720</v>
      </c>
      <c r="D9137">
        <v>-12</v>
      </c>
      <c r="E9137" s="1">
        <v>40876.54791666667</v>
      </c>
      <c r="F9137">
        <v>1.25</v>
      </c>
      <c r="G9137">
        <v>17584</v>
      </c>
      <c r="H9137" t="s">
        <v>10</v>
      </c>
    </row>
    <row r="9138" spans="1:8" x14ac:dyDescent="0.3">
      <c r="A9138" t="s">
        <v>8307</v>
      </c>
      <c r="B9138">
        <v>21533</v>
      </c>
      <c r="C9138" t="s">
        <v>124</v>
      </c>
      <c r="D9138">
        <v>-12</v>
      </c>
      <c r="E9138" s="1">
        <v>40876.55972222222</v>
      </c>
      <c r="F9138">
        <v>4.25</v>
      </c>
      <c r="G9138">
        <v>14235</v>
      </c>
      <c r="H9138" t="s">
        <v>10</v>
      </c>
    </row>
    <row r="9139" spans="1:8" x14ac:dyDescent="0.3">
      <c r="A9139" t="s">
        <v>8308</v>
      </c>
      <c r="B9139">
        <v>22666</v>
      </c>
      <c r="C9139" t="s">
        <v>785</v>
      </c>
      <c r="D9139">
        <v>-2</v>
      </c>
      <c r="E9139" s="1">
        <v>40876.651388888888</v>
      </c>
      <c r="F9139">
        <v>2.95</v>
      </c>
      <c r="G9139">
        <v>18161</v>
      </c>
      <c r="H9139" t="s">
        <v>10</v>
      </c>
    </row>
    <row r="9140" spans="1:8" x14ac:dyDescent="0.3">
      <c r="A9140" t="s">
        <v>8309</v>
      </c>
      <c r="B9140">
        <v>22946</v>
      </c>
      <c r="C9140" t="s">
        <v>1240</v>
      </c>
      <c r="D9140">
        <v>-1</v>
      </c>
      <c r="E9140" s="1">
        <v>40876.679861111108</v>
      </c>
      <c r="F9140">
        <v>16.95</v>
      </c>
      <c r="G9140">
        <v>16759</v>
      </c>
      <c r="H9140" t="s">
        <v>10</v>
      </c>
    </row>
    <row r="9141" spans="1:8" x14ac:dyDescent="0.3">
      <c r="A9141" t="s">
        <v>8311</v>
      </c>
      <c r="B9141">
        <v>23139</v>
      </c>
      <c r="C9141" t="s">
        <v>5137</v>
      </c>
      <c r="D9141">
        <v>-12</v>
      </c>
      <c r="E9141" s="1">
        <v>40876.757638888892</v>
      </c>
      <c r="F9141">
        <v>1.45</v>
      </c>
      <c r="G9141">
        <v>12748</v>
      </c>
      <c r="H9141" t="s">
        <v>10</v>
      </c>
    </row>
    <row r="9142" spans="1:8" x14ac:dyDescent="0.3">
      <c r="A9142" t="s">
        <v>8312</v>
      </c>
      <c r="B9142">
        <v>22307</v>
      </c>
      <c r="C9142" t="s">
        <v>2086</v>
      </c>
      <c r="D9142">
        <v>-6</v>
      </c>
      <c r="E9142" s="1">
        <v>40876.763194444444</v>
      </c>
      <c r="F9142">
        <v>1.06</v>
      </c>
      <c r="G9142">
        <v>12748</v>
      </c>
      <c r="H9142" t="s">
        <v>10</v>
      </c>
    </row>
    <row r="9143" spans="1:8" x14ac:dyDescent="0.3">
      <c r="A9143" t="s">
        <v>8312</v>
      </c>
      <c r="B9143">
        <v>21843</v>
      </c>
      <c r="C9143" t="s">
        <v>795</v>
      </c>
      <c r="D9143">
        <v>-1</v>
      </c>
      <c r="E9143" s="1">
        <v>40876.763194444444</v>
      </c>
      <c r="F9143">
        <v>10.95</v>
      </c>
      <c r="G9143">
        <v>12748</v>
      </c>
      <c r="H9143" t="s">
        <v>10</v>
      </c>
    </row>
    <row r="9144" spans="1:8" x14ac:dyDescent="0.3">
      <c r="A9144" t="s">
        <v>8312</v>
      </c>
      <c r="B9144">
        <v>22840</v>
      </c>
      <c r="C9144" t="s">
        <v>1572</v>
      </c>
      <c r="D9144">
        <v>-1</v>
      </c>
      <c r="E9144" s="1">
        <v>40876.763194444444</v>
      </c>
      <c r="F9144">
        <v>7.95</v>
      </c>
      <c r="G9144">
        <v>12748</v>
      </c>
      <c r="H9144" t="s">
        <v>10</v>
      </c>
    </row>
    <row r="9145" spans="1:8" x14ac:dyDescent="0.3">
      <c r="A9145" t="s">
        <v>8313</v>
      </c>
      <c r="B9145" t="s">
        <v>59</v>
      </c>
      <c r="C9145" t="s">
        <v>60</v>
      </c>
      <c r="D9145">
        <v>-1</v>
      </c>
      <c r="E9145" s="1">
        <v>40877.38958333333</v>
      </c>
      <c r="F9145">
        <v>18</v>
      </c>
      <c r="G9145">
        <v>12494</v>
      </c>
      <c r="H9145" t="s">
        <v>40</v>
      </c>
    </row>
    <row r="9146" spans="1:8" x14ac:dyDescent="0.3">
      <c r="A9146" t="s">
        <v>8313</v>
      </c>
      <c r="B9146">
        <v>22890</v>
      </c>
      <c r="C9146" t="s">
        <v>1379</v>
      </c>
      <c r="D9146">
        <v>-4</v>
      </c>
      <c r="E9146" s="1">
        <v>40877.38958333333</v>
      </c>
      <c r="F9146">
        <v>9.9499999999999993</v>
      </c>
      <c r="G9146">
        <v>12494</v>
      </c>
      <c r="H9146" t="s">
        <v>40</v>
      </c>
    </row>
    <row r="9147" spans="1:8" x14ac:dyDescent="0.3">
      <c r="A9147" t="s">
        <v>8314</v>
      </c>
      <c r="B9147">
        <v>23245</v>
      </c>
      <c r="C9147" t="s">
        <v>5790</v>
      </c>
      <c r="D9147">
        <v>-1</v>
      </c>
      <c r="E9147" s="1">
        <v>40877.445833333331</v>
      </c>
      <c r="F9147">
        <v>4.95</v>
      </c>
      <c r="G9147">
        <v>16764</v>
      </c>
      <c r="H9147" t="s">
        <v>10</v>
      </c>
    </row>
    <row r="9148" spans="1:8" x14ac:dyDescent="0.3">
      <c r="A9148" t="s">
        <v>8315</v>
      </c>
      <c r="B9148">
        <v>21428</v>
      </c>
      <c r="C9148" t="s">
        <v>1571</v>
      </c>
      <c r="D9148">
        <v>-1</v>
      </c>
      <c r="E9148" s="1">
        <v>40877.461805555555</v>
      </c>
      <c r="F9148">
        <v>4.25</v>
      </c>
      <c r="G9148">
        <v>13924</v>
      </c>
      <c r="H9148" t="s">
        <v>10</v>
      </c>
    </row>
    <row r="9149" spans="1:8" x14ac:dyDescent="0.3">
      <c r="A9149" t="s">
        <v>8315</v>
      </c>
      <c r="B9149">
        <v>22588</v>
      </c>
      <c r="C9149" t="s">
        <v>621</v>
      </c>
      <c r="D9149">
        <v>-2</v>
      </c>
      <c r="E9149" s="1">
        <v>40877.461805555555</v>
      </c>
      <c r="F9149">
        <v>2.89</v>
      </c>
      <c r="G9149">
        <v>13924</v>
      </c>
      <c r="H9149" t="s">
        <v>10</v>
      </c>
    </row>
    <row r="9150" spans="1:8" x14ac:dyDescent="0.3">
      <c r="A9150" t="s">
        <v>8316</v>
      </c>
      <c r="B9150">
        <v>23084</v>
      </c>
      <c r="C9150" t="s">
        <v>5359</v>
      </c>
      <c r="D9150">
        <v>-1</v>
      </c>
      <c r="E9150" s="1">
        <v>40877.48541666667</v>
      </c>
      <c r="F9150">
        <v>2.08</v>
      </c>
      <c r="G9150">
        <v>12553</v>
      </c>
      <c r="H9150" t="s">
        <v>40</v>
      </c>
    </row>
    <row r="9151" spans="1:8" x14ac:dyDescent="0.3">
      <c r="A9151" t="s">
        <v>8316</v>
      </c>
      <c r="B9151">
        <v>21731</v>
      </c>
      <c r="C9151" t="s">
        <v>53</v>
      </c>
      <c r="D9151">
        <v>-1</v>
      </c>
      <c r="E9151" s="1">
        <v>40877.48541666667</v>
      </c>
      <c r="F9151">
        <v>1.65</v>
      </c>
      <c r="G9151">
        <v>12553</v>
      </c>
      <c r="H9151" t="s">
        <v>40</v>
      </c>
    </row>
    <row r="9152" spans="1:8" x14ac:dyDescent="0.3">
      <c r="A9152">
        <v>579681</v>
      </c>
      <c r="B9152">
        <v>21615</v>
      </c>
      <c r="C9152" t="s">
        <v>2511</v>
      </c>
      <c r="D9152">
        <v>-26</v>
      </c>
      <c r="E9152" s="1">
        <v>40877.564583333333</v>
      </c>
      <c r="F9152">
        <v>0</v>
      </c>
      <c r="H9152" t="s">
        <v>10</v>
      </c>
    </row>
    <row r="9153" spans="1:8" x14ac:dyDescent="0.3">
      <c r="A9153">
        <v>579682</v>
      </c>
      <c r="B9153">
        <v>85172</v>
      </c>
      <c r="C9153" t="s">
        <v>2511</v>
      </c>
      <c r="D9153">
        <v>-145</v>
      </c>
      <c r="E9153" s="1">
        <v>40877.564583333333</v>
      </c>
      <c r="F9153">
        <v>0</v>
      </c>
      <c r="H9153" t="s">
        <v>10</v>
      </c>
    </row>
    <row r="9154" spans="1:8" x14ac:dyDescent="0.3">
      <c r="A9154">
        <v>579683</v>
      </c>
      <c r="B9154">
        <v>21868</v>
      </c>
      <c r="C9154" t="s">
        <v>2511</v>
      </c>
      <c r="D9154">
        <v>-28</v>
      </c>
      <c r="E9154" s="1">
        <v>40877.565972222219</v>
      </c>
      <c r="F9154">
        <v>0</v>
      </c>
      <c r="H9154" t="s">
        <v>10</v>
      </c>
    </row>
    <row r="9155" spans="1:8" x14ac:dyDescent="0.3">
      <c r="A9155" t="s">
        <v>8317</v>
      </c>
      <c r="B9155">
        <v>22591</v>
      </c>
      <c r="C9155" t="s">
        <v>1826</v>
      </c>
      <c r="D9155">
        <v>-4</v>
      </c>
      <c r="E9155" s="1">
        <v>40877.594444444447</v>
      </c>
      <c r="F9155">
        <v>3.25</v>
      </c>
      <c r="G9155">
        <v>15467</v>
      </c>
      <c r="H9155" t="s">
        <v>10</v>
      </c>
    </row>
    <row r="9156" spans="1:8" x14ac:dyDescent="0.3">
      <c r="A9156">
        <v>579731</v>
      </c>
      <c r="B9156">
        <v>35648</v>
      </c>
      <c r="C9156" t="s">
        <v>2511</v>
      </c>
      <c r="D9156">
        <v>-46</v>
      </c>
      <c r="E9156" s="1">
        <v>40877.599305555559</v>
      </c>
      <c r="F9156">
        <v>0</v>
      </c>
      <c r="H9156" t="s">
        <v>10</v>
      </c>
    </row>
    <row r="9157" spans="1:8" x14ac:dyDescent="0.3">
      <c r="A9157">
        <v>579732</v>
      </c>
      <c r="B9157">
        <v>35648</v>
      </c>
      <c r="C9157" t="s">
        <v>2511</v>
      </c>
      <c r="D9157">
        <v>-10</v>
      </c>
      <c r="E9157" s="1">
        <v>40877.599999999999</v>
      </c>
      <c r="F9157">
        <v>0</v>
      </c>
      <c r="H9157" t="s">
        <v>10</v>
      </c>
    </row>
    <row r="9158" spans="1:8" x14ac:dyDescent="0.3">
      <c r="A9158">
        <v>579733</v>
      </c>
      <c r="B9158">
        <v>84581</v>
      </c>
      <c r="C9158" t="s">
        <v>2511</v>
      </c>
      <c r="D9158">
        <v>-41</v>
      </c>
      <c r="E9158" s="1">
        <v>40877.599999999999</v>
      </c>
      <c r="F9158">
        <v>0</v>
      </c>
      <c r="H9158" t="s">
        <v>10</v>
      </c>
    </row>
    <row r="9159" spans="1:8" x14ac:dyDescent="0.3">
      <c r="A9159">
        <v>579734</v>
      </c>
      <c r="B9159" t="s">
        <v>4246</v>
      </c>
      <c r="C9159" t="s">
        <v>8318</v>
      </c>
      <c r="D9159">
        <v>-153</v>
      </c>
      <c r="E9159" s="1">
        <v>40877.600694444445</v>
      </c>
      <c r="F9159">
        <v>0</v>
      </c>
      <c r="H9159" t="s">
        <v>10</v>
      </c>
    </row>
    <row r="9160" spans="1:8" x14ac:dyDescent="0.3">
      <c r="A9160">
        <v>579735</v>
      </c>
      <c r="B9160">
        <v>21793</v>
      </c>
      <c r="C9160" t="s">
        <v>2511</v>
      </c>
      <c r="D9160">
        <v>-40</v>
      </c>
      <c r="E9160" s="1">
        <v>40877.600694444445</v>
      </c>
      <c r="F9160">
        <v>0</v>
      </c>
      <c r="H9160" t="s">
        <v>10</v>
      </c>
    </row>
    <row r="9161" spans="1:8" x14ac:dyDescent="0.3">
      <c r="A9161" t="s">
        <v>8319</v>
      </c>
      <c r="B9161">
        <v>22567</v>
      </c>
      <c r="C9161" t="s">
        <v>787</v>
      </c>
      <c r="D9161">
        <v>-1</v>
      </c>
      <c r="E9161" s="1">
        <v>40877.602777777778</v>
      </c>
      <c r="F9161">
        <v>1.45</v>
      </c>
      <c r="G9161">
        <v>16956</v>
      </c>
      <c r="H9161" t="s">
        <v>10</v>
      </c>
    </row>
    <row r="9162" spans="1:8" x14ac:dyDescent="0.3">
      <c r="A9162" t="s">
        <v>8319</v>
      </c>
      <c r="B9162">
        <v>22762</v>
      </c>
      <c r="C9162" t="s">
        <v>1897</v>
      </c>
      <c r="D9162">
        <v>-1</v>
      </c>
      <c r="E9162" s="1">
        <v>40877.602777777778</v>
      </c>
      <c r="F9162">
        <v>14.95</v>
      </c>
      <c r="G9162">
        <v>16956</v>
      </c>
      <c r="H9162" t="s">
        <v>10</v>
      </c>
    </row>
    <row r="9163" spans="1:8" x14ac:dyDescent="0.3">
      <c r="A9163">
        <v>579742</v>
      </c>
      <c r="B9163">
        <v>85204</v>
      </c>
      <c r="C9163" t="s">
        <v>8320</v>
      </c>
      <c r="D9163">
        <v>-1131</v>
      </c>
      <c r="E9163" s="1">
        <v>40877.606944444444</v>
      </c>
      <c r="F9163">
        <v>0</v>
      </c>
      <c r="H9163" t="s">
        <v>10</v>
      </c>
    </row>
    <row r="9164" spans="1:8" x14ac:dyDescent="0.3">
      <c r="A9164">
        <v>579743</v>
      </c>
      <c r="B9164">
        <v>21810</v>
      </c>
      <c r="C9164" t="s">
        <v>2511</v>
      </c>
      <c r="D9164">
        <v>-135</v>
      </c>
      <c r="E9164" s="1">
        <v>40877.60833333333</v>
      </c>
      <c r="F9164">
        <v>0</v>
      </c>
      <c r="H9164" t="s">
        <v>10</v>
      </c>
    </row>
    <row r="9165" spans="1:8" x14ac:dyDescent="0.3">
      <c r="A9165">
        <v>579745</v>
      </c>
      <c r="B9165">
        <v>22043</v>
      </c>
      <c r="C9165" t="s">
        <v>2511</v>
      </c>
      <c r="D9165">
        <v>-40</v>
      </c>
      <c r="E9165" s="1">
        <v>40877.61041666667</v>
      </c>
      <c r="F9165">
        <v>0</v>
      </c>
      <c r="H9165" t="s">
        <v>10</v>
      </c>
    </row>
    <row r="9166" spans="1:8" x14ac:dyDescent="0.3">
      <c r="A9166" t="s">
        <v>8321</v>
      </c>
      <c r="B9166" t="s">
        <v>247</v>
      </c>
      <c r="C9166" t="s">
        <v>248</v>
      </c>
      <c r="D9166">
        <v>-3</v>
      </c>
      <c r="E9166" s="1">
        <v>40877.611111111109</v>
      </c>
      <c r="F9166">
        <v>4.6500000000000004</v>
      </c>
      <c r="G9166">
        <v>13078</v>
      </c>
      <c r="H9166" t="s">
        <v>10</v>
      </c>
    </row>
    <row r="9167" spans="1:8" x14ac:dyDescent="0.3">
      <c r="A9167" t="s">
        <v>8322</v>
      </c>
      <c r="B9167">
        <v>23229</v>
      </c>
      <c r="C9167" t="s">
        <v>5905</v>
      </c>
      <c r="D9167">
        <v>-1</v>
      </c>
      <c r="E9167" s="1">
        <v>40877.611805555556</v>
      </c>
      <c r="F9167">
        <v>3.75</v>
      </c>
      <c r="G9167">
        <v>14875</v>
      </c>
      <c r="H9167" t="s">
        <v>10</v>
      </c>
    </row>
    <row r="9168" spans="1:8" x14ac:dyDescent="0.3">
      <c r="A9168" t="s">
        <v>8323</v>
      </c>
      <c r="B9168" t="s">
        <v>387</v>
      </c>
      <c r="C9168" t="s">
        <v>388</v>
      </c>
      <c r="D9168">
        <v>-1</v>
      </c>
      <c r="E9168" s="1">
        <v>40877.615277777775</v>
      </c>
      <c r="F9168">
        <v>3.81</v>
      </c>
      <c r="G9168">
        <v>13777</v>
      </c>
      <c r="H9168" t="s">
        <v>10</v>
      </c>
    </row>
    <row r="9169" spans="1:8" x14ac:dyDescent="0.3">
      <c r="A9169" t="s">
        <v>8323</v>
      </c>
      <c r="B9169" t="s">
        <v>8</v>
      </c>
      <c r="C9169" t="s">
        <v>9</v>
      </c>
      <c r="D9169">
        <v>-1</v>
      </c>
      <c r="E9169" s="1">
        <v>40877.615277777775</v>
      </c>
      <c r="F9169">
        <v>2.5499999999999998</v>
      </c>
      <c r="G9169">
        <v>13777</v>
      </c>
      <c r="H9169" t="s">
        <v>10</v>
      </c>
    </row>
    <row r="9170" spans="1:8" x14ac:dyDescent="0.3">
      <c r="A9170" t="s">
        <v>8324</v>
      </c>
      <c r="B9170">
        <v>22434</v>
      </c>
      <c r="C9170" t="s">
        <v>1541</v>
      </c>
      <c r="D9170">
        <v>-16</v>
      </c>
      <c r="E9170" s="1">
        <v>40877.616666666669</v>
      </c>
      <c r="F9170">
        <v>1.95</v>
      </c>
      <c r="G9170">
        <v>15484</v>
      </c>
      <c r="H9170" t="s">
        <v>10</v>
      </c>
    </row>
    <row r="9171" spans="1:8" x14ac:dyDescent="0.3">
      <c r="A9171">
        <v>579755</v>
      </c>
      <c r="B9171" t="s">
        <v>1083</v>
      </c>
      <c r="C9171" t="s">
        <v>5001</v>
      </c>
      <c r="D9171">
        <v>-14</v>
      </c>
      <c r="E9171" s="1">
        <v>40877.620833333334</v>
      </c>
      <c r="F9171">
        <v>0</v>
      </c>
      <c r="H9171" t="s">
        <v>10</v>
      </c>
    </row>
    <row r="9172" spans="1:8" x14ac:dyDescent="0.3">
      <c r="A9172" t="s">
        <v>8325</v>
      </c>
      <c r="B9172">
        <v>71477</v>
      </c>
      <c r="C9172" t="s">
        <v>8089</v>
      </c>
      <c r="D9172">
        <v>-1</v>
      </c>
      <c r="E9172" s="1">
        <v>40877.620833333334</v>
      </c>
      <c r="F9172">
        <v>3.95</v>
      </c>
      <c r="G9172">
        <v>14733</v>
      </c>
      <c r="H9172" t="s">
        <v>10</v>
      </c>
    </row>
    <row r="9173" spans="1:8" x14ac:dyDescent="0.3">
      <c r="A9173" t="s">
        <v>8325</v>
      </c>
      <c r="B9173">
        <v>22169</v>
      </c>
      <c r="C9173" t="s">
        <v>894</v>
      </c>
      <c r="D9173">
        <v>-1</v>
      </c>
      <c r="E9173" s="1">
        <v>40877.620833333334</v>
      </c>
      <c r="F9173">
        <v>8.5</v>
      </c>
      <c r="G9173">
        <v>14733</v>
      </c>
      <c r="H9173" t="s">
        <v>10</v>
      </c>
    </row>
    <row r="9174" spans="1:8" x14ac:dyDescent="0.3">
      <c r="A9174" t="s">
        <v>8326</v>
      </c>
      <c r="B9174">
        <v>47469</v>
      </c>
      <c r="C9174" t="s">
        <v>3800</v>
      </c>
      <c r="D9174">
        <v>-24</v>
      </c>
      <c r="E9174" s="1">
        <v>40877.62222222222</v>
      </c>
      <c r="F9174">
        <v>0.65</v>
      </c>
      <c r="H9174" t="s">
        <v>10</v>
      </c>
    </row>
    <row r="9175" spans="1:8" x14ac:dyDescent="0.3">
      <c r="A9175" t="s">
        <v>8327</v>
      </c>
      <c r="B9175">
        <v>22423</v>
      </c>
      <c r="C9175" t="s">
        <v>591</v>
      </c>
      <c r="D9175">
        <v>-1</v>
      </c>
      <c r="E9175" s="1">
        <v>40877.623611111114</v>
      </c>
      <c r="F9175">
        <v>10.95</v>
      </c>
      <c r="G9175">
        <v>14644</v>
      </c>
      <c r="H9175" t="s">
        <v>10</v>
      </c>
    </row>
    <row r="9176" spans="1:8" x14ac:dyDescent="0.3">
      <c r="A9176" t="s">
        <v>8328</v>
      </c>
      <c r="B9176">
        <v>22620</v>
      </c>
      <c r="C9176" t="s">
        <v>370</v>
      </c>
      <c r="D9176">
        <v>-2</v>
      </c>
      <c r="E9176" s="1">
        <v>40877.628472222219</v>
      </c>
      <c r="F9176">
        <v>1.45</v>
      </c>
      <c r="G9176">
        <v>17096</v>
      </c>
      <c r="H9176" t="s">
        <v>10</v>
      </c>
    </row>
    <row r="9177" spans="1:8" x14ac:dyDescent="0.3">
      <c r="A9177" t="s">
        <v>8329</v>
      </c>
      <c r="B9177">
        <v>20914</v>
      </c>
      <c r="C9177" t="s">
        <v>341</v>
      </c>
      <c r="D9177">
        <v>-1</v>
      </c>
      <c r="E9177" s="1">
        <v>40877.629861111112</v>
      </c>
      <c r="F9177">
        <v>2.95</v>
      </c>
      <c r="G9177">
        <v>14936</v>
      </c>
      <c r="H9177" t="s">
        <v>2808</v>
      </c>
    </row>
    <row r="9178" spans="1:8" x14ac:dyDescent="0.3">
      <c r="A9178" t="s">
        <v>8329</v>
      </c>
      <c r="B9178">
        <v>23486</v>
      </c>
      <c r="C9178" t="s">
        <v>7670</v>
      </c>
      <c r="D9178">
        <v>-1</v>
      </c>
      <c r="E9178" s="1">
        <v>40877.629861111112</v>
      </c>
      <c r="F9178">
        <v>16.649999999999999</v>
      </c>
      <c r="G9178">
        <v>14936</v>
      </c>
      <c r="H9178" t="s">
        <v>2808</v>
      </c>
    </row>
    <row r="9179" spans="1:8" x14ac:dyDescent="0.3">
      <c r="A9179" t="s">
        <v>8330</v>
      </c>
      <c r="B9179">
        <v>23486</v>
      </c>
      <c r="C9179" t="s">
        <v>7670</v>
      </c>
      <c r="D9179">
        <v>-1</v>
      </c>
      <c r="E9179" s="1">
        <v>40877.630555555559</v>
      </c>
      <c r="F9179">
        <v>16.649999999999999</v>
      </c>
      <c r="G9179">
        <v>15793</v>
      </c>
      <c r="H9179" t="s">
        <v>10</v>
      </c>
    </row>
    <row r="9180" spans="1:8" x14ac:dyDescent="0.3">
      <c r="A9180" t="s">
        <v>8331</v>
      </c>
      <c r="B9180">
        <v>23118</v>
      </c>
      <c r="C9180" t="s">
        <v>5361</v>
      </c>
      <c r="D9180">
        <v>-1</v>
      </c>
      <c r="E9180" s="1">
        <v>40877.633333333331</v>
      </c>
      <c r="F9180">
        <v>7.5</v>
      </c>
      <c r="G9180">
        <v>13212</v>
      </c>
      <c r="H9180" t="s">
        <v>10</v>
      </c>
    </row>
    <row r="9181" spans="1:8" x14ac:dyDescent="0.3">
      <c r="A9181" t="s">
        <v>8332</v>
      </c>
      <c r="B9181">
        <v>23460</v>
      </c>
      <c r="C9181" t="s">
        <v>7673</v>
      </c>
      <c r="D9181">
        <v>-1</v>
      </c>
      <c r="E9181" s="1">
        <v>40877.634722222225</v>
      </c>
      <c r="F9181">
        <v>9.9499999999999993</v>
      </c>
      <c r="G9181">
        <v>14217</v>
      </c>
      <c r="H9181" t="s">
        <v>10</v>
      </c>
    </row>
    <row r="9182" spans="1:8" x14ac:dyDescent="0.3">
      <c r="A9182" t="s">
        <v>8333</v>
      </c>
      <c r="B9182">
        <v>23460</v>
      </c>
      <c r="C9182" t="s">
        <v>7673</v>
      </c>
      <c r="D9182">
        <v>-1</v>
      </c>
      <c r="E9182" s="1">
        <v>40877.637499999997</v>
      </c>
      <c r="F9182">
        <v>9.9499999999999993</v>
      </c>
      <c r="G9182">
        <v>14217</v>
      </c>
      <c r="H9182" t="s">
        <v>10</v>
      </c>
    </row>
    <row r="9183" spans="1:8" x14ac:dyDescent="0.3">
      <c r="A9183" t="s">
        <v>8334</v>
      </c>
      <c r="B9183">
        <v>22457</v>
      </c>
      <c r="C9183" t="s">
        <v>154</v>
      </c>
      <c r="D9183">
        <v>-1</v>
      </c>
      <c r="E9183" s="1">
        <v>40877.638888888891</v>
      </c>
      <c r="F9183">
        <v>2.95</v>
      </c>
      <c r="G9183">
        <v>17451</v>
      </c>
      <c r="H9183" t="s">
        <v>10</v>
      </c>
    </row>
    <row r="9184" spans="1:8" x14ac:dyDescent="0.3">
      <c r="A9184" t="s">
        <v>8334</v>
      </c>
      <c r="B9184">
        <v>22456</v>
      </c>
      <c r="C9184" t="s">
        <v>1861</v>
      </c>
      <c r="D9184">
        <v>-6</v>
      </c>
      <c r="E9184" s="1">
        <v>40877.638888888891</v>
      </c>
      <c r="F9184">
        <v>4.95</v>
      </c>
      <c r="G9184">
        <v>17451</v>
      </c>
      <c r="H9184" t="s">
        <v>10</v>
      </c>
    </row>
    <row r="9185" spans="1:8" x14ac:dyDescent="0.3">
      <c r="A9185" t="s">
        <v>8335</v>
      </c>
      <c r="B9185">
        <v>23460</v>
      </c>
      <c r="C9185" t="s">
        <v>7673</v>
      </c>
      <c r="D9185">
        <v>-1</v>
      </c>
      <c r="E9185" s="1">
        <v>40877.638888888891</v>
      </c>
      <c r="F9185">
        <v>9.9499999999999993</v>
      </c>
      <c r="G9185">
        <v>17451</v>
      </c>
      <c r="H9185" t="s">
        <v>10</v>
      </c>
    </row>
    <row r="9186" spans="1:8" x14ac:dyDescent="0.3">
      <c r="A9186" t="s">
        <v>8336</v>
      </c>
      <c r="B9186">
        <v>23597</v>
      </c>
      <c r="C9186" t="s">
        <v>8034</v>
      </c>
      <c r="D9186">
        <v>-6</v>
      </c>
      <c r="E9186" s="1">
        <v>40877.63958333333</v>
      </c>
      <c r="F9186">
        <v>2.95</v>
      </c>
      <c r="G9186">
        <v>17727</v>
      </c>
      <c r="H9186" t="s">
        <v>10</v>
      </c>
    </row>
    <row r="9187" spans="1:8" x14ac:dyDescent="0.3">
      <c r="A9187" t="s">
        <v>8337</v>
      </c>
      <c r="B9187">
        <v>23243</v>
      </c>
      <c r="C9187" t="s">
        <v>5785</v>
      </c>
      <c r="D9187">
        <v>-2</v>
      </c>
      <c r="E9187" s="1">
        <v>40877.645138888889</v>
      </c>
      <c r="F9187">
        <v>4.95</v>
      </c>
      <c r="G9187">
        <v>12584</v>
      </c>
      <c r="H9187" t="s">
        <v>2082</v>
      </c>
    </row>
    <row r="9188" spans="1:8" x14ac:dyDescent="0.3">
      <c r="A9188" t="s">
        <v>8337</v>
      </c>
      <c r="B9188">
        <v>22847</v>
      </c>
      <c r="C9188" t="s">
        <v>950</v>
      </c>
      <c r="D9188">
        <v>-3</v>
      </c>
      <c r="E9188" s="1">
        <v>40877.645138888889</v>
      </c>
      <c r="F9188">
        <v>16.95</v>
      </c>
      <c r="G9188">
        <v>12584</v>
      </c>
      <c r="H9188" t="s">
        <v>2082</v>
      </c>
    </row>
    <row r="9189" spans="1:8" x14ac:dyDescent="0.3">
      <c r="A9189" t="s">
        <v>8337</v>
      </c>
      <c r="B9189">
        <v>22845</v>
      </c>
      <c r="C9189" t="s">
        <v>1093</v>
      </c>
      <c r="D9189">
        <v>-3</v>
      </c>
      <c r="E9189" s="1">
        <v>40877.645138888889</v>
      </c>
      <c r="F9189">
        <v>6.35</v>
      </c>
      <c r="G9189">
        <v>12584</v>
      </c>
      <c r="H9189" t="s">
        <v>2082</v>
      </c>
    </row>
    <row r="9190" spans="1:8" x14ac:dyDescent="0.3">
      <c r="A9190" t="s">
        <v>8337</v>
      </c>
      <c r="B9190">
        <v>22844</v>
      </c>
      <c r="C9190" t="s">
        <v>949</v>
      </c>
      <c r="D9190">
        <v>-3</v>
      </c>
      <c r="E9190" s="1">
        <v>40877.645138888889</v>
      </c>
      <c r="F9190">
        <v>8.5</v>
      </c>
      <c r="G9190">
        <v>12584</v>
      </c>
      <c r="H9190" t="s">
        <v>2082</v>
      </c>
    </row>
    <row r="9191" spans="1:8" x14ac:dyDescent="0.3">
      <c r="A9191" t="s">
        <v>8337</v>
      </c>
      <c r="B9191">
        <v>22666</v>
      </c>
      <c r="C9191" t="s">
        <v>785</v>
      </c>
      <c r="D9191">
        <v>-1</v>
      </c>
      <c r="E9191" s="1">
        <v>40877.645138888889</v>
      </c>
      <c r="F9191">
        <v>2.95</v>
      </c>
      <c r="G9191">
        <v>12584</v>
      </c>
      <c r="H9191" t="s">
        <v>2082</v>
      </c>
    </row>
    <row r="9192" spans="1:8" x14ac:dyDescent="0.3">
      <c r="A9192" t="s">
        <v>8338</v>
      </c>
      <c r="B9192">
        <v>23485</v>
      </c>
      <c r="C9192" t="s">
        <v>7676</v>
      </c>
      <c r="D9192">
        <v>-4</v>
      </c>
      <c r="E9192" s="1">
        <v>40877.654861111114</v>
      </c>
      <c r="F9192">
        <v>20.8</v>
      </c>
      <c r="G9192">
        <v>15969</v>
      </c>
      <c r="H9192" t="s">
        <v>10</v>
      </c>
    </row>
    <row r="9193" spans="1:8" x14ac:dyDescent="0.3">
      <c r="A9193" t="s">
        <v>8339</v>
      </c>
      <c r="B9193">
        <v>22120</v>
      </c>
      <c r="C9193" t="s">
        <v>741</v>
      </c>
      <c r="D9193">
        <v>-9</v>
      </c>
      <c r="E9193" s="1">
        <v>40877.692361111112</v>
      </c>
      <c r="F9193">
        <v>9.9499999999999993</v>
      </c>
      <c r="G9193">
        <v>12584</v>
      </c>
      <c r="H9193" t="s">
        <v>2082</v>
      </c>
    </row>
    <row r="9194" spans="1:8" x14ac:dyDescent="0.3">
      <c r="A9194" t="s">
        <v>8340</v>
      </c>
      <c r="B9194">
        <v>23485</v>
      </c>
      <c r="C9194" t="s">
        <v>7676</v>
      </c>
      <c r="D9194">
        <v>-2</v>
      </c>
      <c r="E9194" s="1">
        <v>40877.693749999999</v>
      </c>
      <c r="F9194">
        <v>20.5</v>
      </c>
      <c r="G9194">
        <v>17528</v>
      </c>
      <c r="H9194" t="s">
        <v>10</v>
      </c>
    </row>
    <row r="9195" spans="1:8" x14ac:dyDescent="0.3">
      <c r="A9195" t="s">
        <v>8341</v>
      </c>
      <c r="B9195">
        <v>23428</v>
      </c>
      <c r="C9195" t="s">
        <v>8126</v>
      </c>
      <c r="D9195">
        <v>-2</v>
      </c>
      <c r="E9195" s="1">
        <v>40877.697222222225</v>
      </c>
      <c r="F9195">
        <v>8.15</v>
      </c>
      <c r="G9195">
        <v>14189</v>
      </c>
      <c r="H9195" t="s">
        <v>10</v>
      </c>
    </row>
    <row r="9196" spans="1:8" x14ac:dyDescent="0.3">
      <c r="A9196" t="s">
        <v>8342</v>
      </c>
      <c r="B9196">
        <v>20727</v>
      </c>
      <c r="C9196" t="s">
        <v>339</v>
      </c>
      <c r="D9196">
        <v>-1</v>
      </c>
      <c r="E9196" s="1">
        <v>40877.70416666667</v>
      </c>
      <c r="F9196">
        <v>1.65</v>
      </c>
      <c r="G9196">
        <v>16101</v>
      </c>
      <c r="H9196" t="s">
        <v>10</v>
      </c>
    </row>
    <row r="9197" spans="1:8" x14ac:dyDescent="0.3">
      <c r="A9197" t="s">
        <v>8343</v>
      </c>
      <c r="B9197">
        <v>22979</v>
      </c>
      <c r="C9197" t="s">
        <v>4402</v>
      </c>
      <c r="D9197">
        <v>-4</v>
      </c>
      <c r="E9197" s="1">
        <v>40877.709722222222</v>
      </c>
      <c r="F9197">
        <v>1.45</v>
      </c>
      <c r="G9197">
        <v>18059</v>
      </c>
      <c r="H9197" t="s">
        <v>10</v>
      </c>
    </row>
    <row r="9198" spans="1:8" x14ac:dyDescent="0.3">
      <c r="A9198" t="s">
        <v>8343</v>
      </c>
      <c r="B9198">
        <v>23013</v>
      </c>
      <c r="C9198" t="s">
        <v>5921</v>
      </c>
      <c r="D9198">
        <v>-1</v>
      </c>
      <c r="E9198" s="1">
        <v>40877.709722222222</v>
      </c>
      <c r="F9198">
        <v>3.95</v>
      </c>
      <c r="G9198">
        <v>18059</v>
      </c>
      <c r="H9198" t="s">
        <v>10</v>
      </c>
    </row>
    <row r="9199" spans="1:8" x14ac:dyDescent="0.3">
      <c r="A9199" t="s">
        <v>8344</v>
      </c>
      <c r="B9199">
        <v>23113</v>
      </c>
      <c r="C9199" t="s">
        <v>7087</v>
      </c>
      <c r="D9199">
        <v>-1</v>
      </c>
      <c r="E9199" s="1">
        <v>40877.713194444441</v>
      </c>
      <c r="F9199">
        <v>4.95</v>
      </c>
      <c r="G9199">
        <v>16240</v>
      </c>
      <c r="H9199" t="s">
        <v>10</v>
      </c>
    </row>
    <row r="9200" spans="1:8" x14ac:dyDescent="0.3">
      <c r="A9200" t="s">
        <v>8344</v>
      </c>
      <c r="B9200">
        <v>22489</v>
      </c>
      <c r="C9200" t="s">
        <v>768</v>
      </c>
      <c r="D9200">
        <v>-1</v>
      </c>
      <c r="E9200" s="1">
        <v>40877.713194444441</v>
      </c>
      <c r="F9200">
        <v>0.42</v>
      </c>
      <c r="G9200">
        <v>16240</v>
      </c>
      <c r="H9200" t="s">
        <v>10</v>
      </c>
    </row>
    <row r="9201" spans="1:8" x14ac:dyDescent="0.3">
      <c r="A9201" t="s">
        <v>8344</v>
      </c>
      <c r="B9201">
        <v>22138</v>
      </c>
      <c r="C9201" t="s">
        <v>2784</v>
      </c>
      <c r="D9201">
        <v>-1</v>
      </c>
      <c r="E9201" s="1">
        <v>40877.713194444441</v>
      </c>
      <c r="F9201">
        <v>4.95</v>
      </c>
      <c r="G9201">
        <v>16240</v>
      </c>
      <c r="H9201" t="s">
        <v>10</v>
      </c>
    </row>
    <row r="9202" spans="1:8" x14ac:dyDescent="0.3">
      <c r="A9202" t="s">
        <v>8344</v>
      </c>
      <c r="B9202">
        <v>21790</v>
      </c>
      <c r="C9202" t="s">
        <v>454</v>
      </c>
      <c r="D9202">
        <v>-1</v>
      </c>
      <c r="E9202" s="1">
        <v>40877.713194444441</v>
      </c>
      <c r="F9202">
        <v>0.85</v>
      </c>
      <c r="G9202">
        <v>16240</v>
      </c>
      <c r="H9202" t="s">
        <v>10</v>
      </c>
    </row>
    <row r="9203" spans="1:8" x14ac:dyDescent="0.3">
      <c r="A9203" t="s">
        <v>8345</v>
      </c>
      <c r="B9203" t="s">
        <v>2027</v>
      </c>
      <c r="C9203" t="s">
        <v>2028</v>
      </c>
      <c r="D9203">
        <v>-16</v>
      </c>
      <c r="E9203" s="1">
        <v>40877.716666666667</v>
      </c>
      <c r="F9203">
        <v>1.69</v>
      </c>
      <c r="G9203">
        <v>17340</v>
      </c>
      <c r="H9203" t="s">
        <v>10</v>
      </c>
    </row>
    <row r="9204" spans="1:8" x14ac:dyDescent="0.3">
      <c r="A9204" t="s">
        <v>8345</v>
      </c>
      <c r="B9204">
        <v>82483</v>
      </c>
      <c r="C9204" t="s">
        <v>67</v>
      </c>
      <c r="D9204">
        <v>-1</v>
      </c>
      <c r="E9204" s="1">
        <v>40877.716666666667</v>
      </c>
      <c r="F9204">
        <v>6.95</v>
      </c>
      <c r="G9204">
        <v>17340</v>
      </c>
      <c r="H9204" t="s">
        <v>10</v>
      </c>
    </row>
    <row r="9205" spans="1:8" x14ac:dyDescent="0.3">
      <c r="A9205" t="s">
        <v>8345</v>
      </c>
      <c r="B9205">
        <v>23542</v>
      </c>
      <c r="C9205" t="s">
        <v>7368</v>
      </c>
      <c r="D9205">
        <v>-3</v>
      </c>
      <c r="E9205" s="1">
        <v>40877.716666666667</v>
      </c>
      <c r="F9205">
        <v>8.25</v>
      </c>
      <c r="G9205">
        <v>17340</v>
      </c>
      <c r="H9205" t="s">
        <v>10</v>
      </c>
    </row>
    <row r="9206" spans="1:8" x14ac:dyDescent="0.3">
      <c r="A9206" t="s">
        <v>8345</v>
      </c>
      <c r="B9206">
        <v>23169</v>
      </c>
      <c r="C9206" t="s">
        <v>5414</v>
      </c>
      <c r="D9206">
        <v>-4</v>
      </c>
      <c r="E9206" s="1">
        <v>40877.716666666667</v>
      </c>
      <c r="F9206">
        <v>4.1500000000000004</v>
      </c>
      <c r="G9206">
        <v>17340</v>
      </c>
      <c r="H9206" t="s">
        <v>10</v>
      </c>
    </row>
    <row r="9207" spans="1:8" x14ac:dyDescent="0.3">
      <c r="A9207" t="s">
        <v>8345</v>
      </c>
      <c r="B9207">
        <v>22728</v>
      </c>
      <c r="C9207" t="s">
        <v>39</v>
      </c>
      <c r="D9207">
        <v>-2</v>
      </c>
      <c r="E9207" s="1">
        <v>40877.716666666667</v>
      </c>
      <c r="F9207">
        <v>3.75</v>
      </c>
      <c r="G9207">
        <v>17340</v>
      </c>
      <c r="H9207" t="s">
        <v>10</v>
      </c>
    </row>
    <row r="9208" spans="1:8" x14ac:dyDescent="0.3">
      <c r="A9208" t="s">
        <v>8345</v>
      </c>
      <c r="B9208">
        <v>22727</v>
      </c>
      <c r="C9208" t="s">
        <v>41</v>
      </c>
      <c r="D9208">
        <v>-2</v>
      </c>
      <c r="E9208" s="1">
        <v>40877.716666666667</v>
      </c>
      <c r="F9208">
        <v>3.75</v>
      </c>
      <c r="G9208">
        <v>17340</v>
      </c>
      <c r="H9208" t="s">
        <v>10</v>
      </c>
    </row>
    <row r="9209" spans="1:8" x14ac:dyDescent="0.3">
      <c r="A9209" t="s">
        <v>8345</v>
      </c>
      <c r="B9209">
        <v>22467</v>
      </c>
      <c r="C9209" t="s">
        <v>306</v>
      </c>
      <c r="D9209">
        <v>-5</v>
      </c>
      <c r="E9209" s="1">
        <v>40877.716666666667</v>
      </c>
      <c r="F9209">
        <v>2.5499999999999998</v>
      </c>
      <c r="G9209">
        <v>17340</v>
      </c>
      <c r="H9209" t="s">
        <v>10</v>
      </c>
    </row>
    <row r="9210" spans="1:8" x14ac:dyDescent="0.3">
      <c r="A9210" t="s">
        <v>8345</v>
      </c>
      <c r="B9210">
        <v>22423</v>
      </c>
      <c r="C9210" t="s">
        <v>591</v>
      </c>
      <c r="D9210">
        <v>-1</v>
      </c>
      <c r="E9210" s="1">
        <v>40877.716666666667</v>
      </c>
      <c r="F9210">
        <v>12.75</v>
      </c>
      <c r="G9210">
        <v>17340</v>
      </c>
      <c r="H9210" t="s">
        <v>10</v>
      </c>
    </row>
    <row r="9211" spans="1:8" x14ac:dyDescent="0.3">
      <c r="A9211" t="s">
        <v>8345</v>
      </c>
      <c r="B9211">
        <v>21326</v>
      </c>
      <c r="C9211" t="s">
        <v>399</v>
      </c>
      <c r="D9211">
        <v>-6</v>
      </c>
      <c r="E9211" s="1">
        <v>40877.716666666667</v>
      </c>
      <c r="F9211">
        <v>0.65</v>
      </c>
      <c r="G9211">
        <v>17340</v>
      </c>
      <c r="H9211" t="s">
        <v>10</v>
      </c>
    </row>
    <row r="9212" spans="1:8" x14ac:dyDescent="0.3">
      <c r="A9212" t="s">
        <v>8345</v>
      </c>
      <c r="B9212">
        <v>21314</v>
      </c>
      <c r="C9212" t="s">
        <v>242</v>
      </c>
      <c r="D9212">
        <v>-1</v>
      </c>
      <c r="E9212" s="1">
        <v>40877.716666666667</v>
      </c>
      <c r="F9212">
        <v>2.1</v>
      </c>
      <c r="G9212">
        <v>17340</v>
      </c>
      <c r="H9212" t="s">
        <v>10</v>
      </c>
    </row>
    <row r="9213" spans="1:8" x14ac:dyDescent="0.3">
      <c r="A9213" t="s">
        <v>8346</v>
      </c>
      <c r="B9213">
        <v>21871</v>
      </c>
      <c r="C9213" t="s">
        <v>64</v>
      </c>
      <c r="D9213">
        <v>-6</v>
      </c>
      <c r="E9213" s="1">
        <v>40877.727777777778</v>
      </c>
      <c r="F9213">
        <v>1.65</v>
      </c>
      <c r="G9213">
        <v>13050</v>
      </c>
      <c r="H9213" t="s">
        <v>10</v>
      </c>
    </row>
    <row r="9214" spans="1:8" x14ac:dyDescent="0.3">
      <c r="A9214" t="s">
        <v>8346</v>
      </c>
      <c r="B9214">
        <v>23245</v>
      </c>
      <c r="C9214" t="s">
        <v>5790</v>
      </c>
      <c r="D9214">
        <v>-1</v>
      </c>
      <c r="E9214" s="1">
        <v>40877.727777777778</v>
      </c>
      <c r="F9214">
        <v>4.95</v>
      </c>
      <c r="G9214">
        <v>13050</v>
      </c>
      <c r="H9214" t="s">
        <v>10</v>
      </c>
    </row>
    <row r="9215" spans="1:8" x14ac:dyDescent="0.3">
      <c r="A9215" t="s">
        <v>8347</v>
      </c>
      <c r="B9215">
        <v>21535</v>
      </c>
      <c r="C9215" t="s">
        <v>2822</v>
      </c>
      <c r="D9215">
        <v>-1</v>
      </c>
      <c r="E9215" s="1">
        <v>40877.730555555558</v>
      </c>
      <c r="F9215">
        <v>2.5499999999999998</v>
      </c>
      <c r="G9215">
        <v>14194</v>
      </c>
      <c r="H9215" t="s">
        <v>10</v>
      </c>
    </row>
    <row r="9216" spans="1:8" x14ac:dyDescent="0.3">
      <c r="A9216" t="s">
        <v>8347</v>
      </c>
      <c r="B9216">
        <v>23254</v>
      </c>
      <c r="C9216" t="s">
        <v>4915</v>
      </c>
      <c r="D9216">
        <v>-4</v>
      </c>
      <c r="E9216" s="1">
        <v>40877.730555555558</v>
      </c>
      <c r="F9216">
        <v>4.1500000000000004</v>
      </c>
      <c r="G9216">
        <v>14194</v>
      </c>
      <c r="H9216" t="s">
        <v>10</v>
      </c>
    </row>
    <row r="9217" spans="1:8" x14ac:dyDescent="0.3">
      <c r="A9217" t="s">
        <v>8348</v>
      </c>
      <c r="B9217" t="s">
        <v>137</v>
      </c>
      <c r="C9217" t="s">
        <v>138</v>
      </c>
      <c r="D9217">
        <v>-1</v>
      </c>
      <c r="E9217" s="1">
        <v>40877.731944444444</v>
      </c>
      <c r="F9217">
        <v>20.53</v>
      </c>
      <c r="G9217">
        <v>14527</v>
      </c>
      <c r="H9217" t="s">
        <v>10</v>
      </c>
    </row>
    <row r="9218" spans="1:8" x14ac:dyDescent="0.3">
      <c r="A9218" t="s">
        <v>8349</v>
      </c>
      <c r="B9218">
        <v>22163</v>
      </c>
      <c r="C9218" t="s">
        <v>1885</v>
      </c>
      <c r="D9218">
        <v>-1</v>
      </c>
      <c r="E9218" s="1">
        <v>40877.73541666667</v>
      </c>
      <c r="F9218">
        <v>0.79</v>
      </c>
      <c r="G9218">
        <v>15676</v>
      </c>
      <c r="H9218" t="s">
        <v>10</v>
      </c>
    </row>
    <row r="9219" spans="1:8" x14ac:dyDescent="0.3">
      <c r="A9219" t="s">
        <v>8349</v>
      </c>
      <c r="B9219">
        <v>22578</v>
      </c>
      <c r="C9219" t="s">
        <v>1252</v>
      </c>
      <c r="D9219">
        <v>-1</v>
      </c>
      <c r="E9219" s="1">
        <v>40877.73541666667</v>
      </c>
      <c r="F9219">
        <v>0.28999999999999998</v>
      </c>
      <c r="G9219">
        <v>15676</v>
      </c>
      <c r="H9219" t="s">
        <v>10</v>
      </c>
    </row>
    <row r="9220" spans="1:8" x14ac:dyDescent="0.3">
      <c r="A9220" t="s">
        <v>8349</v>
      </c>
      <c r="B9220">
        <v>23370</v>
      </c>
      <c r="C9220" t="s">
        <v>7180</v>
      </c>
      <c r="D9220">
        <v>-1</v>
      </c>
      <c r="E9220" s="1">
        <v>40877.73541666667</v>
      </c>
      <c r="F9220">
        <v>1.25</v>
      </c>
      <c r="G9220">
        <v>15676</v>
      </c>
      <c r="H9220" t="s">
        <v>10</v>
      </c>
    </row>
    <row r="9221" spans="1:8" x14ac:dyDescent="0.3">
      <c r="A9221" t="s">
        <v>8349</v>
      </c>
      <c r="B9221">
        <v>22594</v>
      </c>
      <c r="C9221" t="s">
        <v>457</v>
      </c>
      <c r="D9221">
        <v>-1</v>
      </c>
      <c r="E9221" s="1">
        <v>40877.73541666667</v>
      </c>
      <c r="F9221">
        <v>0.85</v>
      </c>
      <c r="G9221">
        <v>15676</v>
      </c>
      <c r="H9221" t="s">
        <v>10</v>
      </c>
    </row>
    <row r="9222" spans="1:8" x14ac:dyDescent="0.3">
      <c r="A9222" t="s">
        <v>8349</v>
      </c>
      <c r="B9222">
        <v>21172</v>
      </c>
      <c r="C9222" t="s">
        <v>1522</v>
      </c>
      <c r="D9222">
        <v>-1</v>
      </c>
      <c r="E9222" s="1">
        <v>40877.73541666667</v>
      </c>
      <c r="F9222">
        <v>1.45</v>
      </c>
      <c r="G9222">
        <v>15676</v>
      </c>
      <c r="H9222" t="s">
        <v>10</v>
      </c>
    </row>
    <row r="9223" spans="1:8" x14ac:dyDescent="0.3">
      <c r="A9223" t="s">
        <v>8349</v>
      </c>
      <c r="B9223">
        <v>23491</v>
      </c>
      <c r="C9223" t="s">
        <v>7662</v>
      </c>
      <c r="D9223">
        <v>-1</v>
      </c>
      <c r="E9223" s="1">
        <v>40877.73541666667</v>
      </c>
      <c r="F9223">
        <v>8.25</v>
      </c>
      <c r="G9223">
        <v>15676</v>
      </c>
      <c r="H9223" t="s">
        <v>10</v>
      </c>
    </row>
    <row r="9224" spans="1:8" x14ac:dyDescent="0.3">
      <c r="A9224" t="s">
        <v>8349</v>
      </c>
      <c r="B9224">
        <v>85088</v>
      </c>
      <c r="C9224" t="s">
        <v>3337</v>
      </c>
      <c r="D9224">
        <v>-2</v>
      </c>
      <c r="E9224" s="1">
        <v>40877.73541666667</v>
      </c>
      <c r="F9224">
        <v>2.1</v>
      </c>
      <c r="G9224">
        <v>15676</v>
      </c>
      <c r="H9224" t="s">
        <v>10</v>
      </c>
    </row>
    <row r="9225" spans="1:8" x14ac:dyDescent="0.3">
      <c r="A9225" t="s">
        <v>8349</v>
      </c>
      <c r="B9225">
        <v>23460</v>
      </c>
      <c r="C9225" t="s">
        <v>7673</v>
      </c>
      <c r="D9225">
        <v>-2</v>
      </c>
      <c r="E9225" s="1">
        <v>40877.73541666667</v>
      </c>
      <c r="F9225">
        <v>9.9499999999999993</v>
      </c>
      <c r="G9225">
        <v>15676</v>
      </c>
      <c r="H9225" t="s">
        <v>10</v>
      </c>
    </row>
    <row r="9226" spans="1:8" x14ac:dyDescent="0.3">
      <c r="A9226" t="s">
        <v>8349</v>
      </c>
      <c r="B9226">
        <v>23458</v>
      </c>
      <c r="C9226" t="s">
        <v>7618</v>
      </c>
      <c r="D9226">
        <v>-2</v>
      </c>
      <c r="E9226" s="1">
        <v>40877.73541666667</v>
      </c>
      <c r="F9226">
        <v>14.95</v>
      </c>
      <c r="G9226">
        <v>15676</v>
      </c>
      <c r="H9226" t="s">
        <v>10</v>
      </c>
    </row>
    <row r="9227" spans="1:8" x14ac:dyDescent="0.3">
      <c r="A9227" t="s">
        <v>8349</v>
      </c>
      <c r="B9227">
        <v>22170</v>
      </c>
      <c r="C9227" t="s">
        <v>1570</v>
      </c>
      <c r="D9227">
        <v>-3</v>
      </c>
      <c r="E9227" s="1">
        <v>40877.73541666667</v>
      </c>
      <c r="F9227">
        <v>6.75</v>
      </c>
      <c r="G9227">
        <v>15676</v>
      </c>
      <c r="H9227" t="s">
        <v>10</v>
      </c>
    </row>
    <row r="9228" spans="1:8" x14ac:dyDescent="0.3">
      <c r="A9228" t="s">
        <v>8349</v>
      </c>
      <c r="B9228">
        <v>22197</v>
      </c>
      <c r="C9228" t="s">
        <v>5847</v>
      </c>
      <c r="D9228">
        <v>-1</v>
      </c>
      <c r="E9228" s="1">
        <v>40877.73541666667</v>
      </c>
      <c r="F9228">
        <v>0.85</v>
      </c>
      <c r="G9228">
        <v>15676</v>
      </c>
      <c r="H9228" t="s">
        <v>10</v>
      </c>
    </row>
    <row r="9229" spans="1:8" x14ac:dyDescent="0.3">
      <c r="A9229" t="s">
        <v>8349</v>
      </c>
      <c r="B9229">
        <v>23146</v>
      </c>
      <c r="C9229" t="s">
        <v>5094</v>
      </c>
      <c r="D9229">
        <v>-1</v>
      </c>
      <c r="E9229" s="1">
        <v>40877.73541666667</v>
      </c>
      <c r="F9229">
        <v>3.29</v>
      </c>
      <c r="G9229">
        <v>15676</v>
      </c>
      <c r="H9229" t="s">
        <v>10</v>
      </c>
    </row>
    <row r="9230" spans="1:8" x14ac:dyDescent="0.3">
      <c r="A9230" t="s">
        <v>8350</v>
      </c>
      <c r="B9230">
        <v>84946</v>
      </c>
      <c r="C9230" t="s">
        <v>4669</v>
      </c>
      <c r="D9230">
        <v>-1</v>
      </c>
      <c r="E9230" s="1">
        <v>40877.737500000003</v>
      </c>
      <c r="F9230">
        <v>1.25</v>
      </c>
      <c r="G9230">
        <v>16717</v>
      </c>
      <c r="H9230" t="s">
        <v>10</v>
      </c>
    </row>
    <row r="9231" spans="1:8" x14ac:dyDescent="0.3">
      <c r="A9231" t="s">
        <v>8350</v>
      </c>
      <c r="B9231">
        <v>85048</v>
      </c>
      <c r="C9231" t="s">
        <v>1023</v>
      </c>
      <c r="D9231">
        <v>-1</v>
      </c>
      <c r="E9231" s="1">
        <v>40877.737500000003</v>
      </c>
      <c r="F9231">
        <v>7.95</v>
      </c>
      <c r="G9231">
        <v>16717</v>
      </c>
      <c r="H9231" t="s">
        <v>10</v>
      </c>
    </row>
    <row r="9232" spans="1:8" x14ac:dyDescent="0.3">
      <c r="A9232" t="s">
        <v>8350</v>
      </c>
      <c r="B9232">
        <v>23490</v>
      </c>
      <c r="C9232" t="s">
        <v>7579</v>
      </c>
      <c r="D9232">
        <v>-3</v>
      </c>
      <c r="E9232" s="1">
        <v>40877.737500000003</v>
      </c>
      <c r="F9232">
        <v>3.75</v>
      </c>
      <c r="G9232">
        <v>16717</v>
      </c>
      <c r="H9232" t="s">
        <v>10</v>
      </c>
    </row>
    <row r="9233" spans="1:8" x14ac:dyDescent="0.3">
      <c r="A9233" t="s">
        <v>8351</v>
      </c>
      <c r="B9233">
        <v>23245</v>
      </c>
      <c r="C9233" t="s">
        <v>5790</v>
      </c>
      <c r="D9233">
        <v>-8</v>
      </c>
      <c r="E9233" s="1">
        <v>40878.341666666667</v>
      </c>
      <c r="F9233">
        <v>4.1500000000000004</v>
      </c>
      <c r="G9233">
        <v>13853</v>
      </c>
      <c r="H9233" t="s">
        <v>10</v>
      </c>
    </row>
    <row r="9234" spans="1:8" x14ac:dyDescent="0.3">
      <c r="A9234" t="s">
        <v>8352</v>
      </c>
      <c r="B9234">
        <v>84947</v>
      </c>
      <c r="C9234" t="s">
        <v>616</v>
      </c>
      <c r="D9234">
        <v>-1</v>
      </c>
      <c r="E9234" s="1">
        <v>40878.343055555553</v>
      </c>
      <c r="F9234">
        <v>1.25</v>
      </c>
      <c r="G9234">
        <v>15197</v>
      </c>
      <c r="H9234" t="s">
        <v>10</v>
      </c>
    </row>
    <row r="9235" spans="1:8" x14ac:dyDescent="0.3">
      <c r="A9235" t="s">
        <v>8352</v>
      </c>
      <c r="B9235">
        <v>23374</v>
      </c>
      <c r="C9235" t="s">
        <v>6530</v>
      </c>
      <c r="D9235">
        <v>-1</v>
      </c>
      <c r="E9235" s="1">
        <v>40878.343055555553</v>
      </c>
      <c r="F9235">
        <v>0.82</v>
      </c>
      <c r="G9235">
        <v>15197</v>
      </c>
      <c r="H9235" t="s">
        <v>10</v>
      </c>
    </row>
    <row r="9236" spans="1:8" x14ac:dyDescent="0.3">
      <c r="A9236" t="s">
        <v>8352</v>
      </c>
      <c r="B9236">
        <v>84945</v>
      </c>
      <c r="C9236" t="s">
        <v>710</v>
      </c>
      <c r="D9236">
        <v>-2</v>
      </c>
      <c r="E9236" s="1">
        <v>40878.343055555553</v>
      </c>
      <c r="F9236">
        <v>0.85</v>
      </c>
      <c r="G9236">
        <v>15197</v>
      </c>
      <c r="H9236" t="s">
        <v>10</v>
      </c>
    </row>
    <row r="9237" spans="1:8" x14ac:dyDescent="0.3">
      <c r="A9237" t="s">
        <v>8353</v>
      </c>
      <c r="B9237">
        <v>23485</v>
      </c>
      <c r="C9237" t="s">
        <v>7676</v>
      </c>
      <c r="D9237">
        <v>-1</v>
      </c>
      <c r="E9237" s="1">
        <v>40878.345833333333</v>
      </c>
      <c r="F9237">
        <v>25</v>
      </c>
      <c r="G9237">
        <v>13644</v>
      </c>
      <c r="H9237" t="s">
        <v>10</v>
      </c>
    </row>
    <row r="9238" spans="1:8" x14ac:dyDescent="0.3">
      <c r="A9238" t="s">
        <v>8353</v>
      </c>
      <c r="B9238">
        <v>23186</v>
      </c>
      <c r="C9238" t="s">
        <v>4537</v>
      </c>
      <c r="D9238">
        <v>-6</v>
      </c>
      <c r="E9238" s="1">
        <v>40878.345833333333</v>
      </c>
      <c r="F9238">
        <v>0.28999999999999998</v>
      </c>
      <c r="G9238">
        <v>13644</v>
      </c>
      <c r="H9238" t="s">
        <v>10</v>
      </c>
    </row>
    <row r="9239" spans="1:8" x14ac:dyDescent="0.3">
      <c r="A9239" t="s">
        <v>8354</v>
      </c>
      <c r="B9239">
        <v>23461</v>
      </c>
      <c r="C9239" t="s">
        <v>7304</v>
      </c>
      <c r="D9239">
        <v>-4</v>
      </c>
      <c r="E9239" s="1">
        <v>40878.349305555559</v>
      </c>
      <c r="F9239">
        <v>4.1500000000000004</v>
      </c>
      <c r="G9239">
        <v>13310</v>
      </c>
      <c r="H9239" t="s">
        <v>10</v>
      </c>
    </row>
    <row r="9240" spans="1:8" x14ac:dyDescent="0.3">
      <c r="A9240" t="s">
        <v>8355</v>
      </c>
      <c r="B9240">
        <v>37449</v>
      </c>
      <c r="C9240" t="s">
        <v>973</v>
      </c>
      <c r="D9240">
        <v>-2</v>
      </c>
      <c r="E9240" s="1">
        <v>40878.350694444445</v>
      </c>
      <c r="F9240">
        <v>9.9499999999999993</v>
      </c>
      <c r="G9240">
        <v>13468</v>
      </c>
      <c r="H9240" t="s">
        <v>10</v>
      </c>
    </row>
    <row r="9241" spans="1:8" x14ac:dyDescent="0.3">
      <c r="A9241" t="s">
        <v>8356</v>
      </c>
      <c r="B9241">
        <v>23012</v>
      </c>
      <c r="C9241" t="s">
        <v>5907</v>
      </c>
      <c r="D9241">
        <v>-1</v>
      </c>
      <c r="E9241" s="1">
        <v>40878.351388888892</v>
      </c>
      <c r="F9241">
        <v>3.95</v>
      </c>
      <c r="G9241">
        <v>13098</v>
      </c>
      <c r="H9241" t="s">
        <v>10</v>
      </c>
    </row>
    <row r="9242" spans="1:8" x14ac:dyDescent="0.3">
      <c r="A9242" t="s">
        <v>8356</v>
      </c>
      <c r="B9242">
        <v>23568</v>
      </c>
      <c r="C9242" t="s">
        <v>7599</v>
      </c>
      <c r="D9242">
        <v>-1</v>
      </c>
      <c r="E9242" s="1">
        <v>40878.351388888892</v>
      </c>
      <c r="F9242">
        <v>1.25</v>
      </c>
      <c r="G9242">
        <v>13098</v>
      </c>
      <c r="H9242" t="s">
        <v>10</v>
      </c>
    </row>
    <row r="9243" spans="1:8" x14ac:dyDescent="0.3">
      <c r="A9243" t="s">
        <v>8356</v>
      </c>
      <c r="B9243">
        <v>23319</v>
      </c>
      <c r="C9243" t="s">
        <v>6212</v>
      </c>
      <c r="D9243">
        <v>-6</v>
      </c>
      <c r="E9243" s="1">
        <v>40878.351388888892</v>
      </c>
      <c r="F9243">
        <v>2.08</v>
      </c>
      <c r="G9243">
        <v>13098</v>
      </c>
      <c r="H9243" t="s">
        <v>10</v>
      </c>
    </row>
    <row r="9244" spans="1:8" x14ac:dyDescent="0.3">
      <c r="A9244" t="s">
        <v>8357</v>
      </c>
      <c r="B9244">
        <v>23374</v>
      </c>
      <c r="C9244" t="s">
        <v>6530</v>
      </c>
      <c r="D9244">
        <v>-5</v>
      </c>
      <c r="E9244" s="1">
        <v>40878.352083333331</v>
      </c>
      <c r="F9244">
        <v>0.82</v>
      </c>
      <c r="G9244">
        <v>14329</v>
      </c>
      <c r="H9244" t="s">
        <v>10</v>
      </c>
    </row>
    <row r="9245" spans="1:8" x14ac:dyDescent="0.3">
      <c r="A9245" t="s">
        <v>8358</v>
      </c>
      <c r="B9245">
        <v>23456</v>
      </c>
      <c r="C9245" t="s">
        <v>7592</v>
      </c>
      <c r="D9245">
        <v>-2</v>
      </c>
      <c r="E9245" s="1">
        <v>40878.352083333331</v>
      </c>
      <c r="F9245">
        <v>4.1500000000000004</v>
      </c>
      <c r="G9245">
        <v>13971</v>
      </c>
      <c r="H9245" t="s">
        <v>10</v>
      </c>
    </row>
    <row r="9246" spans="1:8" x14ac:dyDescent="0.3">
      <c r="A9246" t="s">
        <v>8359</v>
      </c>
      <c r="B9246">
        <v>23382</v>
      </c>
      <c r="C9246" t="s">
        <v>7565</v>
      </c>
      <c r="D9246">
        <v>-2</v>
      </c>
      <c r="E9246" s="1">
        <v>40878.353472222225</v>
      </c>
      <c r="F9246">
        <v>3.75</v>
      </c>
      <c r="G9246">
        <v>17636</v>
      </c>
      <c r="H9246" t="s">
        <v>10</v>
      </c>
    </row>
    <row r="9247" spans="1:8" x14ac:dyDescent="0.3">
      <c r="A9247" t="s">
        <v>8359</v>
      </c>
      <c r="B9247">
        <v>23256</v>
      </c>
      <c r="C9247" t="s">
        <v>4916</v>
      </c>
      <c r="D9247">
        <v>-1</v>
      </c>
      <c r="E9247" s="1">
        <v>40878.353472222225</v>
      </c>
      <c r="F9247">
        <v>4.1500000000000004</v>
      </c>
      <c r="G9247">
        <v>17636</v>
      </c>
      <c r="H9247" t="s">
        <v>10</v>
      </c>
    </row>
    <row r="9248" spans="1:8" x14ac:dyDescent="0.3">
      <c r="A9248" t="s">
        <v>8359</v>
      </c>
      <c r="B9248">
        <v>23203</v>
      </c>
      <c r="C9248" t="s">
        <v>6580</v>
      </c>
      <c r="D9248">
        <v>-1</v>
      </c>
      <c r="E9248" s="1">
        <v>40878.353472222225</v>
      </c>
      <c r="F9248">
        <v>2.08</v>
      </c>
      <c r="G9248">
        <v>17636</v>
      </c>
      <c r="H9248" t="s">
        <v>10</v>
      </c>
    </row>
    <row r="9249" spans="1:8" x14ac:dyDescent="0.3">
      <c r="A9249" t="s">
        <v>8359</v>
      </c>
      <c r="B9249">
        <v>22470</v>
      </c>
      <c r="C9249" t="s">
        <v>156</v>
      </c>
      <c r="D9249">
        <v>-2</v>
      </c>
      <c r="E9249" s="1">
        <v>40878.353472222225</v>
      </c>
      <c r="F9249">
        <v>2.95</v>
      </c>
      <c r="G9249">
        <v>17636</v>
      </c>
      <c r="H9249" t="s">
        <v>10</v>
      </c>
    </row>
    <row r="9250" spans="1:8" x14ac:dyDescent="0.3">
      <c r="A9250" t="s">
        <v>8360</v>
      </c>
      <c r="B9250">
        <v>22153</v>
      </c>
      <c r="C9250" t="s">
        <v>406</v>
      </c>
      <c r="D9250">
        <v>-1</v>
      </c>
      <c r="E9250" s="1">
        <v>40878.355555555558</v>
      </c>
      <c r="F9250">
        <v>0.42</v>
      </c>
      <c r="G9250">
        <v>14299</v>
      </c>
      <c r="H9250" t="s">
        <v>10</v>
      </c>
    </row>
    <row r="9251" spans="1:8" x14ac:dyDescent="0.3">
      <c r="A9251" t="s">
        <v>8360</v>
      </c>
      <c r="B9251">
        <v>22969</v>
      </c>
      <c r="C9251" t="s">
        <v>180</v>
      </c>
      <c r="D9251">
        <v>-1</v>
      </c>
      <c r="E9251" s="1">
        <v>40878.355555555558</v>
      </c>
      <c r="F9251">
        <v>1.45</v>
      </c>
      <c r="G9251">
        <v>14299</v>
      </c>
      <c r="H9251" t="s">
        <v>10</v>
      </c>
    </row>
    <row r="9252" spans="1:8" x14ac:dyDescent="0.3">
      <c r="A9252" t="s">
        <v>8361</v>
      </c>
      <c r="B9252">
        <v>23169</v>
      </c>
      <c r="C9252" t="s">
        <v>5414</v>
      </c>
      <c r="D9252">
        <v>-1</v>
      </c>
      <c r="E9252" s="1">
        <v>40878.36041666667</v>
      </c>
      <c r="F9252">
        <v>4.1500000000000004</v>
      </c>
      <c r="G9252">
        <v>13365</v>
      </c>
      <c r="H9252" t="s">
        <v>10</v>
      </c>
    </row>
    <row r="9253" spans="1:8" x14ac:dyDescent="0.3">
      <c r="A9253" t="s">
        <v>8361</v>
      </c>
      <c r="B9253">
        <v>23165</v>
      </c>
      <c r="C9253" t="s">
        <v>5404</v>
      </c>
      <c r="D9253">
        <v>-2</v>
      </c>
      <c r="E9253" s="1">
        <v>40878.36041666667</v>
      </c>
      <c r="F9253">
        <v>1.65</v>
      </c>
      <c r="G9253">
        <v>13365</v>
      </c>
      <c r="H9253" t="s">
        <v>10</v>
      </c>
    </row>
    <row r="9254" spans="1:8" x14ac:dyDescent="0.3">
      <c r="A9254" t="s">
        <v>8361</v>
      </c>
      <c r="B9254">
        <v>22623</v>
      </c>
      <c r="C9254" t="s">
        <v>28</v>
      </c>
      <c r="D9254">
        <v>-3</v>
      </c>
      <c r="E9254" s="1">
        <v>40878.36041666667</v>
      </c>
      <c r="F9254">
        <v>5.95</v>
      </c>
      <c r="G9254">
        <v>13365</v>
      </c>
      <c r="H9254" t="s">
        <v>10</v>
      </c>
    </row>
    <row r="9255" spans="1:8" x14ac:dyDescent="0.3">
      <c r="A9255" t="s">
        <v>8361</v>
      </c>
      <c r="B9255">
        <v>22666</v>
      </c>
      <c r="C9255" t="s">
        <v>785</v>
      </c>
      <c r="D9255">
        <v>-3</v>
      </c>
      <c r="E9255" s="1">
        <v>40878.36041666667</v>
      </c>
      <c r="F9255">
        <v>2.95</v>
      </c>
      <c r="G9255">
        <v>13365</v>
      </c>
      <c r="H9255" t="s">
        <v>10</v>
      </c>
    </row>
    <row r="9256" spans="1:8" x14ac:dyDescent="0.3">
      <c r="A9256" t="s">
        <v>8362</v>
      </c>
      <c r="B9256" t="s">
        <v>3183</v>
      </c>
      <c r="C9256" t="s">
        <v>3184</v>
      </c>
      <c r="D9256">
        <v>-7</v>
      </c>
      <c r="E9256" s="1">
        <v>40878.361805555556</v>
      </c>
      <c r="F9256">
        <v>1.95</v>
      </c>
      <c r="G9256">
        <v>18130</v>
      </c>
      <c r="H9256" t="s">
        <v>10</v>
      </c>
    </row>
    <row r="9257" spans="1:8" x14ac:dyDescent="0.3">
      <c r="A9257" t="s">
        <v>8363</v>
      </c>
      <c r="B9257">
        <v>85066</v>
      </c>
      <c r="C9257" t="s">
        <v>1782</v>
      </c>
      <c r="D9257">
        <v>-2</v>
      </c>
      <c r="E9257" s="1">
        <v>40878.363194444442</v>
      </c>
      <c r="F9257">
        <v>12.75</v>
      </c>
      <c r="G9257">
        <v>17049</v>
      </c>
      <c r="H9257" t="s">
        <v>10</v>
      </c>
    </row>
    <row r="9258" spans="1:8" x14ac:dyDescent="0.3">
      <c r="A9258" t="s">
        <v>8363</v>
      </c>
      <c r="B9258">
        <v>82486</v>
      </c>
      <c r="C9258" t="s">
        <v>6808</v>
      </c>
      <c r="D9258">
        <v>-2</v>
      </c>
      <c r="E9258" s="1">
        <v>40878.363194444442</v>
      </c>
      <c r="F9258">
        <v>8.9499999999999993</v>
      </c>
      <c r="G9258">
        <v>17049</v>
      </c>
      <c r="H9258" t="s">
        <v>10</v>
      </c>
    </row>
    <row r="9259" spans="1:8" x14ac:dyDescent="0.3">
      <c r="A9259" t="s">
        <v>8363</v>
      </c>
      <c r="B9259">
        <v>82483</v>
      </c>
      <c r="C9259" t="s">
        <v>67</v>
      </c>
      <c r="D9259">
        <v>-2</v>
      </c>
      <c r="E9259" s="1">
        <v>40878.363194444442</v>
      </c>
      <c r="F9259">
        <v>6.95</v>
      </c>
      <c r="G9259">
        <v>17049</v>
      </c>
      <c r="H9259" t="s">
        <v>10</v>
      </c>
    </row>
    <row r="9260" spans="1:8" x14ac:dyDescent="0.3">
      <c r="A9260" t="s">
        <v>8364</v>
      </c>
      <c r="B9260">
        <v>22197</v>
      </c>
      <c r="C9260" t="s">
        <v>5847</v>
      </c>
      <c r="D9260">
        <v>-12</v>
      </c>
      <c r="E9260" s="1">
        <v>40878.363888888889</v>
      </c>
      <c r="F9260">
        <v>0.72</v>
      </c>
      <c r="G9260">
        <v>13078</v>
      </c>
      <c r="H9260" t="s">
        <v>10</v>
      </c>
    </row>
    <row r="9261" spans="1:8" x14ac:dyDescent="0.3">
      <c r="A9261" t="s">
        <v>8365</v>
      </c>
      <c r="B9261">
        <v>22621</v>
      </c>
      <c r="C9261" t="s">
        <v>1832</v>
      </c>
      <c r="D9261">
        <v>-1</v>
      </c>
      <c r="E9261" s="1">
        <v>40878.365277777775</v>
      </c>
      <c r="F9261">
        <v>1.65</v>
      </c>
      <c r="G9261">
        <v>17063</v>
      </c>
      <c r="H9261" t="s">
        <v>10</v>
      </c>
    </row>
    <row r="9262" spans="1:8" x14ac:dyDescent="0.3">
      <c r="A9262" t="s">
        <v>8366</v>
      </c>
      <c r="B9262">
        <v>22169</v>
      </c>
      <c r="C9262" t="s">
        <v>894</v>
      </c>
      <c r="D9262">
        <v>-2</v>
      </c>
      <c r="E9262" s="1">
        <v>40878.366666666669</v>
      </c>
      <c r="F9262">
        <v>7.65</v>
      </c>
      <c r="H9262" t="s">
        <v>835</v>
      </c>
    </row>
    <row r="9263" spans="1:8" x14ac:dyDescent="0.3">
      <c r="A9263" t="s">
        <v>8367</v>
      </c>
      <c r="B9263" t="s">
        <v>137</v>
      </c>
      <c r="C9263" t="s">
        <v>138</v>
      </c>
      <c r="D9263">
        <v>-1</v>
      </c>
      <c r="E9263" s="1">
        <v>40878.367361111108</v>
      </c>
      <c r="F9263">
        <v>28.68</v>
      </c>
      <c r="G9263">
        <v>14527</v>
      </c>
      <c r="H9263" t="s">
        <v>10</v>
      </c>
    </row>
    <row r="9264" spans="1:8" x14ac:dyDescent="0.3">
      <c r="A9264" t="s">
        <v>8368</v>
      </c>
      <c r="B9264">
        <v>84947</v>
      </c>
      <c r="C9264" t="s">
        <v>616</v>
      </c>
      <c r="D9264">
        <v>-1</v>
      </c>
      <c r="E9264" s="1">
        <v>40878.370138888888</v>
      </c>
      <c r="F9264">
        <v>1.25</v>
      </c>
      <c r="G9264">
        <v>14525</v>
      </c>
      <c r="H9264" t="s">
        <v>10</v>
      </c>
    </row>
    <row r="9265" spans="1:8" x14ac:dyDescent="0.3">
      <c r="A9265" t="s">
        <v>8368</v>
      </c>
      <c r="B9265">
        <v>23085</v>
      </c>
      <c r="C9265" t="s">
        <v>5445</v>
      </c>
      <c r="D9265">
        <v>-1</v>
      </c>
      <c r="E9265" s="1">
        <v>40878.370138888888</v>
      </c>
      <c r="F9265">
        <v>10.4</v>
      </c>
      <c r="G9265">
        <v>14525</v>
      </c>
      <c r="H9265" t="s">
        <v>10</v>
      </c>
    </row>
    <row r="9266" spans="1:8" x14ac:dyDescent="0.3">
      <c r="A9266" t="s">
        <v>8369</v>
      </c>
      <c r="B9266">
        <v>84949</v>
      </c>
      <c r="C9266" t="s">
        <v>355</v>
      </c>
      <c r="D9266">
        <v>-11</v>
      </c>
      <c r="E9266" s="1">
        <v>40878.370833333334</v>
      </c>
      <c r="F9266">
        <v>1.45</v>
      </c>
      <c r="G9266">
        <v>17044</v>
      </c>
      <c r="H9266" t="s">
        <v>10</v>
      </c>
    </row>
    <row r="9267" spans="1:8" x14ac:dyDescent="0.3">
      <c r="A9267" t="s">
        <v>8370</v>
      </c>
      <c r="B9267">
        <v>71477</v>
      </c>
      <c r="C9267" t="s">
        <v>8089</v>
      </c>
      <c r="D9267">
        <v>-1</v>
      </c>
      <c r="E9267" s="1">
        <v>40878.371527777781</v>
      </c>
      <c r="F9267">
        <v>3.95</v>
      </c>
      <c r="G9267">
        <v>14626</v>
      </c>
      <c r="H9267" t="s">
        <v>10</v>
      </c>
    </row>
    <row r="9268" spans="1:8" x14ac:dyDescent="0.3">
      <c r="A9268" t="s">
        <v>8371</v>
      </c>
      <c r="B9268">
        <v>22867</v>
      </c>
      <c r="C9268" t="s">
        <v>245</v>
      </c>
      <c r="D9268">
        <v>-4</v>
      </c>
      <c r="E9268" s="1">
        <v>40878.37222222222</v>
      </c>
      <c r="F9268">
        <v>2.1</v>
      </c>
      <c r="G9268">
        <v>13267</v>
      </c>
      <c r="H9268" t="s">
        <v>10</v>
      </c>
    </row>
    <row r="9269" spans="1:8" x14ac:dyDescent="0.3">
      <c r="A9269" t="s">
        <v>8371</v>
      </c>
      <c r="B9269">
        <v>23032</v>
      </c>
      <c r="C9269" t="s">
        <v>5913</v>
      </c>
      <c r="D9269">
        <v>-4</v>
      </c>
      <c r="E9269" s="1">
        <v>40878.37222222222</v>
      </c>
      <c r="F9269">
        <v>1.65</v>
      </c>
      <c r="G9269">
        <v>13267</v>
      </c>
      <c r="H9269" t="s">
        <v>10</v>
      </c>
    </row>
    <row r="9270" spans="1:8" x14ac:dyDescent="0.3">
      <c r="A9270" t="s">
        <v>8372</v>
      </c>
      <c r="B9270">
        <v>22726</v>
      </c>
      <c r="C9270" t="s">
        <v>42</v>
      </c>
      <c r="D9270">
        <v>-2</v>
      </c>
      <c r="E9270" s="1">
        <v>40878.37222222222</v>
      </c>
      <c r="F9270">
        <v>3.75</v>
      </c>
      <c r="G9270">
        <v>16570</v>
      </c>
      <c r="H9270" t="s">
        <v>10</v>
      </c>
    </row>
    <row r="9271" spans="1:8" x14ac:dyDescent="0.3">
      <c r="A9271" t="s">
        <v>8373</v>
      </c>
      <c r="B9271">
        <v>23169</v>
      </c>
      <c r="C9271" t="s">
        <v>5414</v>
      </c>
      <c r="D9271">
        <v>-2</v>
      </c>
      <c r="E9271" s="1">
        <v>40878.373611111114</v>
      </c>
      <c r="F9271">
        <v>4.1500000000000004</v>
      </c>
      <c r="G9271">
        <v>13410</v>
      </c>
      <c r="H9271" t="s">
        <v>10</v>
      </c>
    </row>
    <row r="9272" spans="1:8" x14ac:dyDescent="0.3">
      <c r="A9272" t="s">
        <v>8374</v>
      </c>
      <c r="B9272">
        <v>22636</v>
      </c>
      <c r="C9272" t="s">
        <v>1765</v>
      </c>
      <c r="D9272">
        <v>-1</v>
      </c>
      <c r="E9272" s="1">
        <v>40878.375</v>
      </c>
      <c r="F9272">
        <v>8.5</v>
      </c>
      <c r="G9272">
        <v>17540</v>
      </c>
      <c r="H9272" t="s">
        <v>10</v>
      </c>
    </row>
    <row r="9273" spans="1:8" x14ac:dyDescent="0.3">
      <c r="A9273" t="s">
        <v>8375</v>
      </c>
      <c r="B9273">
        <v>22505</v>
      </c>
      <c r="C9273" t="s">
        <v>1655</v>
      </c>
      <c r="D9273">
        <v>-1</v>
      </c>
      <c r="E9273" s="1">
        <v>40878.379166666666</v>
      </c>
      <c r="F9273">
        <v>4.95</v>
      </c>
      <c r="G9273">
        <v>17071</v>
      </c>
      <c r="H9273" t="s">
        <v>10</v>
      </c>
    </row>
    <row r="9274" spans="1:8" x14ac:dyDescent="0.3">
      <c r="A9274" t="s">
        <v>8376</v>
      </c>
      <c r="B9274">
        <v>23168</v>
      </c>
      <c r="C9274" t="s">
        <v>5415</v>
      </c>
      <c r="D9274">
        <v>-3</v>
      </c>
      <c r="E9274" s="1">
        <v>40878.384027777778</v>
      </c>
      <c r="F9274">
        <v>1.25</v>
      </c>
      <c r="G9274">
        <v>16293</v>
      </c>
      <c r="H9274" t="s">
        <v>10</v>
      </c>
    </row>
    <row r="9275" spans="1:8" x14ac:dyDescent="0.3">
      <c r="A9275" t="s">
        <v>8377</v>
      </c>
      <c r="B9275">
        <v>21240</v>
      </c>
      <c r="C9275" t="s">
        <v>1793</v>
      </c>
      <c r="D9275">
        <v>-3</v>
      </c>
      <c r="E9275" s="1">
        <v>40878.386111111111</v>
      </c>
      <c r="F9275">
        <v>0.85</v>
      </c>
      <c r="G9275">
        <v>15544</v>
      </c>
      <c r="H9275" t="s">
        <v>10</v>
      </c>
    </row>
    <row r="9276" spans="1:8" x14ac:dyDescent="0.3">
      <c r="A9276" t="s">
        <v>8378</v>
      </c>
      <c r="B9276">
        <v>22355</v>
      </c>
      <c r="C9276" t="s">
        <v>840</v>
      </c>
      <c r="D9276">
        <v>-1</v>
      </c>
      <c r="E9276" s="1">
        <v>40878.388194444444</v>
      </c>
      <c r="F9276">
        <v>0.72</v>
      </c>
      <c r="G9276">
        <v>14389</v>
      </c>
      <c r="H9276" t="s">
        <v>10</v>
      </c>
    </row>
    <row r="9277" spans="1:8" x14ac:dyDescent="0.3">
      <c r="A9277" t="s">
        <v>8378</v>
      </c>
      <c r="B9277" t="s">
        <v>76</v>
      </c>
      <c r="C9277" t="s">
        <v>77</v>
      </c>
      <c r="D9277">
        <v>-1</v>
      </c>
      <c r="E9277" s="1">
        <v>40878.388194444444</v>
      </c>
      <c r="F9277">
        <v>2.08</v>
      </c>
      <c r="G9277">
        <v>14389</v>
      </c>
      <c r="H9277" t="s">
        <v>10</v>
      </c>
    </row>
    <row r="9278" spans="1:8" x14ac:dyDescent="0.3">
      <c r="A9278" t="s">
        <v>8378</v>
      </c>
      <c r="B9278" t="s">
        <v>169</v>
      </c>
      <c r="C9278" t="s">
        <v>170</v>
      </c>
      <c r="D9278">
        <v>-1</v>
      </c>
      <c r="E9278" s="1">
        <v>40878.388194444444</v>
      </c>
      <c r="F9278">
        <v>2.08</v>
      </c>
      <c r="G9278">
        <v>14389</v>
      </c>
      <c r="H9278" t="s">
        <v>10</v>
      </c>
    </row>
    <row r="9279" spans="1:8" x14ac:dyDescent="0.3">
      <c r="A9279" t="s">
        <v>8378</v>
      </c>
      <c r="B9279">
        <v>23207</v>
      </c>
      <c r="C9279" t="s">
        <v>4972</v>
      </c>
      <c r="D9279">
        <v>-2</v>
      </c>
      <c r="E9279" s="1">
        <v>40878.388194444444</v>
      </c>
      <c r="F9279">
        <v>1.65</v>
      </c>
      <c r="G9279">
        <v>14389</v>
      </c>
      <c r="H9279" t="s">
        <v>10</v>
      </c>
    </row>
    <row r="9280" spans="1:8" x14ac:dyDescent="0.3">
      <c r="A9280" t="s">
        <v>8378</v>
      </c>
      <c r="B9280">
        <v>23204</v>
      </c>
      <c r="C9280" t="s">
        <v>4975</v>
      </c>
      <c r="D9280">
        <v>-2</v>
      </c>
      <c r="E9280" s="1">
        <v>40878.388194444444</v>
      </c>
      <c r="F9280">
        <v>0.72</v>
      </c>
      <c r="G9280">
        <v>14389</v>
      </c>
      <c r="H9280" t="s">
        <v>10</v>
      </c>
    </row>
    <row r="9281" spans="1:8" x14ac:dyDescent="0.3">
      <c r="A9281" t="s">
        <v>8378</v>
      </c>
      <c r="B9281">
        <v>23199</v>
      </c>
      <c r="C9281" t="s">
        <v>4973</v>
      </c>
      <c r="D9281">
        <v>-5</v>
      </c>
      <c r="E9281" s="1">
        <v>40878.388194444444</v>
      </c>
      <c r="F9281">
        <v>2.08</v>
      </c>
      <c r="G9281">
        <v>14389</v>
      </c>
      <c r="H9281" t="s">
        <v>10</v>
      </c>
    </row>
    <row r="9282" spans="1:8" x14ac:dyDescent="0.3">
      <c r="A9282" t="s">
        <v>8378</v>
      </c>
      <c r="B9282">
        <v>23200</v>
      </c>
      <c r="C9282" t="s">
        <v>5307</v>
      </c>
      <c r="D9282">
        <v>-1</v>
      </c>
      <c r="E9282" s="1">
        <v>40878.388194444444</v>
      </c>
      <c r="F9282">
        <v>2.08</v>
      </c>
      <c r="G9282">
        <v>14389</v>
      </c>
      <c r="H9282" t="s">
        <v>10</v>
      </c>
    </row>
    <row r="9283" spans="1:8" x14ac:dyDescent="0.3">
      <c r="A9283" t="s">
        <v>8378</v>
      </c>
      <c r="B9283">
        <v>20727</v>
      </c>
      <c r="C9283" t="s">
        <v>339</v>
      </c>
      <c r="D9283">
        <v>-2</v>
      </c>
      <c r="E9283" s="1">
        <v>40878.388194444444</v>
      </c>
      <c r="F9283">
        <v>1.65</v>
      </c>
      <c r="G9283">
        <v>14389</v>
      </c>
      <c r="H9283" t="s">
        <v>10</v>
      </c>
    </row>
    <row r="9284" spans="1:8" x14ac:dyDescent="0.3">
      <c r="A9284" t="s">
        <v>8379</v>
      </c>
      <c r="B9284">
        <v>23485</v>
      </c>
      <c r="C9284" t="s">
        <v>7676</v>
      </c>
      <c r="D9284">
        <v>-1</v>
      </c>
      <c r="E9284" s="1">
        <v>40878.395138888889</v>
      </c>
      <c r="F9284">
        <v>25</v>
      </c>
      <c r="G9284">
        <v>14121</v>
      </c>
      <c r="H9284" t="s">
        <v>10</v>
      </c>
    </row>
    <row r="9285" spans="1:8" x14ac:dyDescent="0.3">
      <c r="A9285" t="s">
        <v>8380</v>
      </c>
      <c r="B9285">
        <v>22768</v>
      </c>
      <c r="C9285" t="s">
        <v>275</v>
      </c>
      <c r="D9285">
        <v>-2</v>
      </c>
      <c r="E9285" s="1">
        <v>40878.398611111108</v>
      </c>
      <c r="F9285">
        <v>9.9499999999999993</v>
      </c>
      <c r="G9285">
        <v>17828</v>
      </c>
      <c r="H9285" t="s">
        <v>5786</v>
      </c>
    </row>
    <row r="9286" spans="1:8" x14ac:dyDescent="0.3">
      <c r="A9286" t="s">
        <v>8380</v>
      </c>
      <c r="B9286" t="s">
        <v>2089</v>
      </c>
      <c r="C9286" t="s">
        <v>2090</v>
      </c>
      <c r="D9286">
        <v>-1</v>
      </c>
      <c r="E9286" s="1">
        <v>40878.398611111108</v>
      </c>
      <c r="F9286">
        <v>1.25</v>
      </c>
      <c r="G9286">
        <v>17828</v>
      </c>
      <c r="H9286" t="s">
        <v>5786</v>
      </c>
    </row>
    <row r="9287" spans="1:8" x14ac:dyDescent="0.3">
      <c r="A9287" t="s">
        <v>8380</v>
      </c>
      <c r="B9287" t="s">
        <v>992</v>
      </c>
      <c r="C9287" t="s">
        <v>993</v>
      </c>
      <c r="D9287">
        <v>-1</v>
      </c>
      <c r="E9287" s="1">
        <v>40878.398611111108</v>
      </c>
      <c r="F9287">
        <v>4.25</v>
      </c>
      <c r="G9287">
        <v>17828</v>
      </c>
      <c r="H9287" t="s">
        <v>5786</v>
      </c>
    </row>
    <row r="9288" spans="1:8" x14ac:dyDescent="0.3">
      <c r="A9288" t="s">
        <v>8380</v>
      </c>
      <c r="B9288">
        <v>22307</v>
      </c>
      <c r="C9288" t="s">
        <v>2086</v>
      </c>
      <c r="D9288">
        <v>-1</v>
      </c>
      <c r="E9288" s="1">
        <v>40878.398611111108</v>
      </c>
      <c r="F9288">
        <v>1.06</v>
      </c>
      <c r="G9288">
        <v>17828</v>
      </c>
      <c r="H9288" t="s">
        <v>5786</v>
      </c>
    </row>
    <row r="9289" spans="1:8" x14ac:dyDescent="0.3">
      <c r="A9289" t="s">
        <v>8380</v>
      </c>
      <c r="B9289">
        <v>72741</v>
      </c>
      <c r="C9289" t="s">
        <v>825</v>
      </c>
      <c r="D9289">
        <v>-3</v>
      </c>
      <c r="E9289" s="1">
        <v>40878.398611111108</v>
      </c>
      <c r="F9289">
        <v>1.45</v>
      </c>
      <c r="G9289">
        <v>17828</v>
      </c>
      <c r="H9289" t="s">
        <v>5786</v>
      </c>
    </row>
    <row r="9290" spans="1:8" x14ac:dyDescent="0.3">
      <c r="A9290" t="s">
        <v>8381</v>
      </c>
      <c r="B9290">
        <v>23251</v>
      </c>
      <c r="C9290" t="s">
        <v>5898</v>
      </c>
      <c r="D9290">
        <v>-1</v>
      </c>
      <c r="E9290" s="1">
        <v>40878.400000000001</v>
      </c>
      <c r="F9290">
        <v>1.25</v>
      </c>
      <c r="G9290">
        <v>15563</v>
      </c>
      <c r="H9290" t="s">
        <v>10</v>
      </c>
    </row>
    <row r="9291" spans="1:8" x14ac:dyDescent="0.3">
      <c r="A9291" t="s">
        <v>8381</v>
      </c>
      <c r="B9291">
        <v>22720</v>
      </c>
      <c r="C9291" t="s">
        <v>3094</v>
      </c>
      <c r="D9291">
        <v>-2</v>
      </c>
      <c r="E9291" s="1">
        <v>40878.400000000001</v>
      </c>
      <c r="F9291">
        <v>4.95</v>
      </c>
      <c r="G9291">
        <v>15563</v>
      </c>
      <c r="H9291" t="s">
        <v>10</v>
      </c>
    </row>
    <row r="9292" spans="1:8" x14ac:dyDescent="0.3">
      <c r="A9292" t="s">
        <v>8382</v>
      </c>
      <c r="B9292">
        <v>23207</v>
      </c>
      <c r="C9292" t="s">
        <v>4972</v>
      </c>
      <c r="D9292">
        <v>-10</v>
      </c>
      <c r="E9292" s="1">
        <v>40878.402083333334</v>
      </c>
      <c r="F9292">
        <v>1.65</v>
      </c>
      <c r="G9292">
        <v>13115</v>
      </c>
      <c r="H9292" t="s">
        <v>10</v>
      </c>
    </row>
    <row r="9293" spans="1:8" x14ac:dyDescent="0.3">
      <c r="A9293" t="s">
        <v>8383</v>
      </c>
      <c r="B9293">
        <v>22768</v>
      </c>
      <c r="C9293" t="s">
        <v>275</v>
      </c>
      <c r="D9293">
        <v>-1</v>
      </c>
      <c r="E9293" s="1">
        <v>40878.404166666667</v>
      </c>
      <c r="F9293">
        <v>9.9499999999999993</v>
      </c>
      <c r="G9293">
        <v>14950</v>
      </c>
      <c r="H9293" t="s">
        <v>10</v>
      </c>
    </row>
    <row r="9294" spans="1:8" x14ac:dyDescent="0.3">
      <c r="A9294" t="s">
        <v>8384</v>
      </c>
      <c r="B9294">
        <v>22423</v>
      </c>
      <c r="C9294" t="s">
        <v>591</v>
      </c>
      <c r="D9294">
        <v>-1</v>
      </c>
      <c r="E9294" s="1">
        <v>40878.405555555553</v>
      </c>
      <c r="F9294">
        <v>12.75</v>
      </c>
      <c r="G9294">
        <v>14853</v>
      </c>
      <c r="H9294" t="s">
        <v>10</v>
      </c>
    </row>
    <row r="9295" spans="1:8" x14ac:dyDescent="0.3">
      <c r="A9295" t="s">
        <v>8385</v>
      </c>
      <c r="B9295">
        <v>21422</v>
      </c>
      <c r="C9295" t="s">
        <v>1517</v>
      </c>
      <c r="D9295">
        <v>-2</v>
      </c>
      <c r="E9295" s="1">
        <v>40878.405555555553</v>
      </c>
      <c r="F9295">
        <v>0.85</v>
      </c>
      <c r="G9295">
        <v>14860</v>
      </c>
      <c r="H9295" t="s">
        <v>10</v>
      </c>
    </row>
    <row r="9296" spans="1:8" x14ac:dyDescent="0.3">
      <c r="A9296" t="s">
        <v>8386</v>
      </c>
      <c r="B9296">
        <v>71477</v>
      </c>
      <c r="C9296" t="s">
        <v>8089</v>
      </c>
      <c r="D9296">
        <v>-6</v>
      </c>
      <c r="E9296" s="1">
        <v>40878.406944444447</v>
      </c>
      <c r="F9296">
        <v>3.95</v>
      </c>
      <c r="G9296">
        <v>14188</v>
      </c>
      <c r="H9296" t="s">
        <v>10</v>
      </c>
    </row>
    <row r="9297" spans="1:8" x14ac:dyDescent="0.3">
      <c r="A9297" t="s">
        <v>8387</v>
      </c>
      <c r="B9297">
        <v>23146</v>
      </c>
      <c r="C9297" t="s">
        <v>5094</v>
      </c>
      <c r="D9297">
        <v>-1</v>
      </c>
      <c r="E9297" s="1">
        <v>40878.443055555559</v>
      </c>
      <c r="F9297">
        <v>3.29</v>
      </c>
      <c r="G9297">
        <v>15021</v>
      </c>
      <c r="H9297" t="s">
        <v>10</v>
      </c>
    </row>
    <row r="9298" spans="1:8" x14ac:dyDescent="0.3">
      <c r="A9298" t="s">
        <v>8387</v>
      </c>
      <c r="B9298">
        <v>23462</v>
      </c>
      <c r="C9298" t="s">
        <v>7674</v>
      </c>
      <c r="D9298">
        <v>-1</v>
      </c>
      <c r="E9298" s="1">
        <v>40878.443055555559</v>
      </c>
      <c r="F9298">
        <v>19.95</v>
      </c>
      <c r="G9298">
        <v>15021</v>
      </c>
      <c r="H9298" t="s">
        <v>10</v>
      </c>
    </row>
    <row r="9299" spans="1:8" x14ac:dyDescent="0.3">
      <c r="A9299" t="s">
        <v>8388</v>
      </c>
      <c r="B9299">
        <v>23411</v>
      </c>
      <c r="C9299" t="s">
        <v>6903</v>
      </c>
      <c r="D9299">
        <v>-1</v>
      </c>
      <c r="E9299" s="1">
        <v>40878.445138888892</v>
      </c>
      <c r="F9299">
        <v>4.95</v>
      </c>
      <c r="G9299">
        <v>15993</v>
      </c>
      <c r="H9299" t="s">
        <v>10</v>
      </c>
    </row>
    <row r="9300" spans="1:8" x14ac:dyDescent="0.3">
      <c r="A9300" t="s">
        <v>8388</v>
      </c>
      <c r="B9300">
        <v>22697</v>
      </c>
      <c r="C9300" t="s">
        <v>694</v>
      </c>
      <c r="D9300">
        <v>-1</v>
      </c>
      <c r="E9300" s="1">
        <v>40878.445138888892</v>
      </c>
      <c r="F9300">
        <v>2.95</v>
      </c>
      <c r="G9300">
        <v>15993</v>
      </c>
      <c r="H9300" t="s">
        <v>10</v>
      </c>
    </row>
    <row r="9301" spans="1:8" x14ac:dyDescent="0.3">
      <c r="A9301" t="s">
        <v>8388</v>
      </c>
      <c r="B9301">
        <v>22699</v>
      </c>
      <c r="C9301" t="s">
        <v>689</v>
      </c>
      <c r="D9301">
        <v>-1</v>
      </c>
      <c r="E9301" s="1">
        <v>40878.445138888892</v>
      </c>
      <c r="F9301">
        <v>2.95</v>
      </c>
      <c r="G9301">
        <v>15993</v>
      </c>
      <c r="H9301" t="s">
        <v>10</v>
      </c>
    </row>
    <row r="9302" spans="1:8" x14ac:dyDescent="0.3">
      <c r="A9302" t="s">
        <v>8388</v>
      </c>
      <c r="B9302">
        <v>22197</v>
      </c>
      <c r="C9302" t="s">
        <v>5847</v>
      </c>
      <c r="D9302">
        <v>-1</v>
      </c>
      <c r="E9302" s="1">
        <v>40878.445138888892</v>
      </c>
      <c r="F9302">
        <v>0.85</v>
      </c>
      <c r="G9302">
        <v>15993</v>
      </c>
      <c r="H9302" t="s">
        <v>10</v>
      </c>
    </row>
    <row r="9303" spans="1:8" x14ac:dyDescent="0.3">
      <c r="A9303" t="s">
        <v>8389</v>
      </c>
      <c r="B9303">
        <v>21822</v>
      </c>
      <c r="C9303" t="s">
        <v>865</v>
      </c>
      <c r="D9303">
        <v>-1</v>
      </c>
      <c r="E9303" s="1">
        <v>40878.455555555556</v>
      </c>
      <c r="F9303">
        <v>0.79</v>
      </c>
      <c r="G9303">
        <v>16376</v>
      </c>
      <c r="H9303" t="s">
        <v>10</v>
      </c>
    </row>
    <row r="9304" spans="1:8" x14ac:dyDescent="0.3">
      <c r="A9304" t="s">
        <v>8389</v>
      </c>
      <c r="B9304">
        <v>21098</v>
      </c>
      <c r="C9304" t="s">
        <v>679</v>
      </c>
      <c r="D9304">
        <v>-3</v>
      </c>
      <c r="E9304" s="1">
        <v>40878.455555555556</v>
      </c>
      <c r="F9304">
        <v>1.25</v>
      </c>
      <c r="G9304">
        <v>16376</v>
      </c>
      <c r="H9304" t="s">
        <v>10</v>
      </c>
    </row>
    <row r="9305" spans="1:8" x14ac:dyDescent="0.3">
      <c r="A9305" t="s">
        <v>8389</v>
      </c>
      <c r="B9305">
        <v>21730</v>
      </c>
      <c r="C9305" t="s">
        <v>19</v>
      </c>
      <c r="D9305">
        <v>-1</v>
      </c>
      <c r="E9305" s="1">
        <v>40878.455555555556</v>
      </c>
      <c r="F9305">
        <v>4.95</v>
      </c>
      <c r="G9305">
        <v>16376</v>
      </c>
      <c r="H9305" t="s">
        <v>10</v>
      </c>
    </row>
    <row r="9306" spans="1:8" x14ac:dyDescent="0.3">
      <c r="A9306" t="s">
        <v>8390</v>
      </c>
      <c r="B9306">
        <v>23661</v>
      </c>
      <c r="C9306" t="s">
        <v>7567</v>
      </c>
      <c r="D9306">
        <v>-1</v>
      </c>
      <c r="E9306" s="1">
        <v>40878.467361111114</v>
      </c>
      <c r="F9306">
        <v>1.65</v>
      </c>
      <c r="G9306">
        <v>14189</v>
      </c>
      <c r="H9306" t="s">
        <v>10</v>
      </c>
    </row>
    <row r="9307" spans="1:8" x14ac:dyDescent="0.3">
      <c r="A9307" t="s">
        <v>8390</v>
      </c>
      <c r="B9307">
        <v>23660</v>
      </c>
      <c r="C9307" t="s">
        <v>7566</v>
      </c>
      <c r="D9307">
        <v>-1</v>
      </c>
      <c r="E9307" s="1">
        <v>40878.467361111114</v>
      </c>
      <c r="F9307">
        <v>1.65</v>
      </c>
      <c r="G9307">
        <v>14189</v>
      </c>
      <c r="H9307" t="s">
        <v>10</v>
      </c>
    </row>
    <row r="9308" spans="1:8" x14ac:dyDescent="0.3">
      <c r="A9308" t="s">
        <v>8391</v>
      </c>
      <c r="B9308">
        <v>22840</v>
      </c>
      <c r="C9308" t="s">
        <v>1572</v>
      </c>
      <c r="D9308">
        <v>-2</v>
      </c>
      <c r="E9308" s="1">
        <v>40878.467361111114</v>
      </c>
      <c r="F9308">
        <v>7.95</v>
      </c>
      <c r="G9308">
        <v>14388</v>
      </c>
      <c r="H9308" t="s">
        <v>10</v>
      </c>
    </row>
    <row r="9309" spans="1:8" x14ac:dyDescent="0.3">
      <c r="A9309" t="s">
        <v>8391</v>
      </c>
      <c r="B9309">
        <v>22429</v>
      </c>
      <c r="C9309" t="s">
        <v>699</v>
      </c>
      <c r="D9309">
        <v>-2</v>
      </c>
      <c r="E9309" s="1">
        <v>40878.467361111114</v>
      </c>
      <c r="F9309">
        <v>4.25</v>
      </c>
      <c r="G9309">
        <v>14388</v>
      </c>
      <c r="H9309" t="s">
        <v>10</v>
      </c>
    </row>
    <row r="9310" spans="1:8" x14ac:dyDescent="0.3">
      <c r="A9310" t="s">
        <v>8391</v>
      </c>
      <c r="B9310">
        <v>22326</v>
      </c>
      <c r="C9310" t="s">
        <v>48</v>
      </c>
      <c r="D9310">
        <v>-1</v>
      </c>
      <c r="E9310" s="1">
        <v>40878.467361111114</v>
      </c>
      <c r="F9310">
        <v>2.95</v>
      </c>
      <c r="G9310">
        <v>14388</v>
      </c>
      <c r="H9310" t="s">
        <v>10</v>
      </c>
    </row>
    <row r="9311" spans="1:8" x14ac:dyDescent="0.3">
      <c r="A9311" t="s">
        <v>8392</v>
      </c>
      <c r="B9311">
        <v>23415</v>
      </c>
      <c r="C9311" t="s">
        <v>6940</v>
      </c>
      <c r="D9311">
        <v>-5</v>
      </c>
      <c r="E9311" s="1">
        <v>40878.470833333333</v>
      </c>
      <c r="F9311">
        <v>1.65</v>
      </c>
      <c r="G9311">
        <v>15745</v>
      </c>
      <c r="H9311" t="s">
        <v>10</v>
      </c>
    </row>
    <row r="9312" spans="1:8" x14ac:dyDescent="0.3">
      <c r="A9312" t="s">
        <v>8392</v>
      </c>
      <c r="B9312">
        <v>23470</v>
      </c>
      <c r="C9312" t="s">
        <v>7326</v>
      </c>
      <c r="D9312">
        <v>-1</v>
      </c>
      <c r="E9312" s="1">
        <v>40878.470833333333</v>
      </c>
      <c r="F9312">
        <v>6.25</v>
      </c>
      <c r="G9312">
        <v>15745</v>
      </c>
      <c r="H9312" t="s">
        <v>10</v>
      </c>
    </row>
    <row r="9313" spans="1:8" x14ac:dyDescent="0.3">
      <c r="A9313" t="s">
        <v>8393</v>
      </c>
      <c r="B9313">
        <v>23169</v>
      </c>
      <c r="C9313" t="s">
        <v>5414</v>
      </c>
      <c r="D9313">
        <v>-5</v>
      </c>
      <c r="E9313" s="1">
        <v>40878.472916666666</v>
      </c>
      <c r="F9313">
        <v>3.75</v>
      </c>
      <c r="G9313">
        <v>13408</v>
      </c>
      <c r="H9313" t="s">
        <v>10</v>
      </c>
    </row>
    <row r="9314" spans="1:8" x14ac:dyDescent="0.3">
      <c r="A9314" t="s">
        <v>8394</v>
      </c>
      <c r="B9314">
        <v>22467</v>
      </c>
      <c r="C9314" t="s">
        <v>306</v>
      </c>
      <c r="D9314">
        <v>-1</v>
      </c>
      <c r="E9314" s="1">
        <v>40878.550000000003</v>
      </c>
      <c r="F9314">
        <v>2.5499999999999998</v>
      </c>
      <c r="G9314">
        <v>14911</v>
      </c>
      <c r="H9314" t="s">
        <v>835</v>
      </c>
    </row>
    <row r="9315" spans="1:8" x14ac:dyDescent="0.3">
      <c r="A9315" t="s">
        <v>8395</v>
      </c>
      <c r="B9315">
        <v>22942</v>
      </c>
      <c r="C9315" t="s">
        <v>466</v>
      </c>
      <c r="D9315">
        <v>-1</v>
      </c>
      <c r="E9315" s="1">
        <v>40878.584722222222</v>
      </c>
      <c r="F9315">
        <v>7.65</v>
      </c>
      <c r="G9315">
        <v>16240</v>
      </c>
      <c r="H9315" t="s">
        <v>10</v>
      </c>
    </row>
    <row r="9316" spans="1:8" x14ac:dyDescent="0.3">
      <c r="A9316" t="s">
        <v>8396</v>
      </c>
      <c r="B9316">
        <v>23485</v>
      </c>
      <c r="C9316" t="s">
        <v>7676</v>
      </c>
      <c r="D9316">
        <v>-1</v>
      </c>
      <c r="E9316" s="1">
        <v>40878.629166666666</v>
      </c>
      <c r="F9316">
        <v>20.8</v>
      </c>
      <c r="G9316">
        <v>13171</v>
      </c>
      <c r="H9316" t="s">
        <v>10</v>
      </c>
    </row>
    <row r="9317" spans="1:8" x14ac:dyDescent="0.3">
      <c r="A9317" t="s">
        <v>8397</v>
      </c>
      <c r="B9317">
        <v>85048</v>
      </c>
      <c r="C9317" t="s">
        <v>1023</v>
      </c>
      <c r="D9317">
        <v>-1</v>
      </c>
      <c r="E9317" s="1">
        <v>40878.758333333331</v>
      </c>
      <c r="F9317">
        <v>7.95</v>
      </c>
      <c r="G9317">
        <v>17576</v>
      </c>
      <c r="H9317" t="s">
        <v>10</v>
      </c>
    </row>
    <row r="9318" spans="1:8" x14ac:dyDescent="0.3">
      <c r="A9318" t="s">
        <v>8397</v>
      </c>
      <c r="B9318">
        <v>21108</v>
      </c>
      <c r="C9318" t="s">
        <v>311</v>
      </c>
      <c r="D9318">
        <v>-18</v>
      </c>
      <c r="E9318" s="1">
        <v>40878.758333333331</v>
      </c>
      <c r="F9318">
        <v>2.1</v>
      </c>
      <c r="G9318">
        <v>17576</v>
      </c>
      <c r="H9318" t="s">
        <v>10</v>
      </c>
    </row>
    <row r="9319" spans="1:8" x14ac:dyDescent="0.3">
      <c r="A9319" t="s">
        <v>8397</v>
      </c>
      <c r="B9319" t="s">
        <v>2089</v>
      </c>
      <c r="C9319" t="s">
        <v>2090</v>
      </c>
      <c r="D9319">
        <v>-12</v>
      </c>
      <c r="E9319" s="1">
        <v>40878.758333333331</v>
      </c>
      <c r="F9319">
        <v>4.25</v>
      </c>
      <c r="G9319">
        <v>17576</v>
      </c>
      <c r="H9319" t="s">
        <v>10</v>
      </c>
    </row>
    <row r="9320" spans="1:8" x14ac:dyDescent="0.3">
      <c r="A9320" t="s">
        <v>8398</v>
      </c>
      <c r="B9320" t="s">
        <v>59</v>
      </c>
      <c r="C9320" t="s">
        <v>60</v>
      </c>
      <c r="D9320">
        <v>-2</v>
      </c>
      <c r="E9320" s="1">
        <v>40879.450694444444</v>
      </c>
      <c r="F9320">
        <v>18</v>
      </c>
      <c r="G9320">
        <v>12700</v>
      </c>
      <c r="H9320" t="s">
        <v>40</v>
      </c>
    </row>
    <row r="9321" spans="1:8" x14ac:dyDescent="0.3">
      <c r="A9321" t="s">
        <v>8399</v>
      </c>
      <c r="B9321">
        <v>22797</v>
      </c>
      <c r="C9321" t="s">
        <v>794</v>
      </c>
      <c r="D9321">
        <v>-2</v>
      </c>
      <c r="E9321" s="1">
        <v>40879.472916666666</v>
      </c>
      <c r="F9321">
        <v>16.95</v>
      </c>
      <c r="G9321">
        <v>12359</v>
      </c>
      <c r="H9321" t="s">
        <v>3163</v>
      </c>
    </row>
    <row r="9322" spans="1:8" x14ac:dyDescent="0.3">
      <c r="A9322" t="s">
        <v>8399</v>
      </c>
      <c r="B9322">
        <v>23245</v>
      </c>
      <c r="C9322" t="s">
        <v>5790</v>
      </c>
      <c r="D9322">
        <v>-2</v>
      </c>
      <c r="E9322" s="1">
        <v>40879.472916666666</v>
      </c>
      <c r="F9322">
        <v>4.95</v>
      </c>
      <c r="G9322">
        <v>12359</v>
      </c>
      <c r="H9322" t="s">
        <v>3163</v>
      </c>
    </row>
    <row r="9323" spans="1:8" x14ac:dyDescent="0.3">
      <c r="A9323" t="s">
        <v>8399</v>
      </c>
      <c r="B9323">
        <v>22826</v>
      </c>
      <c r="C9323" t="s">
        <v>2993</v>
      </c>
      <c r="D9323">
        <v>-1</v>
      </c>
      <c r="E9323" s="1">
        <v>40879.472916666666</v>
      </c>
      <c r="F9323">
        <v>42.5</v>
      </c>
      <c r="G9323">
        <v>12359</v>
      </c>
      <c r="H9323" t="s">
        <v>3163</v>
      </c>
    </row>
    <row r="9324" spans="1:8" x14ac:dyDescent="0.3">
      <c r="A9324" t="s">
        <v>8399</v>
      </c>
      <c r="B9324">
        <v>22720</v>
      </c>
      <c r="C9324" t="s">
        <v>3094</v>
      </c>
      <c r="D9324">
        <v>-1</v>
      </c>
      <c r="E9324" s="1">
        <v>40879.472916666666</v>
      </c>
      <c r="F9324">
        <v>4.95</v>
      </c>
      <c r="G9324">
        <v>12359</v>
      </c>
      <c r="H9324" t="s">
        <v>3163</v>
      </c>
    </row>
    <row r="9325" spans="1:8" x14ac:dyDescent="0.3">
      <c r="A9325" t="s">
        <v>8400</v>
      </c>
      <c r="B9325">
        <v>22628</v>
      </c>
      <c r="C9325" t="s">
        <v>1871</v>
      </c>
      <c r="D9325">
        <v>-1</v>
      </c>
      <c r="E9325" s="1">
        <v>40879.481944444444</v>
      </c>
      <c r="F9325">
        <v>4.95</v>
      </c>
      <c r="G9325">
        <v>12465</v>
      </c>
      <c r="H9325" t="s">
        <v>2100</v>
      </c>
    </row>
    <row r="9326" spans="1:8" x14ac:dyDescent="0.3">
      <c r="A9326" t="s">
        <v>8400</v>
      </c>
      <c r="B9326">
        <v>22321</v>
      </c>
      <c r="C9326" t="s">
        <v>456</v>
      </c>
      <c r="D9326">
        <v>-1</v>
      </c>
      <c r="E9326" s="1">
        <v>40879.481944444444</v>
      </c>
      <c r="F9326">
        <v>0.85</v>
      </c>
      <c r="G9326">
        <v>12465</v>
      </c>
      <c r="H9326" t="s">
        <v>2100</v>
      </c>
    </row>
    <row r="9327" spans="1:8" x14ac:dyDescent="0.3">
      <c r="A9327" t="s">
        <v>8400</v>
      </c>
      <c r="B9327">
        <v>22601</v>
      </c>
      <c r="C9327" t="s">
        <v>818</v>
      </c>
      <c r="D9327">
        <v>-1</v>
      </c>
      <c r="E9327" s="1">
        <v>40879.481944444444</v>
      </c>
      <c r="F9327">
        <v>0.85</v>
      </c>
      <c r="G9327">
        <v>12465</v>
      </c>
      <c r="H9327" t="s">
        <v>2100</v>
      </c>
    </row>
    <row r="9328" spans="1:8" x14ac:dyDescent="0.3">
      <c r="A9328" t="s">
        <v>8400</v>
      </c>
      <c r="B9328">
        <v>22329</v>
      </c>
      <c r="C9328" t="s">
        <v>2328</v>
      </c>
      <c r="D9328">
        <v>-1</v>
      </c>
      <c r="E9328" s="1">
        <v>40879.481944444444</v>
      </c>
      <c r="F9328">
        <v>1.65</v>
      </c>
      <c r="G9328">
        <v>12465</v>
      </c>
      <c r="H9328" t="s">
        <v>2100</v>
      </c>
    </row>
    <row r="9329" spans="1:8" x14ac:dyDescent="0.3">
      <c r="A9329" t="s">
        <v>8401</v>
      </c>
      <c r="B9329">
        <v>23108</v>
      </c>
      <c r="C9329" t="s">
        <v>5377</v>
      </c>
      <c r="D9329">
        <v>-24</v>
      </c>
      <c r="E9329" s="1">
        <v>40879.487500000003</v>
      </c>
      <c r="F9329">
        <v>3.39</v>
      </c>
      <c r="G9329">
        <v>17949</v>
      </c>
      <c r="H9329" t="s">
        <v>10</v>
      </c>
    </row>
    <row r="9330" spans="1:8" x14ac:dyDescent="0.3">
      <c r="A9330" t="s">
        <v>8402</v>
      </c>
      <c r="B9330">
        <v>20961</v>
      </c>
      <c r="C9330" t="s">
        <v>294</v>
      </c>
      <c r="D9330">
        <v>-50</v>
      </c>
      <c r="E9330" s="1">
        <v>40879.489583333336</v>
      </c>
      <c r="F9330">
        <v>1.25</v>
      </c>
      <c r="G9330">
        <v>14126</v>
      </c>
      <c r="H9330" t="s">
        <v>10</v>
      </c>
    </row>
    <row r="9331" spans="1:8" x14ac:dyDescent="0.3">
      <c r="A9331" t="s">
        <v>8403</v>
      </c>
      <c r="B9331">
        <v>22974</v>
      </c>
      <c r="C9331" t="s">
        <v>723</v>
      </c>
      <c r="D9331">
        <v>-2</v>
      </c>
      <c r="E9331" s="1">
        <v>40879.498611111114</v>
      </c>
      <c r="F9331">
        <v>1.65</v>
      </c>
      <c r="G9331">
        <v>13352</v>
      </c>
      <c r="H9331" t="s">
        <v>10</v>
      </c>
    </row>
    <row r="9332" spans="1:8" x14ac:dyDescent="0.3">
      <c r="A9332" t="s">
        <v>8403</v>
      </c>
      <c r="B9332">
        <v>22972</v>
      </c>
      <c r="C9332" t="s">
        <v>375</v>
      </c>
      <c r="D9332">
        <v>-1</v>
      </c>
      <c r="E9332" s="1">
        <v>40879.498611111114</v>
      </c>
      <c r="F9332">
        <v>1.65</v>
      </c>
      <c r="G9332">
        <v>13352</v>
      </c>
      <c r="H9332" t="s">
        <v>10</v>
      </c>
    </row>
    <row r="9333" spans="1:8" x14ac:dyDescent="0.3">
      <c r="A9333" t="s">
        <v>8403</v>
      </c>
      <c r="B9333">
        <v>21231</v>
      </c>
      <c r="C9333" t="s">
        <v>1141</v>
      </c>
      <c r="D9333">
        <v>-3</v>
      </c>
      <c r="E9333" s="1">
        <v>40879.498611111114</v>
      </c>
      <c r="F9333">
        <v>1.25</v>
      </c>
      <c r="G9333">
        <v>13352</v>
      </c>
      <c r="H9333" t="s">
        <v>10</v>
      </c>
    </row>
    <row r="9334" spans="1:8" x14ac:dyDescent="0.3">
      <c r="A9334" t="s">
        <v>8404</v>
      </c>
      <c r="B9334">
        <v>23348</v>
      </c>
      <c r="C9334" t="s">
        <v>5061</v>
      </c>
      <c r="D9334">
        <v>-3</v>
      </c>
      <c r="E9334" s="1">
        <v>40879.5</v>
      </c>
      <c r="F9334">
        <v>2.08</v>
      </c>
      <c r="G9334">
        <v>14688</v>
      </c>
      <c r="H9334" t="s">
        <v>10</v>
      </c>
    </row>
    <row r="9335" spans="1:8" x14ac:dyDescent="0.3">
      <c r="A9335" t="s">
        <v>8404</v>
      </c>
      <c r="B9335">
        <v>22381</v>
      </c>
      <c r="C9335" t="s">
        <v>142</v>
      </c>
      <c r="D9335">
        <v>-1</v>
      </c>
      <c r="E9335" s="1">
        <v>40879.5</v>
      </c>
      <c r="F9335">
        <v>2.1</v>
      </c>
      <c r="G9335">
        <v>14688</v>
      </c>
      <c r="H9335" t="s">
        <v>10</v>
      </c>
    </row>
    <row r="9336" spans="1:8" x14ac:dyDescent="0.3">
      <c r="A9336" t="s">
        <v>8404</v>
      </c>
      <c r="B9336">
        <v>22379</v>
      </c>
      <c r="C9336" t="s">
        <v>141</v>
      </c>
      <c r="D9336">
        <v>-8</v>
      </c>
      <c r="E9336" s="1">
        <v>40879.5</v>
      </c>
      <c r="F9336">
        <v>1.85</v>
      </c>
      <c r="G9336">
        <v>14688</v>
      </c>
      <c r="H9336" t="s">
        <v>10</v>
      </c>
    </row>
    <row r="9337" spans="1:8" x14ac:dyDescent="0.3">
      <c r="A9337">
        <v>580218</v>
      </c>
      <c r="B9337">
        <v>22577</v>
      </c>
      <c r="C9337" t="s">
        <v>2511</v>
      </c>
      <c r="D9337">
        <v>-300</v>
      </c>
      <c r="E9337" s="1">
        <v>40879.508333333331</v>
      </c>
      <c r="F9337">
        <v>0</v>
      </c>
      <c r="H9337" t="s">
        <v>10</v>
      </c>
    </row>
    <row r="9338" spans="1:8" x14ac:dyDescent="0.3">
      <c r="A9338" t="s">
        <v>8405</v>
      </c>
      <c r="B9338" t="s">
        <v>1241</v>
      </c>
      <c r="C9338" t="s">
        <v>1242</v>
      </c>
      <c r="D9338">
        <v>-4</v>
      </c>
      <c r="E9338" s="1">
        <v>40879.529861111114</v>
      </c>
      <c r="F9338">
        <v>9.9499999999999993</v>
      </c>
      <c r="G9338">
        <v>12536</v>
      </c>
      <c r="H9338" t="s">
        <v>40</v>
      </c>
    </row>
    <row r="9339" spans="1:8" x14ac:dyDescent="0.3">
      <c r="A9339" t="s">
        <v>8405</v>
      </c>
      <c r="B9339">
        <v>70007</v>
      </c>
      <c r="C9339" t="s">
        <v>607</v>
      </c>
      <c r="D9339">
        <v>-12</v>
      </c>
      <c r="E9339" s="1">
        <v>40879.529861111114</v>
      </c>
      <c r="F9339">
        <v>1.65</v>
      </c>
      <c r="G9339">
        <v>12536</v>
      </c>
      <c r="H9339" t="s">
        <v>40</v>
      </c>
    </row>
    <row r="9340" spans="1:8" x14ac:dyDescent="0.3">
      <c r="A9340" t="s">
        <v>8405</v>
      </c>
      <c r="B9340">
        <v>85175</v>
      </c>
      <c r="C9340" t="s">
        <v>1538</v>
      </c>
      <c r="D9340">
        <v>-16</v>
      </c>
      <c r="E9340" s="1">
        <v>40879.529861111114</v>
      </c>
      <c r="F9340">
        <v>0.42</v>
      </c>
      <c r="G9340">
        <v>12536</v>
      </c>
      <c r="H9340" t="s">
        <v>40</v>
      </c>
    </row>
    <row r="9341" spans="1:8" x14ac:dyDescent="0.3">
      <c r="A9341" t="s">
        <v>8405</v>
      </c>
      <c r="B9341">
        <v>84821</v>
      </c>
      <c r="C9341" t="s">
        <v>2947</v>
      </c>
      <c r="D9341">
        <v>-12</v>
      </c>
      <c r="E9341" s="1">
        <v>40879.529861111114</v>
      </c>
      <c r="F9341">
        <v>0.85</v>
      </c>
      <c r="G9341">
        <v>12536</v>
      </c>
      <c r="H9341" t="s">
        <v>40</v>
      </c>
    </row>
    <row r="9342" spans="1:8" x14ac:dyDescent="0.3">
      <c r="A9342" t="s">
        <v>8405</v>
      </c>
      <c r="B9342">
        <v>84819</v>
      </c>
      <c r="C9342" t="s">
        <v>2119</v>
      </c>
      <c r="D9342">
        <v>-3</v>
      </c>
      <c r="E9342" s="1">
        <v>40879.529861111114</v>
      </c>
      <c r="F9342">
        <v>4.25</v>
      </c>
      <c r="G9342">
        <v>12536</v>
      </c>
      <c r="H9342" t="s">
        <v>40</v>
      </c>
    </row>
    <row r="9343" spans="1:8" x14ac:dyDescent="0.3">
      <c r="A9343" t="s">
        <v>8405</v>
      </c>
      <c r="B9343">
        <v>84817</v>
      </c>
      <c r="C9343" t="s">
        <v>3133</v>
      </c>
      <c r="D9343">
        <v>-12</v>
      </c>
      <c r="E9343" s="1">
        <v>40879.529861111114</v>
      </c>
      <c r="F9343">
        <v>2.1</v>
      </c>
      <c r="G9343">
        <v>12536</v>
      </c>
      <c r="H9343" t="s">
        <v>40</v>
      </c>
    </row>
    <row r="9344" spans="1:8" x14ac:dyDescent="0.3">
      <c r="A9344" t="s">
        <v>8405</v>
      </c>
      <c r="B9344">
        <v>72586</v>
      </c>
      <c r="C9344" t="s">
        <v>983</v>
      </c>
      <c r="D9344">
        <v>-36</v>
      </c>
      <c r="E9344" s="1">
        <v>40879.529861111114</v>
      </c>
      <c r="F9344">
        <v>0.42</v>
      </c>
      <c r="G9344">
        <v>12536</v>
      </c>
      <c r="H9344" t="s">
        <v>40</v>
      </c>
    </row>
    <row r="9345" spans="1:8" x14ac:dyDescent="0.3">
      <c r="A9345" t="s">
        <v>8405</v>
      </c>
      <c r="B9345">
        <v>22232</v>
      </c>
      <c r="C9345" t="s">
        <v>3016</v>
      </c>
      <c r="D9345">
        <v>-16</v>
      </c>
      <c r="E9345" s="1">
        <v>40879.529861111114</v>
      </c>
      <c r="F9345">
        <v>0.59</v>
      </c>
      <c r="G9345">
        <v>12536</v>
      </c>
      <c r="H9345" t="s">
        <v>40</v>
      </c>
    </row>
    <row r="9346" spans="1:8" x14ac:dyDescent="0.3">
      <c r="A9346" t="s">
        <v>8405</v>
      </c>
      <c r="B9346">
        <v>21934</v>
      </c>
      <c r="C9346" t="s">
        <v>110</v>
      </c>
      <c r="D9346">
        <v>-10</v>
      </c>
      <c r="E9346" s="1">
        <v>40879.529861111114</v>
      </c>
      <c r="F9346">
        <v>1.65</v>
      </c>
      <c r="G9346">
        <v>12536</v>
      </c>
      <c r="H9346" t="s">
        <v>40</v>
      </c>
    </row>
    <row r="9347" spans="1:8" x14ac:dyDescent="0.3">
      <c r="A9347" t="s">
        <v>8405</v>
      </c>
      <c r="B9347">
        <v>21872</v>
      </c>
      <c r="C9347" t="s">
        <v>1595</v>
      </c>
      <c r="D9347">
        <v>-12</v>
      </c>
      <c r="E9347" s="1">
        <v>40879.529861111114</v>
      </c>
      <c r="F9347">
        <v>1.06</v>
      </c>
      <c r="G9347">
        <v>12536</v>
      </c>
      <c r="H9347" t="s">
        <v>40</v>
      </c>
    </row>
    <row r="9348" spans="1:8" x14ac:dyDescent="0.3">
      <c r="A9348" t="s">
        <v>8406</v>
      </c>
      <c r="B9348">
        <v>23544</v>
      </c>
      <c r="C9348" t="s">
        <v>7349</v>
      </c>
      <c r="D9348">
        <v>-1</v>
      </c>
      <c r="E9348" s="1">
        <v>40879.631249999999</v>
      </c>
      <c r="F9348">
        <v>8.25</v>
      </c>
      <c r="G9348">
        <v>13969</v>
      </c>
      <c r="H9348" t="s">
        <v>10</v>
      </c>
    </row>
    <row r="9349" spans="1:8" x14ac:dyDescent="0.3">
      <c r="A9349" t="s">
        <v>8406</v>
      </c>
      <c r="B9349">
        <v>22598</v>
      </c>
      <c r="C9349" t="s">
        <v>2161</v>
      </c>
      <c r="D9349">
        <v>-6</v>
      </c>
      <c r="E9349" s="1">
        <v>40879.631249999999</v>
      </c>
      <c r="F9349">
        <v>0.85</v>
      </c>
      <c r="G9349">
        <v>13969</v>
      </c>
      <c r="H9349" t="s">
        <v>10</v>
      </c>
    </row>
    <row r="9350" spans="1:8" x14ac:dyDescent="0.3">
      <c r="A9350" t="s">
        <v>8406</v>
      </c>
      <c r="B9350">
        <v>22597</v>
      </c>
      <c r="C9350" t="s">
        <v>3909</v>
      </c>
      <c r="D9350">
        <v>-10</v>
      </c>
      <c r="E9350" s="1">
        <v>40879.631249999999</v>
      </c>
      <c r="F9350">
        <v>0.85</v>
      </c>
      <c r="G9350">
        <v>13969</v>
      </c>
      <c r="H9350" t="s">
        <v>10</v>
      </c>
    </row>
    <row r="9351" spans="1:8" x14ac:dyDescent="0.3">
      <c r="A9351" t="s">
        <v>8406</v>
      </c>
      <c r="B9351">
        <v>22338</v>
      </c>
      <c r="C9351" t="s">
        <v>231</v>
      </c>
      <c r="D9351">
        <v>-18</v>
      </c>
      <c r="E9351" s="1">
        <v>40879.631249999999</v>
      </c>
      <c r="F9351">
        <v>0.65</v>
      </c>
      <c r="G9351">
        <v>13969</v>
      </c>
      <c r="H9351" t="s">
        <v>10</v>
      </c>
    </row>
    <row r="9352" spans="1:8" x14ac:dyDescent="0.3">
      <c r="A9352" t="s">
        <v>8406</v>
      </c>
      <c r="B9352">
        <v>21810</v>
      </c>
      <c r="C9352" t="s">
        <v>673</v>
      </c>
      <c r="D9352">
        <v>-11</v>
      </c>
      <c r="E9352" s="1">
        <v>40879.631249999999</v>
      </c>
      <c r="F9352">
        <v>1.25</v>
      </c>
      <c r="G9352">
        <v>13969</v>
      </c>
      <c r="H9352" t="s">
        <v>10</v>
      </c>
    </row>
    <row r="9353" spans="1:8" x14ac:dyDescent="0.3">
      <c r="A9353" t="s">
        <v>8406</v>
      </c>
      <c r="B9353">
        <v>22340</v>
      </c>
      <c r="C9353" t="s">
        <v>2390</v>
      </c>
      <c r="D9353">
        <v>-12</v>
      </c>
      <c r="E9353" s="1">
        <v>40879.631249999999</v>
      </c>
      <c r="F9353">
        <v>1.45</v>
      </c>
      <c r="G9353">
        <v>13969</v>
      </c>
      <c r="H9353" t="s">
        <v>10</v>
      </c>
    </row>
    <row r="9354" spans="1:8" x14ac:dyDescent="0.3">
      <c r="A9354" t="s">
        <v>8407</v>
      </c>
      <c r="B9354">
        <v>37450</v>
      </c>
      <c r="C9354" t="s">
        <v>1391</v>
      </c>
      <c r="D9354">
        <v>-1</v>
      </c>
      <c r="E9354" s="1">
        <v>40879.631944444445</v>
      </c>
      <c r="F9354">
        <v>2.95</v>
      </c>
      <c r="G9354">
        <v>12668</v>
      </c>
      <c r="H9354" t="s">
        <v>709</v>
      </c>
    </row>
    <row r="9355" spans="1:8" x14ac:dyDescent="0.3">
      <c r="A9355" t="s">
        <v>8407</v>
      </c>
      <c r="B9355">
        <v>22649</v>
      </c>
      <c r="C9355" t="s">
        <v>1367</v>
      </c>
      <c r="D9355">
        <v>-3</v>
      </c>
      <c r="E9355" s="1">
        <v>40879.631944444445</v>
      </c>
      <c r="F9355">
        <v>4.95</v>
      </c>
      <c r="G9355">
        <v>12668</v>
      </c>
      <c r="H9355" t="s">
        <v>709</v>
      </c>
    </row>
    <row r="9356" spans="1:8" x14ac:dyDescent="0.3">
      <c r="A9356" t="s">
        <v>8407</v>
      </c>
      <c r="B9356">
        <v>22419</v>
      </c>
      <c r="C9356" t="s">
        <v>918</v>
      </c>
      <c r="D9356">
        <v>-6</v>
      </c>
      <c r="E9356" s="1">
        <v>40879.631944444445</v>
      </c>
      <c r="F9356">
        <v>0.42</v>
      </c>
      <c r="G9356">
        <v>12668</v>
      </c>
      <c r="H9356" t="s">
        <v>709</v>
      </c>
    </row>
    <row r="9357" spans="1:8" x14ac:dyDescent="0.3">
      <c r="A9357" t="s">
        <v>8407</v>
      </c>
      <c r="B9357">
        <v>22303</v>
      </c>
      <c r="C9357" t="s">
        <v>3196</v>
      </c>
      <c r="D9357">
        <v>-2</v>
      </c>
      <c r="E9357" s="1">
        <v>40879.631944444445</v>
      </c>
      <c r="F9357">
        <v>2.5499999999999998</v>
      </c>
      <c r="G9357">
        <v>12668</v>
      </c>
      <c r="H9357" t="s">
        <v>709</v>
      </c>
    </row>
    <row r="9358" spans="1:8" x14ac:dyDescent="0.3">
      <c r="A9358" t="s">
        <v>8407</v>
      </c>
      <c r="B9358">
        <v>21232</v>
      </c>
      <c r="C9358" t="s">
        <v>7747</v>
      </c>
      <c r="D9358">
        <v>-3</v>
      </c>
      <c r="E9358" s="1">
        <v>40879.631944444445</v>
      </c>
      <c r="F9358">
        <v>1.25</v>
      </c>
      <c r="G9358">
        <v>12668</v>
      </c>
      <c r="H9358" t="s">
        <v>709</v>
      </c>
    </row>
    <row r="9359" spans="1:8" x14ac:dyDescent="0.3">
      <c r="A9359">
        <v>580377</v>
      </c>
      <c r="B9359">
        <v>84609</v>
      </c>
      <c r="C9359" t="s">
        <v>2515</v>
      </c>
      <c r="D9359">
        <v>-29</v>
      </c>
      <c r="E9359" s="1">
        <v>40879.744444444441</v>
      </c>
      <c r="F9359">
        <v>0</v>
      </c>
      <c r="H9359" t="s">
        <v>10</v>
      </c>
    </row>
    <row r="9360" spans="1:8" x14ac:dyDescent="0.3">
      <c r="A9360">
        <v>580378</v>
      </c>
      <c r="B9360">
        <v>22792</v>
      </c>
      <c r="C9360" t="s">
        <v>2515</v>
      </c>
      <c r="D9360">
        <v>-73</v>
      </c>
      <c r="E9360" s="1">
        <v>40879.74722222222</v>
      </c>
      <c r="F9360">
        <v>0</v>
      </c>
      <c r="H9360" t="s">
        <v>10</v>
      </c>
    </row>
    <row r="9361" spans="1:8" x14ac:dyDescent="0.3">
      <c r="A9361">
        <v>580380</v>
      </c>
      <c r="B9361">
        <v>21620</v>
      </c>
      <c r="C9361" t="s">
        <v>2511</v>
      </c>
      <c r="D9361">
        <v>-20</v>
      </c>
      <c r="E9361" s="1">
        <v>40879.748611111114</v>
      </c>
      <c r="F9361">
        <v>0</v>
      </c>
      <c r="H9361" t="s">
        <v>10</v>
      </c>
    </row>
    <row r="9362" spans="1:8" x14ac:dyDescent="0.3">
      <c r="A9362">
        <v>580382</v>
      </c>
      <c r="B9362">
        <v>16045</v>
      </c>
      <c r="C9362" t="s">
        <v>2511</v>
      </c>
      <c r="D9362">
        <v>-900</v>
      </c>
      <c r="E9362" s="1">
        <v>40879.749305555553</v>
      </c>
      <c r="F9362">
        <v>0</v>
      </c>
      <c r="H9362" t="s">
        <v>10</v>
      </c>
    </row>
    <row r="9363" spans="1:8" x14ac:dyDescent="0.3">
      <c r="A9363">
        <v>580383</v>
      </c>
      <c r="B9363">
        <v>20652</v>
      </c>
      <c r="C9363" t="s">
        <v>2511</v>
      </c>
      <c r="D9363">
        <v>-37</v>
      </c>
      <c r="E9363" s="1">
        <v>40879.749305555553</v>
      </c>
      <c r="F9363">
        <v>0</v>
      </c>
      <c r="H9363" t="s">
        <v>10</v>
      </c>
    </row>
    <row r="9364" spans="1:8" x14ac:dyDescent="0.3">
      <c r="A9364" t="s">
        <v>8408</v>
      </c>
      <c r="B9364" t="s">
        <v>2653</v>
      </c>
      <c r="C9364" t="s">
        <v>7229</v>
      </c>
      <c r="D9364">
        <v>-12</v>
      </c>
      <c r="E9364" s="1">
        <v>40881.448611111111</v>
      </c>
      <c r="F9364">
        <v>2.95</v>
      </c>
      <c r="G9364">
        <v>16283</v>
      </c>
      <c r="H9364" t="s">
        <v>10</v>
      </c>
    </row>
    <row r="9365" spans="1:8" x14ac:dyDescent="0.3">
      <c r="A9365" t="s">
        <v>8409</v>
      </c>
      <c r="B9365">
        <v>22423</v>
      </c>
      <c r="C9365" t="s">
        <v>591</v>
      </c>
      <c r="D9365">
        <v>-1</v>
      </c>
      <c r="E9365" s="1">
        <v>40881.567361111112</v>
      </c>
      <c r="F9365">
        <v>12.75</v>
      </c>
      <c r="G9365">
        <v>15867</v>
      </c>
      <c r="H9365" t="s">
        <v>10</v>
      </c>
    </row>
    <row r="9366" spans="1:8" x14ac:dyDescent="0.3">
      <c r="A9366" t="s">
        <v>8409</v>
      </c>
      <c r="B9366" t="s">
        <v>2395</v>
      </c>
      <c r="C9366" t="s">
        <v>2396</v>
      </c>
      <c r="D9366">
        <v>-1</v>
      </c>
      <c r="E9366" s="1">
        <v>40881.567361111112</v>
      </c>
      <c r="F9366">
        <v>2.1</v>
      </c>
      <c r="G9366">
        <v>15867</v>
      </c>
      <c r="H9366" t="s">
        <v>10</v>
      </c>
    </row>
    <row r="9367" spans="1:8" x14ac:dyDescent="0.3">
      <c r="A9367" t="s">
        <v>8410</v>
      </c>
      <c r="B9367" t="s">
        <v>1241</v>
      </c>
      <c r="C9367" t="s">
        <v>1242</v>
      </c>
      <c r="D9367">
        <v>-1</v>
      </c>
      <c r="E9367" s="1">
        <v>40881.574999999997</v>
      </c>
      <c r="F9367">
        <v>1.25</v>
      </c>
      <c r="G9367">
        <v>14456</v>
      </c>
      <c r="H9367" t="s">
        <v>10</v>
      </c>
    </row>
    <row r="9368" spans="1:8" x14ac:dyDescent="0.3">
      <c r="A9368" t="s">
        <v>8411</v>
      </c>
      <c r="B9368">
        <v>23075</v>
      </c>
      <c r="C9368" t="s">
        <v>5078</v>
      </c>
      <c r="D9368">
        <v>-1</v>
      </c>
      <c r="E9368" s="1">
        <v>40881.624305555553</v>
      </c>
      <c r="F9368">
        <v>4.1500000000000004</v>
      </c>
      <c r="G9368">
        <v>13435</v>
      </c>
      <c r="H9368" t="s">
        <v>10</v>
      </c>
    </row>
    <row r="9369" spans="1:8" x14ac:dyDescent="0.3">
      <c r="A9369">
        <v>580546</v>
      </c>
      <c r="B9369">
        <v>23406</v>
      </c>
      <c r="C9369" t="s">
        <v>7826</v>
      </c>
      <c r="D9369">
        <v>-21</v>
      </c>
      <c r="E9369" s="1">
        <v>40882.393750000003</v>
      </c>
      <c r="F9369">
        <v>0</v>
      </c>
      <c r="H9369" t="s">
        <v>10</v>
      </c>
    </row>
    <row r="9370" spans="1:8" x14ac:dyDescent="0.3">
      <c r="A9370">
        <v>580547</v>
      </c>
      <c r="B9370">
        <v>21201</v>
      </c>
      <c r="C9370" t="s">
        <v>8412</v>
      </c>
      <c r="D9370">
        <v>-390</v>
      </c>
      <c r="E9370" s="1">
        <v>40882.395138888889</v>
      </c>
      <c r="F9370">
        <v>0</v>
      </c>
      <c r="H9370" t="s">
        <v>10</v>
      </c>
    </row>
    <row r="9371" spans="1:8" x14ac:dyDescent="0.3">
      <c r="A9371">
        <v>580561</v>
      </c>
      <c r="B9371">
        <v>22043</v>
      </c>
      <c r="C9371" t="s">
        <v>6335</v>
      </c>
      <c r="D9371">
        <v>-9</v>
      </c>
      <c r="E9371" s="1">
        <v>40882.434027777781</v>
      </c>
      <c r="F9371">
        <v>0</v>
      </c>
      <c r="H9371" t="s">
        <v>10</v>
      </c>
    </row>
    <row r="9372" spans="1:8" x14ac:dyDescent="0.3">
      <c r="A9372" t="s">
        <v>8413</v>
      </c>
      <c r="B9372">
        <v>23302</v>
      </c>
      <c r="C9372" t="s">
        <v>5439</v>
      </c>
      <c r="D9372">
        <v>-6</v>
      </c>
      <c r="E9372" s="1">
        <v>40882.459722222222</v>
      </c>
      <c r="F9372">
        <v>0.79</v>
      </c>
      <c r="G9372">
        <v>16360</v>
      </c>
      <c r="H9372" t="s">
        <v>10</v>
      </c>
    </row>
    <row r="9373" spans="1:8" x14ac:dyDescent="0.3">
      <c r="A9373" t="s">
        <v>8413</v>
      </c>
      <c r="B9373">
        <v>22197</v>
      </c>
      <c r="C9373" t="s">
        <v>5847</v>
      </c>
      <c r="D9373">
        <v>-1</v>
      </c>
      <c r="E9373" s="1">
        <v>40882.459722222222</v>
      </c>
      <c r="F9373">
        <v>0.85</v>
      </c>
      <c r="G9373">
        <v>16360</v>
      </c>
      <c r="H9373" t="s">
        <v>10</v>
      </c>
    </row>
    <row r="9374" spans="1:8" x14ac:dyDescent="0.3">
      <c r="A9374" t="s">
        <v>8414</v>
      </c>
      <c r="B9374" t="s">
        <v>2595</v>
      </c>
      <c r="C9374" t="s">
        <v>2596</v>
      </c>
      <c r="D9374">
        <v>-1</v>
      </c>
      <c r="E9374" s="1">
        <v>40882.482638888891</v>
      </c>
      <c r="F9374">
        <v>11586.5</v>
      </c>
      <c r="H9374" t="s">
        <v>10</v>
      </c>
    </row>
    <row r="9375" spans="1:8" x14ac:dyDescent="0.3">
      <c r="A9375" t="s">
        <v>8415</v>
      </c>
      <c r="B9375" t="s">
        <v>2595</v>
      </c>
      <c r="C9375" t="s">
        <v>2596</v>
      </c>
      <c r="D9375">
        <v>-1</v>
      </c>
      <c r="E9375" s="1">
        <v>40882.48333333333</v>
      </c>
      <c r="F9375">
        <v>17836.46</v>
      </c>
      <c r="H9375" t="s">
        <v>10</v>
      </c>
    </row>
    <row r="9376" spans="1:8" x14ac:dyDescent="0.3">
      <c r="A9376" t="s">
        <v>8416</v>
      </c>
      <c r="B9376">
        <v>71477</v>
      </c>
      <c r="C9376" t="s">
        <v>8089</v>
      </c>
      <c r="D9376">
        <v>-14</v>
      </c>
      <c r="E9376" s="1">
        <v>40882.536111111112</v>
      </c>
      <c r="F9376">
        <v>3.95</v>
      </c>
      <c r="G9376">
        <v>15621</v>
      </c>
      <c r="H9376" t="s">
        <v>10</v>
      </c>
    </row>
    <row r="9377" spans="1:8" x14ac:dyDescent="0.3">
      <c r="A9377" t="s">
        <v>8417</v>
      </c>
      <c r="B9377">
        <v>22666</v>
      </c>
      <c r="C9377" t="s">
        <v>785</v>
      </c>
      <c r="D9377">
        <v>-1</v>
      </c>
      <c r="E9377" s="1">
        <v>40882.555555555555</v>
      </c>
      <c r="F9377">
        <v>2.95</v>
      </c>
      <c r="G9377">
        <v>14777</v>
      </c>
      <c r="H9377" t="s">
        <v>10</v>
      </c>
    </row>
    <row r="9378" spans="1:8" x14ac:dyDescent="0.3">
      <c r="A9378" t="s">
        <v>8418</v>
      </c>
      <c r="B9378">
        <v>22960</v>
      </c>
      <c r="C9378" t="s">
        <v>34</v>
      </c>
      <c r="D9378">
        <v>-1</v>
      </c>
      <c r="E9378" s="1">
        <v>40882.644444444442</v>
      </c>
      <c r="F9378">
        <v>4.25</v>
      </c>
      <c r="G9378">
        <v>15984</v>
      </c>
      <c r="H9378" t="s">
        <v>10</v>
      </c>
    </row>
    <row r="9379" spans="1:8" x14ac:dyDescent="0.3">
      <c r="A9379" t="s">
        <v>8418</v>
      </c>
      <c r="B9379">
        <v>22963</v>
      </c>
      <c r="C9379" t="s">
        <v>199</v>
      </c>
      <c r="D9379">
        <v>-6</v>
      </c>
      <c r="E9379" s="1">
        <v>40882.644444444442</v>
      </c>
      <c r="F9379">
        <v>0.85</v>
      </c>
      <c r="G9379">
        <v>15984</v>
      </c>
      <c r="H9379" t="s">
        <v>10</v>
      </c>
    </row>
    <row r="9380" spans="1:8" x14ac:dyDescent="0.3">
      <c r="A9380" t="s">
        <v>8418</v>
      </c>
      <c r="B9380">
        <v>22358</v>
      </c>
      <c r="C9380" t="s">
        <v>493</v>
      </c>
      <c r="D9380">
        <v>-1</v>
      </c>
      <c r="E9380" s="1">
        <v>40882.644444444442</v>
      </c>
      <c r="F9380">
        <v>2.95</v>
      </c>
      <c r="G9380">
        <v>15984</v>
      </c>
      <c r="H9380" t="s">
        <v>10</v>
      </c>
    </row>
    <row r="9381" spans="1:8" x14ac:dyDescent="0.3">
      <c r="A9381" t="s">
        <v>8418</v>
      </c>
      <c r="B9381">
        <v>22488</v>
      </c>
      <c r="C9381" t="s">
        <v>358</v>
      </c>
      <c r="D9381">
        <v>-1</v>
      </c>
      <c r="E9381" s="1">
        <v>40882.644444444442</v>
      </c>
      <c r="F9381">
        <v>1.65</v>
      </c>
      <c r="G9381">
        <v>15984</v>
      </c>
      <c r="H9381" t="s">
        <v>10</v>
      </c>
    </row>
    <row r="9382" spans="1:8" x14ac:dyDescent="0.3">
      <c r="A9382" t="s">
        <v>8418</v>
      </c>
      <c r="B9382">
        <v>22842</v>
      </c>
      <c r="C9382" t="s">
        <v>789</v>
      </c>
      <c r="D9382">
        <v>-1</v>
      </c>
      <c r="E9382" s="1">
        <v>40882.644444444442</v>
      </c>
      <c r="F9382">
        <v>6.75</v>
      </c>
      <c r="G9382">
        <v>15984</v>
      </c>
      <c r="H9382" t="s">
        <v>10</v>
      </c>
    </row>
    <row r="9383" spans="1:8" x14ac:dyDescent="0.3">
      <c r="A9383" t="s">
        <v>8421</v>
      </c>
      <c r="B9383">
        <v>22993</v>
      </c>
      <c r="C9383" t="s">
        <v>4254</v>
      </c>
      <c r="D9383">
        <v>-12</v>
      </c>
      <c r="E9383" s="1">
        <v>40882.675000000003</v>
      </c>
      <c r="F9383">
        <v>1.25</v>
      </c>
      <c r="G9383">
        <v>17426</v>
      </c>
      <c r="H9383" t="s">
        <v>10</v>
      </c>
    </row>
    <row r="9384" spans="1:8" x14ac:dyDescent="0.3">
      <c r="A9384" t="s">
        <v>8422</v>
      </c>
      <c r="B9384">
        <v>23243</v>
      </c>
      <c r="C9384" t="s">
        <v>5785</v>
      </c>
      <c r="D9384">
        <v>-3</v>
      </c>
      <c r="E9384" s="1">
        <v>40882.684027777781</v>
      </c>
      <c r="F9384">
        <v>4.95</v>
      </c>
      <c r="G9384">
        <v>14793</v>
      </c>
      <c r="H9384" t="s">
        <v>10</v>
      </c>
    </row>
    <row r="9385" spans="1:8" x14ac:dyDescent="0.3">
      <c r="A9385" t="s">
        <v>8423</v>
      </c>
      <c r="B9385">
        <v>23494</v>
      </c>
      <c r="C9385" t="s">
        <v>7236</v>
      </c>
      <c r="D9385">
        <v>-40</v>
      </c>
      <c r="E9385" s="1">
        <v>40882.68472222222</v>
      </c>
      <c r="F9385">
        <v>5.95</v>
      </c>
      <c r="G9385">
        <v>17404</v>
      </c>
      <c r="H9385" t="s">
        <v>3188</v>
      </c>
    </row>
    <row r="9386" spans="1:8" x14ac:dyDescent="0.3">
      <c r="A9386" t="s">
        <v>8424</v>
      </c>
      <c r="B9386">
        <v>22424</v>
      </c>
      <c r="C9386" t="s">
        <v>162</v>
      </c>
      <c r="D9386">
        <v>-2</v>
      </c>
      <c r="E9386" s="1">
        <v>40882.68472222222</v>
      </c>
      <c r="F9386">
        <v>12.75</v>
      </c>
      <c r="G9386">
        <v>16705</v>
      </c>
      <c r="H9386" t="s">
        <v>10</v>
      </c>
    </row>
    <row r="9387" spans="1:8" x14ac:dyDescent="0.3">
      <c r="A9387" t="s">
        <v>8424</v>
      </c>
      <c r="B9387">
        <v>22725</v>
      </c>
      <c r="C9387" t="s">
        <v>1263</v>
      </c>
      <c r="D9387">
        <v>-1</v>
      </c>
      <c r="E9387" s="1">
        <v>40882.68472222222</v>
      </c>
      <c r="F9387">
        <v>3.75</v>
      </c>
      <c r="G9387">
        <v>16705</v>
      </c>
      <c r="H9387" t="s">
        <v>10</v>
      </c>
    </row>
    <row r="9388" spans="1:8" x14ac:dyDescent="0.3">
      <c r="A9388" t="s">
        <v>8425</v>
      </c>
      <c r="B9388">
        <v>23661</v>
      </c>
      <c r="C9388" t="s">
        <v>7567</v>
      </c>
      <c r="D9388">
        <v>-6</v>
      </c>
      <c r="E9388" s="1">
        <v>40882.688888888886</v>
      </c>
      <c r="F9388">
        <v>1.65</v>
      </c>
      <c r="G9388">
        <v>12957</v>
      </c>
      <c r="H9388" t="s">
        <v>10</v>
      </c>
    </row>
    <row r="9389" spans="1:8" x14ac:dyDescent="0.3">
      <c r="A9389" t="s">
        <v>8426</v>
      </c>
      <c r="B9389">
        <v>84946</v>
      </c>
      <c r="C9389" t="s">
        <v>4669</v>
      </c>
      <c r="D9389">
        <v>-12</v>
      </c>
      <c r="E9389" s="1">
        <v>40882.689583333333</v>
      </c>
      <c r="F9389">
        <v>1.25</v>
      </c>
      <c r="G9389">
        <v>14546</v>
      </c>
      <c r="H9389" t="s">
        <v>10</v>
      </c>
    </row>
    <row r="9390" spans="1:8" x14ac:dyDescent="0.3">
      <c r="A9390" t="s">
        <v>8427</v>
      </c>
      <c r="B9390">
        <v>20802</v>
      </c>
      <c r="C9390" t="s">
        <v>2307</v>
      </c>
      <c r="D9390">
        <v>-3</v>
      </c>
      <c r="E9390" s="1">
        <v>40882.69027777778</v>
      </c>
      <c r="F9390">
        <v>1.65</v>
      </c>
      <c r="G9390">
        <v>14198</v>
      </c>
      <c r="H9390" t="s">
        <v>10</v>
      </c>
    </row>
    <row r="9391" spans="1:8" x14ac:dyDescent="0.3">
      <c r="A9391" t="s">
        <v>8427</v>
      </c>
      <c r="B9391">
        <v>23175</v>
      </c>
      <c r="C9391" t="s">
        <v>5343</v>
      </c>
      <c r="D9391">
        <v>-1</v>
      </c>
      <c r="E9391" s="1">
        <v>40882.69027777778</v>
      </c>
      <c r="F9391">
        <v>3.25</v>
      </c>
      <c r="G9391">
        <v>14198</v>
      </c>
      <c r="H9391" t="s">
        <v>10</v>
      </c>
    </row>
    <row r="9392" spans="1:8" x14ac:dyDescent="0.3">
      <c r="A9392" t="s">
        <v>8428</v>
      </c>
      <c r="B9392">
        <v>85066</v>
      </c>
      <c r="C9392" t="s">
        <v>1782</v>
      </c>
      <c r="D9392">
        <v>-1</v>
      </c>
      <c r="E9392" s="1">
        <v>40882.691666666666</v>
      </c>
      <c r="F9392">
        <v>12.75</v>
      </c>
      <c r="G9392">
        <v>16057</v>
      </c>
      <c r="H9392" t="s">
        <v>10</v>
      </c>
    </row>
    <row r="9393" spans="1:8" x14ac:dyDescent="0.3">
      <c r="A9393" t="s">
        <v>8428</v>
      </c>
      <c r="B9393">
        <v>23407</v>
      </c>
      <c r="C9393" t="s">
        <v>6894</v>
      </c>
      <c r="D9393">
        <v>-2</v>
      </c>
      <c r="E9393" s="1">
        <v>40882.691666666666</v>
      </c>
      <c r="F9393">
        <v>9.9499999999999993</v>
      </c>
      <c r="G9393">
        <v>16057</v>
      </c>
      <c r="H9393" t="s">
        <v>10</v>
      </c>
    </row>
    <row r="9394" spans="1:8" x14ac:dyDescent="0.3">
      <c r="A9394" t="s">
        <v>8428</v>
      </c>
      <c r="B9394">
        <v>23243</v>
      </c>
      <c r="C9394" t="s">
        <v>5785</v>
      </c>
      <c r="D9394">
        <v>-1</v>
      </c>
      <c r="E9394" s="1">
        <v>40882.691666666666</v>
      </c>
      <c r="F9394">
        <v>4.95</v>
      </c>
      <c r="G9394">
        <v>16057</v>
      </c>
      <c r="H9394" t="s">
        <v>10</v>
      </c>
    </row>
    <row r="9395" spans="1:8" x14ac:dyDescent="0.3">
      <c r="A9395" t="s">
        <v>8429</v>
      </c>
      <c r="B9395">
        <v>22720</v>
      </c>
      <c r="C9395" t="s">
        <v>3094</v>
      </c>
      <c r="D9395">
        <v>-2</v>
      </c>
      <c r="E9395" s="1">
        <v>40882.693749999999</v>
      </c>
      <c r="F9395">
        <v>4.95</v>
      </c>
      <c r="G9395">
        <v>12479</v>
      </c>
      <c r="H9395" t="s">
        <v>709</v>
      </c>
    </row>
    <row r="9396" spans="1:8" x14ac:dyDescent="0.3">
      <c r="A9396" t="s">
        <v>8429</v>
      </c>
      <c r="B9396">
        <v>20979</v>
      </c>
      <c r="C9396" t="s">
        <v>588</v>
      </c>
      <c r="D9396">
        <v>-4</v>
      </c>
      <c r="E9396" s="1">
        <v>40882.693749999999</v>
      </c>
      <c r="F9396">
        <v>1.25</v>
      </c>
      <c r="G9396">
        <v>12479</v>
      </c>
      <c r="H9396" t="s">
        <v>709</v>
      </c>
    </row>
    <row r="9397" spans="1:8" x14ac:dyDescent="0.3">
      <c r="A9397" t="s">
        <v>8430</v>
      </c>
      <c r="B9397" t="s">
        <v>6817</v>
      </c>
      <c r="C9397" t="s">
        <v>6818</v>
      </c>
      <c r="D9397">
        <v>-1</v>
      </c>
      <c r="E9397" s="1">
        <v>40882.720138888886</v>
      </c>
      <c r="F9397">
        <v>1100.44</v>
      </c>
      <c r="G9397">
        <v>14096</v>
      </c>
      <c r="H9397" t="s">
        <v>10</v>
      </c>
    </row>
    <row r="9398" spans="1:8" x14ac:dyDescent="0.3">
      <c r="A9398" t="s">
        <v>8431</v>
      </c>
      <c r="B9398">
        <v>20978</v>
      </c>
      <c r="C9398" t="s">
        <v>1280</v>
      </c>
      <c r="D9398">
        <v>-16</v>
      </c>
      <c r="E9398" s="1">
        <v>40883.392361111109</v>
      </c>
      <c r="F9398">
        <v>1.25</v>
      </c>
      <c r="G9398">
        <v>12479</v>
      </c>
      <c r="H9398" t="s">
        <v>709</v>
      </c>
    </row>
    <row r="9399" spans="1:8" x14ac:dyDescent="0.3">
      <c r="A9399" t="s">
        <v>8431</v>
      </c>
      <c r="B9399">
        <v>20979</v>
      </c>
      <c r="C9399" t="s">
        <v>588</v>
      </c>
      <c r="D9399">
        <v>-12</v>
      </c>
      <c r="E9399" s="1">
        <v>40883.392361111109</v>
      </c>
      <c r="F9399">
        <v>1.25</v>
      </c>
      <c r="G9399">
        <v>12479</v>
      </c>
      <c r="H9399" t="s">
        <v>709</v>
      </c>
    </row>
    <row r="9400" spans="1:8" x14ac:dyDescent="0.3">
      <c r="A9400" t="s">
        <v>8432</v>
      </c>
      <c r="B9400">
        <v>23084</v>
      </c>
      <c r="C9400" t="s">
        <v>5359</v>
      </c>
      <c r="D9400">
        <v>-2</v>
      </c>
      <c r="E9400" s="1">
        <v>40883.395138888889</v>
      </c>
      <c r="F9400">
        <v>2.08</v>
      </c>
      <c r="G9400">
        <v>17659</v>
      </c>
      <c r="H9400" t="s">
        <v>10</v>
      </c>
    </row>
    <row r="9401" spans="1:8" x14ac:dyDescent="0.3">
      <c r="A9401" t="s">
        <v>8432</v>
      </c>
      <c r="B9401">
        <v>22776</v>
      </c>
      <c r="C9401" t="s">
        <v>6848</v>
      </c>
      <c r="D9401">
        <v>-1</v>
      </c>
      <c r="E9401" s="1">
        <v>40883.395138888889</v>
      </c>
      <c r="F9401">
        <v>9.9499999999999993</v>
      </c>
      <c r="G9401">
        <v>17659</v>
      </c>
      <c r="H9401" t="s">
        <v>10</v>
      </c>
    </row>
    <row r="9402" spans="1:8" x14ac:dyDescent="0.3">
      <c r="A9402" t="s">
        <v>8433</v>
      </c>
      <c r="B9402">
        <v>79321</v>
      </c>
      <c r="C9402" t="s">
        <v>171</v>
      </c>
      <c r="D9402">
        <v>-1</v>
      </c>
      <c r="E9402" s="1">
        <v>40883.406944444447</v>
      </c>
      <c r="F9402">
        <v>5.75</v>
      </c>
      <c r="G9402">
        <v>17611</v>
      </c>
      <c r="H9402" t="s">
        <v>10</v>
      </c>
    </row>
    <row r="9403" spans="1:8" x14ac:dyDescent="0.3">
      <c r="A9403" t="s">
        <v>8434</v>
      </c>
      <c r="B9403">
        <v>22940</v>
      </c>
      <c r="C9403" t="s">
        <v>418</v>
      </c>
      <c r="D9403">
        <v>-12</v>
      </c>
      <c r="E9403" s="1">
        <v>40883.40902777778</v>
      </c>
      <c r="F9403">
        <v>0.5</v>
      </c>
      <c r="G9403">
        <v>18167</v>
      </c>
      <c r="H9403" t="s">
        <v>10</v>
      </c>
    </row>
    <row r="9404" spans="1:8" x14ac:dyDescent="0.3">
      <c r="A9404" t="s">
        <v>8434</v>
      </c>
      <c r="B9404">
        <v>22795</v>
      </c>
      <c r="C9404" t="s">
        <v>1198</v>
      </c>
      <c r="D9404">
        <v>-6</v>
      </c>
      <c r="E9404" s="1">
        <v>40883.40902777778</v>
      </c>
      <c r="F9404">
        <v>0.7</v>
      </c>
      <c r="G9404">
        <v>18167</v>
      </c>
      <c r="H9404" t="s">
        <v>10</v>
      </c>
    </row>
    <row r="9405" spans="1:8" x14ac:dyDescent="0.3">
      <c r="A9405" t="s">
        <v>8435</v>
      </c>
      <c r="B9405">
        <v>23201</v>
      </c>
      <c r="C9405" t="s">
        <v>4971</v>
      </c>
      <c r="D9405">
        <v>-10</v>
      </c>
      <c r="E9405" s="1">
        <v>40883.413888888892</v>
      </c>
      <c r="F9405">
        <v>2.08</v>
      </c>
      <c r="G9405">
        <v>12921</v>
      </c>
      <c r="H9405" t="s">
        <v>10</v>
      </c>
    </row>
    <row r="9406" spans="1:8" x14ac:dyDescent="0.3">
      <c r="A9406" t="s">
        <v>8435</v>
      </c>
      <c r="B9406">
        <v>23080</v>
      </c>
      <c r="C9406" t="s">
        <v>5378</v>
      </c>
      <c r="D9406">
        <v>-2</v>
      </c>
      <c r="E9406" s="1">
        <v>40883.413888888892</v>
      </c>
      <c r="F9406">
        <v>8.25</v>
      </c>
      <c r="G9406">
        <v>12921</v>
      </c>
      <c r="H9406" t="s">
        <v>10</v>
      </c>
    </row>
    <row r="9407" spans="1:8" x14ac:dyDescent="0.3">
      <c r="A9407" t="s">
        <v>8436</v>
      </c>
      <c r="B9407">
        <v>22941</v>
      </c>
      <c r="C9407" t="s">
        <v>184</v>
      </c>
      <c r="D9407">
        <v>-1</v>
      </c>
      <c r="E9407" s="1">
        <v>40883.438194444447</v>
      </c>
      <c r="F9407">
        <v>8.5</v>
      </c>
      <c r="G9407">
        <v>17528</v>
      </c>
      <c r="H9407" t="s">
        <v>10</v>
      </c>
    </row>
    <row r="9408" spans="1:8" x14ac:dyDescent="0.3">
      <c r="A9408" t="s">
        <v>8436</v>
      </c>
      <c r="B9408">
        <v>22943</v>
      </c>
      <c r="C9408" t="s">
        <v>688</v>
      </c>
      <c r="D9408">
        <v>-1</v>
      </c>
      <c r="E9408" s="1">
        <v>40883.438194444447</v>
      </c>
      <c r="F9408">
        <v>4.95</v>
      </c>
      <c r="G9408">
        <v>17528</v>
      </c>
      <c r="H9408" t="s">
        <v>10</v>
      </c>
    </row>
    <row r="9409" spans="1:8" x14ac:dyDescent="0.3">
      <c r="A9409" t="s">
        <v>8436</v>
      </c>
      <c r="B9409">
        <v>22139</v>
      </c>
      <c r="C9409" t="s">
        <v>101</v>
      </c>
      <c r="D9409">
        <v>-1</v>
      </c>
      <c r="E9409" s="1">
        <v>40883.438194444447</v>
      </c>
      <c r="F9409">
        <v>4.95</v>
      </c>
      <c r="G9409">
        <v>17528</v>
      </c>
      <c r="H9409" t="s">
        <v>10</v>
      </c>
    </row>
    <row r="9410" spans="1:8" x14ac:dyDescent="0.3">
      <c r="A9410" t="s">
        <v>8437</v>
      </c>
      <c r="B9410">
        <v>22625</v>
      </c>
      <c r="C9410" t="s">
        <v>707</v>
      </c>
      <c r="D9410">
        <v>-1</v>
      </c>
      <c r="E9410" s="1">
        <v>40883.438888888886</v>
      </c>
      <c r="F9410">
        <v>7.65</v>
      </c>
      <c r="G9410">
        <v>14543</v>
      </c>
      <c r="H9410" t="s">
        <v>10</v>
      </c>
    </row>
    <row r="9411" spans="1:8" x14ac:dyDescent="0.3">
      <c r="A9411" t="s">
        <v>8437</v>
      </c>
      <c r="B9411">
        <v>22960</v>
      </c>
      <c r="C9411" t="s">
        <v>34</v>
      </c>
      <c r="D9411">
        <v>-2</v>
      </c>
      <c r="E9411" s="1">
        <v>40883.438888888886</v>
      </c>
      <c r="F9411">
        <v>4.25</v>
      </c>
      <c r="G9411">
        <v>14543</v>
      </c>
      <c r="H9411" t="s">
        <v>10</v>
      </c>
    </row>
    <row r="9412" spans="1:8" x14ac:dyDescent="0.3">
      <c r="A9412" t="s">
        <v>8437</v>
      </c>
      <c r="B9412">
        <v>22628</v>
      </c>
      <c r="C9412" t="s">
        <v>1871</v>
      </c>
      <c r="D9412">
        <v>-1</v>
      </c>
      <c r="E9412" s="1">
        <v>40883.438888888886</v>
      </c>
      <c r="F9412">
        <v>4.95</v>
      </c>
      <c r="G9412">
        <v>14543</v>
      </c>
      <c r="H9412" t="s">
        <v>10</v>
      </c>
    </row>
    <row r="9413" spans="1:8" x14ac:dyDescent="0.3">
      <c r="A9413" t="s">
        <v>8437</v>
      </c>
      <c r="B9413">
        <v>22605</v>
      </c>
      <c r="C9413" t="s">
        <v>935</v>
      </c>
      <c r="D9413">
        <v>-1</v>
      </c>
      <c r="E9413" s="1">
        <v>40883.438888888886</v>
      </c>
      <c r="F9413">
        <v>10.95</v>
      </c>
      <c r="G9413">
        <v>14543</v>
      </c>
      <c r="H9413" t="s">
        <v>10</v>
      </c>
    </row>
    <row r="9414" spans="1:8" x14ac:dyDescent="0.3">
      <c r="A9414" t="s">
        <v>8438</v>
      </c>
      <c r="B9414">
        <v>22667</v>
      </c>
      <c r="C9414" t="s">
        <v>784</v>
      </c>
      <c r="D9414">
        <v>-12</v>
      </c>
      <c r="E9414" s="1">
        <v>40883.443055555559</v>
      </c>
      <c r="F9414">
        <v>2.95</v>
      </c>
      <c r="G9414">
        <v>14562</v>
      </c>
      <c r="H9414" t="s">
        <v>10</v>
      </c>
    </row>
    <row r="9415" spans="1:8" x14ac:dyDescent="0.3">
      <c r="A9415" t="s">
        <v>8439</v>
      </c>
      <c r="B9415">
        <v>21430</v>
      </c>
      <c r="C9415" t="s">
        <v>1581</v>
      </c>
      <c r="D9415">
        <v>-1</v>
      </c>
      <c r="E9415" s="1">
        <v>40883.448611111111</v>
      </c>
      <c r="F9415">
        <v>3.75</v>
      </c>
      <c r="G9415">
        <v>14562</v>
      </c>
      <c r="H9415" t="s">
        <v>10</v>
      </c>
    </row>
    <row r="9416" spans="1:8" x14ac:dyDescent="0.3">
      <c r="A9416" t="s">
        <v>8439</v>
      </c>
      <c r="B9416">
        <v>22840</v>
      </c>
      <c r="C9416" t="s">
        <v>1572</v>
      </c>
      <c r="D9416">
        <v>-1</v>
      </c>
      <c r="E9416" s="1">
        <v>40883.448611111111</v>
      </c>
      <c r="F9416">
        <v>7.95</v>
      </c>
      <c r="G9416">
        <v>14562</v>
      </c>
      <c r="H9416" t="s">
        <v>10</v>
      </c>
    </row>
    <row r="9417" spans="1:8" x14ac:dyDescent="0.3">
      <c r="A9417" t="s">
        <v>8439</v>
      </c>
      <c r="B9417">
        <v>22667</v>
      </c>
      <c r="C9417" t="s">
        <v>784</v>
      </c>
      <c r="D9417">
        <v>-1</v>
      </c>
      <c r="E9417" s="1">
        <v>40883.448611111111</v>
      </c>
      <c r="F9417">
        <v>2.5499999999999998</v>
      </c>
      <c r="G9417">
        <v>14562</v>
      </c>
      <c r="H9417" t="s">
        <v>10</v>
      </c>
    </row>
    <row r="9418" spans="1:8" x14ac:dyDescent="0.3">
      <c r="A9418" t="s">
        <v>8439</v>
      </c>
      <c r="B9418">
        <v>23301</v>
      </c>
      <c r="C9418" t="s">
        <v>5437</v>
      </c>
      <c r="D9418">
        <v>-1</v>
      </c>
      <c r="E9418" s="1">
        <v>40883.448611111111</v>
      </c>
      <c r="F9418">
        <v>1.65</v>
      </c>
      <c r="G9418">
        <v>14562</v>
      </c>
      <c r="H9418" t="s">
        <v>10</v>
      </c>
    </row>
    <row r="9419" spans="1:8" x14ac:dyDescent="0.3">
      <c r="A9419" t="s">
        <v>8440</v>
      </c>
      <c r="B9419" t="s">
        <v>407</v>
      </c>
      <c r="C9419" t="s">
        <v>408</v>
      </c>
      <c r="D9419">
        <v>-1</v>
      </c>
      <c r="E9419" s="1">
        <v>40883.452777777777</v>
      </c>
      <c r="F9419">
        <v>2.08</v>
      </c>
      <c r="G9419">
        <v>14655</v>
      </c>
      <c r="H9419" t="s">
        <v>10</v>
      </c>
    </row>
    <row r="9420" spans="1:8" x14ac:dyDescent="0.3">
      <c r="A9420" t="s">
        <v>8441</v>
      </c>
      <c r="B9420">
        <v>23020</v>
      </c>
      <c r="C9420" t="s">
        <v>5912</v>
      </c>
      <c r="D9420">
        <v>-1</v>
      </c>
      <c r="E9420" s="1">
        <v>40883.45416666667</v>
      </c>
      <c r="F9420">
        <v>12.5</v>
      </c>
      <c r="G9420">
        <v>13914</v>
      </c>
      <c r="H9420" t="s">
        <v>10</v>
      </c>
    </row>
    <row r="9421" spans="1:8" x14ac:dyDescent="0.3">
      <c r="A9421" t="s">
        <v>8442</v>
      </c>
      <c r="B9421">
        <v>23527</v>
      </c>
      <c r="C9421" t="s">
        <v>7376</v>
      </c>
      <c r="D9421">
        <v>-1</v>
      </c>
      <c r="E9421" s="1">
        <v>40883.454861111109</v>
      </c>
      <c r="F9421">
        <v>3.75</v>
      </c>
      <c r="G9421">
        <v>14869</v>
      </c>
      <c r="H9421" t="s">
        <v>10</v>
      </c>
    </row>
    <row r="9422" spans="1:8" x14ac:dyDescent="0.3">
      <c r="A9422" t="s">
        <v>8443</v>
      </c>
      <c r="B9422">
        <v>23322</v>
      </c>
      <c r="C9422" t="s">
        <v>5846</v>
      </c>
      <c r="D9422">
        <v>-3</v>
      </c>
      <c r="E9422" s="1">
        <v>40883.455555555556</v>
      </c>
      <c r="F9422">
        <v>2.95</v>
      </c>
      <c r="G9422">
        <v>13255</v>
      </c>
      <c r="H9422" t="s">
        <v>10</v>
      </c>
    </row>
    <row r="9423" spans="1:8" x14ac:dyDescent="0.3">
      <c r="A9423" t="s">
        <v>8444</v>
      </c>
      <c r="B9423">
        <v>23202</v>
      </c>
      <c r="C9423" t="s">
        <v>5306</v>
      </c>
      <c r="D9423">
        <v>-20</v>
      </c>
      <c r="E9423" s="1">
        <v>40883.461805555555</v>
      </c>
      <c r="F9423">
        <v>2.08</v>
      </c>
      <c r="G9423">
        <v>16523</v>
      </c>
      <c r="H9423" t="s">
        <v>10</v>
      </c>
    </row>
    <row r="9424" spans="1:8" x14ac:dyDescent="0.3">
      <c r="A9424" t="s">
        <v>8445</v>
      </c>
      <c r="B9424" t="s">
        <v>8</v>
      </c>
      <c r="C9424" t="s">
        <v>9</v>
      </c>
      <c r="D9424">
        <v>-1</v>
      </c>
      <c r="E9424" s="1">
        <v>40883.474305555559</v>
      </c>
      <c r="F9424">
        <v>2.95</v>
      </c>
      <c r="G9424">
        <v>16764</v>
      </c>
      <c r="H9424" t="s">
        <v>10</v>
      </c>
    </row>
    <row r="9425" spans="1:8" x14ac:dyDescent="0.3">
      <c r="A9425" t="s">
        <v>8446</v>
      </c>
      <c r="B9425">
        <v>84949</v>
      </c>
      <c r="C9425" t="s">
        <v>355</v>
      </c>
      <c r="D9425">
        <v>-5</v>
      </c>
      <c r="E9425" s="1">
        <v>40883.480555555558</v>
      </c>
      <c r="F9425">
        <v>1.45</v>
      </c>
      <c r="G9425">
        <v>13098</v>
      </c>
      <c r="H9425" t="s">
        <v>10</v>
      </c>
    </row>
    <row r="9426" spans="1:8" x14ac:dyDescent="0.3">
      <c r="A9426" t="s">
        <v>8447</v>
      </c>
      <c r="B9426">
        <v>23249</v>
      </c>
      <c r="C9426" t="s">
        <v>5899</v>
      </c>
      <c r="D9426">
        <v>-1</v>
      </c>
      <c r="E9426" s="1">
        <v>40883.484027777777</v>
      </c>
      <c r="F9426">
        <v>1.65</v>
      </c>
      <c r="G9426">
        <v>17490</v>
      </c>
      <c r="H9426" t="s">
        <v>10</v>
      </c>
    </row>
    <row r="9427" spans="1:8" x14ac:dyDescent="0.3">
      <c r="A9427" t="s">
        <v>8447</v>
      </c>
      <c r="B9427">
        <v>23250</v>
      </c>
      <c r="C9427" t="s">
        <v>5900</v>
      </c>
      <c r="D9427">
        <v>-31</v>
      </c>
      <c r="E9427" s="1">
        <v>40883.484027777777</v>
      </c>
      <c r="F9427">
        <v>1.25</v>
      </c>
      <c r="G9427">
        <v>17490</v>
      </c>
      <c r="H9427" t="s">
        <v>10</v>
      </c>
    </row>
    <row r="9428" spans="1:8" x14ac:dyDescent="0.3">
      <c r="A9428" t="s">
        <v>8448</v>
      </c>
      <c r="B9428">
        <v>23238</v>
      </c>
      <c r="C9428" t="s">
        <v>5769</v>
      </c>
      <c r="D9428">
        <v>-1</v>
      </c>
      <c r="E9428" s="1">
        <v>40883.486111111109</v>
      </c>
      <c r="F9428">
        <v>3.75</v>
      </c>
      <c r="G9428">
        <v>12753</v>
      </c>
      <c r="H9428" t="s">
        <v>2274</v>
      </c>
    </row>
    <row r="9429" spans="1:8" x14ac:dyDescent="0.3">
      <c r="A9429" t="s">
        <v>8448</v>
      </c>
      <c r="B9429">
        <v>23237</v>
      </c>
      <c r="C9429" t="s">
        <v>6182</v>
      </c>
      <c r="D9429">
        <v>-3</v>
      </c>
      <c r="E9429" s="1">
        <v>40883.486111111109</v>
      </c>
      <c r="F9429">
        <v>3.75</v>
      </c>
      <c r="G9429">
        <v>12753</v>
      </c>
      <c r="H9429" t="s">
        <v>2274</v>
      </c>
    </row>
    <row r="9430" spans="1:8" x14ac:dyDescent="0.3">
      <c r="A9430" t="s">
        <v>8448</v>
      </c>
      <c r="B9430">
        <v>22667</v>
      </c>
      <c r="C9430" t="s">
        <v>784</v>
      </c>
      <c r="D9430">
        <v>-3</v>
      </c>
      <c r="E9430" s="1">
        <v>40883.486111111109</v>
      </c>
      <c r="F9430">
        <v>2.5499999999999998</v>
      </c>
      <c r="G9430">
        <v>12753</v>
      </c>
      <c r="H9430" t="s">
        <v>2274</v>
      </c>
    </row>
    <row r="9431" spans="1:8" x14ac:dyDescent="0.3">
      <c r="A9431" t="s">
        <v>8448</v>
      </c>
      <c r="B9431">
        <v>21731</v>
      </c>
      <c r="C9431" t="s">
        <v>53</v>
      </c>
      <c r="D9431">
        <v>-2</v>
      </c>
      <c r="E9431" s="1">
        <v>40883.486111111109</v>
      </c>
      <c r="F9431">
        <v>1.45</v>
      </c>
      <c r="G9431">
        <v>12753</v>
      </c>
      <c r="H9431" t="s">
        <v>2274</v>
      </c>
    </row>
    <row r="9432" spans="1:8" x14ac:dyDescent="0.3">
      <c r="A9432" t="s">
        <v>8448</v>
      </c>
      <c r="B9432">
        <v>23480</v>
      </c>
      <c r="C9432" t="s">
        <v>7655</v>
      </c>
      <c r="D9432">
        <v>-15</v>
      </c>
      <c r="E9432" s="1">
        <v>40883.486111111109</v>
      </c>
      <c r="F9432">
        <v>3.29</v>
      </c>
      <c r="G9432">
        <v>12753</v>
      </c>
      <c r="H9432" t="s">
        <v>2274</v>
      </c>
    </row>
    <row r="9433" spans="1:8" x14ac:dyDescent="0.3">
      <c r="A9433" t="s">
        <v>8448</v>
      </c>
      <c r="B9433">
        <v>22466</v>
      </c>
      <c r="C9433" t="s">
        <v>6871</v>
      </c>
      <c r="D9433">
        <v>-17</v>
      </c>
      <c r="E9433" s="1">
        <v>40883.486111111109</v>
      </c>
      <c r="F9433">
        <v>1.65</v>
      </c>
      <c r="G9433">
        <v>12753</v>
      </c>
      <c r="H9433" t="s">
        <v>2274</v>
      </c>
    </row>
    <row r="9434" spans="1:8" x14ac:dyDescent="0.3">
      <c r="A9434" t="s">
        <v>8448</v>
      </c>
      <c r="B9434">
        <v>23084</v>
      </c>
      <c r="C9434" t="s">
        <v>5359</v>
      </c>
      <c r="D9434">
        <v>-7</v>
      </c>
      <c r="E9434" s="1">
        <v>40883.486111111109</v>
      </c>
      <c r="F9434">
        <v>1.79</v>
      </c>
      <c r="G9434">
        <v>12753</v>
      </c>
      <c r="H9434" t="s">
        <v>2274</v>
      </c>
    </row>
    <row r="9435" spans="1:8" x14ac:dyDescent="0.3">
      <c r="A9435" t="s">
        <v>8448</v>
      </c>
      <c r="B9435">
        <v>22621</v>
      </c>
      <c r="C9435" t="s">
        <v>1832</v>
      </c>
      <c r="D9435">
        <v>-1</v>
      </c>
      <c r="E9435" s="1">
        <v>40883.486111111109</v>
      </c>
      <c r="F9435">
        <v>1.45</v>
      </c>
      <c r="G9435">
        <v>12753</v>
      </c>
      <c r="H9435" t="s">
        <v>2274</v>
      </c>
    </row>
    <row r="9436" spans="1:8" x14ac:dyDescent="0.3">
      <c r="A9436" t="s">
        <v>8449</v>
      </c>
      <c r="B9436">
        <v>21258</v>
      </c>
      <c r="C9436" t="s">
        <v>72</v>
      </c>
      <c r="D9436">
        <v>-5</v>
      </c>
      <c r="E9436" s="1">
        <v>40883.517361111109</v>
      </c>
      <c r="F9436">
        <v>10.95</v>
      </c>
      <c r="G9436">
        <v>15311</v>
      </c>
      <c r="H9436" t="s">
        <v>10</v>
      </c>
    </row>
    <row r="9437" spans="1:8" x14ac:dyDescent="0.3">
      <c r="A9437" t="s">
        <v>8450</v>
      </c>
      <c r="B9437">
        <v>22041</v>
      </c>
      <c r="C9437" t="s">
        <v>587</v>
      </c>
      <c r="D9437">
        <v>-24</v>
      </c>
      <c r="E9437" s="1">
        <v>40883.567361111112</v>
      </c>
      <c r="F9437">
        <v>2.5499999999999998</v>
      </c>
      <c r="G9437">
        <v>12989</v>
      </c>
      <c r="H9437" t="s">
        <v>10</v>
      </c>
    </row>
    <row r="9438" spans="1:8" x14ac:dyDescent="0.3">
      <c r="A9438" t="s">
        <v>8451</v>
      </c>
      <c r="B9438">
        <v>22536</v>
      </c>
      <c r="C9438" t="s">
        <v>1364</v>
      </c>
      <c r="D9438">
        <v>-120</v>
      </c>
      <c r="E9438" s="1">
        <v>40883.570138888892</v>
      </c>
      <c r="F9438">
        <v>0.36</v>
      </c>
      <c r="G9438">
        <v>17857</v>
      </c>
      <c r="H9438" t="s">
        <v>10</v>
      </c>
    </row>
    <row r="9439" spans="1:8" x14ac:dyDescent="0.3">
      <c r="A9439" t="s">
        <v>8452</v>
      </c>
      <c r="B9439" t="s">
        <v>1074</v>
      </c>
      <c r="C9439" t="s">
        <v>1075</v>
      </c>
      <c r="D9439">
        <v>-1</v>
      </c>
      <c r="E9439" s="1">
        <v>40883.581250000003</v>
      </c>
      <c r="F9439">
        <v>0.65</v>
      </c>
      <c r="G9439">
        <v>13362</v>
      </c>
      <c r="H9439" t="s">
        <v>10</v>
      </c>
    </row>
    <row r="9440" spans="1:8" x14ac:dyDescent="0.3">
      <c r="A9440" t="s">
        <v>8452</v>
      </c>
      <c r="B9440">
        <v>22558</v>
      </c>
      <c r="C9440" t="s">
        <v>238</v>
      </c>
      <c r="D9440">
        <v>-1</v>
      </c>
      <c r="E9440" s="1">
        <v>40883.581250000003</v>
      </c>
      <c r="F9440">
        <v>1.65</v>
      </c>
      <c r="G9440">
        <v>13362</v>
      </c>
      <c r="H9440" t="s">
        <v>10</v>
      </c>
    </row>
    <row r="9441" spans="1:8" x14ac:dyDescent="0.3">
      <c r="A9441" t="s">
        <v>8452</v>
      </c>
      <c r="B9441">
        <v>22273</v>
      </c>
      <c r="C9441" t="s">
        <v>417</v>
      </c>
      <c r="D9441">
        <v>-1</v>
      </c>
      <c r="E9441" s="1">
        <v>40883.581250000003</v>
      </c>
      <c r="F9441">
        <v>2.95</v>
      </c>
      <c r="G9441">
        <v>13362</v>
      </c>
      <c r="H9441" t="s">
        <v>10</v>
      </c>
    </row>
    <row r="9442" spans="1:8" x14ac:dyDescent="0.3">
      <c r="A9442" t="s">
        <v>8453</v>
      </c>
      <c r="B9442">
        <v>21218</v>
      </c>
      <c r="C9442" t="s">
        <v>1092</v>
      </c>
      <c r="D9442">
        <v>-24</v>
      </c>
      <c r="E9442" s="1">
        <v>40883.584027777775</v>
      </c>
      <c r="F9442">
        <v>3.25</v>
      </c>
      <c r="G9442">
        <v>16779</v>
      </c>
      <c r="H9442" t="s">
        <v>10</v>
      </c>
    </row>
    <row r="9443" spans="1:8" x14ac:dyDescent="0.3">
      <c r="A9443" t="s">
        <v>8454</v>
      </c>
      <c r="B9443">
        <v>23493</v>
      </c>
      <c r="C9443" t="s">
        <v>7174</v>
      </c>
      <c r="D9443">
        <v>-4</v>
      </c>
      <c r="E9443" s="1">
        <v>40883.588194444441</v>
      </c>
      <c r="F9443">
        <v>1.95</v>
      </c>
      <c r="G9443">
        <v>16571</v>
      </c>
      <c r="H9443" t="s">
        <v>10</v>
      </c>
    </row>
    <row r="9444" spans="1:8" x14ac:dyDescent="0.3">
      <c r="A9444" t="s">
        <v>8454</v>
      </c>
      <c r="B9444">
        <v>23486</v>
      </c>
      <c r="C9444" t="s">
        <v>7670</v>
      </c>
      <c r="D9444">
        <v>-2</v>
      </c>
      <c r="E9444" s="1">
        <v>40883.588194444441</v>
      </c>
      <c r="F9444">
        <v>16.649999999999999</v>
      </c>
      <c r="G9444">
        <v>16571</v>
      </c>
      <c r="H9444" t="s">
        <v>10</v>
      </c>
    </row>
    <row r="9445" spans="1:8" x14ac:dyDescent="0.3">
      <c r="A9445" t="s">
        <v>8454</v>
      </c>
      <c r="B9445">
        <v>23469</v>
      </c>
      <c r="C9445" t="s">
        <v>7305</v>
      </c>
      <c r="D9445">
        <v>-2</v>
      </c>
      <c r="E9445" s="1">
        <v>40883.588194444441</v>
      </c>
      <c r="F9445">
        <v>4.1500000000000004</v>
      </c>
      <c r="G9445">
        <v>16571</v>
      </c>
      <c r="H9445" t="s">
        <v>10</v>
      </c>
    </row>
    <row r="9446" spans="1:8" x14ac:dyDescent="0.3">
      <c r="A9446" t="s">
        <v>8454</v>
      </c>
      <c r="B9446">
        <v>23452</v>
      </c>
      <c r="C9446" t="s">
        <v>7581</v>
      </c>
      <c r="D9446">
        <v>-1</v>
      </c>
      <c r="E9446" s="1">
        <v>40883.588194444441</v>
      </c>
      <c r="F9446">
        <v>1.95</v>
      </c>
      <c r="G9446">
        <v>16571</v>
      </c>
      <c r="H9446" t="s">
        <v>10</v>
      </c>
    </row>
    <row r="9447" spans="1:8" x14ac:dyDescent="0.3">
      <c r="A9447" t="s">
        <v>8454</v>
      </c>
      <c r="B9447">
        <v>23408</v>
      </c>
      <c r="C9447" t="s">
        <v>6946</v>
      </c>
      <c r="D9447">
        <v>-6</v>
      </c>
      <c r="E9447" s="1">
        <v>40883.588194444441</v>
      </c>
      <c r="F9447">
        <v>2.08</v>
      </c>
      <c r="G9447">
        <v>16571</v>
      </c>
      <c r="H9447" t="s">
        <v>10</v>
      </c>
    </row>
    <row r="9448" spans="1:8" x14ac:dyDescent="0.3">
      <c r="A9448" t="s">
        <v>8454</v>
      </c>
      <c r="B9448">
        <v>23240</v>
      </c>
      <c r="C9448" t="s">
        <v>6577</v>
      </c>
      <c r="D9448">
        <v>-1</v>
      </c>
      <c r="E9448" s="1">
        <v>40883.588194444441</v>
      </c>
      <c r="F9448">
        <v>4.1500000000000004</v>
      </c>
      <c r="G9448">
        <v>16571</v>
      </c>
      <c r="H9448" t="s">
        <v>10</v>
      </c>
    </row>
    <row r="9449" spans="1:8" x14ac:dyDescent="0.3">
      <c r="A9449" t="s">
        <v>8454</v>
      </c>
      <c r="B9449">
        <v>22766</v>
      </c>
      <c r="C9449" t="s">
        <v>262</v>
      </c>
      <c r="D9449">
        <v>-8</v>
      </c>
      <c r="E9449" s="1">
        <v>40883.588194444441</v>
      </c>
      <c r="F9449">
        <v>2.95</v>
      </c>
      <c r="G9449">
        <v>16571</v>
      </c>
      <c r="H9449" t="s">
        <v>10</v>
      </c>
    </row>
    <row r="9450" spans="1:8" x14ac:dyDescent="0.3">
      <c r="A9450" t="s">
        <v>8454</v>
      </c>
      <c r="B9450">
        <v>22720</v>
      </c>
      <c r="C9450" t="s">
        <v>3094</v>
      </c>
      <c r="D9450">
        <v>-1</v>
      </c>
      <c r="E9450" s="1">
        <v>40883.588194444441</v>
      </c>
      <c r="F9450">
        <v>4.95</v>
      </c>
      <c r="G9450">
        <v>16571</v>
      </c>
      <c r="H9450" t="s">
        <v>10</v>
      </c>
    </row>
    <row r="9451" spans="1:8" x14ac:dyDescent="0.3">
      <c r="A9451" t="s">
        <v>8454</v>
      </c>
      <c r="B9451">
        <v>21833</v>
      </c>
      <c r="C9451" t="s">
        <v>844</v>
      </c>
      <c r="D9451">
        <v>-1</v>
      </c>
      <c r="E9451" s="1">
        <v>40883.588194444441</v>
      </c>
      <c r="F9451">
        <v>1.69</v>
      </c>
      <c r="G9451">
        <v>16571</v>
      </c>
      <c r="H9451" t="s">
        <v>10</v>
      </c>
    </row>
    <row r="9452" spans="1:8" x14ac:dyDescent="0.3">
      <c r="A9452" t="s">
        <v>8454</v>
      </c>
      <c r="B9452">
        <v>21642</v>
      </c>
      <c r="C9452" t="s">
        <v>2061</v>
      </c>
      <c r="D9452">
        <v>-1</v>
      </c>
      <c r="E9452" s="1">
        <v>40883.588194444441</v>
      </c>
      <c r="F9452">
        <v>0.28999999999999998</v>
      </c>
      <c r="G9452">
        <v>16571</v>
      </c>
      <c r="H9452" t="s">
        <v>10</v>
      </c>
    </row>
    <row r="9453" spans="1:8" x14ac:dyDescent="0.3">
      <c r="A9453" t="s">
        <v>8455</v>
      </c>
      <c r="B9453">
        <v>22333</v>
      </c>
      <c r="C9453" t="s">
        <v>568</v>
      </c>
      <c r="D9453">
        <v>-32</v>
      </c>
      <c r="E9453" s="1">
        <v>40883.59652777778</v>
      </c>
      <c r="F9453">
        <v>1.65</v>
      </c>
      <c r="G9453">
        <v>12967</v>
      </c>
      <c r="H9453" t="s">
        <v>10</v>
      </c>
    </row>
    <row r="9454" spans="1:8" x14ac:dyDescent="0.3">
      <c r="A9454" t="s">
        <v>8455</v>
      </c>
      <c r="B9454">
        <v>22276</v>
      </c>
      <c r="C9454" t="s">
        <v>900</v>
      </c>
      <c r="D9454">
        <v>-6</v>
      </c>
      <c r="E9454" s="1">
        <v>40883.59652777778</v>
      </c>
      <c r="F9454">
        <v>2.5499999999999998</v>
      </c>
      <c r="G9454">
        <v>12967</v>
      </c>
      <c r="H9454" t="s">
        <v>10</v>
      </c>
    </row>
    <row r="9455" spans="1:8" x14ac:dyDescent="0.3">
      <c r="A9455" t="s">
        <v>8455</v>
      </c>
      <c r="B9455">
        <v>22128</v>
      </c>
      <c r="C9455" t="s">
        <v>229</v>
      </c>
      <c r="D9455">
        <v>-42</v>
      </c>
      <c r="E9455" s="1">
        <v>40883.59652777778</v>
      </c>
      <c r="F9455">
        <v>1.25</v>
      </c>
      <c r="G9455">
        <v>12967</v>
      </c>
      <c r="H9455" t="s">
        <v>10</v>
      </c>
    </row>
    <row r="9456" spans="1:8" x14ac:dyDescent="0.3">
      <c r="A9456" t="s">
        <v>8455</v>
      </c>
      <c r="B9456">
        <v>22111</v>
      </c>
      <c r="C9456" t="s">
        <v>258</v>
      </c>
      <c r="D9456">
        <v>-4</v>
      </c>
      <c r="E9456" s="1">
        <v>40883.59652777778</v>
      </c>
      <c r="F9456">
        <v>4.95</v>
      </c>
      <c r="G9456">
        <v>12967</v>
      </c>
      <c r="H9456" t="s">
        <v>10</v>
      </c>
    </row>
    <row r="9457" spans="1:8" x14ac:dyDescent="0.3">
      <c r="A9457" t="s">
        <v>8455</v>
      </c>
      <c r="B9457">
        <v>21429</v>
      </c>
      <c r="C9457" t="s">
        <v>834</v>
      </c>
      <c r="D9457">
        <v>-25</v>
      </c>
      <c r="E9457" s="1">
        <v>40883.59652777778</v>
      </c>
      <c r="F9457">
        <v>1.65</v>
      </c>
      <c r="G9457">
        <v>12967</v>
      </c>
      <c r="H9457" t="s">
        <v>10</v>
      </c>
    </row>
    <row r="9458" spans="1:8" x14ac:dyDescent="0.3">
      <c r="A9458" t="s">
        <v>8455</v>
      </c>
      <c r="B9458">
        <v>21428</v>
      </c>
      <c r="C9458" t="s">
        <v>1571</v>
      </c>
      <c r="D9458">
        <v>-25</v>
      </c>
      <c r="E9458" s="1">
        <v>40883.59652777778</v>
      </c>
      <c r="F9458">
        <v>3.75</v>
      </c>
      <c r="G9458">
        <v>12967</v>
      </c>
      <c r="H9458" t="s">
        <v>10</v>
      </c>
    </row>
    <row r="9459" spans="1:8" x14ac:dyDescent="0.3">
      <c r="A9459" t="s">
        <v>8455</v>
      </c>
      <c r="B9459">
        <v>21242</v>
      </c>
      <c r="C9459" t="s">
        <v>415</v>
      </c>
      <c r="D9459">
        <v>-5</v>
      </c>
      <c r="E9459" s="1">
        <v>40883.59652777778</v>
      </c>
      <c r="F9459">
        <v>1.69</v>
      </c>
      <c r="G9459">
        <v>12967</v>
      </c>
      <c r="H9459" t="s">
        <v>10</v>
      </c>
    </row>
    <row r="9460" spans="1:8" x14ac:dyDescent="0.3">
      <c r="A9460" t="s">
        <v>8455</v>
      </c>
      <c r="B9460">
        <v>21238</v>
      </c>
      <c r="C9460" t="s">
        <v>1142</v>
      </c>
      <c r="D9460">
        <v>-16</v>
      </c>
      <c r="E9460" s="1">
        <v>40883.59652777778</v>
      </c>
      <c r="F9460">
        <v>0.85</v>
      </c>
      <c r="G9460">
        <v>12967</v>
      </c>
      <c r="H9460" t="s">
        <v>10</v>
      </c>
    </row>
    <row r="9461" spans="1:8" x14ac:dyDescent="0.3">
      <c r="A9461" t="s">
        <v>8455</v>
      </c>
      <c r="B9461">
        <v>20682</v>
      </c>
      <c r="C9461" t="s">
        <v>1297</v>
      </c>
      <c r="D9461">
        <v>-15</v>
      </c>
      <c r="E9461" s="1">
        <v>40883.59652777778</v>
      </c>
      <c r="F9461">
        <v>3.25</v>
      </c>
      <c r="G9461">
        <v>12967</v>
      </c>
      <c r="H9461" t="s">
        <v>10</v>
      </c>
    </row>
    <row r="9462" spans="1:8" x14ac:dyDescent="0.3">
      <c r="A9462" t="s">
        <v>8455</v>
      </c>
      <c r="B9462" t="s">
        <v>663</v>
      </c>
      <c r="C9462" t="s">
        <v>4300</v>
      </c>
      <c r="D9462">
        <v>-4</v>
      </c>
      <c r="E9462" s="1">
        <v>40883.59652777778</v>
      </c>
      <c r="F9462">
        <v>3.75</v>
      </c>
      <c r="G9462">
        <v>12967</v>
      </c>
      <c r="H9462" t="s">
        <v>10</v>
      </c>
    </row>
    <row r="9463" spans="1:8" x14ac:dyDescent="0.3">
      <c r="A9463" t="s">
        <v>8455</v>
      </c>
      <c r="B9463" t="s">
        <v>82</v>
      </c>
      <c r="C9463" t="s">
        <v>4299</v>
      </c>
      <c r="D9463">
        <v>-5</v>
      </c>
      <c r="E9463" s="1">
        <v>40883.59652777778</v>
      </c>
      <c r="F9463">
        <v>3.75</v>
      </c>
      <c r="G9463">
        <v>12967</v>
      </c>
      <c r="H9463" t="s">
        <v>10</v>
      </c>
    </row>
    <row r="9464" spans="1:8" x14ac:dyDescent="0.3">
      <c r="A9464" t="s">
        <v>8455</v>
      </c>
      <c r="B9464" t="s">
        <v>80</v>
      </c>
      <c r="C9464" t="s">
        <v>4340</v>
      </c>
      <c r="D9464">
        <v>-6</v>
      </c>
      <c r="E9464" s="1">
        <v>40883.59652777778</v>
      </c>
      <c r="F9464">
        <v>3.75</v>
      </c>
      <c r="G9464">
        <v>12967</v>
      </c>
      <c r="H9464" t="s">
        <v>10</v>
      </c>
    </row>
    <row r="9465" spans="1:8" x14ac:dyDescent="0.3">
      <c r="A9465" t="s">
        <v>8455</v>
      </c>
      <c r="B9465" t="s">
        <v>1266</v>
      </c>
      <c r="C9465" t="s">
        <v>4341</v>
      </c>
      <c r="D9465">
        <v>-9</v>
      </c>
      <c r="E9465" s="1">
        <v>40883.59652777778</v>
      </c>
      <c r="F9465">
        <v>3.75</v>
      </c>
      <c r="G9465">
        <v>12967</v>
      </c>
      <c r="H9465" t="s">
        <v>10</v>
      </c>
    </row>
    <row r="9466" spans="1:8" x14ac:dyDescent="0.3">
      <c r="A9466" t="s">
        <v>8456</v>
      </c>
      <c r="B9466" t="s">
        <v>59</v>
      </c>
      <c r="C9466" t="s">
        <v>60</v>
      </c>
      <c r="D9466">
        <v>-1</v>
      </c>
      <c r="E9466" s="1">
        <v>40883.599305555559</v>
      </c>
      <c r="F9466">
        <v>4.5</v>
      </c>
      <c r="G9466">
        <v>12839</v>
      </c>
      <c r="H9466" t="s">
        <v>10</v>
      </c>
    </row>
    <row r="9467" spans="1:8" x14ac:dyDescent="0.3">
      <c r="A9467" t="s">
        <v>8457</v>
      </c>
      <c r="B9467">
        <v>23212</v>
      </c>
      <c r="C9467" t="s">
        <v>5693</v>
      </c>
      <c r="D9467">
        <v>-12</v>
      </c>
      <c r="E9467" s="1">
        <v>40883.619444444441</v>
      </c>
      <c r="F9467">
        <v>1.25</v>
      </c>
      <c r="G9467">
        <v>16554</v>
      </c>
      <c r="H9467" t="s">
        <v>10</v>
      </c>
    </row>
    <row r="9468" spans="1:8" x14ac:dyDescent="0.3">
      <c r="A9468" t="s">
        <v>8457</v>
      </c>
      <c r="B9468">
        <v>22130</v>
      </c>
      <c r="C9468" t="s">
        <v>452</v>
      </c>
      <c r="D9468">
        <v>-1</v>
      </c>
      <c r="E9468" s="1">
        <v>40883.619444444441</v>
      </c>
      <c r="F9468">
        <v>0.85</v>
      </c>
      <c r="G9468">
        <v>16554</v>
      </c>
      <c r="H9468" t="s">
        <v>10</v>
      </c>
    </row>
    <row r="9469" spans="1:8" x14ac:dyDescent="0.3">
      <c r="A9469" t="s">
        <v>8457</v>
      </c>
      <c r="B9469">
        <v>23108</v>
      </c>
      <c r="C9469" t="s">
        <v>5377</v>
      </c>
      <c r="D9469">
        <v>-2</v>
      </c>
      <c r="E9469" s="1">
        <v>40883.619444444441</v>
      </c>
      <c r="F9469">
        <v>6.25</v>
      </c>
      <c r="G9469">
        <v>16554</v>
      </c>
      <c r="H9469" t="s">
        <v>10</v>
      </c>
    </row>
    <row r="9470" spans="1:8" x14ac:dyDescent="0.3">
      <c r="A9470" t="s">
        <v>8457</v>
      </c>
      <c r="B9470">
        <v>23103</v>
      </c>
      <c r="C9470" t="s">
        <v>5417</v>
      </c>
      <c r="D9470">
        <v>-24</v>
      </c>
      <c r="E9470" s="1">
        <v>40883.619444444441</v>
      </c>
      <c r="F9470">
        <v>1.65</v>
      </c>
      <c r="G9470">
        <v>16554</v>
      </c>
      <c r="H9470" t="s">
        <v>10</v>
      </c>
    </row>
    <row r="9471" spans="1:8" x14ac:dyDescent="0.3">
      <c r="A9471" t="s">
        <v>8457</v>
      </c>
      <c r="B9471">
        <v>23083</v>
      </c>
      <c r="C9471" t="s">
        <v>5436</v>
      </c>
      <c r="D9471">
        <v>-3</v>
      </c>
      <c r="E9471" s="1">
        <v>40883.619444444441</v>
      </c>
      <c r="F9471">
        <v>3.75</v>
      </c>
      <c r="G9471">
        <v>16554</v>
      </c>
      <c r="H9471" t="s">
        <v>10</v>
      </c>
    </row>
    <row r="9472" spans="1:8" x14ac:dyDescent="0.3">
      <c r="A9472" t="s">
        <v>8457</v>
      </c>
      <c r="B9472">
        <v>22602</v>
      </c>
      <c r="C9472" t="s">
        <v>3956</v>
      </c>
      <c r="D9472">
        <v>-4</v>
      </c>
      <c r="E9472" s="1">
        <v>40883.619444444441</v>
      </c>
      <c r="F9472">
        <v>0.85</v>
      </c>
      <c r="G9472">
        <v>16554</v>
      </c>
      <c r="H9472" t="s">
        <v>10</v>
      </c>
    </row>
    <row r="9473" spans="1:8" x14ac:dyDescent="0.3">
      <c r="A9473" t="s">
        <v>8457</v>
      </c>
      <c r="B9473">
        <v>22600</v>
      </c>
      <c r="C9473" t="s">
        <v>819</v>
      </c>
      <c r="D9473">
        <v>-4</v>
      </c>
      <c r="E9473" s="1">
        <v>40883.619444444441</v>
      </c>
      <c r="F9473">
        <v>0.85</v>
      </c>
      <c r="G9473">
        <v>16554</v>
      </c>
      <c r="H9473" t="s">
        <v>10</v>
      </c>
    </row>
    <row r="9474" spans="1:8" x14ac:dyDescent="0.3">
      <c r="A9474" t="s">
        <v>8457</v>
      </c>
      <c r="B9474">
        <v>22577</v>
      </c>
      <c r="C9474" t="s">
        <v>564</v>
      </c>
      <c r="D9474">
        <v>-5</v>
      </c>
      <c r="E9474" s="1">
        <v>40883.619444444441</v>
      </c>
      <c r="F9474">
        <v>0.28999999999999998</v>
      </c>
      <c r="G9474">
        <v>16554</v>
      </c>
      <c r="H9474" t="s">
        <v>10</v>
      </c>
    </row>
    <row r="9475" spans="1:8" x14ac:dyDescent="0.3">
      <c r="A9475" t="s">
        <v>8457</v>
      </c>
      <c r="B9475">
        <v>22469</v>
      </c>
      <c r="C9475" t="s">
        <v>155</v>
      </c>
      <c r="D9475">
        <v>-4</v>
      </c>
      <c r="E9475" s="1">
        <v>40883.619444444441</v>
      </c>
      <c r="F9475">
        <v>1.65</v>
      </c>
      <c r="G9475">
        <v>16554</v>
      </c>
      <c r="H9475" t="s">
        <v>10</v>
      </c>
    </row>
    <row r="9476" spans="1:8" x14ac:dyDescent="0.3">
      <c r="A9476" t="s">
        <v>8457</v>
      </c>
      <c r="B9476">
        <v>21314</v>
      </c>
      <c r="C9476" t="s">
        <v>242</v>
      </c>
      <c r="D9476">
        <v>-4</v>
      </c>
      <c r="E9476" s="1">
        <v>40883.619444444441</v>
      </c>
      <c r="F9476">
        <v>2.1</v>
      </c>
      <c r="G9476">
        <v>16554</v>
      </c>
      <c r="H9476" t="s">
        <v>10</v>
      </c>
    </row>
    <row r="9477" spans="1:8" x14ac:dyDescent="0.3">
      <c r="A9477" t="s">
        <v>8458</v>
      </c>
      <c r="B9477">
        <v>23583</v>
      </c>
      <c r="C9477" t="s">
        <v>7751</v>
      </c>
      <c r="D9477">
        <v>-10</v>
      </c>
      <c r="E9477" s="1">
        <v>40883.622916666667</v>
      </c>
      <c r="F9477">
        <v>1.65</v>
      </c>
      <c r="G9477">
        <v>15622</v>
      </c>
      <c r="H9477" t="s">
        <v>10</v>
      </c>
    </row>
    <row r="9478" spans="1:8" x14ac:dyDescent="0.3">
      <c r="A9478" t="s">
        <v>8458</v>
      </c>
      <c r="B9478">
        <v>23582</v>
      </c>
      <c r="C9478" t="s">
        <v>7750</v>
      </c>
      <c r="D9478">
        <v>-20</v>
      </c>
      <c r="E9478" s="1">
        <v>40883.622916666667</v>
      </c>
      <c r="F9478">
        <v>2.08</v>
      </c>
      <c r="G9478">
        <v>15622</v>
      </c>
      <c r="H9478" t="s">
        <v>10</v>
      </c>
    </row>
    <row r="9479" spans="1:8" x14ac:dyDescent="0.3">
      <c r="A9479" t="s">
        <v>8458</v>
      </c>
      <c r="B9479">
        <v>23581</v>
      </c>
      <c r="C9479" t="s">
        <v>7752</v>
      </c>
      <c r="D9479">
        <v>-20</v>
      </c>
      <c r="E9479" s="1">
        <v>40883.622916666667</v>
      </c>
      <c r="F9479">
        <v>2.08</v>
      </c>
      <c r="G9479">
        <v>15622</v>
      </c>
      <c r="H9479" t="s">
        <v>10</v>
      </c>
    </row>
    <row r="9480" spans="1:8" x14ac:dyDescent="0.3">
      <c r="A9480" t="s">
        <v>8458</v>
      </c>
      <c r="B9480">
        <v>23542</v>
      </c>
      <c r="C9480" t="s">
        <v>7368</v>
      </c>
      <c r="D9480">
        <v>-2</v>
      </c>
      <c r="E9480" s="1">
        <v>40883.622916666667</v>
      </c>
      <c r="F9480">
        <v>8.25</v>
      </c>
      <c r="G9480">
        <v>15622</v>
      </c>
      <c r="H9480" t="s">
        <v>10</v>
      </c>
    </row>
    <row r="9481" spans="1:8" x14ac:dyDescent="0.3">
      <c r="A9481" t="s">
        <v>8458</v>
      </c>
      <c r="B9481">
        <v>23536</v>
      </c>
      <c r="C9481" t="s">
        <v>7355</v>
      </c>
      <c r="D9481">
        <v>-4</v>
      </c>
      <c r="E9481" s="1">
        <v>40883.622916666667</v>
      </c>
      <c r="F9481">
        <v>5.95</v>
      </c>
      <c r="G9481">
        <v>15622</v>
      </c>
      <c r="H9481" t="s">
        <v>10</v>
      </c>
    </row>
    <row r="9482" spans="1:8" x14ac:dyDescent="0.3">
      <c r="A9482" t="s">
        <v>8458</v>
      </c>
      <c r="B9482">
        <v>23534</v>
      </c>
      <c r="C9482" t="s">
        <v>7356</v>
      </c>
      <c r="D9482">
        <v>-4</v>
      </c>
      <c r="E9482" s="1">
        <v>40883.622916666667</v>
      </c>
      <c r="F9482">
        <v>5.95</v>
      </c>
      <c r="G9482">
        <v>15622</v>
      </c>
      <c r="H9482" t="s">
        <v>10</v>
      </c>
    </row>
    <row r="9483" spans="1:8" x14ac:dyDescent="0.3">
      <c r="A9483" t="s">
        <v>8458</v>
      </c>
      <c r="B9483">
        <v>23527</v>
      </c>
      <c r="C9483" t="s">
        <v>7376</v>
      </c>
      <c r="D9483">
        <v>-6</v>
      </c>
      <c r="E9483" s="1">
        <v>40883.622916666667</v>
      </c>
      <c r="F9483">
        <v>3.75</v>
      </c>
      <c r="G9483">
        <v>15622</v>
      </c>
      <c r="H9483" t="s">
        <v>10</v>
      </c>
    </row>
    <row r="9484" spans="1:8" x14ac:dyDescent="0.3">
      <c r="A9484" t="s">
        <v>8458</v>
      </c>
      <c r="B9484">
        <v>23526</v>
      </c>
      <c r="C9484" t="s">
        <v>7358</v>
      </c>
      <c r="D9484">
        <v>-4</v>
      </c>
      <c r="E9484" s="1">
        <v>40883.622916666667</v>
      </c>
      <c r="F9484">
        <v>5.95</v>
      </c>
      <c r="G9484">
        <v>15622</v>
      </c>
      <c r="H9484" t="s">
        <v>10</v>
      </c>
    </row>
    <row r="9485" spans="1:8" x14ac:dyDescent="0.3">
      <c r="A9485" t="s">
        <v>8458</v>
      </c>
      <c r="B9485">
        <v>23525</v>
      </c>
      <c r="C9485" t="s">
        <v>7354</v>
      </c>
      <c r="D9485">
        <v>-6</v>
      </c>
      <c r="E9485" s="1">
        <v>40883.622916666667</v>
      </c>
      <c r="F9485">
        <v>3.75</v>
      </c>
      <c r="G9485">
        <v>15622</v>
      </c>
      <c r="H9485" t="s">
        <v>10</v>
      </c>
    </row>
    <row r="9486" spans="1:8" x14ac:dyDescent="0.3">
      <c r="A9486" t="s">
        <v>8458</v>
      </c>
      <c r="B9486">
        <v>23524</v>
      </c>
      <c r="C9486" t="s">
        <v>7375</v>
      </c>
      <c r="D9486">
        <v>-6</v>
      </c>
      <c r="E9486" s="1">
        <v>40883.622916666667</v>
      </c>
      <c r="F9486">
        <v>3.75</v>
      </c>
      <c r="G9486">
        <v>15622</v>
      </c>
      <c r="H9486" t="s">
        <v>10</v>
      </c>
    </row>
    <row r="9487" spans="1:8" x14ac:dyDescent="0.3">
      <c r="A9487" t="s">
        <v>8458</v>
      </c>
      <c r="B9487">
        <v>23523</v>
      </c>
      <c r="C9487" t="s">
        <v>7509</v>
      </c>
      <c r="D9487">
        <v>-6</v>
      </c>
      <c r="E9487" s="1">
        <v>40883.622916666667</v>
      </c>
      <c r="F9487">
        <v>3.75</v>
      </c>
      <c r="G9487">
        <v>15622</v>
      </c>
      <c r="H9487" t="s">
        <v>10</v>
      </c>
    </row>
    <row r="9488" spans="1:8" x14ac:dyDescent="0.3">
      <c r="A9488" t="s">
        <v>8458</v>
      </c>
      <c r="B9488">
        <v>23485</v>
      </c>
      <c r="C9488" t="s">
        <v>7676</v>
      </c>
      <c r="D9488">
        <v>-1</v>
      </c>
      <c r="E9488" s="1">
        <v>40883.622916666667</v>
      </c>
      <c r="F9488">
        <v>25</v>
      </c>
      <c r="G9488">
        <v>15622</v>
      </c>
      <c r="H9488" t="s">
        <v>10</v>
      </c>
    </row>
    <row r="9489" spans="1:8" x14ac:dyDescent="0.3">
      <c r="A9489" t="s">
        <v>8458</v>
      </c>
      <c r="B9489">
        <v>23382</v>
      </c>
      <c r="C9489" t="s">
        <v>7565</v>
      </c>
      <c r="D9489">
        <v>-12</v>
      </c>
      <c r="E9489" s="1">
        <v>40883.622916666667</v>
      </c>
      <c r="F9489">
        <v>3.75</v>
      </c>
      <c r="G9489">
        <v>15622</v>
      </c>
      <c r="H9489" t="s">
        <v>10</v>
      </c>
    </row>
    <row r="9490" spans="1:8" x14ac:dyDescent="0.3">
      <c r="A9490" t="s">
        <v>8458</v>
      </c>
      <c r="B9490">
        <v>23284</v>
      </c>
      <c r="C9490" t="s">
        <v>5185</v>
      </c>
      <c r="D9490">
        <v>-2</v>
      </c>
      <c r="E9490" s="1">
        <v>40883.622916666667</v>
      </c>
      <c r="F9490">
        <v>8.25</v>
      </c>
      <c r="G9490">
        <v>15622</v>
      </c>
      <c r="H9490" t="s">
        <v>10</v>
      </c>
    </row>
    <row r="9491" spans="1:8" x14ac:dyDescent="0.3">
      <c r="A9491" t="s">
        <v>8459</v>
      </c>
      <c r="B9491">
        <v>22946</v>
      </c>
      <c r="C9491" t="s">
        <v>1240</v>
      </c>
      <c r="D9491">
        <v>-6</v>
      </c>
      <c r="E9491" s="1">
        <v>40883.625694444447</v>
      </c>
      <c r="F9491">
        <v>12.75</v>
      </c>
      <c r="G9491">
        <v>15814</v>
      </c>
      <c r="H9491" t="s">
        <v>10</v>
      </c>
    </row>
    <row r="9492" spans="1:8" x14ac:dyDescent="0.3">
      <c r="A9492" t="s">
        <v>8460</v>
      </c>
      <c r="B9492" t="s">
        <v>3190</v>
      </c>
      <c r="C9492" t="s">
        <v>3191</v>
      </c>
      <c r="D9492">
        <v>-36</v>
      </c>
      <c r="E9492" s="1">
        <v>40883.62777777778</v>
      </c>
      <c r="F9492">
        <v>0.38</v>
      </c>
      <c r="G9492">
        <v>14298</v>
      </c>
      <c r="H9492" t="s">
        <v>10</v>
      </c>
    </row>
    <row r="9493" spans="1:8" x14ac:dyDescent="0.3">
      <c r="A9493" t="s">
        <v>8460</v>
      </c>
      <c r="B9493" t="s">
        <v>5276</v>
      </c>
      <c r="C9493" t="s">
        <v>5277</v>
      </c>
      <c r="D9493">
        <v>-36</v>
      </c>
      <c r="E9493" s="1">
        <v>40883.62777777778</v>
      </c>
      <c r="F9493">
        <v>0.38</v>
      </c>
      <c r="G9493">
        <v>14298</v>
      </c>
      <c r="H9493" t="s">
        <v>10</v>
      </c>
    </row>
    <row r="9494" spans="1:8" x14ac:dyDescent="0.3">
      <c r="A9494" t="s">
        <v>8460</v>
      </c>
      <c r="B9494">
        <v>22313</v>
      </c>
      <c r="C9494" t="s">
        <v>1220</v>
      </c>
      <c r="D9494">
        <v>-250</v>
      </c>
      <c r="E9494" s="1">
        <v>40883.62777777778</v>
      </c>
      <c r="F9494">
        <v>2.5499999999999998</v>
      </c>
      <c r="G9494">
        <v>14298</v>
      </c>
      <c r="H9494" t="s">
        <v>10</v>
      </c>
    </row>
    <row r="9495" spans="1:8" x14ac:dyDescent="0.3">
      <c r="A9495" t="s">
        <v>8461</v>
      </c>
      <c r="B9495">
        <v>22331</v>
      </c>
      <c r="C9495" t="s">
        <v>1353</v>
      </c>
      <c r="D9495">
        <v>-1</v>
      </c>
      <c r="E9495" s="1">
        <v>40883.695833333331</v>
      </c>
      <c r="F9495">
        <v>1.65</v>
      </c>
      <c r="G9495">
        <v>12709</v>
      </c>
      <c r="H9495" t="s">
        <v>709</v>
      </c>
    </row>
    <row r="9496" spans="1:8" x14ac:dyDescent="0.3">
      <c r="A9496">
        <v>580990</v>
      </c>
      <c r="B9496">
        <v>21109</v>
      </c>
      <c r="C9496" t="s">
        <v>8462</v>
      </c>
      <c r="D9496">
        <v>-48</v>
      </c>
      <c r="E9496" s="1">
        <v>40883.70416666667</v>
      </c>
      <c r="F9496">
        <v>0</v>
      </c>
      <c r="H9496" t="s">
        <v>10</v>
      </c>
    </row>
    <row r="9497" spans="1:8" x14ac:dyDescent="0.3">
      <c r="A9497">
        <v>580991</v>
      </c>
      <c r="B9497">
        <v>22481</v>
      </c>
      <c r="C9497" t="s">
        <v>8463</v>
      </c>
      <c r="D9497">
        <v>-288</v>
      </c>
      <c r="E9497" s="1">
        <v>40883.704861111109</v>
      </c>
      <c r="F9497">
        <v>0</v>
      </c>
      <c r="H9497" t="s">
        <v>10</v>
      </c>
    </row>
    <row r="9498" spans="1:8" x14ac:dyDescent="0.3">
      <c r="A9498" t="s">
        <v>8464</v>
      </c>
      <c r="B9498" t="s">
        <v>1241</v>
      </c>
      <c r="C9498" t="s">
        <v>1242</v>
      </c>
      <c r="D9498">
        <v>-1</v>
      </c>
      <c r="E9498" s="1">
        <v>40884.385416666664</v>
      </c>
      <c r="F9498">
        <v>125</v>
      </c>
      <c r="G9498">
        <v>16971</v>
      </c>
      <c r="H9498" t="s">
        <v>10</v>
      </c>
    </row>
    <row r="9499" spans="1:8" x14ac:dyDescent="0.3">
      <c r="A9499" t="s">
        <v>8465</v>
      </c>
      <c r="B9499">
        <v>21232</v>
      </c>
      <c r="C9499" t="s">
        <v>7747</v>
      </c>
      <c r="D9499">
        <v>-1</v>
      </c>
      <c r="E9499" s="1">
        <v>40884.39166666667</v>
      </c>
      <c r="F9499">
        <v>1.25</v>
      </c>
      <c r="G9499">
        <v>13014</v>
      </c>
      <c r="H9499" t="s">
        <v>10</v>
      </c>
    </row>
    <row r="9500" spans="1:8" x14ac:dyDescent="0.3">
      <c r="A9500" t="s">
        <v>8465</v>
      </c>
      <c r="B9500">
        <v>37449</v>
      </c>
      <c r="C9500" t="s">
        <v>973</v>
      </c>
      <c r="D9500">
        <v>-1</v>
      </c>
      <c r="E9500" s="1">
        <v>40884.39166666667</v>
      </c>
      <c r="F9500">
        <v>9.9499999999999993</v>
      </c>
      <c r="G9500">
        <v>13014</v>
      </c>
      <c r="H9500" t="s">
        <v>10</v>
      </c>
    </row>
    <row r="9501" spans="1:8" x14ac:dyDescent="0.3">
      <c r="A9501" t="s">
        <v>8466</v>
      </c>
      <c r="B9501" t="s">
        <v>76</v>
      </c>
      <c r="C9501" t="s">
        <v>77</v>
      </c>
      <c r="D9501">
        <v>-1</v>
      </c>
      <c r="E9501" s="1">
        <v>40884.477083333331</v>
      </c>
      <c r="F9501">
        <v>2.08</v>
      </c>
      <c r="G9501">
        <v>12375</v>
      </c>
      <c r="H9501" t="s">
        <v>3319</v>
      </c>
    </row>
    <row r="9502" spans="1:8" x14ac:dyDescent="0.3">
      <c r="A9502" t="s">
        <v>8467</v>
      </c>
      <c r="B9502">
        <v>22946</v>
      </c>
      <c r="C9502" t="s">
        <v>1240</v>
      </c>
      <c r="D9502">
        <v>-1</v>
      </c>
      <c r="E9502" s="1">
        <v>40884.488888888889</v>
      </c>
      <c r="F9502">
        <v>16.95</v>
      </c>
      <c r="G9502">
        <v>14534</v>
      </c>
      <c r="H9502" t="s">
        <v>10</v>
      </c>
    </row>
    <row r="9503" spans="1:8" x14ac:dyDescent="0.3">
      <c r="A9503" t="s">
        <v>8468</v>
      </c>
      <c r="B9503">
        <v>23403</v>
      </c>
      <c r="C9503" t="s">
        <v>6916</v>
      </c>
      <c r="D9503">
        <v>-1</v>
      </c>
      <c r="E9503" s="1">
        <v>40884.509722222225</v>
      </c>
      <c r="F9503">
        <v>3.75</v>
      </c>
      <c r="G9503">
        <v>13668</v>
      </c>
      <c r="H9503" t="s">
        <v>10</v>
      </c>
    </row>
    <row r="9504" spans="1:8" x14ac:dyDescent="0.3">
      <c r="A9504" t="s">
        <v>8469</v>
      </c>
      <c r="B9504">
        <v>22988</v>
      </c>
      <c r="C9504" t="s">
        <v>441</v>
      </c>
      <c r="D9504">
        <v>-1</v>
      </c>
      <c r="E9504" s="1">
        <v>40884.51666666667</v>
      </c>
      <c r="F9504">
        <v>1.25</v>
      </c>
      <c r="G9504">
        <v>16393</v>
      </c>
      <c r="H9504" t="s">
        <v>10</v>
      </c>
    </row>
    <row r="9505" spans="1:8" x14ac:dyDescent="0.3">
      <c r="A9505" t="s">
        <v>8469</v>
      </c>
      <c r="B9505">
        <v>21931</v>
      </c>
      <c r="C9505" t="s">
        <v>98</v>
      </c>
      <c r="D9505">
        <v>-1</v>
      </c>
      <c r="E9505" s="1">
        <v>40884.51666666667</v>
      </c>
      <c r="F9505">
        <v>2.08</v>
      </c>
      <c r="G9505">
        <v>16393</v>
      </c>
      <c r="H9505" t="s">
        <v>10</v>
      </c>
    </row>
    <row r="9506" spans="1:8" x14ac:dyDescent="0.3">
      <c r="A9506" t="s">
        <v>8469</v>
      </c>
      <c r="B9506" t="s">
        <v>169</v>
      </c>
      <c r="C9506" t="s">
        <v>170</v>
      </c>
      <c r="D9506">
        <v>-1</v>
      </c>
      <c r="E9506" s="1">
        <v>40884.51666666667</v>
      </c>
      <c r="F9506">
        <v>2.08</v>
      </c>
      <c r="G9506">
        <v>16393</v>
      </c>
      <c r="H9506" t="s">
        <v>10</v>
      </c>
    </row>
    <row r="9507" spans="1:8" x14ac:dyDescent="0.3">
      <c r="A9507" t="s">
        <v>8469</v>
      </c>
      <c r="B9507">
        <v>23343</v>
      </c>
      <c r="C9507" t="s">
        <v>5856</v>
      </c>
      <c r="D9507">
        <v>-3</v>
      </c>
      <c r="E9507" s="1">
        <v>40884.51666666667</v>
      </c>
      <c r="F9507">
        <v>2.08</v>
      </c>
      <c r="G9507">
        <v>16393</v>
      </c>
      <c r="H9507" t="s">
        <v>10</v>
      </c>
    </row>
    <row r="9508" spans="1:8" x14ac:dyDescent="0.3">
      <c r="A9508" t="s">
        <v>8469</v>
      </c>
      <c r="B9508">
        <v>22865</v>
      </c>
      <c r="C9508" t="s">
        <v>235</v>
      </c>
      <c r="D9508">
        <v>-1</v>
      </c>
      <c r="E9508" s="1">
        <v>40884.51666666667</v>
      </c>
      <c r="F9508">
        <v>2.1</v>
      </c>
      <c r="G9508">
        <v>16393</v>
      </c>
      <c r="H9508" t="s">
        <v>10</v>
      </c>
    </row>
    <row r="9509" spans="1:8" x14ac:dyDescent="0.3">
      <c r="A9509" t="s">
        <v>8469</v>
      </c>
      <c r="B9509">
        <v>23238</v>
      </c>
      <c r="C9509" t="s">
        <v>5769</v>
      </c>
      <c r="D9509">
        <v>-2</v>
      </c>
      <c r="E9509" s="1">
        <v>40884.51666666667</v>
      </c>
      <c r="F9509">
        <v>4.1500000000000004</v>
      </c>
      <c r="G9509">
        <v>16393</v>
      </c>
      <c r="H9509" t="s">
        <v>10</v>
      </c>
    </row>
    <row r="9510" spans="1:8" x14ac:dyDescent="0.3">
      <c r="A9510" t="s">
        <v>8469</v>
      </c>
      <c r="B9510">
        <v>23311</v>
      </c>
      <c r="C9510" t="s">
        <v>6298</v>
      </c>
      <c r="D9510">
        <v>-2</v>
      </c>
      <c r="E9510" s="1">
        <v>40884.51666666667</v>
      </c>
      <c r="F9510">
        <v>2.5499999999999998</v>
      </c>
      <c r="G9510">
        <v>16393</v>
      </c>
      <c r="H9510" t="s">
        <v>10</v>
      </c>
    </row>
    <row r="9511" spans="1:8" x14ac:dyDescent="0.3">
      <c r="A9511" t="s">
        <v>8470</v>
      </c>
      <c r="B9511">
        <v>22526</v>
      </c>
      <c r="C9511" t="s">
        <v>2829</v>
      </c>
      <c r="D9511">
        <v>-1</v>
      </c>
      <c r="E9511" s="1">
        <v>40884.519444444442</v>
      </c>
      <c r="F9511">
        <v>12.75</v>
      </c>
      <c r="G9511">
        <v>14087</v>
      </c>
      <c r="H9511" t="s">
        <v>10</v>
      </c>
    </row>
    <row r="9512" spans="1:8" x14ac:dyDescent="0.3">
      <c r="A9512" t="s">
        <v>8471</v>
      </c>
      <c r="B9512">
        <v>21452</v>
      </c>
      <c r="C9512" t="s">
        <v>724</v>
      </c>
      <c r="D9512">
        <v>-4</v>
      </c>
      <c r="E9512" s="1">
        <v>40884.526388888888</v>
      </c>
      <c r="F9512">
        <v>2.95</v>
      </c>
      <c r="G9512">
        <v>13109</v>
      </c>
      <c r="H9512" t="s">
        <v>10</v>
      </c>
    </row>
    <row r="9513" spans="1:8" x14ac:dyDescent="0.3">
      <c r="A9513" t="s">
        <v>8472</v>
      </c>
      <c r="B9513" t="s">
        <v>169</v>
      </c>
      <c r="C9513" t="s">
        <v>170</v>
      </c>
      <c r="D9513">
        <v>-3</v>
      </c>
      <c r="E9513" s="1">
        <v>40884.531944444447</v>
      </c>
      <c r="F9513">
        <v>2.08</v>
      </c>
      <c r="G9513">
        <v>12785</v>
      </c>
      <c r="H9513" t="s">
        <v>2071</v>
      </c>
    </row>
    <row r="9514" spans="1:8" x14ac:dyDescent="0.3">
      <c r="A9514" t="s">
        <v>8473</v>
      </c>
      <c r="B9514" t="s">
        <v>1241</v>
      </c>
      <c r="C9514" t="s">
        <v>1242</v>
      </c>
      <c r="D9514">
        <v>-1</v>
      </c>
      <c r="E9514" s="1">
        <v>40884.574999999997</v>
      </c>
      <c r="F9514">
        <v>9.9499999999999993</v>
      </c>
      <c r="G9514">
        <v>17490</v>
      </c>
      <c r="H9514" t="s">
        <v>10</v>
      </c>
    </row>
    <row r="9515" spans="1:8" x14ac:dyDescent="0.3">
      <c r="A9515" t="s">
        <v>8473</v>
      </c>
      <c r="B9515">
        <v>35970</v>
      </c>
      <c r="C9515" t="s">
        <v>2037</v>
      </c>
      <c r="D9515">
        <v>-12</v>
      </c>
      <c r="E9515" s="1">
        <v>40884.574999999997</v>
      </c>
      <c r="F9515">
        <v>1.69</v>
      </c>
      <c r="G9515">
        <v>17490</v>
      </c>
      <c r="H9515" t="s">
        <v>10</v>
      </c>
    </row>
    <row r="9516" spans="1:8" x14ac:dyDescent="0.3">
      <c r="A9516" t="s">
        <v>8473</v>
      </c>
      <c r="B9516">
        <v>23249</v>
      </c>
      <c r="C9516" t="s">
        <v>5899</v>
      </c>
      <c r="D9516">
        <v>-9</v>
      </c>
      <c r="E9516" s="1">
        <v>40884.574999999997</v>
      </c>
      <c r="F9516">
        <v>1.49</v>
      </c>
      <c r="G9516">
        <v>17490</v>
      </c>
      <c r="H9516" t="s">
        <v>10</v>
      </c>
    </row>
    <row r="9517" spans="1:8" x14ac:dyDescent="0.3">
      <c r="A9517" t="s">
        <v>8473</v>
      </c>
      <c r="B9517">
        <v>23250</v>
      </c>
      <c r="C9517" t="s">
        <v>5900</v>
      </c>
      <c r="D9517">
        <v>-38</v>
      </c>
      <c r="E9517" s="1">
        <v>40884.574999999997</v>
      </c>
      <c r="F9517">
        <v>1.04</v>
      </c>
      <c r="G9517">
        <v>17490</v>
      </c>
      <c r="H9517" t="s">
        <v>10</v>
      </c>
    </row>
    <row r="9518" spans="1:8" x14ac:dyDescent="0.3">
      <c r="A9518" t="s">
        <v>8474</v>
      </c>
      <c r="B9518">
        <v>22063</v>
      </c>
      <c r="C9518" t="s">
        <v>2741</v>
      </c>
      <c r="D9518">
        <v>-1</v>
      </c>
      <c r="E9518" s="1">
        <v>40884.584722222222</v>
      </c>
      <c r="F9518">
        <v>2.95</v>
      </c>
      <c r="G9518">
        <v>12462</v>
      </c>
      <c r="H9518" t="s">
        <v>1993</v>
      </c>
    </row>
    <row r="9519" spans="1:8" x14ac:dyDescent="0.3">
      <c r="A9519" t="s">
        <v>8474</v>
      </c>
      <c r="B9519">
        <v>23247</v>
      </c>
      <c r="C9519" t="s">
        <v>5798</v>
      </c>
      <c r="D9519">
        <v>-4</v>
      </c>
      <c r="E9519" s="1">
        <v>40884.584722222222</v>
      </c>
      <c r="F9519">
        <v>2.89</v>
      </c>
      <c r="G9519">
        <v>12462</v>
      </c>
      <c r="H9519" t="s">
        <v>1993</v>
      </c>
    </row>
    <row r="9520" spans="1:8" x14ac:dyDescent="0.3">
      <c r="A9520" t="s">
        <v>8474</v>
      </c>
      <c r="B9520">
        <v>37449</v>
      </c>
      <c r="C9520" t="s">
        <v>973</v>
      </c>
      <c r="D9520">
        <v>-1</v>
      </c>
      <c r="E9520" s="1">
        <v>40884.584722222222</v>
      </c>
      <c r="F9520">
        <v>9.9499999999999993</v>
      </c>
      <c r="G9520">
        <v>12462</v>
      </c>
      <c r="H9520" t="s">
        <v>1993</v>
      </c>
    </row>
    <row r="9521" spans="1:8" x14ac:dyDescent="0.3">
      <c r="A9521" t="s">
        <v>8474</v>
      </c>
      <c r="B9521">
        <v>22059</v>
      </c>
      <c r="C9521" t="s">
        <v>506</v>
      </c>
      <c r="D9521">
        <v>-2</v>
      </c>
      <c r="E9521" s="1">
        <v>40884.584722222222</v>
      </c>
      <c r="F9521">
        <v>1.49</v>
      </c>
      <c r="G9521">
        <v>12462</v>
      </c>
      <c r="H9521" t="s">
        <v>1993</v>
      </c>
    </row>
    <row r="9522" spans="1:8" x14ac:dyDescent="0.3">
      <c r="A9522" t="s">
        <v>8474</v>
      </c>
      <c r="B9522">
        <v>22057</v>
      </c>
      <c r="C9522" t="s">
        <v>2705</v>
      </c>
      <c r="D9522">
        <v>-6</v>
      </c>
      <c r="E9522" s="1">
        <v>40884.584722222222</v>
      </c>
      <c r="F9522">
        <v>1.49</v>
      </c>
      <c r="G9522">
        <v>12462</v>
      </c>
      <c r="H9522" t="s">
        <v>1993</v>
      </c>
    </row>
    <row r="9523" spans="1:8" x14ac:dyDescent="0.3">
      <c r="A9523" t="s">
        <v>8474</v>
      </c>
      <c r="B9523">
        <v>84817</v>
      </c>
      <c r="C9523" t="s">
        <v>3133</v>
      </c>
      <c r="D9523">
        <v>-4</v>
      </c>
      <c r="E9523" s="1">
        <v>40884.584722222222</v>
      </c>
      <c r="F9523">
        <v>2.1</v>
      </c>
      <c r="G9523">
        <v>12462</v>
      </c>
      <c r="H9523" t="s">
        <v>1993</v>
      </c>
    </row>
    <row r="9524" spans="1:8" x14ac:dyDescent="0.3">
      <c r="A9524" t="s">
        <v>8475</v>
      </c>
      <c r="B9524">
        <v>84946</v>
      </c>
      <c r="C9524" t="s">
        <v>4669</v>
      </c>
      <c r="D9524">
        <v>-3</v>
      </c>
      <c r="E9524" s="1">
        <v>40884.605555555558</v>
      </c>
      <c r="F9524">
        <v>1.06</v>
      </c>
      <c r="G9524">
        <v>14739</v>
      </c>
      <c r="H9524" t="s">
        <v>10</v>
      </c>
    </row>
    <row r="9525" spans="1:8" x14ac:dyDescent="0.3">
      <c r="A9525" t="s">
        <v>8476</v>
      </c>
      <c r="B9525">
        <v>23079</v>
      </c>
      <c r="C9525" t="s">
        <v>5393</v>
      </c>
      <c r="D9525">
        <v>-1</v>
      </c>
      <c r="E9525" s="1">
        <v>40884.652083333334</v>
      </c>
      <c r="F9525">
        <v>8.9499999999999993</v>
      </c>
      <c r="G9525">
        <v>15525</v>
      </c>
      <c r="H9525" t="s">
        <v>10</v>
      </c>
    </row>
    <row r="9526" spans="1:8" x14ac:dyDescent="0.3">
      <c r="A9526" t="s">
        <v>8476</v>
      </c>
      <c r="B9526">
        <v>23494</v>
      </c>
      <c r="C9526" t="s">
        <v>7236</v>
      </c>
      <c r="D9526">
        <v>-1</v>
      </c>
      <c r="E9526" s="1">
        <v>40884.652083333334</v>
      </c>
      <c r="F9526">
        <v>5.95</v>
      </c>
      <c r="G9526">
        <v>15525</v>
      </c>
      <c r="H9526" t="s">
        <v>10</v>
      </c>
    </row>
    <row r="9527" spans="1:8" x14ac:dyDescent="0.3">
      <c r="A9527">
        <v>581190</v>
      </c>
      <c r="B9527" t="s">
        <v>3835</v>
      </c>
      <c r="C9527" t="s">
        <v>2511</v>
      </c>
      <c r="D9527">
        <v>-102</v>
      </c>
      <c r="E9527" s="1">
        <v>40884.704861111109</v>
      </c>
      <c r="F9527">
        <v>0</v>
      </c>
      <c r="H9527" t="s">
        <v>10</v>
      </c>
    </row>
    <row r="9528" spans="1:8" x14ac:dyDescent="0.3">
      <c r="A9528">
        <v>581198</v>
      </c>
      <c r="B9528">
        <v>22025</v>
      </c>
      <c r="C9528" t="s">
        <v>2511</v>
      </c>
      <c r="D9528">
        <v>-30</v>
      </c>
      <c r="E9528" s="1">
        <v>40884.768055555556</v>
      </c>
      <c r="F9528">
        <v>0</v>
      </c>
      <c r="H9528" t="s">
        <v>10</v>
      </c>
    </row>
    <row r="9529" spans="1:8" x14ac:dyDescent="0.3">
      <c r="A9529">
        <v>581200</v>
      </c>
      <c r="B9529" t="s">
        <v>2182</v>
      </c>
      <c r="C9529" t="s">
        <v>2511</v>
      </c>
      <c r="D9529">
        <v>-21</v>
      </c>
      <c r="E9529" s="1">
        <v>40884.768750000003</v>
      </c>
      <c r="F9529">
        <v>0</v>
      </c>
      <c r="H9529" t="s">
        <v>10</v>
      </c>
    </row>
    <row r="9530" spans="1:8" x14ac:dyDescent="0.3">
      <c r="A9530">
        <v>581201</v>
      </c>
      <c r="B9530">
        <v>22217</v>
      </c>
      <c r="C9530" t="s">
        <v>4784</v>
      </c>
      <c r="D9530">
        <v>-155</v>
      </c>
      <c r="E9530" s="1">
        <v>40884.770833333336</v>
      </c>
      <c r="F9530">
        <v>0</v>
      </c>
      <c r="H9530" t="s">
        <v>10</v>
      </c>
    </row>
    <row r="9531" spans="1:8" x14ac:dyDescent="0.3">
      <c r="A9531">
        <v>581204</v>
      </c>
      <c r="B9531">
        <v>85104</v>
      </c>
      <c r="C9531" t="s">
        <v>8477</v>
      </c>
      <c r="D9531">
        <v>-355</v>
      </c>
      <c r="E9531" s="1">
        <v>40884.772222222222</v>
      </c>
      <c r="F9531">
        <v>0</v>
      </c>
      <c r="H9531" t="s">
        <v>10</v>
      </c>
    </row>
    <row r="9532" spans="1:8" x14ac:dyDescent="0.3">
      <c r="A9532">
        <v>581205</v>
      </c>
      <c r="B9532">
        <v>20893</v>
      </c>
      <c r="C9532" t="s">
        <v>2515</v>
      </c>
      <c r="D9532">
        <v>-55</v>
      </c>
      <c r="E9532" s="1">
        <v>40884.772222222222</v>
      </c>
      <c r="F9532">
        <v>0</v>
      </c>
      <c r="H9532" t="s">
        <v>10</v>
      </c>
    </row>
    <row r="9533" spans="1:8" x14ac:dyDescent="0.3">
      <c r="A9533">
        <v>581206</v>
      </c>
      <c r="B9533">
        <v>21693</v>
      </c>
      <c r="C9533" t="s">
        <v>8478</v>
      </c>
      <c r="D9533">
        <v>-87</v>
      </c>
      <c r="E9533" s="1">
        <v>40884.773611111108</v>
      </c>
      <c r="F9533">
        <v>0</v>
      </c>
      <c r="H9533" t="s">
        <v>10</v>
      </c>
    </row>
    <row r="9534" spans="1:8" x14ac:dyDescent="0.3">
      <c r="A9534">
        <v>581207</v>
      </c>
      <c r="B9534">
        <v>21688</v>
      </c>
      <c r="C9534" t="s">
        <v>8478</v>
      </c>
      <c r="D9534">
        <v>-337</v>
      </c>
      <c r="E9534" s="1">
        <v>40884.773611111108</v>
      </c>
      <c r="F9534">
        <v>0</v>
      </c>
      <c r="H9534" t="s">
        <v>10</v>
      </c>
    </row>
    <row r="9535" spans="1:8" x14ac:dyDescent="0.3">
      <c r="A9535">
        <v>581208</v>
      </c>
      <c r="B9535" t="s">
        <v>1732</v>
      </c>
      <c r="C9535" t="s">
        <v>2511</v>
      </c>
      <c r="D9535">
        <v>-10</v>
      </c>
      <c r="E9535" s="1">
        <v>40884.774305555555</v>
      </c>
      <c r="F9535">
        <v>0</v>
      </c>
      <c r="H9535" t="s">
        <v>10</v>
      </c>
    </row>
    <row r="9536" spans="1:8" x14ac:dyDescent="0.3">
      <c r="A9536">
        <v>581210</v>
      </c>
      <c r="B9536">
        <v>23395</v>
      </c>
      <c r="C9536" t="s">
        <v>2511</v>
      </c>
      <c r="D9536">
        <v>-26</v>
      </c>
      <c r="E9536" s="1">
        <v>40884.775000000001</v>
      </c>
      <c r="F9536">
        <v>0</v>
      </c>
      <c r="H9536" t="s">
        <v>10</v>
      </c>
    </row>
    <row r="9537" spans="1:8" x14ac:dyDescent="0.3">
      <c r="A9537">
        <v>581212</v>
      </c>
      <c r="B9537">
        <v>22578</v>
      </c>
      <c r="C9537" t="s">
        <v>8479</v>
      </c>
      <c r="D9537">
        <v>-1050</v>
      </c>
      <c r="E9537" s="1">
        <v>40884.776388888888</v>
      </c>
      <c r="F9537">
        <v>0</v>
      </c>
      <c r="H9537" t="s">
        <v>10</v>
      </c>
    </row>
    <row r="9538" spans="1:8" x14ac:dyDescent="0.3">
      <c r="A9538">
        <v>581213</v>
      </c>
      <c r="B9538">
        <v>22576</v>
      </c>
      <c r="C9538" t="s">
        <v>2511</v>
      </c>
      <c r="D9538">
        <v>-30</v>
      </c>
      <c r="E9538" s="1">
        <v>40884.776388888888</v>
      </c>
      <c r="F9538">
        <v>0</v>
      </c>
      <c r="H9538" t="s">
        <v>10</v>
      </c>
    </row>
    <row r="9539" spans="1:8" x14ac:dyDescent="0.3">
      <c r="A9539">
        <v>581226</v>
      </c>
      <c r="B9539">
        <v>23090</v>
      </c>
      <c r="C9539" t="s">
        <v>5797</v>
      </c>
      <c r="D9539">
        <v>-338</v>
      </c>
      <c r="E9539" s="1">
        <v>40885.413888888892</v>
      </c>
      <c r="F9539">
        <v>0</v>
      </c>
      <c r="H9539" t="s">
        <v>10</v>
      </c>
    </row>
    <row r="9540" spans="1:8" x14ac:dyDescent="0.3">
      <c r="A9540" t="s">
        <v>8480</v>
      </c>
      <c r="B9540">
        <v>22423</v>
      </c>
      <c r="C9540" t="s">
        <v>591</v>
      </c>
      <c r="D9540">
        <v>-6</v>
      </c>
      <c r="E9540" s="1">
        <v>40885.42083333333</v>
      </c>
      <c r="F9540">
        <v>10.95</v>
      </c>
      <c r="G9540">
        <v>16019</v>
      </c>
      <c r="H9540" t="s">
        <v>10</v>
      </c>
    </row>
    <row r="9541" spans="1:8" x14ac:dyDescent="0.3">
      <c r="A9541" t="s">
        <v>8480</v>
      </c>
      <c r="B9541">
        <v>23210</v>
      </c>
      <c r="C9541" t="s">
        <v>5691</v>
      </c>
      <c r="D9541">
        <v>-12</v>
      </c>
      <c r="E9541" s="1">
        <v>40885.42083333333</v>
      </c>
      <c r="F9541">
        <v>1.25</v>
      </c>
      <c r="G9541">
        <v>16019</v>
      </c>
      <c r="H9541" t="s">
        <v>10</v>
      </c>
    </row>
    <row r="9542" spans="1:8" x14ac:dyDescent="0.3">
      <c r="A9542" t="s">
        <v>8480</v>
      </c>
      <c r="B9542" t="s">
        <v>70</v>
      </c>
      <c r="C9542" t="s">
        <v>71</v>
      </c>
      <c r="D9542">
        <v>-6</v>
      </c>
      <c r="E9542" s="1">
        <v>40885.42083333333</v>
      </c>
      <c r="F9542">
        <v>2.95</v>
      </c>
      <c r="G9542">
        <v>16019</v>
      </c>
      <c r="H9542" t="s">
        <v>10</v>
      </c>
    </row>
    <row r="9543" spans="1:8" x14ac:dyDescent="0.3">
      <c r="A9543" t="s">
        <v>8480</v>
      </c>
      <c r="B9543">
        <v>22781</v>
      </c>
      <c r="C9543" t="s">
        <v>807</v>
      </c>
      <c r="D9543">
        <v>-24</v>
      </c>
      <c r="E9543" s="1">
        <v>40885.42083333333</v>
      </c>
      <c r="F9543">
        <v>6.75</v>
      </c>
      <c r="G9543">
        <v>16019</v>
      </c>
      <c r="H9543" t="s">
        <v>10</v>
      </c>
    </row>
    <row r="9544" spans="1:8" x14ac:dyDescent="0.3">
      <c r="A9544" t="s">
        <v>8480</v>
      </c>
      <c r="B9544">
        <v>22467</v>
      </c>
      <c r="C9544" t="s">
        <v>306</v>
      </c>
      <c r="D9544">
        <v>-36</v>
      </c>
      <c r="E9544" s="1">
        <v>40885.42083333333</v>
      </c>
      <c r="F9544">
        <v>2.1</v>
      </c>
      <c r="G9544">
        <v>16019</v>
      </c>
      <c r="H9544" t="s">
        <v>10</v>
      </c>
    </row>
    <row r="9545" spans="1:8" x14ac:dyDescent="0.3">
      <c r="A9545" t="s">
        <v>8481</v>
      </c>
      <c r="B9545" t="s">
        <v>169</v>
      </c>
      <c r="C9545" t="s">
        <v>170</v>
      </c>
      <c r="D9545">
        <v>-10</v>
      </c>
      <c r="E9545" s="1">
        <v>40885.426388888889</v>
      </c>
      <c r="F9545">
        <v>2.08</v>
      </c>
      <c r="G9545">
        <v>12558</v>
      </c>
      <c r="H9545" t="s">
        <v>5100</v>
      </c>
    </row>
    <row r="9546" spans="1:8" x14ac:dyDescent="0.3">
      <c r="A9546" t="s">
        <v>8481</v>
      </c>
      <c r="B9546">
        <v>84828</v>
      </c>
      <c r="C9546" t="s">
        <v>4679</v>
      </c>
      <c r="D9546">
        <v>-24</v>
      </c>
      <c r="E9546" s="1">
        <v>40885.426388888889</v>
      </c>
      <c r="F9546">
        <v>1.25</v>
      </c>
      <c r="G9546">
        <v>12558</v>
      </c>
      <c r="H9546" t="s">
        <v>5100</v>
      </c>
    </row>
    <row r="9547" spans="1:8" x14ac:dyDescent="0.3">
      <c r="A9547" t="s">
        <v>8481</v>
      </c>
      <c r="B9547" t="s">
        <v>1573</v>
      </c>
      <c r="C9547" t="s">
        <v>1574</v>
      </c>
      <c r="D9547">
        <v>-24</v>
      </c>
      <c r="E9547" s="1">
        <v>40885.426388888889</v>
      </c>
      <c r="F9547">
        <v>0.85</v>
      </c>
      <c r="G9547">
        <v>12558</v>
      </c>
      <c r="H9547" t="s">
        <v>5100</v>
      </c>
    </row>
    <row r="9548" spans="1:8" x14ac:dyDescent="0.3">
      <c r="A9548" t="s">
        <v>8481</v>
      </c>
      <c r="B9548">
        <v>23392</v>
      </c>
      <c r="C9548" t="s">
        <v>6925</v>
      </c>
      <c r="D9548">
        <v>-24</v>
      </c>
      <c r="E9548" s="1">
        <v>40885.426388888889</v>
      </c>
      <c r="F9548">
        <v>2.08</v>
      </c>
      <c r="G9548">
        <v>12558</v>
      </c>
      <c r="H9548" t="s">
        <v>5100</v>
      </c>
    </row>
    <row r="9549" spans="1:8" x14ac:dyDescent="0.3">
      <c r="A9549" t="s">
        <v>8481</v>
      </c>
      <c r="B9549">
        <v>23344</v>
      </c>
      <c r="C9549" t="s">
        <v>5933</v>
      </c>
      <c r="D9549">
        <v>-10</v>
      </c>
      <c r="E9549" s="1">
        <v>40885.426388888889</v>
      </c>
      <c r="F9549">
        <v>2.08</v>
      </c>
      <c r="G9549">
        <v>12558</v>
      </c>
      <c r="H9549" t="s">
        <v>5100</v>
      </c>
    </row>
    <row r="9550" spans="1:8" x14ac:dyDescent="0.3">
      <c r="A9550" t="s">
        <v>8481</v>
      </c>
      <c r="B9550">
        <v>23209</v>
      </c>
      <c r="C9550" t="s">
        <v>6581</v>
      </c>
      <c r="D9550">
        <v>-20</v>
      </c>
      <c r="E9550" s="1">
        <v>40885.426388888889</v>
      </c>
      <c r="F9550">
        <v>1.65</v>
      </c>
      <c r="G9550">
        <v>12558</v>
      </c>
      <c r="H9550" t="s">
        <v>5100</v>
      </c>
    </row>
    <row r="9551" spans="1:8" x14ac:dyDescent="0.3">
      <c r="A9551" t="s">
        <v>8481</v>
      </c>
      <c r="B9551">
        <v>23158</v>
      </c>
      <c r="C9551" t="s">
        <v>4761</v>
      </c>
      <c r="D9551">
        <v>-36</v>
      </c>
      <c r="E9551" s="1">
        <v>40885.426388888889</v>
      </c>
      <c r="F9551">
        <v>2.08</v>
      </c>
      <c r="G9551">
        <v>12558</v>
      </c>
      <c r="H9551" t="s">
        <v>5100</v>
      </c>
    </row>
    <row r="9552" spans="1:8" x14ac:dyDescent="0.3">
      <c r="A9552" t="s">
        <v>8481</v>
      </c>
      <c r="B9552">
        <v>22712</v>
      </c>
      <c r="C9552" t="s">
        <v>610</v>
      </c>
      <c r="D9552">
        <v>-12</v>
      </c>
      <c r="E9552" s="1">
        <v>40885.426388888889</v>
      </c>
      <c r="F9552">
        <v>0.42</v>
      </c>
      <c r="G9552">
        <v>12558</v>
      </c>
      <c r="H9552" t="s">
        <v>5100</v>
      </c>
    </row>
    <row r="9553" spans="1:8" x14ac:dyDescent="0.3">
      <c r="A9553" t="s">
        <v>8481</v>
      </c>
      <c r="B9553">
        <v>22027</v>
      </c>
      <c r="C9553" t="s">
        <v>1554</v>
      </c>
      <c r="D9553">
        <v>-12</v>
      </c>
      <c r="E9553" s="1">
        <v>40885.426388888889</v>
      </c>
      <c r="F9553">
        <v>0.42</v>
      </c>
      <c r="G9553">
        <v>12558</v>
      </c>
      <c r="H9553" t="s">
        <v>5100</v>
      </c>
    </row>
    <row r="9554" spans="1:8" x14ac:dyDescent="0.3">
      <c r="A9554" t="s">
        <v>8481</v>
      </c>
      <c r="B9554">
        <v>21508</v>
      </c>
      <c r="C9554" t="s">
        <v>1744</v>
      </c>
      <c r="D9554">
        <v>-12</v>
      </c>
      <c r="E9554" s="1">
        <v>40885.426388888889</v>
      </c>
      <c r="F9554">
        <v>0.42</v>
      </c>
      <c r="G9554">
        <v>12558</v>
      </c>
      <c r="H9554" t="s">
        <v>5100</v>
      </c>
    </row>
    <row r="9555" spans="1:8" x14ac:dyDescent="0.3">
      <c r="A9555" t="s">
        <v>8481</v>
      </c>
      <c r="B9555">
        <v>21507</v>
      </c>
      <c r="C9555" t="s">
        <v>6810</v>
      </c>
      <c r="D9555">
        <v>-12</v>
      </c>
      <c r="E9555" s="1">
        <v>40885.426388888889</v>
      </c>
      <c r="F9555">
        <v>0.42</v>
      </c>
      <c r="G9555">
        <v>12558</v>
      </c>
      <c r="H9555" t="s">
        <v>5100</v>
      </c>
    </row>
    <row r="9556" spans="1:8" x14ac:dyDescent="0.3">
      <c r="A9556" t="s">
        <v>8482</v>
      </c>
      <c r="B9556">
        <v>23243</v>
      </c>
      <c r="C9556" t="s">
        <v>5785</v>
      </c>
      <c r="D9556">
        <v>-1</v>
      </c>
      <c r="E9556" s="1">
        <v>40885.44027777778</v>
      </c>
      <c r="F9556">
        <v>4.95</v>
      </c>
      <c r="G9556">
        <v>15950</v>
      </c>
      <c r="H9556" t="s">
        <v>10</v>
      </c>
    </row>
    <row r="9557" spans="1:8" x14ac:dyDescent="0.3">
      <c r="A9557" t="s">
        <v>8482</v>
      </c>
      <c r="B9557">
        <v>22840</v>
      </c>
      <c r="C9557" t="s">
        <v>1572</v>
      </c>
      <c r="D9557">
        <v>-2</v>
      </c>
      <c r="E9557" s="1">
        <v>40885.44027777778</v>
      </c>
      <c r="F9557">
        <v>7.95</v>
      </c>
      <c r="G9557">
        <v>15950</v>
      </c>
      <c r="H9557" t="s">
        <v>10</v>
      </c>
    </row>
    <row r="9558" spans="1:8" x14ac:dyDescent="0.3">
      <c r="A9558" t="s">
        <v>8482</v>
      </c>
      <c r="B9558">
        <v>23459</v>
      </c>
      <c r="C9558" t="s">
        <v>7590</v>
      </c>
      <c r="D9558">
        <v>-2</v>
      </c>
      <c r="E9558" s="1">
        <v>40885.44027777778</v>
      </c>
      <c r="F9558">
        <v>12.5</v>
      </c>
      <c r="G9558">
        <v>15950</v>
      </c>
      <c r="H9558" t="s">
        <v>10</v>
      </c>
    </row>
    <row r="9559" spans="1:8" x14ac:dyDescent="0.3">
      <c r="A9559" t="s">
        <v>8482</v>
      </c>
      <c r="B9559">
        <v>23273</v>
      </c>
      <c r="C9559" t="s">
        <v>5743</v>
      </c>
      <c r="D9559">
        <v>-1</v>
      </c>
      <c r="E9559" s="1">
        <v>40885.44027777778</v>
      </c>
      <c r="F9559">
        <v>1.65</v>
      </c>
      <c r="G9559">
        <v>15950</v>
      </c>
      <c r="H9559" t="s">
        <v>10</v>
      </c>
    </row>
    <row r="9560" spans="1:8" x14ac:dyDescent="0.3">
      <c r="A9560" t="s">
        <v>8482</v>
      </c>
      <c r="B9560">
        <v>22423</v>
      </c>
      <c r="C9560" t="s">
        <v>591</v>
      </c>
      <c r="D9560">
        <v>-1</v>
      </c>
      <c r="E9560" s="1">
        <v>40885.44027777778</v>
      </c>
      <c r="F9560">
        <v>12.75</v>
      </c>
      <c r="G9560">
        <v>15950</v>
      </c>
      <c r="H9560" t="s">
        <v>10</v>
      </c>
    </row>
    <row r="9561" spans="1:8" x14ac:dyDescent="0.3">
      <c r="A9561" t="s">
        <v>8483</v>
      </c>
      <c r="B9561">
        <v>22627</v>
      </c>
      <c r="C9561" t="s">
        <v>736</v>
      </c>
      <c r="D9561">
        <v>-1</v>
      </c>
      <c r="E9561" s="1">
        <v>40885.487500000003</v>
      </c>
      <c r="F9561">
        <v>8.5</v>
      </c>
      <c r="G9561">
        <v>16933</v>
      </c>
      <c r="H9561" t="s">
        <v>10</v>
      </c>
    </row>
    <row r="9562" spans="1:8" x14ac:dyDescent="0.3">
      <c r="A9562" t="s">
        <v>8483</v>
      </c>
      <c r="B9562">
        <v>82484</v>
      </c>
      <c r="C9562" t="s">
        <v>151</v>
      </c>
      <c r="D9562">
        <v>-1</v>
      </c>
      <c r="E9562" s="1">
        <v>40885.487500000003</v>
      </c>
      <c r="F9562">
        <v>7.95</v>
      </c>
      <c r="G9562">
        <v>16933</v>
      </c>
      <c r="H9562" t="s">
        <v>10</v>
      </c>
    </row>
    <row r="9563" spans="1:8" x14ac:dyDescent="0.3">
      <c r="A9563" t="s">
        <v>8484</v>
      </c>
      <c r="B9563">
        <v>23020</v>
      </c>
      <c r="C9563" t="s">
        <v>5912</v>
      </c>
      <c r="D9563">
        <v>-1</v>
      </c>
      <c r="E9563" s="1">
        <v>40885.490277777775</v>
      </c>
      <c r="F9563">
        <v>12.5</v>
      </c>
      <c r="G9563">
        <v>12523</v>
      </c>
      <c r="H9563" t="s">
        <v>40</v>
      </c>
    </row>
    <row r="9564" spans="1:8" x14ac:dyDescent="0.3">
      <c r="A9564" t="s">
        <v>8484</v>
      </c>
      <c r="B9564">
        <v>21531</v>
      </c>
      <c r="C9564" t="s">
        <v>1807</v>
      </c>
      <c r="D9564">
        <v>-1</v>
      </c>
      <c r="E9564" s="1">
        <v>40885.490277777775</v>
      </c>
      <c r="F9564">
        <v>2.5499999999999998</v>
      </c>
      <c r="G9564">
        <v>12523</v>
      </c>
      <c r="H9564" t="s">
        <v>40</v>
      </c>
    </row>
    <row r="9565" spans="1:8" x14ac:dyDescent="0.3">
      <c r="A9565" t="s">
        <v>8484</v>
      </c>
      <c r="B9565">
        <v>23174</v>
      </c>
      <c r="C9565" t="s">
        <v>5344</v>
      </c>
      <c r="D9565">
        <v>-1</v>
      </c>
      <c r="E9565" s="1">
        <v>40885.490277777775</v>
      </c>
      <c r="F9565">
        <v>4.1500000000000004</v>
      </c>
      <c r="G9565">
        <v>12523</v>
      </c>
      <c r="H9565" t="s">
        <v>40</v>
      </c>
    </row>
    <row r="9566" spans="1:8" x14ac:dyDescent="0.3">
      <c r="A9566" t="s">
        <v>8485</v>
      </c>
      <c r="B9566">
        <v>22909</v>
      </c>
      <c r="C9566" t="s">
        <v>446</v>
      </c>
      <c r="D9566">
        <v>-1</v>
      </c>
      <c r="E9566" s="1">
        <v>40885.493750000001</v>
      </c>
      <c r="F9566">
        <v>0.85</v>
      </c>
      <c r="G9566">
        <v>18223</v>
      </c>
      <c r="H9566" t="s">
        <v>10</v>
      </c>
    </row>
    <row r="9567" spans="1:8" x14ac:dyDescent="0.3">
      <c r="A9567" t="s">
        <v>8485</v>
      </c>
      <c r="B9567">
        <v>22666</v>
      </c>
      <c r="C9567" t="s">
        <v>785</v>
      </c>
      <c r="D9567">
        <v>-1</v>
      </c>
      <c r="E9567" s="1">
        <v>40885.493750000001</v>
      </c>
      <c r="F9567">
        <v>2.95</v>
      </c>
      <c r="G9567">
        <v>18223</v>
      </c>
      <c r="H9567" t="s">
        <v>10</v>
      </c>
    </row>
    <row r="9568" spans="1:8" x14ac:dyDescent="0.3">
      <c r="A9568" t="s">
        <v>8486</v>
      </c>
      <c r="B9568">
        <v>21533</v>
      </c>
      <c r="C9568" t="s">
        <v>124</v>
      </c>
      <c r="D9568">
        <v>-1</v>
      </c>
      <c r="E9568" s="1">
        <v>40885.495138888888</v>
      </c>
      <c r="F9568">
        <v>4.25</v>
      </c>
      <c r="G9568">
        <v>14442</v>
      </c>
      <c r="H9568" t="s">
        <v>2808</v>
      </c>
    </row>
    <row r="9569" spans="1:8" x14ac:dyDescent="0.3">
      <c r="A9569" t="s">
        <v>8487</v>
      </c>
      <c r="B9569">
        <v>22959</v>
      </c>
      <c r="C9569" t="s">
        <v>1983</v>
      </c>
      <c r="D9569">
        <v>-25</v>
      </c>
      <c r="E9569" s="1">
        <v>40885.497916666667</v>
      </c>
      <c r="F9569">
        <v>0.42</v>
      </c>
      <c r="G9569">
        <v>15877</v>
      </c>
      <c r="H9569" t="s">
        <v>10</v>
      </c>
    </row>
    <row r="9570" spans="1:8" x14ac:dyDescent="0.3">
      <c r="A9570" t="s">
        <v>8487</v>
      </c>
      <c r="B9570" t="s">
        <v>6409</v>
      </c>
      <c r="C9570" t="s">
        <v>6410</v>
      </c>
      <c r="D9570">
        <v>-100</v>
      </c>
      <c r="E9570" s="1">
        <v>40885.497916666667</v>
      </c>
      <c r="F9570">
        <v>0.42</v>
      </c>
      <c r="G9570">
        <v>15877</v>
      </c>
      <c r="H9570" t="s">
        <v>10</v>
      </c>
    </row>
    <row r="9571" spans="1:8" x14ac:dyDescent="0.3">
      <c r="A9571" t="s">
        <v>8488</v>
      </c>
      <c r="B9571">
        <v>51008</v>
      </c>
      <c r="C9571" t="s">
        <v>2305</v>
      </c>
      <c r="D9571">
        <v>-2</v>
      </c>
      <c r="E9571" s="1">
        <v>40885.54583333333</v>
      </c>
      <c r="F9571">
        <v>3.45</v>
      </c>
      <c r="G9571">
        <v>17673</v>
      </c>
      <c r="H9571" t="s">
        <v>10</v>
      </c>
    </row>
    <row r="9572" spans="1:8" x14ac:dyDescent="0.3">
      <c r="A9572" t="s">
        <v>8489</v>
      </c>
      <c r="B9572">
        <v>21733</v>
      </c>
      <c r="C9572" t="s">
        <v>74</v>
      </c>
      <c r="D9572">
        <v>-3</v>
      </c>
      <c r="E9572" s="1">
        <v>40885.550694444442</v>
      </c>
      <c r="F9572">
        <v>2.5499999999999998</v>
      </c>
      <c r="G9572">
        <v>13081</v>
      </c>
      <c r="H9572" t="s">
        <v>10</v>
      </c>
    </row>
    <row r="9573" spans="1:8" x14ac:dyDescent="0.3">
      <c r="A9573" t="s">
        <v>8489</v>
      </c>
      <c r="B9573">
        <v>23374</v>
      </c>
      <c r="C9573" t="s">
        <v>6530</v>
      </c>
      <c r="D9573">
        <v>-10</v>
      </c>
      <c r="E9573" s="1">
        <v>40885.550694444442</v>
      </c>
      <c r="F9573">
        <v>0.82</v>
      </c>
      <c r="G9573">
        <v>13081</v>
      </c>
      <c r="H9573" t="s">
        <v>10</v>
      </c>
    </row>
    <row r="9574" spans="1:8" x14ac:dyDescent="0.3">
      <c r="A9574" t="s">
        <v>8490</v>
      </c>
      <c r="B9574">
        <v>22780</v>
      </c>
      <c r="C9574" t="s">
        <v>172</v>
      </c>
      <c r="D9574">
        <v>-3</v>
      </c>
      <c r="E9574" s="1">
        <v>40885.551388888889</v>
      </c>
      <c r="F9574">
        <v>4.25</v>
      </c>
      <c r="G9574">
        <v>16892</v>
      </c>
      <c r="H9574" t="s">
        <v>10</v>
      </c>
    </row>
    <row r="9575" spans="1:8" x14ac:dyDescent="0.3">
      <c r="A9575" t="s">
        <v>8491</v>
      </c>
      <c r="B9575">
        <v>84946</v>
      </c>
      <c r="C9575" t="s">
        <v>4669</v>
      </c>
      <c r="D9575">
        <v>-1</v>
      </c>
      <c r="E9575" s="1">
        <v>40885.588888888888</v>
      </c>
      <c r="F9575">
        <v>1.25</v>
      </c>
      <c r="G9575">
        <v>12476</v>
      </c>
      <c r="H9575" t="s">
        <v>709</v>
      </c>
    </row>
    <row r="9576" spans="1:8" x14ac:dyDescent="0.3">
      <c r="A9576" t="s">
        <v>8491</v>
      </c>
      <c r="B9576">
        <v>20979</v>
      </c>
      <c r="C9576" t="s">
        <v>588</v>
      </c>
      <c r="D9576">
        <v>-3</v>
      </c>
      <c r="E9576" s="1">
        <v>40885.588888888888</v>
      </c>
      <c r="F9576">
        <v>1.25</v>
      </c>
      <c r="G9576">
        <v>12476</v>
      </c>
      <c r="H9576" t="s">
        <v>709</v>
      </c>
    </row>
    <row r="9577" spans="1:8" x14ac:dyDescent="0.3">
      <c r="A9577" t="s">
        <v>8491</v>
      </c>
      <c r="B9577">
        <v>23425</v>
      </c>
      <c r="C9577" t="s">
        <v>6906</v>
      </c>
      <c r="D9577">
        <v>-3</v>
      </c>
      <c r="E9577" s="1">
        <v>40885.588888888888</v>
      </c>
      <c r="F9577">
        <v>2.4900000000000002</v>
      </c>
      <c r="G9577">
        <v>12476</v>
      </c>
      <c r="H9577" t="s">
        <v>709</v>
      </c>
    </row>
    <row r="9578" spans="1:8" x14ac:dyDescent="0.3">
      <c r="A9578" t="s">
        <v>8491</v>
      </c>
      <c r="B9578">
        <v>22364</v>
      </c>
      <c r="C9578" t="s">
        <v>739</v>
      </c>
      <c r="D9578">
        <v>-2</v>
      </c>
      <c r="E9578" s="1">
        <v>40885.588888888888</v>
      </c>
      <c r="F9578">
        <v>2.95</v>
      </c>
      <c r="G9578">
        <v>12476</v>
      </c>
      <c r="H9578" t="s">
        <v>709</v>
      </c>
    </row>
    <row r="9579" spans="1:8" x14ac:dyDescent="0.3">
      <c r="A9579" t="s">
        <v>8491</v>
      </c>
      <c r="B9579">
        <v>23114</v>
      </c>
      <c r="C9579" t="s">
        <v>7320</v>
      </c>
      <c r="D9579">
        <v>-1</v>
      </c>
      <c r="E9579" s="1">
        <v>40885.588888888888</v>
      </c>
      <c r="F9579">
        <v>4.95</v>
      </c>
      <c r="G9579">
        <v>12476</v>
      </c>
      <c r="H9579" t="s">
        <v>709</v>
      </c>
    </row>
    <row r="9580" spans="1:8" x14ac:dyDescent="0.3">
      <c r="A9580" t="s">
        <v>8491</v>
      </c>
      <c r="B9580">
        <v>23245</v>
      </c>
      <c r="C9580" t="s">
        <v>5790</v>
      </c>
      <c r="D9580">
        <v>-1</v>
      </c>
      <c r="E9580" s="1">
        <v>40885.588888888888</v>
      </c>
      <c r="F9580">
        <v>4.95</v>
      </c>
      <c r="G9580">
        <v>12476</v>
      </c>
      <c r="H9580" t="s">
        <v>709</v>
      </c>
    </row>
    <row r="9581" spans="1:8" x14ac:dyDescent="0.3">
      <c r="A9581" t="s">
        <v>8491</v>
      </c>
      <c r="B9581">
        <v>23462</v>
      </c>
      <c r="C9581" t="s">
        <v>7674</v>
      </c>
      <c r="D9581">
        <v>-1</v>
      </c>
      <c r="E9581" s="1">
        <v>40885.588888888888</v>
      </c>
      <c r="F9581">
        <v>19.95</v>
      </c>
      <c r="G9581">
        <v>12476</v>
      </c>
      <c r="H9581" t="s">
        <v>709</v>
      </c>
    </row>
    <row r="9582" spans="1:8" x14ac:dyDescent="0.3">
      <c r="A9582" t="s">
        <v>8491</v>
      </c>
      <c r="B9582">
        <v>22781</v>
      </c>
      <c r="C9582" t="s">
        <v>807</v>
      </c>
      <c r="D9582">
        <v>-1</v>
      </c>
      <c r="E9582" s="1">
        <v>40885.588888888888</v>
      </c>
      <c r="F9582">
        <v>7.65</v>
      </c>
      <c r="G9582">
        <v>12476</v>
      </c>
      <c r="H9582" t="s">
        <v>709</v>
      </c>
    </row>
    <row r="9583" spans="1:8" x14ac:dyDescent="0.3">
      <c r="A9583" t="s">
        <v>8491</v>
      </c>
      <c r="B9583">
        <v>82484</v>
      </c>
      <c r="C9583" t="s">
        <v>151</v>
      </c>
      <c r="D9583">
        <v>-1</v>
      </c>
      <c r="E9583" s="1">
        <v>40885.588888888888</v>
      </c>
      <c r="F9583">
        <v>7.95</v>
      </c>
      <c r="G9583">
        <v>12476</v>
      </c>
      <c r="H9583" t="s">
        <v>709</v>
      </c>
    </row>
    <row r="9584" spans="1:8" x14ac:dyDescent="0.3">
      <c r="A9584" t="s">
        <v>8491</v>
      </c>
      <c r="B9584">
        <v>82482</v>
      </c>
      <c r="C9584" t="s">
        <v>69</v>
      </c>
      <c r="D9584">
        <v>-1</v>
      </c>
      <c r="E9584" s="1">
        <v>40885.588888888888</v>
      </c>
      <c r="F9584">
        <v>2.95</v>
      </c>
      <c r="G9584">
        <v>12476</v>
      </c>
      <c r="H9584" t="s">
        <v>709</v>
      </c>
    </row>
    <row r="9585" spans="1:8" x14ac:dyDescent="0.3">
      <c r="A9585" t="s">
        <v>8491</v>
      </c>
      <c r="B9585">
        <v>22173</v>
      </c>
      <c r="C9585" t="s">
        <v>705</v>
      </c>
      <c r="D9585">
        <v>-2</v>
      </c>
      <c r="E9585" s="1">
        <v>40885.588888888888</v>
      </c>
      <c r="F9585">
        <v>3.29</v>
      </c>
      <c r="G9585">
        <v>12476</v>
      </c>
      <c r="H9585" t="s">
        <v>709</v>
      </c>
    </row>
    <row r="9586" spans="1:8" x14ac:dyDescent="0.3">
      <c r="A9586" t="s">
        <v>8491</v>
      </c>
      <c r="B9586" t="s">
        <v>821</v>
      </c>
      <c r="C9586" t="s">
        <v>822</v>
      </c>
      <c r="D9586">
        <v>-1</v>
      </c>
      <c r="E9586" s="1">
        <v>40885.588888888888</v>
      </c>
      <c r="F9586">
        <v>0.65</v>
      </c>
      <c r="G9586">
        <v>12476</v>
      </c>
      <c r="H9586" t="s">
        <v>709</v>
      </c>
    </row>
    <row r="9587" spans="1:8" x14ac:dyDescent="0.3">
      <c r="A9587" t="s">
        <v>8491</v>
      </c>
      <c r="B9587">
        <v>85127</v>
      </c>
      <c r="C9587" t="s">
        <v>1025</v>
      </c>
      <c r="D9587">
        <v>-5</v>
      </c>
      <c r="E9587" s="1">
        <v>40885.588888888888</v>
      </c>
      <c r="F9587">
        <v>4.95</v>
      </c>
      <c r="G9587">
        <v>12476</v>
      </c>
      <c r="H9587" t="s">
        <v>709</v>
      </c>
    </row>
    <row r="9588" spans="1:8" x14ac:dyDescent="0.3">
      <c r="A9588">
        <v>581422</v>
      </c>
      <c r="B9588">
        <v>23169</v>
      </c>
      <c r="C9588" t="s">
        <v>5558</v>
      </c>
      <c r="D9588">
        <v>-235</v>
      </c>
      <c r="E9588" s="1">
        <v>40885.64166666667</v>
      </c>
      <c r="F9588">
        <v>0</v>
      </c>
      <c r="H9588" t="s">
        <v>10</v>
      </c>
    </row>
    <row r="9589" spans="1:8" x14ac:dyDescent="0.3">
      <c r="A9589" t="s">
        <v>8492</v>
      </c>
      <c r="B9589">
        <v>22197</v>
      </c>
      <c r="C9589" t="s">
        <v>5847</v>
      </c>
      <c r="D9589">
        <v>-5</v>
      </c>
      <c r="E9589" s="1">
        <v>40885.783333333333</v>
      </c>
      <c r="F9589">
        <v>0.72</v>
      </c>
      <c r="G9589">
        <v>13078</v>
      </c>
      <c r="H9589" t="s">
        <v>10</v>
      </c>
    </row>
    <row r="9590" spans="1:8" x14ac:dyDescent="0.3">
      <c r="A9590" t="s">
        <v>8492</v>
      </c>
      <c r="B9590">
        <v>22107</v>
      </c>
      <c r="C9590" t="s">
        <v>624</v>
      </c>
      <c r="D9590">
        <v>-1</v>
      </c>
      <c r="E9590" s="1">
        <v>40885.783333333333</v>
      </c>
      <c r="F9590">
        <v>1.25</v>
      </c>
      <c r="G9590">
        <v>13078</v>
      </c>
      <c r="H9590" t="s">
        <v>10</v>
      </c>
    </row>
    <row r="9591" spans="1:8" x14ac:dyDescent="0.3">
      <c r="A9591" t="s">
        <v>8493</v>
      </c>
      <c r="B9591">
        <v>16219</v>
      </c>
      <c r="C9591" t="s">
        <v>2611</v>
      </c>
      <c r="D9591">
        <v>-48</v>
      </c>
      <c r="E9591" s="1">
        <v>40885.785416666666</v>
      </c>
      <c r="F9591">
        <v>0.06</v>
      </c>
      <c r="G9591">
        <v>12985</v>
      </c>
      <c r="H9591" t="s">
        <v>10</v>
      </c>
    </row>
    <row r="9592" spans="1:8" x14ac:dyDescent="0.3">
      <c r="A9592" t="s">
        <v>8493</v>
      </c>
      <c r="B9592">
        <v>21642</v>
      </c>
      <c r="C9592" t="s">
        <v>2061</v>
      </c>
      <c r="D9592">
        <v>-72</v>
      </c>
      <c r="E9592" s="1">
        <v>40885.785416666666</v>
      </c>
      <c r="F9592">
        <v>0.28999999999999998</v>
      </c>
      <c r="G9592">
        <v>12985</v>
      </c>
      <c r="H9592" t="s">
        <v>10</v>
      </c>
    </row>
    <row r="9593" spans="1:8" x14ac:dyDescent="0.3">
      <c r="A9593" t="s">
        <v>8494</v>
      </c>
      <c r="B9593">
        <v>85048</v>
      </c>
      <c r="C9593" t="s">
        <v>1023</v>
      </c>
      <c r="D9593">
        <v>-2</v>
      </c>
      <c r="E9593" s="1">
        <v>40885.788888888892</v>
      </c>
      <c r="F9593">
        <v>7.95</v>
      </c>
      <c r="G9593">
        <v>17526</v>
      </c>
      <c r="H9593" t="s">
        <v>10</v>
      </c>
    </row>
    <row r="9594" spans="1:8" x14ac:dyDescent="0.3">
      <c r="A9594" t="s">
        <v>8495</v>
      </c>
      <c r="B9594">
        <v>23458</v>
      </c>
      <c r="C9594" t="s">
        <v>7618</v>
      </c>
      <c r="D9594">
        <v>-1</v>
      </c>
      <c r="E9594" s="1">
        <v>40885.789583333331</v>
      </c>
      <c r="F9594">
        <v>14.95</v>
      </c>
      <c r="G9594">
        <v>15951</v>
      </c>
      <c r="H9594" t="s">
        <v>10</v>
      </c>
    </row>
    <row r="9595" spans="1:8" x14ac:dyDescent="0.3">
      <c r="A9595" t="s">
        <v>8495</v>
      </c>
      <c r="B9595">
        <v>71477</v>
      </c>
      <c r="C9595" t="s">
        <v>8089</v>
      </c>
      <c r="D9595">
        <v>-6</v>
      </c>
      <c r="E9595" s="1">
        <v>40885.789583333331</v>
      </c>
      <c r="F9595">
        <v>3.95</v>
      </c>
      <c r="G9595">
        <v>15951</v>
      </c>
      <c r="H9595" t="s">
        <v>10</v>
      </c>
    </row>
    <row r="9596" spans="1:8" x14ac:dyDescent="0.3">
      <c r="A9596" t="s">
        <v>8496</v>
      </c>
      <c r="B9596">
        <v>23660</v>
      </c>
      <c r="C9596" t="s">
        <v>7566</v>
      </c>
      <c r="D9596">
        <v>-2</v>
      </c>
      <c r="E9596" s="1">
        <v>40885.790972222225</v>
      </c>
      <c r="F9596">
        <v>1.65</v>
      </c>
      <c r="G9596">
        <v>15755</v>
      </c>
      <c r="H9596" t="s">
        <v>10</v>
      </c>
    </row>
    <row r="9597" spans="1:8" x14ac:dyDescent="0.3">
      <c r="A9597" t="s">
        <v>8496</v>
      </c>
      <c r="B9597">
        <v>22171</v>
      </c>
      <c r="C9597" t="s">
        <v>827</v>
      </c>
      <c r="D9597">
        <v>-1</v>
      </c>
      <c r="E9597" s="1">
        <v>40885.790972222225</v>
      </c>
      <c r="F9597">
        <v>8.5</v>
      </c>
      <c r="G9597">
        <v>15755</v>
      </c>
      <c r="H9597" t="s">
        <v>10</v>
      </c>
    </row>
    <row r="9598" spans="1:8" x14ac:dyDescent="0.3">
      <c r="A9598" t="s">
        <v>8496</v>
      </c>
      <c r="B9598">
        <v>21876</v>
      </c>
      <c r="C9598" t="s">
        <v>1846</v>
      </c>
      <c r="D9598">
        <v>-4</v>
      </c>
      <c r="E9598" s="1">
        <v>40885.790972222225</v>
      </c>
      <c r="F9598">
        <v>1.65</v>
      </c>
      <c r="G9598">
        <v>15755</v>
      </c>
      <c r="H9598" t="s">
        <v>10</v>
      </c>
    </row>
    <row r="9599" spans="1:8" x14ac:dyDescent="0.3">
      <c r="A9599" t="s">
        <v>8496</v>
      </c>
      <c r="B9599">
        <v>20914</v>
      </c>
      <c r="C9599" t="s">
        <v>341</v>
      </c>
      <c r="D9599">
        <v>-3</v>
      </c>
      <c r="E9599" s="1">
        <v>40885.790972222225</v>
      </c>
      <c r="F9599">
        <v>2.95</v>
      </c>
      <c r="G9599">
        <v>15755</v>
      </c>
      <c r="H9599" t="s">
        <v>10</v>
      </c>
    </row>
    <row r="9600" spans="1:8" x14ac:dyDescent="0.3">
      <c r="A9600" t="s">
        <v>8497</v>
      </c>
      <c r="B9600">
        <v>22838</v>
      </c>
      <c r="C9600" t="s">
        <v>146</v>
      </c>
      <c r="D9600">
        <v>-1</v>
      </c>
      <c r="E9600" s="1">
        <v>40885.805555555555</v>
      </c>
      <c r="F9600">
        <v>14.95</v>
      </c>
      <c r="G9600">
        <v>13883</v>
      </c>
      <c r="H9600" t="s">
        <v>10</v>
      </c>
    </row>
    <row r="9601" spans="1:8" x14ac:dyDescent="0.3">
      <c r="A9601" t="s">
        <v>8497</v>
      </c>
      <c r="B9601">
        <v>22720</v>
      </c>
      <c r="C9601" t="s">
        <v>3094</v>
      </c>
      <c r="D9601">
        <v>-2</v>
      </c>
      <c r="E9601" s="1">
        <v>40885.805555555555</v>
      </c>
      <c r="F9601">
        <v>4.95</v>
      </c>
      <c r="G9601">
        <v>13883</v>
      </c>
      <c r="H9601" t="s">
        <v>10</v>
      </c>
    </row>
    <row r="9602" spans="1:8" x14ac:dyDescent="0.3">
      <c r="A9602" t="s">
        <v>8497</v>
      </c>
      <c r="B9602">
        <v>21216</v>
      </c>
      <c r="C9602" t="s">
        <v>1139</v>
      </c>
      <c r="D9602">
        <v>-1</v>
      </c>
      <c r="E9602" s="1">
        <v>40885.805555555555</v>
      </c>
      <c r="F9602">
        <v>4.95</v>
      </c>
      <c r="G9602">
        <v>13883</v>
      </c>
      <c r="H9602" t="s">
        <v>10</v>
      </c>
    </row>
    <row r="9603" spans="1:8" x14ac:dyDescent="0.3">
      <c r="A9603" t="s">
        <v>8497</v>
      </c>
      <c r="B9603">
        <v>21535</v>
      </c>
      <c r="C9603" t="s">
        <v>2822</v>
      </c>
      <c r="D9603">
        <v>-2</v>
      </c>
      <c r="E9603" s="1">
        <v>40885.805555555555</v>
      </c>
      <c r="F9603">
        <v>2.5499999999999998</v>
      </c>
      <c r="G9603">
        <v>13883</v>
      </c>
      <c r="H9603" t="s">
        <v>10</v>
      </c>
    </row>
    <row r="9604" spans="1:8" x14ac:dyDescent="0.3">
      <c r="A9604" t="s">
        <v>8497</v>
      </c>
      <c r="B9604">
        <v>21232</v>
      </c>
      <c r="C9604" t="s">
        <v>7747</v>
      </c>
      <c r="D9604">
        <v>-1</v>
      </c>
      <c r="E9604" s="1">
        <v>40885.805555555555</v>
      </c>
      <c r="F9604">
        <v>1.25</v>
      </c>
      <c r="G9604">
        <v>13883</v>
      </c>
      <c r="H9604" t="s">
        <v>10</v>
      </c>
    </row>
    <row r="9605" spans="1:8" x14ac:dyDescent="0.3">
      <c r="A9605" t="s">
        <v>8498</v>
      </c>
      <c r="B9605">
        <v>21314</v>
      </c>
      <c r="C9605" t="s">
        <v>242</v>
      </c>
      <c r="D9605">
        <v>-10</v>
      </c>
      <c r="E9605" s="1">
        <v>40885.80972222222</v>
      </c>
      <c r="F9605">
        <v>2.1</v>
      </c>
      <c r="G9605">
        <v>13599</v>
      </c>
      <c r="H9605" t="s">
        <v>10</v>
      </c>
    </row>
    <row r="9606" spans="1:8" x14ac:dyDescent="0.3">
      <c r="A9606" t="s">
        <v>8498</v>
      </c>
      <c r="B9606">
        <v>22098</v>
      </c>
      <c r="C9606" t="s">
        <v>260</v>
      </c>
      <c r="D9606">
        <v>-12</v>
      </c>
      <c r="E9606" s="1">
        <v>40885.80972222222</v>
      </c>
      <c r="F9606">
        <v>0.39</v>
      </c>
      <c r="G9606">
        <v>13599</v>
      </c>
      <c r="H9606" t="s">
        <v>10</v>
      </c>
    </row>
    <row r="9607" spans="1:8" x14ac:dyDescent="0.3">
      <c r="A9607" t="s">
        <v>8499</v>
      </c>
      <c r="B9607">
        <v>23084</v>
      </c>
      <c r="C9607" t="s">
        <v>5359</v>
      </c>
      <c r="D9607">
        <v>-4</v>
      </c>
      <c r="E9607" s="1">
        <v>40885.811111111114</v>
      </c>
      <c r="F9607">
        <v>2.08</v>
      </c>
      <c r="G9607">
        <v>17924</v>
      </c>
      <c r="H9607" t="s">
        <v>10</v>
      </c>
    </row>
    <row r="9608" spans="1:8" x14ac:dyDescent="0.3">
      <c r="A9608" t="s">
        <v>8501</v>
      </c>
      <c r="B9608">
        <v>23843</v>
      </c>
      <c r="C9608" t="s">
        <v>8500</v>
      </c>
      <c r="D9608">
        <v>-80995</v>
      </c>
      <c r="E9608" s="1">
        <v>40886.393750000003</v>
      </c>
      <c r="F9608">
        <v>2.08</v>
      </c>
      <c r="G9608">
        <v>16446</v>
      </c>
      <c r="H9608" t="s">
        <v>10</v>
      </c>
    </row>
    <row r="9609" spans="1:8" x14ac:dyDescent="0.3">
      <c r="A9609" t="s">
        <v>8502</v>
      </c>
      <c r="B9609">
        <v>22178</v>
      </c>
      <c r="C9609" t="s">
        <v>351</v>
      </c>
      <c r="D9609">
        <v>-12</v>
      </c>
      <c r="E9609" s="1">
        <v>40886.414583333331</v>
      </c>
      <c r="F9609">
        <v>1.95</v>
      </c>
      <c r="G9609">
        <v>14397</v>
      </c>
      <c r="H9609" t="s">
        <v>10</v>
      </c>
    </row>
    <row r="9610" spans="1:8" x14ac:dyDescent="0.3">
      <c r="A9610" t="s">
        <v>8502</v>
      </c>
      <c r="B9610">
        <v>23144</v>
      </c>
      <c r="C9610" t="s">
        <v>5133</v>
      </c>
      <c r="D9610">
        <v>-11</v>
      </c>
      <c r="E9610" s="1">
        <v>40886.414583333331</v>
      </c>
      <c r="F9610">
        <v>0.83</v>
      </c>
      <c r="G9610">
        <v>14397</v>
      </c>
      <c r="H9610" t="s">
        <v>10</v>
      </c>
    </row>
    <row r="9611" spans="1:8" x14ac:dyDescent="0.3">
      <c r="A9611" t="s">
        <v>8503</v>
      </c>
      <c r="B9611" t="s">
        <v>1241</v>
      </c>
      <c r="C9611" t="s">
        <v>1242</v>
      </c>
      <c r="D9611">
        <v>-1</v>
      </c>
      <c r="E9611" s="1">
        <v>40886.436111111114</v>
      </c>
      <c r="F9611">
        <v>224.69</v>
      </c>
      <c r="G9611">
        <v>15498</v>
      </c>
      <c r="H9611" t="s">
        <v>10</v>
      </c>
    </row>
    <row r="9612" spans="1:8" x14ac:dyDescent="0.3">
      <c r="A9612" t="s">
        <v>8504</v>
      </c>
      <c r="B9612">
        <v>21258</v>
      </c>
      <c r="C9612" t="s">
        <v>72</v>
      </c>
      <c r="D9612">
        <v>-5</v>
      </c>
      <c r="E9612" s="1">
        <v>40886.497916666667</v>
      </c>
      <c r="F9612">
        <v>10.95</v>
      </c>
      <c r="G9612">
        <v>15311</v>
      </c>
      <c r="H9612" t="s">
        <v>10</v>
      </c>
    </row>
    <row r="9613" spans="1:8" x14ac:dyDescent="0.3">
      <c r="A9613" t="s">
        <v>8505</v>
      </c>
      <c r="B9613">
        <v>84978</v>
      </c>
      <c r="C9613" t="s">
        <v>2179</v>
      </c>
      <c r="D9613">
        <v>-1</v>
      </c>
      <c r="E9613" s="1">
        <v>40886.498611111114</v>
      </c>
      <c r="F9613">
        <v>1.25</v>
      </c>
      <c r="G9613">
        <v>17315</v>
      </c>
      <c r="H9613" t="s">
        <v>10</v>
      </c>
    </row>
    <row r="9614" spans="1:8" x14ac:dyDescent="0.3">
      <c r="A9614" t="s">
        <v>8505</v>
      </c>
      <c r="B9614">
        <v>20979</v>
      </c>
      <c r="C9614" t="s">
        <v>588</v>
      </c>
      <c r="D9614">
        <v>-5</v>
      </c>
      <c r="E9614" s="1">
        <v>40886.498611111114</v>
      </c>
      <c r="F9614">
        <v>1.25</v>
      </c>
      <c r="G9614">
        <v>17315</v>
      </c>
      <c r="H9614" t="s">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924"/>
  <sheetViews>
    <sheetView zoomScale="73" workbookViewId="0">
      <selection activeCell="M7" sqref="M7"/>
    </sheetView>
  </sheetViews>
  <sheetFormatPr defaultRowHeight="14.4" x14ac:dyDescent="0.3"/>
  <cols>
    <col min="1" max="1" width="11.5546875" bestFit="1" customWidth="1"/>
    <col min="2" max="2" width="11.88671875" bestFit="1" customWidth="1"/>
    <col min="3" max="3" width="34.33203125" bestFit="1" customWidth="1"/>
    <col min="4" max="4" width="10.21875" bestFit="1" customWidth="1"/>
    <col min="5" max="5" width="13" bestFit="1" customWidth="1"/>
    <col min="6" max="6" width="10.6640625" bestFit="1" customWidth="1"/>
    <col min="7" max="7" width="12.88671875" bestFit="1" customWidth="1"/>
    <col min="8" max="8" width="16.21875" bestFit="1" customWidth="1"/>
    <col min="9" max="9" width="18.21875" bestFit="1" customWidth="1"/>
  </cols>
  <sheetData>
    <row r="1" spans="1:9" ht="15.6" x14ac:dyDescent="0.3">
      <c r="A1" s="9" t="s">
        <v>0</v>
      </c>
      <c r="B1" s="9" t="s">
        <v>1</v>
      </c>
      <c r="C1" s="9" t="s">
        <v>2</v>
      </c>
      <c r="D1" s="9" t="s">
        <v>3</v>
      </c>
      <c r="E1" s="10" t="s">
        <v>4</v>
      </c>
      <c r="F1" s="9" t="s">
        <v>5</v>
      </c>
      <c r="G1" s="9" t="s">
        <v>6</v>
      </c>
      <c r="H1" s="9" t="s">
        <v>7</v>
      </c>
      <c r="I1" s="9" t="s">
        <v>9911</v>
      </c>
    </row>
    <row r="2" spans="1:9" x14ac:dyDescent="0.3">
      <c r="A2">
        <v>536365</v>
      </c>
      <c r="B2">
        <v>85123</v>
      </c>
      <c r="C2" t="s">
        <v>8510</v>
      </c>
      <c r="D2">
        <v>6</v>
      </c>
      <c r="E2" s="5">
        <v>40513.351388888892</v>
      </c>
      <c r="F2">
        <v>2.5499999999999998</v>
      </c>
      <c r="G2" s="22">
        <v>17850</v>
      </c>
      <c r="H2" t="s">
        <v>10</v>
      </c>
      <c r="I2">
        <f>Table24[[#This Row],[Quantity]]*Table24[[#This Row],[UnitPrice]]</f>
        <v>15.299999999999999</v>
      </c>
    </row>
    <row r="3" spans="1:9" x14ac:dyDescent="0.3">
      <c r="A3">
        <v>536365</v>
      </c>
      <c r="B3">
        <v>22633</v>
      </c>
      <c r="C3" t="s">
        <v>8511</v>
      </c>
      <c r="D3">
        <v>6</v>
      </c>
      <c r="E3" s="5">
        <v>40513.351388888892</v>
      </c>
      <c r="F3">
        <v>3.39</v>
      </c>
      <c r="G3" s="22">
        <v>17850</v>
      </c>
      <c r="H3" t="s">
        <v>10</v>
      </c>
      <c r="I3">
        <f>Table24[[#This Row],[Quantity]]*Table24[[#This Row],[UnitPrice]]</f>
        <v>20.34</v>
      </c>
    </row>
    <row r="4" spans="1:9" x14ac:dyDescent="0.3">
      <c r="A4">
        <v>536365</v>
      </c>
      <c r="B4">
        <v>84879</v>
      </c>
      <c r="C4" t="s">
        <v>8512</v>
      </c>
      <c r="D4">
        <v>8</v>
      </c>
      <c r="E4" s="5">
        <v>40513.351388888892</v>
      </c>
      <c r="F4">
        <v>2.75</v>
      </c>
      <c r="G4" s="22">
        <v>17850</v>
      </c>
      <c r="H4" t="s">
        <v>10</v>
      </c>
      <c r="I4">
        <f>Table24[[#This Row],[Quantity]]*Table24[[#This Row],[UnitPrice]]</f>
        <v>22</v>
      </c>
    </row>
    <row r="5" spans="1:9" x14ac:dyDescent="0.3">
      <c r="A5">
        <v>536365</v>
      </c>
      <c r="B5">
        <v>22960</v>
      </c>
      <c r="C5" t="s">
        <v>8513</v>
      </c>
      <c r="D5">
        <v>6</v>
      </c>
      <c r="E5" s="5">
        <v>40513.351388888892</v>
      </c>
      <c r="F5">
        <v>3.39</v>
      </c>
      <c r="G5" s="22">
        <v>17850</v>
      </c>
      <c r="H5" t="s">
        <v>10</v>
      </c>
      <c r="I5">
        <f>Table24[[#This Row],[Quantity]]*Table24[[#This Row],[UnitPrice]]</f>
        <v>20.34</v>
      </c>
    </row>
    <row r="6" spans="1:9" x14ac:dyDescent="0.3">
      <c r="A6">
        <v>536365</v>
      </c>
      <c r="B6">
        <v>21756</v>
      </c>
      <c r="C6" t="s">
        <v>8514</v>
      </c>
      <c r="D6">
        <v>6</v>
      </c>
      <c r="E6" s="5">
        <v>40513.351388888892</v>
      </c>
      <c r="F6">
        <v>3.39</v>
      </c>
      <c r="G6" s="22">
        <v>17850</v>
      </c>
      <c r="H6" t="s">
        <v>10</v>
      </c>
      <c r="I6">
        <f>Table24[[#This Row],[Quantity]]*Table24[[#This Row],[UnitPrice]]</f>
        <v>20.34</v>
      </c>
    </row>
    <row r="7" spans="1:9" x14ac:dyDescent="0.3">
      <c r="A7">
        <v>536365</v>
      </c>
      <c r="B7">
        <v>22728</v>
      </c>
      <c r="C7" t="s">
        <v>8515</v>
      </c>
      <c r="D7">
        <v>2</v>
      </c>
      <c r="E7" s="5">
        <v>40513.351388888892</v>
      </c>
      <c r="F7">
        <v>7.65</v>
      </c>
      <c r="G7" s="22">
        <v>17850</v>
      </c>
      <c r="H7" t="s">
        <v>10</v>
      </c>
      <c r="I7">
        <f>Table24[[#This Row],[Quantity]]*Table24[[#This Row],[UnitPrice]]</f>
        <v>15.3</v>
      </c>
    </row>
    <row r="8" spans="1:9" x14ac:dyDescent="0.3">
      <c r="A8">
        <v>536365</v>
      </c>
      <c r="B8">
        <v>22086</v>
      </c>
      <c r="C8" t="s">
        <v>8516</v>
      </c>
      <c r="D8">
        <v>6</v>
      </c>
      <c r="E8" s="5">
        <v>40513.351388888892</v>
      </c>
      <c r="F8">
        <v>4.25</v>
      </c>
      <c r="G8" s="22">
        <v>17850</v>
      </c>
      <c r="H8" t="s">
        <v>10</v>
      </c>
      <c r="I8">
        <f>Table24[[#This Row],[Quantity]]*Table24[[#This Row],[UnitPrice]]</f>
        <v>25.5</v>
      </c>
    </row>
    <row r="9" spans="1:9" x14ac:dyDescent="0.3">
      <c r="A9">
        <v>536366</v>
      </c>
      <c r="B9">
        <v>22632</v>
      </c>
      <c r="C9" t="s">
        <v>8517</v>
      </c>
      <c r="D9">
        <v>6</v>
      </c>
      <c r="E9" s="5">
        <v>40513.352777777778</v>
      </c>
      <c r="F9">
        <v>1.85</v>
      </c>
      <c r="G9" s="22">
        <v>17850</v>
      </c>
      <c r="H9" t="s">
        <v>10</v>
      </c>
      <c r="I9">
        <f>Table24[[#This Row],[Quantity]]*Table24[[#This Row],[UnitPrice]]</f>
        <v>11.100000000000001</v>
      </c>
    </row>
    <row r="10" spans="1:9" x14ac:dyDescent="0.3">
      <c r="A10">
        <v>536366</v>
      </c>
      <c r="B10">
        <v>21258</v>
      </c>
      <c r="C10" t="s">
        <v>8518</v>
      </c>
      <c r="D10">
        <v>6</v>
      </c>
      <c r="E10" s="5">
        <v>40513.352777777778</v>
      </c>
      <c r="F10">
        <v>1.85</v>
      </c>
      <c r="G10" s="22">
        <v>17850</v>
      </c>
      <c r="H10" t="s">
        <v>10</v>
      </c>
      <c r="I10">
        <f>Table24[[#This Row],[Quantity]]*Table24[[#This Row],[UnitPrice]]</f>
        <v>11.100000000000001</v>
      </c>
    </row>
    <row r="11" spans="1:9" x14ac:dyDescent="0.3">
      <c r="A11">
        <v>536367</v>
      </c>
      <c r="B11">
        <v>22114</v>
      </c>
      <c r="C11" t="s">
        <v>8519</v>
      </c>
      <c r="D11">
        <v>32</v>
      </c>
      <c r="E11" s="5">
        <v>40513.356944444444</v>
      </c>
      <c r="F11">
        <v>1.69</v>
      </c>
      <c r="G11" s="22">
        <v>13047</v>
      </c>
      <c r="H11" t="s">
        <v>10</v>
      </c>
      <c r="I11">
        <f>Table24[[#This Row],[Quantity]]*Table24[[#This Row],[UnitPrice]]</f>
        <v>54.08</v>
      </c>
    </row>
    <row r="12" spans="1:9" x14ac:dyDescent="0.3">
      <c r="A12">
        <v>536367</v>
      </c>
      <c r="B12">
        <v>22386</v>
      </c>
      <c r="C12" t="s">
        <v>8520</v>
      </c>
      <c r="D12">
        <v>6</v>
      </c>
      <c r="E12" s="5">
        <v>40513.356944444444</v>
      </c>
      <c r="F12">
        <v>2.1</v>
      </c>
      <c r="G12" s="22">
        <v>13047</v>
      </c>
      <c r="H12" t="s">
        <v>10</v>
      </c>
      <c r="I12">
        <f>Table24[[#This Row],[Quantity]]*Table24[[#This Row],[UnitPrice]]</f>
        <v>12.600000000000001</v>
      </c>
    </row>
    <row r="13" spans="1:9" x14ac:dyDescent="0.3">
      <c r="A13">
        <v>536367</v>
      </c>
      <c r="B13">
        <v>22961</v>
      </c>
      <c r="C13" t="s">
        <v>8521</v>
      </c>
      <c r="D13">
        <v>6</v>
      </c>
      <c r="E13" s="5">
        <v>40513.356944444444</v>
      </c>
      <c r="F13">
        <v>2.1</v>
      </c>
      <c r="G13" s="22">
        <v>13047</v>
      </c>
      <c r="H13" t="s">
        <v>10</v>
      </c>
      <c r="I13">
        <f>Table24[[#This Row],[Quantity]]*Table24[[#This Row],[UnitPrice]]</f>
        <v>12.600000000000001</v>
      </c>
    </row>
    <row r="14" spans="1:9" x14ac:dyDescent="0.3">
      <c r="A14">
        <v>536367</v>
      </c>
      <c r="B14">
        <v>22139</v>
      </c>
      <c r="C14" t="s">
        <v>8522</v>
      </c>
      <c r="D14">
        <v>8</v>
      </c>
      <c r="E14" s="5">
        <v>40513.356944444444</v>
      </c>
      <c r="F14">
        <v>3.75</v>
      </c>
      <c r="G14" s="22">
        <v>13047</v>
      </c>
      <c r="H14" t="s">
        <v>10</v>
      </c>
      <c r="I14">
        <f>Table24[[#This Row],[Quantity]]*Table24[[#This Row],[UnitPrice]]</f>
        <v>30</v>
      </c>
    </row>
    <row r="15" spans="1:9" x14ac:dyDescent="0.3">
      <c r="A15">
        <v>536367</v>
      </c>
      <c r="B15">
        <v>10002</v>
      </c>
      <c r="C15" t="s">
        <v>8524</v>
      </c>
      <c r="D15">
        <v>6</v>
      </c>
      <c r="E15" s="5">
        <v>40513.356944444444</v>
      </c>
      <c r="F15">
        <v>4.25</v>
      </c>
      <c r="G15" s="22">
        <v>13047</v>
      </c>
      <c r="H15" t="s">
        <v>10</v>
      </c>
      <c r="I15">
        <f>Table24[[#This Row],[Quantity]]*Table24[[#This Row],[UnitPrice]]</f>
        <v>25.5</v>
      </c>
    </row>
    <row r="16" spans="1:9" x14ac:dyDescent="0.3">
      <c r="A16">
        <v>536367</v>
      </c>
      <c r="B16">
        <v>35004</v>
      </c>
      <c r="C16" t="s">
        <v>8525</v>
      </c>
      <c r="D16">
        <v>3</v>
      </c>
      <c r="E16" s="5">
        <v>40513.356944444444</v>
      </c>
      <c r="F16">
        <v>4.95</v>
      </c>
      <c r="G16" s="22">
        <v>13047</v>
      </c>
      <c r="H16" t="s">
        <v>10</v>
      </c>
      <c r="I16">
        <f>Table24[[#This Row],[Quantity]]*Table24[[#This Row],[UnitPrice]]</f>
        <v>14.850000000000001</v>
      </c>
    </row>
    <row r="17" spans="1:9" x14ac:dyDescent="0.3">
      <c r="A17">
        <v>536367</v>
      </c>
      <c r="B17">
        <v>82484</v>
      </c>
      <c r="C17" t="s">
        <v>8526</v>
      </c>
      <c r="D17">
        <v>2</v>
      </c>
      <c r="E17" s="5">
        <v>40513.356944444444</v>
      </c>
      <c r="F17">
        <v>9.9499999999999993</v>
      </c>
      <c r="G17" s="22">
        <v>13047</v>
      </c>
      <c r="H17" t="s">
        <v>10</v>
      </c>
      <c r="I17">
        <f>Table24[[#This Row],[Quantity]]*Table24[[#This Row],[UnitPrice]]</f>
        <v>19.899999999999999</v>
      </c>
    </row>
    <row r="18" spans="1:9" x14ac:dyDescent="0.3">
      <c r="A18">
        <v>536367</v>
      </c>
      <c r="B18">
        <v>22783</v>
      </c>
      <c r="C18" t="s">
        <v>8527</v>
      </c>
      <c r="D18">
        <v>3</v>
      </c>
      <c r="E18" s="5">
        <v>40513.356944444444</v>
      </c>
      <c r="F18">
        <v>5.95</v>
      </c>
      <c r="G18" s="22">
        <v>13047</v>
      </c>
      <c r="H18" t="s">
        <v>10</v>
      </c>
      <c r="I18">
        <f>Table24[[#This Row],[Quantity]]*Table24[[#This Row],[UnitPrice]]</f>
        <v>17.850000000000001</v>
      </c>
    </row>
    <row r="19" spans="1:9" x14ac:dyDescent="0.3">
      <c r="A19">
        <v>536367</v>
      </c>
      <c r="B19">
        <v>84880</v>
      </c>
      <c r="C19" t="s">
        <v>8528</v>
      </c>
      <c r="D19">
        <v>3</v>
      </c>
      <c r="E19" s="5">
        <v>40513.356944444444</v>
      </c>
      <c r="F19">
        <v>5.95</v>
      </c>
      <c r="G19" s="22">
        <v>13047</v>
      </c>
      <c r="H19" t="s">
        <v>10</v>
      </c>
      <c r="I19">
        <f>Table24[[#This Row],[Quantity]]*Table24[[#This Row],[UnitPrice]]</f>
        <v>17.850000000000001</v>
      </c>
    </row>
    <row r="20" spans="1:9" x14ac:dyDescent="0.3">
      <c r="A20">
        <v>536367</v>
      </c>
      <c r="B20">
        <v>79321</v>
      </c>
      <c r="C20" t="s">
        <v>8529</v>
      </c>
      <c r="D20">
        <v>4</v>
      </c>
      <c r="E20" s="5">
        <v>40513.356944444444</v>
      </c>
      <c r="F20">
        <v>7.95</v>
      </c>
      <c r="G20" s="22">
        <v>13047</v>
      </c>
      <c r="H20" t="s">
        <v>10</v>
      </c>
      <c r="I20">
        <f>Table24[[#This Row],[Quantity]]*Table24[[#This Row],[UnitPrice]]</f>
        <v>31.8</v>
      </c>
    </row>
    <row r="21" spans="1:9" x14ac:dyDescent="0.3">
      <c r="A21">
        <v>536367</v>
      </c>
      <c r="B21">
        <v>21754</v>
      </c>
      <c r="C21" t="s">
        <v>8530</v>
      </c>
      <c r="D21">
        <v>4</v>
      </c>
      <c r="E21" s="5">
        <v>40513.356944444444</v>
      </c>
      <c r="F21">
        <v>7.95</v>
      </c>
      <c r="G21" s="22">
        <v>13047</v>
      </c>
      <c r="H21" t="s">
        <v>10</v>
      </c>
      <c r="I21">
        <f>Table24[[#This Row],[Quantity]]*Table24[[#This Row],[UnitPrice]]</f>
        <v>31.8</v>
      </c>
    </row>
    <row r="22" spans="1:9" x14ac:dyDescent="0.3">
      <c r="A22">
        <v>536368</v>
      </c>
      <c r="B22">
        <v>22941</v>
      </c>
      <c r="C22" t="s">
        <v>8530</v>
      </c>
      <c r="D22">
        <v>6</v>
      </c>
      <c r="E22" s="5">
        <v>40513.356944444444</v>
      </c>
      <c r="F22">
        <v>4.25</v>
      </c>
      <c r="G22" s="22">
        <v>13047</v>
      </c>
      <c r="H22" t="s">
        <v>10</v>
      </c>
      <c r="I22">
        <f>Table24[[#This Row],[Quantity]]*Table24[[#This Row],[UnitPrice]]</f>
        <v>25.5</v>
      </c>
    </row>
    <row r="23" spans="1:9" x14ac:dyDescent="0.3">
      <c r="A23">
        <v>536368</v>
      </c>
      <c r="B23">
        <v>22556</v>
      </c>
      <c r="C23" t="s">
        <v>8530</v>
      </c>
      <c r="D23">
        <v>3</v>
      </c>
      <c r="E23" s="5">
        <v>40513.356944444444</v>
      </c>
      <c r="F23">
        <v>4.95</v>
      </c>
      <c r="G23" s="22">
        <v>13047</v>
      </c>
      <c r="H23" t="s">
        <v>10</v>
      </c>
      <c r="I23">
        <f>Table24[[#This Row],[Quantity]]*Table24[[#This Row],[UnitPrice]]</f>
        <v>14.850000000000001</v>
      </c>
    </row>
    <row r="24" spans="1:9" x14ac:dyDescent="0.3">
      <c r="A24">
        <v>536368</v>
      </c>
      <c r="B24">
        <v>22150</v>
      </c>
      <c r="C24" t="s">
        <v>8530</v>
      </c>
      <c r="D24">
        <v>3</v>
      </c>
      <c r="E24" s="5">
        <v>40513.356944444444</v>
      </c>
      <c r="F24">
        <v>4.95</v>
      </c>
      <c r="G24" s="22">
        <v>13047</v>
      </c>
      <c r="H24" t="s">
        <v>10</v>
      </c>
      <c r="I24">
        <f>Table24[[#This Row],[Quantity]]*Table24[[#This Row],[UnitPrice]]</f>
        <v>14.850000000000001</v>
      </c>
    </row>
    <row r="25" spans="1:9" x14ac:dyDescent="0.3">
      <c r="A25">
        <v>536368</v>
      </c>
      <c r="B25">
        <v>22180</v>
      </c>
      <c r="C25" t="s">
        <v>8530</v>
      </c>
      <c r="D25">
        <v>3</v>
      </c>
      <c r="E25" s="5">
        <v>40513.356944444444</v>
      </c>
      <c r="F25">
        <v>4.95</v>
      </c>
      <c r="G25" s="22">
        <v>13047</v>
      </c>
      <c r="H25" t="s">
        <v>10</v>
      </c>
      <c r="I25">
        <f>Table24[[#This Row],[Quantity]]*Table24[[#This Row],[UnitPrice]]</f>
        <v>14.850000000000001</v>
      </c>
    </row>
    <row r="26" spans="1:9" x14ac:dyDescent="0.3">
      <c r="A26">
        <v>536369</v>
      </c>
      <c r="B26">
        <v>21506</v>
      </c>
      <c r="C26" t="s">
        <v>8530</v>
      </c>
      <c r="D26">
        <v>3</v>
      </c>
      <c r="E26" s="5">
        <v>40513.357638888891</v>
      </c>
      <c r="F26">
        <v>5.95</v>
      </c>
      <c r="G26" s="22">
        <v>13047</v>
      </c>
      <c r="H26" t="s">
        <v>10</v>
      </c>
      <c r="I26">
        <f>Table24[[#This Row],[Quantity]]*Table24[[#This Row],[UnitPrice]]</f>
        <v>17.850000000000001</v>
      </c>
    </row>
    <row r="27" spans="1:9" x14ac:dyDescent="0.3">
      <c r="A27">
        <v>536370</v>
      </c>
      <c r="B27">
        <v>22188</v>
      </c>
      <c r="C27" t="s">
        <v>8530</v>
      </c>
      <c r="D27">
        <v>24</v>
      </c>
      <c r="E27" s="5">
        <v>40513.364583333336</v>
      </c>
      <c r="F27">
        <v>3.75</v>
      </c>
      <c r="G27" s="22">
        <v>12583</v>
      </c>
      <c r="H27" t="s">
        <v>40</v>
      </c>
      <c r="I27">
        <f>Table24[[#This Row],[Quantity]]*Table24[[#This Row],[UnitPrice]]</f>
        <v>90</v>
      </c>
    </row>
    <row r="28" spans="1:9" x14ac:dyDescent="0.3">
      <c r="A28">
        <v>536370</v>
      </c>
      <c r="B28">
        <v>35004</v>
      </c>
      <c r="C28" t="s">
        <v>8530</v>
      </c>
      <c r="D28">
        <v>24</v>
      </c>
      <c r="E28" s="5">
        <v>40513.364583333336</v>
      </c>
      <c r="F28">
        <v>3.75</v>
      </c>
      <c r="G28" s="22">
        <v>12583</v>
      </c>
      <c r="H28" t="s">
        <v>40</v>
      </c>
      <c r="I28">
        <f>Table24[[#This Row],[Quantity]]*Table24[[#This Row],[UnitPrice]]</f>
        <v>90</v>
      </c>
    </row>
    <row r="29" spans="1:9" x14ac:dyDescent="0.3">
      <c r="A29">
        <v>536370</v>
      </c>
      <c r="B29">
        <v>21980</v>
      </c>
      <c r="C29" t="s">
        <v>8530</v>
      </c>
      <c r="D29">
        <v>12</v>
      </c>
      <c r="E29" s="5">
        <v>40513.364583333336</v>
      </c>
      <c r="F29">
        <v>3.75</v>
      </c>
      <c r="G29" s="22">
        <v>12583</v>
      </c>
      <c r="H29" t="s">
        <v>40</v>
      </c>
      <c r="I29">
        <f>Table24[[#This Row],[Quantity]]*Table24[[#This Row],[UnitPrice]]</f>
        <v>45</v>
      </c>
    </row>
    <row r="30" spans="1:9" x14ac:dyDescent="0.3">
      <c r="A30">
        <v>536370</v>
      </c>
      <c r="B30">
        <v>22969</v>
      </c>
      <c r="C30" t="s">
        <v>8530</v>
      </c>
      <c r="D30">
        <v>12</v>
      </c>
      <c r="E30" s="5">
        <v>40513.364583333336</v>
      </c>
      <c r="F30">
        <v>0.85</v>
      </c>
      <c r="G30" s="22">
        <v>12583</v>
      </c>
      <c r="H30" t="s">
        <v>40</v>
      </c>
      <c r="I30">
        <f>Table24[[#This Row],[Quantity]]*Table24[[#This Row],[UnitPrice]]</f>
        <v>10.199999999999999</v>
      </c>
    </row>
    <row r="31" spans="1:9" x14ac:dyDescent="0.3">
      <c r="A31">
        <v>536370</v>
      </c>
      <c r="B31">
        <v>22110</v>
      </c>
      <c r="C31" t="s">
        <v>8530</v>
      </c>
      <c r="D31">
        <v>24</v>
      </c>
      <c r="E31" s="5">
        <v>40513.364583333336</v>
      </c>
      <c r="F31">
        <v>0.65</v>
      </c>
      <c r="G31" s="22">
        <v>12583</v>
      </c>
      <c r="H31" t="s">
        <v>40</v>
      </c>
      <c r="I31">
        <f>Table24[[#This Row],[Quantity]]*Table24[[#This Row],[UnitPrice]]</f>
        <v>15.600000000000001</v>
      </c>
    </row>
    <row r="32" spans="1:9" x14ac:dyDescent="0.3">
      <c r="A32">
        <v>536370</v>
      </c>
      <c r="B32">
        <v>22867</v>
      </c>
      <c r="C32" t="s">
        <v>8530</v>
      </c>
      <c r="D32">
        <v>48</v>
      </c>
      <c r="E32" s="5">
        <v>40513.364583333336</v>
      </c>
      <c r="F32">
        <v>0.85</v>
      </c>
      <c r="G32" s="22">
        <v>12583</v>
      </c>
      <c r="H32" t="s">
        <v>40</v>
      </c>
      <c r="I32">
        <f>Table24[[#This Row],[Quantity]]*Table24[[#This Row],[UnitPrice]]</f>
        <v>40.799999999999997</v>
      </c>
    </row>
    <row r="33" spans="1:9" x14ac:dyDescent="0.3">
      <c r="A33">
        <v>536370</v>
      </c>
      <c r="B33">
        <v>22297</v>
      </c>
      <c r="C33" t="s">
        <v>8530</v>
      </c>
      <c r="D33">
        <v>24</v>
      </c>
      <c r="E33" s="5">
        <v>40513.364583333336</v>
      </c>
      <c r="F33">
        <v>1.25</v>
      </c>
      <c r="G33" s="22">
        <v>12583</v>
      </c>
      <c r="H33" t="s">
        <v>40</v>
      </c>
      <c r="I33">
        <f>Table24[[#This Row],[Quantity]]*Table24[[#This Row],[UnitPrice]]</f>
        <v>30</v>
      </c>
    </row>
    <row r="34" spans="1:9" x14ac:dyDescent="0.3">
      <c r="A34">
        <v>536370</v>
      </c>
      <c r="B34">
        <v>20914</v>
      </c>
      <c r="C34" t="s">
        <v>8530</v>
      </c>
      <c r="D34">
        <v>18</v>
      </c>
      <c r="E34" s="5">
        <v>40513.364583333336</v>
      </c>
      <c r="F34">
        <v>2.95</v>
      </c>
      <c r="G34" s="22">
        <v>12583</v>
      </c>
      <c r="H34" t="s">
        <v>40</v>
      </c>
      <c r="I34">
        <f>Table24[[#This Row],[Quantity]]*Table24[[#This Row],[UnitPrice]]</f>
        <v>53.1</v>
      </c>
    </row>
    <row r="35" spans="1:9" x14ac:dyDescent="0.3">
      <c r="A35">
        <v>536370</v>
      </c>
      <c r="B35">
        <v>22537</v>
      </c>
      <c r="C35" t="s">
        <v>8530</v>
      </c>
      <c r="D35">
        <v>24</v>
      </c>
      <c r="E35" s="5">
        <v>40513.364583333336</v>
      </c>
      <c r="F35">
        <v>2.95</v>
      </c>
      <c r="G35" s="22">
        <v>12583</v>
      </c>
      <c r="H35" t="s">
        <v>40</v>
      </c>
      <c r="I35">
        <f>Table24[[#This Row],[Quantity]]*Table24[[#This Row],[UnitPrice]]</f>
        <v>70.800000000000011</v>
      </c>
    </row>
    <row r="36" spans="1:9" x14ac:dyDescent="0.3">
      <c r="A36">
        <v>536370</v>
      </c>
      <c r="B36">
        <v>90199</v>
      </c>
      <c r="C36" t="s">
        <v>8530</v>
      </c>
      <c r="D36">
        <v>24</v>
      </c>
      <c r="E36" s="5">
        <v>40513.364583333336</v>
      </c>
      <c r="F36">
        <v>1.95</v>
      </c>
      <c r="G36" s="22">
        <v>12583</v>
      </c>
      <c r="H36" t="s">
        <v>40</v>
      </c>
      <c r="I36">
        <f>Table24[[#This Row],[Quantity]]*Table24[[#This Row],[UnitPrice]]</f>
        <v>46.8</v>
      </c>
    </row>
    <row r="37" spans="1:9" x14ac:dyDescent="0.3">
      <c r="A37">
        <v>536370</v>
      </c>
      <c r="B37">
        <v>20728</v>
      </c>
      <c r="C37" t="s">
        <v>8530</v>
      </c>
      <c r="D37">
        <v>24</v>
      </c>
      <c r="E37" s="5">
        <v>40513.364583333336</v>
      </c>
      <c r="F37">
        <v>1.95</v>
      </c>
      <c r="G37" s="22">
        <v>12583</v>
      </c>
      <c r="H37" t="s">
        <v>40</v>
      </c>
      <c r="I37">
        <f>Table24[[#This Row],[Quantity]]*Table24[[#This Row],[UnitPrice]]</f>
        <v>46.8</v>
      </c>
    </row>
    <row r="38" spans="1:9" x14ac:dyDescent="0.3">
      <c r="A38">
        <v>536370</v>
      </c>
      <c r="B38">
        <v>22952</v>
      </c>
      <c r="C38" t="s">
        <v>8530</v>
      </c>
      <c r="D38">
        <v>24</v>
      </c>
      <c r="E38" s="5">
        <v>40513.364583333336</v>
      </c>
      <c r="F38">
        <v>1.95</v>
      </c>
      <c r="G38" s="22">
        <v>12583</v>
      </c>
      <c r="H38" t="s">
        <v>40</v>
      </c>
      <c r="I38">
        <f>Table24[[#This Row],[Quantity]]*Table24[[#This Row],[UnitPrice]]</f>
        <v>46.8</v>
      </c>
    </row>
    <row r="39" spans="1:9" x14ac:dyDescent="0.3">
      <c r="A39">
        <v>536370</v>
      </c>
      <c r="B39">
        <v>21494</v>
      </c>
      <c r="C39" t="s">
        <v>8530</v>
      </c>
      <c r="D39">
        <v>20</v>
      </c>
      <c r="E39" s="5">
        <v>40513.364583333336</v>
      </c>
      <c r="F39">
        <v>0.85</v>
      </c>
      <c r="G39" s="22">
        <v>12583</v>
      </c>
      <c r="H39" t="s">
        <v>40</v>
      </c>
      <c r="I39">
        <f>Table24[[#This Row],[Quantity]]*Table24[[#This Row],[UnitPrice]]</f>
        <v>17</v>
      </c>
    </row>
    <row r="40" spans="1:9" x14ac:dyDescent="0.3">
      <c r="A40">
        <v>536370</v>
      </c>
      <c r="B40">
        <v>21889</v>
      </c>
      <c r="C40" t="s">
        <v>8530</v>
      </c>
      <c r="D40">
        <v>24</v>
      </c>
      <c r="E40" s="5">
        <v>40513.364583333336</v>
      </c>
      <c r="F40">
        <v>1.65</v>
      </c>
      <c r="G40" s="22">
        <v>12583</v>
      </c>
      <c r="H40" t="s">
        <v>40</v>
      </c>
      <c r="I40">
        <f>Table24[[#This Row],[Quantity]]*Table24[[#This Row],[UnitPrice]]</f>
        <v>39.599999999999994</v>
      </c>
    </row>
    <row r="41" spans="1:9" x14ac:dyDescent="0.3">
      <c r="A41">
        <v>536370</v>
      </c>
      <c r="B41">
        <v>22619</v>
      </c>
      <c r="C41" t="s">
        <v>8530</v>
      </c>
      <c r="D41">
        <v>24</v>
      </c>
      <c r="E41" s="5">
        <v>40513.364583333336</v>
      </c>
      <c r="F41">
        <v>2.95</v>
      </c>
      <c r="G41" s="22">
        <v>12583</v>
      </c>
      <c r="H41" t="s">
        <v>40</v>
      </c>
      <c r="I41">
        <f>Table24[[#This Row],[Quantity]]*Table24[[#This Row],[UnitPrice]]</f>
        <v>70.800000000000011</v>
      </c>
    </row>
    <row r="42" spans="1:9" x14ac:dyDescent="0.3">
      <c r="A42">
        <v>536370</v>
      </c>
      <c r="B42">
        <v>22837</v>
      </c>
      <c r="C42" t="s">
        <v>8530</v>
      </c>
      <c r="D42">
        <v>12</v>
      </c>
      <c r="E42" s="5">
        <v>40513.364583333336</v>
      </c>
      <c r="F42">
        <v>3.75</v>
      </c>
      <c r="G42" s="22">
        <v>12583</v>
      </c>
      <c r="H42" t="s">
        <v>40</v>
      </c>
      <c r="I42">
        <f>Table24[[#This Row],[Quantity]]*Table24[[#This Row],[UnitPrice]]</f>
        <v>45</v>
      </c>
    </row>
    <row r="43" spans="1:9" x14ac:dyDescent="0.3">
      <c r="A43">
        <v>536370</v>
      </c>
      <c r="B43">
        <v>21154</v>
      </c>
      <c r="C43" t="s">
        <v>8530</v>
      </c>
      <c r="D43">
        <v>24</v>
      </c>
      <c r="E43" s="5">
        <v>40513.364583333336</v>
      </c>
      <c r="F43">
        <v>0.42</v>
      </c>
      <c r="G43" s="22">
        <v>12583</v>
      </c>
      <c r="H43" t="s">
        <v>40</v>
      </c>
      <c r="I43">
        <f>Table24[[#This Row],[Quantity]]*Table24[[#This Row],[UnitPrice]]</f>
        <v>10.08</v>
      </c>
    </row>
    <row r="44" spans="1:9" x14ac:dyDescent="0.3">
      <c r="A44">
        <v>536370</v>
      </c>
      <c r="B44">
        <v>85172</v>
      </c>
      <c r="C44" t="s">
        <v>8530</v>
      </c>
      <c r="D44">
        <v>24</v>
      </c>
      <c r="E44" s="5">
        <v>40513.364583333336</v>
      </c>
      <c r="F44">
        <v>0.42</v>
      </c>
      <c r="G44" s="22">
        <v>12583</v>
      </c>
      <c r="H44" t="s">
        <v>40</v>
      </c>
      <c r="I44">
        <f>Table24[[#This Row],[Quantity]]*Table24[[#This Row],[UnitPrice]]</f>
        <v>10.08</v>
      </c>
    </row>
    <row r="45" spans="1:9" x14ac:dyDescent="0.3">
      <c r="A45">
        <v>536370</v>
      </c>
      <c r="B45">
        <v>22670</v>
      </c>
      <c r="C45" t="s">
        <v>8530</v>
      </c>
      <c r="D45">
        <v>36</v>
      </c>
      <c r="E45" s="5">
        <v>40513.364583333336</v>
      </c>
      <c r="F45">
        <v>0.65</v>
      </c>
      <c r="G45" s="22">
        <v>12583</v>
      </c>
      <c r="H45" t="s">
        <v>40</v>
      </c>
      <c r="I45">
        <f>Table24[[#This Row],[Quantity]]*Table24[[#This Row],[UnitPrice]]</f>
        <v>23.400000000000002</v>
      </c>
    </row>
    <row r="46" spans="1:9" x14ac:dyDescent="0.3">
      <c r="A46">
        <v>536370</v>
      </c>
      <c r="B46">
        <v>82552</v>
      </c>
      <c r="C46" t="s">
        <v>8530</v>
      </c>
      <c r="D46">
        <v>3</v>
      </c>
      <c r="E46" s="5">
        <v>40513.364583333336</v>
      </c>
      <c r="F46">
        <v>18</v>
      </c>
      <c r="G46" s="22">
        <v>12583</v>
      </c>
      <c r="H46" t="s">
        <v>40</v>
      </c>
      <c r="I46">
        <f>Table24[[#This Row],[Quantity]]*Table24[[#This Row],[UnitPrice]]</f>
        <v>54</v>
      </c>
    </row>
    <row r="47" spans="1:9" x14ac:dyDescent="0.3">
      <c r="A47">
        <v>536371</v>
      </c>
      <c r="B47">
        <v>90200</v>
      </c>
      <c r="C47" t="s">
        <v>8530</v>
      </c>
      <c r="D47">
        <v>80</v>
      </c>
      <c r="E47" s="5">
        <v>40513.375</v>
      </c>
      <c r="F47">
        <v>2.5499999999999998</v>
      </c>
      <c r="G47" s="22">
        <v>13748</v>
      </c>
      <c r="H47" t="s">
        <v>10</v>
      </c>
      <c r="I47">
        <f>Table24[[#This Row],[Quantity]]*Table24[[#This Row],[UnitPrice]]</f>
        <v>204</v>
      </c>
    </row>
    <row r="48" spans="1:9" x14ac:dyDescent="0.3">
      <c r="A48">
        <v>536372</v>
      </c>
      <c r="B48">
        <v>21314</v>
      </c>
      <c r="C48" t="s">
        <v>8530</v>
      </c>
      <c r="D48">
        <v>6</v>
      </c>
      <c r="E48" s="5">
        <v>40513.375694444447</v>
      </c>
      <c r="F48">
        <v>1.85</v>
      </c>
      <c r="G48" s="22">
        <v>17850</v>
      </c>
      <c r="H48" t="s">
        <v>10</v>
      </c>
      <c r="I48">
        <f>Table24[[#This Row],[Quantity]]*Table24[[#This Row],[UnitPrice]]</f>
        <v>11.100000000000001</v>
      </c>
    </row>
    <row r="49" spans="1:9" x14ac:dyDescent="0.3">
      <c r="A49">
        <v>536372</v>
      </c>
      <c r="B49">
        <v>22738</v>
      </c>
      <c r="C49" t="s">
        <v>8530</v>
      </c>
      <c r="D49">
        <v>6</v>
      </c>
      <c r="E49" s="5">
        <v>40513.375694444447</v>
      </c>
      <c r="F49">
        <v>1.85</v>
      </c>
      <c r="G49" s="22">
        <v>17850</v>
      </c>
      <c r="H49" t="s">
        <v>10</v>
      </c>
      <c r="I49">
        <f>Table24[[#This Row],[Quantity]]*Table24[[#This Row],[UnitPrice]]</f>
        <v>11.100000000000001</v>
      </c>
    </row>
    <row r="50" spans="1:9" x14ac:dyDescent="0.3">
      <c r="A50">
        <v>536373</v>
      </c>
      <c r="B50">
        <v>21622</v>
      </c>
      <c r="C50" t="s">
        <v>8530</v>
      </c>
      <c r="D50">
        <v>6</v>
      </c>
      <c r="E50" s="5">
        <v>40513.376388888886</v>
      </c>
      <c r="F50">
        <v>2.5499999999999998</v>
      </c>
      <c r="G50" s="22">
        <v>17850</v>
      </c>
      <c r="H50" t="s">
        <v>10</v>
      </c>
      <c r="I50">
        <f>Table24[[#This Row],[Quantity]]*Table24[[#This Row],[UnitPrice]]</f>
        <v>15.299999999999999</v>
      </c>
    </row>
    <row r="51" spans="1:9" x14ac:dyDescent="0.3">
      <c r="A51">
        <v>536373</v>
      </c>
      <c r="B51">
        <v>84947</v>
      </c>
      <c r="C51" t="s">
        <v>8530</v>
      </c>
      <c r="D51">
        <v>6</v>
      </c>
      <c r="E51" s="5">
        <v>40513.376388888886</v>
      </c>
      <c r="F51">
        <v>3.39</v>
      </c>
      <c r="G51" s="22">
        <v>17850</v>
      </c>
      <c r="H51" t="s">
        <v>10</v>
      </c>
      <c r="I51">
        <f>Table24[[#This Row],[Quantity]]*Table24[[#This Row],[UnitPrice]]</f>
        <v>20.34</v>
      </c>
    </row>
    <row r="52" spans="1:9" x14ac:dyDescent="0.3">
      <c r="A52">
        <v>536373</v>
      </c>
      <c r="B52">
        <v>22865</v>
      </c>
      <c r="C52" t="s">
        <v>8530</v>
      </c>
      <c r="D52">
        <v>8</v>
      </c>
      <c r="E52" s="5">
        <v>40513.376388888886</v>
      </c>
      <c r="F52">
        <v>2.75</v>
      </c>
      <c r="G52" s="22">
        <v>17850</v>
      </c>
      <c r="H52" t="s">
        <v>10</v>
      </c>
      <c r="I52">
        <f>Table24[[#This Row],[Quantity]]*Table24[[#This Row],[UnitPrice]]</f>
        <v>22</v>
      </c>
    </row>
    <row r="53" spans="1:9" x14ac:dyDescent="0.3">
      <c r="A53">
        <v>536373</v>
      </c>
      <c r="B53">
        <v>21794</v>
      </c>
      <c r="C53" t="s">
        <v>8530</v>
      </c>
      <c r="D53">
        <v>6</v>
      </c>
      <c r="E53" s="5">
        <v>40513.376388888886</v>
      </c>
      <c r="F53">
        <v>4.95</v>
      </c>
      <c r="G53" s="22">
        <v>17850</v>
      </c>
      <c r="H53" t="s">
        <v>10</v>
      </c>
      <c r="I53">
        <f>Table24[[#This Row],[Quantity]]*Table24[[#This Row],[UnitPrice]]</f>
        <v>29.700000000000003</v>
      </c>
    </row>
    <row r="54" spans="1:9" x14ac:dyDescent="0.3">
      <c r="A54">
        <v>536373</v>
      </c>
      <c r="B54">
        <v>22854</v>
      </c>
      <c r="C54" t="s">
        <v>8530</v>
      </c>
      <c r="D54">
        <v>6</v>
      </c>
      <c r="E54" s="5">
        <v>40513.376388888886</v>
      </c>
      <c r="F54">
        <v>1.06</v>
      </c>
      <c r="G54" s="22">
        <v>17850</v>
      </c>
      <c r="H54" t="s">
        <v>10</v>
      </c>
      <c r="I54">
        <f>Table24[[#This Row],[Quantity]]*Table24[[#This Row],[UnitPrice]]</f>
        <v>6.36</v>
      </c>
    </row>
    <row r="55" spans="1:9" x14ac:dyDescent="0.3">
      <c r="A55">
        <v>536373</v>
      </c>
      <c r="B55">
        <v>84997</v>
      </c>
      <c r="C55" t="s">
        <v>8530</v>
      </c>
      <c r="D55">
        <v>6</v>
      </c>
      <c r="E55" s="5">
        <v>40513.376388888886</v>
      </c>
      <c r="F55">
        <v>1.06</v>
      </c>
      <c r="G55" s="22">
        <v>17850</v>
      </c>
      <c r="H55" t="s">
        <v>10</v>
      </c>
      <c r="I55">
        <f>Table24[[#This Row],[Quantity]]*Table24[[#This Row],[UnitPrice]]</f>
        <v>6.36</v>
      </c>
    </row>
    <row r="56" spans="1:9" x14ac:dyDescent="0.3">
      <c r="A56">
        <v>536373</v>
      </c>
      <c r="B56">
        <v>22943</v>
      </c>
      <c r="C56" t="s">
        <v>8530</v>
      </c>
      <c r="D56">
        <v>6</v>
      </c>
      <c r="E56" s="5">
        <v>40513.376388888886</v>
      </c>
      <c r="F56">
        <v>1.06</v>
      </c>
      <c r="G56" s="22">
        <v>17850</v>
      </c>
      <c r="H56" t="s">
        <v>10</v>
      </c>
      <c r="I56">
        <f>Table24[[#This Row],[Quantity]]*Table24[[#This Row],[UnitPrice]]</f>
        <v>6.36</v>
      </c>
    </row>
    <row r="57" spans="1:9" x14ac:dyDescent="0.3">
      <c r="A57">
        <v>536373</v>
      </c>
      <c r="B57">
        <v>21111</v>
      </c>
      <c r="C57" t="s">
        <v>8530</v>
      </c>
      <c r="D57">
        <v>6</v>
      </c>
      <c r="E57" s="5">
        <v>40513.376388888886</v>
      </c>
      <c r="F57">
        <v>1.06</v>
      </c>
      <c r="G57" s="22">
        <v>17850</v>
      </c>
      <c r="H57" t="s">
        <v>10</v>
      </c>
      <c r="I57">
        <f>Table24[[#This Row],[Quantity]]*Table24[[#This Row],[UnitPrice]]</f>
        <v>6.36</v>
      </c>
    </row>
    <row r="58" spans="1:9" x14ac:dyDescent="0.3">
      <c r="A58">
        <v>536373</v>
      </c>
      <c r="B58">
        <v>21826</v>
      </c>
      <c r="C58" t="s">
        <v>8530</v>
      </c>
      <c r="D58">
        <v>2</v>
      </c>
      <c r="E58" s="5">
        <v>40513.376388888886</v>
      </c>
      <c r="F58">
        <v>4.95</v>
      </c>
      <c r="G58" s="22">
        <v>17850</v>
      </c>
      <c r="H58" t="s">
        <v>10</v>
      </c>
      <c r="I58">
        <f>Table24[[#This Row],[Quantity]]*Table24[[#This Row],[UnitPrice]]</f>
        <v>9.9</v>
      </c>
    </row>
    <row r="59" spans="1:9" x14ac:dyDescent="0.3">
      <c r="A59">
        <v>536373</v>
      </c>
      <c r="B59">
        <v>21135</v>
      </c>
      <c r="C59" t="s">
        <v>8530</v>
      </c>
      <c r="D59">
        <v>4</v>
      </c>
      <c r="E59" s="5">
        <v>40513.376388888886</v>
      </c>
      <c r="F59">
        <v>6.95</v>
      </c>
      <c r="G59" s="22">
        <v>17850</v>
      </c>
      <c r="H59" t="s">
        <v>10</v>
      </c>
      <c r="I59">
        <f>Table24[[#This Row],[Quantity]]*Table24[[#This Row],[UnitPrice]]</f>
        <v>27.8</v>
      </c>
    </row>
    <row r="60" spans="1:9" x14ac:dyDescent="0.3">
      <c r="A60">
        <v>536373</v>
      </c>
      <c r="B60">
        <v>22809</v>
      </c>
      <c r="C60" t="s">
        <v>8530</v>
      </c>
      <c r="D60">
        <v>6</v>
      </c>
      <c r="E60" s="5">
        <v>40513.376388888886</v>
      </c>
      <c r="F60">
        <v>2.1</v>
      </c>
      <c r="G60" s="22">
        <v>17850</v>
      </c>
      <c r="H60" t="s">
        <v>10</v>
      </c>
      <c r="I60">
        <f>Table24[[#This Row],[Quantity]]*Table24[[#This Row],[UnitPrice]]</f>
        <v>12.600000000000001</v>
      </c>
    </row>
    <row r="61" spans="1:9" x14ac:dyDescent="0.3">
      <c r="A61">
        <v>536373</v>
      </c>
      <c r="B61">
        <v>22815</v>
      </c>
      <c r="C61" t="s">
        <v>8530</v>
      </c>
      <c r="D61">
        <v>6</v>
      </c>
      <c r="E61" s="5">
        <v>40513.376388888886</v>
      </c>
      <c r="F61">
        <v>2.5499999999999998</v>
      </c>
      <c r="G61" s="22">
        <v>17850</v>
      </c>
      <c r="H61" t="s">
        <v>10</v>
      </c>
      <c r="I61">
        <f>Table24[[#This Row],[Quantity]]*Table24[[#This Row],[UnitPrice]]</f>
        <v>15.299999999999999</v>
      </c>
    </row>
    <row r="62" spans="1:9" x14ac:dyDescent="0.3">
      <c r="A62">
        <v>536373</v>
      </c>
      <c r="B62">
        <v>22222</v>
      </c>
      <c r="C62" t="s">
        <v>8530</v>
      </c>
      <c r="D62">
        <v>6</v>
      </c>
      <c r="E62" s="5">
        <v>40513.376388888886</v>
      </c>
      <c r="F62">
        <v>3.39</v>
      </c>
      <c r="G62" s="22">
        <v>17850</v>
      </c>
      <c r="H62" t="s">
        <v>10</v>
      </c>
      <c r="I62">
        <f>Table24[[#This Row],[Quantity]]*Table24[[#This Row],[UnitPrice]]</f>
        <v>20.34</v>
      </c>
    </row>
    <row r="63" spans="1:9" x14ac:dyDescent="0.3">
      <c r="A63">
        <v>536373</v>
      </c>
      <c r="B63">
        <v>22360</v>
      </c>
      <c r="C63" t="s">
        <v>8530</v>
      </c>
      <c r="D63">
        <v>6</v>
      </c>
      <c r="E63" s="5">
        <v>40513.376388888886</v>
      </c>
      <c r="F63">
        <v>3.39</v>
      </c>
      <c r="G63" s="22">
        <v>17850</v>
      </c>
      <c r="H63" t="s">
        <v>10</v>
      </c>
      <c r="I63">
        <f>Table24[[#This Row],[Quantity]]*Table24[[#This Row],[UnitPrice]]</f>
        <v>20.34</v>
      </c>
    </row>
    <row r="64" spans="1:9" x14ac:dyDescent="0.3">
      <c r="A64">
        <v>536373</v>
      </c>
      <c r="B64">
        <v>21519</v>
      </c>
      <c r="C64" t="s">
        <v>8530</v>
      </c>
      <c r="D64">
        <v>2</v>
      </c>
      <c r="E64" s="5">
        <v>40513.376388888886</v>
      </c>
      <c r="F64">
        <v>7.65</v>
      </c>
      <c r="G64" s="22">
        <v>17850</v>
      </c>
      <c r="H64" t="s">
        <v>10</v>
      </c>
      <c r="I64">
        <f>Table24[[#This Row],[Quantity]]*Table24[[#This Row],[UnitPrice]]</f>
        <v>15.3</v>
      </c>
    </row>
    <row r="65" spans="1:9" x14ac:dyDescent="0.3">
      <c r="A65">
        <v>536373</v>
      </c>
      <c r="B65">
        <v>84692</v>
      </c>
      <c r="C65" t="s">
        <v>8530</v>
      </c>
      <c r="D65">
        <v>6</v>
      </c>
      <c r="E65" s="5">
        <v>40513.376388888886</v>
      </c>
      <c r="F65">
        <v>4.25</v>
      </c>
      <c r="G65" s="22">
        <v>17850</v>
      </c>
      <c r="H65" t="s">
        <v>10</v>
      </c>
      <c r="I65">
        <f>Table24[[#This Row],[Quantity]]*Table24[[#This Row],[UnitPrice]]</f>
        <v>25.5</v>
      </c>
    </row>
    <row r="66" spans="1:9" x14ac:dyDescent="0.3">
      <c r="A66">
        <v>536374</v>
      </c>
      <c r="B66">
        <v>20754</v>
      </c>
      <c r="C66" t="s">
        <v>8530</v>
      </c>
      <c r="D66">
        <v>32</v>
      </c>
      <c r="E66" s="5">
        <v>40513.381249999999</v>
      </c>
      <c r="F66">
        <v>10.95</v>
      </c>
      <c r="G66" s="22">
        <v>15100</v>
      </c>
      <c r="H66" t="s">
        <v>10</v>
      </c>
      <c r="I66">
        <f>Table24[[#This Row],[Quantity]]*Table24[[#This Row],[UnitPrice]]</f>
        <v>350.4</v>
      </c>
    </row>
    <row r="67" spans="1:9" x14ac:dyDescent="0.3">
      <c r="A67">
        <v>536375</v>
      </c>
      <c r="B67">
        <v>22866</v>
      </c>
      <c r="C67" t="s">
        <v>8530</v>
      </c>
      <c r="D67">
        <v>6</v>
      </c>
      <c r="E67" s="5">
        <v>40513.397222222222</v>
      </c>
      <c r="F67">
        <v>2.5499999999999998</v>
      </c>
      <c r="G67" s="22">
        <v>17850</v>
      </c>
      <c r="H67" t="s">
        <v>10</v>
      </c>
      <c r="I67">
        <f>Table24[[#This Row],[Quantity]]*Table24[[#This Row],[UnitPrice]]</f>
        <v>15.299999999999999</v>
      </c>
    </row>
    <row r="68" spans="1:9" x14ac:dyDescent="0.3">
      <c r="A68">
        <v>536375</v>
      </c>
      <c r="B68">
        <v>21485</v>
      </c>
      <c r="C68" t="s">
        <v>8530</v>
      </c>
      <c r="D68">
        <v>6</v>
      </c>
      <c r="E68" s="5">
        <v>40513.397222222222</v>
      </c>
      <c r="F68">
        <v>3.39</v>
      </c>
      <c r="G68" s="22">
        <v>17850</v>
      </c>
      <c r="H68" t="s">
        <v>10</v>
      </c>
      <c r="I68">
        <f>Table24[[#This Row],[Quantity]]*Table24[[#This Row],[UnitPrice]]</f>
        <v>20.34</v>
      </c>
    </row>
    <row r="69" spans="1:9" x14ac:dyDescent="0.3">
      <c r="A69">
        <v>536375</v>
      </c>
      <c r="B69">
        <v>22277</v>
      </c>
      <c r="C69" t="s">
        <v>8530</v>
      </c>
      <c r="D69">
        <v>8</v>
      </c>
      <c r="E69" s="5">
        <v>40513.397222222222</v>
      </c>
      <c r="F69">
        <v>2.75</v>
      </c>
      <c r="G69" s="22">
        <v>17850</v>
      </c>
      <c r="H69" t="s">
        <v>10</v>
      </c>
      <c r="I69">
        <f>Table24[[#This Row],[Quantity]]*Table24[[#This Row],[UnitPrice]]</f>
        <v>22</v>
      </c>
    </row>
    <row r="70" spans="1:9" x14ac:dyDescent="0.3">
      <c r="A70">
        <v>536375</v>
      </c>
      <c r="B70">
        <v>21466</v>
      </c>
      <c r="C70" t="s">
        <v>8530</v>
      </c>
      <c r="D70">
        <v>6</v>
      </c>
      <c r="E70" s="5">
        <v>40513.397222222222</v>
      </c>
      <c r="F70">
        <v>4.95</v>
      </c>
      <c r="G70" s="22">
        <v>17850</v>
      </c>
      <c r="H70" t="s">
        <v>10</v>
      </c>
      <c r="I70">
        <f>Table24[[#This Row],[Quantity]]*Table24[[#This Row],[UnitPrice]]</f>
        <v>29.700000000000003</v>
      </c>
    </row>
    <row r="71" spans="1:9" x14ac:dyDescent="0.3">
      <c r="A71">
        <v>536375</v>
      </c>
      <c r="B71">
        <v>22968</v>
      </c>
      <c r="C71" t="s">
        <v>8530</v>
      </c>
      <c r="D71">
        <v>6</v>
      </c>
      <c r="E71" s="5">
        <v>40513.397222222222</v>
      </c>
      <c r="F71">
        <v>1.06</v>
      </c>
      <c r="G71" s="22">
        <v>17850</v>
      </c>
      <c r="H71" t="s">
        <v>10</v>
      </c>
      <c r="I71">
        <f>Table24[[#This Row],[Quantity]]*Table24[[#This Row],[UnitPrice]]</f>
        <v>6.36</v>
      </c>
    </row>
    <row r="72" spans="1:9" x14ac:dyDescent="0.3">
      <c r="A72">
        <v>536375</v>
      </c>
      <c r="B72">
        <v>21915</v>
      </c>
      <c r="C72" t="s">
        <v>8530</v>
      </c>
      <c r="D72">
        <v>6</v>
      </c>
      <c r="E72" s="5">
        <v>40513.397222222222</v>
      </c>
      <c r="F72">
        <v>1.06</v>
      </c>
      <c r="G72" s="22">
        <v>17850</v>
      </c>
      <c r="H72" t="s">
        <v>10</v>
      </c>
      <c r="I72">
        <f>Table24[[#This Row],[Quantity]]*Table24[[#This Row],[UnitPrice]]</f>
        <v>6.36</v>
      </c>
    </row>
    <row r="73" spans="1:9" x14ac:dyDescent="0.3">
      <c r="A73">
        <v>536375</v>
      </c>
      <c r="B73">
        <v>22382</v>
      </c>
      <c r="C73" t="s">
        <v>8530</v>
      </c>
      <c r="D73">
        <v>6</v>
      </c>
      <c r="E73" s="5">
        <v>40513.397222222222</v>
      </c>
      <c r="F73">
        <v>1.06</v>
      </c>
      <c r="G73" s="22">
        <v>17850</v>
      </c>
      <c r="H73" t="s">
        <v>10</v>
      </c>
      <c r="I73">
        <f>Table24[[#This Row],[Quantity]]*Table24[[#This Row],[UnitPrice]]</f>
        <v>6.36</v>
      </c>
    </row>
    <row r="74" spans="1:9" x14ac:dyDescent="0.3">
      <c r="A74">
        <v>536375</v>
      </c>
      <c r="B74">
        <v>21773</v>
      </c>
      <c r="C74" t="s">
        <v>8530</v>
      </c>
      <c r="D74">
        <v>6</v>
      </c>
      <c r="E74" s="5">
        <v>40513.397222222222</v>
      </c>
      <c r="F74">
        <v>1.06</v>
      </c>
      <c r="G74" s="22">
        <v>17850</v>
      </c>
      <c r="H74" t="s">
        <v>10</v>
      </c>
      <c r="I74">
        <f>Table24[[#This Row],[Quantity]]*Table24[[#This Row],[UnitPrice]]</f>
        <v>6.36</v>
      </c>
    </row>
    <row r="75" spans="1:9" x14ac:dyDescent="0.3">
      <c r="A75">
        <v>536375</v>
      </c>
      <c r="B75">
        <v>21134</v>
      </c>
      <c r="C75" t="s">
        <v>8530</v>
      </c>
      <c r="D75">
        <v>2</v>
      </c>
      <c r="E75" s="5">
        <v>40513.397222222222</v>
      </c>
      <c r="F75">
        <v>4.95</v>
      </c>
      <c r="G75" s="22">
        <v>17850</v>
      </c>
      <c r="H75" t="s">
        <v>10</v>
      </c>
      <c r="I75">
        <f>Table24[[#This Row],[Quantity]]*Table24[[#This Row],[UnitPrice]]</f>
        <v>9.9</v>
      </c>
    </row>
    <row r="76" spans="1:9" x14ac:dyDescent="0.3">
      <c r="A76">
        <v>536375</v>
      </c>
      <c r="B76">
        <v>22145</v>
      </c>
      <c r="C76" t="s">
        <v>8530</v>
      </c>
      <c r="D76">
        <v>4</v>
      </c>
      <c r="E76" s="5">
        <v>40513.397222222222</v>
      </c>
      <c r="F76">
        <v>6.95</v>
      </c>
      <c r="G76" s="22">
        <v>17850</v>
      </c>
      <c r="H76" t="s">
        <v>10</v>
      </c>
      <c r="I76">
        <f>Table24[[#This Row],[Quantity]]*Table24[[#This Row],[UnitPrice]]</f>
        <v>27.8</v>
      </c>
    </row>
    <row r="77" spans="1:9" x14ac:dyDescent="0.3">
      <c r="A77">
        <v>536375</v>
      </c>
      <c r="B77">
        <v>37509</v>
      </c>
      <c r="C77" t="s">
        <v>8530</v>
      </c>
      <c r="D77">
        <v>6</v>
      </c>
      <c r="E77" s="5">
        <v>40513.397222222222</v>
      </c>
      <c r="F77">
        <v>2.1</v>
      </c>
      <c r="G77" s="22">
        <v>17850</v>
      </c>
      <c r="H77" t="s">
        <v>10</v>
      </c>
      <c r="I77">
        <f>Table24[[#This Row],[Quantity]]*Table24[[#This Row],[UnitPrice]]</f>
        <v>12.600000000000001</v>
      </c>
    </row>
    <row r="78" spans="1:9" x14ac:dyDescent="0.3">
      <c r="A78">
        <v>536375</v>
      </c>
      <c r="B78">
        <v>22244</v>
      </c>
      <c r="C78" t="s">
        <v>8530</v>
      </c>
      <c r="D78">
        <v>6</v>
      </c>
      <c r="E78" s="5">
        <v>40513.397222222222</v>
      </c>
      <c r="F78">
        <v>2.5499999999999998</v>
      </c>
      <c r="G78" s="22">
        <v>17850</v>
      </c>
      <c r="H78" t="s">
        <v>10</v>
      </c>
      <c r="I78">
        <f>Table24[[#This Row],[Quantity]]*Table24[[#This Row],[UnitPrice]]</f>
        <v>15.299999999999999</v>
      </c>
    </row>
    <row r="79" spans="1:9" x14ac:dyDescent="0.3">
      <c r="A79">
        <v>536375</v>
      </c>
      <c r="B79">
        <v>85226</v>
      </c>
      <c r="C79" t="s">
        <v>8530</v>
      </c>
      <c r="D79">
        <v>6</v>
      </c>
      <c r="E79" s="5">
        <v>40513.397222222222</v>
      </c>
      <c r="F79">
        <v>3.39</v>
      </c>
      <c r="G79" s="22">
        <v>17850</v>
      </c>
      <c r="H79" t="s">
        <v>10</v>
      </c>
      <c r="I79">
        <f>Table24[[#This Row],[Quantity]]*Table24[[#This Row],[UnitPrice]]</f>
        <v>20.34</v>
      </c>
    </row>
    <row r="80" spans="1:9" x14ac:dyDescent="0.3">
      <c r="A80">
        <v>536375</v>
      </c>
      <c r="B80">
        <v>85044</v>
      </c>
      <c r="C80" t="s">
        <v>8530</v>
      </c>
      <c r="D80">
        <v>6</v>
      </c>
      <c r="E80" s="5">
        <v>40513.397222222222</v>
      </c>
      <c r="F80">
        <v>3.39</v>
      </c>
      <c r="G80" s="22">
        <v>17850</v>
      </c>
      <c r="H80" t="s">
        <v>10</v>
      </c>
      <c r="I80">
        <f>Table24[[#This Row],[Quantity]]*Table24[[#This Row],[UnitPrice]]</f>
        <v>20.34</v>
      </c>
    </row>
    <row r="81" spans="1:9" x14ac:dyDescent="0.3">
      <c r="A81">
        <v>536375</v>
      </c>
      <c r="B81">
        <v>84970</v>
      </c>
      <c r="C81" t="s">
        <v>8530</v>
      </c>
      <c r="D81">
        <v>2</v>
      </c>
      <c r="E81" s="5">
        <v>40513.397222222222</v>
      </c>
      <c r="F81">
        <v>7.65</v>
      </c>
      <c r="G81" s="22">
        <v>17850</v>
      </c>
      <c r="H81" t="s">
        <v>10</v>
      </c>
      <c r="I81">
        <f>Table24[[#This Row],[Quantity]]*Table24[[#This Row],[UnitPrice]]</f>
        <v>15.3</v>
      </c>
    </row>
    <row r="82" spans="1:9" x14ac:dyDescent="0.3">
      <c r="A82">
        <v>536375</v>
      </c>
      <c r="B82">
        <v>20950</v>
      </c>
      <c r="C82" t="s">
        <v>8530</v>
      </c>
      <c r="D82">
        <v>6</v>
      </c>
      <c r="E82" s="5">
        <v>40513.397222222222</v>
      </c>
      <c r="F82">
        <v>4.25</v>
      </c>
      <c r="G82" s="22">
        <v>17850</v>
      </c>
      <c r="H82" t="s">
        <v>10</v>
      </c>
      <c r="I82">
        <f>Table24[[#This Row],[Quantity]]*Table24[[#This Row],[UnitPrice]]</f>
        <v>25.5</v>
      </c>
    </row>
    <row r="83" spans="1:9" x14ac:dyDescent="0.3">
      <c r="A83">
        <v>536376</v>
      </c>
      <c r="B83">
        <v>37461</v>
      </c>
      <c r="C83" t="s">
        <v>8530</v>
      </c>
      <c r="D83">
        <v>48</v>
      </c>
      <c r="E83" s="5">
        <v>40513.397222222222</v>
      </c>
      <c r="F83">
        <v>3.45</v>
      </c>
      <c r="G83" s="22">
        <v>15291</v>
      </c>
      <c r="H83" t="s">
        <v>10</v>
      </c>
      <c r="I83">
        <f>Table24[[#This Row],[Quantity]]*Table24[[#This Row],[UnitPrice]]</f>
        <v>165.60000000000002</v>
      </c>
    </row>
    <row r="84" spans="1:9" x14ac:dyDescent="0.3">
      <c r="A84">
        <v>536376</v>
      </c>
      <c r="B84">
        <v>84670</v>
      </c>
      <c r="C84" t="s">
        <v>8530</v>
      </c>
      <c r="D84">
        <v>64</v>
      </c>
      <c r="E84" s="5">
        <v>40513.397222222222</v>
      </c>
      <c r="F84">
        <v>2.5499999999999998</v>
      </c>
      <c r="G84" s="22">
        <v>15291</v>
      </c>
      <c r="H84" t="s">
        <v>10</v>
      </c>
      <c r="I84">
        <f>Table24[[#This Row],[Quantity]]*Table24[[#This Row],[UnitPrice]]</f>
        <v>163.19999999999999</v>
      </c>
    </row>
    <row r="85" spans="1:9" x14ac:dyDescent="0.3">
      <c r="A85">
        <v>536377</v>
      </c>
      <c r="B85">
        <v>20697</v>
      </c>
      <c r="C85" t="s">
        <v>8530</v>
      </c>
      <c r="D85">
        <v>6</v>
      </c>
      <c r="E85" s="5">
        <v>40513.398611111108</v>
      </c>
      <c r="F85">
        <v>1.85</v>
      </c>
      <c r="G85" s="22">
        <v>17850</v>
      </c>
      <c r="H85" t="s">
        <v>10</v>
      </c>
      <c r="I85">
        <f>Table24[[#This Row],[Quantity]]*Table24[[#This Row],[UnitPrice]]</f>
        <v>11.100000000000001</v>
      </c>
    </row>
    <row r="86" spans="1:9" x14ac:dyDescent="0.3">
      <c r="A86">
        <v>536377</v>
      </c>
      <c r="B86">
        <v>22599</v>
      </c>
      <c r="C86" t="s">
        <v>8530</v>
      </c>
      <c r="D86">
        <v>6</v>
      </c>
      <c r="E86" s="5">
        <v>40513.398611111108</v>
      </c>
      <c r="F86">
        <v>1.85</v>
      </c>
      <c r="G86" s="22">
        <v>17850</v>
      </c>
      <c r="H86" t="s">
        <v>10</v>
      </c>
      <c r="I86">
        <f>Table24[[#This Row],[Quantity]]*Table24[[#This Row],[UnitPrice]]</f>
        <v>11.100000000000001</v>
      </c>
    </row>
    <row r="87" spans="1:9" x14ac:dyDescent="0.3">
      <c r="A87">
        <v>536378</v>
      </c>
      <c r="B87">
        <v>21495</v>
      </c>
      <c r="C87" t="s">
        <v>8530</v>
      </c>
      <c r="D87">
        <v>10</v>
      </c>
      <c r="E87" s="5">
        <v>40513.400694444441</v>
      </c>
      <c r="F87">
        <v>1.95</v>
      </c>
      <c r="G87" s="22">
        <v>14688</v>
      </c>
      <c r="H87" t="s">
        <v>10</v>
      </c>
      <c r="I87">
        <f>Table24[[#This Row],[Quantity]]*Table24[[#This Row],[UnitPrice]]</f>
        <v>19.5</v>
      </c>
    </row>
    <row r="88" spans="1:9" x14ac:dyDescent="0.3">
      <c r="A88">
        <v>536378</v>
      </c>
      <c r="B88">
        <v>22802</v>
      </c>
      <c r="C88" t="s">
        <v>8530</v>
      </c>
      <c r="D88">
        <v>10</v>
      </c>
      <c r="E88" s="5">
        <v>40513.400694444441</v>
      </c>
      <c r="F88">
        <v>1.95</v>
      </c>
      <c r="G88" s="22">
        <v>14688</v>
      </c>
      <c r="H88" t="s">
        <v>10</v>
      </c>
      <c r="I88">
        <f>Table24[[#This Row],[Quantity]]*Table24[[#This Row],[UnitPrice]]</f>
        <v>19.5</v>
      </c>
    </row>
    <row r="89" spans="1:9" x14ac:dyDescent="0.3">
      <c r="A89">
        <v>536378</v>
      </c>
      <c r="B89">
        <v>84884</v>
      </c>
      <c r="C89" t="s">
        <v>8530</v>
      </c>
      <c r="D89">
        <v>10</v>
      </c>
      <c r="E89" s="5">
        <v>40513.400694444441</v>
      </c>
      <c r="F89">
        <v>2.95</v>
      </c>
      <c r="G89" s="22">
        <v>14688</v>
      </c>
      <c r="H89" t="s">
        <v>10</v>
      </c>
      <c r="I89">
        <f>Table24[[#This Row],[Quantity]]*Table24[[#This Row],[UnitPrice]]</f>
        <v>29.5</v>
      </c>
    </row>
    <row r="90" spans="1:9" x14ac:dyDescent="0.3">
      <c r="A90">
        <v>536378</v>
      </c>
      <c r="B90">
        <v>22318</v>
      </c>
      <c r="C90" t="s">
        <v>8530</v>
      </c>
      <c r="D90">
        <v>10</v>
      </c>
      <c r="E90" s="5">
        <v>40513.400694444441</v>
      </c>
      <c r="F90">
        <v>0.85</v>
      </c>
      <c r="G90" s="22">
        <v>14688</v>
      </c>
      <c r="H90" t="s">
        <v>10</v>
      </c>
      <c r="I90">
        <f>Table24[[#This Row],[Quantity]]*Table24[[#This Row],[UnitPrice]]</f>
        <v>8.5</v>
      </c>
    </row>
    <row r="91" spans="1:9" x14ac:dyDescent="0.3">
      <c r="A91">
        <v>536378</v>
      </c>
      <c r="B91">
        <v>21777</v>
      </c>
      <c r="C91" t="s">
        <v>8530</v>
      </c>
      <c r="D91">
        <v>12</v>
      </c>
      <c r="E91" s="5">
        <v>40513.400694444441</v>
      </c>
      <c r="F91">
        <v>3.75</v>
      </c>
      <c r="G91" s="22">
        <v>14688</v>
      </c>
      <c r="H91" t="s">
        <v>10</v>
      </c>
      <c r="I91">
        <f>Table24[[#This Row],[Quantity]]*Table24[[#This Row],[UnitPrice]]</f>
        <v>45</v>
      </c>
    </row>
    <row r="92" spans="1:9" x14ac:dyDescent="0.3">
      <c r="A92">
        <v>536378</v>
      </c>
      <c r="B92">
        <v>85199</v>
      </c>
      <c r="C92" t="s">
        <v>8530</v>
      </c>
      <c r="D92">
        <v>6</v>
      </c>
      <c r="E92" s="5">
        <v>40513.400694444441</v>
      </c>
      <c r="F92">
        <v>3.75</v>
      </c>
      <c r="G92" s="22">
        <v>14688</v>
      </c>
      <c r="H92" t="s">
        <v>10</v>
      </c>
      <c r="I92">
        <f>Table24[[#This Row],[Quantity]]*Table24[[#This Row],[UnitPrice]]</f>
        <v>22.5</v>
      </c>
    </row>
    <row r="93" spans="1:9" x14ac:dyDescent="0.3">
      <c r="A93">
        <v>536378</v>
      </c>
      <c r="B93">
        <v>37446</v>
      </c>
      <c r="C93" t="s">
        <v>8530</v>
      </c>
      <c r="D93">
        <v>12</v>
      </c>
      <c r="E93" s="5">
        <v>40513.400694444441</v>
      </c>
      <c r="F93">
        <v>0.85</v>
      </c>
      <c r="G93" s="22">
        <v>14688</v>
      </c>
      <c r="H93" t="s">
        <v>10</v>
      </c>
      <c r="I93">
        <f>Table24[[#This Row],[Quantity]]*Table24[[#This Row],[UnitPrice]]</f>
        <v>10.199999999999999</v>
      </c>
    </row>
    <row r="94" spans="1:9" x14ac:dyDescent="0.3">
      <c r="A94">
        <v>536378</v>
      </c>
      <c r="B94">
        <v>21372</v>
      </c>
      <c r="C94" t="s">
        <v>8530</v>
      </c>
      <c r="D94">
        <v>10</v>
      </c>
      <c r="E94" s="5">
        <v>40513.400694444441</v>
      </c>
      <c r="F94">
        <v>1.65</v>
      </c>
      <c r="G94" s="22">
        <v>14688</v>
      </c>
      <c r="H94" t="s">
        <v>10</v>
      </c>
      <c r="I94">
        <f>Table24[[#This Row],[Quantity]]*Table24[[#This Row],[UnitPrice]]</f>
        <v>16.5</v>
      </c>
    </row>
    <row r="95" spans="1:9" x14ac:dyDescent="0.3">
      <c r="A95">
        <v>536378</v>
      </c>
      <c r="B95">
        <v>21668</v>
      </c>
      <c r="C95" t="s">
        <v>8530</v>
      </c>
      <c r="D95">
        <v>6</v>
      </c>
      <c r="E95" s="5">
        <v>40513.400694444441</v>
      </c>
      <c r="F95">
        <v>2.5499999999999998</v>
      </c>
      <c r="G95" s="22">
        <v>14688</v>
      </c>
      <c r="H95" t="s">
        <v>10</v>
      </c>
      <c r="I95">
        <f>Table24[[#This Row],[Quantity]]*Table24[[#This Row],[UnitPrice]]</f>
        <v>15.299999999999999</v>
      </c>
    </row>
    <row r="96" spans="1:9" x14ac:dyDescent="0.3">
      <c r="A96">
        <v>536378</v>
      </c>
      <c r="B96">
        <v>22915</v>
      </c>
      <c r="C96" t="s">
        <v>8530</v>
      </c>
      <c r="D96">
        <v>6</v>
      </c>
      <c r="E96" s="5">
        <v>40513.400694444441</v>
      </c>
      <c r="F96">
        <v>2.5499999999999998</v>
      </c>
      <c r="G96" s="22">
        <v>14688</v>
      </c>
      <c r="H96" t="s">
        <v>10</v>
      </c>
      <c r="I96">
        <f>Table24[[#This Row],[Quantity]]*Table24[[#This Row],[UnitPrice]]</f>
        <v>15.299999999999999</v>
      </c>
    </row>
    <row r="97" spans="1:9" x14ac:dyDescent="0.3">
      <c r="A97">
        <v>536378</v>
      </c>
      <c r="B97">
        <v>22171</v>
      </c>
      <c r="C97" t="s">
        <v>8530</v>
      </c>
      <c r="D97">
        <v>120</v>
      </c>
      <c r="E97" s="5">
        <v>40513.400694444441</v>
      </c>
      <c r="F97">
        <v>0.42</v>
      </c>
      <c r="G97" s="22">
        <v>14688</v>
      </c>
      <c r="H97" t="s">
        <v>10</v>
      </c>
      <c r="I97">
        <f>Table24[[#This Row],[Quantity]]*Table24[[#This Row],[UnitPrice]]</f>
        <v>50.4</v>
      </c>
    </row>
    <row r="98" spans="1:9" x14ac:dyDescent="0.3">
      <c r="A98">
        <v>536378</v>
      </c>
      <c r="B98">
        <v>84836</v>
      </c>
      <c r="C98" t="s">
        <v>8530</v>
      </c>
      <c r="D98">
        <v>24</v>
      </c>
      <c r="E98" s="5">
        <v>40513.400694444441</v>
      </c>
      <c r="F98">
        <v>0.55000000000000004</v>
      </c>
      <c r="G98" s="22">
        <v>14688</v>
      </c>
      <c r="H98" t="s">
        <v>10</v>
      </c>
      <c r="I98">
        <f>Table24[[#This Row],[Quantity]]*Table24[[#This Row],[UnitPrice]]</f>
        <v>13.200000000000001</v>
      </c>
    </row>
    <row r="99" spans="1:9" x14ac:dyDescent="0.3">
      <c r="A99">
        <v>536378</v>
      </c>
      <c r="B99">
        <v>85032</v>
      </c>
      <c r="C99" t="s">
        <v>8530</v>
      </c>
      <c r="D99">
        <v>24</v>
      </c>
      <c r="E99" s="5">
        <v>40513.400694444441</v>
      </c>
      <c r="F99">
        <v>0.55000000000000004</v>
      </c>
      <c r="G99" s="22">
        <v>14688</v>
      </c>
      <c r="H99" t="s">
        <v>10</v>
      </c>
      <c r="I99">
        <f>Table24[[#This Row],[Quantity]]*Table24[[#This Row],[UnitPrice]]</f>
        <v>13.200000000000001</v>
      </c>
    </row>
    <row r="100" spans="1:9" x14ac:dyDescent="0.3">
      <c r="A100">
        <v>536378</v>
      </c>
      <c r="B100">
        <v>22589</v>
      </c>
      <c r="C100" t="s">
        <v>8530</v>
      </c>
      <c r="D100">
        <v>24</v>
      </c>
      <c r="E100" s="5">
        <v>40513.400694444441</v>
      </c>
      <c r="F100">
        <v>0.55000000000000004</v>
      </c>
      <c r="G100" s="22">
        <v>14688</v>
      </c>
      <c r="H100" t="s">
        <v>10</v>
      </c>
      <c r="I100">
        <f>Table24[[#This Row],[Quantity]]*Table24[[#This Row],[UnitPrice]]</f>
        <v>13.200000000000001</v>
      </c>
    </row>
    <row r="101" spans="1:9" x14ac:dyDescent="0.3">
      <c r="A101">
        <v>536378</v>
      </c>
      <c r="B101">
        <v>84755</v>
      </c>
      <c r="C101" t="s">
        <v>8530</v>
      </c>
      <c r="D101">
        <v>6</v>
      </c>
      <c r="E101" s="5">
        <v>40513.400694444441</v>
      </c>
      <c r="F101">
        <v>2.95</v>
      </c>
      <c r="G101" s="22">
        <v>14688</v>
      </c>
      <c r="H101" t="s">
        <v>10</v>
      </c>
      <c r="I101">
        <f>Table24[[#This Row],[Quantity]]*Table24[[#This Row],[UnitPrice]]</f>
        <v>17.700000000000003</v>
      </c>
    </row>
    <row r="102" spans="1:9" x14ac:dyDescent="0.3">
      <c r="A102">
        <v>536378</v>
      </c>
      <c r="B102">
        <v>21864</v>
      </c>
      <c r="C102" t="s">
        <v>8530</v>
      </c>
      <c r="D102">
        <v>48</v>
      </c>
      <c r="E102" s="5">
        <v>40513.400694444441</v>
      </c>
      <c r="F102">
        <v>1.25</v>
      </c>
      <c r="G102" s="22">
        <v>14688</v>
      </c>
      <c r="H102" t="s">
        <v>10</v>
      </c>
      <c r="I102">
        <f>Table24[[#This Row],[Quantity]]*Table24[[#This Row],[UnitPrice]]</f>
        <v>60</v>
      </c>
    </row>
    <row r="103" spans="1:9" x14ac:dyDescent="0.3">
      <c r="A103">
        <v>536378</v>
      </c>
      <c r="B103">
        <v>22041</v>
      </c>
      <c r="C103" t="s">
        <v>8530</v>
      </c>
      <c r="D103">
        <v>96</v>
      </c>
      <c r="E103" s="5">
        <v>40513.400694444441</v>
      </c>
      <c r="F103">
        <v>0.38</v>
      </c>
      <c r="G103" s="22">
        <v>14688</v>
      </c>
      <c r="H103" t="s">
        <v>10</v>
      </c>
      <c r="I103">
        <f>Table24[[#This Row],[Quantity]]*Table24[[#This Row],[UnitPrice]]</f>
        <v>36.480000000000004</v>
      </c>
    </row>
    <row r="104" spans="1:9" x14ac:dyDescent="0.3">
      <c r="A104">
        <v>536378</v>
      </c>
      <c r="B104">
        <v>20725</v>
      </c>
      <c r="C104" t="s">
        <v>8530</v>
      </c>
      <c r="D104">
        <v>10</v>
      </c>
      <c r="E104" s="5">
        <v>40513.400694444441</v>
      </c>
      <c r="F104">
        <v>1.95</v>
      </c>
      <c r="G104" s="22">
        <v>14688</v>
      </c>
      <c r="H104" t="s">
        <v>10</v>
      </c>
      <c r="I104">
        <f>Table24[[#This Row],[Quantity]]*Table24[[#This Row],[UnitPrice]]</f>
        <v>19.5</v>
      </c>
    </row>
    <row r="105" spans="1:9" x14ac:dyDescent="0.3">
      <c r="A105">
        <v>536378</v>
      </c>
      <c r="B105">
        <v>21232</v>
      </c>
      <c r="C105" t="s">
        <v>8530</v>
      </c>
      <c r="D105">
        <v>10</v>
      </c>
      <c r="E105" s="5">
        <v>40513.400694444441</v>
      </c>
      <c r="F105">
        <v>1.95</v>
      </c>
      <c r="G105" s="22">
        <v>14688</v>
      </c>
      <c r="H105" t="s">
        <v>10</v>
      </c>
      <c r="I105">
        <f>Table24[[#This Row],[Quantity]]*Table24[[#This Row],[UnitPrice]]</f>
        <v>19.5</v>
      </c>
    </row>
    <row r="106" spans="1:9" x14ac:dyDescent="0.3">
      <c r="A106">
        <v>536380</v>
      </c>
      <c r="B106">
        <v>22966</v>
      </c>
      <c r="C106" t="s">
        <v>8530</v>
      </c>
      <c r="D106">
        <v>24</v>
      </c>
      <c r="E106" s="5">
        <v>40513.40347222222</v>
      </c>
      <c r="F106">
        <v>1.45</v>
      </c>
      <c r="G106" s="22">
        <v>17809</v>
      </c>
      <c r="H106" t="s">
        <v>10</v>
      </c>
      <c r="I106">
        <f>Table24[[#This Row],[Quantity]]*Table24[[#This Row],[UnitPrice]]</f>
        <v>34.799999999999997</v>
      </c>
    </row>
    <row r="107" spans="1:9" x14ac:dyDescent="0.3">
      <c r="A107">
        <v>536381</v>
      </c>
      <c r="B107">
        <v>85099</v>
      </c>
      <c r="C107" t="s">
        <v>8530</v>
      </c>
      <c r="D107">
        <v>23</v>
      </c>
      <c r="E107" s="5">
        <v>40513.40347222222</v>
      </c>
      <c r="F107">
        <v>4.25</v>
      </c>
      <c r="G107" s="22">
        <v>15311</v>
      </c>
      <c r="H107" t="s">
        <v>10</v>
      </c>
      <c r="I107">
        <f>Table24[[#This Row],[Quantity]]*Table24[[#This Row],[UnitPrice]]</f>
        <v>97.75</v>
      </c>
    </row>
    <row r="108" spans="1:9" x14ac:dyDescent="0.3">
      <c r="A108">
        <v>536381</v>
      </c>
      <c r="B108">
        <v>21156</v>
      </c>
      <c r="C108" t="s">
        <v>8530</v>
      </c>
      <c r="D108">
        <v>5</v>
      </c>
      <c r="E108" s="5">
        <v>40513.40347222222</v>
      </c>
      <c r="F108">
        <v>4.95</v>
      </c>
      <c r="G108" s="22">
        <v>15311</v>
      </c>
      <c r="H108" t="s">
        <v>10</v>
      </c>
      <c r="I108">
        <f>Table24[[#This Row],[Quantity]]*Table24[[#This Row],[UnitPrice]]</f>
        <v>24.75</v>
      </c>
    </row>
    <row r="109" spans="1:9" x14ac:dyDescent="0.3">
      <c r="A109">
        <v>536381</v>
      </c>
      <c r="B109">
        <v>84029</v>
      </c>
      <c r="C109" t="s">
        <v>8530</v>
      </c>
      <c r="D109">
        <v>10</v>
      </c>
      <c r="E109" s="5">
        <v>40513.40347222222</v>
      </c>
      <c r="F109">
        <v>1.95</v>
      </c>
      <c r="G109" s="22">
        <v>15311</v>
      </c>
      <c r="H109" t="s">
        <v>10</v>
      </c>
      <c r="I109">
        <f>Table24[[#This Row],[Quantity]]*Table24[[#This Row],[UnitPrice]]</f>
        <v>19.5</v>
      </c>
    </row>
    <row r="110" spans="1:9" x14ac:dyDescent="0.3">
      <c r="A110">
        <v>536381</v>
      </c>
      <c r="B110">
        <v>37449</v>
      </c>
      <c r="C110" t="s">
        <v>8530</v>
      </c>
      <c r="D110">
        <v>2</v>
      </c>
      <c r="E110" s="5">
        <v>40513.40347222222</v>
      </c>
      <c r="F110">
        <v>2.1</v>
      </c>
      <c r="G110" s="22">
        <v>15311</v>
      </c>
      <c r="H110" t="s">
        <v>10</v>
      </c>
      <c r="I110">
        <f>Table24[[#This Row],[Quantity]]*Table24[[#This Row],[UnitPrice]]</f>
        <v>4.2</v>
      </c>
    </row>
    <row r="111" spans="1:9" x14ac:dyDescent="0.3">
      <c r="A111">
        <v>536381</v>
      </c>
      <c r="B111">
        <v>22846</v>
      </c>
      <c r="C111" t="s">
        <v>8530</v>
      </c>
      <c r="D111">
        <v>6</v>
      </c>
      <c r="E111" s="5">
        <v>40513.40347222222</v>
      </c>
      <c r="F111">
        <v>1.25</v>
      </c>
      <c r="G111" s="22">
        <v>15311</v>
      </c>
      <c r="H111" t="s">
        <v>10</v>
      </c>
      <c r="I111">
        <f>Table24[[#This Row],[Quantity]]*Table24[[#This Row],[UnitPrice]]</f>
        <v>7.5</v>
      </c>
    </row>
    <row r="112" spans="1:9" x14ac:dyDescent="0.3">
      <c r="A112">
        <v>536381</v>
      </c>
      <c r="B112">
        <v>37448</v>
      </c>
      <c r="C112" t="s">
        <v>8530</v>
      </c>
      <c r="D112">
        <v>24</v>
      </c>
      <c r="E112" s="5">
        <v>40513.40347222222</v>
      </c>
      <c r="F112">
        <v>1.25</v>
      </c>
      <c r="G112" s="22">
        <v>15311</v>
      </c>
      <c r="H112" t="s">
        <v>10</v>
      </c>
      <c r="I112">
        <f>Table24[[#This Row],[Quantity]]*Table24[[#This Row],[UnitPrice]]</f>
        <v>30</v>
      </c>
    </row>
    <row r="113" spans="1:9" x14ac:dyDescent="0.3">
      <c r="A113">
        <v>536381</v>
      </c>
      <c r="B113">
        <v>21427</v>
      </c>
      <c r="C113" t="s">
        <v>8530</v>
      </c>
      <c r="D113">
        <v>24</v>
      </c>
      <c r="E113" s="5">
        <v>40513.40347222222</v>
      </c>
      <c r="F113">
        <v>1.25</v>
      </c>
      <c r="G113" s="22">
        <v>15311</v>
      </c>
      <c r="H113" t="s">
        <v>10</v>
      </c>
      <c r="I113">
        <f>Table24[[#This Row],[Quantity]]*Table24[[#This Row],[UnitPrice]]</f>
        <v>30</v>
      </c>
    </row>
    <row r="114" spans="1:9" x14ac:dyDescent="0.3">
      <c r="A114">
        <v>536381</v>
      </c>
      <c r="B114">
        <v>10135</v>
      </c>
      <c r="C114" t="s">
        <v>8530</v>
      </c>
      <c r="D114">
        <v>1</v>
      </c>
      <c r="E114" s="5">
        <v>40513.40347222222</v>
      </c>
      <c r="F114">
        <v>1.25</v>
      </c>
      <c r="G114" s="22">
        <v>15311</v>
      </c>
      <c r="H114" t="s">
        <v>10</v>
      </c>
      <c r="I114">
        <f>Table24[[#This Row],[Quantity]]*Table24[[#This Row],[UnitPrice]]</f>
        <v>1.25</v>
      </c>
    </row>
    <row r="115" spans="1:9" x14ac:dyDescent="0.3">
      <c r="A115">
        <v>536381</v>
      </c>
      <c r="B115">
        <v>21524</v>
      </c>
      <c r="C115" t="s">
        <v>8530</v>
      </c>
      <c r="D115">
        <v>1</v>
      </c>
      <c r="E115" s="5">
        <v>40513.40347222222</v>
      </c>
      <c r="F115">
        <v>0.85</v>
      </c>
      <c r="G115" s="22">
        <v>15311</v>
      </c>
      <c r="H115" t="s">
        <v>10</v>
      </c>
      <c r="I115">
        <f>Table24[[#This Row],[Quantity]]*Table24[[#This Row],[UnitPrice]]</f>
        <v>0.85</v>
      </c>
    </row>
    <row r="116" spans="1:9" x14ac:dyDescent="0.3">
      <c r="A116">
        <v>536381</v>
      </c>
      <c r="B116">
        <v>21733</v>
      </c>
      <c r="C116" t="s">
        <v>8530</v>
      </c>
      <c r="D116">
        <v>1</v>
      </c>
      <c r="E116" s="5">
        <v>40513.40347222222</v>
      </c>
      <c r="F116">
        <v>2.5499999999999998</v>
      </c>
      <c r="G116" s="22">
        <v>15311</v>
      </c>
      <c r="H116" t="s">
        <v>10</v>
      </c>
      <c r="I116">
        <f>Table24[[#This Row],[Quantity]]*Table24[[#This Row],[UnitPrice]]</f>
        <v>2.5499999999999998</v>
      </c>
    </row>
    <row r="117" spans="1:9" x14ac:dyDescent="0.3">
      <c r="A117">
        <v>536381</v>
      </c>
      <c r="B117">
        <v>21877</v>
      </c>
      <c r="C117" t="s">
        <v>8530</v>
      </c>
      <c r="D117">
        <v>10</v>
      </c>
      <c r="E117" s="5">
        <v>40513.40347222222</v>
      </c>
      <c r="F117">
        <v>1.65</v>
      </c>
      <c r="G117" s="22">
        <v>15311</v>
      </c>
      <c r="H117" t="s">
        <v>10</v>
      </c>
      <c r="I117">
        <f>Table24[[#This Row],[Quantity]]*Table24[[#This Row],[UnitPrice]]</f>
        <v>16.5</v>
      </c>
    </row>
    <row r="118" spans="1:9" x14ac:dyDescent="0.3">
      <c r="A118">
        <v>536381</v>
      </c>
      <c r="B118">
        <v>21624</v>
      </c>
      <c r="C118" t="s">
        <v>8530</v>
      </c>
      <c r="D118">
        <v>3</v>
      </c>
      <c r="E118" s="5">
        <v>40513.40347222222</v>
      </c>
      <c r="F118">
        <v>1.69</v>
      </c>
      <c r="G118" s="22">
        <v>15311</v>
      </c>
      <c r="H118" t="s">
        <v>10</v>
      </c>
      <c r="I118">
        <f>Table24[[#This Row],[Quantity]]*Table24[[#This Row],[UnitPrice]]</f>
        <v>5.07</v>
      </c>
    </row>
    <row r="119" spans="1:9" x14ac:dyDescent="0.3">
      <c r="A119">
        <v>536381</v>
      </c>
      <c r="B119">
        <v>21421</v>
      </c>
      <c r="C119" t="s">
        <v>8530</v>
      </c>
      <c r="D119">
        <v>1</v>
      </c>
      <c r="E119" s="5">
        <v>40513.40347222222</v>
      </c>
      <c r="F119">
        <v>1.95</v>
      </c>
      <c r="G119" s="22">
        <v>15311</v>
      </c>
      <c r="H119" t="s">
        <v>10</v>
      </c>
      <c r="I119">
        <f>Table24[[#This Row],[Quantity]]*Table24[[#This Row],[UnitPrice]]</f>
        <v>1.95</v>
      </c>
    </row>
    <row r="120" spans="1:9" x14ac:dyDescent="0.3">
      <c r="A120">
        <v>536381</v>
      </c>
      <c r="B120">
        <v>37370</v>
      </c>
      <c r="C120" t="s">
        <v>8530</v>
      </c>
      <c r="D120">
        <v>2</v>
      </c>
      <c r="E120" s="5">
        <v>40513.40347222222</v>
      </c>
      <c r="F120">
        <v>2.1</v>
      </c>
      <c r="G120" s="22">
        <v>15311</v>
      </c>
      <c r="H120" t="s">
        <v>10</v>
      </c>
      <c r="I120">
        <f>Table24[[#This Row],[Quantity]]*Table24[[#This Row],[UnitPrice]]</f>
        <v>4.2</v>
      </c>
    </row>
    <row r="121" spans="1:9" x14ac:dyDescent="0.3">
      <c r="A121">
        <v>536381</v>
      </c>
      <c r="B121">
        <v>84832</v>
      </c>
      <c r="C121" t="s">
        <v>8530</v>
      </c>
      <c r="D121">
        <v>1</v>
      </c>
      <c r="E121" s="5">
        <v>40513.40347222222</v>
      </c>
      <c r="F121">
        <v>2.95</v>
      </c>
      <c r="G121" s="22">
        <v>15311</v>
      </c>
      <c r="H121" t="s">
        <v>10</v>
      </c>
      <c r="I121">
        <f>Table24[[#This Row],[Quantity]]*Table24[[#This Row],[UnitPrice]]</f>
        <v>2.95</v>
      </c>
    </row>
    <row r="122" spans="1:9" x14ac:dyDescent="0.3">
      <c r="A122">
        <v>536381</v>
      </c>
      <c r="B122">
        <v>21364</v>
      </c>
      <c r="C122" t="s">
        <v>8530</v>
      </c>
      <c r="D122">
        <v>1</v>
      </c>
      <c r="E122" s="5">
        <v>40513.40347222222</v>
      </c>
      <c r="F122">
        <v>2.95</v>
      </c>
      <c r="G122" s="22">
        <v>15311</v>
      </c>
      <c r="H122" t="s">
        <v>10</v>
      </c>
      <c r="I122">
        <f>Table24[[#This Row],[Quantity]]*Table24[[#This Row],[UnitPrice]]</f>
        <v>2.95</v>
      </c>
    </row>
    <row r="123" spans="1:9" x14ac:dyDescent="0.3">
      <c r="A123">
        <v>536381</v>
      </c>
      <c r="B123">
        <v>72760</v>
      </c>
      <c r="C123" t="s">
        <v>8530</v>
      </c>
      <c r="D123">
        <v>4</v>
      </c>
      <c r="E123" s="5">
        <v>40513.40347222222</v>
      </c>
      <c r="F123">
        <v>2.95</v>
      </c>
      <c r="G123" s="22">
        <v>15311</v>
      </c>
      <c r="H123" t="s">
        <v>10</v>
      </c>
      <c r="I123">
        <f>Table24[[#This Row],[Quantity]]*Table24[[#This Row],[UnitPrice]]</f>
        <v>11.8</v>
      </c>
    </row>
    <row r="124" spans="1:9" x14ac:dyDescent="0.3">
      <c r="A124">
        <v>536381</v>
      </c>
      <c r="B124">
        <v>22863</v>
      </c>
      <c r="C124" t="s">
        <v>8530</v>
      </c>
      <c r="D124">
        <v>1</v>
      </c>
      <c r="E124" s="5">
        <v>40513.40347222222</v>
      </c>
      <c r="F124">
        <v>2.95</v>
      </c>
      <c r="G124" s="22">
        <v>15311</v>
      </c>
      <c r="H124" t="s">
        <v>10</v>
      </c>
      <c r="I124">
        <f>Table24[[#This Row],[Quantity]]*Table24[[#This Row],[UnitPrice]]</f>
        <v>2.95</v>
      </c>
    </row>
    <row r="125" spans="1:9" x14ac:dyDescent="0.3">
      <c r="A125">
        <v>536381</v>
      </c>
      <c r="B125">
        <v>22149</v>
      </c>
      <c r="C125" t="s">
        <v>8530</v>
      </c>
      <c r="D125">
        <v>6</v>
      </c>
      <c r="E125" s="5">
        <v>40513.40347222222</v>
      </c>
      <c r="F125">
        <v>0.85</v>
      </c>
      <c r="G125" s="22">
        <v>15311</v>
      </c>
      <c r="H125" t="s">
        <v>10</v>
      </c>
      <c r="I125">
        <f>Table24[[#This Row],[Quantity]]*Table24[[#This Row],[UnitPrice]]</f>
        <v>5.0999999999999996</v>
      </c>
    </row>
    <row r="126" spans="1:9" x14ac:dyDescent="0.3">
      <c r="A126">
        <v>536381</v>
      </c>
      <c r="B126">
        <v>22367</v>
      </c>
      <c r="C126" t="s">
        <v>8530</v>
      </c>
      <c r="D126">
        <v>2</v>
      </c>
      <c r="E126" s="5">
        <v>40513.40347222222</v>
      </c>
      <c r="F126">
        <v>2.5499999999999998</v>
      </c>
      <c r="G126" s="22">
        <v>15311</v>
      </c>
      <c r="H126" t="s">
        <v>10</v>
      </c>
      <c r="I126">
        <f>Table24[[#This Row],[Quantity]]*Table24[[#This Row],[UnitPrice]]</f>
        <v>5.0999999999999996</v>
      </c>
    </row>
    <row r="127" spans="1:9" x14ac:dyDescent="0.3">
      <c r="A127">
        <v>536381</v>
      </c>
      <c r="B127">
        <v>21137</v>
      </c>
      <c r="C127" t="s">
        <v>8530</v>
      </c>
      <c r="D127">
        <v>1</v>
      </c>
      <c r="E127" s="5">
        <v>40513.40347222222</v>
      </c>
      <c r="F127">
        <v>0.85</v>
      </c>
      <c r="G127" s="22">
        <v>15311</v>
      </c>
      <c r="H127" t="s">
        <v>10</v>
      </c>
      <c r="I127">
        <f>Table24[[#This Row],[Quantity]]*Table24[[#This Row],[UnitPrice]]</f>
        <v>0.85</v>
      </c>
    </row>
    <row r="128" spans="1:9" x14ac:dyDescent="0.3">
      <c r="A128">
        <v>536381</v>
      </c>
      <c r="B128">
        <v>21356</v>
      </c>
      <c r="C128" t="s">
        <v>8530</v>
      </c>
      <c r="D128">
        <v>1</v>
      </c>
      <c r="E128" s="5">
        <v>40513.40347222222</v>
      </c>
      <c r="F128">
        <v>0.85</v>
      </c>
      <c r="G128" s="22">
        <v>15311</v>
      </c>
      <c r="H128" t="s">
        <v>10</v>
      </c>
      <c r="I128">
        <f>Table24[[#This Row],[Quantity]]*Table24[[#This Row],[UnitPrice]]</f>
        <v>0.85</v>
      </c>
    </row>
    <row r="129" spans="1:9" x14ac:dyDescent="0.3">
      <c r="A129">
        <v>536381</v>
      </c>
      <c r="B129">
        <v>20975</v>
      </c>
      <c r="C129" t="s">
        <v>8530</v>
      </c>
      <c r="D129">
        <v>1</v>
      </c>
      <c r="E129" s="5">
        <v>40513.40347222222</v>
      </c>
      <c r="F129">
        <v>1.45</v>
      </c>
      <c r="G129" s="22">
        <v>15311</v>
      </c>
      <c r="H129" t="s">
        <v>10</v>
      </c>
      <c r="I129">
        <f>Table24[[#This Row],[Quantity]]*Table24[[#This Row],[UnitPrice]]</f>
        <v>1.45</v>
      </c>
    </row>
    <row r="130" spans="1:9" x14ac:dyDescent="0.3">
      <c r="A130">
        <v>536381</v>
      </c>
      <c r="B130">
        <v>22965</v>
      </c>
      <c r="C130" t="s">
        <v>8530</v>
      </c>
      <c r="D130">
        <v>1</v>
      </c>
      <c r="E130" s="5">
        <v>40513.40347222222</v>
      </c>
      <c r="F130">
        <v>4.95</v>
      </c>
      <c r="G130" s="22">
        <v>15311</v>
      </c>
      <c r="H130" t="s">
        <v>10</v>
      </c>
      <c r="I130">
        <f>Table24[[#This Row],[Quantity]]*Table24[[#This Row],[UnitPrice]]</f>
        <v>4.95</v>
      </c>
    </row>
    <row r="131" spans="1:9" x14ac:dyDescent="0.3">
      <c r="A131">
        <v>536381</v>
      </c>
      <c r="B131">
        <v>22549</v>
      </c>
      <c r="C131" t="s">
        <v>8530</v>
      </c>
      <c r="D131">
        <v>2</v>
      </c>
      <c r="E131" s="5">
        <v>40513.40347222222</v>
      </c>
      <c r="F131">
        <v>2.95</v>
      </c>
      <c r="G131" s="22">
        <v>15311</v>
      </c>
      <c r="H131" t="s">
        <v>10</v>
      </c>
      <c r="I131">
        <f>Table24[[#This Row],[Quantity]]*Table24[[#This Row],[UnitPrice]]</f>
        <v>5.9</v>
      </c>
    </row>
    <row r="132" spans="1:9" x14ac:dyDescent="0.3">
      <c r="A132">
        <v>536381</v>
      </c>
      <c r="B132">
        <v>22752</v>
      </c>
      <c r="C132" t="s">
        <v>8530</v>
      </c>
      <c r="D132">
        <v>2</v>
      </c>
      <c r="E132" s="5">
        <v>40513.40347222222</v>
      </c>
      <c r="F132">
        <v>5.95</v>
      </c>
      <c r="G132" s="22">
        <v>15311</v>
      </c>
      <c r="H132" t="s">
        <v>10</v>
      </c>
      <c r="I132">
        <f>Table24[[#This Row],[Quantity]]*Table24[[#This Row],[UnitPrice]]</f>
        <v>11.9</v>
      </c>
    </row>
    <row r="133" spans="1:9" x14ac:dyDescent="0.3">
      <c r="A133">
        <v>536381</v>
      </c>
      <c r="B133">
        <v>21355</v>
      </c>
      <c r="C133" t="s">
        <v>8530</v>
      </c>
      <c r="D133">
        <v>2</v>
      </c>
      <c r="E133" s="5">
        <v>40513.40347222222</v>
      </c>
      <c r="F133">
        <v>5.95</v>
      </c>
      <c r="G133" s="22">
        <v>15311</v>
      </c>
      <c r="H133" t="s">
        <v>10</v>
      </c>
      <c r="I133">
        <f>Table24[[#This Row],[Quantity]]*Table24[[#This Row],[UnitPrice]]</f>
        <v>11.9</v>
      </c>
    </row>
    <row r="134" spans="1:9" x14ac:dyDescent="0.3">
      <c r="A134">
        <v>536381</v>
      </c>
      <c r="B134">
        <v>22676</v>
      </c>
      <c r="C134" t="s">
        <v>8530</v>
      </c>
      <c r="D134">
        <v>4</v>
      </c>
      <c r="E134" s="5">
        <v>40513.40347222222</v>
      </c>
      <c r="F134">
        <v>1.45</v>
      </c>
      <c r="G134" s="22">
        <v>15311</v>
      </c>
      <c r="H134" t="s">
        <v>10</v>
      </c>
      <c r="I134">
        <f>Table24[[#This Row],[Quantity]]*Table24[[#This Row],[UnitPrice]]</f>
        <v>5.8</v>
      </c>
    </row>
    <row r="135" spans="1:9" x14ac:dyDescent="0.3">
      <c r="A135">
        <v>536381</v>
      </c>
      <c r="B135">
        <v>22839</v>
      </c>
      <c r="C135" t="s">
        <v>8530</v>
      </c>
      <c r="D135">
        <v>1</v>
      </c>
      <c r="E135" s="5">
        <v>40513.40347222222</v>
      </c>
      <c r="F135">
        <v>2.95</v>
      </c>
      <c r="G135" s="22">
        <v>15311</v>
      </c>
      <c r="H135" t="s">
        <v>10</v>
      </c>
      <c r="I135">
        <f>Table24[[#This Row],[Quantity]]*Table24[[#This Row],[UnitPrice]]</f>
        <v>2.95</v>
      </c>
    </row>
    <row r="136" spans="1:9" x14ac:dyDescent="0.3">
      <c r="A136">
        <v>536381</v>
      </c>
      <c r="B136">
        <v>22927</v>
      </c>
      <c r="C136" t="s">
        <v>8530</v>
      </c>
      <c r="D136">
        <v>1</v>
      </c>
      <c r="E136" s="5">
        <v>40513.40347222222</v>
      </c>
      <c r="F136">
        <v>1.95</v>
      </c>
      <c r="G136" s="22">
        <v>15311</v>
      </c>
      <c r="H136" t="s">
        <v>10</v>
      </c>
      <c r="I136">
        <f>Table24[[#This Row],[Quantity]]*Table24[[#This Row],[UnitPrice]]</f>
        <v>1.95</v>
      </c>
    </row>
    <row r="137" spans="1:9" x14ac:dyDescent="0.3">
      <c r="A137">
        <v>536381</v>
      </c>
      <c r="B137">
        <v>21931</v>
      </c>
      <c r="C137" t="s">
        <v>8530</v>
      </c>
      <c r="D137">
        <v>2</v>
      </c>
      <c r="E137" s="5">
        <v>40513.40347222222</v>
      </c>
      <c r="F137">
        <v>1.65</v>
      </c>
      <c r="G137" s="22">
        <v>15311</v>
      </c>
      <c r="H137" t="s">
        <v>10</v>
      </c>
      <c r="I137">
        <f>Table24[[#This Row],[Quantity]]*Table24[[#This Row],[UnitPrice]]</f>
        <v>3.3</v>
      </c>
    </row>
    <row r="138" spans="1:9" x14ac:dyDescent="0.3">
      <c r="A138">
        <v>536381</v>
      </c>
      <c r="B138">
        <v>22457</v>
      </c>
      <c r="C138" t="s">
        <v>8530</v>
      </c>
      <c r="D138">
        <v>3</v>
      </c>
      <c r="E138" s="5">
        <v>40513.40347222222</v>
      </c>
      <c r="F138">
        <v>3.95</v>
      </c>
      <c r="G138" s="22">
        <v>15311</v>
      </c>
      <c r="H138" t="s">
        <v>10</v>
      </c>
      <c r="I138">
        <f>Table24[[#This Row],[Quantity]]*Table24[[#This Row],[UnitPrice]]</f>
        <v>11.850000000000001</v>
      </c>
    </row>
    <row r="139" spans="1:9" x14ac:dyDescent="0.3">
      <c r="A139">
        <v>536381</v>
      </c>
      <c r="B139">
        <v>21429</v>
      </c>
      <c r="C139" t="s">
        <v>8530</v>
      </c>
      <c r="D139">
        <v>36</v>
      </c>
      <c r="E139" s="5">
        <v>40513.40347222222</v>
      </c>
      <c r="F139">
        <v>1.06</v>
      </c>
      <c r="G139" s="22">
        <v>15311</v>
      </c>
      <c r="H139" t="s">
        <v>10</v>
      </c>
      <c r="I139">
        <f>Table24[[#This Row],[Quantity]]*Table24[[#This Row],[UnitPrice]]</f>
        <v>38.160000000000004</v>
      </c>
    </row>
    <row r="140" spans="1:9" x14ac:dyDescent="0.3">
      <c r="A140">
        <v>536381</v>
      </c>
      <c r="B140">
        <v>22198</v>
      </c>
      <c r="C140" t="s">
        <v>8530</v>
      </c>
      <c r="D140">
        <v>10</v>
      </c>
      <c r="E140" s="5">
        <v>40513.40347222222</v>
      </c>
      <c r="F140">
        <v>6.75</v>
      </c>
      <c r="G140" s="22">
        <v>15311</v>
      </c>
      <c r="H140" t="s">
        <v>10</v>
      </c>
      <c r="I140">
        <f>Table24[[#This Row],[Quantity]]*Table24[[#This Row],[UnitPrice]]</f>
        <v>67.5</v>
      </c>
    </row>
    <row r="141" spans="1:9" x14ac:dyDescent="0.3">
      <c r="A141">
        <v>536382</v>
      </c>
      <c r="B141">
        <v>20992</v>
      </c>
      <c r="C141" t="s">
        <v>8530</v>
      </c>
      <c r="D141">
        <v>12</v>
      </c>
      <c r="E141" s="5">
        <v>40513.40625</v>
      </c>
      <c r="F141">
        <v>0.85</v>
      </c>
      <c r="G141" s="22">
        <v>16098</v>
      </c>
      <c r="H141" t="s">
        <v>10</v>
      </c>
      <c r="I141">
        <f>Table24[[#This Row],[Quantity]]*Table24[[#This Row],[UnitPrice]]</f>
        <v>10.199999999999999</v>
      </c>
    </row>
    <row r="142" spans="1:9" x14ac:dyDescent="0.3">
      <c r="A142">
        <v>536382</v>
      </c>
      <c r="B142">
        <v>21914</v>
      </c>
      <c r="C142" t="s">
        <v>8530</v>
      </c>
      <c r="D142">
        <v>8</v>
      </c>
      <c r="E142" s="5">
        <v>40513.40625</v>
      </c>
      <c r="F142">
        <v>3.75</v>
      </c>
      <c r="G142" s="22">
        <v>16098</v>
      </c>
      <c r="H142" t="s">
        <v>10</v>
      </c>
      <c r="I142">
        <f>Table24[[#This Row],[Quantity]]*Table24[[#This Row],[UnitPrice]]</f>
        <v>30</v>
      </c>
    </row>
    <row r="143" spans="1:9" x14ac:dyDescent="0.3">
      <c r="A143">
        <v>536382</v>
      </c>
      <c r="B143">
        <v>22187</v>
      </c>
      <c r="C143" t="s">
        <v>8530</v>
      </c>
      <c r="D143">
        <v>12</v>
      </c>
      <c r="E143" s="5">
        <v>40513.40625</v>
      </c>
      <c r="F143">
        <v>1.65</v>
      </c>
      <c r="G143" s="22">
        <v>16098</v>
      </c>
      <c r="H143" t="s">
        <v>10</v>
      </c>
      <c r="I143">
        <f>Table24[[#This Row],[Quantity]]*Table24[[#This Row],[UnitPrice]]</f>
        <v>19.799999999999997</v>
      </c>
    </row>
    <row r="144" spans="1:9" x14ac:dyDescent="0.3">
      <c r="A144">
        <v>536382</v>
      </c>
      <c r="B144">
        <v>21463</v>
      </c>
      <c r="C144" t="s">
        <v>8530</v>
      </c>
      <c r="D144">
        <v>10</v>
      </c>
      <c r="E144" s="5">
        <v>40513.40625</v>
      </c>
      <c r="F144">
        <v>1.95</v>
      </c>
      <c r="G144" s="22">
        <v>16098</v>
      </c>
      <c r="H144" t="s">
        <v>10</v>
      </c>
      <c r="I144">
        <f>Table24[[#This Row],[Quantity]]*Table24[[#This Row],[UnitPrice]]</f>
        <v>19.5</v>
      </c>
    </row>
    <row r="145" spans="1:9" x14ac:dyDescent="0.3">
      <c r="A145">
        <v>536382</v>
      </c>
      <c r="B145">
        <v>85136</v>
      </c>
      <c r="C145" t="s">
        <v>8530</v>
      </c>
      <c r="D145">
        <v>10</v>
      </c>
      <c r="E145" s="5">
        <v>40513.40625</v>
      </c>
      <c r="F145">
        <v>2.1</v>
      </c>
      <c r="G145" s="22">
        <v>16098</v>
      </c>
      <c r="H145" t="s">
        <v>10</v>
      </c>
      <c r="I145">
        <f>Table24[[#This Row],[Quantity]]*Table24[[#This Row],[UnitPrice]]</f>
        <v>21</v>
      </c>
    </row>
    <row r="146" spans="1:9" x14ac:dyDescent="0.3">
      <c r="A146">
        <v>536382</v>
      </c>
      <c r="B146">
        <v>22601</v>
      </c>
      <c r="C146" t="s">
        <v>8530</v>
      </c>
      <c r="D146">
        <v>50</v>
      </c>
      <c r="E146" s="5">
        <v>40513.40625</v>
      </c>
      <c r="F146">
        <v>1.85</v>
      </c>
      <c r="G146" s="22">
        <v>16098</v>
      </c>
      <c r="H146" t="s">
        <v>10</v>
      </c>
      <c r="I146">
        <f>Table24[[#This Row],[Quantity]]*Table24[[#This Row],[UnitPrice]]</f>
        <v>92.5</v>
      </c>
    </row>
    <row r="147" spans="1:9" x14ac:dyDescent="0.3">
      <c r="A147">
        <v>536382</v>
      </c>
      <c r="B147">
        <v>22469</v>
      </c>
      <c r="C147" t="s">
        <v>8530</v>
      </c>
      <c r="D147">
        <v>8</v>
      </c>
      <c r="E147" s="5">
        <v>40513.40625</v>
      </c>
      <c r="F147">
        <v>2.95</v>
      </c>
      <c r="G147" s="22">
        <v>16098</v>
      </c>
      <c r="H147" t="s">
        <v>10</v>
      </c>
      <c r="I147">
        <f>Table24[[#This Row],[Quantity]]*Table24[[#This Row],[UnitPrice]]</f>
        <v>23.6</v>
      </c>
    </row>
    <row r="148" spans="1:9" x14ac:dyDescent="0.3">
      <c r="A148">
        <v>536382</v>
      </c>
      <c r="B148">
        <v>85061</v>
      </c>
      <c r="C148" t="s">
        <v>8530</v>
      </c>
      <c r="D148">
        <v>4</v>
      </c>
      <c r="E148" s="5">
        <v>40513.40625</v>
      </c>
      <c r="F148">
        <v>3.75</v>
      </c>
      <c r="G148" s="22">
        <v>16098</v>
      </c>
      <c r="H148" t="s">
        <v>10</v>
      </c>
      <c r="I148">
        <f>Table24[[#This Row],[Quantity]]*Table24[[#This Row],[UnitPrice]]</f>
        <v>15</v>
      </c>
    </row>
    <row r="149" spans="1:9" x14ac:dyDescent="0.3">
      <c r="A149">
        <v>536382</v>
      </c>
      <c r="B149">
        <v>22812</v>
      </c>
      <c r="C149" t="s">
        <v>8530</v>
      </c>
      <c r="D149">
        <v>12</v>
      </c>
      <c r="E149" s="5">
        <v>40513.40625</v>
      </c>
      <c r="F149">
        <v>5.95</v>
      </c>
      <c r="G149" s="22">
        <v>16098</v>
      </c>
      <c r="H149" t="s">
        <v>10</v>
      </c>
      <c r="I149">
        <f>Table24[[#This Row],[Quantity]]*Table24[[#This Row],[UnitPrice]]</f>
        <v>71.400000000000006</v>
      </c>
    </row>
    <row r="150" spans="1:9" x14ac:dyDescent="0.3">
      <c r="A150">
        <v>536382</v>
      </c>
      <c r="B150">
        <v>21014</v>
      </c>
      <c r="C150" t="s">
        <v>8530</v>
      </c>
      <c r="D150">
        <v>2</v>
      </c>
      <c r="E150" s="5">
        <v>40513.40625</v>
      </c>
      <c r="F150">
        <v>14.95</v>
      </c>
      <c r="G150" s="22">
        <v>16098</v>
      </c>
      <c r="H150" t="s">
        <v>10</v>
      </c>
      <c r="I150">
        <f>Table24[[#This Row],[Quantity]]*Table24[[#This Row],[UnitPrice]]</f>
        <v>29.9</v>
      </c>
    </row>
    <row r="151" spans="1:9" x14ac:dyDescent="0.3">
      <c r="A151">
        <v>536382</v>
      </c>
      <c r="B151">
        <v>21034</v>
      </c>
      <c r="C151" t="s">
        <v>8530</v>
      </c>
      <c r="D151">
        <v>2</v>
      </c>
      <c r="E151" s="5">
        <v>40513.40625</v>
      </c>
      <c r="F151">
        <v>14.95</v>
      </c>
      <c r="G151" s="22">
        <v>16098</v>
      </c>
      <c r="H151" t="s">
        <v>10</v>
      </c>
      <c r="I151">
        <f>Table24[[#This Row],[Quantity]]*Table24[[#This Row],[UnitPrice]]</f>
        <v>29.9</v>
      </c>
    </row>
    <row r="152" spans="1:9" x14ac:dyDescent="0.3">
      <c r="A152">
        <v>536382</v>
      </c>
      <c r="B152">
        <v>84846</v>
      </c>
      <c r="C152" t="s">
        <v>8530</v>
      </c>
      <c r="D152">
        <v>4</v>
      </c>
      <c r="E152" s="5">
        <v>40513.40625</v>
      </c>
      <c r="F152">
        <v>16.95</v>
      </c>
      <c r="G152" s="22">
        <v>16098</v>
      </c>
      <c r="H152" t="s">
        <v>10</v>
      </c>
      <c r="I152">
        <f>Table24[[#This Row],[Quantity]]*Table24[[#This Row],[UnitPrice]]</f>
        <v>67.8</v>
      </c>
    </row>
    <row r="153" spans="1:9" x14ac:dyDescent="0.3">
      <c r="A153">
        <v>536384</v>
      </c>
      <c r="B153">
        <v>84406</v>
      </c>
      <c r="C153" t="s">
        <v>8530</v>
      </c>
      <c r="D153">
        <v>3</v>
      </c>
      <c r="E153" s="5">
        <v>40513.411805555559</v>
      </c>
      <c r="F153">
        <v>6.45</v>
      </c>
      <c r="G153" s="22">
        <v>18074</v>
      </c>
      <c r="H153" t="s">
        <v>10</v>
      </c>
      <c r="I153">
        <f>Table24[[#This Row],[Quantity]]*Table24[[#This Row],[UnitPrice]]</f>
        <v>19.350000000000001</v>
      </c>
    </row>
    <row r="154" spans="1:9" x14ac:dyDescent="0.3">
      <c r="A154">
        <v>536384</v>
      </c>
      <c r="B154">
        <v>21731</v>
      </c>
      <c r="C154" t="s">
        <v>8530</v>
      </c>
      <c r="D154">
        <v>48</v>
      </c>
      <c r="E154" s="5">
        <v>40513.411805555559</v>
      </c>
      <c r="F154">
        <v>0.65</v>
      </c>
      <c r="G154" s="22">
        <v>18074</v>
      </c>
      <c r="H154" t="s">
        <v>10</v>
      </c>
      <c r="I154">
        <f>Table24[[#This Row],[Quantity]]*Table24[[#This Row],[UnitPrice]]</f>
        <v>31.200000000000003</v>
      </c>
    </row>
    <row r="155" spans="1:9" x14ac:dyDescent="0.3">
      <c r="A155">
        <v>536384</v>
      </c>
      <c r="B155">
        <v>37495</v>
      </c>
      <c r="C155" t="s">
        <v>8530</v>
      </c>
      <c r="D155">
        <v>12</v>
      </c>
      <c r="E155" s="5">
        <v>40513.411805555559</v>
      </c>
      <c r="F155">
        <v>1.65</v>
      </c>
      <c r="G155" s="22">
        <v>18074</v>
      </c>
      <c r="H155" t="s">
        <v>10</v>
      </c>
      <c r="I155">
        <f>Table24[[#This Row],[Quantity]]*Table24[[#This Row],[UnitPrice]]</f>
        <v>19.799999999999997</v>
      </c>
    </row>
    <row r="156" spans="1:9" x14ac:dyDescent="0.3">
      <c r="A156">
        <v>536384</v>
      </c>
      <c r="B156">
        <v>21238</v>
      </c>
      <c r="C156" t="s">
        <v>8530</v>
      </c>
      <c r="D156">
        <v>6</v>
      </c>
      <c r="E156" s="5">
        <v>40513.411805555559</v>
      </c>
      <c r="F156">
        <v>2.95</v>
      </c>
      <c r="G156" s="22">
        <v>18074</v>
      </c>
      <c r="H156" t="s">
        <v>10</v>
      </c>
      <c r="I156">
        <f>Table24[[#This Row],[Quantity]]*Table24[[#This Row],[UnitPrice]]</f>
        <v>17.700000000000003</v>
      </c>
    </row>
    <row r="157" spans="1:9" x14ac:dyDescent="0.3">
      <c r="A157">
        <v>536384</v>
      </c>
      <c r="B157">
        <v>21206</v>
      </c>
      <c r="C157" t="s">
        <v>8530</v>
      </c>
      <c r="D157">
        <v>12</v>
      </c>
      <c r="E157" s="5">
        <v>40513.411805555559</v>
      </c>
      <c r="F157">
        <v>2.95</v>
      </c>
      <c r="G157" s="22">
        <v>18074</v>
      </c>
      <c r="H157" t="s">
        <v>10</v>
      </c>
      <c r="I157">
        <f>Table24[[#This Row],[Quantity]]*Table24[[#This Row],[UnitPrice]]</f>
        <v>35.400000000000006</v>
      </c>
    </row>
    <row r="158" spans="1:9" x14ac:dyDescent="0.3">
      <c r="A158">
        <v>536384</v>
      </c>
      <c r="B158">
        <v>22780</v>
      </c>
      <c r="C158" t="s">
        <v>8530</v>
      </c>
      <c r="D158">
        <v>40</v>
      </c>
      <c r="E158" s="5">
        <v>40513.411805555559</v>
      </c>
      <c r="F158">
        <v>1.45</v>
      </c>
      <c r="G158" s="22">
        <v>18074</v>
      </c>
      <c r="H158" t="s">
        <v>10</v>
      </c>
      <c r="I158">
        <f>Table24[[#This Row],[Quantity]]*Table24[[#This Row],[UnitPrice]]</f>
        <v>58</v>
      </c>
    </row>
    <row r="159" spans="1:9" x14ac:dyDescent="0.3">
      <c r="A159">
        <v>536384</v>
      </c>
      <c r="B159">
        <v>22659</v>
      </c>
      <c r="C159" t="s">
        <v>8530</v>
      </c>
      <c r="D159">
        <v>40</v>
      </c>
      <c r="E159" s="5">
        <v>40513.411805555559</v>
      </c>
      <c r="F159">
        <v>2.5499999999999998</v>
      </c>
      <c r="G159" s="22">
        <v>18074</v>
      </c>
      <c r="H159" t="s">
        <v>10</v>
      </c>
      <c r="I159">
        <f>Table24[[#This Row],[Quantity]]*Table24[[#This Row],[UnitPrice]]</f>
        <v>102</v>
      </c>
    </row>
    <row r="160" spans="1:9" x14ac:dyDescent="0.3">
      <c r="A160">
        <v>536384</v>
      </c>
      <c r="B160">
        <v>21703</v>
      </c>
      <c r="C160" t="s">
        <v>8530</v>
      </c>
      <c r="D160">
        <v>6</v>
      </c>
      <c r="E160" s="5">
        <v>40513.411805555559</v>
      </c>
      <c r="F160">
        <v>2.95</v>
      </c>
      <c r="G160" s="22">
        <v>18074</v>
      </c>
      <c r="H160" t="s">
        <v>10</v>
      </c>
      <c r="I160">
        <f>Table24[[#This Row],[Quantity]]*Table24[[#This Row],[UnitPrice]]</f>
        <v>17.700000000000003</v>
      </c>
    </row>
    <row r="161" spans="1:9" x14ac:dyDescent="0.3">
      <c r="A161">
        <v>536384</v>
      </c>
      <c r="B161">
        <v>22798</v>
      </c>
      <c r="C161" t="s">
        <v>8530</v>
      </c>
      <c r="D161">
        <v>2</v>
      </c>
      <c r="E161" s="5">
        <v>40513.411805555559</v>
      </c>
      <c r="F161">
        <v>12.75</v>
      </c>
      <c r="G161" s="22">
        <v>18074</v>
      </c>
      <c r="H161" t="s">
        <v>10</v>
      </c>
      <c r="I161">
        <f>Table24[[#This Row],[Quantity]]*Table24[[#This Row],[UnitPrice]]</f>
        <v>25.5</v>
      </c>
    </row>
    <row r="162" spans="1:9" x14ac:dyDescent="0.3">
      <c r="A162">
        <v>536384</v>
      </c>
      <c r="B162">
        <v>22806</v>
      </c>
      <c r="C162" t="s">
        <v>8530</v>
      </c>
      <c r="D162">
        <v>4</v>
      </c>
      <c r="E162" s="5">
        <v>40513.411805555559</v>
      </c>
      <c r="F162">
        <v>3.95</v>
      </c>
      <c r="G162" s="22">
        <v>18074</v>
      </c>
      <c r="H162" t="s">
        <v>10</v>
      </c>
      <c r="I162">
        <f>Table24[[#This Row],[Quantity]]*Table24[[#This Row],[UnitPrice]]</f>
        <v>15.8</v>
      </c>
    </row>
    <row r="163" spans="1:9" x14ac:dyDescent="0.3">
      <c r="A163">
        <v>536384</v>
      </c>
      <c r="B163">
        <v>22666</v>
      </c>
      <c r="C163" t="s">
        <v>8530</v>
      </c>
      <c r="D163">
        <v>3</v>
      </c>
      <c r="E163" s="5">
        <v>40513.411805555559</v>
      </c>
      <c r="F163">
        <v>5.95</v>
      </c>
      <c r="G163" s="22">
        <v>18074</v>
      </c>
      <c r="H163" t="s">
        <v>10</v>
      </c>
      <c r="I163">
        <f>Table24[[#This Row],[Quantity]]*Table24[[#This Row],[UnitPrice]]</f>
        <v>17.850000000000001</v>
      </c>
    </row>
    <row r="164" spans="1:9" x14ac:dyDescent="0.3">
      <c r="A164">
        <v>536384</v>
      </c>
      <c r="B164">
        <v>22963</v>
      </c>
      <c r="C164" t="s">
        <v>8530</v>
      </c>
      <c r="D164">
        <v>6</v>
      </c>
      <c r="E164" s="5">
        <v>40513.411805555559</v>
      </c>
      <c r="F164">
        <v>6.95</v>
      </c>
      <c r="G164" s="22">
        <v>18074</v>
      </c>
      <c r="H164" t="s">
        <v>10</v>
      </c>
      <c r="I164">
        <f>Table24[[#This Row],[Quantity]]*Table24[[#This Row],[UnitPrice]]</f>
        <v>41.7</v>
      </c>
    </row>
    <row r="165" spans="1:9" x14ac:dyDescent="0.3">
      <c r="A165">
        <v>536384</v>
      </c>
      <c r="B165">
        <v>17090</v>
      </c>
      <c r="C165" t="s">
        <v>8530</v>
      </c>
      <c r="D165">
        <v>8</v>
      </c>
      <c r="E165" s="5">
        <v>40513.411805555559</v>
      </c>
      <c r="F165">
        <v>10.95</v>
      </c>
      <c r="G165" s="22">
        <v>18074</v>
      </c>
      <c r="H165" t="s">
        <v>10</v>
      </c>
      <c r="I165">
        <f>Table24[[#This Row],[Quantity]]*Table24[[#This Row],[UnitPrice]]</f>
        <v>87.6</v>
      </c>
    </row>
    <row r="166" spans="1:9" x14ac:dyDescent="0.3">
      <c r="A166">
        <v>536385</v>
      </c>
      <c r="B166">
        <v>47504</v>
      </c>
      <c r="C166" t="s">
        <v>8530</v>
      </c>
      <c r="D166">
        <v>1</v>
      </c>
      <c r="E166" s="5">
        <v>40513.413888888892</v>
      </c>
      <c r="F166">
        <v>19.95</v>
      </c>
      <c r="G166" s="22">
        <v>17420</v>
      </c>
      <c r="H166" t="s">
        <v>10</v>
      </c>
      <c r="I166">
        <f>Table24[[#This Row],[Quantity]]*Table24[[#This Row],[UnitPrice]]</f>
        <v>19.95</v>
      </c>
    </row>
    <row r="167" spans="1:9" x14ac:dyDescent="0.3">
      <c r="A167">
        <v>536385</v>
      </c>
      <c r="B167">
        <v>22045</v>
      </c>
      <c r="C167" t="s">
        <v>8530</v>
      </c>
      <c r="D167">
        <v>12</v>
      </c>
      <c r="E167" s="5">
        <v>40513.413888888892</v>
      </c>
      <c r="F167">
        <v>1.45</v>
      </c>
      <c r="G167" s="22">
        <v>17420</v>
      </c>
      <c r="H167" t="s">
        <v>10</v>
      </c>
      <c r="I167">
        <f>Table24[[#This Row],[Quantity]]*Table24[[#This Row],[UnitPrice]]</f>
        <v>17.399999999999999</v>
      </c>
    </row>
    <row r="168" spans="1:9" x14ac:dyDescent="0.3">
      <c r="A168">
        <v>536385</v>
      </c>
      <c r="B168">
        <v>22898</v>
      </c>
      <c r="C168" t="s">
        <v>8530</v>
      </c>
      <c r="D168">
        <v>6</v>
      </c>
      <c r="E168" s="5">
        <v>40513.413888888892</v>
      </c>
      <c r="F168">
        <v>4.25</v>
      </c>
      <c r="G168" s="22">
        <v>17420</v>
      </c>
      <c r="H168" t="s">
        <v>10</v>
      </c>
      <c r="I168">
        <f>Table24[[#This Row],[Quantity]]*Table24[[#This Row],[UnitPrice]]</f>
        <v>25.5</v>
      </c>
    </row>
    <row r="169" spans="1:9" x14ac:dyDescent="0.3">
      <c r="A169">
        <v>536385</v>
      </c>
      <c r="B169">
        <v>22768</v>
      </c>
      <c r="C169" t="s">
        <v>8530</v>
      </c>
      <c r="D169">
        <v>10</v>
      </c>
      <c r="E169" s="5">
        <v>40513.413888888892</v>
      </c>
      <c r="F169">
        <v>1.95</v>
      </c>
      <c r="G169" s="22">
        <v>17420</v>
      </c>
      <c r="H169" t="s">
        <v>10</v>
      </c>
      <c r="I169">
        <f>Table24[[#This Row],[Quantity]]*Table24[[#This Row],[UnitPrice]]</f>
        <v>19.5</v>
      </c>
    </row>
    <row r="170" spans="1:9" x14ac:dyDescent="0.3">
      <c r="A170">
        <v>536385</v>
      </c>
      <c r="B170">
        <v>16156</v>
      </c>
      <c r="C170" t="s">
        <v>8530</v>
      </c>
      <c r="D170">
        <v>12</v>
      </c>
      <c r="E170" s="5">
        <v>40513.413888888892</v>
      </c>
      <c r="F170">
        <v>1.25</v>
      </c>
      <c r="G170" s="22">
        <v>17420</v>
      </c>
      <c r="H170" t="s">
        <v>10</v>
      </c>
      <c r="I170">
        <f>Table24[[#This Row],[Quantity]]*Table24[[#This Row],[UnitPrice]]</f>
        <v>15</v>
      </c>
    </row>
    <row r="171" spans="1:9" x14ac:dyDescent="0.3">
      <c r="A171">
        <v>536385</v>
      </c>
      <c r="B171">
        <v>84945</v>
      </c>
      <c r="C171" t="s">
        <v>8530</v>
      </c>
      <c r="D171">
        <v>2</v>
      </c>
      <c r="E171" s="5">
        <v>40513.413888888892</v>
      </c>
      <c r="F171">
        <v>8.5</v>
      </c>
      <c r="G171" s="22">
        <v>17420</v>
      </c>
      <c r="H171" t="s">
        <v>10</v>
      </c>
      <c r="I171">
        <f>Table24[[#This Row],[Quantity]]*Table24[[#This Row],[UnitPrice]]</f>
        <v>17</v>
      </c>
    </row>
    <row r="172" spans="1:9" x14ac:dyDescent="0.3">
      <c r="A172">
        <v>536385</v>
      </c>
      <c r="B172">
        <v>84029</v>
      </c>
      <c r="C172" t="s">
        <v>8530</v>
      </c>
      <c r="D172">
        <v>10</v>
      </c>
      <c r="E172" s="5">
        <v>40513.413888888892</v>
      </c>
      <c r="F172">
        <v>1.65</v>
      </c>
      <c r="G172" s="22">
        <v>17420</v>
      </c>
      <c r="H172" t="s">
        <v>10</v>
      </c>
      <c r="I172">
        <f>Table24[[#This Row],[Quantity]]*Table24[[#This Row],[UnitPrice]]</f>
        <v>16.5</v>
      </c>
    </row>
    <row r="173" spans="1:9" x14ac:dyDescent="0.3">
      <c r="A173">
        <v>536386</v>
      </c>
      <c r="B173">
        <v>22988</v>
      </c>
      <c r="C173" t="s">
        <v>8530</v>
      </c>
      <c r="D173">
        <v>36</v>
      </c>
      <c r="E173" s="5">
        <v>40513.414583333331</v>
      </c>
      <c r="F173">
        <v>4.95</v>
      </c>
      <c r="G173" s="22">
        <v>16029</v>
      </c>
      <c r="H173" t="s">
        <v>10</v>
      </c>
      <c r="I173">
        <f>Table24[[#This Row],[Quantity]]*Table24[[#This Row],[UnitPrice]]</f>
        <v>178.20000000000002</v>
      </c>
    </row>
    <row r="174" spans="1:9" x14ac:dyDescent="0.3">
      <c r="A174">
        <v>536386</v>
      </c>
      <c r="B174">
        <v>21992</v>
      </c>
      <c r="C174" t="s">
        <v>8530</v>
      </c>
      <c r="D174">
        <v>100</v>
      </c>
      <c r="E174" s="5">
        <v>40513.414583333331</v>
      </c>
      <c r="F174">
        <v>1.65</v>
      </c>
      <c r="G174" s="22">
        <v>16029</v>
      </c>
      <c r="H174" t="s">
        <v>10</v>
      </c>
      <c r="I174">
        <f>Table24[[#This Row],[Quantity]]*Table24[[#This Row],[UnitPrice]]</f>
        <v>165</v>
      </c>
    </row>
    <row r="175" spans="1:9" x14ac:dyDescent="0.3">
      <c r="A175">
        <v>536386</v>
      </c>
      <c r="B175">
        <v>84347</v>
      </c>
      <c r="C175" t="s">
        <v>8530</v>
      </c>
      <c r="D175">
        <v>100</v>
      </c>
      <c r="E175" s="5">
        <v>40513.414583333331</v>
      </c>
      <c r="F175">
        <v>1.65</v>
      </c>
      <c r="G175" s="22">
        <v>16029</v>
      </c>
      <c r="H175" t="s">
        <v>10</v>
      </c>
      <c r="I175">
        <f>Table24[[#This Row],[Quantity]]*Table24[[#This Row],[UnitPrice]]</f>
        <v>165</v>
      </c>
    </row>
    <row r="176" spans="1:9" x14ac:dyDescent="0.3">
      <c r="A176">
        <v>536387</v>
      </c>
      <c r="B176">
        <v>48111</v>
      </c>
      <c r="C176" t="s">
        <v>8530</v>
      </c>
      <c r="D176">
        <v>192</v>
      </c>
      <c r="E176" s="5">
        <v>40513.415277777778</v>
      </c>
      <c r="F176">
        <v>3.82</v>
      </c>
      <c r="G176" s="22">
        <v>16029</v>
      </c>
      <c r="H176" t="s">
        <v>10</v>
      </c>
      <c r="I176">
        <f>Table24[[#This Row],[Quantity]]*Table24[[#This Row],[UnitPrice]]</f>
        <v>733.43999999999994</v>
      </c>
    </row>
    <row r="177" spans="1:9" x14ac:dyDescent="0.3">
      <c r="A177">
        <v>536387</v>
      </c>
      <c r="B177">
        <v>22175</v>
      </c>
      <c r="C177" t="s">
        <v>8530</v>
      </c>
      <c r="D177">
        <v>192</v>
      </c>
      <c r="E177" s="5">
        <v>40513.415277777778</v>
      </c>
      <c r="F177">
        <v>3.37</v>
      </c>
      <c r="G177" s="22">
        <v>16029</v>
      </c>
      <c r="H177" t="s">
        <v>10</v>
      </c>
      <c r="I177">
        <f>Table24[[#This Row],[Quantity]]*Table24[[#This Row],[UnitPrice]]</f>
        <v>647.04</v>
      </c>
    </row>
    <row r="178" spans="1:9" x14ac:dyDescent="0.3">
      <c r="A178">
        <v>536387</v>
      </c>
      <c r="B178">
        <v>21116</v>
      </c>
      <c r="C178" t="s">
        <v>8530</v>
      </c>
      <c r="D178">
        <v>192</v>
      </c>
      <c r="E178" s="5">
        <v>40513.415277777778</v>
      </c>
      <c r="F178">
        <v>3.37</v>
      </c>
      <c r="G178" s="22">
        <v>16029</v>
      </c>
      <c r="H178" t="s">
        <v>10</v>
      </c>
      <c r="I178">
        <f>Table24[[#This Row],[Quantity]]*Table24[[#This Row],[UnitPrice]]</f>
        <v>647.04</v>
      </c>
    </row>
    <row r="179" spans="1:9" x14ac:dyDescent="0.3">
      <c r="A179">
        <v>536387</v>
      </c>
      <c r="B179">
        <v>20972</v>
      </c>
      <c r="C179" t="s">
        <v>8530</v>
      </c>
      <c r="D179">
        <v>432</v>
      </c>
      <c r="E179" s="5">
        <v>40513.415277777778</v>
      </c>
      <c r="F179">
        <v>1.45</v>
      </c>
      <c r="G179" s="22">
        <v>16029</v>
      </c>
      <c r="H179" t="s">
        <v>10</v>
      </c>
      <c r="I179">
        <f>Table24[[#This Row],[Quantity]]*Table24[[#This Row],[UnitPrice]]</f>
        <v>626.4</v>
      </c>
    </row>
    <row r="180" spans="1:9" x14ac:dyDescent="0.3">
      <c r="A180">
        <v>536387</v>
      </c>
      <c r="B180">
        <v>85114</v>
      </c>
      <c r="C180" t="s">
        <v>8530</v>
      </c>
      <c r="D180">
        <v>432</v>
      </c>
      <c r="E180" s="5">
        <v>40513.415277777778</v>
      </c>
      <c r="F180">
        <v>1.25</v>
      </c>
      <c r="G180" s="22">
        <v>16029</v>
      </c>
      <c r="H180" t="s">
        <v>10</v>
      </c>
      <c r="I180">
        <f>Table24[[#This Row],[Quantity]]*Table24[[#This Row],[UnitPrice]]</f>
        <v>540</v>
      </c>
    </row>
    <row r="181" spans="1:9" x14ac:dyDescent="0.3">
      <c r="A181">
        <v>536388</v>
      </c>
      <c r="B181">
        <v>84952</v>
      </c>
      <c r="C181" t="s">
        <v>8530</v>
      </c>
      <c r="D181">
        <v>3</v>
      </c>
      <c r="E181" s="5">
        <v>40513.415972222225</v>
      </c>
      <c r="F181">
        <v>5.95</v>
      </c>
      <c r="G181" s="22">
        <v>16250</v>
      </c>
      <c r="H181" t="s">
        <v>10</v>
      </c>
      <c r="I181">
        <f>Table24[[#This Row],[Quantity]]*Table24[[#This Row],[UnitPrice]]</f>
        <v>17.850000000000001</v>
      </c>
    </row>
    <row r="182" spans="1:9" x14ac:dyDescent="0.3">
      <c r="A182">
        <v>536388</v>
      </c>
      <c r="B182">
        <v>22776</v>
      </c>
      <c r="C182" t="s">
        <v>8530</v>
      </c>
      <c r="D182">
        <v>3</v>
      </c>
      <c r="E182" s="5">
        <v>40513.415972222225</v>
      </c>
      <c r="F182">
        <v>5.95</v>
      </c>
      <c r="G182" s="22">
        <v>16250</v>
      </c>
      <c r="H182" t="s">
        <v>10</v>
      </c>
      <c r="I182">
        <f>Table24[[#This Row],[Quantity]]*Table24[[#This Row],[UnitPrice]]</f>
        <v>17.850000000000001</v>
      </c>
    </row>
    <row r="183" spans="1:9" x14ac:dyDescent="0.3">
      <c r="A183">
        <v>536388</v>
      </c>
      <c r="B183">
        <v>22558</v>
      </c>
      <c r="C183" t="s">
        <v>8530</v>
      </c>
      <c r="D183">
        <v>2</v>
      </c>
      <c r="E183" s="5">
        <v>40513.415972222225</v>
      </c>
      <c r="F183">
        <v>7.95</v>
      </c>
      <c r="G183" s="22">
        <v>16250</v>
      </c>
      <c r="H183" t="s">
        <v>10</v>
      </c>
      <c r="I183">
        <f>Table24[[#This Row],[Quantity]]*Table24[[#This Row],[UnitPrice]]</f>
        <v>15.9</v>
      </c>
    </row>
    <row r="184" spans="1:9" x14ac:dyDescent="0.3">
      <c r="A184">
        <v>536388</v>
      </c>
      <c r="B184">
        <v>21422</v>
      </c>
      <c r="C184" t="s">
        <v>8530</v>
      </c>
      <c r="D184">
        <v>3</v>
      </c>
      <c r="E184" s="5">
        <v>40513.415972222225</v>
      </c>
      <c r="F184">
        <v>4.95</v>
      </c>
      <c r="G184" s="22">
        <v>16250</v>
      </c>
      <c r="H184" t="s">
        <v>10</v>
      </c>
      <c r="I184">
        <f>Table24[[#This Row],[Quantity]]*Table24[[#This Row],[UnitPrice]]</f>
        <v>14.850000000000001</v>
      </c>
    </row>
    <row r="185" spans="1:9" x14ac:dyDescent="0.3">
      <c r="A185">
        <v>536388</v>
      </c>
      <c r="B185">
        <v>22111</v>
      </c>
      <c r="C185" t="s">
        <v>8530</v>
      </c>
      <c r="D185">
        <v>6</v>
      </c>
      <c r="E185" s="5">
        <v>40513.415972222225</v>
      </c>
      <c r="F185">
        <v>2.95</v>
      </c>
      <c r="G185" s="22">
        <v>16250</v>
      </c>
      <c r="H185" t="s">
        <v>10</v>
      </c>
      <c r="I185">
        <f>Table24[[#This Row],[Quantity]]*Table24[[#This Row],[UnitPrice]]</f>
        <v>17.700000000000003</v>
      </c>
    </row>
    <row r="186" spans="1:9" x14ac:dyDescent="0.3">
      <c r="A186">
        <v>536388</v>
      </c>
      <c r="B186">
        <v>22530</v>
      </c>
      <c r="C186" t="s">
        <v>8530</v>
      </c>
      <c r="D186">
        <v>12</v>
      </c>
      <c r="E186" s="5">
        <v>40513.415972222225</v>
      </c>
      <c r="F186">
        <v>1.65</v>
      </c>
      <c r="G186" s="22">
        <v>16250</v>
      </c>
      <c r="H186" t="s">
        <v>10</v>
      </c>
      <c r="I186">
        <f>Table24[[#This Row],[Quantity]]*Table24[[#This Row],[UnitPrice]]</f>
        <v>19.799999999999997</v>
      </c>
    </row>
    <row r="187" spans="1:9" x14ac:dyDescent="0.3">
      <c r="A187">
        <v>536388</v>
      </c>
      <c r="B187">
        <v>85116</v>
      </c>
      <c r="C187" t="s">
        <v>8530</v>
      </c>
      <c r="D187">
        <v>12</v>
      </c>
      <c r="E187" s="5">
        <v>40513.415972222225</v>
      </c>
      <c r="F187">
        <v>0.42</v>
      </c>
      <c r="G187" s="22">
        <v>16250</v>
      </c>
      <c r="H187" t="s">
        <v>10</v>
      </c>
      <c r="I187">
        <f>Table24[[#This Row],[Quantity]]*Table24[[#This Row],[UnitPrice]]</f>
        <v>5.04</v>
      </c>
    </row>
    <row r="188" spans="1:9" x14ac:dyDescent="0.3">
      <c r="A188">
        <v>536388</v>
      </c>
      <c r="B188">
        <v>84946</v>
      </c>
      <c r="C188" t="s">
        <v>8530</v>
      </c>
      <c r="D188">
        <v>12</v>
      </c>
      <c r="E188" s="5">
        <v>40513.415972222225</v>
      </c>
      <c r="F188">
        <v>0.85</v>
      </c>
      <c r="G188" s="22">
        <v>16250</v>
      </c>
      <c r="H188" t="s">
        <v>10</v>
      </c>
      <c r="I188">
        <f>Table24[[#This Row],[Quantity]]*Table24[[#This Row],[UnitPrice]]</f>
        <v>10.199999999999999</v>
      </c>
    </row>
    <row r="189" spans="1:9" x14ac:dyDescent="0.3">
      <c r="A189">
        <v>536388</v>
      </c>
      <c r="B189">
        <v>85178</v>
      </c>
      <c r="C189" t="s">
        <v>8530</v>
      </c>
      <c r="D189">
        <v>12</v>
      </c>
      <c r="E189" s="5">
        <v>40513.415972222225</v>
      </c>
      <c r="F189">
        <v>1.45</v>
      </c>
      <c r="G189" s="22">
        <v>16250</v>
      </c>
      <c r="H189" t="s">
        <v>10</v>
      </c>
      <c r="I189">
        <f>Table24[[#This Row],[Quantity]]*Table24[[#This Row],[UnitPrice]]</f>
        <v>17.399999999999999</v>
      </c>
    </row>
    <row r="190" spans="1:9" x14ac:dyDescent="0.3">
      <c r="A190">
        <v>536388</v>
      </c>
      <c r="B190">
        <v>22727</v>
      </c>
      <c r="C190" t="s">
        <v>8530</v>
      </c>
      <c r="D190">
        <v>12</v>
      </c>
      <c r="E190" s="5">
        <v>40513.415972222225</v>
      </c>
      <c r="F190">
        <v>0.85</v>
      </c>
      <c r="G190" s="22">
        <v>16250</v>
      </c>
      <c r="H190" t="s">
        <v>10</v>
      </c>
      <c r="I190">
        <f>Table24[[#This Row],[Quantity]]*Table24[[#This Row],[UnitPrice]]</f>
        <v>10.199999999999999</v>
      </c>
    </row>
    <row r="191" spans="1:9" x14ac:dyDescent="0.3">
      <c r="A191">
        <v>536388</v>
      </c>
      <c r="B191">
        <v>22376</v>
      </c>
      <c r="C191" t="s">
        <v>8530</v>
      </c>
      <c r="D191">
        <v>4</v>
      </c>
      <c r="E191" s="5">
        <v>40513.415972222225</v>
      </c>
      <c r="F191">
        <v>6.75</v>
      </c>
      <c r="G191" s="22">
        <v>16250</v>
      </c>
      <c r="H191" t="s">
        <v>10</v>
      </c>
      <c r="I191">
        <f>Table24[[#This Row],[Quantity]]*Table24[[#This Row],[UnitPrice]]</f>
        <v>27</v>
      </c>
    </row>
    <row r="192" spans="1:9" x14ac:dyDescent="0.3">
      <c r="A192">
        <v>536388</v>
      </c>
      <c r="B192">
        <v>90002</v>
      </c>
      <c r="C192" t="s">
        <v>8530</v>
      </c>
      <c r="D192">
        <v>12</v>
      </c>
      <c r="E192" s="5">
        <v>40513.415972222225</v>
      </c>
      <c r="F192">
        <v>1.65</v>
      </c>
      <c r="G192" s="22">
        <v>16250</v>
      </c>
      <c r="H192" t="s">
        <v>10</v>
      </c>
      <c r="I192">
        <f>Table24[[#This Row],[Quantity]]*Table24[[#This Row],[UnitPrice]]</f>
        <v>19.799999999999997</v>
      </c>
    </row>
    <row r="193" spans="1:9" x14ac:dyDescent="0.3">
      <c r="A193">
        <v>536388</v>
      </c>
      <c r="B193">
        <v>22427</v>
      </c>
      <c r="C193" t="s">
        <v>8530</v>
      </c>
      <c r="D193">
        <v>12</v>
      </c>
      <c r="E193" s="5">
        <v>40513.415972222225</v>
      </c>
      <c r="F193">
        <v>1.65</v>
      </c>
      <c r="G193" s="22">
        <v>16250</v>
      </c>
      <c r="H193" t="s">
        <v>10</v>
      </c>
      <c r="I193">
        <f>Table24[[#This Row],[Quantity]]*Table24[[#This Row],[UnitPrice]]</f>
        <v>19.799999999999997</v>
      </c>
    </row>
    <row r="194" spans="1:9" x14ac:dyDescent="0.3">
      <c r="A194">
        <v>536389</v>
      </c>
      <c r="B194">
        <v>21484</v>
      </c>
      <c r="C194" t="s">
        <v>8530</v>
      </c>
      <c r="D194">
        <v>6</v>
      </c>
      <c r="E194" s="5">
        <v>40513.418749999997</v>
      </c>
      <c r="F194">
        <v>8.5</v>
      </c>
      <c r="G194" s="22">
        <v>12431</v>
      </c>
      <c r="H194" t="s">
        <v>185</v>
      </c>
      <c r="I194">
        <f>Table24[[#This Row],[Quantity]]*Table24[[#This Row],[UnitPrice]]</f>
        <v>51</v>
      </c>
    </row>
    <row r="195" spans="1:9" x14ac:dyDescent="0.3">
      <c r="A195">
        <v>536389</v>
      </c>
      <c r="B195">
        <v>22735</v>
      </c>
      <c r="C195" t="s">
        <v>8530</v>
      </c>
      <c r="D195">
        <v>8</v>
      </c>
      <c r="E195" s="5">
        <v>40513.418749999997</v>
      </c>
      <c r="F195">
        <v>4.95</v>
      </c>
      <c r="G195" s="22">
        <v>12431</v>
      </c>
      <c r="H195" t="s">
        <v>185</v>
      </c>
      <c r="I195">
        <f>Table24[[#This Row],[Quantity]]*Table24[[#This Row],[UnitPrice]]</f>
        <v>39.6</v>
      </c>
    </row>
    <row r="196" spans="1:9" x14ac:dyDescent="0.3">
      <c r="A196">
        <v>536389</v>
      </c>
      <c r="B196">
        <v>22113</v>
      </c>
      <c r="C196" t="s">
        <v>8530</v>
      </c>
      <c r="D196">
        <v>12</v>
      </c>
      <c r="E196" s="5">
        <v>40513.418749999997</v>
      </c>
      <c r="F196">
        <v>1.25</v>
      </c>
      <c r="G196" s="22">
        <v>12431</v>
      </c>
      <c r="H196" t="s">
        <v>185</v>
      </c>
      <c r="I196">
        <f>Table24[[#This Row],[Quantity]]*Table24[[#This Row],[UnitPrice]]</f>
        <v>15</v>
      </c>
    </row>
    <row r="197" spans="1:9" x14ac:dyDescent="0.3">
      <c r="A197">
        <v>536389</v>
      </c>
      <c r="B197">
        <v>21745</v>
      </c>
      <c r="C197" t="s">
        <v>8530</v>
      </c>
      <c r="D197">
        <v>6</v>
      </c>
      <c r="E197" s="5">
        <v>40513.418749999997</v>
      </c>
      <c r="F197">
        <v>5.45</v>
      </c>
      <c r="G197" s="22">
        <v>12431</v>
      </c>
      <c r="H197" t="s">
        <v>185</v>
      </c>
      <c r="I197">
        <f>Table24[[#This Row],[Quantity]]*Table24[[#This Row],[UnitPrice]]</f>
        <v>32.700000000000003</v>
      </c>
    </row>
    <row r="198" spans="1:9" x14ac:dyDescent="0.3">
      <c r="A198">
        <v>536389</v>
      </c>
      <c r="B198">
        <v>21788</v>
      </c>
      <c r="C198" t="s">
        <v>8530</v>
      </c>
      <c r="D198">
        <v>4</v>
      </c>
      <c r="E198" s="5">
        <v>40513.418749999997</v>
      </c>
      <c r="F198">
        <v>6.35</v>
      </c>
      <c r="G198" s="22">
        <v>12431</v>
      </c>
      <c r="H198" t="s">
        <v>185</v>
      </c>
      <c r="I198">
        <f>Table24[[#This Row],[Quantity]]*Table24[[#This Row],[UnitPrice]]</f>
        <v>25.4</v>
      </c>
    </row>
    <row r="199" spans="1:9" x14ac:dyDescent="0.3">
      <c r="A199">
        <v>536389</v>
      </c>
      <c r="B199">
        <v>21803</v>
      </c>
      <c r="C199" t="s">
        <v>8530</v>
      </c>
      <c r="D199">
        <v>6</v>
      </c>
      <c r="E199" s="5">
        <v>40513.418749999997</v>
      </c>
      <c r="F199">
        <v>5.95</v>
      </c>
      <c r="G199" s="22">
        <v>12431</v>
      </c>
      <c r="H199" t="s">
        <v>185</v>
      </c>
      <c r="I199">
        <f>Table24[[#This Row],[Quantity]]*Table24[[#This Row],[UnitPrice]]</f>
        <v>35.700000000000003</v>
      </c>
    </row>
    <row r="200" spans="1:9" x14ac:dyDescent="0.3">
      <c r="A200">
        <v>536389</v>
      </c>
      <c r="B200">
        <v>22501</v>
      </c>
      <c r="C200" t="s">
        <v>8530</v>
      </c>
      <c r="D200">
        <v>3</v>
      </c>
      <c r="E200" s="5">
        <v>40513.418749999997</v>
      </c>
      <c r="F200">
        <v>5.95</v>
      </c>
      <c r="G200" s="22">
        <v>12431</v>
      </c>
      <c r="H200" t="s">
        <v>185</v>
      </c>
      <c r="I200">
        <f>Table24[[#This Row],[Quantity]]*Table24[[#This Row],[UnitPrice]]</f>
        <v>17.850000000000001</v>
      </c>
    </row>
    <row r="201" spans="1:9" x14ac:dyDescent="0.3">
      <c r="A201">
        <v>536389</v>
      </c>
      <c r="B201">
        <v>22423</v>
      </c>
      <c r="C201" t="s">
        <v>8530</v>
      </c>
      <c r="D201">
        <v>2</v>
      </c>
      <c r="E201" s="5">
        <v>40513.418749999997</v>
      </c>
      <c r="F201">
        <v>8.5</v>
      </c>
      <c r="G201" s="22">
        <v>12431</v>
      </c>
      <c r="H201" t="s">
        <v>185</v>
      </c>
      <c r="I201">
        <f>Table24[[#This Row],[Quantity]]*Table24[[#This Row],[UnitPrice]]</f>
        <v>17</v>
      </c>
    </row>
    <row r="202" spans="1:9" x14ac:dyDescent="0.3">
      <c r="A202">
        <v>536389</v>
      </c>
      <c r="B202">
        <v>84950</v>
      </c>
      <c r="C202" t="s">
        <v>8530</v>
      </c>
      <c r="D202">
        <v>4</v>
      </c>
      <c r="E202" s="5">
        <v>40513.418749999997</v>
      </c>
      <c r="F202">
        <v>3.75</v>
      </c>
      <c r="G202" s="22">
        <v>12431</v>
      </c>
      <c r="H202" t="s">
        <v>185</v>
      </c>
      <c r="I202">
        <f>Table24[[#This Row],[Quantity]]*Table24[[#This Row],[UnitPrice]]</f>
        <v>15</v>
      </c>
    </row>
    <row r="203" spans="1:9" x14ac:dyDescent="0.3">
      <c r="A203">
        <v>536389</v>
      </c>
      <c r="B203">
        <v>21833</v>
      </c>
      <c r="C203" t="s">
        <v>8530</v>
      </c>
      <c r="D203">
        <v>4</v>
      </c>
      <c r="E203" s="5">
        <v>40513.418749999997</v>
      </c>
      <c r="F203">
        <v>3.75</v>
      </c>
      <c r="G203" s="22">
        <v>12431</v>
      </c>
      <c r="H203" t="s">
        <v>185</v>
      </c>
      <c r="I203">
        <f>Table24[[#This Row],[Quantity]]*Table24[[#This Row],[UnitPrice]]</f>
        <v>15</v>
      </c>
    </row>
    <row r="204" spans="1:9" x14ac:dyDescent="0.3">
      <c r="A204">
        <v>536389</v>
      </c>
      <c r="B204">
        <v>22275</v>
      </c>
      <c r="C204" t="s">
        <v>8530</v>
      </c>
      <c r="D204">
        <v>2</v>
      </c>
      <c r="E204" s="5">
        <v>40513.418749999997</v>
      </c>
      <c r="F204">
        <v>8.5</v>
      </c>
      <c r="G204" s="22">
        <v>12431</v>
      </c>
      <c r="H204" t="s">
        <v>185</v>
      </c>
      <c r="I204">
        <f>Table24[[#This Row],[Quantity]]*Table24[[#This Row],[UnitPrice]]</f>
        <v>17</v>
      </c>
    </row>
    <row r="205" spans="1:9" x14ac:dyDescent="0.3">
      <c r="A205">
        <v>536389</v>
      </c>
      <c r="B205">
        <v>22578</v>
      </c>
      <c r="C205" t="s">
        <v>8530</v>
      </c>
      <c r="D205">
        <v>2</v>
      </c>
      <c r="E205" s="5">
        <v>40513.418749999997</v>
      </c>
      <c r="F205">
        <v>8.5</v>
      </c>
      <c r="G205" s="22">
        <v>12431</v>
      </c>
      <c r="H205" t="s">
        <v>185</v>
      </c>
      <c r="I205">
        <f>Table24[[#This Row],[Quantity]]*Table24[[#This Row],[UnitPrice]]</f>
        <v>17</v>
      </c>
    </row>
    <row r="206" spans="1:9" x14ac:dyDescent="0.3">
      <c r="A206">
        <v>536389</v>
      </c>
      <c r="B206">
        <v>37450</v>
      </c>
      <c r="C206" t="s">
        <v>8530</v>
      </c>
      <c r="D206">
        <v>24</v>
      </c>
      <c r="E206" s="5">
        <v>40513.418749999997</v>
      </c>
      <c r="F206">
        <v>1.65</v>
      </c>
      <c r="G206" s="22">
        <v>12431</v>
      </c>
      <c r="H206" t="s">
        <v>185</v>
      </c>
      <c r="I206">
        <f>Table24[[#This Row],[Quantity]]*Table24[[#This Row],[UnitPrice]]</f>
        <v>39.599999999999994</v>
      </c>
    </row>
    <row r="207" spans="1:9" x14ac:dyDescent="0.3">
      <c r="A207">
        <v>536389</v>
      </c>
      <c r="B207">
        <v>21527</v>
      </c>
      <c r="C207" t="s">
        <v>8530</v>
      </c>
      <c r="D207">
        <v>24</v>
      </c>
      <c r="E207" s="5">
        <v>40513.418749999997</v>
      </c>
      <c r="F207">
        <v>0.85</v>
      </c>
      <c r="G207" s="22">
        <v>12431</v>
      </c>
      <c r="H207" t="s">
        <v>185</v>
      </c>
      <c r="I207">
        <f>Table24[[#This Row],[Quantity]]*Table24[[#This Row],[UnitPrice]]</f>
        <v>20.399999999999999</v>
      </c>
    </row>
    <row r="208" spans="1:9" x14ac:dyDescent="0.3">
      <c r="A208">
        <v>536390</v>
      </c>
      <c r="B208">
        <v>85175</v>
      </c>
      <c r="C208" t="s">
        <v>8530</v>
      </c>
      <c r="D208">
        <v>2</v>
      </c>
      <c r="E208" s="5">
        <v>40513.429861111108</v>
      </c>
      <c r="F208">
        <v>8.5</v>
      </c>
      <c r="G208" s="22">
        <v>17511</v>
      </c>
      <c r="H208" t="s">
        <v>10</v>
      </c>
      <c r="I208">
        <f>Table24[[#This Row],[Quantity]]*Table24[[#This Row],[UnitPrice]]</f>
        <v>17</v>
      </c>
    </row>
    <row r="209" spans="1:9" x14ac:dyDescent="0.3">
      <c r="A209">
        <v>536390</v>
      </c>
      <c r="B209">
        <v>21129</v>
      </c>
      <c r="C209" t="s">
        <v>8530</v>
      </c>
      <c r="D209">
        <v>12</v>
      </c>
      <c r="E209" s="5">
        <v>40513.429861111108</v>
      </c>
      <c r="F209">
        <v>3.75</v>
      </c>
      <c r="G209" s="22">
        <v>17511</v>
      </c>
      <c r="H209" t="s">
        <v>10</v>
      </c>
      <c r="I209">
        <f>Table24[[#This Row],[Quantity]]*Table24[[#This Row],[UnitPrice]]</f>
        <v>45</v>
      </c>
    </row>
    <row r="210" spans="1:9" x14ac:dyDescent="0.3">
      <c r="A210">
        <v>536390</v>
      </c>
      <c r="B210">
        <v>22877</v>
      </c>
      <c r="C210" t="s">
        <v>8530</v>
      </c>
      <c r="D210">
        <v>12</v>
      </c>
      <c r="E210" s="5">
        <v>40513.429861111108</v>
      </c>
      <c r="F210">
        <v>1.45</v>
      </c>
      <c r="G210" s="22">
        <v>17511</v>
      </c>
      <c r="H210" t="s">
        <v>10</v>
      </c>
      <c r="I210">
        <f>Table24[[#This Row],[Quantity]]*Table24[[#This Row],[UnitPrice]]</f>
        <v>17.399999999999999</v>
      </c>
    </row>
    <row r="211" spans="1:9" x14ac:dyDescent="0.3">
      <c r="A211">
        <v>536390</v>
      </c>
      <c r="B211">
        <v>22630</v>
      </c>
      <c r="C211" t="s">
        <v>8530</v>
      </c>
      <c r="D211">
        <v>48</v>
      </c>
      <c r="E211" s="5">
        <v>40513.429861111108</v>
      </c>
      <c r="F211">
        <v>0.72</v>
      </c>
      <c r="G211" s="22">
        <v>17511</v>
      </c>
      <c r="H211" t="s">
        <v>10</v>
      </c>
      <c r="I211">
        <f>Table24[[#This Row],[Quantity]]*Table24[[#This Row],[UnitPrice]]</f>
        <v>34.56</v>
      </c>
    </row>
    <row r="212" spans="1:9" x14ac:dyDescent="0.3">
      <c r="A212">
        <v>536390</v>
      </c>
      <c r="B212">
        <v>22847</v>
      </c>
      <c r="C212" t="s">
        <v>8530</v>
      </c>
      <c r="D212">
        <v>48</v>
      </c>
      <c r="E212" s="5">
        <v>40513.429861111108</v>
      </c>
      <c r="F212">
        <v>0.72</v>
      </c>
      <c r="G212" s="22">
        <v>17511</v>
      </c>
      <c r="H212" t="s">
        <v>10</v>
      </c>
      <c r="I212">
        <f>Table24[[#This Row],[Quantity]]*Table24[[#This Row],[UnitPrice]]</f>
        <v>34.56</v>
      </c>
    </row>
    <row r="213" spans="1:9" x14ac:dyDescent="0.3">
      <c r="A213">
        <v>536390</v>
      </c>
      <c r="B213">
        <v>22508</v>
      </c>
      <c r="C213" t="s">
        <v>8530</v>
      </c>
      <c r="D213">
        <v>8</v>
      </c>
      <c r="E213" s="5">
        <v>40513.429861111108</v>
      </c>
      <c r="F213">
        <v>8.5</v>
      </c>
      <c r="G213" s="22">
        <v>17511</v>
      </c>
      <c r="H213" t="s">
        <v>10</v>
      </c>
      <c r="I213">
        <f>Table24[[#This Row],[Quantity]]*Table24[[#This Row],[UnitPrice]]</f>
        <v>68</v>
      </c>
    </row>
    <row r="214" spans="1:9" x14ac:dyDescent="0.3">
      <c r="A214">
        <v>536390</v>
      </c>
      <c r="B214">
        <v>22617</v>
      </c>
      <c r="C214" t="s">
        <v>8530</v>
      </c>
      <c r="D214">
        <v>144</v>
      </c>
      <c r="E214" s="5">
        <v>40513.429861111108</v>
      </c>
      <c r="F214">
        <v>0.64</v>
      </c>
      <c r="G214" s="22">
        <v>17511</v>
      </c>
      <c r="H214" t="s">
        <v>10</v>
      </c>
      <c r="I214">
        <f>Table24[[#This Row],[Quantity]]*Table24[[#This Row],[UnitPrice]]</f>
        <v>92.16</v>
      </c>
    </row>
    <row r="215" spans="1:9" x14ac:dyDescent="0.3">
      <c r="A215">
        <v>536390</v>
      </c>
      <c r="B215">
        <v>22832</v>
      </c>
      <c r="C215" t="s">
        <v>8530</v>
      </c>
      <c r="D215">
        <v>40</v>
      </c>
      <c r="E215" s="5">
        <v>40513.429861111108</v>
      </c>
      <c r="F215">
        <v>2.5499999999999998</v>
      </c>
      <c r="G215" s="22">
        <v>17511</v>
      </c>
      <c r="H215" t="s">
        <v>10</v>
      </c>
      <c r="I215">
        <f>Table24[[#This Row],[Quantity]]*Table24[[#This Row],[UnitPrice]]</f>
        <v>102</v>
      </c>
    </row>
    <row r="216" spans="1:9" x14ac:dyDescent="0.3">
      <c r="A216">
        <v>536390</v>
      </c>
      <c r="B216">
        <v>71477</v>
      </c>
      <c r="C216" t="s">
        <v>8530</v>
      </c>
      <c r="D216">
        <v>288</v>
      </c>
      <c r="E216" s="5">
        <v>40513.429861111108</v>
      </c>
      <c r="F216">
        <v>0.1</v>
      </c>
      <c r="G216" s="22">
        <v>17511</v>
      </c>
      <c r="H216" t="s">
        <v>10</v>
      </c>
      <c r="I216">
        <f>Table24[[#This Row],[Quantity]]*Table24[[#This Row],[UnitPrice]]</f>
        <v>28.8</v>
      </c>
    </row>
    <row r="217" spans="1:9" x14ac:dyDescent="0.3">
      <c r="A217">
        <v>536390</v>
      </c>
      <c r="B217">
        <v>84077</v>
      </c>
      <c r="C217" t="s">
        <v>8530</v>
      </c>
      <c r="D217">
        <v>64</v>
      </c>
      <c r="E217" s="5">
        <v>40513.429861111108</v>
      </c>
      <c r="F217">
        <v>2.5499999999999998</v>
      </c>
      <c r="G217" s="22">
        <v>17511</v>
      </c>
      <c r="H217" t="s">
        <v>10</v>
      </c>
      <c r="I217">
        <f>Table24[[#This Row],[Quantity]]*Table24[[#This Row],[UnitPrice]]</f>
        <v>163.19999999999999</v>
      </c>
    </row>
    <row r="218" spans="1:9" x14ac:dyDescent="0.3">
      <c r="A218">
        <v>536390</v>
      </c>
      <c r="B218">
        <v>21927</v>
      </c>
      <c r="C218" t="s">
        <v>8530</v>
      </c>
      <c r="D218">
        <v>100</v>
      </c>
      <c r="E218" s="5">
        <v>40513.429861111108</v>
      </c>
      <c r="F218">
        <v>0.72</v>
      </c>
      <c r="G218" s="22">
        <v>17511</v>
      </c>
      <c r="H218" t="s">
        <v>10</v>
      </c>
      <c r="I218">
        <f>Table24[[#This Row],[Quantity]]*Table24[[#This Row],[UnitPrice]]</f>
        <v>72</v>
      </c>
    </row>
    <row r="219" spans="1:9" x14ac:dyDescent="0.3">
      <c r="A219">
        <v>536390</v>
      </c>
      <c r="B219">
        <v>22655</v>
      </c>
      <c r="C219" t="s">
        <v>8530</v>
      </c>
      <c r="D219">
        <v>50</v>
      </c>
      <c r="E219" s="5">
        <v>40513.429861111108</v>
      </c>
      <c r="F219">
        <v>1.45</v>
      </c>
      <c r="G219" s="22">
        <v>17511</v>
      </c>
      <c r="H219" t="s">
        <v>10</v>
      </c>
      <c r="I219">
        <f>Table24[[#This Row],[Quantity]]*Table24[[#This Row],[UnitPrice]]</f>
        <v>72.5</v>
      </c>
    </row>
    <row r="220" spans="1:9" x14ac:dyDescent="0.3">
      <c r="A220">
        <v>536390</v>
      </c>
      <c r="B220">
        <v>21231</v>
      </c>
      <c r="C220" t="s">
        <v>8530</v>
      </c>
      <c r="D220">
        <v>12</v>
      </c>
      <c r="E220" s="5">
        <v>40513.429861111108</v>
      </c>
      <c r="F220">
        <v>4.25</v>
      </c>
      <c r="G220" s="22">
        <v>17511</v>
      </c>
      <c r="H220" t="s">
        <v>10</v>
      </c>
      <c r="I220">
        <f>Table24[[#This Row],[Quantity]]*Table24[[#This Row],[UnitPrice]]</f>
        <v>51</v>
      </c>
    </row>
    <row r="221" spans="1:9" x14ac:dyDescent="0.3">
      <c r="A221">
        <v>536390</v>
      </c>
      <c r="B221">
        <v>82486</v>
      </c>
      <c r="C221" t="s">
        <v>8530</v>
      </c>
      <c r="D221">
        <v>96</v>
      </c>
      <c r="E221" s="5">
        <v>40513.429861111108</v>
      </c>
      <c r="F221">
        <v>0.64</v>
      </c>
      <c r="G221" s="22">
        <v>17511</v>
      </c>
      <c r="H221" t="s">
        <v>10</v>
      </c>
      <c r="I221">
        <f>Table24[[#This Row],[Quantity]]*Table24[[#This Row],[UnitPrice]]</f>
        <v>61.44</v>
      </c>
    </row>
    <row r="222" spans="1:9" x14ac:dyDescent="0.3">
      <c r="A222">
        <v>536390</v>
      </c>
      <c r="B222">
        <v>15036</v>
      </c>
      <c r="C222" t="s">
        <v>8530</v>
      </c>
      <c r="D222">
        <v>96</v>
      </c>
      <c r="E222" s="5">
        <v>40513.429861111108</v>
      </c>
      <c r="F222">
        <v>0.64</v>
      </c>
      <c r="G222" s="22">
        <v>17511</v>
      </c>
      <c r="H222" t="s">
        <v>10</v>
      </c>
      <c r="I222">
        <f>Table24[[#This Row],[Quantity]]*Table24[[#This Row],[UnitPrice]]</f>
        <v>61.44</v>
      </c>
    </row>
    <row r="223" spans="1:9" x14ac:dyDescent="0.3">
      <c r="A223">
        <v>536390</v>
      </c>
      <c r="B223">
        <v>22766</v>
      </c>
      <c r="C223" t="s">
        <v>8530</v>
      </c>
      <c r="D223">
        <v>48</v>
      </c>
      <c r="E223" s="5">
        <v>40513.429861111108</v>
      </c>
      <c r="F223">
        <v>0.65</v>
      </c>
      <c r="G223" s="22">
        <v>17511</v>
      </c>
      <c r="H223" t="s">
        <v>10</v>
      </c>
      <c r="I223">
        <f>Table24[[#This Row],[Quantity]]*Table24[[#This Row],[UnitPrice]]</f>
        <v>31.200000000000003</v>
      </c>
    </row>
    <row r="224" spans="1:9" x14ac:dyDescent="0.3">
      <c r="A224">
        <v>536390</v>
      </c>
      <c r="B224">
        <v>20726</v>
      </c>
      <c r="C224" t="s">
        <v>8530</v>
      </c>
      <c r="D224">
        <v>144</v>
      </c>
      <c r="E224" s="5">
        <v>40513.429861111108</v>
      </c>
      <c r="F224">
        <v>0.32</v>
      </c>
      <c r="G224" s="22">
        <v>17511</v>
      </c>
      <c r="H224" t="s">
        <v>10</v>
      </c>
      <c r="I224">
        <f>Table24[[#This Row],[Quantity]]*Table24[[#This Row],[UnitPrice]]</f>
        <v>46.08</v>
      </c>
    </row>
    <row r="225" spans="1:9" x14ac:dyDescent="0.3">
      <c r="A225">
        <v>536390</v>
      </c>
      <c r="B225">
        <v>22502</v>
      </c>
      <c r="C225" t="s">
        <v>8530</v>
      </c>
      <c r="D225">
        <v>40</v>
      </c>
      <c r="E225" s="5">
        <v>40513.429861111108</v>
      </c>
      <c r="F225">
        <v>4.95</v>
      </c>
      <c r="G225" s="22">
        <v>17511</v>
      </c>
      <c r="H225" t="s">
        <v>10</v>
      </c>
      <c r="I225">
        <f>Table24[[#This Row],[Quantity]]*Table24[[#This Row],[UnitPrice]]</f>
        <v>198</v>
      </c>
    </row>
    <row r="226" spans="1:9" x14ac:dyDescent="0.3">
      <c r="A226">
        <v>536390</v>
      </c>
      <c r="B226">
        <v>84997</v>
      </c>
      <c r="C226" t="s">
        <v>8530</v>
      </c>
      <c r="D226">
        <v>24</v>
      </c>
      <c r="E226" s="5">
        <v>40513.429861111108</v>
      </c>
      <c r="F226">
        <v>4.25</v>
      </c>
      <c r="G226" s="22">
        <v>17511</v>
      </c>
      <c r="H226" t="s">
        <v>10</v>
      </c>
      <c r="I226">
        <f>Table24[[#This Row],[Quantity]]*Table24[[#This Row],[UnitPrice]]</f>
        <v>102</v>
      </c>
    </row>
    <row r="227" spans="1:9" x14ac:dyDescent="0.3">
      <c r="A227">
        <v>536390</v>
      </c>
      <c r="B227">
        <v>22155</v>
      </c>
      <c r="C227" t="s">
        <v>8530</v>
      </c>
      <c r="D227">
        <v>24</v>
      </c>
      <c r="E227" s="5">
        <v>40513.429861111108</v>
      </c>
      <c r="F227">
        <v>3.39</v>
      </c>
      <c r="G227" s="22">
        <v>17511</v>
      </c>
      <c r="H227" t="s">
        <v>10</v>
      </c>
      <c r="I227">
        <f>Table24[[#This Row],[Quantity]]*Table24[[#This Row],[UnitPrice]]</f>
        <v>81.36</v>
      </c>
    </row>
    <row r="228" spans="1:9" x14ac:dyDescent="0.3">
      <c r="A228">
        <v>536390</v>
      </c>
      <c r="B228">
        <v>22910</v>
      </c>
      <c r="C228" t="s">
        <v>8530</v>
      </c>
      <c r="D228">
        <v>24</v>
      </c>
      <c r="E228" s="5">
        <v>40513.429861111108</v>
      </c>
      <c r="F228">
        <v>3.75</v>
      </c>
      <c r="G228" s="22">
        <v>17511</v>
      </c>
      <c r="H228" t="s">
        <v>10</v>
      </c>
      <c r="I228">
        <f>Table24[[#This Row],[Quantity]]*Table24[[#This Row],[UnitPrice]]</f>
        <v>90</v>
      </c>
    </row>
    <row r="229" spans="1:9" x14ac:dyDescent="0.3">
      <c r="A229">
        <v>536390</v>
      </c>
      <c r="B229">
        <v>22730</v>
      </c>
      <c r="C229" t="s">
        <v>8530</v>
      </c>
      <c r="D229">
        <v>48</v>
      </c>
      <c r="E229" s="5">
        <v>40513.429861111108</v>
      </c>
      <c r="F229">
        <v>1.48</v>
      </c>
      <c r="G229" s="22">
        <v>17511</v>
      </c>
      <c r="H229" t="s">
        <v>10</v>
      </c>
      <c r="I229">
        <f>Table24[[#This Row],[Quantity]]*Table24[[#This Row],[UnitPrice]]</f>
        <v>71.039999999999992</v>
      </c>
    </row>
    <row r="230" spans="1:9" x14ac:dyDescent="0.3">
      <c r="A230">
        <v>536390</v>
      </c>
      <c r="B230">
        <v>22942</v>
      </c>
      <c r="C230" t="s">
        <v>8530</v>
      </c>
      <c r="D230">
        <v>96</v>
      </c>
      <c r="E230" s="5">
        <v>40513.429861111108</v>
      </c>
      <c r="F230">
        <v>1.25</v>
      </c>
      <c r="G230" s="22">
        <v>17511</v>
      </c>
      <c r="H230" t="s">
        <v>10</v>
      </c>
      <c r="I230">
        <f>Table24[[#This Row],[Quantity]]*Table24[[#This Row],[UnitPrice]]</f>
        <v>120</v>
      </c>
    </row>
    <row r="231" spans="1:9" x14ac:dyDescent="0.3">
      <c r="A231">
        <v>536390</v>
      </c>
      <c r="B231">
        <v>20682</v>
      </c>
      <c r="C231" t="s">
        <v>8530</v>
      </c>
      <c r="D231">
        <v>100</v>
      </c>
      <c r="E231" s="5">
        <v>40513.429861111108</v>
      </c>
      <c r="F231">
        <v>1.65</v>
      </c>
      <c r="G231" s="22">
        <v>17511</v>
      </c>
      <c r="H231" t="s">
        <v>10</v>
      </c>
      <c r="I231">
        <f>Table24[[#This Row],[Quantity]]*Table24[[#This Row],[UnitPrice]]</f>
        <v>165</v>
      </c>
    </row>
    <row r="232" spans="1:9" x14ac:dyDescent="0.3">
      <c r="A232">
        <v>536392</v>
      </c>
      <c r="B232">
        <v>84678</v>
      </c>
      <c r="C232" t="s">
        <v>8530</v>
      </c>
      <c r="D232">
        <v>6</v>
      </c>
      <c r="E232" s="5">
        <v>40513.436805555553</v>
      </c>
      <c r="F232">
        <v>1.95</v>
      </c>
      <c r="G232" s="22">
        <v>13705</v>
      </c>
      <c r="H232" t="s">
        <v>10</v>
      </c>
      <c r="I232">
        <f>Table24[[#This Row],[Quantity]]*Table24[[#This Row],[UnitPrice]]</f>
        <v>11.7</v>
      </c>
    </row>
    <row r="233" spans="1:9" x14ac:dyDescent="0.3">
      <c r="A233">
        <v>536392</v>
      </c>
      <c r="B233">
        <v>22158</v>
      </c>
      <c r="C233" t="s">
        <v>8530</v>
      </c>
      <c r="D233">
        <v>4</v>
      </c>
      <c r="E233" s="5">
        <v>40513.436805555553</v>
      </c>
      <c r="F233">
        <v>3.75</v>
      </c>
      <c r="G233" s="22">
        <v>13705</v>
      </c>
      <c r="H233" t="s">
        <v>10</v>
      </c>
      <c r="I233">
        <f>Table24[[#This Row],[Quantity]]*Table24[[#This Row],[UnitPrice]]</f>
        <v>15</v>
      </c>
    </row>
    <row r="234" spans="1:9" x14ac:dyDescent="0.3">
      <c r="A234">
        <v>536392</v>
      </c>
      <c r="B234">
        <v>22900</v>
      </c>
      <c r="C234" t="s">
        <v>8530</v>
      </c>
      <c r="D234">
        <v>12</v>
      </c>
      <c r="E234" s="5">
        <v>40513.436805555553</v>
      </c>
      <c r="F234">
        <v>1.25</v>
      </c>
      <c r="G234" s="22">
        <v>13705</v>
      </c>
      <c r="H234" t="s">
        <v>10</v>
      </c>
      <c r="I234">
        <f>Table24[[#This Row],[Quantity]]*Table24[[#This Row],[UnitPrice]]</f>
        <v>15</v>
      </c>
    </row>
    <row r="235" spans="1:9" x14ac:dyDescent="0.3">
      <c r="A235">
        <v>536392</v>
      </c>
      <c r="B235">
        <v>22326</v>
      </c>
      <c r="C235" t="s">
        <v>8530</v>
      </c>
      <c r="D235">
        <v>12</v>
      </c>
      <c r="E235" s="5">
        <v>40513.436805555553</v>
      </c>
      <c r="F235">
        <v>1.25</v>
      </c>
      <c r="G235" s="22">
        <v>13705</v>
      </c>
      <c r="H235" t="s">
        <v>10</v>
      </c>
      <c r="I235">
        <f>Table24[[#This Row],[Quantity]]*Table24[[#This Row],[UnitPrice]]</f>
        <v>15</v>
      </c>
    </row>
    <row r="236" spans="1:9" x14ac:dyDescent="0.3">
      <c r="A236">
        <v>536392</v>
      </c>
      <c r="B236">
        <v>22745</v>
      </c>
      <c r="C236" t="s">
        <v>8530</v>
      </c>
      <c r="D236">
        <v>1</v>
      </c>
      <c r="E236" s="5">
        <v>40513.436805555553</v>
      </c>
      <c r="F236">
        <v>165</v>
      </c>
      <c r="G236" s="22">
        <v>13705</v>
      </c>
      <c r="H236" t="s">
        <v>10</v>
      </c>
      <c r="I236">
        <f>Table24[[#This Row],[Quantity]]*Table24[[#This Row],[UnitPrice]]</f>
        <v>165</v>
      </c>
    </row>
    <row r="237" spans="1:9" x14ac:dyDescent="0.3">
      <c r="A237">
        <v>536392</v>
      </c>
      <c r="B237">
        <v>22627</v>
      </c>
      <c r="C237" t="s">
        <v>8530</v>
      </c>
      <c r="D237">
        <v>12</v>
      </c>
      <c r="E237" s="5">
        <v>40513.436805555553</v>
      </c>
      <c r="F237">
        <v>1.25</v>
      </c>
      <c r="G237" s="22">
        <v>13705</v>
      </c>
      <c r="H237" t="s">
        <v>10</v>
      </c>
      <c r="I237">
        <f>Table24[[#This Row],[Quantity]]*Table24[[#This Row],[UnitPrice]]</f>
        <v>15</v>
      </c>
    </row>
    <row r="238" spans="1:9" x14ac:dyDescent="0.3">
      <c r="A238">
        <v>536392</v>
      </c>
      <c r="B238">
        <v>10123</v>
      </c>
      <c r="C238" t="s">
        <v>8530</v>
      </c>
      <c r="D238">
        <v>4</v>
      </c>
      <c r="E238" s="5">
        <v>40513.436805555553</v>
      </c>
      <c r="F238">
        <v>5.95</v>
      </c>
      <c r="G238" s="22">
        <v>13705</v>
      </c>
      <c r="H238" t="s">
        <v>10</v>
      </c>
      <c r="I238">
        <f>Table24[[#This Row],[Quantity]]*Table24[[#This Row],[UnitPrice]]</f>
        <v>23.8</v>
      </c>
    </row>
    <row r="239" spans="1:9" x14ac:dyDescent="0.3">
      <c r="A239">
        <v>536392</v>
      </c>
      <c r="B239">
        <v>72803</v>
      </c>
      <c r="C239" t="s">
        <v>8530</v>
      </c>
      <c r="D239">
        <v>16</v>
      </c>
      <c r="E239" s="5">
        <v>40513.436805555553</v>
      </c>
      <c r="F239">
        <v>1.69</v>
      </c>
      <c r="G239" s="22">
        <v>13705</v>
      </c>
      <c r="H239" t="s">
        <v>10</v>
      </c>
      <c r="I239">
        <f>Table24[[#This Row],[Quantity]]*Table24[[#This Row],[UnitPrice]]</f>
        <v>27.04</v>
      </c>
    </row>
    <row r="240" spans="1:9" x14ac:dyDescent="0.3">
      <c r="A240">
        <v>536392</v>
      </c>
      <c r="B240">
        <v>21993</v>
      </c>
      <c r="C240" t="s">
        <v>8530</v>
      </c>
      <c r="D240">
        <v>24</v>
      </c>
      <c r="E240" s="5">
        <v>40513.436805555553</v>
      </c>
      <c r="F240">
        <v>0.65</v>
      </c>
      <c r="G240" s="22">
        <v>13705</v>
      </c>
      <c r="H240" t="s">
        <v>10</v>
      </c>
      <c r="I240">
        <f>Table24[[#This Row],[Quantity]]*Table24[[#This Row],[UnitPrice]]</f>
        <v>15.600000000000001</v>
      </c>
    </row>
    <row r="241" spans="1:9" x14ac:dyDescent="0.3">
      <c r="A241">
        <v>536393</v>
      </c>
      <c r="B241">
        <v>22959</v>
      </c>
      <c r="C241" t="s">
        <v>8530</v>
      </c>
      <c r="D241">
        <v>8</v>
      </c>
      <c r="E241" s="5">
        <v>40513.442361111112</v>
      </c>
      <c r="F241">
        <v>9.9499999999999993</v>
      </c>
      <c r="G241" s="22">
        <v>13747</v>
      </c>
      <c r="H241" t="s">
        <v>10</v>
      </c>
      <c r="I241">
        <f>Table24[[#This Row],[Quantity]]*Table24[[#This Row],[UnitPrice]]</f>
        <v>79.599999999999994</v>
      </c>
    </row>
    <row r="242" spans="1:9" x14ac:dyDescent="0.3">
      <c r="A242">
        <v>536394</v>
      </c>
      <c r="B242">
        <v>21523</v>
      </c>
      <c r="C242" t="s">
        <v>8530</v>
      </c>
      <c r="D242">
        <v>24</v>
      </c>
      <c r="E242" s="5">
        <v>40513.443749999999</v>
      </c>
      <c r="F242">
        <v>0.42</v>
      </c>
      <c r="G242" s="22">
        <v>13408</v>
      </c>
      <c r="H242" t="s">
        <v>10</v>
      </c>
      <c r="I242">
        <f>Table24[[#This Row],[Quantity]]*Table24[[#This Row],[UnitPrice]]</f>
        <v>10.08</v>
      </c>
    </row>
    <row r="243" spans="1:9" x14ac:dyDescent="0.3">
      <c r="A243">
        <v>536394</v>
      </c>
      <c r="B243">
        <v>21832</v>
      </c>
      <c r="C243" t="s">
        <v>8530</v>
      </c>
      <c r="D243">
        <v>96</v>
      </c>
      <c r="E243" s="5">
        <v>40513.443749999999</v>
      </c>
      <c r="F243">
        <v>1.85</v>
      </c>
      <c r="G243" s="22">
        <v>13408</v>
      </c>
      <c r="H243" t="s">
        <v>10</v>
      </c>
      <c r="I243">
        <f>Table24[[#This Row],[Quantity]]*Table24[[#This Row],[UnitPrice]]</f>
        <v>177.60000000000002</v>
      </c>
    </row>
    <row r="244" spans="1:9" x14ac:dyDescent="0.3">
      <c r="A244">
        <v>536394</v>
      </c>
      <c r="B244">
        <v>17090</v>
      </c>
      <c r="C244" t="s">
        <v>8530</v>
      </c>
      <c r="D244">
        <v>96</v>
      </c>
      <c r="E244" s="5">
        <v>40513.443749999999</v>
      </c>
      <c r="F244">
        <v>1.85</v>
      </c>
      <c r="G244" s="22">
        <v>13408</v>
      </c>
      <c r="H244" t="s">
        <v>10</v>
      </c>
      <c r="I244">
        <f>Table24[[#This Row],[Quantity]]*Table24[[#This Row],[UnitPrice]]</f>
        <v>177.60000000000002</v>
      </c>
    </row>
    <row r="245" spans="1:9" x14ac:dyDescent="0.3">
      <c r="A245">
        <v>536394</v>
      </c>
      <c r="B245">
        <v>16235</v>
      </c>
      <c r="C245" t="s">
        <v>8530</v>
      </c>
      <c r="D245">
        <v>96</v>
      </c>
      <c r="E245" s="5">
        <v>40513.443749999999</v>
      </c>
      <c r="F245">
        <v>1.85</v>
      </c>
      <c r="G245" s="22">
        <v>13408</v>
      </c>
      <c r="H245" t="s">
        <v>10</v>
      </c>
      <c r="I245">
        <f>Table24[[#This Row],[Quantity]]*Table24[[#This Row],[UnitPrice]]</f>
        <v>177.60000000000002</v>
      </c>
    </row>
    <row r="246" spans="1:9" x14ac:dyDescent="0.3">
      <c r="A246">
        <v>536394</v>
      </c>
      <c r="B246">
        <v>22734</v>
      </c>
      <c r="C246" t="s">
        <v>8530</v>
      </c>
      <c r="D246">
        <v>96</v>
      </c>
      <c r="E246" s="5">
        <v>40513.443749999999</v>
      </c>
      <c r="F246">
        <v>1.85</v>
      </c>
      <c r="G246" s="22">
        <v>13408</v>
      </c>
      <c r="H246" t="s">
        <v>10</v>
      </c>
      <c r="I246">
        <f>Table24[[#This Row],[Quantity]]*Table24[[#This Row],[UnitPrice]]</f>
        <v>177.60000000000002</v>
      </c>
    </row>
    <row r="247" spans="1:9" x14ac:dyDescent="0.3">
      <c r="A247">
        <v>536394</v>
      </c>
      <c r="B247">
        <v>22383</v>
      </c>
      <c r="C247" t="s">
        <v>8530</v>
      </c>
      <c r="D247">
        <v>12</v>
      </c>
      <c r="E247" s="5">
        <v>40513.443749999999</v>
      </c>
      <c r="F247">
        <v>4.95</v>
      </c>
      <c r="G247" s="22">
        <v>13408</v>
      </c>
      <c r="H247" t="s">
        <v>10</v>
      </c>
      <c r="I247">
        <f>Table24[[#This Row],[Quantity]]*Table24[[#This Row],[UnitPrice]]</f>
        <v>59.400000000000006</v>
      </c>
    </row>
    <row r="248" spans="1:9" x14ac:dyDescent="0.3">
      <c r="A248">
        <v>536394</v>
      </c>
      <c r="B248">
        <v>47503</v>
      </c>
      <c r="C248" t="s">
        <v>8530</v>
      </c>
      <c r="D248">
        <v>12</v>
      </c>
      <c r="E248" s="5">
        <v>40513.443749999999</v>
      </c>
      <c r="F248">
        <v>3.75</v>
      </c>
      <c r="G248" s="22">
        <v>13408</v>
      </c>
      <c r="H248" t="s">
        <v>10</v>
      </c>
      <c r="I248">
        <f>Table24[[#This Row],[Quantity]]*Table24[[#This Row],[UnitPrice]]</f>
        <v>45</v>
      </c>
    </row>
    <row r="249" spans="1:9" x14ac:dyDescent="0.3">
      <c r="A249">
        <v>536394</v>
      </c>
      <c r="B249">
        <v>22813</v>
      </c>
      <c r="C249" t="s">
        <v>8530</v>
      </c>
      <c r="D249">
        <v>48</v>
      </c>
      <c r="E249" s="5">
        <v>40513.443749999999</v>
      </c>
      <c r="F249">
        <v>1.25</v>
      </c>
      <c r="G249" s="22">
        <v>13408</v>
      </c>
      <c r="H249" t="s">
        <v>10</v>
      </c>
      <c r="I249">
        <f>Table24[[#This Row],[Quantity]]*Table24[[#This Row],[UnitPrice]]</f>
        <v>60</v>
      </c>
    </row>
    <row r="250" spans="1:9" x14ac:dyDescent="0.3">
      <c r="A250">
        <v>536394</v>
      </c>
      <c r="B250">
        <v>20665</v>
      </c>
      <c r="C250" t="s">
        <v>8530</v>
      </c>
      <c r="D250">
        <v>12</v>
      </c>
      <c r="E250" s="5">
        <v>40513.443749999999</v>
      </c>
      <c r="F250">
        <v>2.1</v>
      </c>
      <c r="G250" s="22">
        <v>13408</v>
      </c>
      <c r="H250" t="s">
        <v>10</v>
      </c>
      <c r="I250">
        <f>Table24[[#This Row],[Quantity]]*Table24[[#This Row],[UnitPrice]]</f>
        <v>25.200000000000003</v>
      </c>
    </row>
    <row r="251" spans="1:9" x14ac:dyDescent="0.3">
      <c r="A251">
        <v>536394</v>
      </c>
      <c r="B251">
        <v>22065</v>
      </c>
      <c r="C251" t="s">
        <v>8530</v>
      </c>
      <c r="D251">
        <v>20</v>
      </c>
      <c r="E251" s="5">
        <v>40513.443749999999</v>
      </c>
      <c r="F251">
        <v>1.65</v>
      </c>
      <c r="G251" s="22">
        <v>13408</v>
      </c>
      <c r="H251" t="s">
        <v>10</v>
      </c>
      <c r="I251">
        <f>Table24[[#This Row],[Quantity]]*Table24[[#This Row],[UnitPrice]]</f>
        <v>33</v>
      </c>
    </row>
    <row r="252" spans="1:9" x14ac:dyDescent="0.3">
      <c r="A252">
        <v>536395</v>
      </c>
      <c r="B252">
        <v>22694</v>
      </c>
      <c r="C252" t="s">
        <v>8530</v>
      </c>
      <c r="D252">
        <v>8</v>
      </c>
      <c r="E252" s="5">
        <v>40513.449305555558</v>
      </c>
      <c r="F252">
        <v>3.95</v>
      </c>
      <c r="G252" s="22">
        <v>13767</v>
      </c>
      <c r="H252" t="s">
        <v>10</v>
      </c>
      <c r="I252">
        <f>Table24[[#This Row],[Quantity]]*Table24[[#This Row],[UnitPrice]]</f>
        <v>31.6</v>
      </c>
    </row>
    <row r="253" spans="1:9" x14ac:dyDescent="0.3">
      <c r="A253">
        <v>536395</v>
      </c>
      <c r="B253">
        <v>84352</v>
      </c>
      <c r="C253" t="s">
        <v>8530</v>
      </c>
      <c r="D253">
        <v>32</v>
      </c>
      <c r="E253" s="5">
        <v>40513.449305555558</v>
      </c>
      <c r="F253">
        <v>1.69</v>
      </c>
      <c r="G253" s="22">
        <v>13767</v>
      </c>
      <c r="H253" t="s">
        <v>10</v>
      </c>
      <c r="I253">
        <f>Table24[[#This Row],[Quantity]]*Table24[[#This Row],[UnitPrice]]</f>
        <v>54.08</v>
      </c>
    </row>
    <row r="254" spans="1:9" x14ac:dyDescent="0.3">
      <c r="A254">
        <v>536395</v>
      </c>
      <c r="B254">
        <v>22753</v>
      </c>
      <c r="C254" t="s">
        <v>8530</v>
      </c>
      <c r="D254">
        <v>24</v>
      </c>
      <c r="E254" s="5">
        <v>40513.449305555558</v>
      </c>
      <c r="F254">
        <v>0.55000000000000004</v>
      </c>
      <c r="G254" s="22">
        <v>13767</v>
      </c>
      <c r="H254" t="s">
        <v>10</v>
      </c>
      <c r="I254">
        <f>Table24[[#This Row],[Quantity]]*Table24[[#This Row],[UnitPrice]]</f>
        <v>13.200000000000001</v>
      </c>
    </row>
    <row r="255" spans="1:9" x14ac:dyDescent="0.3">
      <c r="A255">
        <v>536395</v>
      </c>
      <c r="B255">
        <v>21481</v>
      </c>
      <c r="C255" t="s">
        <v>8530</v>
      </c>
      <c r="D255">
        <v>24</v>
      </c>
      <c r="E255" s="5">
        <v>40513.449305555558</v>
      </c>
      <c r="F255">
        <v>0.55000000000000004</v>
      </c>
      <c r="G255" s="22">
        <v>13767</v>
      </c>
      <c r="H255" t="s">
        <v>10</v>
      </c>
      <c r="I255">
        <f>Table24[[#This Row],[Quantity]]*Table24[[#This Row],[UnitPrice]]</f>
        <v>13.200000000000001</v>
      </c>
    </row>
    <row r="256" spans="1:9" x14ac:dyDescent="0.3">
      <c r="A256">
        <v>536395</v>
      </c>
      <c r="B256">
        <v>84685</v>
      </c>
      <c r="C256" t="s">
        <v>8530</v>
      </c>
      <c r="D256">
        <v>24</v>
      </c>
      <c r="E256" s="5">
        <v>40513.449305555558</v>
      </c>
      <c r="F256">
        <v>0.55000000000000004</v>
      </c>
      <c r="G256" s="22">
        <v>13767</v>
      </c>
      <c r="H256" t="s">
        <v>10</v>
      </c>
      <c r="I256">
        <f>Table24[[#This Row],[Quantity]]*Table24[[#This Row],[UnitPrice]]</f>
        <v>13.200000000000001</v>
      </c>
    </row>
    <row r="257" spans="1:9" x14ac:dyDescent="0.3">
      <c r="A257">
        <v>536395</v>
      </c>
      <c r="B257">
        <v>20676</v>
      </c>
      <c r="C257" t="s">
        <v>8530</v>
      </c>
      <c r="D257">
        <v>8</v>
      </c>
      <c r="E257" s="5">
        <v>40513.449305555558</v>
      </c>
      <c r="F257">
        <v>3.45</v>
      </c>
      <c r="G257" s="22">
        <v>13767</v>
      </c>
      <c r="H257" t="s">
        <v>10</v>
      </c>
      <c r="I257">
        <f>Table24[[#This Row],[Quantity]]*Table24[[#This Row],[UnitPrice]]</f>
        <v>27.6</v>
      </c>
    </row>
    <row r="258" spans="1:9" x14ac:dyDescent="0.3">
      <c r="A258">
        <v>536395</v>
      </c>
      <c r="B258">
        <v>22331</v>
      </c>
      <c r="C258" t="s">
        <v>8530</v>
      </c>
      <c r="D258">
        <v>8</v>
      </c>
      <c r="E258" s="5">
        <v>40513.449305555558</v>
      </c>
      <c r="F258">
        <v>2.1</v>
      </c>
      <c r="G258" s="22">
        <v>13767</v>
      </c>
      <c r="H258" t="s">
        <v>10</v>
      </c>
      <c r="I258">
        <f>Table24[[#This Row],[Quantity]]*Table24[[#This Row],[UnitPrice]]</f>
        <v>16.8</v>
      </c>
    </row>
    <row r="259" spans="1:9" x14ac:dyDescent="0.3">
      <c r="A259">
        <v>536395</v>
      </c>
      <c r="B259">
        <v>21446</v>
      </c>
      <c r="C259" t="s">
        <v>8530</v>
      </c>
      <c r="D259">
        <v>4</v>
      </c>
      <c r="E259" s="5">
        <v>40513.449305555558</v>
      </c>
      <c r="F259">
        <v>3.75</v>
      </c>
      <c r="G259" s="22">
        <v>13767</v>
      </c>
      <c r="H259" t="s">
        <v>10</v>
      </c>
      <c r="I259">
        <f>Table24[[#This Row],[Quantity]]*Table24[[#This Row],[UnitPrice]]</f>
        <v>15</v>
      </c>
    </row>
    <row r="260" spans="1:9" x14ac:dyDescent="0.3">
      <c r="A260">
        <v>536395</v>
      </c>
      <c r="B260">
        <v>21479</v>
      </c>
      <c r="C260" t="s">
        <v>8530</v>
      </c>
      <c r="D260">
        <v>8</v>
      </c>
      <c r="E260" s="5">
        <v>40513.449305555558</v>
      </c>
      <c r="F260">
        <v>3.75</v>
      </c>
      <c r="G260" s="22">
        <v>13767</v>
      </c>
      <c r="H260" t="s">
        <v>10</v>
      </c>
      <c r="I260">
        <f>Table24[[#This Row],[Quantity]]*Table24[[#This Row],[UnitPrice]]</f>
        <v>30</v>
      </c>
    </row>
    <row r="261" spans="1:9" x14ac:dyDescent="0.3">
      <c r="A261">
        <v>536395</v>
      </c>
      <c r="B261">
        <v>90128</v>
      </c>
      <c r="C261" t="s">
        <v>8530</v>
      </c>
      <c r="D261">
        <v>8</v>
      </c>
      <c r="E261" s="5">
        <v>40513.449305555558</v>
      </c>
      <c r="F261">
        <v>3.75</v>
      </c>
      <c r="G261" s="22">
        <v>13767</v>
      </c>
      <c r="H261" t="s">
        <v>10</v>
      </c>
      <c r="I261">
        <f>Table24[[#This Row],[Quantity]]*Table24[[#This Row],[UnitPrice]]</f>
        <v>30</v>
      </c>
    </row>
    <row r="262" spans="1:9" x14ac:dyDescent="0.3">
      <c r="A262">
        <v>536395</v>
      </c>
      <c r="B262">
        <v>85135</v>
      </c>
      <c r="C262" t="s">
        <v>8530</v>
      </c>
      <c r="D262">
        <v>8</v>
      </c>
      <c r="E262" s="5">
        <v>40513.449305555558</v>
      </c>
      <c r="F262">
        <v>3.75</v>
      </c>
      <c r="G262" s="22">
        <v>13767</v>
      </c>
      <c r="H262" t="s">
        <v>10</v>
      </c>
      <c r="I262">
        <f>Table24[[#This Row],[Quantity]]*Table24[[#This Row],[UnitPrice]]</f>
        <v>30</v>
      </c>
    </row>
    <row r="263" spans="1:9" x14ac:dyDescent="0.3">
      <c r="A263">
        <v>536395</v>
      </c>
      <c r="B263">
        <v>22572</v>
      </c>
      <c r="C263" t="s">
        <v>8530</v>
      </c>
      <c r="D263">
        <v>8</v>
      </c>
      <c r="E263" s="5">
        <v>40513.449305555558</v>
      </c>
      <c r="F263">
        <v>3.95</v>
      </c>
      <c r="G263" s="22">
        <v>13767</v>
      </c>
      <c r="H263" t="s">
        <v>10</v>
      </c>
      <c r="I263">
        <f>Table24[[#This Row],[Quantity]]*Table24[[#This Row],[UnitPrice]]</f>
        <v>31.6</v>
      </c>
    </row>
    <row r="264" spans="1:9" x14ac:dyDescent="0.3">
      <c r="A264">
        <v>536395</v>
      </c>
      <c r="B264">
        <v>84032</v>
      </c>
      <c r="C264" t="s">
        <v>8530</v>
      </c>
      <c r="D264">
        <v>48</v>
      </c>
      <c r="E264" s="5">
        <v>40513.449305555558</v>
      </c>
      <c r="F264">
        <v>2.1</v>
      </c>
      <c r="G264" s="22">
        <v>13767</v>
      </c>
      <c r="H264" t="s">
        <v>10</v>
      </c>
      <c r="I264">
        <f>Table24[[#This Row],[Quantity]]*Table24[[#This Row],[UnitPrice]]</f>
        <v>100.80000000000001</v>
      </c>
    </row>
    <row r="265" spans="1:9" x14ac:dyDescent="0.3">
      <c r="A265">
        <v>536395</v>
      </c>
      <c r="B265">
        <v>22470</v>
      </c>
      <c r="C265" t="s">
        <v>8530</v>
      </c>
      <c r="D265">
        <v>48</v>
      </c>
      <c r="E265" s="5">
        <v>40513.449305555558</v>
      </c>
      <c r="F265">
        <v>2.1</v>
      </c>
      <c r="G265" s="22">
        <v>13767</v>
      </c>
      <c r="H265" t="s">
        <v>10</v>
      </c>
      <c r="I265">
        <f>Table24[[#This Row],[Quantity]]*Table24[[#This Row],[UnitPrice]]</f>
        <v>100.80000000000001</v>
      </c>
    </row>
    <row r="266" spans="1:9" x14ac:dyDescent="0.3">
      <c r="A266">
        <v>536396</v>
      </c>
      <c r="B266">
        <v>22072</v>
      </c>
      <c r="C266" t="s">
        <v>8530</v>
      </c>
      <c r="D266">
        <v>6</v>
      </c>
      <c r="E266" s="5">
        <v>40513.45208333333</v>
      </c>
      <c r="F266">
        <v>2.5499999999999998</v>
      </c>
      <c r="G266" s="22">
        <v>17850</v>
      </c>
      <c r="H266" t="s">
        <v>10</v>
      </c>
      <c r="I266">
        <f>Table24[[#This Row],[Quantity]]*Table24[[#This Row],[UnitPrice]]</f>
        <v>15.299999999999999</v>
      </c>
    </row>
    <row r="267" spans="1:9" x14ac:dyDescent="0.3">
      <c r="A267">
        <v>536396</v>
      </c>
      <c r="B267">
        <v>35951</v>
      </c>
      <c r="C267" t="s">
        <v>8530</v>
      </c>
      <c r="D267">
        <v>6</v>
      </c>
      <c r="E267" s="5">
        <v>40513.45208333333</v>
      </c>
      <c r="F267">
        <v>3.39</v>
      </c>
      <c r="G267" s="22">
        <v>17850</v>
      </c>
      <c r="H267" t="s">
        <v>10</v>
      </c>
      <c r="I267">
        <f>Table24[[#This Row],[Quantity]]*Table24[[#This Row],[UnitPrice]]</f>
        <v>20.34</v>
      </c>
    </row>
    <row r="268" spans="1:9" x14ac:dyDescent="0.3">
      <c r="A268">
        <v>536396</v>
      </c>
      <c r="B268">
        <v>22712</v>
      </c>
      <c r="C268" t="s">
        <v>8530</v>
      </c>
      <c r="D268">
        <v>8</v>
      </c>
      <c r="E268" s="5">
        <v>40513.45208333333</v>
      </c>
      <c r="F268">
        <v>2.75</v>
      </c>
      <c r="G268" s="22">
        <v>17850</v>
      </c>
      <c r="H268" t="s">
        <v>10</v>
      </c>
      <c r="I268">
        <f>Table24[[#This Row],[Quantity]]*Table24[[#This Row],[UnitPrice]]</f>
        <v>22</v>
      </c>
    </row>
    <row r="269" spans="1:9" x14ac:dyDescent="0.3">
      <c r="A269">
        <v>536396</v>
      </c>
      <c r="B269">
        <v>22028</v>
      </c>
      <c r="C269" t="s">
        <v>8530</v>
      </c>
      <c r="D269">
        <v>6</v>
      </c>
      <c r="E269" s="5">
        <v>40513.45208333333</v>
      </c>
      <c r="F269">
        <v>4.95</v>
      </c>
      <c r="G269" s="22">
        <v>17850</v>
      </c>
      <c r="H269" t="s">
        <v>10</v>
      </c>
      <c r="I269">
        <f>Table24[[#This Row],[Quantity]]*Table24[[#This Row],[UnitPrice]]</f>
        <v>29.700000000000003</v>
      </c>
    </row>
    <row r="270" spans="1:9" x14ac:dyDescent="0.3">
      <c r="A270">
        <v>536396</v>
      </c>
      <c r="B270">
        <v>85067</v>
      </c>
      <c r="C270" t="s">
        <v>8530</v>
      </c>
      <c r="D270">
        <v>6</v>
      </c>
      <c r="E270" s="5">
        <v>40513.45208333333</v>
      </c>
      <c r="F270">
        <v>4.95</v>
      </c>
      <c r="G270" s="22">
        <v>17850</v>
      </c>
      <c r="H270" t="s">
        <v>10</v>
      </c>
      <c r="I270">
        <f>Table24[[#This Row],[Quantity]]*Table24[[#This Row],[UnitPrice]]</f>
        <v>29.700000000000003</v>
      </c>
    </row>
    <row r="271" spans="1:9" x14ac:dyDescent="0.3">
      <c r="A271">
        <v>536396</v>
      </c>
      <c r="B271">
        <v>21414</v>
      </c>
      <c r="C271" t="s">
        <v>8530</v>
      </c>
      <c r="D271">
        <v>6</v>
      </c>
      <c r="E271" s="5">
        <v>40513.45208333333</v>
      </c>
      <c r="F271">
        <v>1.06</v>
      </c>
      <c r="G271" s="22">
        <v>17850</v>
      </c>
      <c r="H271" t="s">
        <v>10</v>
      </c>
      <c r="I271">
        <f>Table24[[#This Row],[Quantity]]*Table24[[#This Row],[UnitPrice]]</f>
        <v>6.36</v>
      </c>
    </row>
    <row r="272" spans="1:9" x14ac:dyDescent="0.3">
      <c r="A272">
        <v>536396</v>
      </c>
      <c r="B272">
        <v>21653</v>
      </c>
      <c r="C272" t="s">
        <v>8530</v>
      </c>
      <c r="D272">
        <v>6</v>
      </c>
      <c r="E272" s="5">
        <v>40513.45208333333</v>
      </c>
      <c r="F272">
        <v>1.06</v>
      </c>
      <c r="G272" s="22">
        <v>17850</v>
      </c>
      <c r="H272" t="s">
        <v>10</v>
      </c>
      <c r="I272">
        <f>Table24[[#This Row],[Quantity]]*Table24[[#This Row],[UnitPrice]]</f>
        <v>6.36</v>
      </c>
    </row>
    <row r="273" spans="1:9" x14ac:dyDescent="0.3">
      <c r="A273">
        <v>536396</v>
      </c>
      <c r="B273">
        <v>21651</v>
      </c>
      <c r="C273" t="s">
        <v>8530</v>
      </c>
      <c r="D273">
        <v>6</v>
      </c>
      <c r="E273" s="5">
        <v>40513.45208333333</v>
      </c>
      <c r="F273">
        <v>1.06</v>
      </c>
      <c r="G273" s="22">
        <v>17850</v>
      </c>
      <c r="H273" t="s">
        <v>10</v>
      </c>
      <c r="I273">
        <f>Table24[[#This Row],[Quantity]]*Table24[[#This Row],[UnitPrice]]</f>
        <v>6.36</v>
      </c>
    </row>
    <row r="274" spans="1:9" x14ac:dyDescent="0.3">
      <c r="A274">
        <v>536396</v>
      </c>
      <c r="B274">
        <v>85126</v>
      </c>
      <c r="C274" t="s">
        <v>8530</v>
      </c>
      <c r="D274">
        <v>6</v>
      </c>
      <c r="E274" s="5">
        <v>40513.45208333333</v>
      </c>
      <c r="F274">
        <v>1.06</v>
      </c>
      <c r="G274" s="22">
        <v>17850</v>
      </c>
      <c r="H274" t="s">
        <v>10</v>
      </c>
      <c r="I274">
        <f>Table24[[#This Row],[Quantity]]*Table24[[#This Row],[UnitPrice]]</f>
        <v>6.36</v>
      </c>
    </row>
    <row r="275" spans="1:9" x14ac:dyDescent="0.3">
      <c r="A275">
        <v>536396</v>
      </c>
      <c r="B275">
        <v>21814</v>
      </c>
      <c r="C275" t="s">
        <v>8530</v>
      </c>
      <c r="D275">
        <v>2</v>
      </c>
      <c r="E275" s="5">
        <v>40513.45208333333</v>
      </c>
      <c r="F275">
        <v>4.95</v>
      </c>
      <c r="G275" s="22">
        <v>17850</v>
      </c>
      <c r="H275" t="s">
        <v>10</v>
      </c>
      <c r="I275">
        <f>Table24[[#This Row],[Quantity]]*Table24[[#This Row],[UnitPrice]]</f>
        <v>9.9</v>
      </c>
    </row>
    <row r="276" spans="1:9" x14ac:dyDescent="0.3">
      <c r="A276">
        <v>536396</v>
      </c>
      <c r="B276">
        <v>21692</v>
      </c>
      <c r="C276" t="s">
        <v>8530</v>
      </c>
      <c r="D276">
        <v>4</v>
      </c>
      <c r="E276" s="5">
        <v>40513.45208333333</v>
      </c>
      <c r="F276">
        <v>6.95</v>
      </c>
      <c r="G276" s="22">
        <v>17850</v>
      </c>
      <c r="H276" t="s">
        <v>10</v>
      </c>
      <c r="I276">
        <f>Table24[[#This Row],[Quantity]]*Table24[[#This Row],[UnitPrice]]</f>
        <v>27.8</v>
      </c>
    </row>
    <row r="277" spans="1:9" x14ac:dyDescent="0.3">
      <c r="A277">
        <v>536396</v>
      </c>
      <c r="B277">
        <v>21648</v>
      </c>
      <c r="C277" t="s">
        <v>8530</v>
      </c>
      <c r="D277">
        <v>6</v>
      </c>
      <c r="E277" s="5">
        <v>40513.45208333333</v>
      </c>
      <c r="F277">
        <v>2.1</v>
      </c>
      <c r="G277" s="22">
        <v>17850</v>
      </c>
      <c r="H277" t="s">
        <v>10</v>
      </c>
      <c r="I277">
        <f>Table24[[#This Row],[Quantity]]*Table24[[#This Row],[UnitPrice]]</f>
        <v>12.600000000000001</v>
      </c>
    </row>
    <row r="278" spans="1:9" x14ac:dyDescent="0.3">
      <c r="A278">
        <v>536396</v>
      </c>
      <c r="B278">
        <v>21172</v>
      </c>
      <c r="C278" t="s">
        <v>8530</v>
      </c>
      <c r="D278">
        <v>12</v>
      </c>
      <c r="E278" s="5">
        <v>40513.45208333333</v>
      </c>
      <c r="F278">
        <v>2.5499999999999998</v>
      </c>
      <c r="G278" s="22">
        <v>17850</v>
      </c>
      <c r="H278" t="s">
        <v>10</v>
      </c>
      <c r="I278">
        <f>Table24[[#This Row],[Quantity]]*Table24[[#This Row],[UnitPrice]]</f>
        <v>30.599999999999998</v>
      </c>
    </row>
    <row r="279" spans="1:9" x14ac:dyDescent="0.3">
      <c r="A279">
        <v>536396</v>
      </c>
      <c r="B279">
        <v>21161</v>
      </c>
      <c r="C279" t="s">
        <v>8530</v>
      </c>
      <c r="D279">
        <v>6</v>
      </c>
      <c r="E279" s="5">
        <v>40513.45208333333</v>
      </c>
      <c r="F279">
        <v>3.39</v>
      </c>
      <c r="G279" s="22">
        <v>17850</v>
      </c>
      <c r="H279" t="s">
        <v>10</v>
      </c>
      <c r="I279">
        <f>Table24[[#This Row],[Quantity]]*Table24[[#This Row],[UnitPrice]]</f>
        <v>20.34</v>
      </c>
    </row>
    <row r="280" spans="1:9" x14ac:dyDescent="0.3">
      <c r="A280">
        <v>536396</v>
      </c>
      <c r="B280">
        <v>84534</v>
      </c>
      <c r="C280" t="s">
        <v>8530</v>
      </c>
      <c r="D280">
        <v>6</v>
      </c>
      <c r="E280" s="5">
        <v>40513.45208333333</v>
      </c>
      <c r="F280">
        <v>3.39</v>
      </c>
      <c r="G280" s="22">
        <v>17850</v>
      </c>
      <c r="H280" t="s">
        <v>10</v>
      </c>
      <c r="I280">
        <f>Table24[[#This Row],[Quantity]]*Table24[[#This Row],[UnitPrice]]</f>
        <v>20.34</v>
      </c>
    </row>
    <row r="281" spans="1:9" x14ac:dyDescent="0.3">
      <c r="A281">
        <v>536396</v>
      </c>
      <c r="B281">
        <v>22162</v>
      </c>
      <c r="C281" t="s">
        <v>8530</v>
      </c>
      <c r="D281">
        <v>2</v>
      </c>
      <c r="E281" s="5">
        <v>40513.45208333333</v>
      </c>
      <c r="F281">
        <v>7.65</v>
      </c>
      <c r="G281" s="22">
        <v>17850</v>
      </c>
      <c r="H281" t="s">
        <v>10</v>
      </c>
      <c r="I281">
        <f>Table24[[#This Row],[Quantity]]*Table24[[#This Row],[UnitPrice]]</f>
        <v>15.3</v>
      </c>
    </row>
    <row r="282" spans="1:9" x14ac:dyDescent="0.3">
      <c r="A282">
        <v>536396</v>
      </c>
      <c r="B282">
        <v>21535</v>
      </c>
      <c r="C282" t="s">
        <v>8530</v>
      </c>
      <c r="D282">
        <v>2</v>
      </c>
      <c r="E282" s="5">
        <v>40513.45208333333</v>
      </c>
      <c r="F282">
        <v>35.75</v>
      </c>
      <c r="G282" s="22">
        <v>17850</v>
      </c>
      <c r="H282" t="s">
        <v>10</v>
      </c>
      <c r="I282">
        <f>Table24[[#This Row],[Quantity]]*Table24[[#This Row],[UnitPrice]]</f>
        <v>71.5</v>
      </c>
    </row>
    <row r="283" spans="1:9" x14ac:dyDescent="0.3">
      <c r="A283">
        <v>536396</v>
      </c>
      <c r="B283">
        <v>35965</v>
      </c>
      <c r="C283" t="s">
        <v>8530</v>
      </c>
      <c r="D283">
        <v>6</v>
      </c>
      <c r="E283" s="5">
        <v>40513.45208333333</v>
      </c>
      <c r="F283">
        <v>4.25</v>
      </c>
      <c r="G283" s="22">
        <v>17850</v>
      </c>
      <c r="H283" t="s">
        <v>10</v>
      </c>
      <c r="I283">
        <f>Table24[[#This Row],[Quantity]]*Table24[[#This Row],[UnitPrice]]</f>
        <v>25.5</v>
      </c>
    </row>
    <row r="284" spans="1:9" x14ac:dyDescent="0.3">
      <c r="A284">
        <v>536397</v>
      </c>
      <c r="B284">
        <v>21040</v>
      </c>
      <c r="C284" t="s">
        <v>8530</v>
      </c>
      <c r="D284">
        <v>12</v>
      </c>
      <c r="E284" s="5">
        <v>40513.45208333333</v>
      </c>
      <c r="F284">
        <v>4.6500000000000004</v>
      </c>
      <c r="G284" s="22">
        <v>17924</v>
      </c>
      <c r="H284" t="s">
        <v>10</v>
      </c>
      <c r="I284">
        <f>Table24[[#This Row],[Quantity]]*Table24[[#This Row],[UnitPrice]]</f>
        <v>55.800000000000004</v>
      </c>
    </row>
    <row r="285" spans="1:9" x14ac:dyDescent="0.3">
      <c r="A285">
        <v>536397</v>
      </c>
      <c r="B285">
        <v>37464</v>
      </c>
      <c r="C285" t="s">
        <v>8530</v>
      </c>
      <c r="D285">
        <v>48</v>
      </c>
      <c r="E285" s="5">
        <v>40513.45208333333</v>
      </c>
      <c r="F285">
        <v>4.6500000000000004</v>
      </c>
      <c r="G285" s="22">
        <v>17924</v>
      </c>
      <c r="H285" t="s">
        <v>10</v>
      </c>
      <c r="I285">
        <f>Table24[[#This Row],[Quantity]]*Table24[[#This Row],[UnitPrice]]</f>
        <v>223.20000000000002</v>
      </c>
    </row>
    <row r="286" spans="1:9" x14ac:dyDescent="0.3">
      <c r="A286">
        <v>536398</v>
      </c>
      <c r="B286">
        <v>21836</v>
      </c>
      <c r="C286" t="s">
        <v>8530</v>
      </c>
      <c r="D286">
        <v>24</v>
      </c>
      <c r="E286" s="5">
        <v>40513.452777777777</v>
      </c>
      <c r="F286">
        <v>0.28999999999999998</v>
      </c>
      <c r="G286" s="22">
        <v>13448</v>
      </c>
      <c r="H286" t="s">
        <v>10</v>
      </c>
      <c r="I286">
        <f>Table24[[#This Row],[Quantity]]*Table24[[#This Row],[UnitPrice]]</f>
        <v>6.9599999999999991</v>
      </c>
    </row>
    <row r="287" spans="1:9" x14ac:dyDescent="0.3">
      <c r="A287">
        <v>536398</v>
      </c>
      <c r="B287">
        <v>47556</v>
      </c>
      <c r="C287" t="s">
        <v>8530</v>
      </c>
      <c r="D287">
        <v>6</v>
      </c>
      <c r="E287" s="5">
        <v>40513.452777777777</v>
      </c>
      <c r="F287">
        <v>2.95</v>
      </c>
      <c r="G287" s="22">
        <v>13448</v>
      </c>
      <c r="H287" t="s">
        <v>10</v>
      </c>
      <c r="I287">
        <f>Table24[[#This Row],[Quantity]]*Table24[[#This Row],[UnitPrice]]</f>
        <v>17.700000000000003</v>
      </c>
    </row>
    <row r="288" spans="1:9" x14ac:dyDescent="0.3">
      <c r="A288">
        <v>536398</v>
      </c>
      <c r="B288">
        <v>84562</v>
      </c>
      <c r="C288" t="s">
        <v>8530</v>
      </c>
      <c r="D288">
        <v>4</v>
      </c>
      <c r="E288" s="5">
        <v>40513.452777777777</v>
      </c>
      <c r="F288">
        <v>6.75</v>
      </c>
      <c r="G288" s="22">
        <v>13448</v>
      </c>
      <c r="H288" t="s">
        <v>10</v>
      </c>
      <c r="I288">
        <f>Table24[[#This Row],[Quantity]]*Table24[[#This Row],[UnitPrice]]</f>
        <v>27</v>
      </c>
    </row>
    <row r="289" spans="1:9" x14ac:dyDescent="0.3">
      <c r="A289">
        <v>536398</v>
      </c>
      <c r="B289">
        <v>37474</v>
      </c>
      <c r="C289" t="s">
        <v>8530</v>
      </c>
      <c r="D289">
        <v>8</v>
      </c>
      <c r="E289" s="5">
        <v>40513.452777777777</v>
      </c>
      <c r="F289">
        <v>2.5499999999999998</v>
      </c>
      <c r="G289" s="22">
        <v>13448</v>
      </c>
      <c r="H289" t="s">
        <v>10</v>
      </c>
      <c r="I289">
        <f>Table24[[#This Row],[Quantity]]*Table24[[#This Row],[UnitPrice]]</f>
        <v>20.399999999999999</v>
      </c>
    </row>
    <row r="290" spans="1:9" x14ac:dyDescent="0.3">
      <c r="A290">
        <v>536398</v>
      </c>
      <c r="B290">
        <v>21807</v>
      </c>
      <c r="C290" t="s">
        <v>8530</v>
      </c>
      <c r="D290">
        <v>6</v>
      </c>
      <c r="E290" s="5">
        <v>40513.452777777777</v>
      </c>
      <c r="F290">
        <v>8.5</v>
      </c>
      <c r="G290" s="22">
        <v>13448</v>
      </c>
      <c r="H290" t="s">
        <v>10</v>
      </c>
      <c r="I290">
        <f>Table24[[#This Row],[Quantity]]*Table24[[#This Row],[UnitPrice]]</f>
        <v>51</v>
      </c>
    </row>
    <row r="291" spans="1:9" x14ac:dyDescent="0.3">
      <c r="A291">
        <v>536398</v>
      </c>
      <c r="B291">
        <v>21011</v>
      </c>
      <c r="C291" t="s">
        <v>8530</v>
      </c>
      <c r="D291">
        <v>2</v>
      </c>
      <c r="E291" s="5">
        <v>40513.452777777777</v>
      </c>
      <c r="F291">
        <v>7.95</v>
      </c>
      <c r="G291" s="22">
        <v>13448</v>
      </c>
      <c r="H291" t="s">
        <v>10</v>
      </c>
      <c r="I291">
        <f>Table24[[#This Row],[Quantity]]*Table24[[#This Row],[UnitPrice]]</f>
        <v>15.9</v>
      </c>
    </row>
    <row r="292" spans="1:9" x14ac:dyDescent="0.3">
      <c r="A292">
        <v>536398</v>
      </c>
      <c r="B292">
        <v>22791</v>
      </c>
      <c r="C292" t="s">
        <v>8530</v>
      </c>
      <c r="D292">
        <v>12</v>
      </c>
      <c r="E292" s="5">
        <v>40513.452777777777</v>
      </c>
      <c r="F292">
        <v>2.1</v>
      </c>
      <c r="G292" s="22">
        <v>13448</v>
      </c>
      <c r="H292" t="s">
        <v>10</v>
      </c>
      <c r="I292">
        <f>Table24[[#This Row],[Quantity]]*Table24[[#This Row],[UnitPrice]]</f>
        <v>25.200000000000003</v>
      </c>
    </row>
    <row r="293" spans="1:9" x14ac:dyDescent="0.3">
      <c r="A293">
        <v>536398</v>
      </c>
      <c r="B293">
        <v>22509</v>
      </c>
      <c r="C293" t="s">
        <v>8530</v>
      </c>
      <c r="D293">
        <v>12</v>
      </c>
      <c r="E293" s="5">
        <v>40513.452777777777</v>
      </c>
      <c r="F293">
        <v>2.1</v>
      </c>
      <c r="G293" s="22">
        <v>13448</v>
      </c>
      <c r="H293" t="s">
        <v>10</v>
      </c>
      <c r="I293">
        <f>Table24[[#This Row],[Quantity]]*Table24[[#This Row],[UnitPrice]]</f>
        <v>25.200000000000003</v>
      </c>
    </row>
    <row r="294" spans="1:9" x14ac:dyDescent="0.3">
      <c r="A294">
        <v>536398</v>
      </c>
      <c r="B294">
        <v>22662</v>
      </c>
      <c r="C294" t="s">
        <v>8530</v>
      </c>
      <c r="D294">
        <v>12</v>
      </c>
      <c r="E294" s="5">
        <v>40513.452777777777</v>
      </c>
      <c r="F294">
        <v>2.1</v>
      </c>
      <c r="G294" s="22">
        <v>13448</v>
      </c>
      <c r="H294" t="s">
        <v>10</v>
      </c>
      <c r="I294">
        <f>Table24[[#This Row],[Quantity]]*Table24[[#This Row],[UnitPrice]]</f>
        <v>25.200000000000003</v>
      </c>
    </row>
    <row r="295" spans="1:9" x14ac:dyDescent="0.3">
      <c r="A295">
        <v>536398</v>
      </c>
      <c r="B295">
        <v>20893</v>
      </c>
      <c r="C295" t="s">
        <v>8530</v>
      </c>
      <c r="D295">
        <v>12</v>
      </c>
      <c r="E295" s="5">
        <v>40513.452777777777</v>
      </c>
      <c r="F295">
        <v>1.25</v>
      </c>
      <c r="G295" s="22">
        <v>13448</v>
      </c>
      <c r="H295" t="s">
        <v>10</v>
      </c>
      <c r="I295">
        <f>Table24[[#This Row],[Quantity]]*Table24[[#This Row],[UnitPrice]]</f>
        <v>15</v>
      </c>
    </row>
    <row r="296" spans="1:9" x14ac:dyDescent="0.3">
      <c r="A296">
        <v>536398</v>
      </c>
      <c r="B296">
        <v>84375</v>
      </c>
      <c r="C296" t="s">
        <v>8530</v>
      </c>
      <c r="D296">
        <v>12</v>
      </c>
      <c r="E296" s="5">
        <v>40513.452777777777</v>
      </c>
      <c r="F296">
        <v>1.65</v>
      </c>
      <c r="G296" s="22">
        <v>13448</v>
      </c>
      <c r="H296" t="s">
        <v>10</v>
      </c>
      <c r="I296">
        <f>Table24[[#This Row],[Quantity]]*Table24[[#This Row],[UnitPrice]]</f>
        <v>19.799999999999997</v>
      </c>
    </row>
    <row r="297" spans="1:9" x14ac:dyDescent="0.3">
      <c r="A297">
        <v>536398</v>
      </c>
      <c r="B297">
        <v>18098</v>
      </c>
      <c r="C297" t="s">
        <v>8530</v>
      </c>
      <c r="D297">
        <v>6</v>
      </c>
      <c r="E297" s="5">
        <v>40513.452777777777</v>
      </c>
      <c r="F297">
        <v>3.35</v>
      </c>
      <c r="G297" s="22">
        <v>13448</v>
      </c>
      <c r="H297" t="s">
        <v>10</v>
      </c>
      <c r="I297">
        <f>Table24[[#This Row],[Quantity]]*Table24[[#This Row],[UnitPrice]]</f>
        <v>20.100000000000001</v>
      </c>
    </row>
    <row r="298" spans="1:9" x14ac:dyDescent="0.3">
      <c r="A298">
        <v>536398</v>
      </c>
      <c r="B298">
        <v>21696</v>
      </c>
      <c r="C298" t="s">
        <v>8530</v>
      </c>
      <c r="D298">
        <v>4</v>
      </c>
      <c r="E298" s="5">
        <v>40513.452777777777</v>
      </c>
      <c r="F298">
        <v>3.95</v>
      </c>
      <c r="G298" s="22">
        <v>13448</v>
      </c>
      <c r="H298" t="s">
        <v>10</v>
      </c>
      <c r="I298">
        <f>Table24[[#This Row],[Quantity]]*Table24[[#This Row],[UnitPrice]]</f>
        <v>15.8</v>
      </c>
    </row>
    <row r="299" spans="1:9" x14ac:dyDescent="0.3">
      <c r="A299">
        <v>536398</v>
      </c>
      <c r="B299">
        <v>37476</v>
      </c>
      <c r="C299" t="s">
        <v>8530</v>
      </c>
      <c r="D299">
        <v>8</v>
      </c>
      <c r="E299" s="5">
        <v>40513.452777777777</v>
      </c>
      <c r="F299">
        <v>4.6500000000000004</v>
      </c>
      <c r="G299" s="22">
        <v>13448</v>
      </c>
      <c r="H299" t="s">
        <v>10</v>
      </c>
      <c r="I299">
        <f>Table24[[#This Row],[Quantity]]*Table24[[#This Row],[UnitPrice]]</f>
        <v>37.200000000000003</v>
      </c>
    </row>
    <row r="300" spans="1:9" x14ac:dyDescent="0.3">
      <c r="A300">
        <v>536398</v>
      </c>
      <c r="B300">
        <v>22587</v>
      </c>
      <c r="C300" t="s">
        <v>8530</v>
      </c>
      <c r="D300">
        <v>9</v>
      </c>
      <c r="E300" s="5">
        <v>40513.452777777777</v>
      </c>
      <c r="F300">
        <v>4.95</v>
      </c>
      <c r="G300" s="22">
        <v>13448</v>
      </c>
      <c r="H300" t="s">
        <v>10</v>
      </c>
      <c r="I300">
        <f>Table24[[#This Row],[Quantity]]*Table24[[#This Row],[UnitPrice]]</f>
        <v>44.550000000000004</v>
      </c>
    </row>
    <row r="301" spans="1:9" x14ac:dyDescent="0.3">
      <c r="A301">
        <v>536398</v>
      </c>
      <c r="B301">
        <v>22775</v>
      </c>
      <c r="C301" t="s">
        <v>8530</v>
      </c>
      <c r="D301">
        <v>4</v>
      </c>
      <c r="E301" s="5">
        <v>40513.452777777777</v>
      </c>
      <c r="F301">
        <v>3.75</v>
      </c>
      <c r="G301" s="22">
        <v>13448</v>
      </c>
      <c r="H301" t="s">
        <v>10</v>
      </c>
      <c r="I301">
        <f>Table24[[#This Row],[Quantity]]*Table24[[#This Row],[UnitPrice]]</f>
        <v>15</v>
      </c>
    </row>
    <row r="302" spans="1:9" x14ac:dyDescent="0.3">
      <c r="A302">
        <v>536398</v>
      </c>
      <c r="B302">
        <v>21275</v>
      </c>
      <c r="C302" t="s">
        <v>8530</v>
      </c>
      <c r="D302">
        <v>9</v>
      </c>
      <c r="E302" s="5">
        <v>40513.452777777777</v>
      </c>
      <c r="F302">
        <v>4.95</v>
      </c>
      <c r="G302" s="22">
        <v>13448</v>
      </c>
      <c r="H302" t="s">
        <v>10</v>
      </c>
      <c r="I302">
        <f>Table24[[#This Row],[Quantity]]*Table24[[#This Row],[UnitPrice]]</f>
        <v>44.550000000000004</v>
      </c>
    </row>
    <row r="303" spans="1:9" x14ac:dyDescent="0.3">
      <c r="A303">
        <v>536399</v>
      </c>
      <c r="B303">
        <v>22660</v>
      </c>
      <c r="C303" t="s">
        <v>8530</v>
      </c>
      <c r="D303">
        <v>6</v>
      </c>
      <c r="E303" s="5">
        <v>40513.452777777777</v>
      </c>
      <c r="F303">
        <v>1.85</v>
      </c>
      <c r="G303" s="22">
        <v>17850</v>
      </c>
      <c r="H303" t="s">
        <v>10</v>
      </c>
      <c r="I303">
        <f>Table24[[#This Row],[Quantity]]*Table24[[#This Row],[UnitPrice]]</f>
        <v>11.100000000000001</v>
      </c>
    </row>
    <row r="304" spans="1:9" x14ac:dyDescent="0.3">
      <c r="A304">
        <v>536399</v>
      </c>
      <c r="B304">
        <v>22726</v>
      </c>
      <c r="C304" t="s">
        <v>8530</v>
      </c>
      <c r="D304">
        <v>6</v>
      </c>
      <c r="E304" s="5">
        <v>40513.452777777777</v>
      </c>
      <c r="F304">
        <v>1.85</v>
      </c>
      <c r="G304" s="22">
        <v>17850</v>
      </c>
      <c r="H304" t="s">
        <v>10</v>
      </c>
      <c r="I304">
        <f>Table24[[#This Row],[Quantity]]*Table24[[#This Row],[UnitPrice]]</f>
        <v>11.100000000000001</v>
      </c>
    </row>
    <row r="305" spans="1:9" x14ac:dyDescent="0.3">
      <c r="A305">
        <v>536400</v>
      </c>
      <c r="B305">
        <v>22575</v>
      </c>
      <c r="C305" t="s">
        <v>8530</v>
      </c>
      <c r="D305">
        <v>12</v>
      </c>
      <c r="E305" s="5">
        <v>40513.453472222223</v>
      </c>
      <c r="F305">
        <v>1.45</v>
      </c>
      <c r="G305" s="22">
        <v>13448</v>
      </c>
      <c r="H305" t="s">
        <v>10</v>
      </c>
      <c r="I305">
        <f>Table24[[#This Row],[Quantity]]*Table24[[#This Row],[UnitPrice]]</f>
        <v>17.399999999999999</v>
      </c>
    </row>
    <row r="306" spans="1:9" x14ac:dyDescent="0.3">
      <c r="A306">
        <v>536401</v>
      </c>
      <c r="B306">
        <v>72807</v>
      </c>
      <c r="C306" t="s">
        <v>8530</v>
      </c>
      <c r="D306">
        <v>1</v>
      </c>
      <c r="E306" s="5">
        <v>40513.472916666666</v>
      </c>
      <c r="F306">
        <v>2.5499999999999998</v>
      </c>
      <c r="G306" s="22">
        <v>15862</v>
      </c>
      <c r="H306" t="s">
        <v>10</v>
      </c>
      <c r="I306">
        <f>Table24[[#This Row],[Quantity]]*Table24[[#This Row],[UnitPrice]]</f>
        <v>2.5499999999999998</v>
      </c>
    </row>
    <row r="307" spans="1:9" x14ac:dyDescent="0.3">
      <c r="A307">
        <v>536401</v>
      </c>
      <c r="B307">
        <v>90175</v>
      </c>
      <c r="C307" t="s">
        <v>8530</v>
      </c>
      <c r="D307">
        <v>1</v>
      </c>
      <c r="E307" s="5">
        <v>40513.472916666666</v>
      </c>
      <c r="F307">
        <v>1.25</v>
      </c>
      <c r="G307" s="22">
        <v>15862</v>
      </c>
      <c r="H307" t="s">
        <v>10</v>
      </c>
      <c r="I307">
        <f>Table24[[#This Row],[Quantity]]*Table24[[#This Row],[UnitPrice]]</f>
        <v>1.25</v>
      </c>
    </row>
    <row r="308" spans="1:9" x14ac:dyDescent="0.3">
      <c r="A308">
        <v>536401</v>
      </c>
      <c r="B308">
        <v>22169</v>
      </c>
      <c r="C308" t="s">
        <v>8530</v>
      </c>
      <c r="D308">
        <v>2</v>
      </c>
      <c r="E308" s="5">
        <v>40513.472916666666</v>
      </c>
      <c r="F308">
        <v>1.25</v>
      </c>
      <c r="G308" s="22">
        <v>15862</v>
      </c>
      <c r="H308" t="s">
        <v>10</v>
      </c>
      <c r="I308">
        <f>Table24[[#This Row],[Quantity]]*Table24[[#This Row],[UnitPrice]]</f>
        <v>2.5</v>
      </c>
    </row>
    <row r="309" spans="1:9" x14ac:dyDescent="0.3">
      <c r="A309">
        <v>536401</v>
      </c>
      <c r="B309">
        <v>22603</v>
      </c>
      <c r="C309" t="s">
        <v>8530</v>
      </c>
      <c r="D309">
        <v>1</v>
      </c>
      <c r="E309" s="5">
        <v>40513.472916666666</v>
      </c>
      <c r="F309">
        <v>2.95</v>
      </c>
      <c r="G309" s="22">
        <v>15862</v>
      </c>
      <c r="H309" t="s">
        <v>10</v>
      </c>
      <c r="I309">
        <f>Table24[[#This Row],[Quantity]]*Table24[[#This Row],[UnitPrice]]</f>
        <v>2.95</v>
      </c>
    </row>
    <row r="310" spans="1:9" x14ac:dyDescent="0.3">
      <c r="A310">
        <v>536401</v>
      </c>
      <c r="B310">
        <v>90162</v>
      </c>
      <c r="C310" t="s">
        <v>8530</v>
      </c>
      <c r="D310">
        <v>1</v>
      </c>
      <c r="E310" s="5">
        <v>40513.472916666666</v>
      </c>
      <c r="F310">
        <v>3.35</v>
      </c>
      <c r="G310" s="22">
        <v>15862</v>
      </c>
      <c r="H310" t="s">
        <v>10</v>
      </c>
      <c r="I310">
        <f>Table24[[#This Row],[Quantity]]*Table24[[#This Row],[UnitPrice]]</f>
        <v>3.35</v>
      </c>
    </row>
    <row r="311" spans="1:9" x14ac:dyDescent="0.3">
      <c r="A311">
        <v>536401</v>
      </c>
      <c r="B311">
        <v>16237</v>
      </c>
      <c r="C311" t="s">
        <v>8530</v>
      </c>
      <c r="D311">
        <v>1</v>
      </c>
      <c r="E311" s="5">
        <v>40513.472916666666</v>
      </c>
      <c r="F311">
        <v>1.45</v>
      </c>
      <c r="G311" s="22">
        <v>15862</v>
      </c>
      <c r="H311" t="s">
        <v>10</v>
      </c>
      <c r="I311">
        <f>Table24[[#This Row],[Quantity]]*Table24[[#This Row],[UnitPrice]]</f>
        <v>1.45</v>
      </c>
    </row>
    <row r="312" spans="1:9" x14ac:dyDescent="0.3">
      <c r="A312">
        <v>536401</v>
      </c>
      <c r="B312">
        <v>22301</v>
      </c>
      <c r="C312" t="s">
        <v>8530</v>
      </c>
      <c r="D312">
        <v>1</v>
      </c>
      <c r="E312" s="5">
        <v>40513.472916666666</v>
      </c>
      <c r="F312">
        <v>1.25</v>
      </c>
      <c r="G312" s="22">
        <v>15862</v>
      </c>
      <c r="H312" t="s">
        <v>10</v>
      </c>
      <c r="I312">
        <f>Table24[[#This Row],[Quantity]]*Table24[[#This Row],[UnitPrice]]</f>
        <v>1.25</v>
      </c>
    </row>
    <row r="313" spans="1:9" x14ac:dyDescent="0.3">
      <c r="A313">
        <v>536401</v>
      </c>
      <c r="B313">
        <v>22926</v>
      </c>
      <c r="C313" t="s">
        <v>8530</v>
      </c>
      <c r="D313">
        <v>2</v>
      </c>
      <c r="E313" s="5">
        <v>40513.472916666666</v>
      </c>
      <c r="F313">
        <v>1.25</v>
      </c>
      <c r="G313" s="22">
        <v>15862</v>
      </c>
      <c r="H313" t="s">
        <v>10</v>
      </c>
      <c r="I313">
        <f>Table24[[#This Row],[Quantity]]*Table24[[#This Row],[UnitPrice]]</f>
        <v>2.5</v>
      </c>
    </row>
    <row r="314" spans="1:9" x14ac:dyDescent="0.3">
      <c r="A314">
        <v>536401</v>
      </c>
      <c r="B314">
        <v>22732</v>
      </c>
      <c r="C314" t="s">
        <v>8530</v>
      </c>
      <c r="D314">
        <v>1</v>
      </c>
      <c r="E314" s="5">
        <v>40513.472916666666</v>
      </c>
      <c r="F314">
        <v>1.65</v>
      </c>
      <c r="G314" s="22">
        <v>15862</v>
      </c>
      <c r="H314" t="s">
        <v>10</v>
      </c>
      <c r="I314">
        <f>Table24[[#This Row],[Quantity]]*Table24[[#This Row],[UnitPrice]]</f>
        <v>1.65</v>
      </c>
    </row>
    <row r="315" spans="1:9" x14ac:dyDescent="0.3">
      <c r="A315">
        <v>536401</v>
      </c>
      <c r="B315">
        <v>22379</v>
      </c>
      <c r="C315" t="s">
        <v>8530</v>
      </c>
      <c r="D315">
        <v>4</v>
      </c>
      <c r="E315" s="5">
        <v>40513.472916666666</v>
      </c>
      <c r="F315">
        <v>1.45</v>
      </c>
      <c r="G315" s="22">
        <v>15862</v>
      </c>
      <c r="H315" t="s">
        <v>10</v>
      </c>
      <c r="I315">
        <f>Table24[[#This Row],[Quantity]]*Table24[[#This Row],[UnitPrice]]</f>
        <v>5.8</v>
      </c>
    </row>
    <row r="316" spans="1:9" x14ac:dyDescent="0.3">
      <c r="A316">
        <v>536401</v>
      </c>
      <c r="B316">
        <v>85124</v>
      </c>
      <c r="C316" t="s">
        <v>8530</v>
      </c>
      <c r="D316">
        <v>1</v>
      </c>
      <c r="E316" s="5">
        <v>40513.472916666666</v>
      </c>
      <c r="F316">
        <v>1.25</v>
      </c>
      <c r="G316" s="22">
        <v>15862</v>
      </c>
      <c r="H316" t="s">
        <v>10</v>
      </c>
      <c r="I316">
        <f>Table24[[#This Row],[Quantity]]*Table24[[#This Row],[UnitPrice]]</f>
        <v>1.25</v>
      </c>
    </row>
    <row r="317" spans="1:9" x14ac:dyDescent="0.3">
      <c r="A317">
        <v>536401</v>
      </c>
      <c r="B317">
        <v>22654</v>
      </c>
      <c r="C317" t="s">
        <v>8530</v>
      </c>
      <c r="D317">
        <v>1</v>
      </c>
      <c r="E317" s="5">
        <v>40513.472916666666</v>
      </c>
      <c r="F317">
        <v>4.95</v>
      </c>
      <c r="G317" s="22">
        <v>15862</v>
      </c>
      <c r="H317" t="s">
        <v>10</v>
      </c>
      <c r="I317">
        <f>Table24[[#This Row],[Quantity]]*Table24[[#This Row],[UnitPrice]]</f>
        <v>4.95</v>
      </c>
    </row>
    <row r="318" spans="1:9" x14ac:dyDescent="0.3">
      <c r="A318">
        <v>536401</v>
      </c>
      <c r="B318">
        <v>72232</v>
      </c>
      <c r="C318" t="s">
        <v>8530</v>
      </c>
      <c r="D318">
        <v>2</v>
      </c>
      <c r="E318" s="5">
        <v>40513.472916666666</v>
      </c>
      <c r="F318">
        <v>3.75</v>
      </c>
      <c r="G318" s="22">
        <v>15862</v>
      </c>
      <c r="H318" t="s">
        <v>10</v>
      </c>
      <c r="I318">
        <f>Table24[[#This Row],[Quantity]]*Table24[[#This Row],[UnitPrice]]</f>
        <v>7.5</v>
      </c>
    </row>
    <row r="319" spans="1:9" x14ac:dyDescent="0.3">
      <c r="A319">
        <v>536401</v>
      </c>
      <c r="B319">
        <v>22409</v>
      </c>
      <c r="C319" t="s">
        <v>8530</v>
      </c>
      <c r="D319">
        <v>2</v>
      </c>
      <c r="E319" s="5">
        <v>40513.472916666666</v>
      </c>
      <c r="F319">
        <v>1.25</v>
      </c>
      <c r="G319" s="22">
        <v>15862</v>
      </c>
      <c r="H319" t="s">
        <v>10</v>
      </c>
      <c r="I319">
        <f>Table24[[#This Row],[Quantity]]*Table24[[#This Row],[UnitPrice]]</f>
        <v>2.5</v>
      </c>
    </row>
    <row r="320" spans="1:9" x14ac:dyDescent="0.3">
      <c r="A320">
        <v>536401</v>
      </c>
      <c r="B320">
        <v>20967</v>
      </c>
      <c r="C320" t="s">
        <v>8530</v>
      </c>
      <c r="D320">
        <v>2</v>
      </c>
      <c r="E320" s="5">
        <v>40513.472916666666</v>
      </c>
      <c r="F320">
        <v>9.9499999999999993</v>
      </c>
      <c r="G320" s="22">
        <v>15862</v>
      </c>
      <c r="H320" t="s">
        <v>10</v>
      </c>
      <c r="I320">
        <f>Table24[[#This Row],[Quantity]]*Table24[[#This Row],[UnitPrice]]</f>
        <v>19.899999999999999</v>
      </c>
    </row>
    <row r="321" spans="1:9" x14ac:dyDescent="0.3">
      <c r="A321">
        <v>536401</v>
      </c>
      <c r="B321">
        <v>22974</v>
      </c>
      <c r="C321" t="s">
        <v>8530</v>
      </c>
      <c r="D321">
        <v>1</v>
      </c>
      <c r="E321" s="5">
        <v>40513.472916666666</v>
      </c>
      <c r="F321">
        <v>9.9499999999999993</v>
      </c>
      <c r="G321" s="22">
        <v>15862</v>
      </c>
      <c r="H321" t="s">
        <v>10</v>
      </c>
      <c r="I321">
        <f>Table24[[#This Row],[Quantity]]*Table24[[#This Row],[UnitPrice]]</f>
        <v>9.9499999999999993</v>
      </c>
    </row>
    <row r="322" spans="1:9" x14ac:dyDescent="0.3">
      <c r="A322">
        <v>536401</v>
      </c>
      <c r="B322">
        <v>20956</v>
      </c>
      <c r="C322" t="s">
        <v>8530</v>
      </c>
      <c r="D322">
        <v>1</v>
      </c>
      <c r="E322" s="5">
        <v>40513.472916666666</v>
      </c>
      <c r="F322">
        <v>5.95</v>
      </c>
      <c r="G322" s="22">
        <v>15862</v>
      </c>
      <c r="H322" t="s">
        <v>10</v>
      </c>
      <c r="I322">
        <f>Table24[[#This Row],[Quantity]]*Table24[[#This Row],[UnitPrice]]</f>
        <v>5.95</v>
      </c>
    </row>
    <row r="323" spans="1:9" x14ac:dyDescent="0.3">
      <c r="A323">
        <v>536401</v>
      </c>
      <c r="B323">
        <v>22890</v>
      </c>
      <c r="C323" t="s">
        <v>8530</v>
      </c>
      <c r="D323">
        <v>1</v>
      </c>
      <c r="E323" s="5">
        <v>40513.472916666666</v>
      </c>
      <c r="F323">
        <v>4.25</v>
      </c>
      <c r="G323" s="22">
        <v>15862</v>
      </c>
      <c r="H323" t="s">
        <v>10</v>
      </c>
      <c r="I323">
        <f>Table24[[#This Row],[Quantity]]*Table24[[#This Row],[UnitPrice]]</f>
        <v>4.25</v>
      </c>
    </row>
    <row r="324" spans="1:9" x14ac:dyDescent="0.3">
      <c r="A324">
        <v>536401</v>
      </c>
      <c r="B324">
        <v>22242</v>
      </c>
      <c r="C324" t="s">
        <v>8530</v>
      </c>
      <c r="D324">
        <v>3</v>
      </c>
      <c r="E324" s="5">
        <v>40513.472916666666</v>
      </c>
      <c r="F324">
        <v>4.95</v>
      </c>
      <c r="G324" s="22">
        <v>15862</v>
      </c>
      <c r="H324" t="s">
        <v>10</v>
      </c>
      <c r="I324">
        <f>Table24[[#This Row],[Quantity]]*Table24[[#This Row],[UnitPrice]]</f>
        <v>14.850000000000001</v>
      </c>
    </row>
    <row r="325" spans="1:9" x14ac:dyDescent="0.3">
      <c r="A325">
        <v>536401</v>
      </c>
      <c r="B325">
        <v>22835</v>
      </c>
      <c r="C325" t="s">
        <v>8530</v>
      </c>
      <c r="D325">
        <v>1</v>
      </c>
      <c r="E325" s="5">
        <v>40513.472916666666</v>
      </c>
      <c r="F325">
        <v>2.5499999999999998</v>
      </c>
      <c r="G325" s="22">
        <v>15862</v>
      </c>
      <c r="H325" t="s">
        <v>10</v>
      </c>
      <c r="I325">
        <f>Table24[[#This Row],[Quantity]]*Table24[[#This Row],[UnitPrice]]</f>
        <v>2.5499999999999998</v>
      </c>
    </row>
    <row r="326" spans="1:9" x14ac:dyDescent="0.3">
      <c r="A326">
        <v>536401</v>
      </c>
      <c r="B326">
        <v>22810</v>
      </c>
      <c r="C326" t="s">
        <v>8530</v>
      </c>
      <c r="D326">
        <v>1</v>
      </c>
      <c r="E326" s="5">
        <v>40513.472916666666</v>
      </c>
      <c r="F326">
        <v>2.95</v>
      </c>
      <c r="G326" s="22">
        <v>15862</v>
      </c>
      <c r="H326" t="s">
        <v>10</v>
      </c>
      <c r="I326">
        <f>Table24[[#This Row],[Quantity]]*Table24[[#This Row],[UnitPrice]]</f>
        <v>2.95</v>
      </c>
    </row>
    <row r="327" spans="1:9" x14ac:dyDescent="0.3">
      <c r="A327">
        <v>536401</v>
      </c>
      <c r="B327">
        <v>21468</v>
      </c>
      <c r="C327" t="s">
        <v>8530</v>
      </c>
      <c r="D327">
        <v>2</v>
      </c>
      <c r="E327" s="5">
        <v>40513.472916666666</v>
      </c>
      <c r="F327">
        <v>1.69</v>
      </c>
      <c r="G327" s="22">
        <v>15862</v>
      </c>
      <c r="H327" t="s">
        <v>10</v>
      </c>
      <c r="I327">
        <f>Table24[[#This Row],[Quantity]]*Table24[[#This Row],[UnitPrice]]</f>
        <v>3.38</v>
      </c>
    </row>
    <row r="328" spans="1:9" x14ac:dyDescent="0.3">
      <c r="A328">
        <v>536401</v>
      </c>
      <c r="B328">
        <v>22788</v>
      </c>
      <c r="C328" t="s">
        <v>8530</v>
      </c>
      <c r="D328">
        <v>1</v>
      </c>
      <c r="E328" s="5">
        <v>40513.472916666666</v>
      </c>
      <c r="F328">
        <v>7.95</v>
      </c>
      <c r="G328" s="22">
        <v>15862</v>
      </c>
      <c r="H328" t="s">
        <v>10</v>
      </c>
      <c r="I328">
        <f>Table24[[#This Row],[Quantity]]*Table24[[#This Row],[UnitPrice]]</f>
        <v>7.95</v>
      </c>
    </row>
    <row r="329" spans="1:9" x14ac:dyDescent="0.3">
      <c r="A329">
        <v>536401</v>
      </c>
      <c r="B329">
        <v>22144</v>
      </c>
      <c r="C329" t="s">
        <v>8530</v>
      </c>
      <c r="D329">
        <v>1</v>
      </c>
      <c r="E329" s="5">
        <v>40513.472916666666</v>
      </c>
      <c r="F329">
        <v>0.55000000000000004</v>
      </c>
      <c r="G329" s="22">
        <v>15862</v>
      </c>
      <c r="H329" t="s">
        <v>10</v>
      </c>
      <c r="I329">
        <f>Table24[[#This Row],[Quantity]]*Table24[[#This Row],[UnitPrice]]</f>
        <v>0.55000000000000004</v>
      </c>
    </row>
    <row r="330" spans="1:9" x14ac:dyDescent="0.3">
      <c r="A330">
        <v>536401</v>
      </c>
      <c r="B330">
        <v>20894</v>
      </c>
      <c r="C330" t="s">
        <v>8530</v>
      </c>
      <c r="D330">
        <v>1</v>
      </c>
      <c r="E330" s="5">
        <v>40513.472916666666</v>
      </c>
      <c r="F330">
        <v>0.55000000000000004</v>
      </c>
      <c r="G330" s="22">
        <v>15862</v>
      </c>
      <c r="H330" t="s">
        <v>10</v>
      </c>
      <c r="I330">
        <f>Table24[[#This Row],[Quantity]]*Table24[[#This Row],[UnitPrice]]</f>
        <v>0.55000000000000004</v>
      </c>
    </row>
    <row r="331" spans="1:9" x14ac:dyDescent="0.3">
      <c r="A331">
        <v>536401</v>
      </c>
      <c r="B331">
        <v>22571</v>
      </c>
      <c r="C331" t="s">
        <v>8530</v>
      </c>
      <c r="D331">
        <v>2</v>
      </c>
      <c r="E331" s="5">
        <v>40513.472916666666</v>
      </c>
      <c r="F331">
        <v>0.55000000000000004</v>
      </c>
      <c r="G331" s="22">
        <v>15862</v>
      </c>
      <c r="H331" t="s">
        <v>10</v>
      </c>
      <c r="I331">
        <f>Table24[[#This Row],[Quantity]]*Table24[[#This Row],[UnitPrice]]</f>
        <v>1.1000000000000001</v>
      </c>
    </row>
    <row r="332" spans="1:9" x14ac:dyDescent="0.3">
      <c r="A332">
        <v>536401</v>
      </c>
      <c r="B332">
        <v>22844</v>
      </c>
      <c r="C332" t="s">
        <v>8530</v>
      </c>
      <c r="D332">
        <v>2</v>
      </c>
      <c r="E332" s="5">
        <v>40513.472916666666</v>
      </c>
      <c r="F332">
        <v>2.1</v>
      </c>
      <c r="G332" s="22">
        <v>15862</v>
      </c>
      <c r="H332" t="s">
        <v>10</v>
      </c>
      <c r="I332">
        <f>Table24[[#This Row],[Quantity]]*Table24[[#This Row],[UnitPrice]]</f>
        <v>4.2</v>
      </c>
    </row>
    <row r="333" spans="1:9" x14ac:dyDescent="0.3">
      <c r="A333">
        <v>536401</v>
      </c>
      <c r="B333">
        <v>20685</v>
      </c>
      <c r="C333" t="s">
        <v>8530</v>
      </c>
      <c r="D333">
        <v>1</v>
      </c>
      <c r="E333" s="5">
        <v>40513.472916666666</v>
      </c>
      <c r="F333">
        <v>2.1</v>
      </c>
      <c r="G333" s="22">
        <v>15862</v>
      </c>
      <c r="H333" t="s">
        <v>10</v>
      </c>
      <c r="I333">
        <f>Table24[[#This Row],[Quantity]]*Table24[[#This Row],[UnitPrice]]</f>
        <v>2.1</v>
      </c>
    </row>
    <row r="334" spans="1:9" x14ac:dyDescent="0.3">
      <c r="A334">
        <v>536401</v>
      </c>
      <c r="B334">
        <v>62018</v>
      </c>
      <c r="C334" t="s">
        <v>8530</v>
      </c>
      <c r="D334">
        <v>1</v>
      </c>
      <c r="E334" s="5">
        <v>40513.472916666666</v>
      </c>
      <c r="F334">
        <v>1.25</v>
      </c>
      <c r="G334" s="22">
        <v>15862</v>
      </c>
      <c r="H334" t="s">
        <v>10</v>
      </c>
      <c r="I334">
        <f>Table24[[#This Row],[Quantity]]*Table24[[#This Row],[UnitPrice]]</f>
        <v>1.25</v>
      </c>
    </row>
    <row r="335" spans="1:9" x14ac:dyDescent="0.3">
      <c r="A335">
        <v>536401</v>
      </c>
      <c r="B335">
        <v>84792</v>
      </c>
      <c r="C335" t="s">
        <v>8530</v>
      </c>
      <c r="D335">
        <v>1</v>
      </c>
      <c r="E335" s="5">
        <v>40513.472916666666</v>
      </c>
      <c r="F335">
        <v>0.85</v>
      </c>
      <c r="G335" s="22">
        <v>15862</v>
      </c>
      <c r="H335" t="s">
        <v>10</v>
      </c>
      <c r="I335">
        <f>Table24[[#This Row],[Quantity]]*Table24[[#This Row],[UnitPrice]]</f>
        <v>0.85</v>
      </c>
    </row>
    <row r="336" spans="1:9" x14ac:dyDescent="0.3">
      <c r="A336">
        <v>536401</v>
      </c>
      <c r="B336">
        <v>35953</v>
      </c>
      <c r="C336" t="s">
        <v>8530</v>
      </c>
      <c r="D336">
        <v>3</v>
      </c>
      <c r="E336" s="5">
        <v>40513.472916666666</v>
      </c>
      <c r="F336">
        <v>0.55000000000000004</v>
      </c>
      <c r="G336" s="22">
        <v>15862</v>
      </c>
      <c r="H336" t="s">
        <v>10</v>
      </c>
      <c r="I336">
        <f>Table24[[#This Row],[Quantity]]*Table24[[#This Row],[UnitPrice]]</f>
        <v>1.6500000000000001</v>
      </c>
    </row>
    <row r="337" spans="1:9" x14ac:dyDescent="0.3">
      <c r="A337">
        <v>536401</v>
      </c>
      <c r="B337">
        <v>22629</v>
      </c>
      <c r="C337" t="s">
        <v>8530</v>
      </c>
      <c r="D337">
        <v>1</v>
      </c>
      <c r="E337" s="5">
        <v>40513.472916666666</v>
      </c>
      <c r="F337">
        <v>2.95</v>
      </c>
      <c r="G337" s="22">
        <v>15862</v>
      </c>
      <c r="H337" t="s">
        <v>10</v>
      </c>
      <c r="I337">
        <f>Table24[[#This Row],[Quantity]]*Table24[[#This Row],[UnitPrice]]</f>
        <v>2.95</v>
      </c>
    </row>
    <row r="338" spans="1:9" x14ac:dyDescent="0.3">
      <c r="A338">
        <v>536401</v>
      </c>
      <c r="B338">
        <v>22112</v>
      </c>
      <c r="C338" t="s">
        <v>8530</v>
      </c>
      <c r="D338">
        <v>1</v>
      </c>
      <c r="E338" s="5">
        <v>40513.472916666666</v>
      </c>
      <c r="F338">
        <v>2.95</v>
      </c>
      <c r="G338" s="22">
        <v>15862</v>
      </c>
      <c r="H338" t="s">
        <v>10</v>
      </c>
      <c r="I338">
        <f>Table24[[#This Row],[Quantity]]*Table24[[#This Row],[UnitPrice]]</f>
        <v>2.95</v>
      </c>
    </row>
    <row r="339" spans="1:9" x14ac:dyDescent="0.3">
      <c r="A339">
        <v>536401</v>
      </c>
      <c r="B339">
        <v>22605</v>
      </c>
      <c r="C339" t="s">
        <v>8530</v>
      </c>
      <c r="D339">
        <v>2</v>
      </c>
      <c r="E339" s="5">
        <v>40513.472916666666</v>
      </c>
      <c r="F339">
        <v>1.25</v>
      </c>
      <c r="G339" s="22">
        <v>15862</v>
      </c>
      <c r="H339" t="s">
        <v>10</v>
      </c>
      <c r="I339">
        <f>Table24[[#This Row],[Quantity]]*Table24[[#This Row],[UnitPrice]]</f>
        <v>2.5</v>
      </c>
    </row>
    <row r="340" spans="1:9" x14ac:dyDescent="0.3">
      <c r="A340">
        <v>536401</v>
      </c>
      <c r="B340">
        <v>22859</v>
      </c>
      <c r="C340" t="s">
        <v>8530</v>
      </c>
      <c r="D340">
        <v>3</v>
      </c>
      <c r="E340" s="5">
        <v>40513.472916666666</v>
      </c>
      <c r="F340">
        <v>1.25</v>
      </c>
      <c r="G340" s="22">
        <v>15862</v>
      </c>
      <c r="H340" t="s">
        <v>10</v>
      </c>
      <c r="I340">
        <f>Table24[[#This Row],[Quantity]]*Table24[[#This Row],[UnitPrice]]</f>
        <v>3.75</v>
      </c>
    </row>
    <row r="341" spans="1:9" x14ac:dyDescent="0.3">
      <c r="A341">
        <v>536401</v>
      </c>
      <c r="B341">
        <v>22620</v>
      </c>
      <c r="C341" t="s">
        <v>8530</v>
      </c>
      <c r="D341">
        <v>1</v>
      </c>
      <c r="E341" s="5">
        <v>40513.472916666666</v>
      </c>
      <c r="F341">
        <v>1.25</v>
      </c>
      <c r="G341" s="22">
        <v>15862</v>
      </c>
      <c r="H341" t="s">
        <v>10</v>
      </c>
      <c r="I341">
        <f>Table24[[#This Row],[Quantity]]*Table24[[#This Row],[UnitPrice]]</f>
        <v>1.25</v>
      </c>
    </row>
    <row r="342" spans="1:9" x14ac:dyDescent="0.3">
      <c r="A342">
        <v>536401</v>
      </c>
      <c r="B342">
        <v>22843</v>
      </c>
      <c r="C342" t="s">
        <v>8530</v>
      </c>
      <c r="D342">
        <v>1</v>
      </c>
      <c r="E342" s="5">
        <v>40513.472916666666</v>
      </c>
      <c r="F342">
        <v>1.25</v>
      </c>
      <c r="G342" s="22">
        <v>15862</v>
      </c>
      <c r="H342" t="s">
        <v>10</v>
      </c>
      <c r="I342">
        <f>Table24[[#This Row],[Quantity]]*Table24[[#This Row],[UnitPrice]]</f>
        <v>1.25</v>
      </c>
    </row>
    <row r="343" spans="1:9" x14ac:dyDescent="0.3">
      <c r="A343">
        <v>536401</v>
      </c>
      <c r="B343">
        <v>21038</v>
      </c>
      <c r="C343" t="s">
        <v>8530</v>
      </c>
      <c r="D343">
        <v>2</v>
      </c>
      <c r="E343" s="5">
        <v>40513.472916666666</v>
      </c>
      <c r="F343">
        <v>1.65</v>
      </c>
      <c r="G343" s="22">
        <v>15862</v>
      </c>
      <c r="H343" t="s">
        <v>10</v>
      </c>
      <c r="I343">
        <f>Table24[[#This Row],[Quantity]]*Table24[[#This Row],[UnitPrice]]</f>
        <v>3.3</v>
      </c>
    </row>
    <row r="344" spans="1:9" x14ac:dyDescent="0.3">
      <c r="A344">
        <v>536401</v>
      </c>
      <c r="B344">
        <v>22781</v>
      </c>
      <c r="C344" t="s">
        <v>8530</v>
      </c>
      <c r="D344">
        <v>2</v>
      </c>
      <c r="E344" s="5">
        <v>40513.472916666666</v>
      </c>
      <c r="F344">
        <v>2.95</v>
      </c>
      <c r="G344" s="22">
        <v>15862</v>
      </c>
      <c r="H344" t="s">
        <v>10</v>
      </c>
      <c r="I344">
        <f>Table24[[#This Row],[Quantity]]*Table24[[#This Row],[UnitPrice]]</f>
        <v>5.9</v>
      </c>
    </row>
    <row r="345" spans="1:9" x14ac:dyDescent="0.3">
      <c r="A345">
        <v>536401</v>
      </c>
      <c r="B345">
        <v>48138</v>
      </c>
      <c r="C345" t="s">
        <v>8530</v>
      </c>
      <c r="D345">
        <v>2</v>
      </c>
      <c r="E345" s="5">
        <v>40513.472916666666</v>
      </c>
      <c r="F345">
        <v>2.95</v>
      </c>
      <c r="G345" s="22">
        <v>15862</v>
      </c>
      <c r="H345" t="s">
        <v>10</v>
      </c>
      <c r="I345">
        <f>Table24[[#This Row],[Quantity]]*Table24[[#This Row],[UnitPrice]]</f>
        <v>5.9</v>
      </c>
    </row>
    <row r="346" spans="1:9" x14ac:dyDescent="0.3">
      <c r="A346">
        <v>536401</v>
      </c>
      <c r="B346">
        <v>22251</v>
      </c>
      <c r="C346" t="s">
        <v>8530</v>
      </c>
      <c r="D346">
        <v>1</v>
      </c>
      <c r="E346" s="5">
        <v>40513.472916666666</v>
      </c>
      <c r="F346">
        <v>5.95</v>
      </c>
      <c r="G346" s="22">
        <v>15862</v>
      </c>
      <c r="H346" t="s">
        <v>10</v>
      </c>
      <c r="I346">
        <f>Table24[[#This Row],[Quantity]]*Table24[[#This Row],[UnitPrice]]</f>
        <v>5.95</v>
      </c>
    </row>
    <row r="347" spans="1:9" x14ac:dyDescent="0.3">
      <c r="A347">
        <v>536401</v>
      </c>
      <c r="B347">
        <v>22924</v>
      </c>
      <c r="C347" t="s">
        <v>8530</v>
      </c>
      <c r="D347">
        <v>1</v>
      </c>
      <c r="E347" s="5">
        <v>40513.472916666666</v>
      </c>
      <c r="F347">
        <v>1.25</v>
      </c>
      <c r="G347" s="22">
        <v>15862</v>
      </c>
      <c r="H347" t="s">
        <v>10</v>
      </c>
      <c r="I347">
        <f>Table24[[#This Row],[Quantity]]*Table24[[#This Row],[UnitPrice]]</f>
        <v>1.25</v>
      </c>
    </row>
    <row r="348" spans="1:9" x14ac:dyDescent="0.3">
      <c r="A348">
        <v>536401</v>
      </c>
      <c r="B348">
        <v>90082</v>
      </c>
      <c r="C348" t="s">
        <v>8530</v>
      </c>
      <c r="D348">
        <v>2</v>
      </c>
      <c r="E348" s="5">
        <v>40513.472916666666</v>
      </c>
      <c r="F348">
        <v>2.5499999999999998</v>
      </c>
      <c r="G348" s="22">
        <v>15862</v>
      </c>
      <c r="H348" t="s">
        <v>10</v>
      </c>
      <c r="I348">
        <f>Table24[[#This Row],[Quantity]]*Table24[[#This Row],[UnitPrice]]</f>
        <v>5.0999999999999996</v>
      </c>
    </row>
    <row r="349" spans="1:9" x14ac:dyDescent="0.3">
      <c r="A349">
        <v>536401</v>
      </c>
      <c r="B349">
        <v>21115</v>
      </c>
      <c r="C349" t="s">
        <v>8530</v>
      </c>
      <c r="D349">
        <v>9</v>
      </c>
      <c r="E349" s="5">
        <v>40513.472916666666</v>
      </c>
      <c r="F349">
        <v>0.85</v>
      </c>
      <c r="G349" s="22">
        <v>15862</v>
      </c>
      <c r="H349" t="s">
        <v>10</v>
      </c>
      <c r="I349">
        <f>Table24[[#This Row],[Quantity]]*Table24[[#This Row],[UnitPrice]]</f>
        <v>7.6499999999999995</v>
      </c>
    </row>
    <row r="350" spans="1:9" x14ac:dyDescent="0.3">
      <c r="A350">
        <v>536401</v>
      </c>
      <c r="B350">
        <v>20712</v>
      </c>
      <c r="C350" t="s">
        <v>8530</v>
      </c>
      <c r="D350">
        <v>1</v>
      </c>
      <c r="E350" s="5">
        <v>40513.472916666666</v>
      </c>
      <c r="F350">
        <v>1.65</v>
      </c>
      <c r="G350" s="22">
        <v>15862</v>
      </c>
      <c r="H350" t="s">
        <v>10</v>
      </c>
      <c r="I350">
        <f>Table24[[#This Row],[Quantity]]*Table24[[#This Row],[UnitPrice]]</f>
        <v>1.65</v>
      </c>
    </row>
    <row r="351" spans="1:9" x14ac:dyDescent="0.3">
      <c r="A351">
        <v>536401</v>
      </c>
      <c r="B351">
        <v>20966</v>
      </c>
      <c r="C351" t="s">
        <v>8530</v>
      </c>
      <c r="D351">
        <v>4</v>
      </c>
      <c r="E351" s="5">
        <v>40513.472916666666</v>
      </c>
      <c r="F351">
        <v>2.95</v>
      </c>
      <c r="G351" s="22">
        <v>15862</v>
      </c>
      <c r="H351" t="s">
        <v>10</v>
      </c>
      <c r="I351">
        <f>Table24[[#This Row],[Quantity]]*Table24[[#This Row],[UnitPrice]]</f>
        <v>11.8</v>
      </c>
    </row>
    <row r="352" spans="1:9" x14ac:dyDescent="0.3">
      <c r="A352">
        <v>536401</v>
      </c>
      <c r="B352">
        <v>20963</v>
      </c>
      <c r="C352" t="s">
        <v>8530</v>
      </c>
      <c r="D352">
        <v>3</v>
      </c>
      <c r="E352" s="5">
        <v>40513.472916666666</v>
      </c>
      <c r="F352">
        <v>2.95</v>
      </c>
      <c r="G352" s="22">
        <v>15862</v>
      </c>
      <c r="H352" t="s">
        <v>10</v>
      </c>
      <c r="I352">
        <f>Table24[[#This Row],[Quantity]]*Table24[[#This Row],[UnitPrice]]</f>
        <v>8.8500000000000014</v>
      </c>
    </row>
    <row r="353" spans="1:9" x14ac:dyDescent="0.3">
      <c r="A353">
        <v>536401</v>
      </c>
      <c r="B353">
        <v>22195</v>
      </c>
      <c r="C353" t="s">
        <v>8530</v>
      </c>
      <c r="D353">
        <v>1</v>
      </c>
      <c r="E353" s="5">
        <v>40513.472916666666</v>
      </c>
      <c r="F353">
        <v>5.95</v>
      </c>
      <c r="G353" s="22">
        <v>15862</v>
      </c>
      <c r="H353" t="s">
        <v>10</v>
      </c>
      <c r="I353">
        <f>Table24[[#This Row],[Quantity]]*Table24[[#This Row],[UnitPrice]]</f>
        <v>5.95</v>
      </c>
    </row>
    <row r="354" spans="1:9" x14ac:dyDescent="0.3">
      <c r="A354">
        <v>536401</v>
      </c>
      <c r="B354">
        <v>22849</v>
      </c>
      <c r="C354" t="s">
        <v>8530</v>
      </c>
      <c r="D354">
        <v>1</v>
      </c>
      <c r="E354" s="5">
        <v>40513.472916666666</v>
      </c>
      <c r="F354">
        <v>7.95</v>
      </c>
      <c r="G354" s="22">
        <v>15862</v>
      </c>
      <c r="H354" t="s">
        <v>10</v>
      </c>
      <c r="I354">
        <f>Table24[[#This Row],[Quantity]]*Table24[[#This Row],[UnitPrice]]</f>
        <v>7.95</v>
      </c>
    </row>
    <row r="355" spans="1:9" x14ac:dyDescent="0.3">
      <c r="A355">
        <v>536401</v>
      </c>
      <c r="B355">
        <v>85016</v>
      </c>
      <c r="C355" t="s">
        <v>8530</v>
      </c>
      <c r="D355">
        <v>1</v>
      </c>
      <c r="E355" s="5">
        <v>40513.472916666666</v>
      </c>
      <c r="F355">
        <v>1.65</v>
      </c>
      <c r="G355" s="22">
        <v>15862</v>
      </c>
      <c r="H355" t="s">
        <v>10</v>
      </c>
      <c r="I355">
        <f>Table24[[#This Row],[Quantity]]*Table24[[#This Row],[UnitPrice]]</f>
        <v>1.65</v>
      </c>
    </row>
    <row r="356" spans="1:9" x14ac:dyDescent="0.3">
      <c r="A356">
        <v>536401</v>
      </c>
      <c r="B356">
        <v>21217</v>
      </c>
      <c r="C356" t="s">
        <v>8530</v>
      </c>
      <c r="D356">
        <v>2</v>
      </c>
      <c r="E356" s="5">
        <v>40513.472916666666</v>
      </c>
      <c r="F356">
        <v>1.65</v>
      </c>
      <c r="G356" s="22">
        <v>15862</v>
      </c>
      <c r="H356" t="s">
        <v>10</v>
      </c>
      <c r="I356">
        <f>Table24[[#This Row],[Quantity]]*Table24[[#This Row],[UnitPrice]]</f>
        <v>3.3</v>
      </c>
    </row>
    <row r="357" spans="1:9" x14ac:dyDescent="0.3">
      <c r="A357">
        <v>536401</v>
      </c>
      <c r="B357">
        <v>22450</v>
      </c>
      <c r="C357" t="s">
        <v>8530</v>
      </c>
      <c r="D357">
        <v>1</v>
      </c>
      <c r="E357" s="5">
        <v>40513.472916666666</v>
      </c>
      <c r="F357">
        <v>1.65</v>
      </c>
      <c r="G357" s="22">
        <v>15862</v>
      </c>
      <c r="H357" t="s">
        <v>10</v>
      </c>
      <c r="I357">
        <f>Table24[[#This Row],[Quantity]]*Table24[[#This Row],[UnitPrice]]</f>
        <v>1.65</v>
      </c>
    </row>
    <row r="358" spans="1:9" x14ac:dyDescent="0.3">
      <c r="A358">
        <v>536401</v>
      </c>
      <c r="B358">
        <v>21385</v>
      </c>
      <c r="C358" t="s">
        <v>8530</v>
      </c>
      <c r="D358">
        <v>1</v>
      </c>
      <c r="E358" s="5">
        <v>40513.472916666666</v>
      </c>
      <c r="F358">
        <v>1.65</v>
      </c>
      <c r="G358" s="22">
        <v>15862</v>
      </c>
      <c r="H358" t="s">
        <v>10</v>
      </c>
      <c r="I358">
        <f>Table24[[#This Row],[Quantity]]*Table24[[#This Row],[UnitPrice]]</f>
        <v>1.65</v>
      </c>
    </row>
    <row r="359" spans="1:9" x14ac:dyDescent="0.3">
      <c r="A359">
        <v>536401</v>
      </c>
      <c r="B359">
        <v>22829</v>
      </c>
      <c r="C359" t="s">
        <v>8530</v>
      </c>
      <c r="D359">
        <v>5</v>
      </c>
      <c r="E359" s="5">
        <v>40513.472916666666</v>
      </c>
      <c r="F359">
        <v>2.5499999999999998</v>
      </c>
      <c r="G359" s="22">
        <v>15862</v>
      </c>
      <c r="H359" t="s">
        <v>10</v>
      </c>
      <c r="I359">
        <f>Table24[[#This Row],[Quantity]]*Table24[[#This Row],[UnitPrice]]</f>
        <v>12.75</v>
      </c>
    </row>
    <row r="360" spans="1:9" x14ac:dyDescent="0.3">
      <c r="A360">
        <v>536401</v>
      </c>
      <c r="B360">
        <v>84795</v>
      </c>
      <c r="C360" t="s">
        <v>8530</v>
      </c>
      <c r="D360">
        <v>3</v>
      </c>
      <c r="E360" s="5">
        <v>40513.472916666666</v>
      </c>
      <c r="F360">
        <v>2.95</v>
      </c>
      <c r="G360" s="22">
        <v>15862</v>
      </c>
      <c r="H360" t="s">
        <v>10</v>
      </c>
      <c r="I360">
        <f>Table24[[#This Row],[Quantity]]*Table24[[#This Row],[UnitPrice]]</f>
        <v>8.8500000000000014</v>
      </c>
    </row>
    <row r="361" spans="1:9" x14ac:dyDescent="0.3">
      <c r="A361">
        <v>536401</v>
      </c>
      <c r="B361">
        <v>22811</v>
      </c>
      <c r="C361" t="s">
        <v>8530</v>
      </c>
      <c r="D361">
        <v>3</v>
      </c>
      <c r="E361" s="5">
        <v>40513.472916666666</v>
      </c>
      <c r="F361">
        <v>2.95</v>
      </c>
      <c r="G361" s="22">
        <v>15862</v>
      </c>
      <c r="H361" t="s">
        <v>10</v>
      </c>
      <c r="I361">
        <f>Table24[[#This Row],[Quantity]]*Table24[[#This Row],[UnitPrice]]</f>
        <v>8.8500000000000014</v>
      </c>
    </row>
    <row r="362" spans="1:9" x14ac:dyDescent="0.3">
      <c r="A362">
        <v>536401</v>
      </c>
      <c r="B362">
        <v>84840</v>
      </c>
      <c r="C362" t="s">
        <v>8530</v>
      </c>
      <c r="D362">
        <v>9</v>
      </c>
      <c r="E362" s="5">
        <v>40513.472916666666</v>
      </c>
      <c r="F362">
        <v>2.5499999999999998</v>
      </c>
      <c r="G362" s="22">
        <v>15862</v>
      </c>
      <c r="H362" t="s">
        <v>10</v>
      </c>
      <c r="I362">
        <f>Table24[[#This Row],[Quantity]]*Table24[[#This Row],[UnitPrice]]</f>
        <v>22.95</v>
      </c>
    </row>
    <row r="363" spans="1:9" x14ac:dyDescent="0.3">
      <c r="A363">
        <v>536401</v>
      </c>
      <c r="B363">
        <v>22652</v>
      </c>
      <c r="C363" t="s">
        <v>8530</v>
      </c>
      <c r="D363">
        <v>1</v>
      </c>
      <c r="E363" s="5">
        <v>40513.472916666666</v>
      </c>
      <c r="F363">
        <v>16.95</v>
      </c>
      <c r="G363" s="22">
        <v>15862</v>
      </c>
      <c r="H363" t="s">
        <v>10</v>
      </c>
      <c r="I363">
        <f>Table24[[#This Row],[Quantity]]*Table24[[#This Row],[UnitPrice]]</f>
        <v>16.95</v>
      </c>
    </row>
    <row r="364" spans="1:9" x14ac:dyDescent="0.3">
      <c r="A364">
        <v>536401</v>
      </c>
      <c r="B364">
        <v>22653</v>
      </c>
      <c r="C364" t="s">
        <v>8530</v>
      </c>
      <c r="D364">
        <v>4</v>
      </c>
      <c r="E364" s="5">
        <v>40513.472916666666</v>
      </c>
      <c r="F364">
        <v>2.95</v>
      </c>
      <c r="G364" s="22">
        <v>15862</v>
      </c>
      <c r="H364" t="s">
        <v>10</v>
      </c>
      <c r="I364">
        <f>Table24[[#This Row],[Quantity]]*Table24[[#This Row],[UnitPrice]]</f>
        <v>11.8</v>
      </c>
    </row>
    <row r="365" spans="1:9" x14ac:dyDescent="0.3">
      <c r="A365">
        <v>536401</v>
      </c>
      <c r="B365">
        <v>22622</v>
      </c>
      <c r="C365" t="s">
        <v>8530</v>
      </c>
      <c r="D365">
        <v>1</v>
      </c>
      <c r="E365" s="5">
        <v>40513.472916666666</v>
      </c>
      <c r="F365">
        <v>10.65</v>
      </c>
      <c r="G365" s="22">
        <v>15862</v>
      </c>
      <c r="H365" t="s">
        <v>10</v>
      </c>
      <c r="I365">
        <f>Table24[[#This Row],[Quantity]]*Table24[[#This Row],[UnitPrice]]</f>
        <v>10.65</v>
      </c>
    </row>
    <row r="366" spans="1:9" x14ac:dyDescent="0.3">
      <c r="A366">
        <v>536401</v>
      </c>
      <c r="B366">
        <v>85048</v>
      </c>
      <c r="C366" t="s">
        <v>8530</v>
      </c>
      <c r="D366">
        <v>1</v>
      </c>
      <c r="E366" s="5">
        <v>40513.472916666666</v>
      </c>
      <c r="F366">
        <v>4.25</v>
      </c>
      <c r="G366" s="22">
        <v>15862</v>
      </c>
      <c r="H366" t="s">
        <v>10</v>
      </c>
      <c r="I366">
        <f>Table24[[#This Row],[Quantity]]*Table24[[#This Row],[UnitPrice]]</f>
        <v>4.25</v>
      </c>
    </row>
    <row r="367" spans="1:9" x14ac:dyDescent="0.3">
      <c r="A367">
        <v>536401</v>
      </c>
      <c r="B367">
        <v>22565</v>
      </c>
      <c r="C367" t="s">
        <v>8530</v>
      </c>
      <c r="D367">
        <v>2</v>
      </c>
      <c r="E367" s="5">
        <v>40513.472916666666</v>
      </c>
      <c r="F367">
        <v>6.95</v>
      </c>
      <c r="G367" s="22">
        <v>15862</v>
      </c>
      <c r="H367" t="s">
        <v>10</v>
      </c>
      <c r="I367">
        <f>Table24[[#This Row],[Quantity]]*Table24[[#This Row],[UnitPrice]]</f>
        <v>13.9</v>
      </c>
    </row>
    <row r="368" spans="1:9" x14ac:dyDescent="0.3">
      <c r="A368">
        <v>536401</v>
      </c>
      <c r="B368">
        <v>22767</v>
      </c>
      <c r="C368" t="s">
        <v>8530</v>
      </c>
      <c r="D368">
        <v>2</v>
      </c>
      <c r="E368" s="5">
        <v>40513.472916666666</v>
      </c>
      <c r="F368">
        <v>5.95</v>
      </c>
      <c r="G368" s="22">
        <v>15862</v>
      </c>
      <c r="H368" t="s">
        <v>10</v>
      </c>
      <c r="I368">
        <f>Table24[[#This Row],[Quantity]]*Table24[[#This Row],[UnitPrice]]</f>
        <v>11.9</v>
      </c>
    </row>
    <row r="369" spans="1:9" x14ac:dyDescent="0.3">
      <c r="A369">
        <v>536402</v>
      </c>
      <c r="B369">
        <v>22615</v>
      </c>
      <c r="C369" t="s">
        <v>8530</v>
      </c>
      <c r="D369">
        <v>40</v>
      </c>
      <c r="E369" s="5">
        <v>40513.473611111112</v>
      </c>
      <c r="F369">
        <v>2.5499999999999998</v>
      </c>
      <c r="G369" s="22">
        <v>15513</v>
      </c>
      <c r="H369" t="s">
        <v>10</v>
      </c>
      <c r="I369">
        <f>Table24[[#This Row],[Quantity]]*Table24[[#This Row],[UnitPrice]]</f>
        <v>102</v>
      </c>
    </row>
    <row r="370" spans="1:9" x14ac:dyDescent="0.3">
      <c r="A370">
        <v>536402</v>
      </c>
      <c r="B370">
        <v>22027</v>
      </c>
      <c r="C370" t="s">
        <v>8530</v>
      </c>
      <c r="D370">
        <v>40</v>
      </c>
      <c r="E370" s="5">
        <v>40513.473611111112</v>
      </c>
      <c r="F370">
        <v>2.5499999999999998</v>
      </c>
      <c r="G370" s="22">
        <v>15513</v>
      </c>
      <c r="H370" t="s">
        <v>10</v>
      </c>
      <c r="I370">
        <f>Table24[[#This Row],[Quantity]]*Table24[[#This Row],[UnitPrice]]</f>
        <v>102</v>
      </c>
    </row>
    <row r="371" spans="1:9" x14ac:dyDescent="0.3">
      <c r="A371">
        <v>536402</v>
      </c>
      <c r="B371">
        <v>22174</v>
      </c>
      <c r="C371" t="s">
        <v>8530</v>
      </c>
      <c r="D371">
        <v>36</v>
      </c>
      <c r="E371" s="5">
        <v>40513.473611111112</v>
      </c>
      <c r="F371">
        <v>4.25</v>
      </c>
      <c r="G371" s="22">
        <v>15513</v>
      </c>
      <c r="H371" t="s">
        <v>10</v>
      </c>
      <c r="I371">
        <f>Table24[[#This Row],[Quantity]]*Table24[[#This Row],[UnitPrice]]</f>
        <v>153</v>
      </c>
    </row>
    <row r="372" spans="1:9" x14ac:dyDescent="0.3">
      <c r="A372">
        <v>536403</v>
      </c>
      <c r="B372">
        <v>84968</v>
      </c>
      <c r="C372" t="s">
        <v>8530</v>
      </c>
      <c r="D372">
        <v>96</v>
      </c>
      <c r="E372" s="5">
        <v>40513.477083333331</v>
      </c>
      <c r="F372">
        <v>1.85</v>
      </c>
      <c r="G372" s="22">
        <v>12791</v>
      </c>
      <c r="H372" t="s">
        <v>316</v>
      </c>
      <c r="I372">
        <f>Table24[[#This Row],[Quantity]]*Table24[[#This Row],[UnitPrice]]</f>
        <v>177.60000000000002</v>
      </c>
    </row>
    <row r="373" spans="1:9" x14ac:dyDescent="0.3">
      <c r="A373">
        <v>536403</v>
      </c>
      <c r="B373">
        <v>22080</v>
      </c>
      <c r="C373" t="s">
        <v>8530</v>
      </c>
      <c r="D373">
        <v>1</v>
      </c>
      <c r="E373" s="5">
        <v>40513.477083333331</v>
      </c>
      <c r="F373">
        <v>15</v>
      </c>
      <c r="G373" s="22">
        <v>12791</v>
      </c>
      <c r="H373" t="s">
        <v>316</v>
      </c>
      <c r="I373">
        <f>Table24[[#This Row],[Quantity]]*Table24[[#This Row],[UnitPrice]]</f>
        <v>15</v>
      </c>
    </row>
    <row r="374" spans="1:9" x14ac:dyDescent="0.3">
      <c r="A374">
        <v>536404</v>
      </c>
      <c r="B374">
        <v>84030</v>
      </c>
      <c r="C374" t="s">
        <v>8530</v>
      </c>
      <c r="D374">
        <v>24</v>
      </c>
      <c r="E374" s="5">
        <v>40513.478472222225</v>
      </c>
      <c r="F374">
        <v>1.25</v>
      </c>
      <c r="G374" s="22">
        <v>16218</v>
      </c>
      <c r="H374" t="s">
        <v>10</v>
      </c>
      <c r="I374">
        <f>Table24[[#This Row],[Quantity]]*Table24[[#This Row],[UnitPrice]]</f>
        <v>30</v>
      </c>
    </row>
    <row r="375" spans="1:9" x14ac:dyDescent="0.3">
      <c r="A375">
        <v>536404</v>
      </c>
      <c r="B375">
        <v>22429</v>
      </c>
      <c r="C375" t="s">
        <v>8530</v>
      </c>
      <c r="D375">
        <v>12</v>
      </c>
      <c r="E375" s="5">
        <v>40513.478472222225</v>
      </c>
      <c r="F375">
        <v>1.25</v>
      </c>
      <c r="G375" s="22">
        <v>16218</v>
      </c>
      <c r="H375" t="s">
        <v>10</v>
      </c>
      <c r="I375">
        <f>Table24[[#This Row],[Quantity]]*Table24[[#This Row],[UnitPrice]]</f>
        <v>15</v>
      </c>
    </row>
    <row r="376" spans="1:9" x14ac:dyDescent="0.3">
      <c r="A376">
        <v>536404</v>
      </c>
      <c r="B376">
        <v>22197</v>
      </c>
      <c r="C376" t="s">
        <v>8530</v>
      </c>
      <c r="D376">
        <v>12</v>
      </c>
      <c r="E376" s="5">
        <v>40513.478472222225</v>
      </c>
      <c r="F376">
        <v>1.25</v>
      </c>
      <c r="G376" s="22">
        <v>16218</v>
      </c>
      <c r="H376" t="s">
        <v>10</v>
      </c>
      <c r="I376">
        <f>Table24[[#This Row],[Quantity]]*Table24[[#This Row],[UnitPrice]]</f>
        <v>15</v>
      </c>
    </row>
    <row r="377" spans="1:9" x14ac:dyDescent="0.3">
      <c r="A377">
        <v>536404</v>
      </c>
      <c r="B377">
        <v>22466</v>
      </c>
      <c r="C377" t="s">
        <v>8530</v>
      </c>
      <c r="D377">
        <v>12</v>
      </c>
      <c r="E377" s="5">
        <v>40513.478472222225</v>
      </c>
      <c r="F377">
        <v>1.25</v>
      </c>
      <c r="G377" s="22">
        <v>16218</v>
      </c>
      <c r="H377" t="s">
        <v>10</v>
      </c>
      <c r="I377">
        <f>Table24[[#This Row],[Quantity]]*Table24[[#This Row],[UnitPrice]]</f>
        <v>15</v>
      </c>
    </row>
    <row r="378" spans="1:9" x14ac:dyDescent="0.3">
      <c r="A378">
        <v>536404</v>
      </c>
      <c r="B378">
        <v>22381</v>
      </c>
      <c r="C378" t="s">
        <v>8530</v>
      </c>
      <c r="D378">
        <v>12</v>
      </c>
      <c r="E378" s="5">
        <v>40513.478472222225</v>
      </c>
      <c r="F378">
        <v>1.25</v>
      </c>
      <c r="G378" s="22">
        <v>16218</v>
      </c>
      <c r="H378" t="s">
        <v>10</v>
      </c>
      <c r="I378">
        <f>Table24[[#This Row],[Quantity]]*Table24[[#This Row],[UnitPrice]]</f>
        <v>15</v>
      </c>
    </row>
    <row r="379" spans="1:9" x14ac:dyDescent="0.3">
      <c r="A379">
        <v>536404</v>
      </c>
      <c r="B379">
        <v>46000</v>
      </c>
      <c r="C379" t="s">
        <v>8530</v>
      </c>
      <c r="D379">
        <v>12</v>
      </c>
      <c r="E379" s="5">
        <v>40513.478472222225</v>
      </c>
      <c r="F379">
        <v>1.65</v>
      </c>
      <c r="G379" s="22">
        <v>16218</v>
      </c>
      <c r="H379" t="s">
        <v>10</v>
      </c>
      <c r="I379">
        <f>Table24[[#This Row],[Quantity]]*Table24[[#This Row],[UnitPrice]]</f>
        <v>19.799999999999997</v>
      </c>
    </row>
    <row r="380" spans="1:9" x14ac:dyDescent="0.3">
      <c r="A380">
        <v>536404</v>
      </c>
      <c r="B380">
        <v>21349</v>
      </c>
      <c r="C380" t="s">
        <v>8530</v>
      </c>
      <c r="D380">
        <v>36</v>
      </c>
      <c r="E380" s="5">
        <v>40513.478472222225</v>
      </c>
      <c r="F380">
        <v>0.85</v>
      </c>
      <c r="G380" s="22">
        <v>16218</v>
      </c>
      <c r="H380" t="s">
        <v>10</v>
      </c>
      <c r="I380">
        <f>Table24[[#This Row],[Quantity]]*Table24[[#This Row],[UnitPrice]]</f>
        <v>30.599999999999998</v>
      </c>
    </row>
    <row r="381" spans="1:9" x14ac:dyDescent="0.3">
      <c r="A381">
        <v>536404</v>
      </c>
      <c r="B381">
        <v>21868</v>
      </c>
      <c r="C381" t="s">
        <v>8530</v>
      </c>
      <c r="D381">
        <v>12</v>
      </c>
      <c r="E381" s="5">
        <v>40513.478472222225</v>
      </c>
      <c r="F381">
        <v>1.25</v>
      </c>
      <c r="G381" s="22">
        <v>16218</v>
      </c>
      <c r="H381" t="s">
        <v>10</v>
      </c>
      <c r="I381">
        <f>Table24[[#This Row],[Quantity]]*Table24[[#This Row],[UnitPrice]]</f>
        <v>15</v>
      </c>
    </row>
    <row r="382" spans="1:9" x14ac:dyDescent="0.3">
      <c r="A382">
        <v>536404</v>
      </c>
      <c r="B382">
        <v>22699</v>
      </c>
      <c r="C382" t="s">
        <v>8530</v>
      </c>
      <c r="D382">
        <v>12</v>
      </c>
      <c r="E382" s="5">
        <v>40513.478472222225</v>
      </c>
      <c r="F382">
        <v>1.25</v>
      </c>
      <c r="G382" s="22">
        <v>16218</v>
      </c>
      <c r="H382" t="s">
        <v>10</v>
      </c>
      <c r="I382">
        <f>Table24[[#This Row],[Quantity]]*Table24[[#This Row],[UnitPrice]]</f>
        <v>15</v>
      </c>
    </row>
    <row r="383" spans="1:9" x14ac:dyDescent="0.3">
      <c r="A383">
        <v>536404</v>
      </c>
      <c r="B383">
        <v>35400</v>
      </c>
      <c r="C383" t="s">
        <v>8530</v>
      </c>
      <c r="D383">
        <v>12</v>
      </c>
      <c r="E383" s="5">
        <v>40513.478472222225</v>
      </c>
      <c r="F383">
        <v>1.25</v>
      </c>
      <c r="G383" s="22">
        <v>16218</v>
      </c>
      <c r="H383" t="s">
        <v>10</v>
      </c>
      <c r="I383">
        <f>Table24[[#This Row],[Quantity]]*Table24[[#This Row],[UnitPrice]]</f>
        <v>15</v>
      </c>
    </row>
    <row r="384" spans="1:9" x14ac:dyDescent="0.3">
      <c r="A384">
        <v>536404</v>
      </c>
      <c r="B384">
        <v>21730</v>
      </c>
      <c r="C384" t="s">
        <v>8530</v>
      </c>
      <c r="D384">
        <v>12</v>
      </c>
      <c r="E384" s="5">
        <v>40513.478472222225</v>
      </c>
      <c r="F384">
        <v>1.25</v>
      </c>
      <c r="G384" s="22">
        <v>16218</v>
      </c>
      <c r="H384" t="s">
        <v>10</v>
      </c>
      <c r="I384">
        <f>Table24[[#This Row],[Quantity]]*Table24[[#This Row],[UnitPrice]]</f>
        <v>15</v>
      </c>
    </row>
    <row r="385" spans="1:9" x14ac:dyDescent="0.3">
      <c r="A385">
        <v>536404</v>
      </c>
      <c r="B385">
        <v>22636</v>
      </c>
      <c r="C385" t="s">
        <v>8530</v>
      </c>
      <c r="D385">
        <v>12</v>
      </c>
      <c r="E385" s="5">
        <v>40513.478472222225</v>
      </c>
      <c r="F385">
        <v>1.25</v>
      </c>
      <c r="G385" s="22">
        <v>16218</v>
      </c>
      <c r="H385" t="s">
        <v>10</v>
      </c>
      <c r="I385">
        <f>Table24[[#This Row],[Quantity]]*Table24[[#This Row],[UnitPrice]]</f>
        <v>15</v>
      </c>
    </row>
    <row r="386" spans="1:9" x14ac:dyDescent="0.3">
      <c r="A386">
        <v>536404</v>
      </c>
      <c r="B386">
        <v>20757</v>
      </c>
      <c r="C386" t="s">
        <v>8530</v>
      </c>
      <c r="D386">
        <v>12</v>
      </c>
      <c r="E386" s="5">
        <v>40513.478472222225</v>
      </c>
      <c r="F386">
        <v>1.25</v>
      </c>
      <c r="G386" s="22">
        <v>16218</v>
      </c>
      <c r="H386" t="s">
        <v>10</v>
      </c>
      <c r="I386">
        <f>Table24[[#This Row],[Quantity]]*Table24[[#This Row],[UnitPrice]]</f>
        <v>15</v>
      </c>
    </row>
    <row r="387" spans="1:9" x14ac:dyDescent="0.3">
      <c r="A387">
        <v>536404</v>
      </c>
      <c r="B387">
        <v>21682</v>
      </c>
      <c r="C387" t="s">
        <v>8530</v>
      </c>
      <c r="D387">
        <v>12</v>
      </c>
      <c r="E387" s="5">
        <v>40513.478472222225</v>
      </c>
      <c r="F387">
        <v>0.85</v>
      </c>
      <c r="G387" s="22">
        <v>16218</v>
      </c>
      <c r="H387" t="s">
        <v>10</v>
      </c>
      <c r="I387">
        <f>Table24[[#This Row],[Quantity]]*Table24[[#This Row],[UnitPrice]]</f>
        <v>10.199999999999999</v>
      </c>
    </row>
    <row r="388" spans="1:9" x14ac:dyDescent="0.3">
      <c r="A388">
        <v>536404</v>
      </c>
      <c r="B388">
        <v>22215</v>
      </c>
      <c r="C388" t="s">
        <v>8530</v>
      </c>
      <c r="D388">
        <v>12</v>
      </c>
      <c r="E388" s="5">
        <v>40513.478472222225</v>
      </c>
      <c r="F388">
        <v>0.85</v>
      </c>
      <c r="G388" s="22">
        <v>16218</v>
      </c>
      <c r="H388" t="s">
        <v>10</v>
      </c>
      <c r="I388">
        <f>Table24[[#This Row],[Quantity]]*Table24[[#This Row],[UnitPrice]]</f>
        <v>10.199999999999999</v>
      </c>
    </row>
    <row r="389" spans="1:9" x14ac:dyDescent="0.3">
      <c r="A389">
        <v>536404</v>
      </c>
      <c r="B389">
        <v>16016</v>
      </c>
      <c r="C389" t="s">
        <v>8530</v>
      </c>
      <c r="D389">
        <v>12</v>
      </c>
      <c r="E389" s="5">
        <v>40513.478472222225</v>
      </c>
      <c r="F389">
        <v>0.85</v>
      </c>
      <c r="G389" s="22">
        <v>16218</v>
      </c>
      <c r="H389" t="s">
        <v>10</v>
      </c>
      <c r="I389">
        <f>Table24[[#This Row],[Quantity]]*Table24[[#This Row],[UnitPrice]]</f>
        <v>10.199999999999999</v>
      </c>
    </row>
    <row r="390" spans="1:9" x14ac:dyDescent="0.3">
      <c r="A390">
        <v>536404</v>
      </c>
      <c r="B390">
        <v>84569</v>
      </c>
      <c r="C390" t="s">
        <v>8530</v>
      </c>
      <c r="D390">
        <v>12</v>
      </c>
      <c r="E390" s="5">
        <v>40513.478472222225</v>
      </c>
      <c r="F390">
        <v>1.25</v>
      </c>
      <c r="G390" s="22">
        <v>16218</v>
      </c>
      <c r="H390" t="s">
        <v>10</v>
      </c>
      <c r="I390">
        <f>Table24[[#This Row],[Quantity]]*Table24[[#This Row],[UnitPrice]]</f>
        <v>15</v>
      </c>
    </row>
    <row r="391" spans="1:9" x14ac:dyDescent="0.3">
      <c r="A391">
        <v>536404</v>
      </c>
      <c r="B391">
        <v>21027</v>
      </c>
      <c r="C391" t="s">
        <v>8530</v>
      </c>
      <c r="D391">
        <v>12</v>
      </c>
      <c r="E391" s="5">
        <v>40513.478472222225</v>
      </c>
      <c r="F391">
        <v>1.25</v>
      </c>
      <c r="G391" s="22">
        <v>16218</v>
      </c>
      <c r="H391" t="s">
        <v>10</v>
      </c>
      <c r="I391">
        <f>Table24[[#This Row],[Quantity]]*Table24[[#This Row],[UnitPrice]]</f>
        <v>15</v>
      </c>
    </row>
    <row r="392" spans="1:9" x14ac:dyDescent="0.3">
      <c r="A392">
        <v>536404</v>
      </c>
      <c r="B392">
        <v>22569</v>
      </c>
      <c r="C392" t="s">
        <v>8530</v>
      </c>
      <c r="D392">
        <v>12</v>
      </c>
      <c r="E392" s="5">
        <v>40513.478472222225</v>
      </c>
      <c r="F392">
        <v>2.1</v>
      </c>
      <c r="G392" s="22">
        <v>16218</v>
      </c>
      <c r="H392" t="s">
        <v>10</v>
      </c>
      <c r="I392">
        <f>Table24[[#This Row],[Quantity]]*Table24[[#This Row],[UnitPrice]]</f>
        <v>25.200000000000003</v>
      </c>
    </row>
    <row r="393" spans="1:9" x14ac:dyDescent="0.3">
      <c r="A393">
        <v>536404</v>
      </c>
      <c r="B393">
        <v>82582</v>
      </c>
      <c r="C393" t="s">
        <v>8530</v>
      </c>
      <c r="D393">
        <v>24</v>
      </c>
      <c r="E393" s="5">
        <v>40513.478472222225</v>
      </c>
      <c r="F393">
        <v>0.55000000000000004</v>
      </c>
      <c r="G393" s="22">
        <v>16218</v>
      </c>
      <c r="H393" t="s">
        <v>10</v>
      </c>
      <c r="I393">
        <f>Table24[[#This Row],[Quantity]]*Table24[[#This Row],[UnitPrice]]</f>
        <v>13.200000000000001</v>
      </c>
    </row>
    <row r="394" spans="1:9" x14ac:dyDescent="0.3">
      <c r="A394">
        <v>536404</v>
      </c>
      <c r="B394">
        <v>20749</v>
      </c>
      <c r="C394" t="s">
        <v>8530</v>
      </c>
      <c r="D394">
        <v>24</v>
      </c>
      <c r="E394" s="5">
        <v>40513.478472222225</v>
      </c>
      <c r="F394">
        <v>0.55000000000000004</v>
      </c>
      <c r="G394" s="22">
        <v>16218</v>
      </c>
      <c r="H394" t="s">
        <v>10</v>
      </c>
      <c r="I394">
        <f>Table24[[#This Row],[Quantity]]*Table24[[#This Row],[UnitPrice]]</f>
        <v>13.200000000000001</v>
      </c>
    </row>
    <row r="395" spans="1:9" x14ac:dyDescent="0.3">
      <c r="A395">
        <v>536404</v>
      </c>
      <c r="B395">
        <v>72131</v>
      </c>
      <c r="C395" t="s">
        <v>8530</v>
      </c>
      <c r="D395">
        <v>24</v>
      </c>
      <c r="E395" s="5">
        <v>40513.478472222225</v>
      </c>
      <c r="F395">
        <v>0.55000000000000004</v>
      </c>
      <c r="G395" s="22">
        <v>16218</v>
      </c>
      <c r="H395" t="s">
        <v>10</v>
      </c>
      <c r="I395">
        <f>Table24[[#This Row],[Quantity]]*Table24[[#This Row],[UnitPrice]]</f>
        <v>13.200000000000001</v>
      </c>
    </row>
    <row r="396" spans="1:9" x14ac:dyDescent="0.3">
      <c r="A396">
        <v>536404</v>
      </c>
      <c r="B396">
        <v>90179</v>
      </c>
      <c r="C396" t="s">
        <v>8530</v>
      </c>
      <c r="D396">
        <v>24</v>
      </c>
      <c r="E396" s="5">
        <v>40513.478472222225</v>
      </c>
      <c r="F396">
        <v>0.55000000000000004</v>
      </c>
      <c r="G396" s="22">
        <v>16218</v>
      </c>
      <c r="H396" t="s">
        <v>10</v>
      </c>
      <c r="I396">
        <f>Table24[[#This Row],[Quantity]]*Table24[[#This Row],[UnitPrice]]</f>
        <v>13.200000000000001</v>
      </c>
    </row>
    <row r="397" spans="1:9" x14ac:dyDescent="0.3">
      <c r="A397">
        <v>536404</v>
      </c>
      <c r="B397">
        <v>48187</v>
      </c>
      <c r="C397" t="s">
        <v>8530</v>
      </c>
      <c r="D397">
        <v>24</v>
      </c>
      <c r="E397" s="5">
        <v>40513.478472222225</v>
      </c>
      <c r="F397">
        <v>0.55000000000000004</v>
      </c>
      <c r="G397" s="22">
        <v>16218</v>
      </c>
      <c r="H397" t="s">
        <v>10</v>
      </c>
      <c r="I397">
        <f>Table24[[#This Row],[Quantity]]*Table24[[#This Row],[UnitPrice]]</f>
        <v>13.200000000000001</v>
      </c>
    </row>
    <row r="398" spans="1:9" x14ac:dyDescent="0.3">
      <c r="A398">
        <v>536404</v>
      </c>
      <c r="B398">
        <v>22415</v>
      </c>
      <c r="C398" t="s">
        <v>8530</v>
      </c>
      <c r="D398">
        <v>10</v>
      </c>
      <c r="E398" s="5">
        <v>40513.478472222225</v>
      </c>
      <c r="F398">
        <v>1.65</v>
      </c>
      <c r="G398" s="22">
        <v>16218</v>
      </c>
      <c r="H398" t="s">
        <v>10</v>
      </c>
      <c r="I398">
        <f>Table24[[#This Row],[Quantity]]*Table24[[#This Row],[UnitPrice]]</f>
        <v>16.5</v>
      </c>
    </row>
    <row r="399" spans="1:9" x14ac:dyDescent="0.3">
      <c r="A399">
        <v>536404</v>
      </c>
      <c r="B399">
        <v>18097</v>
      </c>
      <c r="C399" t="s">
        <v>8530</v>
      </c>
      <c r="D399">
        <v>10</v>
      </c>
      <c r="E399" s="5">
        <v>40513.478472222225</v>
      </c>
      <c r="F399">
        <v>1.65</v>
      </c>
      <c r="G399" s="22">
        <v>16218</v>
      </c>
      <c r="H399" t="s">
        <v>10</v>
      </c>
      <c r="I399">
        <f>Table24[[#This Row],[Quantity]]*Table24[[#This Row],[UnitPrice]]</f>
        <v>16.5</v>
      </c>
    </row>
    <row r="400" spans="1:9" x14ac:dyDescent="0.3">
      <c r="A400">
        <v>536404</v>
      </c>
      <c r="B400">
        <v>22568</v>
      </c>
      <c r="C400" t="s">
        <v>8530</v>
      </c>
      <c r="D400">
        <v>10</v>
      </c>
      <c r="E400" s="5">
        <v>40513.478472222225</v>
      </c>
      <c r="F400">
        <v>1.65</v>
      </c>
      <c r="G400" s="22">
        <v>16218</v>
      </c>
      <c r="H400" t="s">
        <v>10</v>
      </c>
      <c r="I400">
        <f>Table24[[#This Row],[Quantity]]*Table24[[#This Row],[UnitPrice]]</f>
        <v>16.5</v>
      </c>
    </row>
    <row r="401" spans="1:9" x14ac:dyDescent="0.3">
      <c r="A401">
        <v>536404</v>
      </c>
      <c r="B401">
        <v>72802</v>
      </c>
      <c r="C401" t="s">
        <v>8530</v>
      </c>
      <c r="D401">
        <v>24</v>
      </c>
      <c r="E401" s="5">
        <v>40513.478472222225</v>
      </c>
      <c r="F401">
        <v>1.65</v>
      </c>
      <c r="G401" s="22">
        <v>16218</v>
      </c>
      <c r="H401" t="s">
        <v>10</v>
      </c>
      <c r="I401">
        <f>Table24[[#This Row],[Quantity]]*Table24[[#This Row],[UnitPrice]]</f>
        <v>39.599999999999994</v>
      </c>
    </row>
    <row r="402" spans="1:9" x14ac:dyDescent="0.3">
      <c r="A402">
        <v>536405</v>
      </c>
      <c r="B402">
        <v>22697</v>
      </c>
      <c r="C402" t="s">
        <v>8530</v>
      </c>
      <c r="D402">
        <v>128</v>
      </c>
      <c r="E402" s="5">
        <v>40513.480555555558</v>
      </c>
      <c r="F402">
        <v>2.5499999999999998</v>
      </c>
      <c r="G402" s="22">
        <v>14045</v>
      </c>
      <c r="H402" t="s">
        <v>10</v>
      </c>
      <c r="I402">
        <f>Table24[[#This Row],[Quantity]]*Table24[[#This Row],[UnitPrice]]</f>
        <v>326.39999999999998</v>
      </c>
    </row>
    <row r="403" spans="1:9" x14ac:dyDescent="0.3">
      <c r="A403">
        <v>536406</v>
      </c>
      <c r="B403">
        <v>21658</v>
      </c>
      <c r="C403" t="s">
        <v>8530</v>
      </c>
      <c r="D403">
        <v>8</v>
      </c>
      <c r="E403" s="5">
        <v>40513.481249999997</v>
      </c>
      <c r="F403">
        <v>2.5499999999999998</v>
      </c>
      <c r="G403" s="22">
        <v>17850</v>
      </c>
      <c r="H403" t="s">
        <v>10</v>
      </c>
      <c r="I403">
        <f>Table24[[#This Row],[Quantity]]*Table24[[#This Row],[UnitPrice]]</f>
        <v>20.399999999999999</v>
      </c>
    </row>
    <row r="404" spans="1:9" x14ac:dyDescent="0.3">
      <c r="A404">
        <v>536406</v>
      </c>
      <c r="B404">
        <v>22119</v>
      </c>
      <c r="C404" t="s">
        <v>8530</v>
      </c>
      <c r="D404">
        <v>8</v>
      </c>
      <c r="E404" s="5">
        <v>40513.481249999997</v>
      </c>
      <c r="F404">
        <v>3.39</v>
      </c>
      <c r="G404" s="22">
        <v>17850</v>
      </c>
      <c r="H404" t="s">
        <v>10</v>
      </c>
      <c r="I404">
        <f>Table24[[#This Row],[Quantity]]*Table24[[#This Row],[UnitPrice]]</f>
        <v>27.12</v>
      </c>
    </row>
    <row r="405" spans="1:9" x14ac:dyDescent="0.3">
      <c r="A405">
        <v>536406</v>
      </c>
      <c r="B405">
        <v>22794</v>
      </c>
      <c r="C405" t="s">
        <v>8530</v>
      </c>
      <c r="D405">
        <v>8</v>
      </c>
      <c r="E405" s="5">
        <v>40513.481249999997</v>
      </c>
      <c r="F405">
        <v>2.75</v>
      </c>
      <c r="G405" s="22">
        <v>17850</v>
      </c>
      <c r="H405" t="s">
        <v>10</v>
      </c>
      <c r="I405">
        <f>Table24[[#This Row],[Quantity]]*Table24[[#This Row],[UnitPrice]]</f>
        <v>22</v>
      </c>
    </row>
    <row r="406" spans="1:9" x14ac:dyDescent="0.3">
      <c r="A406">
        <v>536406</v>
      </c>
      <c r="B406">
        <v>22816</v>
      </c>
      <c r="C406" t="s">
        <v>8530</v>
      </c>
      <c r="D406">
        <v>6</v>
      </c>
      <c r="E406" s="5">
        <v>40513.481249999997</v>
      </c>
      <c r="F406">
        <v>4.95</v>
      </c>
      <c r="G406" s="22">
        <v>17850</v>
      </c>
      <c r="H406" t="s">
        <v>10</v>
      </c>
      <c r="I406">
        <f>Table24[[#This Row],[Quantity]]*Table24[[#This Row],[UnitPrice]]</f>
        <v>29.700000000000003</v>
      </c>
    </row>
    <row r="407" spans="1:9" x14ac:dyDescent="0.3">
      <c r="A407">
        <v>536406</v>
      </c>
      <c r="B407">
        <v>21471</v>
      </c>
      <c r="C407" t="s">
        <v>8530</v>
      </c>
      <c r="D407">
        <v>6</v>
      </c>
      <c r="E407" s="5">
        <v>40513.481249999997</v>
      </c>
      <c r="F407">
        <v>1.06</v>
      </c>
      <c r="G407" s="22">
        <v>17850</v>
      </c>
      <c r="H407" t="s">
        <v>10</v>
      </c>
      <c r="I407">
        <f>Table24[[#This Row],[Quantity]]*Table24[[#This Row],[UnitPrice]]</f>
        <v>6.36</v>
      </c>
    </row>
    <row r="408" spans="1:9" x14ac:dyDescent="0.3">
      <c r="A408">
        <v>536406</v>
      </c>
      <c r="B408">
        <v>20983</v>
      </c>
      <c r="C408" t="s">
        <v>8530</v>
      </c>
      <c r="D408">
        <v>6</v>
      </c>
      <c r="E408" s="5">
        <v>40513.481249999997</v>
      </c>
      <c r="F408">
        <v>1.06</v>
      </c>
      <c r="G408" s="22">
        <v>17850</v>
      </c>
      <c r="H408" t="s">
        <v>10</v>
      </c>
      <c r="I408">
        <f>Table24[[#This Row],[Quantity]]*Table24[[#This Row],[UnitPrice]]</f>
        <v>6.36</v>
      </c>
    </row>
    <row r="409" spans="1:9" x14ac:dyDescent="0.3">
      <c r="A409">
        <v>536406</v>
      </c>
      <c r="B409">
        <v>22595</v>
      </c>
      <c r="C409" t="s">
        <v>8530</v>
      </c>
      <c r="D409">
        <v>6</v>
      </c>
      <c r="E409" s="5">
        <v>40513.481249999997</v>
      </c>
      <c r="F409">
        <v>1.06</v>
      </c>
      <c r="G409" s="22">
        <v>17850</v>
      </c>
      <c r="H409" t="s">
        <v>10</v>
      </c>
      <c r="I409">
        <f>Table24[[#This Row],[Quantity]]*Table24[[#This Row],[UnitPrice]]</f>
        <v>6.36</v>
      </c>
    </row>
    <row r="410" spans="1:9" x14ac:dyDescent="0.3">
      <c r="A410">
        <v>536406</v>
      </c>
      <c r="B410">
        <v>22430</v>
      </c>
      <c r="C410" t="s">
        <v>8530</v>
      </c>
      <c r="D410">
        <v>6</v>
      </c>
      <c r="E410" s="5">
        <v>40513.481249999997</v>
      </c>
      <c r="F410">
        <v>1.06</v>
      </c>
      <c r="G410" s="22">
        <v>17850</v>
      </c>
      <c r="H410" t="s">
        <v>10</v>
      </c>
      <c r="I410">
        <f>Table24[[#This Row],[Quantity]]*Table24[[#This Row],[UnitPrice]]</f>
        <v>6.36</v>
      </c>
    </row>
    <row r="411" spans="1:9" x14ac:dyDescent="0.3">
      <c r="A411">
        <v>536406</v>
      </c>
      <c r="B411">
        <v>22795</v>
      </c>
      <c r="C411" t="s">
        <v>8530</v>
      </c>
      <c r="D411">
        <v>4</v>
      </c>
      <c r="E411" s="5">
        <v>40513.481249999997</v>
      </c>
      <c r="F411">
        <v>4.95</v>
      </c>
      <c r="G411" s="22">
        <v>17850</v>
      </c>
      <c r="H411" t="s">
        <v>10</v>
      </c>
      <c r="I411">
        <f>Table24[[#This Row],[Quantity]]*Table24[[#This Row],[UnitPrice]]</f>
        <v>19.8</v>
      </c>
    </row>
    <row r="412" spans="1:9" x14ac:dyDescent="0.3">
      <c r="A412">
        <v>536406</v>
      </c>
      <c r="B412">
        <v>84898</v>
      </c>
      <c r="C412" t="s">
        <v>8530</v>
      </c>
      <c r="D412">
        <v>4</v>
      </c>
      <c r="E412" s="5">
        <v>40513.481249999997</v>
      </c>
      <c r="F412">
        <v>6.95</v>
      </c>
      <c r="G412" s="22">
        <v>17850</v>
      </c>
      <c r="H412" t="s">
        <v>10</v>
      </c>
      <c r="I412">
        <f>Table24[[#This Row],[Quantity]]*Table24[[#This Row],[UnitPrice]]</f>
        <v>27.8</v>
      </c>
    </row>
    <row r="413" spans="1:9" x14ac:dyDescent="0.3">
      <c r="A413">
        <v>536406</v>
      </c>
      <c r="B413">
        <v>22333</v>
      </c>
      <c r="C413" t="s">
        <v>8530</v>
      </c>
      <c r="D413">
        <v>6</v>
      </c>
      <c r="E413" s="5">
        <v>40513.481249999997</v>
      </c>
      <c r="F413">
        <v>2.1</v>
      </c>
      <c r="G413" s="22">
        <v>17850</v>
      </c>
      <c r="H413" t="s">
        <v>10</v>
      </c>
      <c r="I413">
        <f>Table24[[#This Row],[Quantity]]*Table24[[#This Row],[UnitPrice]]</f>
        <v>12.600000000000001</v>
      </c>
    </row>
    <row r="414" spans="1:9" x14ac:dyDescent="0.3">
      <c r="A414">
        <v>536406</v>
      </c>
      <c r="B414">
        <v>21955</v>
      </c>
      <c r="C414" t="s">
        <v>8530</v>
      </c>
      <c r="D414">
        <v>6</v>
      </c>
      <c r="E414" s="5">
        <v>40513.481249999997</v>
      </c>
      <c r="F414">
        <v>2.5499999999999998</v>
      </c>
      <c r="G414" s="22">
        <v>17850</v>
      </c>
      <c r="H414" t="s">
        <v>10</v>
      </c>
      <c r="I414">
        <f>Table24[[#This Row],[Quantity]]*Table24[[#This Row],[UnitPrice]]</f>
        <v>15.299999999999999</v>
      </c>
    </row>
    <row r="415" spans="1:9" x14ac:dyDescent="0.3">
      <c r="A415">
        <v>536406</v>
      </c>
      <c r="B415">
        <v>47580</v>
      </c>
      <c r="C415" t="s">
        <v>8530</v>
      </c>
      <c r="D415">
        <v>6</v>
      </c>
      <c r="E415" s="5">
        <v>40513.481249999997</v>
      </c>
      <c r="F415">
        <v>3.39</v>
      </c>
      <c r="G415" s="22">
        <v>17850</v>
      </c>
      <c r="H415" t="s">
        <v>10</v>
      </c>
      <c r="I415">
        <f>Table24[[#This Row],[Quantity]]*Table24[[#This Row],[UnitPrice]]</f>
        <v>20.34</v>
      </c>
    </row>
    <row r="416" spans="1:9" x14ac:dyDescent="0.3">
      <c r="A416">
        <v>536406</v>
      </c>
      <c r="B416">
        <v>21262</v>
      </c>
      <c r="C416" t="s">
        <v>8530</v>
      </c>
      <c r="D416">
        <v>6</v>
      </c>
      <c r="E416" s="5">
        <v>40513.481249999997</v>
      </c>
      <c r="F416">
        <v>3.39</v>
      </c>
      <c r="G416" s="22">
        <v>17850</v>
      </c>
      <c r="H416" t="s">
        <v>10</v>
      </c>
      <c r="I416">
        <f>Table24[[#This Row],[Quantity]]*Table24[[#This Row],[UnitPrice]]</f>
        <v>20.34</v>
      </c>
    </row>
    <row r="417" spans="1:9" x14ac:dyDescent="0.3">
      <c r="A417">
        <v>536406</v>
      </c>
      <c r="B417">
        <v>22834</v>
      </c>
      <c r="C417" t="s">
        <v>8530</v>
      </c>
      <c r="D417">
        <v>2</v>
      </c>
      <c r="E417" s="5">
        <v>40513.481249999997</v>
      </c>
      <c r="F417">
        <v>7.65</v>
      </c>
      <c r="G417" s="22">
        <v>17850</v>
      </c>
      <c r="H417" t="s">
        <v>10</v>
      </c>
      <c r="I417">
        <f>Table24[[#This Row],[Quantity]]*Table24[[#This Row],[UnitPrice]]</f>
        <v>15.3</v>
      </c>
    </row>
    <row r="418" spans="1:9" x14ac:dyDescent="0.3">
      <c r="A418">
        <v>536406</v>
      </c>
      <c r="B418">
        <v>22840</v>
      </c>
      <c r="C418" t="s">
        <v>8530</v>
      </c>
      <c r="D418">
        <v>2</v>
      </c>
      <c r="E418" s="5">
        <v>40513.481249999997</v>
      </c>
      <c r="F418">
        <v>35.75</v>
      </c>
      <c r="G418" s="22">
        <v>17850</v>
      </c>
      <c r="H418" t="s">
        <v>10</v>
      </c>
      <c r="I418">
        <f>Table24[[#This Row],[Quantity]]*Table24[[#This Row],[UnitPrice]]</f>
        <v>71.5</v>
      </c>
    </row>
    <row r="419" spans="1:9" x14ac:dyDescent="0.3">
      <c r="A419">
        <v>536406</v>
      </c>
      <c r="B419">
        <v>22189</v>
      </c>
      <c r="C419" t="s">
        <v>8530</v>
      </c>
      <c r="D419">
        <v>6</v>
      </c>
      <c r="E419" s="5">
        <v>40513.481249999997</v>
      </c>
      <c r="F419">
        <v>4.25</v>
      </c>
      <c r="G419" s="22">
        <v>17850</v>
      </c>
      <c r="H419" t="s">
        <v>10</v>
      </c>
      <c r="I419">
        <f>Table24[[#This Row],[Quantity]]*Table24[[#This Row],[UnitPrice]]</f>
        <v>25.5</v>
      </c>
    </row>
    <row r="420" spans="1:9" x14ac:dyDescent="0.3">
      <c r="A420">
        <v>536407</v>
      </c>
      <c r="B420">
        <v>22533</v>
      </c>
      <c r="C420" t="s">
        <v>8530</v>
      </c>
      <c r="D420">
        <v>6</v>
      </c>
      <c r="E420" s="5">
        <v>40513.481944444444</v>
      </c>
      <c r="F420">
        <v>1.85</v>
      </c>
      <c r="G420" s="22">
        <v>17850</v>
      </c>
      <c r="H420" t="s">
        <v>10</v>
      </c>
      <c r="I420">
        <f>Table24[[#This Row],[Quantity]]*Table24[[#This Row],[UnitPrice]]</f>
        <v>11.100000000000001</v>
      </c>
    </row>
    <row r="421" spans="1:9" x14ac:dyDescent="0.3">
      <c r="A421">
        <v>536407</v>
      </c>
      <c r="B421">
        <v>22602</v>
      </c>
      <c r="C421" t="s">
        <v>8530</v>
      </c>
      <c r="D421">
        <v>6</v>
      </c>
      <c r="E421" s="5">
        <v>40513.481944444444</v>
      </c>
      <c r="F421">
        <v>1.85</v>
      </c>
      <c r="G421" s="22">
        <v>17850</v>
      </c>
      <c r="H421" t="s">
        <v>10</v>
      </c>
      <c r="I421">
        <f>Table24[[#This Row],[Quantity]]*Table24[[#This Row],[UnitPrice]]</f>
        <v>11.100000000000001</v>
      </c>
    </row>
    <row r="422" spans="1:9" x14ac:dyDescent="0.3">
      <c r="A422">
        <v>536408</v>
      </c>
      <c r="B422">
        <v>84968</v>
      </c>
      <c r="C422" t="s">
        <v>8530</v>
      </c>
      <c r="D422">
        <v>24</v>
      </c>
      <c r="E422" s="5">
        <v>40513.486805555556</v>
      </c>
      <c r="F422">
        <v>0.42</v>
      </c>
      <c r="G422" s="22">
        <v>14307</v>
      </c>
      <c r="H422" t="s">
        <v>10</v>
      </c>
      <c r="I422">
        <f>Table24[[#This Row],[Quantity]]*Table24[[#This Row],[UnitPrice]]</f>
        <v>10.08</v>
      </c>
    </row>
    <row r="423" spans="1:9" x14ac:dyDescent="0.3">
      <c r="A423">
        <v>536408</v>
      </c>
      <c r="B423">
        <v>84968</v>
      </c>
      <c r="C423" t="s">
        <v>8530</v>
      </c>
      <c r="D423">
        <v>24</v>
      </c>
      <c r="E423" s="5">
        <v>40513.486805555556</v>
      </c>
      <c r="F423">
        <v>0.42</v>
      </c>
      <c r="G423" s="22">
        <v>14307</v>
      </c>
      <c r="H423" t="s">
        <v>10</v>
      </c>
      <c r="I423">
        <f>Table24[[#This Row],[Quantity]]*Table24[[#This Row],[UnitPrice]]</f>
        <v>10.08</v>
      </c>
    </row>
    <row r="424" spans="1:9" x14ac:dyDescent="0.3">
      <c r="A424">
        <v>536408</v>
      </c>
      <c r="B424">
        <v>48173</v>
      </c>
      <c r="C424" t="s">
        <v>8530</v>
      </c>
      <c r="D424">
        <v>12</v>
      </c>
      <c r="E424" s="5">
        <v>40513.486805555556</v>
      </c>
      <c r="F424">
        <v>0.85</v>
      </c>
      <c r="G424" s="22">
        <v>14307</v>
      </c>
      <c r="H424" t="s">
        <v>10</v>
      </c>
      <c r="I424">
        <f>Table24[[#This Row],[Quantity]]*Table24[[#This Row],[UnitPrice]]</f>
        <v>10.199999999999999</v>
      </c>
    </row>
    <row r="425" spans="1:9" x14ac:dyDescent="0.3">
      <c r="A425">
        <v>536408</v>
      </c>
      <c r="B425">
        <v>21830</v>
      </c>
      <c r="C425" t="s">
        <v>8530</v>
      </c>
      <c r="D425">
        <v>12</v>
      </c>
      <c r="E425" s="5">
        <v>40513.486805555556</v>
      </c>
      <c r="F425">
        <v>1.65</v>
      </c>
      <c r="G425" s="22">
        <v>14307</v>
      </c>
      <c r="H425" t="s">
        <v>10</v>
      </c>
      <c r="I425">
        <f>Table24[[#This Row],[Quantity]]*Table24[[#This Row],[UnitPrice]]</f>
        <v>19.799999999999997</v>
      </c>
    </row>
    <row r="426" spans="1:9" x14ac:dyDescent="0.3">
      <c r="A426">
        <v>536408</v>
      </c>
      <c r="B426">
        <v>85215</v>
      </c>
      <c r="C426" t="s">
        <v>8530</v>
      </c>
      <c r="D426">
        <v>12</v>
      </c>
      <c r="E426" s="5">
        <v>40513.486805555556</v>
      </c>
      <c r="F426">
        <v>1.25</v>
      </c>
      <c r="G426" s="22">
        <v>14307</v>
      </c>
      <c r="H426" t="s">
        <v>10</v>
      </c>
      <c r="I426">
        <f>Table24[[#This Row],[Quantity]]*Table24[[#This Row],[UnitPrice]]</f>
        <v>15</v>
      </c>
    </row>
    <row r="427" spans="1:9" x14ac:dyDescent="0.3">
      <c r="A427">
        <v>536408</v>
      </c>
      <c r="B427">
        <v>35833</v>
      </c>
      <c r="C427" t="s">
        <v>8530</v>
      </c>
      <c r="D427">
        <v>12</v>
      </c>
      <c r="E427" s="5">
        <v>40513.486805555556</v>
      </c>
      <c r="F427">
        <v>1.25</v>
      </c>
      <c r="G427" s="22">
        <v>14307</v>
      </c>
      <c r="H427" t="s">
        <v>10</v>
      </c>
      <c r="I427">
        <f>Table24[[#This Row],[Quantity]]*Table24[[#This Row],[UnitPrice]]</f>
        <v>15</v>
      </c>
    </row>
    <row r="428" spans="1:9" x14ac:dyDescent="0.3">
      <c r="A428">
        <v>536408</v>
      </c>
      <c r="B428">
        <v>21755</v>
      </c>
      <c r="C428" t="s">
        <v>8530</v>
      </c>
      <c r="D428">
        <v>12</v>
      </c>
      <c r="E428" s="5">
        <v>40513.486805555556</v>
      </c>
      <c r="F428">
        <v>0.85</v>
      </c>
      <c r="G428" s="22">
        <v>14307</v>
      </c>
      <c r="H428" t="s">
        <v>10</v>
      </c>
      <c r="I428">
        <f>Table24[[#This Row],[Quantity]]*Table24[[#This Row],[UnitPrice]]</f>
        <v>10.199999999999999</v>
      </c>
    </row>
    <row r="429" spans="1:9" x14ac:dyDescent="0.3">
      <c r="A429">
        <v>536408</v>
      </c>
      <c r="B429">
        <v>84270</v>
      </c>
      <c r="C429" t="s">
        <v>8530</v>
      </c>
      <c r="D429">
        <v>12</v>
      </c>
      <c r="E429" s="5">
        <v>40513.486805555556</v>
      </c>
      <c r="F429">
        <v>1.95</v>
      </c>
      <c r="G429" s="22">
        <v>14307</v>
      </c>
      <c r="H429" t="s">
        <v>10</v>
      </c>
      <c r="I429">
        <f>Table24[[#This Row],[Quantity]]*Table24[[#This Row],[UnitPrice]]</f>
        <v>23.4</v>
      </c>
    </row>
    <row r="430" spans="1:9" x14ac:dyDescent="0.3">
      <c r="A430">
        <v>536408</v>
      </c>
      <c r="B430">
        <v>90167</v>
      </c>
      <c r="C430" t="s">
        <v>8530</v>
      </c>
      <c r="D430">
        <v>4</v>
      </c>
      <c r="E430" s="5">
        <v>40513.486805555556</v>
      </c>
      <c r="F430">
        <v>3.95</v>
      </c>
      <c r="G430" s="22">
        <v>14307</v>
      </c>
      <c r="H430" t="s">
        <v>10</v>
      </c>
      <c r="I430">
        <f>Table24[[#This Row],[Quantity]]*Table24[[#This Row],[UnitPrice]]</f>
        <v>15.8</v>
      </c>
    </row>
    <row r="431" spans="1:9" x14ac:dyDescent="0.3">
      <c r="A431">
        <v>536408</v>
      </c>
      <c r="B431">
        <v>22616</v>
      </c>
      <c r="C431" t="s">
        <v>8530</v>
      </c>
      <c r="D431">
        <v>4</v>
      </c>
      <c r="E431" s="5">
        <v>40513.486805555556</v>
      </c>
      <c r="F431">
        <v>3.75</v>
      </c>
      <c r="G431" s="22">
        <v>14307</v>
      </c>
      <c r="H431" t="s">
        <v>10</v>
      </c>
      <c r="I431">
        <f>Table24[[#This Row],[Quantity]]*Table24[[#This Row],[UnitPrice]]</f>
        <v>15</v>
      </c>
    </row>
    <row r="432" spans="1:9" x14ac:dyDescent="0.3">
      <c r="A432">
        <v>536408</v>
      </c>
      <c r="B432">
        <v>22580</v>
      </c>
      <c r="C432" t="s">
        <v>8530</v>
      </c>
      <c r="D432">
        <v>4</v>
      </c>
      <c r="E432" s="5">
        <v>40513.486805555556</v>
      </c>
      <c r="F432">
        <v>3.75</v>
      </c>
      <c r="G432" s="22">
        <v>14307</v>
      </c>
      <c r="H432" t="s">
        <v>10</v>
      </c>
      <c r="I432">
        <f>Table24[[#This Row],[Quantity]]*Table24[[#This Row],[UnitPrice]]</f>
        <v>15</v>
      </c>
    </row>
    <row r="433" spans="1:9" x14ac:dyDescent="0.3">
      <c r="A433">
        <v>536408</v>
      </c>
      <c r="B433">
        <v>22418</v>
      </c>
      <c r="C433" t="s">
        <v>8530</v>
      </c>
      <c r="D433">
        <v>6</v>
      </c>
      <c r="E433" s="5">
        <v>40513.486805555556</v>
      </c>
      <c r="F433">
        <v>2.1</v>
      </c>
      <c r="G433" s="22">
        <v>14307</v>
      </c>
      <c r="H433" t="s">
        <v>10</v>
      </c>
      <c r="I433">
        <f>Table24[[#This Row],[Quantity]]*Table24[[#This Row],[UnitPrice]]</f>
        <v>12.600000000000001</v>
      </c>
    </row>
    <row r="434" spans="1:9" x14ac:dyDescent="0.3">
      <c r="A434">
        <v>536408</v>
      </c>
      <c r="B434">
        <v>20782</v>
      </c>
      <c r="C434" t="s">
        <v>8530</v>
      </c>
      <c r="D434">
        <v>12</v>
      </c>
      <c r="E434" s="5">
        <v>40513.486805555556</v>
      </c>
      <c r="F434">
        <v>2.1</v>
      </c>
      <c r="G434" s="22">
        <v>14307</v>
      </c>
      <c r="H434" t="s">
        <v>10</v>
      </c>
      <c r="I434">
        <f>Table24[[#This Row],[Quantity]]*Table24[[#This Row],[UnitPrice]]</f>
        <v>25.200000000000003</v>
      </c>
    </row>
    <row r="435" spans="1:9" x14ac:dyDescent="0.3">
      <c r="A435">
        <v>536408</v>
      </c>
      <c r="B435">
        <v>21054</v>
      </c>
      <c r="C435" t="s">
        <v>8530</v>
      </c>
      <c r="D435">
        <v>24</v>
      </c>
      <c r="E435" s="5">
        <v>40513.486805555556</v>
      </c>
      <c r="F435">
        <v>0.85</v>
      </c>
      <c r="G435" s="22">
        <v>14307</v>
      </c>
      <c r="H435" t="s">
        <v>10</v>
      </c>
      <c r="I435">
        <f>Table24[[#This Row],[Quantity]]*Table24[[#This Row],[UnitPrice]]</f>
        <v>20.399999999999999</v>
      </c>
    </row>
    <row r="436" spans="1:9" x14ac:dyDescent="0.3">
      <c r="A436">
        <v>536408</v>
      </c>
      <c r="B436">
        <v>20684</v>
      </c>
      <c r="C436" t="s">
        <v>8530</v>
      </c>
      <c r="D436">
        <v>12</v>
      </c>
      <c r="E436" s="5">
        <v>40513.486805555556</v>
      </c>
      <c r="F436">
        <v>1.25</v>
      </c>
      <c r="G436" s="22">
        <v>14307</v>
      </c>
      <c r="H436" t="s">
        <v>10</v>
      </c>
      <c r="I436">
        <f>Table24[[#This Row],[Quantity]]*Table24[[#This Row],[UnitPrice]]</f>
        <v>15</v>
      </c>
    </row>
    <row r="437" spans="1:9" x14ac:dyDescent="0.3">
      <c r="A437">
        <v>536408</v>
      </c>
      <c r="B437">
        <v>84881</v>
      </c>
      <c r="C437" t="s">
        <v>8530</v>
      </c>
      <c r="D437">
        <v>12</v>
      </c>
      <c r="E437" s="5">
        <v>40513.486805555556</v>
      </c>
      <c r="F437">
        <v>0.95</v>
      </c>
      <c r="G437" s="22">
        <v>14307</v>
      </c>
      <c r="H437" t="s">
        <v>10</v>
      </c>
      <c r="I437">
        <f>Table24[[#This Row],[Quantity]]*Table24[[#This Row],[UnitPrice]]</f>
        <v>11.399999999999999</v>
      </c>
    </row>
    <row r="438" spans="1:9" x14ac:dyDescent="0.3">
      <c r="A438">
        <v>536408</v>
      </c>
      <c r="B438">
        <v>20941</v>
      </c>
      <c r="C438" t="s">
        <v>8530</v>
      </c>
      <c r="D438">
        <v>6</v>
      </c>
      <c r="E438" s="5">
        <v>40513.486805555556</v>
      </c>
      <c r="F438">
        <v>2.95</v>
      </c>
      <c r="G438" s="22">
        <v>14307</v>
      </c>
      <c r="H438" t="s">
        <v>10</v>
      </c>
      <c r="I438">
        <f>Table24[[#This Row],[Quantity]]*Table24[[#This Row],[UnitPrice]]</f>
        <v>17.700000000000003</v>
      </c>
    </row>
    <row r="439" spans="1:9" x14ac:dyDescent="0.3">
      <c r="A439">
        <v>536408</v>
      </c>
      <c r="B439">
        <v>21248</v>
      </c>
      <c r="C439" t="s">
        <v>8530</v>
      </c>
      <c r="D439">
        <v>12</v>
      </c>
      <c r="E439" s="5">
        <v>40513.486805555556</v>
      </c>
      <c r="F439">
        <v>1.65</v>
      </c>
      <c r="G439" s="22">
        <v>14307</v>
      </c>
      <c r="H439" t="s">
        <v>10</v>
      </c>
      <c r="I439">
        <f>Table24[[#This Row],[Quantity]]*Table24[[#This Row],[UnitPrice]]</f>
        <v>19.799999999999997</v>
      </c>
    </row>
    <row r="440" spans="1:9" x14ac:dyDescent="0.3">
      <c r="A440">
        <v>536408</v>
      </c>
      <c r="B440">
        <v>20675</v>
      </c>
      <c r="C440" t="s">
        <v>8530</v>
      </c>
      <c r="D440">
        <v>6</v>
      </c>
      <c r="E440" s="5">
        <v>40513.486805555556</v>
      </c>
      <c r="F440">
        <v>1.65</v>
      </c>
      <c r="G440" s="22">
        <v>14307</v>
      </c>
      <c r="H440" t="s">
        <v>10</v>
      </c>
      <c r="I440">
        <f>Table24[[#This Row],[Quantity]]*Table24[[#This Row],[UnitPrice]]</f>
        <v>9.8999999999999986</v>
      </c>
    </row>
    <row r="441" spans="1:9" x14ac:dyDescent="0.3">
      <c r="A441">
        <v>536408</v>
      </c>
      <c r="B441">
        <v>20982</v>
      </c>
      <c r="C441" t="s">
        <v>8530</v>
      </c>
      <c r="D441">
        <v>2</v>
      </c>
      <c r="E441" s="5">
        <v>40513.486805555556</v>
      </c>
      <c r="F441">
        <v>7.95</v>
      </c>
      <c r="G441" s="22">
        <v>14307</v>
      </c>
      <c r="H441" t="s">
        <v>10</v>
      </c>
      <c r="I441">
        <f>Table24[[#This Row],[Quantity]]*Table24[[#This Row],[UnitPrice]]</f>
        <v>15.9</v>
      </c>
    </row>
    <row r="442" spans="1:9" x14ac:dyDescent="0.3">
      <c r="A442">
        <v>536408</v>
      </c>
      <c r="B442">
        <v>84997</v>
      </c>
      <c r="C442" t="s">
        <v>8530</v>
      </c>
      <c r="D442">
        <v>2</v>
      </c>
      <c r="E442" s="5">
        <v>40513.486805555556</v>
      </c>
      <c r="F442">
        <v>7.95</v>
      </c>
      <c r="G442" s="22">
        <v>14307</v>
      </c>
      <c r="H442" t="s">
        <v>10</v>
      </c>
      <c r="I442">
        <f>Table24[[#This Row],[Quantity]]*Table24[[#This Row],[UnitPrice]]</f>
        <v>15.9</v>
      </c>
    </row>
    <row r="443" spans="1:9" x14ac:dyDescent="0.3">
      <c r="A443">
        <v>536408</v>
      </c>
      <c r="B443">
        <v>22147</v>
      </c>
      <c r="C443" t="s">
        <v>8530</v>
      </c>
      <c r="D443">
        <v>12</v>
      </c>
      <c r="E443" s="5">
        <v>40513.486805555556</v>
      </c>
      <c r="F443">
        <v>1.65</v>
      </c>
      <c r="G443" s="22">
        <v>14307</v>
      </c>
      <c r="H443" t="s">
        <v>10</v>
      </c>
      <c r="I443">
        <f>Table24[[#This Row],[Quantity]]*Table24[[#This Row],[UnitPrice]]</f>
        <v>19.799999999999997</v>
      </c>
    </row>
    <row r="444" spans="1:9" x14ac:dyDescent="0.3">
      <c r="A444">
        <v>536408</v>
      </c>
      <c r="B444">
        <v>21488</v>
      </c>
      <c r="C444" t="s">
        <v>8530</v>
      </c>
      <c r="D444">
        <v>12</v>
      </c>
      <c r="E444" s="5">
        <v>40513.486805555556</v>
      </c>
      <c r="F444">
        <v>0.85</v>
      </c>
      <c r="G444" s="22">
        <v>14307</v>
      </c>
      <c r="H444" t="s">
        <v>10</v>
      </c>
      <c r="I444">
        <f>Table24[[#This Row],[Quantity]]*Table24[[#This Row],[UnitPrice]]</f>
        <v>10.199999999999999</v>
      </c>
    </row>
    <row r="445" spans="1:9" x14ac:dyDescent="0.3">
      <c r="A445">
        <v>536408</v>
      </c>
      <c r="B445">
        <v>17091</v>
      </c>
      <c r="C445" t="s">
        <v>8530</v>
      </c>
      <c r="D445">
        <v>8</v>
      </c>
      <c r="E445" s="5">
        <v>40513.486805555556</v>
      </c>
      <c r="F445">
        <v>1.69</v>
      </c>
      <c r="G445" s="22">
        <v>14307</v>
      </c>
      <c r="H445" t="s">
        <v>10</v>
      </c>
      <c r="I445">
        <f>Table24[[#This Row],[Quantity]]*Table24[[#This Row],[UnitPrice]]</f>
        <v>13.52</v>
      </c>
    </row>
    <row r="446" spans="1:9" x14ac:dyDescent="0.3">
      <c r="A446">
        <v>536408</v>
      </c>
      <c r="B446">
        <v>85064</v>
      </c>
      <c r="C446" t="s">
        <v>8530</v>
      </c>
      <c r="D446">
        <v>3</v>
      </c>
      <c r="E446" s="5">
        <v>40513.486805555556</v>
      </c>
      <c r="F446">
        <v>5.95</v>
      </c>
      <c r="G446" s="22">
        <v>14307</v>
      </c>
      <c r="H446" t="s">
        <v>10</v>
      </c>
      <c r="I446">
        <f>Table24[[#This Row],[Quantity]]*Table24[[#This Row],[UnitPrice]]</f>
        <v>17.850000000000001</v>
      </c>
    </row>
    <row r="447" spans="1:9" x14ac:dyDescent="0.3">
      <c r="A447">
        <v>536408</v>
      </c>
      <c r="B447">
        <v>90178</v>
      </c>
      <c r="C447" t="s">
        <v>8530</v>
      </c>
      <c r="D447">
        <v>3</v>
      </c>
      <c r="E447" s="5">
        <v>40513.486805555556</v>
      </c>
      <c r="F447">
        <v>5.95</v>
      </c>
      <c r="G447" s="22">
        <v>14307</v>
      </c>
      <c r="H447" t="s">
        <v>10</v>
      </c>
      <c r="I447">
        <f>Table24[[#This Row],[Quantity]]*Table24[[#This Row],[UnitPrice]]</f>
        <v>17.850000000000001</v>
      </c>
    </row>
    <row r="448" spans="1:9" x14ac:dyDescent="0.3">
      <c r="A448">
        <v>536408</v>
      </c>
      <c r="B448">
        <v>21930</v>
      </c>
      <c r="C448" t="s">
        <v>8530</v>
      </c>
      <c r="D448">
        <v>36</v>
      </c>
      <c r="E448" s="5">
        <v>40513.486805555556</v>
      </c>
      <c r="F448">
        <v>0.85</v>
      </c>
      <c r="G448" s="22">
        <v>14307</v>
      </c>
      <c r="H448" t="s">
        <v>10</v>
      </c>
      <c r="I448">
        <f>Table24[[#This Row],[Quantity]]*Table24[[#This Row],[UnitPrice]]</f>
        <v>30.599999999999998</v>
      </c>
    </row>
    <row r="449" spans="1:9" x14ac:dyDescent="0.3">
      <c r="A449">
        <v>536408</v>
      </c>
      <c r="B449">
        <v>84968</v>
      </c>
      <c r="C449" t="s">
        <v>8530</v>
      </c>
      <c r="D449">
        <v>12</v>
      </c>
      <c r="E449" s="5">
        <v>40513.486805555556</v>
      </c>
      <c r="F449">
        <v>0.42</v>
      </c>
      <c r="G449" s="22">
        <v>14307</v>
      </c>
      <c r="H449" t="s">
        <v>10</v>
      </c>
      <c r="I449">
        <f>Table24[[#This Row],[Quantity]]*Table24[[#This Row],[UnitPrice]]</f>
        <v>5.04</v>
      </c>
    </row>
    <row r="450" spans="1:9" x14ac:dyDescent="0.3">
      <c r="A450">
        <v>536408</v>
      </c>
      <c r="B450">
        <v>21287</v>
      </c>
      <c r="C450" t="s">
        <v>8530</v>
      </c>
      <c r="D450">
        <v>25</v>
      </c>
      <c r="E450" s="5">
        <v>40513.486805555556</v>
      </c>
      <c r="F450">
        <v>0.42</v>
      </c>
      <c r="G450" s="22">
        <v>14307</v>
      </c>
      <c r="H450" t="s">
        <v>10</v>
      </c>
      <c r="I450">
        <f>Table24[[#This Row],[Quantity]]*Table24[[#This Row],[UnitPrice]]</f>
        <v>10.5</v>
      </c>
    </row>
    <row r="451" spans="1:9" x14ac:dyDescent="0.3">
      <c r="A451">
        <v>536408</v>
      </c>
      <c r="B451">
        <v>22904</v>
      </c>
      <c r="C451" t="s">
        <v>8530</v>
      </c>
      <c r="D451">
        <v>4</v>
      </c>
      <c r="E451" s="5">
        <v>40513.486805555556</v>
      </c>
      <c r="F451">
        <v>4.25</v>
      </c>
      <c r="G451" s="22">
        <v>14307</v>
      </c>
      <c r="H451" t="s">
        <v>10</v>
      </c>
      <c r="I451">
        <f>Table24[[#This Row],[Quantity]]*Table24[[#This Row],[UnitPrice]]</f>
        <v>17</v>
      </c>
    </row>
    <row r="452" spans="1:9" x14ac:dyDescent="0.3">
      <c r="A452">
        <v>536408</v>
      </c>
      <c r="B452">
        <v>22618</v>
      </c>
      <c r="C452" t="s">
        <v>8530</v>
      </c>
      <c r="D452">
        <v>3</v>
      </c>
      <c r="E452" s="5">
        <v>40513.486805555556</v>
      </c>
      <c r="F452">
        <v>5.95</v>
      </c>
      <c r="G452" s="22">
        <v>14307</v>
      </c>
      <c r="H452" t="s">
        <v>10</v>
      </c>
      <c r="I452">
        <f>Table24[[#This Row],[Quantity]]*Table24[[#This Row],[UnitPrice]]</f>
        <v>17.850000000000001</v>
      </c>
    </row>
    <row r="453" spans="1:9" x14ac:dyDescent="0.3">
      <c r="A453">
        <v>536408</v>
      </c>
      <c r="B453">
        <v>84991</v>
      </c>
      <c r="C453" t="s">
        <v>8530</v>
      </c>
      <c r="D453">
        <v>6</v>
      </c>
      <c r="E453" s="5">
        <v>40513.486805555556</v>
      </c>
      <c r="F453">
        <v>3.75</v>
      </c>
      <c r="G453" s="22">
        <v>14307</v>
      </c>
      <c r="H453" t="s">
        <v>10</v>
      </c>
      <c r="I453">
        <f>Table24[[#This Row],[Quantity]]*Table24[[#This Row],[UnitPrice]]</f>
        <v>22.5</v>
      </c>
    </row>
    <row r="454" spans="1:9" x14ac:dyDescent="0.3">
      <c r="A454">
        <v>536408</v>
      </c>
      <c r="B454">
        <v>85038</v>
      </c>
      <c r="C454" t="s">
        <v>8530</v>
      </c>
      <c r="D454">
        <v>24</v>
      </c>
      <c r="E454" s="5">
        <v>40513.486805555556</v>
      </c>
      <c r="F454">
        <v>0.55000000000000004</v>
      </c>
      <c r="G454" s="22">
        <v>14307</v>
      </c>
      <c r="H454" t="s">
        <v>10</v>
      </c>
      <c r="I454">
        <f>Table24[[#This Row],[Quantity]]*Table24[[#This Row],[UnitPrice]]</f>
        <v>13.200000000000001</v>
      </c>
    </row>
    <row r="455" spans="1:9" x14ac:dyDescent="0.3">
      <c r="A455">
        <v>536408</v>
      </c>
      <c r="B455">
        <v>22909</v>
      </c>
      <c r="C455" t="s">
        <v>8530</v>
      </c>
      <c r="D455">
        <v>12</v>
      </c>
      <c r="E455" s="5">
        <v>40513.486805555556</v>
      </c>
      <c r="F455">
        <v>1.45</v>
      </c>
      <c r="G455" s="22">
        <v>14307</v>
      </c>
      <c r="H455" t="s">
        <v>10</v>
      </c>
      <c r="I455">
        <f>Table24[[#This Row],[Quantity]]*Table24[[#This Row],[UnitPrice]]</f>
        <v>17.399999999999999</v>
      </c>
    </row>
    <row r="456" spans="1:9" x14ac:dyDescent="0.3">
      <c r="A456">
        <v>536408</v>
      </c>
      <c r="B456">
        <v>84949</v>
      </c>
      <c r="C456" t="s">
        <v>8530</v>
      </c>
      <c r="D456">
        <v>3</v>
      </c>
      <c r="E456" s="5">
        <v>40513.486805555556</v>
      </c>
      <c r="F456">
        <v>4.95</v>
      </c>
      <c r="G456" s="22">
        <v>14307</v>
      </c>
      <c r="H456" t="s">
        <v>10</v>
      </c>
      <c r="I456">
        <f>Table24[[#This Row],[Quantity]]*Table24[[#This Row],[UnitPrice]]</f>
        <v>14.850000000000001</v>
      </c>
    </row>
    <row r="457" spans="1:9" x14ac:dyDescent="0.3">
      <c r="A457">
        <v>536408</v>
      </c>
      <c r="B457">
        <v>22729</v>
      </c>
      <c r="C457" t="s">
        <v>8530</v>
      </c>
      <c r="D457">
        <v>12</v>
      </c>
      <c r="E457" s="5">
        <v>40513.486805555556</v>
      </c>
      <c r="F457">
        <v>1.65</v>
      </c>
      <c r="G457" s="22">
        <v>14307</v>
      </c>
      <c r="H457" t="s">
        <v>10</v>
      </c>
      <c r="I457">
        <f>Table24[[#This Row],[Quantity]]*Table24[[#This Row],[UnitPrice]]</f>
        <v>19.799999999999997</v>
      </c>
    </row>
    <row r="458" spans="1:9" x14ac:dyDescent="0.3">
      <c r="A458">
        <v>536408</v>
      </c>
      <c r="B458">
        <v>48194</v>
      </c>
      <c r="C458" t="s">
        <v>8530</v>
      </c>
      <c r="D458">
        <v>30</v>
      </c>
      <c r="E458" s="5">
        <v>40513.486805555556</v>
      </c>
      <c r="F458">
        <v>0.21</v>
      </c>
      <c r="G458" s="22">
        <v>14307</v>
      </c>
      <c r="H458" t="s">
        <v>10</v>
      </c>
      <c r="I458">
        <f>Table24[[#This Row],[Quantity]]*Table24[[#This Row],[UnitPrice]]</f>
        <v>6.3</v>
      </c>
    </row>
    <row r="459" spans="1:9" x14ac:dyDescent="0.3">
      <c r="A459">
        <v>536408</v>
      </c>
      <c r="B459">
        <v>21012</v>
      </c>
      <c r="C459" t="s">
        <v>8530</v>
      </c>
      <c r="D459">
        <v>12</v>
      </c>
      <c r="E459" s="5">
        <v>40513.486805555556</v>
      </c>
      <c r="F459">
        <v>0.42</v>
      </c>
      <c r="G459" s="22">
        <v>14307</v>
      </c>
      <c r="H459" t="s">
        <v>10</v>
      </c>
      <c r="I459">
        <f>Table24[[#This Row],[Quantity]]*Table24[[#This Row],[UnitPrice]]</f>
        <v>5.04</v>
      </c>
    </row>
    <row r="460" spans="1:9" x14ac:dyDescent="0.3">
      <c r="A460">
        <v>536408</v>
      </c>
      <c r="B460">
        <v>22385</v>
      </c>
      <c r="C460" t="s">
        <v>8530</v>
      </c>
      <c r="D460">
        <v>12</v>
      </c>
      <c r="E460" s="5">
        <v>40513.486805555556</v>
      </c>
      <c r="F460">
        <v>1.95</v>
      </c>
      <c r="G460" s="22">
        <v>14307</v>
      </c>
      <c r="H460" t="s">
        <v>10</v>
      </c>
      <c r="I460">
        <f>Table24[[#This Row],[Quantity]]*Table24[[#This Row],[UnitPrice]]</f>
        <v>23.4</v>
      </c>
    </row>
    <row r="461" spans="1:9" x14ac:dyDescent="0.3">
      <c r="A461">
        <v>536408</v>
      </c>
      <c r="B461">
        <v>22962</v>
      </c>
      <c r="C461" t="s">
        <v>8530</v>
      </c>
      <c r="D461">
        <v>6</v>
      </c>
      <c r="E461" s="5">
        <v>40513.486805555556</v>
      </c>
      <c r="F461">
        <v>2.5499999999999998</v>
      </c>
      <c r="G461" s="22">
        <v>14307</v>
      </c>
      <c r="H461" t="s">
        <v>10</v>
      </c>
      <c r="I461">
        <f>Table24[[#This Row],[Quantity]]*Table24[[#This Row],[UnitPrice]]</f>
        <v>15.299999999999999</v>
      </c>
    </row>
    <row r="462" spans="1:9" x14ac:dyDescent="0.3">
      <c r="A462">
        <v>536408</v>
      </c>
      <c r="B462">
        <v>22737</v>
      </c>
      <c r="C462" t="s">
        <v>8530</v>
      </c>
      <c r="D462">
        <v>12</v>
      </c>
      <c r="E462" s="5">
        <v>40513.486805555556</v>
      </c>
      <c r="F462">
        <v>2.5499999999999998</v>
      </c>
      <c r="G462" s="22">
        <v>14307</v>
      </c>
      <c r="H462" t="s">
        <v>10</v>
      </c>
      <c r="I462">
        <f>Table24[[#This Row],[Quantity]]*Table24[[#This Row],[UnitPrice]]</f>
        <v>30.599999999999998</v>
      </c>
    </row>
    <row r="463" spans="1:9" x14ac:dyDescent="0.3">
      <c r="A463">
        <v>536408</v>
      </c>
      <c r="B463">
        <v>72741</v>
      </c>
      <c r="C463" t="s">
        <v>8530</v>
      </c>
      <c r="D463">
        <v>10</v>
      </c>
      <c r="E463" s="5">
        <v>40513.486805555556</v>
      </c>
      <c r="F463">
        <v>1.65</v>
      </c>
      <c r="G463" s="22">
        <v>14307</v>
      </c>
      <c r="H463" t="s">
        <v>10</v>
      </c>
      <c r="I463">
        <f>Table24[[#This Row],[Quantity]]*Table24[[#This Row],[UnitPrice]]</f>
        <v>16.5</v>
      </c>
    </row>
    <row r="464" spans="1:9" x14ac:dyDescent="0.3">
      <c r="A464">
        <v>536408</v>
      </c>
      <c r="B464">
        <v>85049</v>
      </c>
      <c r="C464" t="s">
        <v>8530</v>
      </c>
      <c r="D464">
        <v>36</v>
      </c>
      <c r="E464" s="5">
        <v>40513.486805555556</v>
      </c>
      <c r="F464">
        <v>0.65</v>
      </c>
      <c r="G464" s="22">
        <v>14307</v>
      </c>
      <c r="H464" t="s">
        <v>10</v>
      </c>
      <c r="I464">
        <f>Table24[[#This Row],[Quantity]]*Table24[[#This Row],[UnitPrice]]</f>
        <v>23.400000000000002</v>
      </c>
    </row>
    <row r="465" spans="1:9" x14ac:dyDescent="0.3">
      <c r="A465">
        <v>536408</v>
      </c>
      <c r="B465">
        <v>22762</v>
      </c>
      <c r="C465" t="s">
        <v>8530</v>
      </c>
      <c r="D465">
        <v>12</v>
      </c>
      <c r="E465" s="5">
        <v>40513.486805555556</v>
      </c>
      <c r="F465">
        <v>1.25</v>
      </c>
      <c r="G465" s="22">
        <v>14307</v>
      </c>
      <c r="H465" t="s">
        <v>10</v>
      </c>
      <c r="I465">
        <f>Table24[[#This Row],[Quantity]]*Table24[[#This Row],[UnitPrice]]</f>
        <v>15</v>
      </c>
    </row>
    <row r="466" spans="1:9" x14ac:dyDescent="0.3">
      <c r="A466">
        <v>536408</v>
      </c>
      <c r="B466">
        <v>21617</v>
      </c>
      <c r="C466" t="s">
        <v>8530</v>
      </c>
      <c r="D466">
        <v>4</v>
      </c>
      <c r="E466" s="5">
        <v>40513.486805555556</v>
      </c>
      <c r="F466">
        <v>3.75</v>
      </c>
      <c r="G466" s="22">
        <v>14307</v>
      </c>
      <c r="H466" t="s">
        <v>10</v>
      </c>
      <c r="I466">
        <f>Table24[[#This Row],[Quantity]]*Table24[[#This Row],[UnitPrice]]</f>
        <v>15</v>
      </c>
    </row>
    <row r="467" spans="1:9" x14ac:dyDescent="0.3">
      <c r="A467">
        <v>536408</v>
      </c>
      <c r="B467">
        <v>22637</v>
      </c>
      <c r="C467" t="s">
        <v>8530</v>
      </c>
      <c r="D467">
        <v>12</v>
      </c>
      <c r="E467" s="5">
        <v>40513.486805555556</v>
      </c>
      <c r="F467">
        <v>1.65</v>
      </c>
      <c r="G467" s="22">
        <v>14307</v>
      </c>
      <c r="H467" t="s">
        <v>10</v>
      </c>
      <c r="I467">
        <f>Table24[[#This Row],[Quantity]]*Table24[[#This Row],[UnitPrice]]</f>
        <v>19.799999999999997</v>
      </c>
    </row>
    <row r="468" spans="1:9" x14ac:dyDescent="0.3">
      <c r="A468">
        <v>536409</v>
      </c>
      <c r="B468">
        <v>21080</v>
      </c>
      <c r="C468" t="s">
        <v>8530</v>
      </c>
      <c r="D468">
        <v>3</v>
      </c>
      <c r="E468" s="5">
        <v>40513.489583333336</v>
      </c>
      <c r="F468">
        <v>6.35</v>
      </c>
      <c r="G468" s="22">
        <v>17908</v>
      </c>
      <c r="H468" t="s">
        <v>10</v>
      </c>
      <c r="I468">
        <f>Table24[[#This Row],[Quantity]]*Table24[[#This Row],[UnitPrice]]</f>
        <v>19.049999999999997</v>
      </c>
    </row>
    <row r="469" spans="1:9" x14ac:dyDescent="0.3">
      <c r="A469">
        <v>536409</v>
      </c>
      <c r="B469">
        <v>15056</v>
      </c>
      <c r="C469" t="s">
        <v>8530</v>
      </c>
      <c r="D469">
        <v>1</v>
      </c>
      <c r="E469" s="5">
        <v>40513.489583333336</v>
      </c>
      <c r="F469">
        <v>3.75</v>
      </c>
      <c r="G469" s="22">
        <v>17908</v>
      </c>
      <c r="H469" t="s">
        <v>10</v>
      </c>
      <c r="I469">
        <f>Table24[[#This Row],[Quantity]]*Table24[[#This Row],[UnitPrice]]</f>
        <v>3.75</v>
      </c>
    </row>
    <row r="470" spans="1:9" x14ac:dyDescent="0.3">
      <c r="A470">
        <v>536409</v>
      </c>
      <c r="B470">
        <v>21189</v>
      </c>
      <c r="C470" t="s">
        <v>8530</v>
      </c>
      <c r="D470">
        <v>1</v>
      </c>
      <c r="E470" s="5">
        <v>40513.489583333336</v>
      </c>
      <c r="F470">
        <v>4.95</v>
      </c>
      <c r="G470" s="22">
        <v>17908</v>
      </c>
      <c r="H470" t="s">
        <v>10</v>
      </c>
      <c r="I470">
        <f>Table24[[#This Row],[Quantity]]*Table24[[#This Row],[UnitPrice]]</f>
        <v>4.95</v>
      </c>
    </row>
    <row r="471" spans="1:9" x14ac:dyDescent="0.3">
      <c r="A471">
        <v>536409</v>
      </c>
      <c r="B471">
        <v>21157</v>
      </c>
      <c r="C471" t="s">
        <v>8530</v>
      </c>
      <c r="D471">
        <v>1</v>
      </c>
      <c r="E471" s="5">
        <v>40513.489583333336</v>
      </c>
      <c r="F471">
        <v>6.75</v>
      </c>
      <c r="G471" s="22">
        <v>17908</v>
      </c>
      <c r="H471" t="s">
        <v>10</v>
      </c>
      <c r="I471">
        <f>Table24[[#This Row],[Quantity]]*Table24[[#This Row],[UnitPrice]]</f>
        <v>6.75</v>
      </c>
    </row>
    <row r="472" spans="1:9" x14ac:dyDescent="0.3">
      <c r="A472">
        <v>536409</v>
      </c>
      <c r="B472">
        <v>21557</v>
      </c>
      <c r="C472" t="s">
        <v>8530</v>
      </c>
      <c r="D472">
        <v>1</v>
      </c>
      <c r="E472" s="5">
        <v>40513.489583333336</v>
      </c>
      <c r="F472">
        <v>1.25</v>
      </c>
      <c r="G472" s="22">
        <v>17908</v>
      </c>
      <c r="H472" t="s">
        <v>10</v>
      </c>
      <c r="I472">
        <f>Table24[[#This Row],[Quantity]]*Table24[[#This Row],[UnitPrice]]</f>
        <v>1.25</v>
      </c>
    </row>
    <row r="473" spans="1:9" x14ac:dyDescent="0.3">
      <c r="A473">
        <v>536409</v>
      </c>
      <c r="B473">
        <v>84658</v>
      </c>
      <c r="C473" t="s">
        <v>8530</v>
      </c>
      <c r="D473">
        <v>1</v>
      </c>
      <c r="E473" s="5">
        <v>40513.489583333336</v>
      </c>
      <c r="F473">
        <v>1.65</v>
      </c>
      <c r="G473" s="22">
        <v>17908</v>
      </c>
      <c r="H473" t="s">
        <v>10</v>
      </c>
      <c r="I473">
        <f>Table24[[#This Row],[Quantity]]*Table24[[#This Row],[UnitPrice]]</f>
        <v>1.65</v>
      </c>
    </row>
    <row r="474" spans="1:9" x14ac:dyDescent="0.3">
      <c r="A474">
        <v>536409</v>
      </c>
      <c r="B474">
        <v>70007</v>
      </c>
      <c r="C474" t="s">
        <v>8530</v>
      </c>
      <c r="D474">
        <v>1</v>
      </c>
      <c r="E474" s="5">
        <v>40513.489583333336</v>
      </c>
      <c r="F474">
        <v>2.1</v>
      </c>
      <c r="G474" s="22">
        <v>17908</v>
      </c>
      <c r="H474" t="s">
        <v>10</v>
      </c>
      <c r="I474">
        <f>Table24[[#This Row],[Quantity]]*Table24[[#This Row],[UnitPrice]]</f>
        <v>2.1</v>
      </c>
    </row>
    <row r="475" spans="1:9" x14ac:dyDescent="0.3">
      <c r="A475">
        <v>536409</v>
      </c>
      <c r="B475">
        <v>22765</v>
      </c>
      <c r="C475" t="s">
        <v>8530</v>
      </c>
      <c r="D475">
        <v>1</v>
      </c>
      <c r="E475" s="5">
        <v>40513.489583333336</v>
      </c>
      <c r="F475">
        <v>3.75</v>
      </c>
      <c r="G475" s="22">
        <v>17908</v>
      </c>
      <c r="H475" t="s">
        <v>10</v>
      </c>
      <c r="I475">
        <f>Table24[[#This Row],[Quantity]]*Table24[[#This Row],[UnitPrice]]</f>
        <v>3.75</v>
      </c>
    </row>
    <row r="476" spans="1:9" x14ac:dyDescent="0.3">
      <c r="A476">
        <v>536409</v>
      </c>
      <c r="B476">
        <v>21143</v>
      </c>
      <c r="C476" t="s">
        <v>8530</v>
      </c>
      <c r="D476">
        <v>1</v>
      </c>
      <c r="E476" s="5">
        <v>40513.489583333336</v>
      </c>
      <c r="F476">
        <v>2.1</v>
      </c>
      <c r="G476" s="22">
        <v>17908</v>
      </c>
      <c r="H476" t="s">
        <v>10</v>
      </c>
      <c r="I476">
        <f>Table24[[#This Row],[Quantity]]*Table24[[#This Row],[UnitPrice]]</f>
        <v>2.1</v>
      </c>
    </row>
    <row r="477" spans="1:9" x14ac:dyDescent="0.3">
      <c r="A477">
        <v>536409</v>
      </c>
      <c r="B477">
        <v>22245</v>
      </c>
      <c r="C477" t="s">
        <v>8530</v>
      </c>
      <c r="D477">
        <v>1</v>
      </c>
      <c r="E477" s="5">
        <v>40513.489583333336</v>
      </c>
      <c r="F477">
        <v>2.1</v>
      </c>
      <c r="G477" s="22">
        <v>17908</v>
      </c>
      <c r="H477" t="s">
        <v>10</v>
      </c>
      <c r="I477">
        <f>Table24[[#This Row],[Quantity]]*Table24[[#This Row],[UnitPrice]]</f>
        <v>2.1</v>
      </c>
    </row>
    <row r="478" spans="1:9" x14ac:dyDescent="0.3">
      <c r="A478">
        <v>536409</v>
      </c>
      <c r="B478">
        <v>84978</v>
      </c>
      <c r="C478" t="s">
        <v>8530</v>
      </c>
      <c r="D478">
        <v>1</v>
      </c>
      <c r="E478" s="5">
        <v>40513.489583333336</v>
      </c>
      <c r="F478">
        <v>2.95</v>
      </c>
      <c r="G478" s="22">
        <v>17908</v>
      </c>
      <c r="H478" t="s">
        <v>10</v>
      </c>
      <c r="I478">
        <f>Table24[[#This Row],[Quantity]]*Table24[[#This Row],[UnitPrice]]</f>
        <v>2.95</v>
      </c>
    </row>
    <row r="479" spans="1:9" x14ac:dyDescent="0.3">
      <c r="A479">
        <v>536409</v>
      </c>
      <c r="B479">
        <v>22567</v>
      </c>
      <c r="C479" t="s">
        <v>8530</v>
      </c>
      <c r="D479">
        <v>1</v>
      </c>
      <c r="E479" s="5">
        <v>40513.489583333336</v>
      </c>
      <c r="F479">
        <v>1.25</v>
      </c>
      <c r="G479" s="22">
        <v>17908</v>
      </c>
      <c r="H479" t="s">
        <v>10</v>
      </c>
      <c r="I479">
        <f>Table24[[#This Row],[Quantity]]*Table24[[#This Row],[UnitPrice]]</f>
        <v>1.25</v>
      </c>
    </row>
    <row r="480" spans="1:9" x14ac:dyDescent="0.3">
      <c r="A480">
        <v>536409</v>
      </c>
      <c r="B480">
        <v>21166</v>
      </c>
      <c r="C480" t="s">
        <v>8530</v>
      </c>
      <c r="D480">
        <v>1</v>
      </c>
      <c r="E480" s="5">
        <v>40513.489583333336</v>
      </c>
      <c r="F480">
        <v>1.25</v>
      </c>
      <c r="G480" s="22">
        <v>17908</v>
      </c>
      <c r="H480" t="s">
        <v>10</v>
      </c>
      <c r="I480">
        <f>Table24[[#This Row],[Quantity]]*Table24[[#This Row],[UnitPrice]]</f>
        <v>1.25</v>
      </c>
    </row>
    <row r="481" spans="1:9" x14ac:dyDescent="0.3">
      <c r="A481">
        <v>536409</v>
      </c>
      <c r="B481">
        <v>22975</v>
      </c>
      <c r="C481" t="s">
        <v>8530</v>
      </c>
      <c r="D481">
        <v>1</v>
      </c>
      <c r="E481" s="5">
        <v>40513.489583333336</v>
      </c>
      <c r="F481">
        <v>2.95</v>
      </c>
      <c r="G481" s="22">
        <v>17908</v>
      </c>
      <c r="H481" t="s">
        <v>10</v>
      </c>
      <c r="I481">
        <f>Table24[[#This Row],[Quantity]]*Table24[[#This Row],[UnitPrice]]</f>
        <v>2.95</v>
      </c>
    </row>
    <row r="482" spans="1:9" x14ac:dyDescent="0.3">
      <c r="A482">
        <v>536409</v>
      </c>
      <c r="B482">
        <v>21122</v>
      </c>
      <c r="C482" t="s">
        <v>8530</v>
      </c>
      <c r="D482">
        <v>1</v>
      </c>
      <c r="E482" s="5">
        <v>40513.489583333336</v>
      </c>
      <c r="F482">
        <v>2.95</v>
      </c>
      <c r="G482" s="22">
        <v>17908</v>
      </c>
      <c r="H482" t="s">
        <v>10</v>
      </c>
      <c r="I482">
        <f>Table24[[#This Row],[Quantity]]*Table24[[#This Row],[UnitPrice]]</f>
        <v>2.95</v>
      </c>
    </row>
    <row r="483" spans="1:9" x14ac:dyDescent="0.3">
      <c r="A483">
        <v>536409</v>
      </c>
      <c r="B483">
        <v>84378</v>
      </c>
      <c r="C483" t="s">
        <v>8530</v>
      </c>
      <c r="D483">
        <v>1</v>
      </c>
      <c r="E483" s="5">
        <v>40513.489583333336</v>
      </c>
      <c r="F483">
        <v>7.95</v>
      </c>
      <c r="G483" s="22">
        <v>17908</v>
      </c>
      <c r="H483" t="s">
        <v>10</v>
      </c>
      <c r="I483">
        <f>Table24[[#This Row],[Quantity]]*Table24[[#This Row],[UnitPrice]]</f>
        <v>7.95</v>
      </c>
    </row>
    <row r="484" spans="1:9" x14ac:dyDescent="0.3">
      <c r="A484">
        <v>536409</v>
      </c>
      <c r="B484">
        <v>22710</v>
      </c>
      <c r="C484" t="s">
        <v>8530</v>
      </c>
      <c r="D484">
        <v>1</v>
      </c>
      <c r="E484" s="5">
        <v>40513.489583333336</v>
      </c>
      <c r="F484">
        <v>4.25</v>
      </c>
      <c r="G484" s="22">
        <v>17908</v>
      </c>
      <c r="H484" t="s">
        <v>10</v>
      </c>
      <c r="I484">
        <f>Table24[[#This Row],[Quantity]]*Table24[[#This Row],[UnitPrice]]</f>
        <v>4.25</v>
      </c>
    </row>
    <row r="485" spans="1:9" x14ac:dyDescent="0.3">
      <c r="A485">
        <v>536409</v>
      </c>
      <c r="B485">
        <v>22156</v>
      </c>
      <c r="C485" t="s">
        <v>8530</v>
      </c>
      <c r="D485">
        <v>1</v>
      </c>
      <c r="E485" s="5">
        <v>40513.489583333336</v>
      </c>
      <c r="F485">
        <v>3.75</v>
      </c>
      <c r="G485" s="22">
        <v>17908</v>
      </c>
      <c r="H485" t="s">
        <v>10</v>
      </c>
      <c r="I485">
        <f>Table24[[#This Row],[Quantity]]*Table24[[#This Row],[UnitPrice]]</f>
        <v>3.75</v>
      </c>
    </row>
    <row r="486" spans="1:9" x14ac:dyDescent="0.3">
      <c r="A486">
        <v>536409</v>
      </c>
      <c r="B486">
        <v>22822</v>
      </c>
      <c r="C486" t="s">
        <v>8530</v>
      </c>
      <c r="D486">
        <v>1</v>
      </c>
      <c r="E486" s="5">
        <v>40513.489583333336</v>
      </c>
      <c r="F486">
        <v>0.42</v>
      </c>
      <c r="G486" s="22">
        <v>17908</v>
      </c>
      <c r="H486" t="s">
        <v>10</v>
      </c>
      <c r="I486">
        <f>Table24[[#This Row],[Quantity]]*Table24[[#This Row],[UnitPrice]]</f>
        <v>0.42</v>
      </c>
    </row>
    <row r="487" spans="1:9" x14ac:dyDescent="0.3">
      <c r="A487">
        <v>536409</v>
      </c>
      <c r="B487">
        <v>21621</v>
      </c>
      <c r="C487" t="s">
        <v>8530</v>
      </c>
      <c r="D487">
        <v>1</v>
      </c>
      <c r="E487" s="5">
        <v>40513.489583333336</v>
      </c>
      <c r="F487">
        <v>1.25</v>
      </c>
      <c r="G487" s="22">
        <v>17908</v>
      </c>
      <c r="H487" t="s">
        <v>10</v>
      </c>
      <c r="I487">
        <f>Table24[[#This Row],[Quantity]]*Table24[[#This Row],[UnitPrice]]</f>
        <v>1.25</v>
      </c>
    </row>
    <row r="488" spans="1:9" x14ac:dyDescent="0.3">
      <c r="A488">
        <v>536409</v>
      </c>
      <c r="B488">
        <v>82483</v>
      </c>
      <c r="C488" t="s">
        <v>8530</v>
      </c>
      <c r="D488">
        <v>1</v>
      </c>
      <c r="E488" s="5">
        <v>40513.489583333336</v>
      </c>
      <c r="F488">
        <v>6.75</v>
      </c>
      <c r="G488" s="22">
        <v>17908</v>
      </c>
      <c r="H488" t="s">
        <v>10</v>
      </c>
      <c r="I488">
        <f>Table24[[#This Row],[Quantity]]*Table24[[#This Row],[UnitPrice]]</f>
        <v>6.75</v>
      </c>
    </row>
    <row r="489" spans="1:9" x14ac:dyDescent="0.3">
      <c r="A489">
        <v>536409</v>
      </c>
      <c r="B489">
        <v>85068</v>
      </c>
      <c r="C489" t="s">
        <v>8530</v>
      </c>
      <c r="D489">
        <v>6</v>
      </c>
      <c r="E489" s="5">
        <v>40513.489583333336</v>
      </c>
      <c r="F489">
        <v>0.85</v>
      </c>
      <c r="G489" s="22">
        <v>17908</v>
      </c>
      <c r="H489" t="s">
        <v>10</v>
      </c>
      <c r="I489">
        <f>Table24[[#This Row],[Quantity]]*Table24[[#This Row],[UnitPrice]]</f>
        <v>5.0999999999999996</v>
      </c>
    </row>
    <row r="490" spans="1:9" x14ac:dyDescent="0.3">
      <c r="A490">
        <v>536409</v>
      </c>
      <c r="B490">
        <v>90214</v>
      </c>
      <c r="C490" t="s">
        <v>8530</v>
      </c>
      <c r="D490">
        <v>6</v>
      </c>
      <c r="E490" s="5">
        <v>40513.489583333336</v>
      </c>
      <c r="F490">
        <v>0.85</v>
      </c>
      <c r="G490" s="22">
        <v>17908</v>
      </c>
      <c r="H490" t="s">
        <v>10</v>
      </c>
      <c r="I490">
        <f>Table24[[#This Row],[Quantity]]*Table24[[#This Row],[UnitPrice]]</f>
        <v>5.0999999999999996</v>
      </c>
    </row>
    <row r="491" spans="1:9" x14ac:dyDescent="0.3">
      <c r="A491">
        <v>536409</v>
      </c>
      <c r="B491">
        <v>22932</v>
      </c>
      <c r="C491" t="s">
        <v>8530</v>
      </c>
      <c r="D491">
        <v>1</v>
      </c>
      <c r="E491" s="5">
        <v>40513.489583333336</v>
      </c>
      <c r="F491">
        <v>2.95</v>
      </c>
      <c r="G491" s="22">
        <v>17908</v>
      </c>
      <c r="H491" t="s">
        <v>10</v>
      </c>
      <c r="I491">
        <f>Table24[[#This Row],[Quantity]]*Table24[[#This Row],[UnitPrice]]</f>
        <v>2.95</v>
      </c>
    </row>
    <row r="492" spans="1:9" x14ac:dyDescent="0.3">
      <c r="A492">
        <v>536409</v>
      </c>
      <c r="B492">
        <v>22044</v>
      </c>
      <c r="C492" t="s">
        <v>8530</v>
      </c>
      <c r="D492">
        <v>3</v>
      </c>
      <c r="E492" s="5">
        <v>40513.489583333336</v>
      </c>
      <c r="F492">
        <v>2.95</v>
      </c>
      <c r="G492" s="22">
        <v>17908</v>
      </c>
      <c r="H492" t="s">
        <v>10</v>
      </c>
      <c r="I492">
        <f>Table24[[#This Row],[Quantity]]*Table24[[#This Row],[UnitPrice]]</f>
        <v>8.8500000000000014</v>
      </c>
    </row>
    <row r="493" spans="1:9" x14ac:dyDescent="0.3">
      <c r="A493">
        <v>536409</v>
      </c>
      <c r="B493">
        <v>84613</v>
      </c>
      <c r="C493" t="s">
        <v>8530</v>
      </c>
      <c r="D493">
        <v>2</v>
      </c>
      <c r="E493" s="5">
        <v>40513.489583333336</v>
      </c>
      <c r="F493">
        <v>1.95</v>
      </c>
      <c r="G493" s="22">
        <v>17908</v>
      </c>
      <c r="H493" t="s">
        <v>10</v>
      </c>
      <c r="I493">
        <f>Table24[[#This Row],[Quantity]]*Table24[[#This Row],[UnitPrice]]</f>
        <v>3.9</v>
      </c>
    </row>
    <row r="494" spans="1:9" x14ac:dyDescent="0.3">
      <c r="A494">
        <v>536409</v>
      </c>
      <c r="B494">
        <v>20764</v>
      </c>
      <c r="C494" t="s">
        <v>8530</v>
      </c>
      <c r="D494">
        <v>12</v>
      </c>
      <c r="E494" s="5">
        <v>40513.489583333336</v>
      </c>
      <c r="F494">
        <v>1.25</v>
      </c>
      <c r="G494" s="22">
        <v>17908</v>
      </c>
      <c r="H494" t="s">
        <v>10</v>
      </c>
      <c r="I494">
        <f>Table24[[#This Row],[Quantity]]*Table24[[#This Row],[UnitPrice]]</f>
        <v>15</v>
      </c>
    </row>
    <row r="495" spans="1:9" x14ac:dyDescent="0.3">
      <c r="A495">
        <v>536409</v>
      </c>
      <c r="B495">
        <v>85199</v>
      </c>
      <c r="C495" t="s">
        <v>8530</v>
      </c>
      <c r="D495">
        <v>28</v>
      </c>
      <c r="E495" s="5">
        <v>40513.489583333336</v>
      </c>
      <c r="F495">
        <v>0.21</v>
      </c>
      <c r="G495" s="22">
        <v>17908</v>
      </c>
      <c r="H495" t="s">
        <v>10</v>
      </c>
      <c r="I495">
        <f>Table24[[#This Row],[Quantity]]*Table24[[#This Row],[UnitPrice]]</f>
        <v>5.88</v>
      </c>
    </row>
    <row r="496" spans="1:9" x14ac:dyDescent="0.3">
      <c r="A496">
        <v>536409</v>
      </c>
      <c r="B496">
        <v>22313</v>
      </c>
      <c r="C496" t="s">
        <v>8530</v>
      </c>
      <c r="D496">
        <v>24</v>
      </c>
      <c r="E496" s="5">
        <v>40513.489583333336</v>
      </c>
      <c r="F496">
        <v>0.12</v>
      </c>
      <c r="G496" s="22">
        <v>17908</v>
      </c>
      <c r="H496" t="s">
        <v>10</v>
      </c>
      <c r="I496">
        <f>Table24[[#This Row],[Quantity]]*Table24[[#This Row],[UnitPrice]]</f>
        <v>2.88</v>
      </c>
    </row>
    <row r="497" spans="1:9" x14ac:dyDescent="0.3">
      <c r="A497">
        <v>536409</v>
      </c>
      <c r="B497">
        <v>90062</v>
      </c>
      <c r="C497" t="s">
        <v>8530</v>
      </c>
      <c r="D497">
        <v>1</v>
      </c>
      <c r="E497" s="5">
        <v>40513.489583333336</v>
      </c>
      <c r="F497">
        <v>5.95</v>
      </c>
      <c r="G497" s="22">
        <v>17908</v>
      </c>
      <c r="H497" t="s">
        <v>10</v>
      </c>
      <c r="I497">
        <f>Table24[[#This Row],[Quantity]]*Table24[[#This Row],[UnitPrice]]</f>
        <v>5.95</v>
      </c>
    </row>
    <row r="498" spans="1:9" x14ac:dyDescent="0.3">
      <c r="A498">
        <v>536409</v>
      </c>
      <c r="B498">
        <v>21260</v>
      </c>
      <c r="C498" t="s">
        <v>8530</v>
      </c>
      <c r="D498">
        <v>1</v>
      </c>
      <c r="E498" s="5">
        <v>40513.489583333336</v>
      </c>
      <c r="F498">
        <v>1.25</v>
      </c>
      <c r="G498" s="22">
        <v>17908</v>
      </c>
      <c r="H498" t="s">
        <v>10</v>
      </c>
      <c r="I498">
        <f>Table24[[#This Row],[Quantity]]*Table24[[#This Row],[UnitPrice]]</f>
        <v>1.25</v>
      </c>
    </row>
    <row r="499" spans="1:9" x14ac:dyDescent="0.3">
      <c r="A499">
        <v>536409</v>
      </c>
      <c r="B499">
        <v>22357</v>
      </c>
      <c r="C499" t="s">
        <v>8530</v>
      </c>
      <c r="D499">
        <v>1</v>
      </c>
      <c r="E499" s="5">
        <v>40513.489583333336</v>
      </c>
      <c r="F499">
        <v>1.65</v>
      </c>
      <c r="G499" s="22">
        <v>17908</v>
      </c>
      <c r="H499" t="s">
        <v>10</v>
      </c>
      <c r="I499">
        <f>Table24[[#This Row],[Quantity]]*Table24[[#This Row],[UnitPrice]]</f>
        <v>1.65</v>
      </c>
    </row>
    <row r="500" spans="1:9" x14ac:dyDescent="0.3">
      <c r="A500">
        <v>536409</v>
      </c>
      <c r="B500">
        <v>84580</v>
      </c>
      <c r="C500" t="s">
        <v>8530</v>
      </c>
      <c r="D500">
        <v>12</v>
      </c>
      <c r="E500" s="5">
        <v>40513.489583333336</v>
      </c>
      <c r="F500">
        <v>0.65</v>
      </c>
      <c r="G500" s="22">
        <v>17908</v>
      </c>
      <c r="H500" t="s">
        <v>10</v>
      </c>
      <c r="I500">
        <f>Table24[[#This Row],[Quantity]]*Table24[[#This Row],[UnitPrice]]</f>
        <v>7.8000000000000007</v>
      </c>
    </row>
    <row r="501" spans="1:9" x14ac:dyDescent="0.3">
      <c r="A501">
        <v>536409</v>
      </c>
      <c r="B501">
        <v>90184</v>
      </c>
      <c r="C501" t="s">
        <v>8530</v>
      </c>
      <c r="D501">
        <v>1</v>
      </c>
      <c r="E501" s="5">
        <v>40513.489583333336</v>
      </c>
      <c r="F501">
        <v>5.95</v>
      </c>
      <c r="G501" s="22">
        <v>17908</v>
      </c>
      <c r="H501" t="s">
        <v>10</v>
      </c>
      <c r="I501">
        <f>Table24[[#This Row],[Quantity]]*Table24[[#This Row],[UnitPrice]]</f>
        <v>5.95</v>
      </c>
    </row>
    <row r="502" spans="1:9" x14ac:dyDescent="0.3">
      <c r="A502">
        <v>536409</v>
      </c>
      <c r="B502">
        <v>72130</v>
      </c>
      <c r="C502" t="s">
        <v>8530</v>
      </c>
      <c r="D502">
        <v>1</v>
      </c>
      <c r="E502" s="5">
        <v>40513.489583333336</v>
      </c>
      <c r="F502">
        <v>1.65</v>
      </c>
      <c r="G502" s="22">
        <v>17908</v>
      </c>
      <c r="H502" t="s">
        <v>10</v>
      </c>
      <c r="I502">
        <f>Table24[[#This Row],[Quantity]]*Table24[[#This Row],[UnitPrice]]</f>
        <v>1.65</v>
      </c>
    </row>
    <row r="503" spans="1:9" x14ac:dyDescent="0.3">
      <c r="A503">
        <v>536409</v>
      </c>
      <c r="B503">
        <v>84559</v>
      </c>
      <c r="C503" t="s">
        <v>8530</v>
      </c>
      <c r="D503">
        <v>1</v>
      </c>
      <c r="E503" s="5">
        <v>40513.489583333336</v>
      </c>
      <c r="F503">
        <v>2.95</v>
      </c>
      <c r="G503" s="22">
        <v>17908</v>
      </c>
      <c r="H503" t="s">
        <v>10</v>
      </c>
      <c r="I503">
        <f>Table24[[#This Row],[Quantity]]*Table24[[#This Row],[UnitPrice]]</f>
        <v>2.95</v>
      </c>
    </row>
    <row r="504" spans="1:9" x14ac:dyDescent="0.3">
      <c r="A504">
        <v>536409</v>
      </c>
      <c r="B504">
        <v>71053</v>
      </c>
      <c r="C504" t="s">
        <v>8530</v>
      </c>
      <c r="D504">
        <v>1</v>
      </c>
      <c r="E504" s="5">
        <v>40513.489583333336</v>
      </c>
      <c r="F504">
        <v>1.95</v>
      </c>
      <c r="G504" s="22">
        <v>17908</v>
      </c>
      <c r="H504" t="s">
        <v>10</v>
      </c>
      <c r="I504">
        <f>Table24[[#This Row],[Quantity]]*Table24[[#This Row],[UnitPrice]]</f>
        <v>1.95</v>
      </c>
    </row>
    <row r="505" spans="1:9" x14ac:dyDescent="0.3">
      <c r="A505">
        <v>536409</v>
      </c>
      <c r="B505">
        <v>21843</v>
      </c>
      <c r="C505" t="s">
        <v>8530</v>
      </c>
      <c r="D505">
        <v>2</v>
      </c>
      <c r="E505" s="5">
        <v>40513.489583333336</v>
      </c>
      <c r="F505">
        <v>1.25</v>
      </c>
      <c r="G505" s="22">
        <v>17908</v>
      </c>
      <c r="H505" t="s">
        <v>10</v>
      </c>
      <c r="I505">
        <f>Table24[[#This Row],[Quantity]]*Table24[[#This Row],[UnitPrice]]</f>
        <v>2.5</v>
      </c>
    </row>
    <row r="506" spans="1:9" x14ac:dyDescent="0.3">
      <c r="A506">
        <v>536409</v>
      </c>
      <c r="B506">
        <v>20703</v>
      </c>
      <c r="C506" t="s">
        <v>8530</v>
      </c>
      <c r="D506">
        <v>1</v>
      </c>
      <c r="E506" s="5">
        <v>40513.489583333336</v>
      </c>
      <c r="F506">
        <v>4.95</v>
      </c>
      <c r="G506" s="22">
        <v>17908</v>
      </c>
      <c r="H506" t="s">
        <v>10</v>
      </c>
      <c r="I506">
        <f>Table24[[#This Row],[Quantity]]*Table24[[#This Row],[UnitPrice]]</f>
        <v>4.95</v>
      </c>
    </row>
    <row r="507" spans="1:9" x14ac:dyDescent="0.3">
      <c r="A507">
        <v>536409</v>
      </c>
      <c r="B507">
        <v>22355</v>
      </c>
      <c r="C507" t="s">
        <v>8530</v>
      </c>
      <c r="D507">
        <v>1</v>
      </c>
      <c r="E507" s="5">
        <v>40513.489583333336</v>
      </c>
      <c r="F507">
        <v>2.1</v>
      </c>
      <c r="G507" s="22">
        <v>17908</v>
      </c>
      <c r="H507" t="s">
        <v>10</v>
      </c>
      <c r="I507">
        <f>Table24[[#This Row],[Quantity]]*Table24[[#This Row],[UnitPrice]]</f>
        <v>2.1</v>
      </c>
    </row>
    <row r="508" spans="1:9" x14ac:dyDescent="0.3">
      <c r="A508">
        <v>536409</v>
      </c>
      <c r="B508">
        <v>21539</v>
      </c>
      <c r="C508" t="s">
        <v>8530</v>
      </c>
      <c r="D508">
        <v>1</v>
      </c>
      <c r="E508" s="5">
        <v>40513.489583333336</v>
      </c>
      <c r="F508">
        <v>1.65</v>
      </c>
      <c r="G508" s="22">
        <v>17908</v>
      </c>
      <c r="H508" t="s">
        <v>10</v>
      </c>
      <c r="I508">
        <f>Table24[[#This Row],[Quantity]]*Table24[[#This Row],[UnitPrice]]</f>
        <v>1.65</v>
      </c>
    </row>
    <row r="509" spans="1:9" x14ac:dyDescent="0.3">
      <c r="A509">
        <v>536409</v>
      </c>
      <c r="B509">
        <v>22220</v>
      </c>
      <c r="C509" t="s">
        <v>8530</v>
      </c>
      <c r="D509">
        <v>3</v>
      </c>
      <c r="E509" s="5">
        <v>40513.489583333336</v>
      </c>
      <c r="F509">
        <v>1.45</v>
      </c>
      <c r="G509" s="22">
        <v>17908</v>
      </c>
      <c r="H509" t="s">
        <v>10</v>
      </c>
      <c r="I509">
        <f>Table24[[#This Row],[Quantity]]*Table24[[#This Row],[UnitPrice]]</f>
        <v>4.3499999999999996</v>
      </c>
    </row>
    <row r="510" spans="1:9" x14ac:dyDescent="0.3">
      <c r="A510">
        <v>536409</v>
      </c>
      <c r="B510">
        <v>22644</v>
      </c>
      <c r="C510" t="s">
        <v>8530</v>
      </c>
      <c r="D510">
        <v>3</v>
      </c>
      <c r="E510" s="5">
        <v>40513.489583333336</v>
      </c>
      <c r="F510">
        <v>1.45</v>
      </c>
      <c r="G510" s="22">
        <v>17908</v>
      </c>
      <c r="H510" t="s">
        <v>10</v>
      </c>
      <c r="I510">
        <f>Table24[[#This Row],[Quantity]]*Table24[[#This Row],[UnitPrice]]</f>
        <v>4.3499999999999996</v>
      </c>
    </row>
    <row r="511" spans="1:9" x14ac:dyDescent="0.3">
      <c r="A511">
        <v>536409</v>
      </c>
      <c r="B511">
        <v>21810</v>
      </c>
      <c r="C511" t="s">
        <v>8530</v>
      </c>
      <c r="D511">
        <v>6</v>
      </c>
      <c r="E511" s="5">
        <v>40513.489583333336</v>
      </c>
      <c r="F511">
        <v>0.42</v>
      </c>
      <c r="G511" s="22">
        <v>17908</v>
      </c>
      <c r="H511" t="s">
        <v>10</v>
      </c>
      <c r="I511">
        <f>Table24[[#This Row],[Quantity]]*Table24[[#This Row],[UnitPrice]]</f>
        <v>2.52</v>
      </c>
    </row>
    <row r="512" spans="1:9" x14ac:dyDescent="0.3">
      <c r="A512">
        <v>536409</v>
      </c>
      <c r="B512">
        <v>47559</v>
      </c>
      <c r="C512" t="s">
        <v>8530</v>
      </c>
      <c r="D512">
        <v>2</v>
      </c>
      <c r="E512" s="5">
        <v>40513.489583333336</v>
      </c>
      <c r="F512">
        <v>0.85</v>
      </c>
      <c r="G512" s="22">
        <v>17908</v>
      </c>
      <c r="H512" t="s">
        <v>10</v>
      </c>
      <c r="I512">
        <f>Table24[[#This Row],[Quantity]]*Table24[[#This Row],[UnitPrice]]</f>
        <v>1.7</v>
      </c>
    </row>
    <row r="513" spans="1:9" x14ac:dyDescent="0.3">
      <c r="A513">
        <v>536409</v>
      </c>
      <c r="B513">
        <v>82494</v>
      </c>
      <c r="C513" t="s">
        <v>8530</v>
      </c>
      <c r="D513">
        <v>2</v>
      </c>
      <c r="E513" s="5">
        <v>40513.489583333336</v>
      </c>
      <c r="F513">
        <v>1.95</v>
      </c>
      <c r="G513" s="22">
        <v>17908</v>
      </c>
      <c r="H513" t="s">
        <v>10</v>
      </c>
      <c r="I513">
        <f>Table24[[#This Row],[Quantity]]*Table24[[#This Row],[UnitPrice]]</f>
        <v>3.9</v>
      </c>
    </row>
    <row r="514" spans="1:9" x14ac:dyDescent="0.3">
      <c r="A514">
        <v>536409</v>
      </c>
      <c r="B514">
        <v>22073</v>
      </c>
      <c r="C514" t="s">
        <v>8530</v>
      </c>
      <c r="D514">
        <v>1</v>
      </c>
      <c r="E514" s="5">
        <v>40513.489583333336</v>
      </c>
      <c r="F514">
        <v>1.95</v>
      </c>
      <c r="G514" s="22">
        <v>17908</v>
      </c>
      <c r="H514" t="s">
        <v>10</v>
      </c>
      <c r="I514">
        <f>Table24[[#This Row],[Quantity]]*Table24[[#This Row],[UnitPrice]]</f>
        <v>1.95</v>
      </c>
    </row>
    <row r="515" spans="1:9" x14ac:dyDescent="0.3">
      <c r="A515">
        <v>536409</v>
      </c>
      <c r="B515">
        <v>51008</v>
      </c>
      <c r="C515" t="s">
        <v>8530</v>
      </c>
      <c r="D515">
        <v>1</v>
      </c>
      <c r="E515" s="5">
        <v>40513.489583333336</v>
      </c>
      <c r="F515">
        <v>1.25</v>
      </c>
      <c r="G515" s="22">
        <v>17908</v>
      </c>
      <c r="H515" t="s">
        <v>10</v>
      </c>
      <c r="I515">
        <f>Table24[[#This Row],[Quantity]]*Table24[[#This Row],[UnitPrice]]</f>
        <v>1.25</v>
      </c>
    </row>
    <row r="516" spans="1:9" x14ac:dyDescent="0.3">
      <c r="A516">
        <v>536409</v>
      </c>
      <c r="B516">
        <v>22138</v>
      </c>
      <c r="C516" t="s">
        <v>8530</v>
      </c>
      <c r="D516">
        <v>1</v>
      </c>
      <c r="E516" s="5">
        <v>40513.489583333336</v>
      </c>
      <c r="F516">
        <v>0.85</v>
      </c>
      <c r="G516" s="22">
        <v>17908</v>
      </c>
      <c r="H516" t="s">
        <v>10</v>
      </c>
      <c r="I516">
        <f>Table24[[#This Row],[Quantity]]*Table24[[#This Row],[UnitPrice]]</f>
        <v>0.85</v>
      </c>
    </row>
    <row r="517" spans="1:9" x14ac:dyDescent="0.3">
      <c r="A517">
        <v>536409</v>
      </c>
      <c r="B517">
        <v>21790</v>
      </c>
      <c r="C517" t="s">
        <v>8530</v>
      </c>
      <c r="D517">
        <v>12</v>
      </c>
      <c r="E517" s="5">
        <v>40513.489583333336</v>
      </c>
      <c r="F517">
        <v>0.28999999999999998</v>
      </c>
      <c r="G517" s="22">
        <v>17908</v>
      </c>
      <c r="H517" t="s">
        <v>10</v>
      </c>
      <c r="I517">
        <f>Table24[[#This Row],[Quantity]]*Table24[[#This Row],[UnitPrice]]</f>
        <v>3.4799999999999995</v>
      </c>
    </row>
    <row r="518" spans="1:9" x14ac:dyDescent="0.3">
      <c r="A518">
        <v>536409</v>
      </c>
      <c r="B518">
        <v>22507</v>
      </c>
      <c r="C518" t="s">
        <v>8530</v>
      </c>
      <c r="D518">
        <v>1</v>
      </c>
      <c r="E518" s="5">
        <v>40513.489583333336</v>
      </c>
      <c r="F518">
        <v>4.95</v>
      </c>
      <c r="G518" s="22">
        <v>17908</v>
      </c>
      <c r="H518" t="s">
        <v>10</v>
      </c>
      <c r="I518">
        <f>Table24[[#This Row],[Quantity]]*Table24[[#This Row],[UnitPrice]]</f>
        <v>4.95</v>
      </c>
    </row>
    <row r="519" spans="1:9" x14ac:dyDescent="0.3">
      <c r="A519">
        <v>536412</v>
      </c>
      <c r="B519">
        <v>22299</v>
      </c>
      <c r="C519" t="s">
        <v>8530</v>
      </c>
      <c r="D519">
        <v>3</v>
      </c>
      <c r="E519" s="5">
        <v>40513.492361111108</v>
      </c>
      <c r="F519">
        <v>1.65</v>
      </c>
      <c r="G519" s="22">
        <v>17920</v>
      </c>
      <c r="H519" t="s">
        <v>10</v>
      </c>
      <c r="I519">
        <f>Table24[[#This Row],[Quantity]]*Table24[[#This Row],[UnitPrice]]</f>
        <v>4.9499999999999993</v>
      </c>
    </row>
    <row r="520" spans="1:9" x14ac:dyDescent="0.3">
      <c r="A520">
        <v>536412</v>
      </c>
      <c r="B520">
        <v>21174</v>
      </c>
      <c r="C520" t="s">
        <v>8530</v>
      </c>
      <c r="D520">
        <v>3</v>
      </c>
      <c r="E520" s="5">
        <v>40513.492361111108</v>
      </c>
      <c r="F520">
        <v>1.65</v>
      </c>
      <c r="G520" s="22">
        <v>17920</v>
      </c>
      <c r="H520" t="s">
        <v>10</v>
      </c>
      <c r="I520">
        <f>Table24[[#This Row],[Quantity]]*Table24[[#This Row],[UnitPrice]]</f>
        <v>4.9499999999999993</v>
      </c>
    </row>
    <row r="521" spans="1:9" x14ac:dyDescent="0.3">
      <c r="A521">
        <v>536412</v>
      </c>
      <c r="B521">
        <v>22845</v>
      </c>
      <c r="C521" t="s">
        <v>8530</v>
      </c>
      <c r="D521">
        <v>1</v>
      </c>
      <c r="E521" s="5">
        <v>40513.492361111108</v>
      </c>
      <c r="F521">
        <v>2.95</v>
      </c>
      <c r="G521" s="22">
        <v>17920</v>
      </c>
      <c r="H521" t="s">
        <v>10</v>
      </c>
      <c r="I521">
        <f>Table24[[#This Row],[Quantity]]*Table24[[#This Row],[UnitPrice]]</f>
        <v>2.95</v>
      </c>
    </row>
    <row r="522" spans="1:9" x14ac:dyDescent="0.3">
      <c r="A522">
        <v>536412</v>
      </c>
      <c r="B522">
        <v>16014</v>
      </c>
      <c r="C522" t="s">
        <v>8530</v>
      </c>
      <c r="D522">
        <v>4</v>
      </c>
      <c r="E522" s="5">
        <v>40513.492361111108</v>
      </c>
      <c r="F522">
        <v>1.65</v>
      </c>
      <c r="G522" s="22">
        <v>17920</v>
      </c>
      <c r="H522" t="s">
        <v>10</v>
      </c>
      <c r="I522">
        <f>Table24[[#This Row],[Quantity]]*Table24[[#This Row],[UnitPrice]]</f>
        <v>6.6</v>
      </c>
    </row>
    <row r="523" spans="1:9" x14ac:dyDescent="0.3">
      <c r="A523">
        <v>536412</v>
      </c>
      <c r="B523">
        <v>22093</v>
      </c>
      <c r="C523" t="s">
        <v>8530</v>
      </c>
      <c r="D523">
        <v>3</v>
      </c>
      <c r="E523" s="5">
        <v>40513.492361111108</v>
      </c>
      <c r="F523">
        <v>1.65</v>
      </c>
      <c r="G523" s="22">
        <v>17920</v>
      </c>
      <c r="H523" t="s">
        <v>10</v>
      </c>
      <c r="I523">
        <f>Table24[[#This Row],[Quantity]]*Table24[[#This Row],[UnitPrice]]</f>
        <v>4.9499999999999993</v>
      </c>
    </row>
    <row r="524" spans="1:9" x14ac:dyDescent="0.3">
      <c r="A524">
        <v>536412</v>
      </c>
      <c r="B524">
        <v>22645</v>
      </c>
      <c r="C524" t="s">
        <v>8530</v>
      </c>
      <c r="D524">
        <v>3</v>
      </c>
      <c r="E524" s="5">
        <v>40513.492361111108</v>
      </c>
      <c r="F524">
        <v>1.65</v>
      </c>
      <c r="G524" s="22">
        <v>17920</v>
      </c>
      <c r="H524" t="s">
        <v>10</v>
      </c>
      <c r="I524">
        <f>Table24[[#This Row],[Quantity]]*Table24[[#This Row],[UnitPrice]]</f>
        <v>4.9499999999999993</v>
      </c>
    </row>
    <row r="525" spans="1:9" x14ac:dyDescent="0.3">
      <c r="A525">
        <v>536412</v>
      </c>
      <c r="B525">
        <v>84050</v>
      </c>
      <c r="C525" t="s">
        <v>8530</v>
      </c>
      <c r="D525">
        <v>1</v>
      </c>
      <c r="E525" s="5">
        <v>40513.492361111108</v>
      </c>
      <c r="F525">
        <v>2.95</v>
      </c>
      <c r="G525" s="22">
        <v>17920</v>
      </c>
      <c r="H525" t="s">
        <v>10</v>
      </c>
      <c r="I525">
        <f>Table24[[#This Row],[Quantity]]*Table24[[#This Row],[UnitPrice]]</f>
        <v>2.95</v>
      </c>
    </row>
    <row r="526" spans="1:9" x14ac:dyDescent="0.3">
      <c r="A526">
        <v>536412</v>
      </c>
      <c r="B526">
        <v>22937</v>
      </c>
      <c r="C526" t="s">
        <v>8530</v>
      </c>
      <c r="D526">
        <v>1</v>
      </c>
      <c r="E526" s="5">
        <v>40513.492361111108</v>
      </c>
      <c r="F526">
        <v>2.95</v>
      </c>
      <c r="G526" s="22">
        <v>17920</v>
      </c>
      <c r="H526" t="s">
        <v>10</v>
      </c>
      <c r="I526">
        <f>Table24[[#This Row],[Quantity]]*Table24[[#This Row],[UnitPrice]]</f>
        <v>2.95</v>
      </c>
    </row>
    <row r="527" spans="1:9" x14ac:dyDescent="0.3">
      <c r="A527">
        <v>536412</v>
      </c>
      <c r="B527">
        <v>84952</v>
      </c>
      <c r="C527" t="s">
        <v>8530</v>
      </c>
      <c r="D527">
        <v>1</v>
      </c>
      <c r="E527" s="5">
        <v>40513.492361111108</v>
      </c>
      <c r="F527">
        <v>1.95</v>
      </c>
      <c r="G527" s="22">
        <v>17920</v>
      </c>
      <c r="H527" t="s">
        <v>10</v>
      </c>
      <c r="I527">
        <f>Table24[[#This Row],[Quantity]]*Table24[[#This Row],[UnitPrice]]</f>
        <v>1.95</v>
      </c>
    </row>
    <row r="528" spans="1:9" x14ac:dyDescent="0.3">
      <c r="A528">
        <v>536412</v>
      </c>
      <c r="B528">
        <v>79000</v>
      </c>
      <c r="C528" t="s">
        <v>8530</v>
      </c>
      <c r="D528">
        <v>1</v>
      </c>
      <c r="E528" s="5">
        <v>40513.492361111108</v>
      </c>
      <c r="F528">
        <v>1.95</v>
      </c>
      <c r="G528" s="22">
        <v>17920</v>
      </c>
      <c r="H528" t="s">
        <v>10</v>
      </c>
      <c r="I528">
        <f>Table24[[#This Row],[Quantity]]*Table24[[#This Row],[UnitPrice]]</f>
        <v>1.95</v>
      </c>
    </row>
    <row r="529" spans="1:9" x14ac:dyDescent="0.3">
      <c r="A529">
        <v>536412</v>
      </c>
      <c r="B529">
        <v>21098</v>
      </c>
      <c r="C529" t="s">
        <v>8530</v>
      </c>
      <c r="D529">
        <v>1</v>
      </c>
      <c r="E529" s="5">
        <v>40513.492361111108</v>
      </c>
      <c r="F529">
        <v>1.69</v>
      </c>
      <c r="G529" s="22">
        <v>17920</v>
      </c>
      <c r="H529" t="s">
        <v>10</v>
      </c>
      <c r="I529">
        <f>Table24[[#This Row],[Quantity]]*Table24[[#This Row],[UnitPrice]]</f>
        <v>1.69</v>
      </c>
    </row>
    <row r="530" spans="1:9" x14ac:dyDescent="0.3">
      <c r="A530">
        <v>536412</v>
      </c>
      <c r="B530">
        <v>21121</v>
      </c>
      <c r="C530" t="s">
        <v>8530</v>
      </c>
      <c r="D530">
        <v>1</v>
      </c>
      <c r="E530" s="5">
        <v>40513.492361111108</v>
      </c>
      <c r="F530">
        <v>1.69</v>
      </c>
      <c r="G530" s="22">
        <v>17920</v>
      </c>
      <c r="H530" t="s">
        <v>10</v>
      </c>
      <c r="I530">
        <f>Table24[[#This Row],[Quantity]]*Table24[[#This Row],[UnitPrice]]</f>
        <v>1.69</v>
      </c>
    </row>
    <row r="531" spans="1:9" x14ac:dyDescent="0.3">
      <c r="A531">
        <v>536412</v>
      </c>
      <c r="B531">
        <v>22152</v>
      </c>
      <c r="C531" t="s">
        <v>8530</v>
      </c>
      <c r="D531">
        <v>1</v>
      </c>
      <c r="E531" s="5">
        <v>40513.492361111108</v>
      </c>
      <c r="F531">
        <v>1.69</v>
      </c>
      <c r="G531" s="22">
        <v>17920</v>
      </c>
      <c r="H531" t="s">
        <v>10</v>
      </c>
      <c r="I531">
        <f>Table24[[#This Row],[Quantity]]*Table24[[#This Row],[UnitPrice]]</f>
        <v>1.69</v>
      </c>
    </row>
    <row r="532" spans="1:9" x14ac:dyDescent="0.3">
      <c r="A532">
        <v>536412</v>
      </c>
      <c r="B532">
        <v>22077</v>
      </c>
      <c r="C532" t="s">
        <v>8530</v>
      </c>
      <c r="D532">
        <v>1</v>
      </c>
      <c r="E532" s="5">
        <v>40513.492361111108</v>
      </c>
      <c r="F532">
        <v>1.69</v>
      </c>
      <c r="G532" s="22">
        <v>17920</v>
      </c>
      <c r="H532" t="s">
        <v>10</v>
      </c>
      <c r="I532">
        <f>Table24[[#This Row],[Quantity]]*Table24[[#This Row],[UnitPrice]]</f>
        <v>1.69</v>
      </c>
    </row>
    <row r="533" spans="1:9" x14ac:dyDescent="0.3">
      <c r="A533">
        <v>536412</v>
      </c>
      <c r="B533">
        <v>22534</v>
      </c>
      <c r="C533" t="s">
        <v>8530</v>
      </c>
      <c r="D533">
        <v>1</v>
      </c>
      <c r="E533" s="5">
        <v>40513.492361111108</v>
      </c>
      <c r="F533">
        <v>2.95</v>
      </c>
      <c r="G533" s="22">
        <v>17920</v>
      </c>
      <c r="H533" t="s">
        <v>10</v>
      </c>
      <c r="I533">
        <f>Table24[[#This Row],[Quantity]]*Table24[[#This Row],[UnitPrice]]</f>
        <v>2.95</v>
      </c>
    </row>
    <row r="534" spans="1:9" x14ac:dyDescent="0.3">
      <c r="A534">
        <v>536412</v>
      </c>
      <c r="B534">
        <v>21486</v>
      </c>
      <c r="C534" t="s">
        <v>8530</v>
      </c>
      <c r="D534">
        <v>3</v>
      </c>
      <c r="E534" s="5">
        <v>40513.492361111108</v>
      </c>
      <c r="F534">
        <v>4.25</v>
      </c>
      <c r="G534" s="22">
        <v>17920</v>
      </c>
      <c r="H534" t="s">
        <v>10</v>
      </c>
      <c r="I534">
        <f>Table24[[#This Row],[Quantity]]*Table24[[#This Row],[UnitPrice]]</f>
        <v>12.75</v>
      </c>
    </row>
    <row r="535" spans="1:9" x14ac:dyDescent="0.3">
      <c r="A535">
        <v>536412</v>
      </c>
      <c r="B535">
        <v>21595</v>
      </c>
      <c r="C535" t="s">
        <v>8530</v>
      </c>
      <c r="D535">
        <v>5</v>
      </c>
      <c r="E535" s="5">
        <v>40513.492361111108</v>
      </c>
      <c r="F535">
        <v>1.65</v>
      </c>
      <c r="G535" s="22">
        <v>17920</v>
      </c>
      <c r="H535" t="s">
        <v>10</v>
      </c>
      <c r="I535">
        <f>Table24[[#This Row],[Quantity]]*Table24[[#This Row],[UnitPrice]]</f>
        <v>8.25</v>
      </c>
    </row>
    <row r="536" spans="1:9" x14ac:dyDescent="0.3">
      <c r="A536">
        <v>536412</v>
      </c>
      <c r="B536">
        <v>85170</v>
      </c>
      <c r="C536" t="s">
        <v>8530</v>
      </c>
      <c r="D536">
        <v>1</v>
      </c>
      <c r="E536" s="5">
        <v>40513.492361111108</v>
      </c>
      <c r="F536">
        <v>1.65</v>
      </c>
      <c r="G536" s="22">
        <v>17920</v>
      </c>
      <c r="H536" t="s">
        <v>10</v>
      </c>
      <c r="I536">
        <f>Table24[[#This Row],[Quantity]]*Table24[[#This Row],[UnitPrice]]</f>
        <v>1.65</v>
      </c>
    </row>
    <row r="537" spans="1:9" x14ac:dyDescent="0.3">
      <c r="A537">
        <v>536412</v>
      </c>
      <c r="B537">
        <v>20849</v>
      </c>
      <c r="C537" t="s">
        <v>8530</v>
      </c>
      <c r="D537">
        <v>10</v>
      </c>
      <c r="E537" s="5">
        <v>40513.492361111108</v>
      </c>
      <c r="F537">
        <v>0.65</v>
      </c>
      <c r="G537" s="22">
        <v>17920</v>
      </c>
      <c r="H537" t="s">
        <v>10</v>
      </c>
      <c r="I537">
        <f>Table24[[#This Row],[Quantity]]*Table24[[#This Row],[UnitPrice]]</f>
        <v>6.5</v>
      </c>
    </row>
    <row r="538" spans="1:9" x14ac:dyDescent="0.3">
      <c r="A538">
        <v>536412</v>
      </c>
      <c r="B538">
        <v>84977</v>
      </c>
      <c r="C538" t="s">
        <v>8530</v>
      </c>
      <c r="D538">
        <v>1</v>
      </c>
      <c r="E538" s="5">
        <v>40513.492361111108</v>
      </c>
      <c r="F538">
        <v>2.95</v>
      </c>
      <c r="G538" s="22">
        <v>17920</v>
      </c>
      <c r="H538" t="s">
        <v>10</v>
      </c>
      <c r="I538">
        <f>Table24[[#This Row],[Quantity]]*Table24[[#This Row],[UnitPrice]]</f>
        <v>2.95</v>
      </c>
    </row>
    <row r="539" spans="1:9" x14ac:dyDescent="0.3">
      <c r="A539">
        <v>536412</v>
      </c>
      <c r="B539">
        <v>21661</v>
      </c>
      <c r="C539" t="s">
        <v>8530</v>
      </c>
      <c r="D539">
        <v>1</v>
      </c>
      <c r="E539" s="5">
        <v>40513.492361111108</v>
      </c>
      <c r="F539">
        <v>1.65</v>
      </c>
      <c r="G539" s="22">
        <v>17920</v>
      </c>
      <c r="H539" t="s">
        <v>10</v>
      </c>
      <c r="I539">
        <f>Table24[[#This Row],[Quantity]]*Table24[[#This Row],[UnitPrice]]</f>
        <v>1.65</v>
      </c>
    </row>
    <row r="540" spans="1:9" x14ac:dyDescent="0.3">
      <c r="A540">
        <v>536412</v>
      </c>
      <c r="B540">
        <v>21669</v>
      </c>
      <c r="C540" t="s">
        <v>8530</v>
      </c>
      <c r="D540">
        <v>3</v>
      </c>
      <c r="E540" s="5">
        <v>40513.492361111108</v>
      </c>
      <c r="F540">
        <v>1.25</v>
      </c>
      <c r="G540" s="22">
        <v>17920</v>
      </c>
      <c r="H540" t="s">
        <v>10</v>
      </c>
      <c r="I540">
        <f>Table24[[#This Row],[Quantity]]*Table24[[#This Row],[UnitPrice]]</f>
        <v>3.75</v>
      </c>
    </row>
    <row r="541" spans="1:9" x14ac:dyDescent="0.3">
      <c r="A541">
        <v>536412</v>
      </c>
      <c r="B541">
        <v>22804</v>
      </c>
      <c r="C541" t="s">
        <v>8530</v>
      </c>
      <c r="D541">
        <v>24</v>
      </c>
      <c r="E541" s="5">
        <v>40513.492361111108</v>
      </c>
      <c r="F541">
        <v>1.45</v>
      </c>
      <c r="G541" s="22">
        <v>17920</v>
      </c>
      <c r="H541" t="s">
        <v>10</v>
      </c>
      <c r="I541">
        <f>Table24[[#This Row],[Quantity]]*Table24[[#This Row],[UnitPrice]]</f>
        <v>34.799999999999997</v>
      </c>
    </row>
    <row r="542" spans="1:9" x14ac:dyDescent="0.3">
      <c r="A542">
        <v>536412</v>
      </c>
      <c r="B542">
        <v>48185</v>
      </c>
      <c r="C542" t="s">
        <v>8530</v>
      </c>
      <c r="D542">
        <v>2</v>
      </c>
      <c r="E542" s="5">
        <v>40513.492361111108</v>
      </c>
      <c r="F542">
        <v>1.65</v>
      </c>
      <c r="G542" s="22">
        <v>17920</v>
      </c>
      <c r="H542" t="s">
        <v>10</v>
      </c>
      <c r="I542">
        <f>Table24[[#This Row],[Quantity]]*Table24[[#This Row],[UnitPrice]]</f>
        <v>3.3</v>
      </c>
    </row>
    <row r="543" spans="1:9" x14ac:dyDescent="0.3">
      <c r="A543">
        <v>536412</v>
      </c>
      <c r="B543">
        <v>22855</v>
      </c>
      <c r="C543" t="s">
        <v>8530</v>
      </c>
      <c r="D543">
        <v>3</v>
      </c>
      <c r="E543" s="5">
        <v>40513.492361111108</v>
      </c>
      <c r="F543">
        <v>4.6500000000000004</v>
      </c>
      <c r="G543" s="22">
        <v>17920</v>
      </c>
      <c r="H543" t="s">
        <v>10</v>
      </c>
      <c r="I543">
        <f>Table24[[#This Row],[Quantity]]*Table24[[#This Row],[UnitPrice]]</f>
        <v>13.950000000000001</v>
      </c>
    </row>
    <row r="544" spans="1:9" x14ac:dyDescent="0.3">
      <c r="A544">
        <v>536412</v>
      </c>
      <c r="B544">
        <v>84535</v>
      </c>
      <c r="C544" t="s">
        <v>8530</v>
      </c>
      <c r="D544">
        <v>2</v>
      </c>
      <c r="E544" s="5">
        <v>40513.492361111108</v>
      </c>
      <c r="F544">
        <v>3.75</v>
      </c>
      <c r="G544" s="22">
        <v>17920</v>
      </c>
      <c r="H544" t="s">
        <v>10</v>
      </c>
      <c r="I544">
        <f>Table24[[#This Row],[Quantity]]*Table24[[#This Row],[UnitPrice]]</f>
        <v>7.5</v>
      </c>
    </row>
    <row r="545" spans="1:9" x14ac:dyDescent="0.3">
      <c r="A545">
        <v>536412</v>
      </c>
      <c r="B545">
        <v>21671</v>
      </c>
      <c r="C545" t="s">
        <v>8530</v>
      </c>
      <c r="D545">
        <v>6</v>
      </c>
      <c r="E545" s="5">
        <v>40513.492361111108</v>
      </c>
      <c r="F545">
        <v>1.65</v>
      </c>
      <c r="G545" s="22">
        <v>17920</v>
      </c>
      <c r="H545" t="s">
        <v>10</v>
      </c>
      <c r="I545">
        <f>Table24[[#This Row],[Quantity]]*Table24[[#This Row],[UnitPrice]]</f>
        <v>9.8999999999999986</v>
      </c>
    </row>
    <row r="546" spans="1:9" x14ac:dyDescent="0.3">
      <c r="A546">
        <v>536412</v>
      </c>
      <c r="B546">
        <v>22328</v>
      </c>
      <c r="C546" t="s">
        <v>8530</v>
      </c>
      <c r="D546">
        <v>1</v>
      </c>
      <c r="E546" s="5">
        <v>40513.492361111108</v>
      </c>
      <c r="F546">
        <v>2.1</v>
      </c>
      <c r="G546" s="22">
        <v>17920</v>
      </c>
      <c r="H546" t="s">
        <v>10</v>
      </c>
      <c r="I546">
        <f>Table24[[#This Row],[Quantity]]*Table24[[#This Row],[UnitPrice]]</f>
        <v>2.1</v>
      </c>
    </row>
    <row r="547" spans="1:9" x14ac:dyDescent="0.3">
      <c r="A547">
        <v>536412</v>
      </c>
      <c r="B547">
        <v>21891</v>
      </c>
      <c r="C547" t="s">
        <v>8530</v>
      </c>
      <c r="D547">
        <v>2</v>
      </c>
      <c r="E547" s="5">
        <v>40513.492361111108</v>
      </c>
      <c r="F547">
        <v>2.1</v>
      </c>
      <c r="G547" s="22">
        <v>17920</v>
      </c>
      <c r="H547" t="s">
        <v>10</v>
      </c>
      <c r="I547">
        <f>Table24[[#This Row],[Quantity]]*Table24[[#This Row],[UnitPrice]]</f>
        <v>4.2</v>
      </c>
    </row>
    <row r="548" spans="1:9" x14ac:dyDescent="0.3">
      <c r="A548">
        <v>536412</v>
      </c>
      <c r="B548">
        <v>22560</v>
      </c>
      <c r="C548" t="s">
        <v>8530</v>
      </c>
      <c r="D548">
        <v>5</v>
      </c>
      <c r="E548" s="5">
        <v>40513.492361111108</v>
      </c>
      <c r="F548">
        <v>1.65</v>
      </c>
      <c r="G548" s="22">
        <v>17920</v>
      </c>
      <c r="H548" t="s">
        <v>10</v>
      </c>
      <c r="I548">
        <f>Table24[[#This Row],[Quantity]]*Table24[[#This Row],[UnitPrice]]</f>
        <v>8.25</v>
      </c>
    </row>
    <row r="549" spans="1:9" x14ac:dyDescent="0.3">
      <c r="A549">
        <v>536412</v>
      </c>
      <c r="B549">
        <v>22173</v>
      </c>
      <c r="C549" t="s">
        <v>8530</v>
      </c>
      <c r="D549">
        <v>5</v>
      </c>
      <c r="E549" s="5">
        <v>40513.492361111108</v>
      </c>
      <c r="F549">
        <v>1.65</v>
      </c>
      <c r="G549" s="22">
        <v>17920</v>
      </c>
      <c r="H549" t="s">
        <v>10</v>
      </c>
      <c r="I549">
        <f>Table24[[#This Row],[Quantity]]*Table24[[#This Row],[UnitPrice]]</f>
        <v>8.25</v>
      </c>
    </row>
    <row r="550" spans="1:9" x14ac:dyDescent="0.3">
      <c r="A550">
        <v>536412</v>
      </c>
      <c r="B550">
        <v>22034</v>
      </c>
      <c r="C550" t="s">
        <v>8530</v>
      </c>
      <c r="D550">
        <v>2</v>
      </c>
      <c r="E550" s="5">
        <v>40513.492361111108</v>
      </c>
      <c r="F550">
        <v>2.95</v>
      </c>
      <c r="G550" s="22">
        <v>17920</v>
      </c>
      <c r="H550" t="s">
        <v>10</v>
      </c>
      <c r="I550">
        <f>Table24[[#This Row],[Quantity]]*Table24[[#This Row],[UnitPrice]]</f>
        <v>5.9</v>
      </c>
    </row>
    <row r="551" spans="1:9" x14ac:dyDescent="0.3">
      <c r="A551">
        <v>536412</v>
      </c>
      <c r="B551">
        <v>35958</v>
      </c>
      <c r="C551" t="s">
        <v>8530</v>
      </c>
      <c r="D551">
        <v>2</v>
      </c>
      <c r="E551" s="5">
        <v>40513.492361111108</v>
      </c>
      <c r="F551">
        <v>2.95</v>
      </c>
      <c r="G551" s="22">
        <v>17920</v>
      </c>
      <c r="H551" t="s">
        <v>10</v>
      </c>
      <c r="I551">
        <f>Table24[[#This Row],[Quantity]]*Table24[[#This Row],[UnitPrice]]</f>
        <v>5.9</v>
      </c>
    </row>
    <row r="552" spans="1:9" x14ac:dyDescent="0.3">
      <c r="A552">
        <v>536412</v>
      </c>
      <c r="B552">
        <v>22690</v>
      </c>
      <c r="C552" t="s">
        <v>8530</v>
      </c>
      <c r="D552">
        <v>2</v>
      </c>
      <c r="E552" s="5">
        <v>40513.492361111108</v>
      </c>
      <c r="F552">
        <v>2.95</v>
      </c>
      <c r="G552" s="22">
        <v>17920</v>
      </c>
      <c r="H552" t="s">
        <v>10</v>
      </c>
      <c r="I552">
        <f>Table24[[#This Row],[Quantity]]*Table24[[#This Row],[UnitPrice]]</f>
        <v>5.9</v>
      </c>
    </row>
    <row r="553" spans="1:9" x14ac:dyDescent="0.3">
      <c r="A553">
        <v>536412</v>
      </c>
      <c r="B553">
        <v>22808</v>
      </c>
      <c r="C553" t="s">
        <v>8530</v>
      </c>
      <c r="D553">
        <v>2</v>
      </c>
      <c r="E553" s="5">
        <v>40513.492361111108</v>
      </c>
      <c r="F553">
        <v>3.75</v>
      </c>
      <c r="G553" s="22">
        <v>17920</v>
      </c>
      <c r="H553" t="s">
        <v>10</v>
      </c>
      <c r="I553">
        <f>Table24[[#This Row],[Quantity]]*Table24[[#This Row],[UnitPrice]]</f>
        <v>7.5</v>
      </c>
    </row>
    <row r="554" spans="1:9" x14ac:dyDescent="0.3">
      <c r="A554">
        <v>536412</v>
      </c>
      <c r="B554">
        <v>22669</v>
      </c>
      <c r="C554" t="s">
        <v>8530</v>
      </c>
      <c r="D554">
        <v>1</v>
      </c>
      <c r="E554" s="5">
        <v>40513.492361111108</v>
      </c>
      <c r="F554">
        <v>0.95</v>
      </c>
      <c r="G554" s="22">
        <v>17920</v>
      </c>
      <c r="H554" t="s">
        <v>10</v>
      </c>
      <c r="I554">
        <f>Table24[[#This Row],[Quantity]]*Table24[[#This Row],[UnitPrice]]</f>
        <v>0.95</v>
      </c>
    </row>
    <row r="555" spans="1:9" x14ac:dyDescent="0.3">
      <c r="A555">
        <v>536412</v>
      </c>
      <c r="B555">
        <v>84341</v>
      </c>
      <c r="C555" t="s">
        <v>8530</v>
      </c>
      <c r="D555">
        <v>3</v>
      </c>
      <c r="E555" s="5">
        <v>40513.492361111108</v>
      </c>
      <c r="F555">
        <v>3.75</v>
      </c>
      <c r="G555" s="22">
        <v>17920</v>
      </c>
      <c r="H555" t="s">
        <v>10</v>
      </c>
      <c r="I555">
        <f>Table24[[#This Row],[Quantity]]*Table24[[#This Row],[UnitPrice]]</f>
        <v>11.25</v>
      </c>
    </row>
    <row r="556" spans="1:9" x14ac:dyDescent="0.3">
      <c r="A556">
        <v>536412</v>
      </c>
      <c r="B556">
        <v>21690</v>
      </c>
      <c r="C556" t="s">
        <v>8530</v>
      </c>
      <c r="D556">
        <v>3</v>
      </c>
      <c r="E556" s="5">
        <v>40513.492361111108</v>
      </c>
      <c r="F556">
        <v>3.75</v>
      </c>
      <c r="G556" s="22">
        <v>17920</v>
      </c>
      <c r="H556" t="s">
        <v>10</v>
      </c>
      <c r="I556">
        <f>Table24[[#This Row],[Quantity]]*Table24[[#This Row],[UnitPrice]]</f>
        <v>11.25</v>
      </c>
    </row>
    <row r="557" spans="1:9" x14ac:dyDescent="0.3">
      <c r="A557">
        <v>536412</v>
      </c>
      <c r="B557">
        <v>20974</v>
      </c>
      <c r="C557" t="s">
        <v>8530</v>
      </c>
      <c r="D557">
        <v>2</v>
      </c>
      <c r="E557" s="5">
        <v>40513.492361111108</v>
      </c>
      <c r="F557">
        <v>3.75</v>
      </c>
      <c r="G557" s="22">
        <v>17920</v>
      </c>
      <c r="H557" t="s">
        <v>10</v>
      </c>
      <c r="I557">
        <f>Table24[[#This Row],[Quantity]]*Table24[[#This Row],[UnitPrice]]</f>
        <v>7.5</v>
      </c>
    </row>
    <row r="558" spans="1:9" x14ac:dyDescent="0.3">
      <c r="A558">
        <v>536412</v>
      </c>
      <c r="B558">
        <v>22592</v>
      </c>
      <c r="C558" t="s">
        <v>8530</v>
      </c>
      <c r="D558">
        <v>1</v>
      </c>
      <c r="E558" s="5">
        <v>40513.492361111108</v>
      </c>
      <c r="F558">
        <v>2.95</v>
      </c>
      <c r="G558" s="22">
        <v>17920</v>
      </c>
      <c r="H558" t="s">
        <v>10</v>
      </c>
      <c r="I558">
        <f>Table24[[#This Row],[Quantity]]*Table24[[#This Row],[UnitPrice]]</f>
        <v>2.95</v>
      </c>
    </row>
    <row r="559" spans="1:9" x14ac:dyDescent="0.3">
      <c r="A559">
        <v>536412</v>
      </c>
      <c r="B559">
        <v>21763</v>
      </c>
      <c r="C559" t="s">
        <v>8530</v>
      </c>
      <c r="D559">
        <v>4</v>
      </c>
      <c r="E559" s="5">
        <v>40513.492361111108</v>
      </c>
      <c r="F559">
        <v>9.9499999999999993</v>
      </c>
      <c r="G559" s="22">
        <v>17920</v>
      </c>
      <c r="H559" t="s">
        <v>10</v>
      </c>
      <c r="I559">
        <f>Table24[[#This Row],[Quantity]]*Table24[[#This Row],[UnitPrice]]</f>
        <v>39.799999999999997</v>
      </c>
    </row>
    <row r="560" spans="1:9" x14ac:dyDescent="0.3">
      <c r="A560">
        <v>536412</v>
      </c>
      <c r="B560">
        <v>22833</v>
      </c>
      <c r="C560" t="s">
        <v>8530</v>
      </c>
      <c r="D560">
        <v>7</v>
      </c>
      <c r="E560" s="5">
        <v>40513.492361111108</v>
      </c>
      <c r="F560">
        <v>2.1</v>
      </c>
      <c r="G560" s="22">
        <v>17920</v>
      </c>
      <c r="H560" t="s">
        <v>10</v>
      </c>
      <c r="I560">
        <f>Table24[[#This Row],[Quantity]]*Table24[[#This Row],[UnitPrice]]</f>
        <v>14.700000000000001</v>
      </c>
    </row>
    <row r="561" spans="1:9" x14ac:dyDescent="0.3">
      <c r="A561">
        <v>536412</v>
      </c>
      <c r="B561">
        <v>22821</v>
      </c>
      <c r="C561" t="s">
        <v>8530</v>
      </c>
      <c r="D561">
        <v>1</v>
      </c>
      <c r="E561" s="5">
        <v>40513.492361111108</v>
      </c>
      <c r="F561">
        <v>4.95</v>
      </c>
      <c r="G561" s="22">
        <v>17920</v>
      </c>
      <c r="H561" t="s">
        <v>10</v>
      </c>
      <c r="I561">
        <f>Table24[[#This Row],[Quantity]]*Table24[[#This Row],[UnitPrice]]</f>
        <v>4.95</v>
      </c>
    </row>
    <row r="562" spans="1:9" x14ac:dyDescent="0.3">
      <c r="A562">
        <v>536412</v>
      </c>
      <c r="B562">
        <v>84688</v>
      </c>
      <c r="C562" t="s">
        <v>8530</v>
      </c>
      <c r="D562">
        <v>1</v>
      </c>
      <c r="E562" s="5">
        <v>40513.492361111108</v>
      </c>
      <c r="F562">
        <v>4.95</v>
      </c>
      <c r="G562" s="22">
        <v>17920</v>
      </c>
      <c r="H562" t="s">
        <v>10</v>
      </c>
      <c r="I562">
        <f>Table24[[#This Row],[Quantity]]*Table24[[#This Row],[UnitPrice]]</f>
        <v>4.95</v>
      </c>
    </row>
    <row r="563" spans="1:9" x14ac:dyDescent="0.3">
      <c r="A563">
        <v>536412</v>
      </c>
      <c r="B563">
        <v>85008</v>
      </c>
      <c r="C563" t="s">
        <v>8530</v>
      </c>
      <c r="D563">
        <v>1</v>
      </c>
      <c r="E563" s="5">
        <v>40513.492361111108</v>
      </c>
      <c r="F563">
        <v>4.95</v>
      </c>
      <c r="G563" s="22">
        <v>17920</v>
      </c>
      <c r="H563" t="s">
        <v>10</v>
      </c>
      <c r="I563">
        <f>Table24[[#This Row],[Quantity]]*Table24[[#This Row],[UnitPrice]]</f>
        <v>4.95</v>
      </c>
    </row>
    <row r="564" spans="1:9" x14ac:dyDescent="0.3">
      <c r="A564">
        <v>536412</v>
      </c>
      <c r="B564">
        <v>84360</v>
      </c>
      <c r="C564" t="s">
        <v>8530</v>
      </c>
      <c r="D564">
        <v>2</v>
      </c>
      <c r="E564" s="5">
        <v>40513.492361111108</v>
      </c>
      <c r="F564">
        <v>6.75</v>
      </c>
      <c r="G564" s="22">
        <v>17920</v>
      </c>
      <c r="H564" t="s">
        <v>10</v>
      </c>
      <c r="I564">
        <f>Table24[[#This Row],[Quantity]]*Table24[[#This Row],[UnitPrice]]</f>
        <v>13.5</v>
      </c>
    </row>
    <row r="565" spans="1:9" x14ac:dyDescent="0.3">
      <c r="A565">
        <v>536412</v>
      </c>
      <c r="B565">
        <v>48184</v>
      </c>
      <c r="C565" t="s">
        <v>8530</v>
      </c>
      <c r="D565">
        <v>5</v>
      </c>
      <c r="E565" s="5">
        <v>40513.492361111108</v>
      </c>
      <c r="F565">
        <v>0.85</v>
      </c>
      <c r="G565" s="22">
        <v>17920</v>
      </c>
      <c r="H565" t="s">
        <v>10</v>
      </c>
      <c r="I565">
        <f>Table24[[#This Row],[Quantity]]*Table24[[#This Row],[UnitPrice]]</f>
        <v>4.25</v>
      </c>
    </row>
    <row r="566" spans="1:9" x14ac:dyDescent="0.3">
      <c r="A566">
        <v>536412</v>
      </c>
      <c r="B566">
        <v>85167</v>
      </c>
      <c r="C566" t="s">
        <v>8530</v>
      </c>
      <c r="D566">
        <v>2</v>
      </c>
      <c r="E566" s="5">
        <v>40513.492361111108</v>
      </c>
      <c r="F566">
        <v>2.95</v>
      </c>
      <c r="G566" s="22">
        <v>17920</v>
      </c>
      <c r="H566" t="s">
        <v>10</v>
      </c>
      <c r="I566">
        <f>Table24[[#This Row],[Quantity]]*Table24[[#This Row],[UnitPrice]]</f>
        <v>5.9</v>
      </c>
    </row>
    <row r="567" spans="1:9" x14ac:dyDescent="0.3">
      <c r="A567">
        <v>536412</v>
      </c>
      <c r="B567">
        <v>22454</v>
      </c>
      <c r="C567" t="s">
        <v>8530</v>
      </c>
      <c r="D567">
        <v>1</v>
      </c>
      <c r="E567" s="5">
        <v>40513.492361111108</v>
      </c>
      <c r="F567">
        <v>4.95</v>
      </c>
      <c r="G567" s="22">
        <v>17920</v>
      </c>
      <c r="H567" t="s">
        <v>10</v>
      </c>
      <c r="I567">
        <f>Table24[[#This Row],[Quantity]]*Table24[[#This Row],[UnitPrice]]</f>
        <v>4.95</v>
      </c>
    </row>
    <row r="568" spans="1:9" x14ac:dyDescent="0.3">
      <c r="A568">
        <v>536412</v>
      </c>
      <c r="B568">
        <v>21530</v>
      </c>
      <c r="C568" t="s">
        <v>8530</v>
      </c>
      <c r="D568">
        <v>2</v>
      </c>
      <c r="E568" s="5">
        <v>40513.492361111108</v>
      </c>
      <c r="F568">
        <v>6.75</v>
      </c>
      <c r="G568" s="22">
        <v>17920</v>
      </c>
      <c r="H568" t="s">
        <v>10</v>
      </c>
      <c r="I568">
        <f>Table24[[#This Row],[Quantity]]*Table24[[#This Row],[UnitPrice]]</f>
        <v>13.5</v>
      </c>
    </row>
    <row r="569" spans="1:9" x14ac:dyDescent="0.3">
      <c r="A569">
        <v>536412</v>
      </c>
      <c r="B569">
        <v>84380</v>
      </c>
      <c r="C569" t="s">
        <v>8530</v>
      </c>
      <c r="D569">
        <v>1</v>
      </c>
      <c r="E569" s="5">
        <v>40513.492361111108</v>
      </c>
      <c r="F569">
        <v>1.65</v>
      </c>
      <c r="G569" s="22">
        <v>17920</v>
      </c>
      <c r="H569" t="s">
        <v>10</v>
      </c>
      <c r="I569">
        <f>Table24[[#This Row],[Quantity]]*Table24[[#This Row],[UnitPrice]]</f>
        <v>1.65</v>
      </c>
    </row>
    <row r="570" spans="1:9" x14ac:dyDescent="0.3">
      <c r="A570">
        <v>536412</v>
      </c>
      <c r="B570">
        <v>21801</v>
      </c>
      <c r="C570" t="s">
        <v>8530</v>
      </c>
      <c r="D570">
        <v>1</v>
      </c>
      <c r="E570" s="5">
        <v>40513.492361111108</v>
      </c>
      <c r="F570">
        <v>2.95</v>
      </c>
      <c r="G570" s="22">
        <v>17920</v>
      </c>
      <c r="H570" t="s">
        <v>10</v>
      </c>
      <c r="I570">
        <f>Table24[[#This Row],[Quantity]]*Table24[[#This Row],[UnitPrice]]</f>
        <v>2.95</v>
      </c>
    </row>
    <row r="571" spans="1:9" x14ac:dyDescent="0.3">
      <c r="A571">
        <v>536412</v>
      </c>
      <c r="B571">
        <v>22830</v>
      </c>
      <c r="C571" t="s">
        <v>8530</v>
      </c>
      <c r="D571">
        <v>6</v>
      </c>
      <c r="E571" s="5">
        <v>40513.492361111108</v>
      </c>
      <c r="F571">
        <v>1.25</v>
      </c>
      <c r="G571" s="22">
        <v>17920</v>
      </c>
      <c r="H571" t="s">
        <v>10</v>
      </c>
      <c r="I571">
        <f>Table24[[#This Row],[Quantity]]*Table24[[#This Row],[UnitPrice]]</f>
        <v>7.5</v>
      </c>
    </row>
    <row r="572" spans="1:9" x14ac:dyDescent="0.3">
      <c r="A572">
        <v>536412</v>
      </c>
      <c r="B572">
        <v>21823</v>
      </c>
      <c r="C572" t="s">
        <v>8530</v>
      </c>
      <c r="D572">
        <v>1</v>
      </c>
      <c r="E572" s="5">
        <v>40513.492361111108</v>
      </c>
      <c r="F572">
        <v>7.95</v>
      </c>
      <c r="G572" s="22">
        <v>17920</v>
      </c>
      <c r="H572" t="s">
        <v>10</v>
      </c>
      <c r="I572">
        <f>Table24[[#This Row],[Quantity]]*Table24[[#This Row],[UnitPrice]]</f>
        <v>7.95</v>
      </c>
    </row>
    <row r="573" spans="1:9" x14ac:dyDescent="0.3">
      <c r="A573">
        <v>536415</v>
      </c>
      <c r="B573">
        <v>21844</v>
      </c>
      <c r="C573" t="s">
        <v>8531</v>
      </c>
      <c r="D573">
        <v>10</v>
      </c>
      <c r="E573" s="5">
        <v>40513.497916666667</v>
      </c>
      <c r="F573">
        <v>0.55000000000000004</v>
      </c>
      <c r="G573" s="22">
        <v>12838</v>
      </c>
      <c r="H573" t="s">
        <v>10</v>
      </c>
      <c r="I573">
        <f>Table24[[#This Row],[Quantity]]*Table24[[#This Row],[UnitPrice]]</f>
        <v>5.5</v>
      </c>
    </row>
    <row r="574" spans="1:9" x14ac:dyDescent="0.3">
      <c r="A574">
        <v>536415</v>
      </c>
      <c r="B574">
        <v>22083</v>
      </c>
      <c r="C574" t="s">
        <v>8532</v>
      </c>
      <c r="D574">
        <v>5</v>
      </c>
      <c r="E574" s="5">
        <v>40513.497916666667</v>
      </c>
      <c r="F574">
        <v>2.95</v>
      </c>
      <c r="G574" s="22">
        <v>12838</v>
      </c>
      <c r="H574" t="s">
        <v>10</v>
      </c>
      <c r="I574">
        <f>Table24[[#This Row],[Quantity]]*Table24[[#This Row],[UnitPrice]]</f>
        <v>14.75</v>
      </c>
    </row>
    <row r="575" spans="1:9" x14ac:dyDescent="0.3">
      <c r="A575">
        <v>536415</v>
      </c>
      <c r="B575">
        <v>84944</v>
      </c>
      <c r="C575" t="s">
        <v>8533</v>
      </c>
      <c r="D575">
        <v>3</v>
      </c>
      <c r="E575" s="5">
        <v>40513.497916666667</v>
      </c>
      <c r="F575">
        <v>1.65</v>
      </c>
      <c r="G575" s="22">
        <v>12838</v>
      </c>
      <c r="H575" t="s">
        <v>10</v>
      </c>
      <c r="I575">
        <f>Table24[[#This Row],[Quantity]]*Table24[[#This Row],[UnitPrice]]</f>
        <v>4.9499999999999993</v>
      </c>
    </row>
    <row r="576" spans="1:9" x14ac:dyDescent="0.3">
      <c r="A576">
        <v>536415</v>
      </c>
      <c r="B576">
        <v>70006</v>
      </c>
      <c r="C576" t="s">
        <v>8534</v>
      </c>
      <c r="D576">
        <v>3</v>
      </c>
      <c r="E576" s="5">
        <v>40513.497916666667</v>
      </c>
      <c r="F576">
        <v>1.65</v>
      </c>
      <c r="G576" s="22">
        <v>12838</v>
      </c>
      <c r="H576" t="s">
        <v>10</v>
      </c>
      <c r="I576">
        <f>Table24[[#This Row],[Quantity]]*Table24[[#This Row],[UnitPrice]]</f>
        <v>4.9499999999999993</v>
      </c>
    </row>
    <row r="577" spans="1:9" x14ac:dyDescent="0.3">
      <c r="A577">
        <v>536415</v>
      </c>
      <c r="B577">
        <v>22300</v>
      </c>
      <c r="C577" t="s">
        <v>8535</v>
      </c>
      <c r="D577">
        <v>3</v>
      </c>
      <c r="E577" s="5">
        <v>40513.497916666667</v>
      </c>
      <c r="F577">
        <v>1.65</v>
      </c>
      <c r="G577" s="22">
        <v>12838</v>
      </c>
      <c r="H577" t="s">
        <v>10</v>
      </c>
      <c r="I577">
        <f>Table24[[#This Row],[Quantity]]*Table24[[#This Row],[UnitPrice]]</f>
        <v>4.9499999999999993</v>
      </c>
    </row>
    <row r="578" spans="1:9" x14ac:dyDescent="0.3">
      <c r="A578">
        <v>536415</v>
      </c>
      <c r="B578">
        <v>16236</v>
      </c>
      <c r="C578" t="s">
        <v>8536</v>
      </c>
      <c r="D578">
        <v>5</v>
      </c>
      <c r="E578" s="5">
        <v>40513.497916666667</v>
      </c>
      <c r="F578">
        <v>0.85</v>
      </c>
      <c r="G578" s="22">
        <v>12838</v>
      </c>
      <c r="H578" t="s">
        <v>10</v>
      </c>
      <c r="I578">
        <f>Table24[[#This Row],[Quantity]]*Table24[[#This Row],[UnitPrice]]</f>
        <v>4.25</v>
      </c>
    </row>
    <row r="579" spans="1:9" x14ac:dyDescent="0.3">
      <c r="A579">
        <v>536415</v>
      </c>
      <c r="B579">
        <v>21743</v>
      </c>
      <c r="C579" t="s">
        <v>8537</v>
      </c>
      <c r="D579">
        <v>2</v>
      </c>
      <c r="E579" s="5">
        <v>40513.497916666667</v>
      </c>
      <c r="F579">
        <v>1.25</v>
      </c>
      <c r="G579" s="22">
        <v>12838</v>
      </c>
      <c r="H579" t="s">
        <v>10</v>
      </c>
      <c r="I579">
        <f>Table24[[#This Row],[Quantity]]*Table24[[#This Row],[UnitPrice]]</f>
        <v>2.5</v>
      </c>
    </row>
    <row r="580" spans="1:9" x14ac:dyDescent="0.3">
      <c r="A580">
        <v>536415</v>
      </c>
      <c r="B580">
        <v>21284</v>
      </c>
      <c r="C580" t="s">
        <v>8538</v>
      </c>
      <c r="D580">
        <v>5</v>
      </c>
      <c r="E580" s="5">
        <v>40513.497916666667</v>
      </c>
      <c r="F580">
        <v>2.95</v>
      </c>
      <c r="G580" s="22">
        <v>12838</v>
      </c>
      <c r="H580" t="s">
        <v>10</v>
      </c>
      <c r="I580">
        <f>Table24[[#This Row],[Quantity]]*Table24[[#This Row],[UnitPrice]]</f>
        <v>14.75</v>
      </c>
    </row>
    <row r="581" spans="1:9" x14ac:dyDescent="0.3">
      <c r="A581">
        <v>536415</v>
      </c>
      <c r="B581">
        <v>37444</v>
      </c>
      <c r="C581" t="s">
        <v>8539</v>
      </c>
      <c r="D581">
        <v>3</v>
      </c>
      <c r="E581" s="5">
        <v>40513.497916666667</v>
      </c>
      <c r="F581">
        <v>1.45</v>
      </c>
      <c r="G581" s="22">
        <v>12838</v>
      </c>
      <c r="H581" t="s">
        <v>10</v>
      </c>
      <c r="I581">
        <f>Table24[[#This Row],[Quantity]]*Table24[[#This Row],[UnitPrice]]</f>
        <v>4.3499999999999996</v>
      </c>
    </row>
    <row r="582" spans="1:9" x14ac:dyDescent="0.3">
      <c r="A582">
        <v>536415</v>
      </c>
      <c r="B582">
        <v>22671</v>
      </c>
      <c r="C582" t="s">
        <v>8540</v>
      </c>
      <c r="D582">
        <v>1</v>
      </c>
      <c r="E582" s="5">
        <v>40513.497916666667</v>
      </c>
      <c r="F582">
        <v>2.95</v>
      </c>
      <c r="G582" s="22">
        <v>12838</v>
      </c>
      <c r="H582" t="s">
        <v>10</v>
      </c>
      <c r="I582">
        <f>Table24[[#This Row],[Quantity]]*Table24[[#This Row],[UnitPrice]]</f>
        <v>2.95</v>
      </c>
    </row>
    <row r="583" spans="1:9" x14ac:dyDescent="0.3">
      <c r="A583">
        <v>536415</v>
      </c>
      <c r="B583">
        <v>22860</v>
      </c>
      <c r="C583" t="s">
        <v>8541</v>
      </c>
      <c r="D583">
        <v>1</v>
      </c>
      <c r="E583" s="5">
        <v>40513.497916666667</v>
      </c>
      <c r="F583">
        <v>5.95</v>
      </c>
      <c r="G583" s="22">
        <v>12838</v>
      </c>
      <c r="H583" t="s">
        <v>10</v>
      </c>
      <c r="I583">
        <f>Table24[[#This Row],[Quantity]]*Table24[[#This Row],[UnitPrice]]</f>
        <v>5.95</v>
      </c>
    </row>
    <row r="584" spans="1:9" x14ac:dyDescent="0.3">
      <c r="A584">
        <v>536415</v>
      </c>
      <c r="B584">
        <v>84625</v>
      </c>
      <c r="C584" t="s">
        <v>8542</v>
      </c>
      <c r="D584">
        <v>5</v>
      </c>
      <c r="E584" s="5">
        <v>40513.497916666667</v>
      </c>
      <c r="F584">
        <v>1.65</v>
      </c>
      <c r="G584" s="22">
        <v>12838</v>
      </c>
      <c r="H584" t="s">
        <v>10</v>
      </c>
      <c r="I584">
        <f>Table24[[#This Row],[Quantity]]*Table24[[#This Row],[UnitPrice]]</f>
        <v>8.25</v>
      </c>
    </row>
    <row r="585" spans="1:9" x14ac:dyDescent="0.3">
      <c r="A585">
        <v>536415</v>
      </c>
      <c r="B585">
        <v>21906</v>
      </c>
      <c r="C585" t="s">
        <v>8543</v>
      </c>
      <c r="D585">
        <v>4</v>
      </c>
      <c r="E585" s="5">
        <v>40513.497916666667</v>
      </c>
      <c r="F585">
        <v>1.45</v>
      </c>
      <c r="G585" s="22">
        <v>12838</v>
      </c>
      <c r="H585" t="s">
        <v>10</v>
      </c>
      <c r="I585">
        <f>Table24[[#This Row],[Quantity]]*Table24[[#This Row],[UnitPrice]]</f>
        <v>5.8</v>
      </c>
    </row>
    <row r="586" spans="1:9" x14ac:dyDescent="0.3">
      <c r="A586">
        <v>536415</v>
      </c>
      <c r="B586">
        <v>37467</v>
      </c>
      <c r="C586" t="s">
        <v>8544</v>
      </c>
      <c r="D586">
        <v>6</v>
      </c>
      <c r="E586" s="5">
        <v>40513.497916666667</v>
      </c>
      <c r="F586">
        <v>0.85</v>
      </c>
      <c r="G586" s="22">
        <v>12838</v>
      </c>
      <c r="H586" t="s">
        <v>10</v>
      </c>
      <c r="I586">
        <f>Table24[[#This Row],[Quantity]]*Table24[[#This Row],[UnitPrice]]</f>
        <v>5.0999999999999996</v>
      </c>
    </row>
    <row r="587" spans="1:9" x14ac:dyDescent="0.3">
      <c r="A587">
        <v>536415</v>
      </c>
      <c r="B587">
        <v>22736</v>
      </c>
      <c r="C587" t="s">
        <v>8545</v>
      </c>
      <c r="D587">
        <v>3</v>
      </c>
      <c r="E587" s="5">
        <v>40513.497916666667</v>
      </c>
      <c r="F587">
        <v>1.25</v>
      </c>
      <c r="G587" s="22">
        <v>12838</v>
      </c>
      <c r="H587" t="s">
        <v>10</v>
      </c>
      <c r="I587">
        <f>Table24[[#This Row],[Quantity]]*Table24[[#This Row],[UnitPrice]]</f>
        <v>3.75</v>
      </c>
    </row>
    <row r="588" spans="1:9" x14ac:dyDescent="0.3">
      <c r="A588">
        <v>536415</v>
      </c>
      <c r="B588">
        <v>22504</v>
      </c>
      <c r="C588" t="s">
        <v>8546</v>
      </c>
      <c r="D588">
        <v>5</v>
      </c>
      <c r="E588" s="5">
        <v>40513.497916666667</v>
      </c>
      <c r="F588">
        <v>2.1</v>
      </c>
      <c r="G588" s="22">
        <v>12838</v>
      </c>
      <c r="H588" t="s">
        <v>10</v>
      </c>
      <c r="I588">
        <f>Table24[[#This Row],[Quantity]]*Table24[[#This Row],[UnitPrice]]</f>
        <v>10.5</v>
      </c>
    </row>
    <row r="589" spans="1:9" x14ac:dyDescent="0.3">
      <c r="A589">
        <v>536415</v>
      </c>
      <c r="B589">
        <v>22419</v>
      </c>
      <c r="C589" t="s">
        <v>8547</v>
      </c>
      <c r="D589">
        <v>3</v>
      </c>
      <c r="E589" s="5">
        <v>40513.497916666667</v>
      </c>
      <c r="F589">
        <v>0.85</v>
      </c>
      <c r="G589" s="22">
        <v>12838</v>
      </c>
      <c r="H589" t="s">
        <v>10</v>
      </c>
      <c r="I589">
        <f>Table24[[#This Row],[Quantity]]*Table24[[#This Row],[UnitPrice]]</f>
        <v>2.5499999999999998</v>
      </c>
    </row>
    <row r="590" spans="1:9" x14ac:dyDescent="0.3">
      <c r="A590">
        <v>536415</v>
      </c>
      <c r="B590">
        <v>22168</v>
      </c>
      <c r="C590" t="s">
        <v>8548</v>
      </c>
      <c r="D590">
        <v>4</v>
      </c>
      <c r="E590" s="5">
        <v>40513.497916666667</v>
      </c>
      <c r="F590">
        <v>2.1</v>
      </c>
      <c r="G590" s="22">
        <v>12838</v>
      </c>
      <c r="H590" t="s">
        <v>10</v>
      </c>
      <c r="I590">
        <f>Table24[[#This Row],[Quantity]]*Table24[[#This Row],[UnitPrice]]</f>
        <v>8.4</v>
      </c>
    </row>
    <row r="591" spans="1:9" x14ac:dyDescent="0.3">
      <c r="A591">
        <v>536415</v>
      </c>
      <c r="B591">
        <v>72807</v>
      </c>
      <c r="C591" t="s">
        <v>8549</v>
      </c>
      <c r="D591">
        <v>3</v>
      </c>
      <c r="E591" s="5">
        <v>40513.497916666667</v>
      </c>
      <c r="F591">
        <v>2.95</v>
      </c>
      <c r="G591" s="22">
        <v>12838</v>
      </c>
      <c r="H591" t="s">
        <v>10</v>
      </c>
      <c r="I591">
        <f>Table24[[#This Row],[Quantity]]*Table24[[#This Row],[UnitPrice]]</f>
        <v>8.8500000000000014</v>
      </c>
    </row>
    <row r="592" spans="1:9" x14ac:dyDescent="0.3">
      <c r="A592">
        <v>536415</v>
      </c>
      <c r="B592">
        <v>84798</v>
      </c>
      <c r="C592" t="s">
        <v>8550</v>
      </c>
      <c r="D592">
        <v>3</v>
      </c>
      <c r="E592" s="5">
        <v>40513.497916666667</v>
      </c>
      <c r="F592">
        <v>1.45</v>
      </c>
      <c r="G592" s="22">
        <v>12838</v>
      </c>
      <c r="H592" t="s">
        <v>10</v>
      </c>
      <c r="I592">
        <f>Table24[[#This Row],[Quantity]]*Table24[[#This Row],[UnitPrice]]</f>
        <v>4.3499999999999996</v>
      </c>
    </row>
    <row r="593" spans="1:9" x14ac:dyDescent="0.3">
      <c r="A593">
        <v>536415</v>
      </c>
      <c r="B593">
        <v>35001</v>
      </c>
      <c r="C593" t="s">
        <v>8551</v>
      </c>
      <c r="D593">
        <v>12</v>
      </c>
      <c r="E593" s="5">
        <v>40513.497916666667</v>
      </c>
      <c r="F593">
        <v>0.85</v>
      </c>
      <c r="G593" s="22">
        <v>12838</v>
      </c>
      <c r="H593" t="s">
        <v>10</v>
      </c>
      <c r="I593">
        <f>Table24[[#This Row],[Quantity]]*Table24[[#This Row],[UnitPrice]]</f>
        <v>10.199999999999999</v>
      </c>
    </row>
    <row r="594" spans="1:9" x14ac:dyDescent="0.3">
      <c r="A594">
        <v>536415</v>
      </c>
      <c r="B594">
        <v>84559</v>
      </c>
      <c r="C594" t="s">
        <v>8552</v>
      </c>
      <c r="D594">
        <v>5</v>
      </c>
      <c r="E594" s="5">
        <v>40513.497916666667</v>
      </c>
      <c r="F594">
        <v>0.85</v>
      </c>
      <c r="G594" s="22">
        <v>12838</v>
      </c>
      <c r="H594" t="s">
        <v>10</v>
      </c>
      <c r="I594">
        <f>Table24[[#This Row],[Quantity]]*Table24[[#This Row],[UnitPrice]]</f>
        <v>4.25</v>
      </c>
    </row>
    <row r="595" spans="1:9" x14ac:dyDescent="0.3">
      <c r="A595">
        <v>536415</v>
      </c>
      <c r="B595">
        <v>79163</v>
      </c>
      <c r="C595" t="s">
        <v>8553</v>
      </c>
      <c r="D595">
        <v>4</v>
      </c>
      <c r="E595" s="5">
        <v>40513.497916666667</v>
      </c>
      <c r="F595">
        <v>0.85</v>
      </c>
      <c r="G595" s="22">
        <v>12838</v>
      </c>
      <c r="H595" t="s">
        <v>10</v>
      </c>
      <c r="I595">
        <f>Table24[[#This Row],[Quantity]]*Table24[[#This Row],[UnitPrice]]</f>
        <v>3.4</v>
      </c>
    </row>
    <row r="596" spans="1:9" x14ac:dyDescent="0.3">
      <c r="A596">
        <v>536415</v>
      </c>
      <c r="B596">
        <v>21533</v>
      </c>
      <c r="C596" t="s">
        <v>8554</v>
      </c>
      <c r="D596">
        <v>6</v>
      </c>
      <c r="E596" s="5">
        <v>40513.497916666667</v>
      </c>
      <c r="F596">
        <v>0.85</v>
      </c>
      <c r="G596" s="22">
        <v>12838</v>
      </c>
      <c r="H596" t="s">
        <v>10</v>
      </c>
      <c r="I596">
        <f>Table24[[#This Row],[Quantity]]*Table24[[#This Row],[UnitPrice]]</f>
        <v>5.0999999999999996</v>
      </c>
    </row>
    <row r="597" spans="1:9" x14ac:dyDescent="0.3">
      <c r="A597">
        <v>536415</v>
      </c>
      <c r="B597">
        <v>22178</v>
      </c>
      <c r="C597" t="s">
        <v>8555</v>
      </c>
      <c r="D597">
        <v>12</v>
      </c>
      <c r="E597" s="5">
        <v>40513.497916666667</v>
      </c>
      <c r="F597">
        <v>0.28999999999999998</v>
      </c>
      <c r="G597" s="22">
        <v>12838</v>
      </c>
      <c r="H597" t="s">
        <v>10</v>
      </c>
      <c r="I597">
        <f>Table24[[#This Row],[Quantity]]*Table24[[#This Row],[UnitPrice]]</f>
        <v>3.4799999999999995</v>
      </c>
    </row>
    <row r="598" spans="1:9" x14ac:dyDescent="0.3">
      <c r="A598">
        <v>536415</v>
      </c>
      <c r="B598">
        <v>22142</v>
      </c>
      <c r="C598" t="s">
        <v>8556</v>
      </c>
      <c r="D598">
        <v>2</v>
      </c>
      <c r="E598" s="5">
        <v>40513.497916666667</v>
      </c>
      <c r="F598">
        <v>3.75</v>
      </c>
      <c r="G598" s="22">
        <v>12838</v>
      </c>
      <c r="H598" t="s">
        <v>10</v>
      </c>
      <c r="I598">
        <f>Table24[[#This Row],[Quantity]]*Table24[[#This Row],[UnitPrice]]</f>
        <v>7.5</v>
      </c>
    </row>
    <row r="599" spans="1:9" x14ac:dyDescent="0.3">
      <c r="A599">
        <v>536415</v>
      </c>
      <c r="B599">
        <v>22461</v>
      </c>
      <c r="C599" t="s">
        <v>8557</v>
      </c>
      <c r="D599">
        <v>12</v>
      </c>
      <c r="E599" s="5">
        <v>40513.497916666667</v>
      </c>
      <c r="F599">
        <v>0.28999999999999998</v>
      </c>
      <c r="G599" s="22">
        <v>12838</v>
      </c>
      <c r="H599" t="s">
        <v>10</v>
      </c>
      <c r="I599">
        <f>Table24[[#This Row],[Quantity]]*Table24[[#This Row],[UnitPrice]]</f>
        <v>3.4799999999999995</v>
      </c>
    </row>
    <row r="600" spans="1:9" x14ac:dyDescent="0.3">
      <c r="A600">
        <v>536415</v>
      </c>
      <c r="B600">
        <v>22444</v>
      </c>
      <c r="C600" t="s">
        <v>8558</v>
      </c>
      <c r="D600">
        <v>1</v>
      </c>
      <c r="E600" s="5">
        <v>40513.497916666667</v>
      </c>
      <c r="F600">
        <v>1.25</v>
      </c>
      <c r="G600" s="22">
        <v>12838</v>
      </c>
      <c r="H600" t="s">
        <v>10</v>
      </c>
      <c r="I600">
        <f>Table24[[#This Row],[Quantity]]*Table24[[#This Row],[UnitPrice]]</f>
        <v>1.25</v>
      </c>
    </row>
    <row r="601" spans="1:9" x14ac:dyDescent="0.3">
      <c r="A601">
        <v>536415</v>
      </c>
      <c r="B601">
        <v>22772</v>
      </c>
      <c r="C601" t="s">
        <v>8559</v>
      </c>
      <c r="D601">
        <v>2</v>
      </c>
      <c r="E601" s="5">
        <v>40513.497916666667</v>
      </c>
      <c r="F601">
        <v>2.1</v>
      </c>
      <c r="G601" s="22">
        <v>12838</v>
      </c>
      <c r="H601" t="s">
        <v>10</v>
      </c>
      <c r="I601">
        <f>Table24[[#This Row],[Quantity]]*Table24[[#This Row],[UnitPrice]]</f>
        <v>4.2</v>
      </c>
    </row>
    <row r="602" spans="1:9" x14ac:dyDescent="0.3">
      <c r="A602">
        <v>536415</v>
      </c>
      <c r="B602">
        <v>90192</v>
      </c>
      <c r="C602" t="s">
        <v>8560</v>
      </c>
      <c r="D602">
        <v>3</v>
      </c>
      <c r="E602" s="5">
        <v>40513.497916666667</v>
      </c>
      <c r="F602">
        <v>1.95</v>
      </c>
      <c r="G602" s="22">
        <v>12838</v>
      </c>
      <c r="H602" t="s">
        <v>10</v>
      </c>
      <c r="I602">
        <f>Table24[[#This Row],[Quantity]]*Table24[[#This Row],[UnitPrice]]</f>
        <v>5.85</v>
      </c>
    </row>
    <row r="603" spans="1:9" x14ac:dyDescent="0.3">
      <c r="A603">
        <v>536415</v>
      </c>
      <c r="B603">
        <v>21357</v>
      </c>
      <c r="C603" t="s">
        <v>8561</v>
      </c>
      <c r="D603">
        <v>3</v>
      </c>
      <c r="E603" s="5">
        <v>40513.497916666667</v>
      </c>
      <c r="F603">
        <v>8.5</v>
      </c>
      <c r="G603" s="22">
        <v>12838</v>
      </c>
      <c r="H603" t="s">
        <v>10</v>
      </c>
      <c r="I603">
        <f>Table24[[#This Row],[Quantity]]*Table24[[#This Row],[UnitPrice]]</f>
        <v>25.5</v>
      </c>
    </row>
    <row r="604" spans="1:9" x14ac:dyDescent="0.3">
      <c r="A604">
        <v>536415</v>
      </c>
      <c r="B604">
        <v>84497</v>
      </c>
      <c r="C604" t="s">
        <v>8562</v>
      </c>
      <c r="D604">
        <v>3</v>
      </c>
      <c r="E604" s="5">
        <v>40513.497916666667</v>
      </c>
      <c r="F604">
        <v>8.5</v>
      </c>
      <c r="G604" s="22">
        <v>12838</v>
      </c>
      <c r="H604" t="s">
        <v>10</v>
      </c>
      <c r="I604">
        <f>Table24[[#This Row],[Quantity]]*Table24[[#This Row],[UnitPrice]]</f>
        <v>25.5</v>
      </c>
    </row>
    <row r="605" spans="1:9" x14ac:dyDescent="0.3">
      <c r="A605">
        <v>536415</v>
      </c>
      <c r="B605">
        <v>90042</v>
      </c>
      <c r="C605" t="s">
        <v>8563</v>
      </c>
      <c r="D605">
        <v>6</v>
      </c>
      <c r="E605" s="5">
        <v>40513.497916666667</v>
      </c>
      <c r="F605">
        <v>2.95</v>
      </c>
      <c r="G605" s="22">
        <v>12838</v>
      </c>
      <c r="H605" t="s">
        <v>10</v>
      </c>
      <c r="I605">
        <f>Table24[[#This Row],[Quantity]]*Table24[[#This Row],[UnitPrice]]</f>
        <v>17.700000000000003</v>
      </c>
    </row>
    <row r="606" spans="1:9" x14ac:dyDescent="0.3">
      <c r="A606">
        <v>536415</v>
      </c>
      <c r="B606">
        <v>17091</v>
      </c>
      <c r="C606" t="s">
        <v>8564</v>
      </c>
      <c r="D606">
        <v>2</v>
      </c>
      <c r="E606" s="5">
        <v>40513.497916666667</v>
      </c>
      <c r="F606">
        <v>4.25</v>
      </c>
      <c r="G606" s="22">
        <v>12838</v>
      </c>
      <c r="H606" t="s">
        <v>10</v>
      </c>
      <c r="I606">
        <f>Table24[[#This Row],[Quantity]]*Table24[[#This Row],[UnitPrice]]</f>
        <v>8.5</v>
      </c>
    </row>
    <row r="607" spans="1:9" x14ac:dyDescent="0.3">
      <c r="A607">
        <v>536415</v>
      </c>
      <c r="B607">
        <v>84773</v>
      </c>
      <c r="C607" t="s">
        <v>8565</v>
      </c>
      <c r="D607">
        <v>2</v>
      </c>
      <c r="E607" s="5">
        <v>40513.497916666667</v>
      </c>
      <c r="F607">
        <v>0.55000000000000004</v>
      </c>
      <c r="G607" s="22">
        <v>12838</v>
      </c>
      <c r="H607" t="s">
        <v>10</v>
      </c>
      <c r="I607">
        <f>Table24[[#This Row],[Quantity]]*Table24[[#This Row],[UnitPrice]]</f>
        <v>1.1000000000000001</v>
      </c>
    </row>
    <row r="608" spans="1:9" x14ac:dyDescent="0.3">
      <c r="A608">
        <v>536415</v>
      </c>
      <c r="B608">
        <v>85018</v>
      </c>
      <c r="C608" t="s">
        <v>8566</v>
      </c>
      <c r="D608">
        <v>2</v>
      </c>
      <c r="E608" s="5">
        <v>40513.497916666667</v>
      </c>
      <c r="F608">
        <v>0.55000000000000004</v>
      </c>
      <c r="G608" s="22">
        <v>12838</v>
      </c>
      <c r="H608" t="s">
        <v>10</v>
      </c>
      <c r="I608">
        <f>Table24[[#This Row],[Quantity]]*Table24[[#This Row],[UnitPrice]]</f>
        <v>1.1000000000000001</v>
      </c>
    </row>
    <row r="609" spans="1:9" x14ac:dyDescent="0.3">
      <c r="A609">
        <v>536415</v>
      </c>
      <c r="B609">
        <v>20878</v>
      </c>
      <c r="C609" t="s">
        <v>8567</v>
      </c>
      <c r="D609">
        <v>2</v>
      </c>
      <c r="E609" s="5">
        <v>40513.497916666667</v>
      </c>
      <c r="F609">
        <v>0.55000000000000004</v>
      </c>
      <c r="G609" s="22">
        <v>12838</v>
      </c>
      <c r="H609" t="s">
        <v>10</v>
      </c>
      <c r="I609">
        <f>Table24[[#This Row],[Quantity]]*Table24[[#This Row],[UnitPrice]]</f>
        <v>1.1000000000000001</v>
      </c>
    </row>
    <row r="610" spans="1:9" x14ac:dyDescent="0.3">
      <c r="A610">
        <v>536415</v>
      </c>
      <c r="B610">
        <v>21186</v>
      </c>
      <c r="C610" t="s">
        <v>8568</v>
      </c>
      <c r="D610">
        <v>3</v>
      </c>
      <c r="E610" s="5">
        <v>40513.497916666667</v>
      </c>
      <c r="F610">
        <v>0.55000000000000004</v>
      </c>
      <c r="G610" s="22">
        <v>12838</v>
      </c>
      <c r="H610" t="s">
        <v>10</v>
      </c>
      <c r="I610">
        <f>Table24[[#This Row],[Quantity]]*Table24[[#This Row],[UnitPrice]]</f>
        <v>1.6500000000000001</v>
      </c>
    </row>
    <row r="611" spans="1:9" x14ac:dyDescent="0.3">
      <c r="A611">
        <v>536415</v>
      </c>
      <c r="B611">
        <v>62095</v>
      </c>
      <c r="C611" t="s">
        <v>8569</v>
      </c>
      <c r="D611">
        <v>3</v>
      </c>
      <c r="E611" s="5">
        <v>40513.497916666667</v>
      </c>
      <c r="F611">
        <v>2.1</v>
      </c>
      <c r="G611" s="22">
        <v>12838</v>
      </c>
      <c r="H611" t="s">
        <v>10</v>
      </c>
      <c r="I611">
        <f>Table24[[#This Row],[Quantity]]*Table24[[#This Row],[UnitPrice]]</f>
        <v>6.3000000000000007</v>
      </c>
    </row>
    <row r="612" spans="1:9" x14ac:dyDescent="0.3">
      <c r="A612">
        <v>536415</v>
      </c>
      <c r="B612">
        <v>72814</v>
      </c>
      <c r="C612" t="s">
        <v>8570</v>
      </c>
      <c r="D612">
        <v>3</v>
      </c>
      <c r="E612" s="5">
        <v>40513.497916666667</v>
      </c>
      <c r="F612">
        <v>2.1</v>
      </c>
      <c r="G612" s="22">
        <v>12838</v>
      </c>
      <c r="H612" t="s">
        <v>10</v>
      </c>
      <c r="I612">
        <f>Table24[[#This Row],[Quantity]]*Table24[[#This Row],[UnitPrice]]</f>
        <v>6.3000000000000007</v>
      </c>
    </row>
    <row r="613" spans="1:9" x14ac:dyDescent="0.3">
      <c r="A613">
        <v>536415</v>
      </c>
      <c r="B613">
        <v>84802</v>
      </c>
      <c r="C613" t="s">
        <v>8571</v>
      </c>
      <c r="D613">
        <v>3</v>
      </c>
      <c r="E613" s="5">
        <v>40513.497916666667</v>
      </c>
      <c r="F613">
        <v>2.1</v>
      </c>
      <c r="G613" s="22">
        <v>12838</v>
      </c>
      <c r="H613" t="s">
        <v>10</v>
      </c>
      <c r="I613">
        <f>Table24[[#This Row],[Quantity]]*Table24[[#This Row],[UnitPrice]]</f>
        <v>6.3000000000000007</v>
      </c>
    </row>
    <row r="614" spans="1:9" x14ac:dyDescent="0.3">
      <c r="A614">
        <v>536415</v>
      </c>
      <c r="B614">
        <v>22218</v>
      </c>
      <c r="C614" t="s">
        <v>8572</v>
      </c>
      <c r="D614">
        <v>3</v>
      </c>
      <c r="E614" s="5">
        <v>40513.497916666667</v>
      </c>
      <c r="F614">
        <v>2.1</v>
      </c>
      <c r="G614" s="22">
        <v>12838</v>
      </c>
      <c r="H614" t="s">
        <v>10</v>
      </c>
      <c r="I614">
        <f>Table24[[#This Row],[Quantity]]*Table24[[#This Row],[UnitPrice]]</f>
        <v>6.3000000000000007</v>
      </c>
    </row>
    <row r="615" spans="1:9" x14ac:dyDescent="0.3">
      <c r="A615">
        <v>536415</v>
      </c>
      <c r="B615">
        <v>84247</v>
      </c>
      <c r="C615" t="s">
        <v>8573</v>
      </c>
      <c r="D615">
        <v>2</v>
      </c>
      <c r="E615" s="5">
        <v>40513.497916666667</v>
      </c>
      <c r="F615">
        <v>0.42</v>
      </c>
      <c r="G615" s="22">
        <v>12838</v>
      </c>
      <c r="H615" t="s">
        <v>10</v>
      </c>
      <c r="I615">
        <f>Table24[[#This Row],[Quantity]]*Table24[[#This Row],[UnitPrice]]</f>
        <v>0.84</v>
      </c>
    </row>
    <row r="616" spans="1:9" x14ac:dyDescent="0.3">
      <c r="A616">
        <v>536415</v>
      </c>
      <c r="B616">
        <v>90042</v>
      </c>
      <c r="C616" t="s">
        <v>8574</v>
      </c>
      <c r="D616">
        <v>4</v>
      </c>
      <c r="E616" s="5">
        <v>40513.497916666667</v>
      </c>
      <c r="F616">
        <v>0.85</v>
      </c>
      <c r="G616" s="22">
        <v>12838</v>
      </c>
      <c r="H616" t="s">
        <v>10</v>
      </c>
      <c r="I616">
        <f>Table24[[#This Row],[Quantity]]*Table24[[#This Row],[UnitPrice]]</f>
        <v>3.4</v>
      </c>
    </row>
    <row r="617" spans="1:9" x14ac:dyDescent="0.3">
      <c r="A617">
        <v>536415</v>
      </c>
      <c r="B617">
        <v>22224</v>
      </c>
      <c r="C617" t="s">
        <v>8575</v>
      </c>
      <c r="D617">
        <v>3</v>
      </c>
      <c r="E617" s="5">
        <v>40513.497916666667</v>
      </c>
      <c r="F617">
        <v>0.85</v>
      </c>
      <c r="G617" s="22">
        <v>12838</v>
      </c>
      <c r="H617" t="s">
        <v>10</v>
      </c>
      <c r="I617">
        <f>Table24[[#This Row],[Quantity]]*Table24[[#This Row],[UnitPrice]]</f>
        <v>2.5499999999999998</v>
      </c>
    </row>
    <row r="618" spans="1:9" x14ac:dyDescent="0.3">
      <c r="A618">
        <v>536415</v>
      </c>
      <c r="B618">
        <v>21035</v>
      </c>
      <c r="C618" t="s">
        <v>8576</v>
      </c>
      <c r="D618">
        <v>3</v>
      </c>
      <c r="E618" s="5">
        <v>40513.497916666667</v>
      </c>
      <c r="F618">
        <v>0.85</v>
      </c>
      <c r="G618" s="22">
        <v>12838</v>
      </c>
      <c r="H618" t="s">
        <v>10</v>
      </c>
      <c r="I618">
        <f>Table24[[#This Row],[Quantity]]*Table24[[#This Row],[UnitPrice]]</f>
        <v>2.5499999999999998</v>
      </c>
    </row>
    <row r="619" spans="1:9" x14ac:dyDescent="0.3">
      <c r="A619">
        <v>536415</v>
      </c>
      <c r="B619">
        <v>84849</v>
      </c>
      <c r="C619" t="s">
        <v>8577</v>
      </c>
      <c r="D619">
        <v>2</v>
      </c>
      <c r="E619" s="5">
        <v>40513.497916666667</v>
      </c>
      <c r="F619">
        <v>4.95</v>
      </c>
      <c r="G619" s="22">
        <v>12838</v>
      </c>
      <c r="H619" t="s">
        <v>10</v>
      </c>
      <c r="I619">
        <f>Table24[[#This Row],[Quantity]]*Table24[[#This Row],[UnitPrice]]</f>
        <v>9.9</v>
      </c>
    </row>
    <row r="620" spans="1:9" x14ac:dyDescent="0.3">
      <c r="A620">
        <v>536415</v>
      </c>
      <c r="B620">
        <v>22212</v>
      </c>
      <c r="C620" t="s">
        <v>8578</v>
      </c>
      <c r="D620">
        <v>3</v>
      </c>
      <c r="E620" s="5">
        <v>40513.497916666667</v>
      </c>
      <c r="F620">
        <v>1.65</v>
      </c>
      <c r="G620" s="22">
        <v>12838</v>
      </c>
      <c r="H620" t="s">
        <v>10</v>
      </c>
      <c r="I620">
        <f>Table24[[#This Row],[Quantity]]*Table24[[#This Row],[UnitPrice]]</f>
        <v>4.9499999999999993</v>
      </c>
    </row>
    <row r="621" spans="1:9" x14ac:dyDescent="0.3">
      <c r="A621">
        <v>536415</v>
      </c>
      <c r="B621">
        <v>22445</v>
      </c>
      <c r="C621" t="s">
        <v>8579</v>
      </c>
      <c r="D621">
        <v>3</v>
      </c>
      <c r="E621" s="5">
        <v>40513.497916666667</v>
      </c>
      <c r="F621">
        <v>1.65</v>
      </c>
      <c r="G621" s="22">
        <v>12838</v>
      </c>
      <c r="H621" t="s">
        <v>10</v>
      </c>
      <c r="I621">
        <f>Table24[[#This Row],[Quantity]]*Table24[[#This Row],[UnitPrice]]</f>
        <v>4.9499999999999993</v>
      </c>
    </row>
    <row r="622" spans="1:9" x14ac:dyDescent="0.3">
      <c r="A622">
        <v>536415</v>
      </c>
      <c r="B622">
        <v>20892</v>
      </c>
      <c r="C622" t="s">
        <v>8580</v>
      </c>
      <c r="D622">
        <v>3</v>
      </c>
      <c r="E622" s="5">
        <v>40513.497916666667</v>
      </c>
      <c r="F622">
        <v>1.65</v>
      </c>
      <c r="G622" s="22">
        <v>12838</v>
      </c>
      <c r="H622" t="s">
        <v>10</v>
      </c>
      <c r="I622">
        <f>Table24[[#This Row],[Quantity]]*Table24[[#This Row],[UnitPrice]]</f>
        <v>4.9499999999999993</v>
      </c>
    </row>
    <row r="623" spans="1:9" x14ac:dyDescent="0.3">
      <c r="A623">
        <v>536415</v>
      </c>
      <c r="B623">
        <v>21324</v>
      </c>
      <c r="C623" t="s">
        <v>8581</v>
      </c>
      <c r="D623">
        <v>3</v>
      </c>
      <c r="E623" s="5">
        <v>40513.497916666667</v>
      </c>
      <c r="F623">
        <v>0.42</v>
      </c>
      <c r="G623" s="22">
        <v>12838</v>
      </c>
      <c r="H623" t="s">
        <v>10</v>
      </c>
      <c r="I623">
        <f>Table24[[#This Row],[Quantity]]*Table24[[#This Row],[UnitPrice]]</f>
        <v>1.26</v>
      </c>
    </row>
    <row r="624" spans="1:9" x14ac:dyDescent="0.3">
      <c r="A624">
        <v>536415</v>
      </c>
      <c r="B624">
        <v>46000</v>
      </c>
      <c r="C624" t="s">
        <v>8582</v>
      </c>
      <c r="D624">
        <v>3</v>
      </c>
      <c r="E624" s="5">
        <v>40513.497916666667</v>
      </c>
      <c r="F624">
        <v>0.42</v>
      </c>
      <c r="G624" s="22">
        <v>12838</v>
      </c>
      <c r="H624" t="s">
        <v>10</v>
      </c>
      <c r="I624">
        <f>Table24[[#This Row],[Quantity]]*Table24[[#This Row],[UnitPrice]]</f>
        <v>1.26</v>
      </c>
    </row>
    <row r="625" spans="1:9" x14ac:dyDescent="0.3">
      <c r="A625">
        <v>536415</v>
      </c>
      <c r="B625">
        <v>20713</v>
      </c>
      <c r="C625" t="s">
        <v>8583</v>
      </c>
      <c r="D625">
        <v>3</v>
      </c>
      <c r="E625" s="5">
        <v>40513.497916666667</v>
      </c>
      <c r="F625">
        <v>0.42</v>
      </c>
      <c r="G625" s="22">
        <v>12838</v>
      </c>
      <c r="H625" t="s">
        <v>10</v>
      </c>
      <c r="I625">
        <f>Table24[[#This Row],[Quantity]]*Table24[[#This Row],[UnitPrice]]</f>
        <v>1.26</v>
      </c>
    </row>
    <row r="626" spans="1:9" x14ac:dyDescent="0.3">
      <c r="A626">
        <v>536415</v>
      </c>
      <c r="B626">
        <v>22405</v>
      </c>
      <c r="C626" t="s">
        <v>8584</v>
      </c>
      <c r="D626">
        <v>3</v>
      </c>
      <c r="E626" s="5">
        <v>40513.497916666667</v>
      </c>
      <c r="F626">
        <v>0.42</v>
      </c>
      <c r="G626" s="22">
        <v>12838</v>
      </c>
      <c r="H626" t="s">
        <v>10</v>
      </c>
      <c r="I626">
        <f>Table24[[#This Row],[Quantity]]*Table24[[#This Row],[UnitPrice]]</f>
        <v>1.26</v>
      </c>
    </row>
    <row r="627" spans="1:9" x14ac:dyDescent="0.3">
      <c r="A627">
        <v>536415</v>
      </c>
      <c r="B627">
        <v>22078</v>
      </c>
      <c r="C627" t="s">
        <v>8585</v>
      </c>
      <c r="D627">
        <v>3</v>
      </c>
      <c r="E627" s="5">
        <v>40513.497916666667</v>
      </c>
      <c r="F627">
        <v>2.95</v>
      </c>
      <c r="G627" s="22">
        <v>12838</v>
      </c>
      <c r="H627" t="s">
        <v>10</v>
      </c>
      <c r="I627">
        <f>Table24[[#This Row],[Quantity]]*Table24[[#This Row],[UnitPrice]]</f>
        <v>8.8500000000000014</v>
      </c>
    </row>
    <row r="628" spans="1:9" x14ac:dyDescent="0.3">
      <c r="A628">
        <v>536415</v>
      </c>
      <c r="B628">
        <v>22824</v>
      </c>
      <c r="C628" t="s">
        <v>8586</v>
      </c>
      <c r="D628">
        <v>3</v>
      </c>
      <c r="E628" s="5">
        <v>40513.497916666667</v>
      </c>
      <c r="F628">
        <v>4.6500000000000004</v>
      </c>
      <c r="G628" s="22">
        <v>12838</v>
      </c>
      <c r="H628" t="s">
        <v>10</v>
      </c>
      <c r="I628">
        <f>Table24[[#This Row],[Quantity]]*Table24[[#This Row],[UnitPrice]]</f>
        <v>13.950000000000001</v>
      </c>
    </row>
    <row r="629" spans="1:9" x14ac:dyDescent="0.3">
      <c r="A629">
        <v>536415</v>
      </c>
      <c r="B629">
        <v>21562</v>
      </c>
      <c r="C629" t="s">
        <v>8587</v>
      </c>
      <c r="D629">
        <v>2</v>
      </c>
      <c r="E629" s="5">
        <v>40513.497916666667</v>
      </c>
      <c r="F629">
        <v>1.25</v>
      </c>
      <c r="G629" s="22">
        <v>12838</v>
      </c>
      <c r="H629" t="s">
        <v>10</v>
      </c>
      <c r="I629">
        <f>Table24[[#This Row],[Quantity]]*Table24[[#This Row],[UnitPrice]]</f>
        <v>2.5</v>
      </c>
    </row>
    <row r="630" spans="1:9" x14ac:dyDescent="0.3">
      <c r="A630">
        <v>536415</v>
      </c>
      <c r="B630">
        <v>22353</v>
      </c>
      <c r="C630" t="s">
        <v>8522</v>
      </c>
      <c r="D630">
        <v>2</v>
      </c>
      <c r="E630" s="5">
        <v>40513.497916666667</v>
      </c>
      <c r="F630">
        <v>3.75</v>
      </c>
      <c r="G630" s="22">
        <v>12838</v>
      </c>
      <c r="H630" t="s">
        <v>10</v>
      </c>
      <c r="I630">
        <f>Table24[[#This Row],[Quantity]]*Table24[[#This Row],[UnitPrice]]</f>
        <v>7.5</v>
      </c>
    </row>
    <row r="631" spans="1:9" x14ac:dyDescent="0.3">
      <c r="A631">
        <v>536415</v>
      </c>
      <c r="B631">
        <v>21210</v>
      </c>
      <c r="C631" t="s">
        <v>8588</v>
      </c>
      <c r="D631">
        <v>12</v>
      </c>
      <c r="E631" s="5">
        <v>40513.497916666667</v>
      </c>
      <c r="F631">
        <v>2.95</v>
      </c>
      <c r="G631" s="22">
        <v>12838</v>
      </c>
      <c r="H631" t="s">
        <v>10</v>
      </c>
      <c r="I631">
        <f>Table24[[#This Row],[Quantity]]*Table24[[#This Row],[UnitPrice]]</f>
        <v>35.400000000000006</v>
      </c>
    </row>
    <row r="632" spans="1:9" x14ac:dyDescent="0.3">
      <c r="A632">
        <v>536416</v>
      </c>
      <c r="B632">
        <v>11001</v>
      </c>
      <c r="C632" t="s">
        <v>8589</v>
      </c>
      <c r="D632">
        <v>12</v>
      </c>
      <c r="E632" s="5">
        <v>40513.498611111114</v>
      </c>
      <c r="F632">
        <v>1.25</v>
      </c>
      <c r="G632" s="22">
        <v>13255</v>
      </c>
      <c r="H632" t="s">
        <v>10</v>
      </c>
      <c r="I632">
        <f>Table24[[#This Row],[Quantity]]*Table24[[#This Row],[UnitPrice]]</f>
        <v>15</v>
      </c>
    </row>
    <row r="633" spans="1:9" x14ac:dyDescent="0.3">
      <c r="A633">
        <v>536416</v>
      </c>
      <c r="B633">
        <v>22649</v>
      </c>
      <c r="C633" t="s">
        <v>8590</v>
      </c>
      <c r="D633">
        <v>72</v>
      </c>
      <c r="E633" s="5">
        <v>40513.498611111114</v>
      </c>
      <c r="F633">
        <v>1.25</v>
      </c>
      <c r="G633" s="22">
        <v>13255</v>
      </c>
      <c r="H633" t="s">
        <v>10</v>
      </c>
      <c r="I633">
        <f>Table24[[#This Row],[Quantity]]*Table24[[#This Row],[UnitPrice]]</f>
        <v>90</v>
      </c>
    </row>
    <row r="634" spans="1:9" x14ac:dyDescent="0.3">
      <c r="A634">
        <v>536416</v>
      </c>
      <c r="B634">
        <v>22554</v>
      </c>
      <c r="C634" t="s">
        <v>8591</v>
      </c>
      <c r="D634">
        <v>12</v>
      </c>
      <c r="E634" s="5">
        <v>40513.498611111114</v>
      </c>
      <c r="F634">
        <v>1.95</v>
      </c>
      <c r="G634" s="22">
        <v>13255</v>
      </c>
      <c r="H634" t="s">
        <v>10</v>
      </c>
      <c r="I634">
        <f>Table24[[#This Row],[Quantity]]*Table24[[#This Row],[UnitPrice]]</f>
        <v>23.4</v>
      </c>
    </row>
    <row r="635" spans="1:9" x14ac:dyDescent="0.3">
      <c r="A635">
        <v>536416</v>
      </c>
      <c r="B635">
        <v>22585</v>
      </c>
      <c r="C635" t="s">
        <v>8592</v>
      </c>
      <c r="D635">
        <v>4</v>
      </c>
      <c r="E635" s="5">
        <v>40513.498611111114</v>
      </c>
      <c r="F635">
        <v>9.9499999999999993</v>
      </c>
      <c r="G635" s="22">
        <v>13255</v>
      </c>
      <c r="H635" t="s">
        <v>10</v>
      </c>
      <c r="I635">
        <f>Table24[[#This Row],[Quantity]]*Table24[[#This Row],[UnitPrice]]</f>
        <v>39.799999999999997</v>
      </c>
    </row>
    <row r="636" spans="1:9" x14ac:dyDescent="0.3">
      <c r="A636">
        <v>536416</v>
      </c>
      <c r="B636">
        <v>22317</v>
      </c>
      <c r="C636" t="s">
        <v>8593</v>
      </c>
      <c r="D636">
        <v>4</v>
      </c>
      <c r="E636" s="5">
        <v>40513.498611111114</v>
      </c>
      <c r="F636">
        <v>9.9499999999999993</v>
      </c>
      <c r="G636" s="22">
        <v>13255</v>
      </c>
      <c r="H636" t="s">
        <v>10</v>
      </c>
      <c r="I636">
        <f>Table24[[#This Row],[Quantity]]*Table24[[#This Row],[UnitPrice]]</f>
        <v>39.799999999999997</v>
      </c>
    </row>
    <row r="637" spans="1:9" x14ac:dyDescent="0.3">
      <c r="A637">
        <v>536416</v>
      </c>
      <c r="B637">
        <v>48116</v>
      </c>
      <c r="C637" t="s">
        <v>8594</v>
      </c>
      <c r="D637">
        <v>6</v>
      </c>
      <c r="E637" s="5">
        <v>40513.498611111114</v>
      </c>
      <c r="F637">
        <v>2.95</v>
      </c>
      <c r="G637" s="22">
        <v>13255</v>
      </c>
      <c r="H637" t="s">
        <v>10</v>
      </c>
      <c r="I637">
        <f>Table24[[#This Row],[Quantity]]*Table24[[#This Row],[UnitPrice]]</f>
        <v>17.700000000000003</v>
      </c>
    </row>
    <row r="638" spans="1:9" x14ac:dyDescent="0.3">
      <c r="A638">
        <v>536420</v>
      </c>
      <c r="B638">
        <v>22818</v>
      </c>
      <c r="C638" t="s">
        <v>8595</v>
      </c>
      <c r="D638">
        <v>12</v>
      </c>
      <c r="E638" s="5">
        <v>40513.502083333333</v>
      </c>
      <c r="F638">
        <v>1.25</v>
      </c>
      <c r="G638" s="22">
        <v>16583</v>
      </c>
      <c r="H638" t="s">
        <v>10</v>
      </c>
      <c r="I638">
        <f>Table24[[#This Row],[Quantity]]*Table24[[#This Row],[UnitPrice]]</f>
        <v>15</v>
      </c>
    </row>
    <row r="639" spans="1:9" x14ac:dyDescent="0.3">
      <c r="A639">
        <v>536420</v>
      </c>
      <c r="B639">
        <v>22396</v>
      </c>
      <c r="C639" t="s">
        <v>8596</v>
      </c>
      <c r="D639">
        <v>12</v>
      </c>
      <c r="E639" s="5">
        <v>40513.502083333333</v>
      </c>
      <c r="F639">
        <v>1.25</v>
      </c>
      <c r="G639" s="22">
        <v>16583</v>
      </c>
      <c r="H639" t="s">
        <v>10</v>
      </c>
      <c r="I639">
        <f>Table24[[#This Row],[Quantity]]*Table24[[#This Row],[UnitPrice]]</f>
        <v>15</v>
      </c>
    </row>
    <row r="640" spans="1:9" x14ac:dyDescent="0.3">
      <c r="A640">
        <v>536420</v>
      </c>
      <c r="B640">
        <v>85014</v>
      </c>
      <c r="C640" t="s">
        <v>8597</v>
      </c>
      <c r="D640">
        <v>12</v>
      </c>
      <c r="E640" s="5">
        <v>40513.502083333333</v>
      </c>
      <c r="F640">
        <v>1.25</v>
      </c>
      <c r="G640" s="22">
        <v>16583</v>
      </c>
      <c r="H640" t="s">
        <v>10</v>
      </c>
      <c r="I640">
        <f>Table24[[#This Row],[Quantity]]*Table24[[#This Row],[UnitPrice]]</f>
        <v>15</v>
      </c>
    </row>
    <row r="641" spans="1:9" x14ac:dyDescent="0.3">
      <c r="A641">
        <v>536420</v>
      </c>
      <c r="B641">
        <v>21911</v>
      </c>
      <c r="C641" t="s">
        <v>8598</v>
      </c>
      <c r="D641">
        <v>6</v>
      </c>
      <c r="E641" s="5">
        <v>40513.502083333333</v>
      </c>
      <c r="F641">
        <v>2.95</v>
      </c>
      <c r="G641" s="22">
        <v>16583</v>
      </c>
      <c r="H641" t="s">
        <v>10</v>
      </c>
      <c r="I641">
        <f>Table24[[#This Row],[Quantity]]*Table24[[#This Row],[UnitPrice]]</f>
        <v>17.700000000000003</v>
      </c>
    </row>
    <row r="642" spans="1:9" x14ac:dyDescent="0.3">
      <c r="A642">
        <v>536420</v>
      </c>
      <c r="B642">
        <v>22747</v>
      </c>
      <c r="C642" t="s">
        <v>8599</v>
      </c>
      <c r="D642">
        <v>12</v>
      </c>
      <c r="E642" s="5">
        <v>40513.502083333333</v>
      </c>
      <c r="F642">
        <v>1.25</v>
      </c>
      <c r="G642" s="22">
        <v>16583</v>
      </c>
      <c r="H642" t="s">
        <v>10</v>
      </c>
      <c r="I642">
        <f>Table24[[#This Row],[Quantity]]*Table24[[#This Row],[UnitPrice]]</f>
        <v>15</v>
      </c>
    </row>
    <row r="643" spans="1:9" x14ac:dyDescent="0.3">
      <c r="A643">
        <v>536420</v>
      </c>
      <c r="B643">
        <v>85086</v>
      </c>
      <c r="C643" t="s">
        <v>8600</v>
      </c>
      <c r="D643">
        <v>8</v>
      </c>
      <c r="E643" s="5">
        <v>40513.502083333333</v>
      </c>
      <c r="F643">
        <v>2.5499999999999998</v>
      </c>
      <c r="G643" s="22">
        <v>16583</v>
      </c>
      <c r="H643" t="s">
        <v>10</v>
      </c>
      <c r="I643">
        <f>Table24[[#This Row],[Quantity]]*Table24[[#This Row],[UnitPrice]]</f>
        <v>20.399999999999999</v>
      </c>
    </row>
    <row r="644" spans="1:9" x14ac:dyDescent="0.3">
      <c r="A644">
        <v>536420</v>
      </c>
      <c r="B644">
        <v>21245</v>
      </c>
      <c r="C644" t="s">
        <v>8601</v>
      </c>
      <c r="D644">
        <v>8</v>
      </c>
      <c r="E644" s="5">
        <v>40513.502083333333</v>
      </c>
      <c r="F644">
        <v>2.5499999999999998</v>
      </c>
      <c r="G644" s="22">
        <v>16583</v>
      </c>
      <c r="H644" t="s">
        <v>10</v>
      </c>
      <c r="I644">
        <f>Table24[[#This Row],[Quantity]]*Table24[[#This Row],[UnitPrice]]</f>
        <v>20.399999999999999</v>
      </c>
    </row>
    <row r="645" spans="1:9" x14ac:dyDescent="0.3">
      <c r="A645">
        <v>536420</v>
      </c>
      <c r="B645">
        <v>21431</v>
      </c>
      <c r="C645" t="s">
        <v>8602</v>
      </c>
      <c r="D645">
        <v>4</v>
      </c>
      <c r="E645" s="5">
        <v>40513.502083333333</v>
      </c>
      <c r="F645">
        <v>3.75</v>
      </c>
      <c r="G645" s="22">
        <v>16583</v>
      </c>
      <c r="H645" t="s">
        <v>10</v>
      </c>
      <c r="I645">
        <f>Table24[[#This Row],[Quantity]]*Table24[[#This Row],[UnitPrice]]</f>
        <v>15</v>
      </c>
    </row>
    <row r="646" spans="1:9" x14ac:dyDescent="0.3">
      <c r="A646">
        <v>536420</v>
      </c>
      <c r="B646">
        <v>79067</v>
      </c>
      <c r="C646" t="s">
        <v>8603</v>
      </c>
      <c r="D646">
        <v>3</v>
      </c>
      <c r="E646" s="5">
        <v>40513.502083333333</v>
      </c>
      <c r="F646">
        <v>4.95</v>
      </c>
      <c r="G646" s="22">
        <v>16583</v>
      </c>
      <c r="H646" t="s">
        <v>10</v>
      </c>
      <c r="I646">
        <f>Table24[[#This Row],[Quantity]]*Table24[[#This Row],[UnitPrice]]</f>
        <v>14.850000000000001</v>
      </c>
    </row>
    <row r="647" spans="1:9" x14ac:dyDescent="0.3">
      <c r="A647">
        <v>536420</v>
      </c>
      <c r="B647">
        <v>85084</v>
      </c>
      <c r="C647" t="s">
        <v>8604</v>
      </c>
      <c r="D647">
        <v>6</v>
      </c>
      <c r="E647" s="5">
        <v>40513.502083333333</v>
      </c>
      <c r="F647">
        <v>2.5499999999999998</v>
      </c>
      <c r="G647" s="22">
        <v>16583</v>
      </c>
      <c r="H647" t="s">
        <v>10</v>
      </c>
      <c r="I647">
        <f>Table24[[#This Row],[Quantity]]*Table24[[#This Row],[UnitPrice]]</f>
        <v>15.299999999999999</v>
      </c>
    </row>
    <row r="648" spans="1:9" x14ac:dyDescent="0.3">
      <c r="A648">
        <v>536420</v>
      </c>
      <c r="B648">
        <v>22474</v>
      </c>
      <c r="C648" t="s">
        <v>8605</v>
      </c>
      <c r="D648">
        <v>6</v>
      </c>
      <c r="E648" s="5">
        <v>40513.502083333333</v>
      </c>
      <c r="F648">
        <v>2.95</v>
      </c>
      <c r="G648" s="22">
        <v>16583</v>
      </c>
      <c r="H648" t="s">
        <v>10</v>
      </c>
      <c r="I648">
        <f>Table24[[#This Row],[Quantity]]*Table24[[#This Row],[UnitPrice]]</f>
        <v>17.700000000000003</v>
      </c>
    </row>
    <row r="649" spans="1:9" x14ac:dyDescent="0.3">
      <c r="A649">
        <v>536420</v>
      </c>
      <c r="B649">
        <v>22689</v>
      </c>
      <c r="C649" t="s">
        <v>8606</v>
      </c>
      <c r="D649">
        <v>4</v>
      </c>
      <c r="E649" s="5">
        <v>40513.502083333333</v>
      </c>
      <c r="F649">
        <v>4.25</v>
      </c>
      <c r="G649" s="22">
        <v>16583</v>
      </c>
      <c r="H649" t="s">
        <v>10</v>
      </c>
      <c r="I649">
        <f>Table24[[#This Row],[Quantity]]*Table24[[#This Row],[UnitPrice]]</f>
        <v>17</v>
      </c>
    </row>
    <row r="650" spans="1:9" x14ac:dyDescent="0.3">
      <c r="A650">
        <v>536420</v>
      </c>
      <c r="B650">
        <v>21326</v>
      </c>
      <c r="C650" t="s">
        <v>8607</v>
      </c>
      <c r="D650">
        <v>6</v>
      </c>
      <c r="E650" s="5">
        <v>40513.502083333333</v>
      </c>
      <c r="F650">
        <v>2.95</v>
      </c>
      <c r="G650" s="22">
        <v>16583</v>
      </c>
      <c r="H650" t="s">
        <v>10</v>
      </c>
      <c r="I650">
        <f>Table24[[#This Row],[Quantity]]*Table24[[#This Row],[UnitPrice]]</f>
        <v>17.700000000000003</v>
      </c>
    </row>
    <row r="651" spans="1:9" x14ac:dyDescent="0.3">
      <c r="A651">
        <v>536420</v>
      </c>
      <c r="B651">
        <v>22439</v>
      </c>
      <c r="C651" t="s">
        <v>8608</v>
      </c>
      <c r="D651">
        <v>12</v>
      </c>
      <c r="E651" s="5">
        <v>40513.502083333333</v>
      </c>
      <c r="F651">
        <v>1.45</v>
      </c>
      <c r="G651" s="22">
        <v>16583</v>
      </c>
      <c r="H651" t="s">
        <v>10</v>
      </c>
      <c r="I651">
        <f>Table24[[#This Row],[Quantity]]*Table24[[#This Row],[UnitPrice]]</f>
        <v>17.399999999999999</v>
      </c>
    </row>
    <row r="652" spans="1:9" x14ac:dyDescent="0.3">
      <c r="A652">
        <v>536423</v>
      </c>
      <c r="B652">
        <v>22191</v>
      </c>
      <c r="C652" t="s">
        <v>8609</v>
      </c>
      <c r="D652">
        <v>4</v>
      </c>
      <c r="E652" s="5">
        <v>40513.505555555559</v>
      </c>
      <c r="F652">
        <v>3.75</v>
      </c>
      <c r="G652" s="22">
        <v>18085</v>
      </c>
      <c r="H652" t="s">
        <v>10</v>
      </c>
      <c r="I652">
        <f>Table24[[#This Row],[Quantity]]*Table24[[#This Row],[UnitPrice]]</f>
        <v>15</v>
      </c>
    </row>
    <row r="653" spans="1:9" x14ac:dyDescent="0.3">
      <c r="A653">
        <v>536423</v>
      </c>
      <c r="B653">
        <v>22586</v>
      </c>
      <c r="C653" t="s">
        <v>8610</v>
      </c>
      <c r="D653">
        <v>6</v>
      </c>
      <c r="E653" s="5">
        <v>40513.505555555559</v>
      </c>
      <c r="F653">
        <v>2.95</v>
      </c>
      <c r="G653" s="22">
        <v>18085</v>
      </c>
      <c r="H653" t="s">
        <v>10</v>
      </c>
      <c r="I653">
        <f>Table24[[#This Row],[Quantity]]*Table24[[#This Row],[UnitPrice]]</f>
        <v>17.700000000000003</v>
      </c>
    </row>
    <row r="654" spans="1:9" x14ac:dyDescent="0.3">
      <c r="A654">
        <v>536423</v>
      </c>
      <c r="B654">
        <v>22311</v>
      </c>
      <c r="C654" t="s">
        <v>8572</v>
      </c>
      <c r="D654">
        <v>12</v>
      </c>
      <c r="E654" s="5">
        <v>40513.505555555559</v>
      </c>
      <c r="F654">
        <v>2.1</v>
      </c>
      <c r="G654" s="22">
        <v>18085</v>
      </c>
      <c r="H654" t="s">
        <v>10</v>
      </c>
      <c r="I654">
        <f>Table24[[#This Row],[Quantity]]*Table24[[#This Row],[UnitPrice]]</f>
        <v>25.200000000000003</v>
      </c>
    </row>
    <row r="655" spans="1:9" x14ac:dyDescent="0.3">
      <c r="A655">
        <v>536423</v>
      </c>
      <c r="B655">
        <v>21164</v>
      </c>
      <c r="C655" t="s">
        <v>8586</v>
      </c>
      <c r="D655">
        <v>8</v>
      </c>
      <c r="E655" s="5">
        <v>40513.505555555559</v>
      </c>
      <c r="F655">
        <v>4.6500000000000004</v>
      </c>
      <c r="G655" s="22">
        <v>18085</v>
      </c>
      <c r="H655" t="s">
        <v>10</v>
      </c>
      <c r="I655">
        <f>Table24[[#This Row],[Quantity]]*Table24[[#This Row],[UnitPrice]]</f>
        <v>37.200000000000003</v>
      </c>
    </row>
    <row r="656" spans="1:9" x14ac:dyDescent="0.3">
      <c r="A656">
        <v>536423</v>
      </c>
      <c r="B656">
        <v>22751</v>
      </c>
      <c r="C656" t="s">
        <v>8611</v>
      </c>
      <c r="D656">
        <v>8</v>
      </c>
      <c r="E656" s="5">
        <v>40513.505555555559</v>
      </c>
      <c r="F656">
        <v>3.75</v>
      </c>
      <c r="G656" s="22">
        <v>18085</v>
      </c>
      <c r="H656" t="s">
        <v>10</v>
      </c>
      <c r="I656">
        <f>Table24[[#This Row],[Quantity]]*Table24[[#This Row],[UnitPrice]]</f>
        <v>30</v>
      </c>
    </row>
    <row r="657" spans="1:9" x14ac:dyDescent="0.3">
      <c r="A657">
        <v>536423</v>
      </c>
      <c r="B657">
        <v>47599</v>
      </c>
      <c r="C657" t="s">
        <v>8612</v>
      </c>
      <c r="D657">
        <v>8</v>
      </c>
      <c r="E657" s="5">
        <v>40513.505555555559</v>
      </c>
      <c r="F657">
        <v>4.95</v>
      </c>
      <c r="G657" s="22">
        <v>18085</v>
      </c>
      <c r="H657" t="s">
        <v>10</v>
      </c>
      <c r="I657">
        <f>Table24[[#This Row],[Quantity]]*Table24[[#This Row],[UnitPrice]]</f>
        <v>39.6</v>
      </c>
    </row>
    <row r="658" spans="1:9" x14ac:dyDescent="0.3">
      <c r="A658">
        <v>536423</v>
      </c>
      <c r="B658">
        <v>85230</v>
      </c>
      <c r="C658" t="s">
        <v>8514</v>
      </c>
      <c r="D658">
        <v>8</v>
      </c>
      <c r="E658" s="5">
        <v>40513.505555555559</v>
      </c>
      <c r="F658">
        <v>3.75</v>
      </c>
      <c r="G658" s="22">
        <v>18085</v>
      </c>
      <c r="H658" t="s">
        <v>10</v>
      </c>
      <c r="I658">
        <f>Table24[[#This Row],[Quantity]]*Table24[[#This Row],[UnitPrice]]</f>
        <v>30</v>
      </c>
    </row>
    <row r="659" spans="1:9" x14ac:dyDescent="0.3">
      <c r="A659">
        <v>536423</v>
      </c>
      <c r="B659">
        <v>35924</v>
      </c>
      <c r="C659" t="s">
        <v>8603</v>
      </c>
      <c r="D659">
        <v>16</v>
      </c>
      <c r="E659" s="5">
        <v>40513.505555555559</v>
      </c>
      <c r="F659">
        <v>4.95</v>
      </c>
      <c r="G659" s="22">
        <v>18085</v>
      </c>
      <c r="H659" t="s">
        <v>10</v>
      </c>
      <c r="I659">
        <f>Table24[[#This Row],[Quantity]]*Table24[[#This Row],[UnitPrice]]</f>
        <v>79.2</v>
      </c>
    </row>
    <row r="660" spans="1:9" x14ac:dyDescent="0.3">
      <c r="A660">
        <v>536423</v>
      </c>
      <c r="B660">
        <v>21928</v>
      </c>
      <c r="C660" t="s">
        <v>8602</v>
      </c>
      <c r="D660">
        <v>8</v>
      </c>
      <c r="E660" s="5">
        <v>40513.505555555559</v>
      </c>
      <c r="F660">
        <v>3.75</v>
      </c>
      <c r="G660" s="22">
        <v>18085</v>
      </c>
      <c r="H660" t="s">
        <v>10</v>
      </c>
      <c r="I660">
        <f>Table24[[#This Row],[Quantity]]*Table24[[#This Row],[UnitPrice]]</f>
        <v>30</v>
      </c>
    </row>
    <row r="661" spans="1:9" x14ac:dyDescent="0.3">
      <c r="A661">
        <v>536425</v>
      </c>
      <c r="B661">
        <v>35004</v>
      </c>
      <c r="C661" t="s">
        <v>8586</v>
      </c>
      <c r="D661">
        <v>8</v>
      </c>
      <c r="E661" s="5">
        <v>40513.505555555559</v>
      </c>
      <c r="F661">
        <v>4.6500000000000004</v>
      </c>
      <c r="G661" s="22">
        <v>13758</v>
      </c>
      <c r="H661" t="s">
        <v>10</v>
      </c>
      <c r="I661">
        <f>Table24[[#This Row],[Quantity]]*Table24[[#This Row],[UnitPrice]]</f>
        <v>37.200000000000003</v>
      </c>
    </row>
    <row r="662" spans="1:9" x14ac:dyDescent="0.3">
      <c r="A662">
        <v>536425</v>
      </c>
      <c r="B662">
        <v>22193</v>
      </c>
      <c r="C662" t="s">
        <v>8613</v>
      </c>
      <c r="D662">
        <v>12</v>
      </c>
      <c r="E662" s="5">
        <v>40513.505555555559</v>
      </c>
      <c r="F662">
        <v>1.25</v>
      </c>
      <c r="G662" s="22">
        <v>13758</v>
      </c>
      <c r="H662" t="s">
        <v>10</v>
      </c>
      <c r="I662">
        <f>Table24[[#This Row],[Quantity]]*Table24[[#This Row],[UnitPrice]]</f>
        <v>15</v>
      </c>
    </row>
    <row r="663" spans="1:9" x14ac:dyDescent="0.3">
      <c r="A663">
        <v>536425</v>
      </c>
      <c r="B663">
        <v>21212</v>
      </c>
      <c r="C663" t="s">
        <v>8614</v>
      </c>
      <c r="D663">
        <v>8</v>
      </c>
      <c r="E663" s="5">
        <v>40513.505555555559</v>
      </c>
      <c r="F663">
        <v>4.95</v>
      </c>
      <c r="G663" s="22">
        <v>13758</v>
      </c>
      <c r="H663" t="s">
        <v>10</v>
      </c>
      <c r="I663">
        <f>Table24[[#This Row],[Quantity]]*Table24[[#This Row],[UnitPrice]]</f>
        <v>39.6</v>
      </c>
    </row>
    <row r="664" spans="1:9" x14ac:dyDescent="0.3">
      <c r="A664">
        <v>536425</v>
      </c>
      <c r="B664">
        <v>35598</v>
      </c>
      <c r="C664" t="s">
        <v>8615</v>
      </c>
      <c r="D664">
        <v>12</v>
      </c>
      <c r="E664" s="5">
        <v>40513.505555555559</v>
      </c>
      <c r="F664">
        <v>2.5499999999999998</v>
      </c>
      <c r="G664" s="22">
        <v>13758</v>
      </c>
      <c r="H664" t="s">
        <v>10</v>
      </c>
      <c r="I664">
        <f>Table24[[#This Row],[Quantity]]*Table24[[#This Row],[UnitPrice]]</f>
        <v>30.599999999999998</v>
      </c>
    </row>
    <row r="665" spans="1:9" x14ac:dyDescent="0.3">
      <c r="A665">
        <v>536425</v>
      </c>
      <c r="B665">
        <v>22553</v>
      </c>
      <c r="C665" t="s">
        <v>8616</v>
      </c>
      <c r="D665">
        <v>6</v>
      </c>
      <c r="E665" s="5">
        <v>40513.505555555559</v>
      </c>
      <c r="F665">
        <v>2.5499999999999998</v>
      </c>
      <c r="G665" s="22">
        <v>13758</v>
      </c>
      <c r="H665" t="s">
        <v>10</v>
      </c>
      <c r="I665">
        <f>Table24[[#This Row],[Quantity]]*Table24[[#This Row],[UnitPrice]]</f>
        <v>15.299999999999999</v>
      </c>
    </row>
    <row r="666" spans="1:9" x14ac:dyDescent="0.3">
      <c r="A666">
        <v>536425</v>
      </c>
      <c r="B666">
        <v>22420</v>
      </c>
      <c r="C666" t="s">
        <v>8617</v>
      </c>
      <c r="D666">
        <v>12</v>
      </c>
      <c r="E666" s="5">
        <v>40513.505555555559</v>
      </c>
      <c r="F666">
        <v>1.45</v>
      </c>
      <c r="G666" s="22">
        <v>13758</v>
      </c>
      <c r="H666" t="s">
        <v>10</v>
      </c>
      <c r="I666">
        <f>Table24[[#This Row],[Quantity]]*Table24[[#This Row],[UnitPrice]]</f>
        <v>17.399999999999999</v>
      </c>
    </row>
    <row r="667" spans="1:9" x14ac:dyDescent="0.3">
      <c r="A667">
        <v>536425</v>
      </c>
      <c r="B667">
        <v>20985</v>
      </c>
      <c r="C667" t="s">
        <v>8618</v>
      </c>
      <c r="D667">
        <v>12</v>
      </c>
      <c r="E667" s="5">
        <v>40513.505555555559</v>
      </c>
      <c r="F667">
        <v>1.45</v>
      </c>
      <c r="G667" s="22">
        <v>13758</v>
      </c>
      <c r="H667" t="s">
        <v>10</v>
      </c>
      <c r="I667">
        <f>Table24[[#This Row],[Quantity]]*Table24[[#This Row],[UnitPrice]]</f>
        <v>17.399999999999999</v>
      </c>
    </row>
    <row r="668" spans="1:9" x14ac:dyDescent="0.3">
      <c r="A668">
        <v>536425</v>
      </c>
      <c r="B668">
        <v>85099</v>
      </c>
      <c r="C668" t="s">
        <v>8619</v>
      </c>
      <c r="D668">
        <v>12</v>
      </c>
      <c r="E668" s="5">
        <v>40513.505555555559</v>
      </c>
      <c r="F668">
        <v>1.45</v>
      </c>
      <c r="G668" s="22">
        <v>13758</v>
      </c>
      <c r="H668" t="s">
        <v>10</v>
      </c>
      <c r="I668">
        <f>Table24[[#This Row],[Quantity]]*Table24[[#This Row],[UnitPrice]]</f>
        <v>17.399999999999999</v>
      </c>
    </row>
    <row r="669" spans="1:9" x14ac:dyDescent="0.3">
      <c r="A669">
        <v>536425</v>
      </c>
      <c r="B669">
        <v>22055</v>
      </c>
      <c r="C669" t="s">
        <v>8620</v>
      </c>
      <c r="D669">
        <v>12</v>
      </c>
      <c r="E669" s="5">
        <v>40513.505555555559</v>
      </c>
      <c r="F669">
        <v>1.45</v>
      </c>
      <c r="G669" s="22">
        <v>13758</v>
      </c>
      <c r="H669" t="s">
        <v>10</v>
      </c>
      <c r="I669">
        <f>Table24[[#This Row],[Quantity]]*Table24[[#This Row],[UnitPrice]]</f>
        <v>17.399999999999999</v>
      </c>
    </row>
    <row r="670" spans="1:9" x14ac:dyDescent="0.3">
      <c r="A670">
        <v>536425</v>
      </c>
      <c r="B670">
        <v>82599</v>
      </c>
      <c r="C670" t="s">
        <v>8621</v>
      </c>
      <c r="D670">
        <v>8</v>
      </c>
      <c r="E670" s="5">
        <v>40513.505555555559</v>
      </c>
      <c r="F670">
        <v>3.75</v>
      </c>
      <c r="G670" s="22">
        <v>13758</v>
      </c>
      <c r="H670" t="s">
        <v>10</v>
      </c>
      <c r="I670">
        <f>Table24[[#This Row],[Quantity]]*Table24[[#This Row],[UnitPrice]]</f>
        <v>30</v>
      </c>
    </row>
    <row r="671" spans="1:9" x14ac:dyDescent="0.3">
      <c r="A671">
        <v>536425</v>
      </c>
      <c r="B671">
        <v>85152</v>
      </c>
      <c r="C671" t="s">
        <v>8622</v>
      </c>
      <c r="D671">
        <v>3</v>
      </c>
      <c r="E671" s="5">
        <v>40513.505555555559</v>
      </c>
      <c r="F671">
        <v>4.25</v>
      </c>
      <c r="G671" s="22">
        <v>13758</v>
      </c>
      <c r="H671" t="s">
        <v>10</v>
      </c>
      <c r="I671">
        <f>Table24[[#This Row],[Quantity]]*Table24[[#This Row],[UnitPrice]]</f>
        <v>12.75</v>
      </c>
    </row>
    <row r="672" spans="1:9" x14ac:dyDescent="0.3">
      <c r="A672">
        <v>536425</v>
      </c>
      <c r="B672">
        <v>22911</v>
      </c>
      <c r="C672" t="s">
        <v>8623</v>
      </c>
      <c r="D672">
        <v>4</v>
      </c>
      <c r="E672" s="5">
        <v>40513.505555555559</v>
      </c>
      <c r="F672">
        <v>3.75</v>
      </c>
      <c r="G672" s="22">
        <v>13758</v>
      </c>
      <c r="H672" t="s">
        <v>10</v>
      </c>
      <c r="I672">
        <f>Table24[[#This Row],[Quantity]]*Table24[[#This Row],[UnitPrice]]</f>
        <v>15</v>
      </c>
    </row>
    <row r="673" spans="1:9" x14ac:dyDescent="0.3">
      <c r="A673">
        <v>536425</v>
      </c>
      <c r="B673">
        <v>17096</v>
      </c>
      <c r="C673" t="s">
        <v>8624</v>
      </c>
      <c r="D673">
        <v>6</v>
      </c>
      <c r="E673" s="5">
        <v>40513.505555555559</v>
      </c>
      <c r="F673">
        <v>3.35</v>
      </c>
      <c r="G673" s="22">
        <v>13758</v>
      </c>
      <c r="H673" t="s">
        <v>10</v>
      </c>
      <c r="I673">
        <f>Table24[[#This Row],[Quantity]]*Table24[[#This Row],[UnitPrice]]</f>
        <v>20.100000000000001</v>
      </c>
    </row>
    <row r="674" spans="1:9" x14ac:dyDescent="0.3">
      <c r="A674">
        <v>536425</v>
      </c>
      <c r="B674">
        <v>16218</v>
      </c>
      <c r="C674" t="s">
        <v>8625</v>
      </c>
      <c r="D674">
        <v>6</v>
      </c>
      <c r="E674" s="5">
        <v>40513.505555555559</v>
      </c>
      <c r="F674">
        <v>3.35</v>
      </c>
      <c r="G674" s="22">
        <v>13758</v>
      </c>
      <c r="H674" t="s">
        <v>10</v>
      </c>
      <c r="I674">
        <f>Table24[[#This Row],[Quantity]]*Table24[[#This Row],[UnitPrice]]</f>
        <v>20.100000000000001</v>
      </c>
    </row>
    <row r="675" spans="1:9" x14ac:dyDescent="0.3">
      <c r="A675">
        <v>536425</v>
      </c>
      <c r="B675">
        <v>85099</v>
      </c>
      <c r="C675" t="s">
        <v>8592</v>
      </c>
      <c r="D675">
        <v>2</v>
      </c>
      <c r="E675" s="5">
        <v>40513.505555555559</v>
      </c>
      <c r="F675">
        <v>9.9499999999999993</v>
      </c>
      <c r="G675" s="22">
        <v>13758</v>
      </c>
      <c r="H675" t="s">
        <v>10</v>
      </c>
      <c r="I675">
        <f>Table24[[#This Row],[Quantity]]*Table24[[#This Row],[UnitPrice]]</f>
        <v>19.899999999999999</v>
      </c>
    </row>
    <row r="676" spans="1:9" x14ac:dyDescent="0.3">
      <c r="A676">
        <v>536425</v>
      </c>
      <c r="B676">
        <v>84558</v>
      </c>
      <c r="C676" t="s">
        <v>8626</v>
      </c>
      <c r="D676">
        <v>2</v>
      </c>
      <c r="E676" s="5">
        <v>40513.505555555559</v>
      </c>
      <c r="F676">
        <v>9.9499999999999993</v>
      </c>
      <c r="G676" s="22">
        <v>13758</v>
      </c>
      <c r="H676" t="s">
        <v>10</v>
      </c>
      <c r="I676">
        <f>Table24[[#This Row],[Quantity]]*Table24[[#This Row],[UnitPrice]]</f>
        <v>19.899999999999999</v>
      </c>
    </row>
    <row r="677" spans="1:9" x14ac:dyDescent="0.3">
      <c r="A677">
        <v>536425</v>
      </c>
      <c r="B677">
        <v>82583</v>
      </c>
      <c r="C677" t="s">
        <v>8550</v>
      </c>
      <c r="D677">
        <v>12</v>
      </c>
      <c r="E677" s="5">
        <v>40513.505555555559</v>
      </c>
      <c r="F677">
        <v>1.45</v>
      </c>
      <c r="G677" s="22">
        <v>13758</v>
      </c>
      <c r="H677" t="s">
        <v>10</v>
      </c>
      <c r="I677">
        <f>Table24[[#This Row],[Quantity]]*Table24[[#This Row],[UnitPrice]]</f>
        <v>17.399999999999999</v>
      </c>
    </row>
    <row r="678" spans="1:9" x14ac:dyDescent="0.3">
      <c r="A678">
        <v>536437</v>
      </c>
      <c r="B678">
        <v>22118</v>
      </c>
      <c r="C678" t="s">
        <v>8627</v>
      </c>
      <c r="D678">
        <v>200</v>
      </c>
      <c r="E678" s="5">
        <v>40513.508333333331</v>
      </c>
      <c r="F678">
        <v>1.06</v>
      </c>
      <c r="G678" s="22">
        <v>13694</v>
      </c>
      <c r="H678" t="s">
        <v>10</v>
      </c>
      <c r="I678">
        <f>Table24[[#This Row],[Quantity]]*Table24[[#This Row],[UnitPrice]]</f>
        <v>212</v>
      </c>
    </row>
    <row r="679" spans="1:9" x14ac:dyDescent="0.3">
      <c r="A679">
        <v>536437</v>
      </c>
      <c r="B679">
        <v>20748</v>
      </c>
      <c r="C679" t="s">
        <v>8628</v>
      </c>
      <c r="D679">
        <v>72</v>
      </c>
      <c r="E679" s="5">
        <v>40513.508333333331</v>
      </c>
      <c r="F679">
        <v>3.39</v>
      </c>
      <c r="G679" s="22">
        <v>13694</v>
      </c>
      <c r="H679" t="s">
        <v>10</v>
      </c>
      <c r="I679">
        <f>Table24[[#This Row],[Quantity]]*Table24[[#This Row],[UnitPrice]]</f>
        <v>244.08</v>
      </c>
    </row>
    <row r="680" spans="1:9" x14ac:dyDescent="0.3">
      <c r="A680">
        <v>536437</v>
      </c>
      <c r="B680">
        <v>84882</v>
      </c>
      <c r="C680" t="s">
        <v>8629</v>
      </c>
      <c r="D680">
        <v>600</v>
      </c>
      <c r="E680" s="5">
        <v>40513.508333333331</v>
      </c>
      <c r="F680">
        <v>0.24</v>
      </c>
      <c r="G680" s="22">
        <v>13694</v>
      </c>
      <c r="H680" t="s">
        <v>10</v>
      </c>
      <c r="I680">
        <f>Table24[[#This Row],[Quantity]]*Table24[[#This Row],[UnitPrice]]</f>
        <v>144</v>
      </c>
    </row>
    <row r="681" spans="1:9" x14ac:dyDescent="0.3">
      <c r="A681">
        <v>536437</v>
      </c>
      <c r="B681">
        <v>22161</v>
      </c>
      <c r="C681" t="s">
        <v>8630</v>
      </c>
      <c r="D681">
        <v>48</v>
      </c>
      <c r="E681" s="5">
        <v>40513.508333333331</v>
      </c>
      <c r="F681">
        <v>1.25</v>
      </c>
      <c r="G681" s="22">
        <v>13694</v>
      </c>
      <c r="H681" t="s">
        <v>10</v>
      </c>
      <c r="I681">
        <f>Table24[[#This Row],[Quantity]]*Table24[[#This Row],[UnitPrice]]</f>
        <v>60</v>
      </c>
    </row>
    <row r="682" spans="1:9" x14ac:dyDescent="0.3">
      <c r="A682">
        <v>536437</v>
      </c>
      <c r="B682">
        <v>22739</v>
      </c>
      <c r="C682" t="s">
        <v>8631</v>
      </c>
      <c r="D682">
        <v>36</v>
      </c>
      <c r="E682" s="5">
        <v>40513.508333333331</v>
      </c>
      <c r="F682">
        <v>3.39</v>
      </c>
      <c r="G682" s="22">
        <v>13694</v>
      </c>
      <c r="H682" t="s">
        <v>10</v>
      </c>
      <c r="I682">
        <f>Table24[[#This Row],[Quantity]]*Table24[[#This Row],[UnitPrice]]</f>
        <v>122.04</v>
      </c>
    </row>
    <row r="683" spans="1:9" x14ac:dyDescent="0.3">
      <c r="A683">
        <v>536437</v>
      </c>
      <c r="B683">
        <v>22625</v>
      </c>
      <c r="C683" t="s">
        <v>8632</v>
      </c>
      <c r="D683">
        <v>48</v>
      </c>
      <c r="E683" s="5">
        <v>40513.508333333331</v>
      </c>
      <c r="F683">
        <v>1.25</v>
      </c>
      <c r="G683" s="22">
        <v>13694</v>
      </c>
      <c r="H683" t="s">
        <v>10</v>
      </c>
      <c r="I683">
        <f>Table24[[#This Row],[Quantity]]*Table24[[#This Row],[UnitPrice]]</f>
        <v>60</v>
      </c>
    </row>
    <row r="684" spans="1:9" x14ac:dyDescent="0.3">
      <c r="A684">
        <v>536446</v>
      </c>
      <c r="B684">
        <v>22424</v>
      </c>
      <c r="C684" t="s">
        <v>8633</v>
      </c>
      <c r="D684">
        <v>32</v>
      </c>
      <c r="E684" s="5">
        <v>40513.510416666664</v>
      </c>
      <c r="F684">
        <v>0.42</v>
      </c>
      <c r="G684" s="22">
        <v>15983</v>
      </c>
      <c r="H684" t="s">
        <v>10</v>
      </c>
      <c r="I684">
        <f>Table24[[#This Row],[Quantity]]*Table24[[#This Row],[UnitPrice]]</f>
        <v>13.44</v>
      </c>
    </row>
    <row r="685" spans="1:9" x14ac:dyDescent="0.3">
      <c r="A685">
        <v>536446</v>
      </c>
      <c r="B685">
        <v>22491</v>
      </c>
      <c r="C685" t="s">
        <v>8634</v>
      </c>
      <c r="D685">
        <v>2</v>
      </c>
      <c r="E685" s="5">
        <v>40513.510416666664</v>
      </c>
      <c r="F685">
        <v>1.45</v>
      </c>
      <c r="G685" s="22">
        <v>15983</v>
      </c>
      <c r="H685" t="s">
        <v>10</v>
      </c>
      <c r="I685">
        <f>Table24[[#This Row],[Quantity]]*Table24[[#This Row],[UnitPrice]]</f>
        <v>2.9</v>
      </c>
    </row>
    <row r="686" spans="1:9" x14ac:dyDescent="0.3">
      <c r="A686">
        <v>536446</v>
      </c>
      <c r="B686">
        <v>90200</v>
      </c>
      <c r="C686" t="s">
        <v>8635</v>
      </c>
      <c r="D686">
        <v>2</v>
      </c>
      <c r="E686" s="5">
        <v>40513.510416666664</v>
      </c>
      <c r="F686">
        <v>2.1</v>
      </c>
      <c r="G686" s="22">
        <v>15983</v>
      </c>
      <c r="H686" t="s">
        <v>10</v>
      </c>
      <c r="I686">
        <f>Table24[[#This Row],[Quantity]]*Table24[[#This Row],[UnitPrice]]</f>
        <v>4.2</v>
      </c>
    </row>
    <row r="687" spans="1:9" x14ac:dyDescent="0.3">
      <c r="A687">
        <v>536446</v>
      </c>
      <c r="B687">
        <v>20801</v>
      </c>
      <c r="C687" t="s">
        <v>8636</v>
      </c>
      <c r="D687">
        <v>6</v>
      </c>
      <c r="E687" s="5">
        <v>40513.510416666664</v>
      </c>
      <c r="F687">
        <v>1.25</v>
      </c>
      <c r="G687" s="22">
        <v>15983</v>
      </c>
      <c r="H687" t="s">
        <v>10</v>
      </c>
      <c r="I687">
        <f>Table24[[#This Row],[Quantity]]*Table24[[#This Row],[UnitPrice]]</f>
        <v>7.5</v>
      </c>
    </row>
    <row r="688" spans="1:9" x14ac:dyDescent="0.3">
      <c r="A688">
        <v>536446</v>
      </c>
      <c r="B688">
        <v>82616</v>
      </c>
      <c r="C688" t="s">
        <v>8637</v>
      </c>
      <c r="D688">
        <v>12</v>
      </c>
      <c r="E688" s="5">
        <v>40513.510416666664</v>
      </c>
      <c r="F688">
        <v>1.25</v>
      </c>
      <c r="G688" s="22">
        <v>15983</v>
      </c>
      <c r="H688" t="s">
        <v>10</v>
      </c>
      <c r="I688">
        <f>Table24[[#This Row],[Quantity]]*Table24[[#This Row],[UnitPrice]]</f>
        <v>15</v>
      </c>
    </row>
    <row r="689" spans="1:9" x14ac:dyDescent="0.3">
      <c r="A689">
        <v>536446</v>
      </c>
      <c r="B689">
        <v>85035</v>
      </c>
      <c r="C689" t="s">
        <v>8638</v>
      </c>
      <c r="D689">
        <v>48</v>
      </c>
      <c r="E689" s="5">
        <v>40513.510416666664</v>
      </c>
      <c r="F689">
        <v>1.25</v>
      </c>
      <c r="G689" s="22">
        <v>15983</v>
      </c>
      <c r="H689" t="s">
        <v>10</v>
      </c>
      <c r="I689">
        <f>Table24[[#This Row],[Quantity]]*Table24[[#This Row],[UnitPrice]]</f>
        <v>60</v>
      </c>
    </row>
    <row r="690" spans="1:9" x14ac:dyDescent="0.3">
      <c r="A690">
        <v>536446</v>
      </c>
      <c r="B690">
        <v>22130</v>
      </c>
      <c r="C690" t="s">
        <v>8639</v>
      </c>
      <c r="D690">
        <v>1</v>
      </c>
      <c r="E690" s="5">
        <v>40513.510416666664</v>
      </c>
      <c r="F690">
        <v>1.95</v>
      </c>
      <c r="G690" s="22">
        <v>15983</v>
      </c>
      <c r="H690" t="s">
        <v>10</v>
      </c>
      <c r="I690">
        <f>Table24[[#This Row],[Quantity]]*Table24[[#This Row],[UnitPrice]]</f>
        <v>1.95</v>
      </c>
    </row>
    <row r="691" spans="1:9" x14ac:dyDescent="0.3">
      <c r="A691">
        <v>536446</v>
      </c>
      <c r="B691">
        <v>85227</v>
      </c>
      <c r="C691" t="s">
        <v>8640</v>
      </c>
      <c r="D691">
        <v>5</v>
      </c>
      <c r="E691" s="5">
        <v>40513.510416666664</v>
      </c>
      <c r="F691">
        <v>0.85</v>
      </c>
      <c r="G691" s="22">
        <v>15983</v>
      </c>
      <c r="H691" t="s">
        <v>10</v>
      </c>
      <c r="I691">
        <f>Table24[[#This Row],[Quantity]]*Table24[[#This Row],[UnitPrice]]</f>
        <v>4.25</v>
      </c>
    </row>
    <row r="692" spans="1:9" x14ac:dyDescent="0.3">
      <c r="A692">
        <v>536446</v>
      </c>
      <c r="B692">
        <v>21430</v>
      </c>
      <c r="C692" t="s">
        <v>8641</v>
      </c>
      <c r="D692">
        <v>6</v>
      </c>
      <c r="E692" s="5">
        <v>40513.510416666664</v>
      </c>
      <c r="F692">
        <v>2.5499999999999998</v>
      </c>
      <c r="G692" s="22">
        <v>15983</v>
      </c>
      <c r="H692" t="s">
        <v>10</v>
      </c>
      <c r="I692">
        <f>Table24[[#This Row],[Quantity]]*Table24[[#This Row],[UnitPrice]]</f>
        <v>15.299999999999999</v>
      </c>
    </row>
    <row r="693" spans="1:9" x14ac:dyDescent="0.3">
      <c r="A693">
        <v>536446</v>
      </c>
      <c r="B693">
        <v>21390</v>
      </c>
      <c r="C693" t="s">
        <v>8642</v>
      </c>
      <c r="D693">
        <v>12</v>
      </c>
      <c r="E693" s="5">
        <v>40513.510416666664</v>
      </c>
      <c r="F693">
        <v>1.25</v>
      </c>
      <c r="G693" s="22">
        <v>15983</v>
      </c>
      <c r="H693" t="s">
        <v>10</v>
      </c>
      <c r="I693">
        <f>Table24[[#This Row],[Quantity]]*Table24[[#This Row],[UnitPrice]]</f>
        <v>15</v>
      </c>
    </row>
    <row r="694" spans="1:9" x14ac:dyDescent="0.3">
      <c r="A694">
        <v>536446</v>
      </c>
      <c r="B694">
        <v>21030</v>
      </c>
      <c r="C694" t="s">
        <v>8643</v>
      </c>
      <c r="D694">
        <v>2</v>
      </c>
      <c r="E694" s="5">
        <v>40513.510416666664</v>
      </c>
      <c r="F694">
        <v>1.65</v>
      </c>
      <c r="G694" s="22">
        <v>15983</v>
      </c>
      <c r="H694" t="s">
        <v>10</v>
      </c>
      <c r="I694">
        <f>Table24[[#This Row],[Quantity]]*Table24[[#This Row],[UnitPrice]]</f>
        <v>3.3</v>
      </c>
    </row>
    <row r="695" spans="1:9" x14ac:dyDescent="0.3">
      <c r="A695">
        <v>536446</v>
      </c>
      <c r="B695">
        <v>21100</v>
      </c>
      <c r="C695" t="s">
        <v>8644</v>
      </c>
      <c r="D695">
        <v>2</v>
      </c>
      <c r="E695" s="5">
        <v>40513.510416666664</v>
      </c>
      <c r="F695">
        <v>1.65</v>
      </c>
      <c r="G695" s="22">
        <v>15983</v>
      </c>
      <c r="H695" t="s">
        <v>10</v>
      </c>
      <c r="I695">
        <f>Table24[[#This Row],[Quantity]]*Table24[[#This Row],[UnitPrice]]</f>
        <v>3.3</v>
      </c>
    </row>
    <row r="696" spans="1:9" x14ac:dyDescent="0.3">
      <c r="A696">
        <v>536446</v>
      </c>
      <c r="B696">
        <v>82482</v>
      </c>
      <c r="C696" t="s">
        <v>8645</v>
      </c>
      <c r="D696">
        <v>2</v>
      </c>
      <c r="E696" s="5">
        <v>40513.510416666664</v>
      </c>
      <c r="F696">
        <v>1.65</v>
      </c>
      <c r="G696" s="22">
        <v>15983</v>
      </c>
      <c r="H696" t="s">
        <v>10</v>
      </c>
      <c r="I696">
        <f>Table24[[#This Row],[Quantity]]*Table24[[#This Row],[UnitPrice]]</f>
        <v>3.3</v>
      </c>
    </row>
    <row r="697" spans="1:9" x14ac:dyDescent="0.3">
      <c r="A697">
        <v>536446</v>
      </c>
      <c r="B697">
        <v>16216</v>
      </c>
      <c r="C697" t="s">
        <v>8646</v>
      </c>
      <c r="D697">
        <v>10</v>
      </c>
      <c r="E697" s="5">
        <v>40513.510416666664</v>
      </c>
      <c r="F697">
        <v>0.85</v>
      </c>
      <c r="G697" s="22">
        <v>15983</v>
      </c>
      <c r="H697" t="s">
        <v>10</v>
      </c>
      <c r="I697">
        <f>Table24[[#This Row],[Quantity]]*Table24[[#This Row],[UnitPrice]]</f>
        <v>8.5</v>
      </c>
    </row>
    <row r="698" spans="1:9" x14ac:dyDescent="0.3">
      <c r="A698">
        <v>536446</v>
      </c>
      <c r="B698">
        <v>22634</v>
      </c>
      <c r="C698" t="s">
        <v>8647</v>
      </c>
      <c r="D698">
        <v>10</v>
      </c>
      <c r="E698" s="5">
        <v>40513.510416666664</v>
      </c>
      <c r="F698">
        <v>0.42</v>
      </c>
      <c r="G698" s="22">
        <v>15983</v>
      </c>
      <c r="H698" t="s">
        <v>10</v>
      </c>
      <c r="I698">
        <f>Table24[[#This Row],[Quantity]]*Table24[[#This Row],[UnitPrice]]</f>
        <v>4.2</v>
      </c>
    </row>
    <row r="699" spans="1:9" x14ac:dyDescent="0.3">
      <c r="A699">
        <v>536446</v>
      </c>
      <c r="B699">
        <v>21452</v>
      </c>
      <c r="C699" t="s">
        <v>8598</v>
      </c>
      <c r="D699">
        <v>2</v>
      </c>
      <c r="E699" s="5">
        <v>40513.510416666664</v>
      </c>
      <c r="F699">
        <v>2.95</v>
      </c>
      <c r="G699" s="22">
        <v>15983</v>
      </c>
      <c r="H699" t="s">
        <v>10</v>
      </c>
      <c r="I699">
        <f>Table24[[#This Row],[Quantity]]*Table24[[#This Row],[UnitPrice]]</f>
        <v>5.9</v>
      </c>
    </row>
    <row r="700" spans="1:9" x14ac:dyDescent="0.3">
      <c r="A700">
        <v>536446</v>
      </c>
      <c r="B700">
        <v>22646</v>
      </c>
      <c r="C700" t="s">
        <v>8597</v>
      </c>
      <c r="D700">
        <v>2</v>
      </c>
      <c r="E700" s="5">
        <v>40513.510416666664</v>
      </c>
      <c r="F700">
        <v>1.25</v>
      </c>
      <c r="G700" s="22">
        <v>15983</v>
      </c>
      <c r="H700" t="s">
        <v>10</v>
      </c>
      <c r="I700">
        <f>Table24[[#This Row],[Quantity]]*Table24[[#This Row],[UnitPrice]]</f>
        <v>2.5</v>
      </c>
    </row>
    <row r="701" spans="1:9" x14ac:dyDescent="0.3">
      <c r="A701">
        <v>536446</v>
      </c>
      <c r="B701">
        <v>20711</v>
      </c>
      <c r="C701" t="s">
        <v>8609</v>
      </c>
      <c r="D701">
        <v>8</v>
      </c>
      <c r="E701" s="5">
        <v>40513.510416666664</v>
      </c>
      <c r="F701">
        <v>3.75</v>
      </c>
      <c r="G701" s="22">
        <v>15983</v>
      </c>
      <c r="H701" t="s">
        <v>10</v>
      </c>
      <c r="I701">
        <f>Table24[[#This Row],[Quantity]]*Table24[[#This Row],[UnitPrice]]</f>
        <v>30</v>
      </c>
    </row>
    <row r="702" spans="1:9" x14ac:dyDescent="0.3">
      <c r="A702">
        <v>536446</v>
      </c>
      <c r="B702">
        <v>22075</v>
      </c>
      <c r="C702" t="s">
        <v>8648</v>
      </c>
      <c r="D702">
        <v>6</v>
      </c>
      <c r="E702" s="5">
        <v>40513.510416666664</v>
      </c>
      <c r="F702">
        <v>1.25</v>
      </c>
      <c r="G702" s="22">
        <v>15983</v>
      </c>
      <c r="H702" t="s">
        <v>10</v>
      </c>
      <c r="I702">
        <f>Table24[[#This Row],[Quantity]]*Table24[[#This Row],[UnitPrice]]</f>
        <v>7.5</v>
      </c>
    </row>
    <row r="703" spans="1:9" x14ac:dyDescent="0.3">
      <c r="A703">
        <v>536446</v>
      </c>
      <c r="B703">
        <v>84985</v>
      </c>
      <c r="C703" t="s">
        <v>8649</v>
      </c>
      <c r="D703">
        <v>12</v>
      </c>
      <c r="E703" s="5">
        <v>40513.510416666664</v>
      </c>
      <c r="F703">
        <v>2.5499999999999998</v>
      </c>
      <c r="G703" s="22">
        <v>15983</v>
      </c>
      <c r="H703" t="s">
        <v>10</v>
      </c>
      <c r="I703">
        <f>Table24[[#This Row],[Quantity]]*Table24[[#This Row],[UnitPrice]]</f>
        <v>30.599999999999998</v>
      </c>
    </row>
    <row r="704" spans="1:9" x14ac:dyDescent="0.3">
      <c r="A704">
        <v>536446</v>
      </c>
      <c r="B704">
        <v>21136</v>
      </c>
      <c r="C704" t="s">
        <v>8650</v>
      </c>
      <c r="D704">
        <v>24</v>
      </c>
      <c r="E704" s="5">
        <v>40513.510416666664</v>
      </c>
      <c r="F704">
        <v>1.25</v>
      </c>
      <c r="G704" s="22">
        <v>15983</v>
      </c>
      <c r="H704" t="s">
        <v>10</v>
      </c>
      <c r="I704">
        <f>Table24[[#This Row],[Quantity]]*Table24[[#This Row],[UnitPrice]]</f>
        <v>30</v>
      </c>
    </row>
    <row r="705" spans="1:9" x14ac:dyDescent="0.3">
      <c r="A705">
        <v>536446</v>
      </c>
      <c r="B705">
        <v>90162</v>
      </c>
      <c r="C705" t="s">
        <v>8651</v>
      </c>
      <c r="D705">
        <v>6</v>
      </c>
      <c r="E705" s="5">
        <v>40513.510416666664</v>
      </c>
      <c r="F705">
        <v>1.65</v>
      </c>
      <c r="G705" s="22">
        <v>15983</v>
      </c>
      <c r="H705" t="s">
        <v>10</v>
      </c>
      <c r="I705">
        <f>Table24[[#This Row],[Quantity]]*Table24[[#This Row],[UnitPrice]]</f>
        <v>9.8999999999999986</v>
      </c>
    </row>
    <row r="706" spans="1:9" x14ac:dyDescent="0.3">
      <c r="A706">
        <v>536446</v>
      </c>
      <c r="B706">
        <v>20829</v>
      </c>
      <c r="C706" t="s">
        <v>8652</v>
      </c>
      <c r="D706">
        <v>10</v>
      </c>
      <c r="E706" s="5">
        <v>40513.510416666664</v>
      </c>
      <c r="F706">
        <v>2.95</v>
      </c>
      <c r="G706" s="22">
        <v>15983</v>
      </c>
      <c r="H706" t="s">
        <v>10</v>
      </c>
      <c r="I706">
        <f>Table24[[#This Row],[Quantity]]*Table24[[#This Row],[UnitPrice]]</f>
        <v>29.5</v>
      </c>
    </row>
    <row r="707" spans="1:9" x14ac:dyDescent="0.3">
      <c r="A707">
        <v>536446</v>
      </c>
      <c r="B707">
        <v>22082</v>
      </c>
      <c r="C707" t="s">
        <v>8653</v>
      </c>
      <c r="D707">
        <v>2</v>
      </c>
      <c r="E707" s="5">
        <v>40513.510416666664</v>
      </c>
      <c r="F707">
        <v>9.9499999999999993</v>
      </c>
      <c r="G707" s="22">
        <v>15983</v>
      </c>
      <c r="H707" t="s">
        <v>10</v>
      </c>
      <c r="I707">
        <f>Table24[[#This Row],[Quantity]]*Table24[[#This Row],[UnitPrice]]</f>
        <v>19.899999999999999</v>
      </c>
    </row>
    <row r="708" spans="1:9" x14ac:dyDescent="0.3">
      <c r="A708">
        <v>536446</v>
      </c>
      <c r="B708">
        <v>20718</v>
      </c>
      <c r="C708" t="s">
        <v>8654</v>
      </c>
      <c r="D708">
        <v>4</v>
      </c>
      <c r="E708" s="5">
        <v>40513.510416666664</v>
      </c>
      <c r="F708">
        <v>2.5499999999999998</v>
      </c>
      <c r="G708" s="22">
        <v>15983</v>
      </c>
      <c r="H708" t="s">
        <v>10</v>
      </c>
      <c r="I708">
        <f>Table24[[#This Row],[Quantity]]*Table24[[#This Row],[UnitPrice]]</f>
        <v>10.199999999999999</v>
      </c>
    </row>
    <row r="709" spans="1:9" x14ac:dyDescent="0.3">
      <c r="A709">
        <v>536446</v>
      </c>
      <c r="B709">
        <v>21662</v>
      </c>
      <c r="C709" t="s">
        <v>8655</v>
      </c>
      <c r="D709">
        <v>4</v>
      </c>
      <c r="E709" s="5">
        <v>40513.510416666664</v>
      </c>
      <c r="F709">
        <v>2.5499999999999998</v>
      </c>
      <c r="G709" s="22">
        <v>15983</v>
      </c>
      <c r="H709" t="s">
        <v>10</v>
      </c>
      <c r="I709">
        <f>Table24[[#This Row],[Quantity]]*Table24[[#This Row],[UnitPrice]]</f>
        <v>10.199999999999999</v>
      </c>
    </row>
    <row r="710" spans="1:9" x14ac:dyDescent="0.3">
      <c r="A710">
        <v>536446</v>
      </c>
      <c r="B710">
        <v>22778</v>
      </c>
      <c r="C710" t="s">
        <v>8656</v>
      </c>
      <c r="D710">
        <v>24</v>
      </c>
      <c r="E710" s="5">
        <v>40513.510416666664</v>
      </c>
      <c r="F710">
        <v>0.42</v>
      </c>
      <c r="G710" s="22">
        <v>15983</v>
      </c>
      <c r="H710" t="s">
        <v>10</v>
      </c>
      <c r="I710">
        <f>Table24[[#This Row],[Quantity]]*Table24[[#This Row],[UnitPrice]]</f>
        <v>10.08</v>
      </c>
    </row>
    <row r="711" spans="1:9" x14ac:dyDescent="0.3">
      <c r="A711">
        <v>536446</v>
      </c>
      <c r="B711">
        <v>22723</v>
      </c>
      <c r="C711" t="s">
        <v>8657</v>
      </c>
      <c r="D711">
        <v>24</v>
      </c>
      <c r="E711" s="5">
        <v>40513.510416666664</v>
      </c>
      <c r="F711">
        <v>1.25</v>
      </c>
      <c r="G711" s="22">
        <v>15983</v>
      </c>
      <c r="H711" t="s">
        <v>10</v>
      </c>
      <c r="I711">
        <f>Table24[[#This Row],[Quantity]]*Table24[[#This Row],[UnitPrice]]</f>
        <v>30</v>
      </c>
    </row>
    <row r="712" spans="1:9" x14ac:dyDescent="0.3">
      <c r="A712">
        <v>536460</v>
      </c>
      <c r="B712">
        <v>84575</v>
      </c>
      <c r="C712" t="s">
        <v>8658</v>
      </c>
      <c r="D712">
        <v>12</v>
      </c>
      <c r="E712" s="5">
        <v>40513.515277777777</v>
      </c>
      <c r="F712">
        <v>1.25</v>
      </c>
      <c r="G712" s="22">
        <v>14849</v>
      </c>
      <c r="H712" t="s">
        <v>10</v>
      </c>
      <c r="I712">
        <f>Table24[[#This Row],[Quantity]]*Table24[[#This Row],[UnitPrice]]</f>
        <v>15</v>
      </c>
    </row>
    <row r="713" spans="1:9" x14ac:dyDescent="0.3">
      <c r="A713">
        <v>536460</v>
      </c>
      <c r="B713">
        <v>90125</v>
      </c>
      <c r="C713" t="s">
        <v>8654</v>
      </c>
      <c r="D713">
        <v>12</v>
      </c>
      <c r="E713" s="5">
        <v>40513.515277777777</v>
      </c>
      <c r="F713">
        <v>2.5499999999999998</v>
      </c>
      <c r="G713" s="22">
        <v>14849</v>
      </c>
      <c r="H713" t="s">
        <v>10</v>
      </c>
      <c r="I713">
        <f>Table24[[#This Row],[Quantity]]*Table24[[#This Row],[UnitPrice]]</f>
        <v>30.599999999999998</v>
      </c>
    </row>
    <row r="714" spans="1:9" x14ac:dyDescent="0.3">
      <c r="A714">
        <v>536460</v>
      </c>
      <c r="B714">
        <v>22371</v>
      </c>
      <c r="C714" t="s">
        <v>8659</v>
      </c>
      <c r="D714">
        <v>24</v>
      </c>
      <c r="E714" s="5">
        <v>40513.515277777777</v>
      </c>
      <c r="F714">
        <v>0.55000000000000004</v>
      </c>
      <c r="G714" s="22">
        <v>14849</v>
      </c>
      <c r="H714" t="s">
        <v>10</v>
      </c>
      <c r="I714">
        <f>Table24[[#This Row],[Quantity]]*Table24[[#This Row],[UnitPrice]]</f>
        <v>13.200000000000001</v>
      </c>
    </row>
    <row r="715" spans="1:9" x14ac:dyDescent="0.3">
      <c r="A715">
        <v>536460</v>
      </c>
      <c r="B715">
        <v>21351</v>
      </c>
      <c r="C715" t="s">
        <v>8519</v>
      </c>
      <c r="D715">
        <v>24</v>
      </c>
      <c r="E715" s="5">
        <v>40513.515277777777</v>
      </c>
      <c r="F715">
        <v>1.69</v>
      </c>
      <c r="G715" s="22">
        <v>14849</v>
      </c>
      <c r="H715" t="s">
        <v>10</v>
      </c>
      <c r="I715">
        <f>Table24[[#This Row],[Quantity]]*Table24[[#This Row],[UnitPrice]]</f>
        <v>40.56</v>
      </c>
    </row>
    <row r="716" spans="1:9" x14ac:dyDescent="0.3">
      <c r="A716">
        <v>536460</v>
      </c>
      <c r="B716">
        <v>85035</v>
      </c>
      <c r="C716" t="s">
        <v>8660</v>
      </c>
      <c r="D716">
        <v>12</v>
      </c>
      <c r="E716" s="5">
        <v>40513.515277777777</v>
      </c>
      <c r="F716">
        <v>1.69</v>
      </c>
      <c r="G716" s="22">
        <v>14849</v>
      </c>
      <c r="H716" t="s">
        <v>10</v>
      </c>
      <c r="I716">
        <f>Table24[[#This Row],[Quantity]]*Table24[[#This Row],[UnitPrice]]</f>
        <v>20.28</v>
      </c>
    </row>
    <row r="717" spans="1:9" x14ac:dyDescent="0.3">
      <c r="A717">
        <v>536460</v>
      </c>
      <c r="B717">
        <v>20704</v>
      </c>
      <c r="C717" t="s">
        <v>8661</v>
      </c>
      <c r="D717">
        <v>2</v>
      </c>
      <c r="E717" s="5">
        <v>40513.515277777777</v>
      </c>
      <c r="F717">
        <v>5.95</v>
      </c>
      <c r="G717" s="22">
        <v>14849</v>
      </c>
      <c r="H717" t="s">
        <v>10</v>
      </c>
      <c r="I717">
        <f>Table24[[#This Row],[Quantity]]*Table24[[#This Row],[UnitPrice]]</f>
        <v>11.9</v>
      </c>
    </row>
    <row r="718" spans="1:9" x14ac:dyDescent="0.3">
      <c r="A718">
        <v>536460</v>
      </c>
      <c r="B718">
        <v>22964</v>
      </c>
      <c r="C718" t="s">
        <v>8662</v>
      </c>
      <c r="D718">
        <v>4</v>
      </c>
      <c r="E718" s="5">
        <v>40513.515277777777</v>
      </c>
      <c r="F718">
        <v>5.95</v>
      </c>
      <c r="G718" s="22">
        <v>14849</v>
      </c>
      <c r="H718" t="s">
        <v>10</v>
      </c>
      <c r="I718">
        <f>Table24[[#This Row],[Quantity]]*Table24[[#This Row],[UnitPrice]]</f>
        <v>23.8</v>
      </c>
    </row>
    <row r="719" spans="1:9" x14ac:dyDescent="0.3">
      <c r="A719">
        <v>536460</v>
      </c>
      <c r="B719">
        <v>20802</v>
      </c>
      <c r="C719" t="s">
        <v>8663</v>
      </c>
      <c r="D719">
        <v>2</v>
      </c>
      <c r="E719" s="5">
        <v>40513.515277777777</v>
      </c>
      <c r="F719">
        <v>5.95</v>
      </c>
      <c r="G719" s="22">
        <v>14849</v>
      </c>
      <c r="H719" t="s">
        <v>10</v>
      </c>
      <c r="I719">
        <f>Table24[[#This Row],[Quantity]]*Table24[[#This Row],[UnitPrice]]</f>
        <v>11.9</v>
      </c>
    </row>
    <row r="720" spans="1:9" x14ac:dyDescent="0.3">
      <c r="A720">
        <v>536460</v>
      </c>
      <c r="B720">
        <v>35095</v>
      </c>
      <c r="C720" t="s">
        <v>8568</v>
      </c>
      <c r="D720">
        <v>24</v>
      </c>
      <c r="E720" s="5">
        <v>40513.515277777777</v>
      </c>
      <c r="F720">
        <v>0.55000000000000004</v>
      </c>
      <c r="G720" s="22">
        <v>14849</v>
      </c>
      <c r="H720" t="s">
        <v>10</v>
      </c>
      <c r="I720">
        <f>Table24[[#This Row],[Quantity]]*Table24[[#This Row],[UnitPrice]]</f>
        <v>13.200000000000001</v>
      </c>
    </row>
    <row r="721" spans="1:9" x14ac:dyDescent="0.3">
      <c r="A721">
        <v>536460</v>
      </c>
      <c r="B721">
        <v>22481</v>
      </c>
      <c r="C721" t="s">
        <v>8612</v>
      </c>
      <c r="D721">
        <v>6</v>
      </c>
      <c r="E721" s="5">
        <v>40513.515277777777</v>
      </c>
      <c r="F721">
        <v>4.95</v>
      </c>
      <c r="G721" s="22">
        <v>14849</v>
      </c>
      <c r="H721" t="s">
        <v>10</v>
      </c>
      <c r="I721">
        <f>Table24[[#This Row],[Quantity]]*Table24[[#This Row],[UnitPrice]]</f>
        <v>29.700000000000003</v>
      </c>
    </row>
    <row r="722" spans="1:9" x14ac:dyDescent="0.3">
      <c r="A722">
        <v>536460</v>
      </c>
      <c r="B722">
        <v>22151</v>
      </c>
      <c r="C722" t="s">
        <v>8664</v>
      </c>
      <c r="D722">
        <v>8</v>
      </c>
      <c r="E722" s="5">
        <v>40513.515277777777</v>
      </c>
      <c r="F722">
        <v>3.45</v>
      </c>
      <c r="G722" s="22">
        <v>14849</v>
      </c>
      <c r="H722" t="s">
        <v>10</v>
      </c>
      <c r="I722">
        <f>Table24[[#This Row],[Quantity]]*Table24[[#This Row],[UnitPrice]]</f>
        <v>27.6</v>
      </c>
    </row>
    <row r="723" spans="1:9" x14ac:dyDescent="0.3">
      <c r="A723">
        <v>536460</v>
      </c>
      <c r="B723">
        <v>22467</v>
      </c>
      <c r="C723" t="s">
        <v>8665</v>
      </c>
      <c r="D723">
        <v>2</v>
      </c>
      <c r="E723" s="5">
        <v>40513.515277777777</v>
      </c>
      <c r="F723">
        <v>5.95</v>
      </c>
      <c r="G723" s="22">
        <v>14849</v>
      </c>
      <c r="H723" t="s">
        <v>10</v>
      </c>
      <c r="I723">
        <f>Table24[[#This Row],[Quantity]]*Table24[[#This Row],[UnitPrice]]</f>
        <v>11.9</v>
      </c>
    </row>
    <row r="724" spans="1:9" x14ac:dyDescent="0.3">
      <c r="A724">
        <v>536460</v>
      </c>
      <c r="B724">
        <v>47591</v>
      </c>
      <c r="C724" t="s">
        <v>8666</v>
      </c>
      <c r="D724">
        <v>2</v>
      </c>
      <c r="E724" s="5">
        <v>40513.515277777777</v>
      </c>
      <c r="F724">
        <v>7.95</v>
      </c>
      <c r="G724" s="22">
        <v>14849</v>
      </c>
      <c r="H724" t="s">
        <v>10</v>
      </c>
      <c r="I724">
        <f>Table24[[#This Row],[Quantity]]*Table24[[#This Row],[UnitPrice]]</f>
        <v>15.9</v>
      </c>
    </row>
    <row r="725" spans="1:9" x14ac:dyDescent="0.3">
      <c r="A725">
        <v>536460</v>
      </c>
      <c r="B725">
        <v>22801</v>
      </c>
      <c r="C725" t="s">
        <v>8667</v>
      </c>
      <c r="D725">
        <v>24</v>
      </c>
      <c r="E725" s="5">
        <v>40513.515277777777</v>
      </c>
      <c r="F725">
        <v>1.25</v>
      </c>
      <c r="G725" s="22">
        <v>14849</v>
      </c>
      <c r="H725" t="s">
        <v>10</v>
      </c>
      <c r="I725">
        <f>Table24[[#This Row],[Quantity]]*Table24[[#This Row],[UnitPrice]]</f>
        <v>30</v>
      </c>
    </row>
    <row r="726" spans="1:9" x14ac:dyDescent="0.3">
      <c r="A726">
        <v>536463</v>
      </c>
      <c r="B726">
        <v>79164</v>
      </c>
      <c r="C726" t="s">
        <v>8668</v>
      </c>
      <c r="D726">
        <v>12</v>
      </c>
      <c r="E726" s="5">
        <v>40513.515277777777</v>
      </c>
      <c r="F726">
        <v>1.45</v>
      </c>
      <c r="G726" s="22">
        <v>14849</v>
      </c>
      <c r="H726" t="s">
        <v>10</v>
      </c>
      <c r="I726">
        <f>Table24[[#This Row],[Quantity]]*Table24[[#This Row],[UnitPrice]]</f>
        <v>17.399999999999999</v>
      </c>
    </row>
    <row r="727" spans="1:9" x14ac:dyDescent="0.3">
      <c r="A727">
        <v>536464</v>
      </c>
      <c r="B727">
        <v>21531</v>
      </c>
      <c r="C727" t="s">
        <v>8669</v>
      </c>
      <c r="D727">
        <v>2</v>
      </c>
      <c r="E727" s="5">
        <v>40513.515972222223</v>
      </c>
      <c r="F727">
        <v>4.25</v>
      </c>
      <c r="G727" s="22">
        <v>17968</v>
      </c>
      <c r="H727" t="s">
        <v>10</v>
      </c>
      <c r="I727">
        <f>Table24[[#This Row],[Quantity]]*Table24[[#This Row],[UnitPrice]]</f>
        <v>8.5</v>
      </c>
    </row>
    <row r="728" spans="1:9" x14ac:dyDescent="0.3">
      <c r="A728">
        <v>536464</v>
      </c>
      <c r="B728">
        <v>85066</v>
      </c>
      <c r="C728" t="s">
        <v>8670</v>
      </c>
      <c r="D728">
        <v>2</v>
      </c>
      <c r="E728" s="5">
        <v>40513.515972222223</v>
      </c>
      <c r="F728">
        <v>1.65</v>
      </c>
      <c r="G728" s="22">
        <v>17968</v>
      </c>
      <c r="H728" t="s">
        <v>10</v>
      </c>
      <c r="I728">
        <f>Table24[[#This Row],[Quantity]]*Table24[[#This Row],[UnitPrice]]</f>
        <v>3.3</v>
      </c>
    </row>
    <row r="729" spans="1:9" x14ac:dyDescent="0.3">
      <c r="A729">
        <v>536464</v>
      </c>
      <c r="B729">
        <v>84826</v>
      </c>
      <c r="C729" t="s">
        <v>8671</v>
      </c>
      <c r="D729">
        <v>2</v>
      </c>
      <c r="E729" s="5">
        <v>40513.515972222223</v>
      </c>
      <c r="F729">
        <v>4.25</v>
      </c>
      <c r="G729" s="22">
        <v>17968</v>
      </c>
      <c r="H729" t="s">
        <v>10</v>
      </c>
      <c r="I729">
        <f>Table24[[#This Row],[Quantity]]*Table24[[#This Row],[UnitPrice]]</f>
        <v>8.5</v>
      </c>
    </row>
    <row r="730" spans="1:9" x14ac:dyDescent="0.3">
      <c r="A730">
        <v>536464</v>
      </c>
      <c r="B730">
        <v>22153</v>
      </c>
      <c r="C730" t="s">
        <v>8672</v>
      </c>
      <c r="D730">
        <v>3</v>
      </c>
      <c r="E730" s="5">
        <v>40513.515972222223</v>
      </c>
      <c r="F730">
        <v>1.65</v>
      </c>
      <c r="G730" s="22">
        <v>17968</v>
      </c>
      <c r="H730" t="s">
        <v>10</v>
      </c>
      <c r="I730">
        <f>Table24[[#This Row],[Quantity]]*Table24[[#This Row],[UnitPrice]]</f>
        <v>4.9499999999999993</v>
      </c>
    </row>
    <row r="731" spans="1:9" x14ac:dyDescent="0.3">
      <c r="A731">
        <v>536464</v>
      </c>
      <c r="B731">
        <v>22623</v>
      </c>
      <c r="C731" t="s">
        <v>8673</v>
      </c>
      <c r="D731">
        <v>1</v>
      </c>
      <c r="E731" s="5">
        <v>40513.515972222223</v>
      </c>
      <c r="F731">
        <v>1.65</v>
      </c>
      <c r="G731" s="22">
        <v>17968</v>
      </c>
      <c r="H731" t="s">
        <v>10</v>
      </c>
      <c r="I731">
        <f>Table24[[#This Row],[Quantity]]*Table24[[#This Row],[UnitPrice]]</f>
        <v>1.65</v>
      </c>
    </row>
    <row r="732" spans="1:9" x14ac:dyDescent="0.3">
      <c r="A732">
        <v>536464</v>
      </c>
      <c r="B732">
        <v>22782</v>
      </c>
      <c r="C732" t="s">
        <v>8674</v>
      </c>
      <c r="D732">
        <v>1</v>
      </c>
      <c r="E732" s="5">
        <v>40513.515972222223</v>
      </c>
      <c r="F732">
        <v>4.25</v>
      </c>
      <c r="G732" s="22">
        <v>17968</v>
      </c>
      <c r="H732" t="s">
        <v>10</v>
      </c>
      <c r="I732">
        <f>Table24[[#This Row],[Quantity]]*Table24[[#This Row],[UnitPrice]]</f>
        <v>4.25</v>
      </c>
    </row>
    <row r="733" spans="1:9" x14ac:dyDescent="0.3">
      <c r="A733">
        <v>536464</v>
      </c>
      <c r="B733">
        <v>22460</v>
      </c>
      <c r="C733" t="s">
        <v>8675</v>
      </c>
      <c r="D733">
        <v>3</v>
      </c>
      <c r="E733" s="5">
        <v>40513.515972222223</v>
      </c>
      <c r="F733">
        <v>4.25</v>
      </c>
      <c r="G733" s="22">
        <v>17968</v>
      </c>
      <c r="H733" t="s">
        <v>10</v>
      </c>
      <c r="I733">
        <f>Table24[[#This Row],[Quantity]]*Table24[[#This Row],[UnitPrice]]</f>
        <v>12.75</v>
      </c>
    </row>
    <row r="734" spans="1:9" x14ac:dyDescent="0.3">
      <c r="A734">
        <v>536464</v>
      </c>
      <c r="B734">
        <v>22838</v>
      </c>
      <c r="C734" t="s">
        <v>8676</v>
      </c>
      <c r="D734">
        <v>1</v>
      </c>
      <c r="E734" s="5">
        <v>40513.515972222223</v>
      </c>
      <c r="F734">
        <v>4.25</v>
      </c>
      <c r="G734" s="22">
        <v>17968</v>
      </c>
      <c r="H734" t="s">
        <v>10</v>
      </c>
      <c r="I734">
        <f>Table24[[#This Row],[Quantity]]*Table24[[#This Row],[UnitPrice]]</f>
        <v>4.25</v>
      </c>
    </row>
    <row r="735" spans="1:9" x14ac:dyDescent="0.3">
      <c r="A735">
        <v>536464</v>
      </c>
      <c r="B735">
        <v>22621</v>
      </c>
      <c r="C735" t="s">
        <v>8677</v>
      </c>
      <c r="D735">
        <v>1</v>
      </c>
      <c r="E735" s="5">
        <v>40513.515972222223</v>
      </c>
      <c r="F735">
        <v>1.95</v>
      </c>
      <c r="G735" s="22">
        <v>17968</v>
      </c>
      <c r="H735" t="s">
        <v>10</v>
      </c>
      <c r="I735">
        <f>Table24[[#This Row],[Quantity]]*Table24[[#This Row],[UnitPrice]]</f>
        <v>1.95</v>
      </c>
    </row>
    <row r="736" spans="1:9" x14ac:dyDescent="0.3">
      <c r="A736">
        <v>536464</v>
      </c>
      <c r="B736">
        <v>22217</v>
      </c>
      <c r="C736" t="s">
        <v>8678</v>
      </c>
      <c r="D736">
        <v>1</v>
      </c>
      <c r="E736" s="5">
        <v>40513.515972222223</v>
      </c>
      <c r="F736">
        <v>1.95</v>
      </c>
      <c r="G736" s="22">
        <v>17968</v>
      </c>
      <c r="H736" t="s">
        <v>10</v>
      </c>
      <c r="I736">
        <f>Table24[[#This Row],[Quantity]]*Table24[[#This Row],[UnitPrice]]</f>
        <v>1.95</v>
      </c>
    </row>
    <row r="737" spans="1:9" x14ac:dyDescent="0.3">
      <c r="A737">
        <v>536464</v>
      </c>
      <c r="B737">
        <v>22680</v>
      </c>
      <c r="C737" t="s">
        <v>8519</v>
      </c>
      <c r="D737">
        <v>8</v>
      </c>
      <c r="E737" s="5">
        <v>40513.515972222223</v>
      </c>
      <c r="F737">
        <v>1.69</v>
      </c>
      <c r="G737" s="22">
        <v>17968</v>
      </c>
      <c r="H737" t="s">
        <v>10</v>
      </c>
      <c r="I737">
        <f>Table24[[#This Row],[Quantity]]*Table24[[#This Row],[UnitPrice]]</f>
        <v>13.52</v>
      </c>
    </row>
    <row r="738" spans="1:9" x14ac:dyDescent="0.3">
      <c r="A738">
        <v>536464</v>
      </c>
      <c r="B738">
        <v>35832</v>
      </c>
      <c r="C738" t="s">
        <v>8563</v>
      </c>
      <c r="D738">
        <v>1</v>
      </c>
      <c r="E738" s="5">
        <v>40513.515972222223</v>
      </c>
      <c r="F738">
        <v>2.95</v>
      </c>
      <c r="G738" s="22">
        <v>17968</v>
      </c>
      <c r="H738" t="s">
        <v>10</v>
      </c>
      <c r="I738">
        <f>Table24[[#This Row],[Quantity]]*Table24[[#This Row],[UnitPrice]]</f>
        <v>2.95</v>
      </c>
    </row>
    <row r="739" spans="1:9" x14ac:dyDescent="0.3">
      <c r="A739">
        <v>536464</v>
      </c>
      <c r="B739">
        <v>20981</v>
      </c>
      <c r="C739" t="s">
        <v>8679</v>
      </c>
      <c r="D739">
        <v>1</v>
      </c>
      <c r="E739" s="5">
        <v>40513.515972222223</v>
      </c>
      <c r="F739">
        <v>1.65</v>
      </c>
      <c r="G739" s="22">
        <v>17968</v>
      </c>
      <c r="H739" t="s">
        <v>10</v>
      </c>
      <c r="I739">
        <f>Table24[[#This Row],[Quantity]]*Table24[[#This Row],[UnitPrice]]</f>
        <v>1.65</v>
      </c>
    </row>
    <row r="740" spans="1:9" x14ac:dyDescent="0.3">
      <c r="A740">
        <v>536464</v>
      </c>
      <c r="B740">
        <v>22107</v>
      </c>
      <c r="C740" t="s">
        <v>8680</v>
      </c>
      <c r="D740">
        <v>1</v>
      </c>
      <c r="E740" s="5">
        <v>40513.515972222223</v>
      </c>
      <c r="F740">
        <v>3.25</v>
      </c>
      <c r="G740" s="22">
        <v>17968</v>
      </c>
      <c r="H740" t="s">
        <v>10</v>
      </c>
      <c r="I740">
        <f>Table24[[#This Row],[Quantity]]*Table24[[#This Row],[UnitPrice]]</f>
        <v>3.25</v>
      </c>
    </row>
    <row r="741" spans="1:9" x14ac:dyDescent="0.3">
      <c r="A741">
        <v>536464</v>
      </c>
      <c r="B741">
        <v>22686</v>
      </c>
      <c r="C741" t="s">
        <v>8681</v>
      </c>
      <c r="D741">
        <v>2</v>
      </c>
      <c r="E741" s="5">
        <v>40513.515972222223</v>
      </c>
      <c r="F741">
        <v>2.95</v>
      </c>
      <c r="G741" s="22">
        <v>17968</v>
      </c>
      <c r="H741" t="s">
        <v>10</v>
      </c>
      <c r="I741">
        <f>Table24[[#This Row],[Quantity]]*Table24[[#This Row],[UnitPrice]]</f>
        <v>5.9</v>
      </c>
    </row>
    <row r="742" spans="1:9" x14ac:dyDescent="0.3">
      <c r="A742">
        <v>536464</v>
      </c>
      <c r="B742">
        <v>21876</v>
      </c>
      <c r="C742" t="s">
        <v>8682</v>
      </c>
      <c r="D742">
        <v>1</v>
      </c>
      <c r="E742" s="5">
        <v>40513.515972222223</v>
      </c>
      <c r="F742">
        <v>0.28999999999999998</v>
      </c>
      <c r="G742" s="22">
        <v>17968</v>
      </c>
      <c r="H742" t="s">
        <v>10</v>
      </c>
      <c r="I742">
        <f>Table24[[#This Row],[Quantity]]*Table24[[#This Row],[UnitPrice]]</f>
        <v>0.28999999999999998</v>
      </c>
    </row>
    <row r="743" spans="1:9" x14ac:dyDescent="0.3">
      <c r="A743">
        <v>536464</v>
      </c>
      <c r="B743">
        <v>22704</v>
      </c>
      <c r="C743" t="s">
        <v>8683</v>
      </c>
      <c r="D743">
        <v>1</v>
      </c>
      <c r="E743" s="5">
        <v>40513.515972222223</v>
      </c>
      <c r="F743">
        <v>0.28999999999999998</v>
      </c>
      <c r="G743" s="22">
        <v>17968</v>
      </c>
      <c r="H743" t="s">
        <v>10</v>
      </c>
      <c r="I743">
        <f>Table24[[#This Row],[Quantity]]*Table24[[#This Row],[UnitPrice]]</f>
        <v>0.28999999999999998</v>
      </c>
    </row>
    <row r="744" spans="1:9" x14ac:dyDescent="0.3">
      <c r="A744">
        <v>536464</v>
      </c>
      <c r="B744">
        <v>22720</v>
      </c>
      <c r="C744" t="s">
        <v>8684</v>
      </c>
      <c r="D744">
        <v>1</v>
      </c>
      <c r="E744" s="5">
        <v>40513.515972222223</v>
      </c>
      <c r="F744">
        <v>1.25</v>
      </c>
      <c r="G744" s="22">
        <v>17968</v>
      </c>
      <c r="H744" t="s">
        <v>10</v>
      </c>
      <c r="I744">
        <f>Table24[[#This Row],[Quantity]]*Table24[[#This Row],[UnitPrice]]</f>
        <v>1.25</v>
      </c>
    </row>
    <row r="745" spans="1:9" x14ac:dyDescent="0.3">
      <c r="A745">
        <v>536464</v>
      </c>
      <c r="B745">
        <v>21112</v>
      </c>
      <c r="C745" t="s">
        <v>8685</v>
      </c>
      <c r="D745">
        <v>1</v>
      </c>
      <c r="E745" s="5">
        <v>40513.515972222223</v>
      </c>
      <c r="F745">
        <v>1.25</v>
      </c>
      <c r="G745" s="22">
        <v>17968</v>
      </c>
      <c r="H745" t="s">
        <v>10</v>
      </c>
      <c r="I745">
        <f>Table24[[#This Row],[Quantity]]*Table24[[#This Row],[UnitPrice]]</f>
        <v>1.25</v>
      </c>
    </row>
    <row r="746" spans="1:9" x14ac:dyDescent="0.3">
      <c r="A746">
        <v>536464</v>
      </c>
      <c r="B746">
        <v>22759</v>
      </c>
      <c r="C746" t="s">
        <v>8638</v>
      </c>
      <c r="D746">
        <v>1</v>
      </c>
      <c r="E746" s="5">
        <v>40513.515972222223</v>
      </c>
      <c r="F746">
        <v>1.25</v>
      </c>
      <c r="G746" s="22">
        <v>17968</v>
      </c>
      <c r="H746" t="s">
        <v>10</v>
      </c>
      <c r="I746">
        <f>Table24[[#This Row],[Quantity]]*Table24[[#This Row],[UnitPrice]]</f>
        <v>1.25</v>
      </c>
    </row>
    <row r="747" spans="1:9" x14ac:dyDescent="0.3">
      <c r="A747">
        <v>536464</v>
      </c>
      <c r="B747">
        <v>21584</v>
      </c>
      <c r="C747" t="s">
        <v>8686</v>
      </c>
      <c r="D747">
        <v>1</v>
      </c>
      <c r="E747" s="5">
        <v>40513.515972222223</v>
      </c>
      <c r="F747">
        <v>1.65</v>
      </c>
      <c r="G747" s="22">
        <v>17968</v>
      </c>
      <c r="H747" t="s">
        <v>10</v>
      </c>
      <c r="I747">
        <f>Table24[[#This Row],[Quantity]]*Table24[[#This Row],[UnitPrice]]</f>
        <v>1.65</v>
      </c>
    </row>
    <row r="748" spans="1:9" x14ac:dyDescent="0.3">
      <c r="A748">
        <v>536464</v>
      </c>
      <c r="B748">
        <v>22422</v>
      </c>
      <c r="C748" t="s">
        <v>8687</v>
      </c>
      <c r="D748">
        <v>2</v>
      </c>
      <c r="E748" s="5">
        <v>40513.515972222223</v>
      </c>
      <c r="F748">
        <v>1.95</v>
      </c>
      <c r="G748" s="22">
        <v>17968</v>
      </c>
      <c r="H748" t="s">
        <v>10</v>
      </c>
      <c r="I748">
        <f>Table24[[#This Row],[Quantity]]*Table24[[#This Row],[UnitPrice]]</f>
        <v>3.9</v>
      </c>
    </row>
    <row r="749" spans="1:9" x14ac:dyDescent="0.3">
      <c r="A749">
        <v>536464</v>
      </c>
      <c r="B749">
        <v>21845</v>
      </c>
      <c r="C749" t="s">
        <v>8688</v>
      </c>
      <c r="D749">
        <v>6</v>
      </c>
      <c r="E749" s="5">
        <v>40513.515972222223</v>
      </c>
      <c r="F749">
        <v>1.95</v>
      </c>
      <c r="G749" s="22">
        <v>17968</v>
      </c>
      <c r="H749" t="s">
        <v>10</v>
      </c>
      <c r="I749">
        <f>Table24[[#This Row],[Quantity]]*Table24[[#This Row],[UnitPrice]]</f>
        <v>11.7</v>
      </c>
    </row>
    <row r="750" spans="1:9" x14ac:dyDescent="0.3">
      <c r="A750">
        <v>536464</v>
      </c>
      <c r="B750">
        <v>22891</v>
      </c>
      <c r="C750" t="s">
        <v>8689</v>
      </c>
      <c r="D750">
        <v>5</v>
      </c>
      <c r="E750" s="5">
        <v>40513.515972222223</v>
      </c>
      <c r="F750">
        <v>0.85</v>
      </c>
      <c r="G750" s="22">
        <v>17968</v>
      </c>
      <c r="H750" t="s">
        <v>10</v>
      </c>
      <c r="I750">
        <f>Table24[[#This Row],[Quantity]]*Table24[[#This Row],[UnitPrice]]</f>
        <v>4.25</v>
      </c>
    </row>
    <row r="751" spans="1:9" x14ac:dyDescent="0.3">
      <c r="A751">
        <v>536464</v>
      </c>
      <c r="B751">
        <v>22701</v>
      </c>
      <c r="C751" t="s">
        <v>8568</v>
      </c>
      <c r="D751">
        <v>1</v>
      </c>
      <c r="E751" s="5">
        <v>40513.515972222223</v>
      </c>
      <c r="F751">
        <v>0.55000000000000004</v>
      </c>
      <c r="G751" s="22">
        <v>17968</v>
      </c>
      <c r="H751" t="s">
        <v>10</v>
      </c>
      <c r="I751">
        <f>Table24[[#This Row],[Quantity]]*Table24[[#This Row],[UnitPrice]]</f>
        <v>0.55000000000000004</v>
      </c>
    </row>
    <row r="752" spans="1:9" x14ac:dyDescent="0.3">
      <c r="A752">
        <v>536464</v>
      </c>
      <c r="B752">
        <v>84660</v>
      </c>
      <c r="C752" t="s">
        <v>8609</v>
      </c>
      <c r="D752">
        <v>1</v>
      </c>
      <c r="E752" s="5">
        <v>40513.515972222223</v>
      </c>
      <c r="F752">
        <v>3.75</v>
      </c>
      <c r="G752" s="22">
        <v>17968</v>
      </c>
      <c r="H752" t="s">
        <v>10</v>
      </c>
      <c r="I752">
        <f>Table24[[#This Row],[Quantity]]*Table24[[#This Row],[UnitPrice]]</f>
        <v>3.75</v>
      </c>
    </row>
    <row r="753" spans="1:9" x14ac:dyDescent="0.3">
      <c r="A753">
        <v>536464</v>
      </c>
      <c r="B753">
        <v>21319</v>
      </c>
      <c r="C753" t="s">
        <v>8690</v>
      </c>
      <c r="D753">
        <v>1</v>
      </c>
      <c r="E753" s="5">
        <v>40513.515972222223</v>
      </c>
      <c r="F753">
        <v>0.42</v>
      </c>
      <c r="G753" s="22">
        <v>17968</v>
      </c>
      <c r="H753" t="s">
        <v>10</v>
      </c>
      <c r="I753">
        <f>Table24[[#This Row],[Quantity]]*Table24[[#This Row],[UnitPrice]]</f>
        <v>0.42</v>
      </c>
    </row>
    <row r="754" spans="1:9" x14ac:dyDescent="0.3">
      <c r="A754">
        <v>536464</v>
      </c>
      <c r="B754">
        <v>21558</v>
      </c>
      <c r="C754" t="s">
        <v>8691</v>
      </c>
      <c r="D754">
        <v>1</v>
      </c>
      <c r="E754" s="5">
        <v>40513.515972222223</v>
      </c>
      <c r="F754">
        <v>2.95</v>
      </c>
      <c r="G754" s="22">
        <v>17968</v>
      </c>
      <c r="H754" t="s">
        <v>10</v>
      </c>
      <c r="I754">
        <f>Table24[[#This Row],[Quantity]]*Table24[[#This Row],[UnitPrice]]</f>
        <v>2.95</v>
      </c>
    </row>
    <row r="755" spans="1:9" x14ac:dyDescent="0.3">
      <c r="A755">
        <v>536464</v>
      </c>
      <c r="B755">
        <v>90214</v>
      </c>
      <c r="C755" t="s">
        <v>8532</v>
      </c>
      <c r="D755">
        <v>1</v>
      </c>
      <c r="E755" s="5">
        <v>40513.515972222223</v>
      </c>
      <c r="F755">
        <v>2.95</v>
      </c>
      <c r="G755" s="22">
        <v>17968</v>
      </c>
      <c r="H755" t="s">
        <v>10</v>
      </c>
      <c r="I755">
        <f>Table24[[#This Row],[Quantity]]*Table24[[#This Row],[UnitPrice]]</f>
        <v>2.95</v>
      </c>
    </row>
    <row r="756" spans="1:9" x14ac:dyDescent="0.3">
      <c r="A756">
        <v>536464</v>
      </c>
      <c r="B756">
        <v>21987</v>
      </c>
      <c r="C756" t="s">
        <v>8692</v>
      </c>
      <c r="D756">
        <v>1</v>
      </c>
      <c r="E756" s="5">
        <v>40513.515972222223</v>
      </c>
      <c r="F756">
        <v>1.25</v>
      </c>
      <c r="G756" s="22">
        <v>17968</v>
      </c>
      <c r="H756" t="s">
        <v>10</v>
      </c>
      <c r="I756">
        <f>Table24[[#This Row],[Quantity]]*Table24[[#This Row],[UnitPrice]]</f>
        <v>1.25</v>
      </c>
    </row>
    <row r="757" spans="1:9" x14ac:dyDescent="0.3">
      <c r="A757">
        <v>536464</v>
      </c>
      <c r="B757">
        <v>21918</v>
      </c>
      <c r="C757" t="s">
        <v>8693</v>
      </c>
      <c r="D757">
        <v>2</v>
      </c>
      <c r="E757" s="5">
        <v>40513.515972222223</v>
      </c>
      <c r="F757">
        <v>1.65</v>
      </c>
      <c r="G757" s="22">
        <v>17968</v>
      </c>
      <c r="H757" t="s">
        <v>10</v>
      </c>
      <c r="I757">
        <f>Table24[[#This Row],[Quantity]]*Table24[[#This Row],[UnitPrice]]</f>
        <v>3.3</v>
      </c>
    </row>
    <row r="758" spans="1:9" x14ac:dyDescent="0.3">
      <c r="A758">
        <v>536464</v>
      </c>
      <c r="B758">
        <v>85232</v>
      </c>
      <c r="C758" t="s">
        <v>8531</v>
      </c>
      <c r="D758">
        <v>2</v>
      </c>
      <c r="E758" s="5">
        <v>40513.515972222223</v>
      </c>
      <c r="F758">
        <v>0.55000000000000004</v>
      </c>
      <c r="G758" s="22">
        <v>17968</v>
      </c>
      <c r="H758" t="s">
        <v>10</v>
      </c>
      <c r="I758">
        <f>Table24[[#This Row],[Quantity]]*Table24[[#This Row],[UnitPrice]]</f>
        <v>1.1000000000000001</v>
      </c>
    </row>
    <row r="759" spans="1:9" x14ac:dyDescent="0.3">
      <c r="A759">
        <v>536464</v>
      </c>
      <c r="B759">
        <v>22906</v>
      </c>
      <c r="C759" t="s">
        <v>8694</v>
      </c>
      <c r="D759">
        <v>6</v>
      </c>
      <c r="E759" s="5">
        <v>40513.515972222223</v>
      </c>
      <c r="F759">
        <v>0.85</v>
      </c>
      <c r="G759" s="22">
        <v>17968</v>
      </c>
      <c r="H759" t="s">
        <v>10</v>
      </c>
      <c r="I759">
        <f>Table24[[#This Row],[Quantity]]*Table24[[#This Row],[UnitPrice]]</f>
        <v>5.0999999999999996</v>
      </c>
    </row>
    <row r="760" spans="1:9" x14ac:dyDescent="0.3">
      <c r="A760">
        <v>536464</v>
      </c>
      <c r="B760">
        <v>22940</v>
      </c>
      <c r="C760" t="s">
        <v>8695</v>
      </c>
      <c r="D760">
        <v>2</v>
      </c>
      <c r="E760" s="5">
        <v>40513.515972222223</v>
      </c>
      <c r="F760">
        <v>1.45</v>
      </c>
      <c r="G760" s="22">
        <v>17968</v>
      </c>
      <c r="H760" t="s">
        <v>10</v>
      </c>
      <c r="I760">
        <f>Table24[[#This Row],[Quantity]]*Table24[[#This Row],[UnitPrice]]</f>
        <v>2.9</v>
      </c>
    </row>
    <row r="761" spans="1:9" x14ac:dyDescent="0.3">
      <c r="A761">
        <v>536464</v>
      </c>
      <c r="B761">
        <v>22306</v>
      </c>
      <c r="C761" t="s">
        <v>8696</v>
      </c>
      <c r="D761">
        <v>4</v>
      </c>
      <c r="E761" s="5">
        <v>40513.515972222223</v>
      </c>
      <c r="F761">
        <v>1.45</v>
      </c>
      <c r="G761" s="22">
        <v>17968</v>
      </c>
      <c r="H761" t="s">
        <v>10</v>
      </c>
      <c r="I761">
        <f>Table24[[#This Row],[Quantity]]*Table24[[#This Row],[UnitPrice]]</f>
        <v>5.8</v>
      </c>
    </row>
    <row r="762" spans="1:9" x14ac:dyDescent="0.3">
      <c r="A762">
        <v>536464</v>
      </c>
      <c r="B762">
        <v>85135</v>
      </c>
      <c r="C762" t="s">
        <v>8697</v>
      </c>
      <c r="D762">
        <v>2</v>
      </c>
      <c r="E762" s="5">
        <v>40513.515972222223</v>
      </c>
      <c r="F762">
        <v>1.45</v>
      </c>
      <c r="G762" s="22">
        <v>17968</v>
      </c>
      <c r="H762" t="s">
        <v>10</v>
      </c>
      <c r="I762">
        <f>Table24[[#This Row],[Quantity]]*Table24[[#This Row],[UnitPrice]]</f>
        <v>2.9</v>
      </c>
    </row>
    <row r="763" spans="1:9" x14ac:dyDescent="0.3">
      <c r="A763">
        <v>536464</v>
      </c>
      <c r="B763">
        <v>21559</v>
      </c>
      <c r="C763" t="s">
        <v>8698</v>
      </c>
      <c r="D763">
        <v>2</v>
      </c>
      <c r="E763" s="5">
        <v>40513.515972222223</v>
      </c>
      <c r="F763">
        <v>0.85</v>
      </c>
      <c r="G763" s="22">
        <v>17968</v>
      </c>
      <c r="H763" t="s">
        <v>10</v>
      </c>
      <c r="I763">
        <f>Table24[[#This Row],[Quantity]]*Table24[[#This Row],[UnitPrice]]</f>
        <v>1.7</v>
      </c>
    </row>
    <row r="764" spans="1:9" x14ac:dyDescent="0.3">
      <c r="A764">
        <v>536464</v>
      </c>
      <c r="B764">
        <v>22456</v>
      </c>
      <c r="C764" t="s">
        <v>8699</v>
      </c>
      <c r="D764">
        <v>1</v>
      </c>
      <c r="E764" s="5">
        <v>40513.515972222223</v>
      </c>
      <c r="F764">
        <v>2.95</v>
      </c>
      <c r="G764" s="22">
        <v>17968</v>
      </c>
      <c r="H764" t="s">
        <v>10</v>
      </c>
      <c r="I764">
        <f>Table24[[#This Row],[Quantity]]*Table24[[#This Row],[UnitPrice]]</f>
        <v>2.95</v>
      </c>
    </row>
    <row r="765" spans="1:9" x14ac:dyDescent="0.3">
      <c r="A765">
        <v>536464</v>
      </c>
      <c r="B765">
        <v>22914</v>
      </c>
      <c r="C765" t="s">
        <v>8700</v>
      </c>
      <c r="D765">
        <v>1</v>
      </c>
      <c r="E765" s="5">
        <v>40513.515972222223</v>
      </c>
      <c r="F765">
        <v>0.85</v>
      </c>
      <c r="G765" s="22">
        <v>17968</v>
      </c>
      <c r="H765" t="s">
        <v>10</v>
      </c>
      <c r="I765">
        <f>Table24[[#This Row],[Quantity]]*Table24[[#This Row],[UnitPrice]]</f>
        <v>0.85</v>
      </c>
    </row>
    <row r="766" spans="1:9" x14ac:dyDescent="0.3">
      <c r="A766">
        <v>536464</v>
      </c>
      <c r="B766">
        <v>22796</v>
      </c>
      <c r="C766" t="s">
        <v>8701</v>
      </c>
      <c r="D766">
        <v>1</v>
      </c>
      <c r="E766" s="5">
        <v>40513.515972222223</v>
      </c>
      <c r="F766">
        <v>0.85</v>
      </c>
      <c r="G766" s="22">
        <v>17968</v>
      </c>
      <c r="H766" t="s">
        <v>10</v>
      </c>
      <c r="I766">
        <f>Table24[[#This Row],[Quantity]]*Table24[[#This Row],[UnitPrice]]</f>
        <v>0.85</v>
      </c>
    </row>
    <row r="767" spans="1:9" x14ac:dyDescent="0.3">
      <c r="A767">
        <v>536464</v>
      </c>
      <c r="B767">
        <v>79302</v>
      </c>
      <c r="C767" t="s">
        <v>8702</v>
      </c>
      <c r="D767">
        <v>2</v>
      </c>
      <c r="E767" s="5">
        <v>40513.515972222223</v>
      </c>
      <c r="F767">
        <v>0.85</v>
      </c>
      <c r="G767" s="22">
        <v>17968</v>
      </c>
      <c r="H767" t="s">
        <v>10</v>
      </c>
      <c r="I767">
        <f>Table24[[#This Row],[Quantity]]*Table24[[#This Row],[UnitPrice]]</f>
        <v>1.7</v>
      </c>
    </row>
    <row r="768" spans="1:9" x14ac:dyDescent="0.3">
      <c r="A768">
        <v>536464</v>
      </c>
      <c r="B768">
        <v>20765</v>
      </c>
      <c r="C768" t="s">
        <v>8703</v>
      </c>
      <c r="D768">
        <v>1</v>
      </c>
      <c r="E768" s="5">
        <v>40513.515972222223</v>
      </c>
      <c r="F768">
        <v>2.95</v>
      </c>
      <c r="G768" s="22">
        <v>17968</v>
      </c>
      <c r="H768" t="s">
        <v>10</v>
      </c>
      <c r="I768">
        <f>Table24[[#This Row],[Quantity]]*Table24[[#This Row],[UnitPrice]]</f>
        <v>2.95</v>
      </c>
    </row>
    <row r="769" spans="1:9" x14ac:dyDescent="0.3">
      <c r="A769">
        <v>536464</v>
      </c>
      <c r="B769">
        <v>22725</v>
      </c>
      <c r="C769" t="s">
        <v>8704</v>
      </c>
      <c r="D769">
        <v>1</v>
      </c>
      <c r="E769" s="5">
        <v>40513.515972222223</v>
      </c>
      <c r="F769">
        <v>1.25</v>
      </c>
      <c r="G769" s="22">
        <v>17968</v>
      </c>
      <c r="H769" t="s">
        <v>10</v>
      </c>
      <c r="I769">
        <f>Table24[[#This Row],[Quantity]]*Table24[[#This Row],[UnitPrice]]</f>
        <v>1.25</v>
      </c>
    </row>
    <row r="770" spans="1:9" x14ac:dyDescent="0.3">
      <c r="A770">
        <v>536464</v>
      </c>
      <c r="B770">
        <v>22400</v>
      </c>
      <c r="C770" t="s">
        <v>8705</v>
      </c>
      <c r="D770">
        <v>1</v>
      </c>
      <c r="E770" s="5">
        <v>40513.515972222223</v>
      </c>
      <c r="F770">
        <v>1.25</v>
      </c>
      <c r="G770" s="22">
        <v>17968</v>
      </c>
      <c r="H770" t="s">
        <v>10</v>
      </c>
      <c r="I770">
        <f>Table24[[#This Row],[Quantity]]*Table24[[#This Row],[UnitPrice]]</f>
        <v>1.25</v>
      </c>
    </row>
    <row r="771" spans="1:9" x14ac:dyDescent="0.3">
      <c r="A771">
        <v>536464</v>
      </c>
      <c r="B771">
        <v>22272</v>
      </c>
      <c r="C771" t="s">
        <v>8706</v>
      </c>
      <c r="D771">
        <v>1</v>
      </c>
      <c r="E771" s="5">
        <v>40513.515972222223</v>
      </c>
      <c r="F771">
        <v>1.95</v>
      </c>
      <c r="G771" s="22">
        <v>17968</v>
      </c>
      <c r="H771" t="s">
        <v>10</v>
      </c>
      <c r="I771">
        <f>Table24[[#This Row],[Quantity]]*Table24[[#This Row],[UnitPrice]]</f>
        <v>1.95</v>
      </c>
    </row>
    <row r="772" spans="1:9" x14ac:dyDescent="0.3">
      <c r="A772">
        <v>536464</v>
      </c>
      <c r="B772">
        <v>84819</v>
      </c>
      <c r="C772" t="s">
        <v>8707</v>
      </c>
      <c r="D772">
        <v>1</v>
      </c>
      <c r="E772" s="5">
        <v>40513.515972222223</v>
      </c>
      <c r="F772">
        <v>1.65</v>
      </c>
      <c r="G772" s="22">
        <v>17968</v>
      </c>
      <c r="H772" t="s">
        <v>10</v>
      </c>
      <c r="I772">
        <f>Table24[[#This Row],[Quantity]]*Table24[[#This Row],[UnitPrice]]</f>
        <v>1.65</v>
      </c>
    </row>
    <row r="773" spans="1:9" x14ac:dyDescent="0.3">
      <c r="A773">
        <v>536464</v>
      </c>
      <c r="B773">
        <v>22179</v>
      </c>
      <c r="C773" t="s">
        <v>8578</v>
      </c>
      <c r="D773">
        <v>1</v>
      </c>
      <c r="E773" s="5">
        <v>40513.515972222223</v>
      </c>
      <c r="F773">
        <v>1.65</v>
      </c>
      <c r="G773" s="22">
        <v>17968</v>
      </c>
      <c r="H773" t="s">
        <v>10</v>
      </c>
      <c r="I773">
        <f>Table24[[#This Row],[Quantity]]*Table24[[#This Row],[UnitPrice]]</f>
        <v>1.65</v>
      </c>
    </row>
    <row r="774" spans="1:9" x14ac:dyDescent="0.3">
      <c r="A774">
        <v>536464</v>
      </c>
      <c r="B774">
        <v>21791</v>
      </c>
      <c r="C774" t="s">
        <v>8708</v>
      </c>
      <c r="D774">
        <v>1</v>
      </c>
      <c r="E774" s="5">
        <v>40513.515972222223</v>
      </c>
      <c r="F774">
        <v>1.65</v>
      </c>
      <c r="G774" s="22">
        <v>17968</v>
      </c>
      <c r="H774" t="s">
        <v>10</v>
      </c>
      <c r="I774">
        <f>Table24[[#This Row],[Quantity]]*Table24[[#This Row],[UnitPrice]]</f>
        <v>1.65</v>
      </c>
    </row>
    <row r="775" spans="1:9" x14ac:dyDescent="0.3">
      <c r="A775">
        <v>536464</v>
      </c>
      <c r="B775">
        <v>21110</v>
      </c>
      <c r="C775" t="s">
        <v>8709</v>
      </c>
      <c r="D775">
        <v>1</v>
      </c>
      <c r="E775" s="5">
        <v>40513.515972222223</v>
      </c>
      <c r="F775">
        <v>2.1</v>
      </c>
      <c r="G775" s="22">
        <v>17968</v>
      </c>
      <c r="H775" t="s">
        <v>10</v>
      </c>
      <c r="I775">
        <f>Table24[[#This Row],[Quantity]]*Table24[[#This Row],[UnitPrice]]</f>
        <v>2.1</v>
      </c>
    </row>
    <row r="776" spans="1:9" x14ac:dyDescent="0.3">
      <c r="A776">
        <v>536464</v>
      </c>
      <c r="B776">
        <v>40016</v>
      </c>
      <c r="C776" t="s">
        <v>8710</v>
      </c>
      <c r="D776">
        <v>2</v>
      </c>
      <c r="E776" s="5">
        <v>40513.515972222223</v>
      </c>
      <c r="F776">
        <v>1.25</v>
      </c>
      <c r="G776" s="22">
        <v>17968</v>
      </c>
      <c r="H776" t="s">
        <v>10</v>
      </c>
      <c r="I776">
        <f>Table24[[#This Row],[Quantity]]*Table24[[#This Row],[UnitPrice]]</f>
        <v>2.5</v>
      </c>
    </row>
    <row r="777" spans="1:9" x14ac:dyDescent="0.3">
      <c r="A777">
        <v>536464</v>
      </c>
      <c r="B777">
        <v>22708</v>
      </c>
      <c r="C777" t="s">
        <v>8711</v>
      </c>
      <c r="D777">
        <v>2</v>
      </c>
      <c r="E777" s="5">
        <v>40513.515972222223</v>
      </c>
      <c r="F777">
        <v>1.49</v>
      </c>
      <c r="G777" s="22">
        <v>17968</v>
      </c>
      <c r="H777" t="s">
        <v>10</v>
      </c>
      <c r="I777">
        <f>Table24[[#This Row],[Quantity]]*Table24[[#This Row],[UnitPrice]]</f>
        <v>2.98</v>
      </c>
    </row>
    <row r="778" spans="1:9" x14ac:dyDescent="0.3">
      <c r="A778">
        <v>536464</v>
      </c>
      <c r="B778">
        <v>22465</v>
      </c>
      <c r="C778" t="s">
        <v>8712</v>
      </c>
      <c r="D778">
        <v>1</v>
      </c>
      <c r="E778" s="5">
        <v>40513.515972222223</v>
      </c>
      <c r="F778">
        <v>2.1</v>
      </c>
      <c r="G778" s="22">
        <v>17968</v>
      </c>
      <c r="H778" t="s">
        <v>10</v>
      </c>
      <c r="I778">
        <f>Table24[[#This Row],[Quantity]]*Table24[[#This Row],[UnitPrice]]</f>
        <v>2.1</v>
      </c>
    </row>
    <row r="779" spans="1:9" x14ac:dyDescent="0.3">
      <c r="A779">
        <v>536464</v>
      </c>
      <c r="B779">
        <v>90210</v>
      </c>
      <c r="C779" t="s">
        <v>8713</v>
      </c>
      <c r="D779">
        <v>1</v>
      </c>
      <c r="E779" s="5">
        <v>40513.515972222223</v>
      </c>
      <c r="F779">
        <v>2.5499999999999998</v>
      </c>
      <c r="G779" s="22">
        <v>17968</v>
      </c>
      <c r="H779" t="s">
        <v>10</v>
      </c>
      <c r="I779">
        <f>Table24[[#This Row],[Quantity]]*Table24[[#This Row],[UnitPrice]]</f>
        <v>2.5499999999999998</v>
      </c>
    </row>
    <row r="780" spans="1:9" x14ac:dyDescent="0.3">
      <c r="A780">
        <v>536464</v>
      </c>
      <c r="B780">
        <v>84625</v>
      </c>
      <c r="C780" t="s">
        <v>8565</v>
      </c>
      <c r="D780">
        <v>1</v>
      </c>
      <c r="E780" s="5">
        <v>40513.515972222223</v>
      </c>
      <c r="F780">
        <v>0.55000000000000004</v>
      </c>
      <c r="G780" s="22">
        <v>17968</v>
      </c>
      <c r="H780" t="s">
        <v>10</v>
      </c>
      <c r="I780">
        <f>Table24[[#This Row],[Quantity]]*Table24[[#This Row],[UnitPrice]]</f>
        <v>0.55000000000000004</v>
      </c>
    </row>
    <row r="781" spans="1:9" x14ac:dyDescent="0.3">
      <c r="A781">
        <v>536464</v>
      </c>
      <c r="B781">
        <v>37503</v>
      </c>
      <c r="C781" t="s">
        <v>8613</v>
      </c>
      <c r="D781">
        <v>3</v>
      </c>
      <c r="E781" s="5">
        <v>40513.515972222223</v>
      </c>
      <c r="F781">
        <v>1.25</v>
      </c>
      <c r="G781" s="22">
        <v>17968</v>
      </c>
      <c r="H781" t="s">
        <v>10</v>
      </c>
      <c r="I781">
        <f>Table24[[#This Row],[Quantity]]*Table24[[#This Row],[UnitPrice]]</f>
        <v>3.75</v>
      </c>
    </row>
    <row r="782" spans="1:9" x14ac:dyDescent="0.3">
      <c r="A782">
        <v>536464</v>
      </c>
      <c r="B782">
        <v>84823</v>
      </c>
      <c r="C782" t="s">
        <v>8667</v>
      </c>
      <c r="D782">
        <v>1</v>
      </c>
      <c r="E782" s="5">
        <v>40513.515972222223</v>
      </c>
      <c r="F782">
        <v>1.25</v>
      </c>
      <c r="G782" s="22">
        <v>17968</v>
      </c>
      <c r="H782" t="s">
        <v>10</v>
      </c>
      <c r="I782">
        <f>Table24[[#This Row],[Quantity]]*Table24[[#This Row],[UnitPrice]]</f>
        <v>1.25</v>
      </c>
    </row>
    <row r="783" spans="1:9" x14ac:dyDescent="0.3">
      <c r="A783">
        <v>536464</v>
      </c>
      <c r="B783">
        <v>22639</v>
      </c>
      <c r="C783" t="s">
        <v>8714</v>
      </c>
      <c r="D783">
        <v>1</v>
      </c>
      <c r="E783" s="5">
        <v>40513.515972222223</v>
      </c>
      <c r="F783">
        <v>1.25</v>
      </c>
      <c r="G783" s="22">
        <v>17968</v>
      </c>
      <c r="H783" t="s">
        <v>10</v>
      </c>
      <c r="I783">
        <f>Table24[[#This Row],[Quantity]]*Table24[[#This Row],[UnitPrice]]</f>
        <v>1.25</v>
      </c>
    </row>
    <row r="784" spans="1:9" x14ac:dyDescent="0.3">
      <c r="A784">
        <v>536464</v>
      </c>
      <c r="B784">
        <v>21895</v>
      </c>
      <c r="C784" t="s">
        <v>8715</v>
      </c>
      <c r="D784">
        <v>1</v>
      </c>
      <c r="E784" s="5">
        <v>40513.515972222223</v>
      </c>
      <c r="F784">
        <v>1.65</v>
      </c>
      <c r="G784" s="22">
        <v>17968</v>
      </c>
      <c r="H784" t="s">
        <v>10</v>
      </c>
      <c r="I784">
        <f>Table24[[#This Row],[Quantity]]*Table24[[#This Row],[UnitPrice]]</f>
        <v>1.65</v>
      </c>
    </row>
    <row r="785" spans="1:9" x14ac:dyDescent="0.3">
      <c r="A785">
        <v>536464</v>
      </c>
      <c r="B785">
        <v>15060</v>
      </c>
      <c r="C785" t="s">
        <v>8716</v>
      </c>
      <c r="D785">
        <v>3</v>
      </c>
      <c r="E785" s="5">
        <v>40513.515972222223</v>
      </c>
      <c r="F785">
        <v>0.85</v>
      </c>
      <c r="G785" s="22">
        <v>17968</v>
      </c>
      <c r="H785" t="s">
        <v>10</v>
      </c>
      <c r="I785">
        <f>Table24[[#This Row],[Quantity]]*Table24[[#This Row],[UnitPrice]]</f>
        <v>2.5499999999999998</v>
      </c>
    </row>
    <row r="786" spans="1:9" x14ac:dyDescent="0.3">
      <c r="A786">
        <v>536464</v>
      </c>
      <c r="B786">
        <v>22061</v>
      </c>
      <c r="C786" t="s">
        <v>8717</v>
      </c>
      <c r="D786">
        <v>5</v>
      </c>
      <c r="E786" s="5">
        <v>40513.515972222223</v>
      </c>
      <c r="F786">
        <v>0.85</v>
      </c>
      <c r="G786" s="22">
        <v>17968</v>
      </c>
      <c r="H786" t="s">
        <v>10</v>
      </c>
      <c r="I786">
        <f>Table24[[#This Row],[Quantity]]*Table24[[#This Row],[UnitPrice]]</f>
        <v>4.25</v>
      </c>
    </row>
    <row r="787" spans="1:9" x14ac:dyDescent="0.3">
      <c r="A787">
        <v>536464</v>
      </c>
      <c r="B787">
        <v>85039</v>
      </c>
      <c r="C787" t="s">
        <v>8718</v>
      </c>
      <c r="D787">
        <v>5</v>
      </c>
      <c r="E787" s="5">
        <v>40513.515972222223</v>
      </c>
      <c r="F787">
        <v>1.65</v>
      </c>
      <c r="G787" s="22">
        <v>17968</v>
      </c>
      <c r="H787" t="s">
        <v>10</v>
      </c>
      <c r="I787">
        <f>Table24[[#This Row],[Quantity]]*Table24[[#This Row],[UnitPrice]]</f>
        <v>8.25</v>
      </c>
    </row>
    <row r="788" spans="1:9" x14ac:dyDescent="0.3">
      <c r="A788">
        <v>536464</v>
      </c>
      <c r="B788">
        <v>22475</v>
      </c>
      <c r="C788" t="s">
        <v>8719</v>
      </c>
      <c r="D788">
        <v>2</v>
      </c>
      <c r="E788" s="5">
        <v>40513.515972222223</v>
      </c>
      <c r="F788">
        <v>4.95</v>
      </c>
      <c r="G788" s="22">
        <v>17968</v>
      </c>
      <c r="H788" t="s">
        <v>10</v>
      </c>
      <c r="I788">
        <f>Table24[[#This Row],[Quantity]]*Table24[[#This Row],[UnitPrice]]</f>
        <v>9.9</v>
      </c>
    </row>
    <row r="789" spans="1:9" x14ac:dyDescent="0.3">
      <c r="A789">
        <v>536464</v>
      </c>
      <c r="B789">
        <v>20979</v>
      </c>
      <c r="C789" t="s">
        <v>8720</v>
      </c>
      <c r="D789">
        <v>1</v>
      </c>
      <c r="E789" s="5">
        <v>40513.515972222223</v>
      </c>
      <c r="F789">
        <v>2.95</v>
      </c>
      <c r="G789" s="22">
        <v>17968</v>
      </c>
      <c r="H789" t="s">
        <v>10</v>
      </c>
      <c r="I789">
        <f>Table24[[#This Row],[Quantity]]*Table24[[#This Row],[UnitPrice]]</f>
        <v>2.95</v>
      </c>
    </row>
    <row r="790" spans="1:9" x14ac:dyDescent="0.3">
      <c r="A790">
        <v>536464</v>
      </c>
      <c r="B790">
        <v>84279</v>
      </c>
      <c r="C790" t="s">
        <v>8721</v>
      </c>
      <c r="D790">
        <v>1</v>
      </c>
      <c r="E790" s="5">
        <v>40513.515972222223</v>
      </c>
      <c r="F790">
        <v>1.65</v>
      </c>
      <c r="G790" s="22">
        <v>17968</v>
      </c>
      <c r="H790" t="s">
        <v>10</v>
      </c>
      <c r="I790">
        <f>Table24[[#This Row],[Quantity]]*Table24[[#This Row],[UnitPrice]]</f>
        <v>1.65</v>
      </c>
    </row>
    <row r="791" spans="1:9" x14ac:dyDescent="0.3">
      <c r="A791">
        <v>536464</v>
      </c>
      <c r="B791">
        <v>21329</v>
      </c>
      <c r="C791" t="s">
        <v>8722</v>
      </c>
      <c r="D791">
        <v>1</v>
      </c>
      <c r="E791" s="5">
        <v>40513.515972222223</v>
      </c>
      <c r="F791">
        <v>1.65</v>
      </c>
      <c r="G791" s="22">
        <v>17968</v>
      </c>
      <c r="H791" t="s">
        <v>10</v>
      </c>
      <c r="I791">
        <f>Table24[[#This Row],[Quantity]]*Table24[[#This Row],[UnitPrice]]</f>
        <v>1.65</v>
      </c>
    </row>
    <row r="792" spans="1:9" x14ac:dyDescent="0.3">
      <c r="A792">
        <v>536464</v>
      </c>
      <c r="B792">
        <v>22358</v>
      </c>
      <c r="C792" t="s">
        <v>8723</v>
      </c>
      <c r="D792">
        <v>1</v>
      </c>
      <c r="E792" s="5">
        <v>40513.515972222223</v>
      </c>
      <c r="F792">
        <v>1.65</v>
      </c>
      <c r="G792" s="22">
        <v>17968</v>
      </c>
      <c r="H792" t="s">
        <v>10</v>
      </c>
      <c r="I792">
        <f>Table24[[#This Row],[Quantity]]*Table24[[#This Row],[UnitPrice]]</f>
        <v>1.65</v>
      </c>
    </row>
    <row r="793" spans="1:9" x14ac:dyDescent="0.3">
      <c r="A793">
        <v>536464</v>
      </c>
      <c r="B793">
        <v>62096</v>
      </c>
      <c r="C793" t="s">
        <v>8724</v>
      </c>
      <c r="D793">
        <v>1</v>
      </c>
      <c r="E793" s="5">
        <v>40513.515972222223</v>
      </c>
      <c r="F793">
        <v>2.95</v>
      </c>
      <c r="G793" s="22">
        <v>17968</v>
      </c>
      <c r="H793" t="s">
        <v>10</v>
      </c>
      <c r="I793">
        <f>Table24[[#This Row],[Quantity]]*Table24[[#This Row],[UnitPrice]]</f>
        <v>2.95</v>
      </c>
    </row>
    <row r="794" spans="1:9" x14ac:dyDescent="0.3">
      <c r="A794">
        <v>536464</v>
      </c>
      <c r="B794">
        <v>22774</v>
      </c>
      <c r="C794" t="s">
        <v>8725</v>
      </c>
      <c r="D794">
        <v>1</v>
      </c>
      <c r="E794" s="5">
        <v>40513.515972222223</v>
      </c>
      <c r="F794">
        <v>7.95</v>
      </c>
      <c r="G794" s="22">
        <v>17968</v>
      </c>
      <c r="H794" t="s">
        <v>10</v>
      </c>
      <c r="I794">
        <f>Table24[[#This Row],[Quantity]]*Table24[[#This Row],[UnitPrice]]</f>
        <v>7.95</v>
      </c>
    </row>
    <row r="795" spans="1:9" x14ac:dyDescent="0.3">
      <c r="A795">
        <v>536464</v>
      </c>
      <c r="B795">
        <v>22503</v>
      </c>
      <c r="C795" t="s">
        <v>8726</v>
      </c>
      <c r="D795">
        <v>1</v>
      </c>
      <c r="E795" s="5">
        <v>40513.515972222223</v>
      </c>
      <c r="F795">
        <v>1.95</v>
      </c>
      <c r="G795" s="22">
        <v>17968</v>
      </c>
      <c r="H795" t="s">
        <v>10</v>
      </c>
      <c r="I795">
        <f>Table24[[#This Row],[Quantity]]*Table24[[#This Row],[UnitPrice]]</f>
        <v>1.95</v>
      </c>
    </row>
    <row r="796" spans="1:9" x14ac:dyDescent="0.3">
      <c r="A796">
        <v>536464</v>
      </c>
      <c r="B796">
        <v>22109</v>
      </c>
      <c r="C796" t="s">
        <v>8727</v>
      </c>
      <c r="D796">
        <v>1</v>
      </c>
      <c r="E796" s="5">
        <v>40513.515972222223</v>
      </c>
      <c r="F796">
        <v>4.25</v>
      </c>
      <c r="G796" s="22">
        <v>17968</v>
      </c>
      <c r="H796" t="s">
        <v>10</v>
      </c>
      <c r="I796">
        <f>Table24[[#This Row],[Quantity]]*Table24[[#This Row],[UnitPrice]]</f>
        <v>4.25</v>
      </c>
    </row>
    <row r="797" spans="1:9" x14ac:dyDescent="0.3">
      <c r="A797">
        <v>536464</v>
      </c>
      <c r="B797">
        <v>22722</v>
      </c>
      <c r="C797" t="s">
        <v>8728</v>
      </c>
      <c r="D797">
        <v>1</v>
      </c>
      <c r="E797" s="5">
        <v>40513.515972222223</v>
      </c>
      <c r="F797">
        <v>0.85</v>
      </c>
      <c r="G797" s="22">
        <v>17968</v>
      </c>
      <c r="H797" t="s">
        <v>10</v>
      </c>
      <c r="I797">
        <f>Table24[[#This Row],[Quantity]]*Table24[[#This Row],[UnitPrice]]</f>
        <v>0.85</v>
      </c>
    </row>
    <row r="798" spans="1:9" x14ac:dyDescent="0.3">
      <c r="A798">
        <v>536464</v>
      </c>
      <c r="B798">
        <v>46000</v>
      </c>
      <c r="C798" t="s">
        <v>8729</v>
      </c>
      <c r="D798">
        <v>1</v>
      </c>
      <c r="E798" s="5">
        <v>40513.515972222223</v>
      </c>
      <c r="F798">
        <v>2.1</v>
      </c>
      <c r="G798" s="22">
        <v>17968</v>
      </c>
      <c r="H798" t="s">
        <v>10</v>
      </c>
      <c r="I798">
        <f>Table24[[#This Row],[Quantity]]*Table24[[#This Row],[UnitPrice]]</f>
        <v>2.1</v>
      </c>
    </row>
    <row r="799" spans="1:9" x14ac:dyDescent="0.3">
      <c r="A799">
        <v>536464</v>
      </c>
      <c r="B799">
        <v>84509</v>
      </c>
      <c r="C799" t="s">
        <v>8730</v>
      </c>
      <c r="D799">
        <v>1</v>
      </c>
      <c r="E799" s="5">
        <v>40513.515972222223</v>
      </c>
      <c r="F799">
        <v>2.95</v>
      </c>
      <c r="G799" s="22">
        <v>17968</v>
      </c>
      <c r="H799" t="s">
        <v>10</v>
      </c>
      <c r="I799">
        <f>Table24[[#This Row],[Quantity]]*Table24[[#This Row],[UnitPrice]]</f>
        <v>2.95</v>
      </c>
    </row>
    <row r="800" spans="1:9" x14ac:dyDescent="0.3">
      <c r="A800">
        <v>536464</v>
      </c>
      <c r="B800">
        <v>21259</v>
      </c>
      <c r="C800" t="s">
        <v>8731</v>
      </c>
      <c r="D800">
        <v>1</v>
      </c>
      <c r="E800" s="5">
        <v>40513.515972222223</v>
      </c>
      <c r="F800">
        <v>1.95</v>
      </c>
      <c r="G800" s="22">
        <v>17968</v>
      </c>
      <c r="H800" t="s">
        <v>10</v>
      </c>
      <c r="I800">
        <f>Table24[[#This Row],[Quantity]]*Table24[[#This Row],[UnitPrice]]</f>
        <v>1.95</v>
      </c>
    </row>
    <row r="801" spans="1:9" x14ac:dyDescent="0.3">
      <c r="A801">
        <v>536466</v>
      </c>
      <c r="B801">
        <v>16225</v>
      </c>
      <c r="C801" t="s">
        <v>8727</v>
      </c>
      <c r="D801">
        <v>6</v>
      </c>
      <c r="E801" s="5">
        <v>40513.515972222223</v>
      </c>
      <c r="F801">
        <v>4.25</v>
      </c>
      <c r="G801" s="22">
        <v>14849</v>
      </c>
      <c r="H801" t="s">
        <v>10</v>
      </c>
      <c r="I801">
        <f>Table24[[#This Row],[Quantity]]*Table24[[#This Row],[UnitPrice]]</f>
        <v>25.5</v>
      </c>
    </row>
    <row r="802" spans="1:9" x14ac:dyDescent="0.3">
      <c r="A802">
        <v>536466</v>
      </c>
      <c r="B802">
        <v>22108</v>
      </c>
      <c r="C802" t="s">
        <v>8550</v>
      </c>
      <c r="D802">
        <v>12</v>
      </c>
      <c r="E802" s="5">
        <v>40513.515972222223</v>
      </c>
      <c r="F802">
        <v>1.45</v>
      </c>
      <c r="G802" s="22">
        <v>14849</v>
      </c>
      <c r="H802" t="s">
        <v>10</v>
      </c>
      <c r="I802">
        <f>Table24[[#This Row],[Quantity]]*Table24[[#This Row],[UnitPrice]]</f>
        <v>17.399999999999999</v>
      </c>
    </row>
    <row r="803" spans="1:9" x14ac:dyDescent="0.3">
      <c r="A803">
        <v>536477</v>
      </c>
      <c r="B803">
        <v>22797</v>
      </c>
      <c r="C803" t="s">
        <v>8732</v>
      </c>
      <c r="D803">
        <v>48</v>
      </c>
      <c r="E803" s="5">
        <v>40513.518750000003</v>
      </c>
      <c r="F803">
        <v>1.85</v>
      </c>
      <c r="G803" s="22">
        <v>16210</v>
      </c>
      <c r="H803" t="s">
        <v>10</v>
      </c>
      <c r="I803">
        <f>Table24[[#This Row],[Quantity]]*Table24[[#This Row],[UnitPrice]]</f>
        <v>88.800000000000011</v>
      </c>
    </row>
    <row r="804" spans="1:9" x14ac:dyDescent="0.3">
      <c r="A804">
        <v>536477</v>
      </c>
      <c r="B804">
        <v>21086</v>
      </c>
      <c r="C804" t="s">
        <v>8514</v>
      </c>
      <c r="D804">
        <v>24</v>
      </c>
      <c r="E804" s="5">
        <v>40513.518750000003</v>
      </c>
      <c r="F804">
        <v>3.39</v>
      </c>
      <c r="G804" s="22">
        <v>16210</v>
      </c>
      <c r="H804" t="s">
        <v>10</v>
      </c>
      <c r="I804">
        <f>Table24[[#This Row],[Quantity]]*Table24[[#This Row],[UnitPrice]]</f>
        <v>81.36</v>
      </c>
    </row>
    <row r="805" spans="1:9" x14ac:dyDescent="0.3">
      <c r="A805">
        <v>536477</v>
      </c>
      <c r="B805">
        <v>21069</v>
      </c>
      <c r="C805" t="s">
        <v>8733</v>
      </c>
      <c r="D805">
        <v>480</v>
      </c>
      <c r="E805" s="5">
        <v>40513.518750000003</v>
      </c>
      <c r="F805">
        <v>3.39</v>
      </c>
      <c r="G805" s="22">
        <v>16210</v>
      </c>
      <c r="H805" t="s">
        <v>10</v>
      </c>
      <c r="I805">
        <f>Table24[[#This Row],[Quantity]]*Table24[[#This Row],[UnitPrice]]</f>
        <v>1627.2</v>
      </c>
    </row>
    <row r="806" spans="1:9" x14ac:dyDescent="0.3">
      <c r="A806">
        <v>536477</v>
      </c>
      <c r="B806">
        <v>22831</v>
      </c>
      <c r="C806" t="s">
        <v>8734</v>
      </c>
      <c r="D806">
        <v>48</v>
      </c>
      <c r="E806" s="5">
        <v>40513.518750000003</v>
      </c>
      <c r="F806">
        <v>2.1</v>
      </c>
      <c r="G806" s="22">
        <v>16210</v>
      </c>
      <c r="H806" t="s">
        <v>10</v>
      </c>
      <c r="I806">
        <f>Table24[[#This Row],[Quantity]]*Table24[[#This Row],[UnitPrice]]</f>
        <v>100.80000000000001</v>
      </c>
    </row>
    <row r="807" spans="1:9" x14ac:dyDescent="0.3">
      <c r="A807">
        <v>536477</v>
      </c>
      <c r="B807">
        <v>35653</v>
      </c>
      <c r="C807" t="s">
        <v>8735</v>
      </c>
      <c r="D807">
        <v>16</v>
      </c>
      <c r="E807" s="5">
        <v>40513.518750000003</v>
      </c>
      <c r="F807">
        <v>1.25</v>
      </c>
      <c r="G807" s="22">
        <v>16210</v>
      </c>
      <c r="H807" t="s">
        <v>10</v>
      </c>
      <c r="I807">
        <f>Table24[[#This Row],[Quantity]]*Table24[[#This Row],[UnitPrice]]</f>
        <v>20</v>
      </c>
    </row>
    <row r="808" spans="1:9" x14ac:dyDescent="0.3">
      <c r="A808">
        <v>536477</v>
      </c>
      <c r="B808">
        <v>48129</v>
      </c>
      <c r="C808" t="s">
        <v>8736</v>
      </c>
      <c r="D808">
        <v>16</v>
      </c>
      <c r="E808" s="5">
        <v>40513.518750000003</v>
      </c>
      <c r="F808">
        <v>1.25</v>
      </c>
      <c r="G808" s="22">
        <v>16210</v>
      </c>
      <c r="H808" t="s">
        <v>10</v>
      </c>
      <c r="I808">
        <f>Table24[[#This Row],[Quantity]]*Table24[[#This Row],[UnitPrice]]</f>
        <v>20</v>
      </c>
    </row>
    <row r="809" spans="1:9" x14ac:dyDescent="0.3">
      <c r="A809">
        <v>536477</v>
      </c>
      <c r="B809">
        <v>22635</v>
      </c>
      <c r="C809" t="s">
        <v>8609</v>
      </c>
      <c r="D809">
        <v>4</v>
      </c>
      <c r="E809" s="5">
        <v>40513.518750000003</v>
      </c>
      <c r="F809">
        <v>3.75</v>
      </c>
      <c r="G809" s="22">
        <v>16210</v>
      </c>
      <c r="H809" t="s">
        <v>10</v>
      </c>
      <c r="I809">
        <f>Table24[[#This Row],[Quantity]]*Table24[[#This Row],[UnitPrice]]</f>
        <v>15</v>
      </c>
    </row>
    <row r="810" spans="1:9" x14ac:dyDescent="0.3">
      <c r="A810">
        <v>536477</v>
      </c>
      <c r="B810">
        <v>22279</v>
      </c>
      <c r="C810" t="s">
        <v>8737</v>
      </c>
      <c r="D810">
        <v>96</v>
      </c>
      <c r="E810" s="5">
        <v>40513.518750000003</v>
      </c>
      <c r="F810">
        <v>0.72</v>
      </c>
      <c r="G810" s="22">
        <v>16210</v>
      </c>
      <c r="H810" t="s">
        <v>10</v>
      </c>
      <c r="I810">
        <f>Table24[[#This Row],[Quantity]]*Table24[[#This Row],[UnitPrice]]</f>
        <v>69.12</v>
      </c>
    </row>
    <row r="811" spans="1:9" x14ac:dyDescent="0.3">
      <c r="A811">
        <v>536477</v>
      </c>
      <c r="B811">
        <v>22394</v>
      </c>
      <c r="C811" t="s">
        <v>8554</v>
      </c>
      <c r="D811">
        <v>144</v>
      </c>
      <c r="E811" s="5">
        <v>40513.518750000003</v>
      </c>
      <c r="F811">
        <v>0.72</v>
      </c>
      <c r="G811" s="22">
        <v>16210</v>
      </c>
      <c r="H811" t="s">
        <v>10</v>
      </c>
      <c r="I811">
        <f>Table24[[#This Row],[Quantity]]*Table24[[#This Row],[UnitPrice]]</f>
        <v>103.67999999999999</v>
      </c>
    </row>
    <row r="812" spans="1:9" x14ac:dyDescent="0.3">
      <c r="A812">
        <v>536477</v>
      </c>
      <c r="B812">
        <v>21934</v>
      </c>
      <c r="C812" t="s">
        <v>8553</v>
      </c>
      <c r="D812">
        <v>144</v>
      </c>
      <c r="E812" s="5">
        <v>40513.518750000003</v>
      </c>
      <c r="F812">
        <v>0.72</v>
      </c>
      <c r="G812" s="22">
        <v>16210</v>
      </c>
      <c r="H812" t="s">
        <v>10</v>
      </c>
      <c r="I812">
        <f>Table24[[#This Row],[Quantity]]*Table24[[#This Row],[UnitPrice]]</f>
        <v>103.67999999999999</v>
      </c>
    </row>
    <row r="813" spans="1:9" x14ac:dyDescent="0.3">
      <c r="A813">
        <v>536477</v>
      </c>
      <c r="B813">
        <v>21363</v>
      </c>
      <c r="C813" t="s">
        <v>8517</v>
      </c>
      <c r="D813">
        <v>12</v>
      </c>
      <c r="E813" s="5">
        <v>40513.518750000003</v>
      </c>
      <c r="F813">
        <v>2.1</v>
      </c>
      <c r="G813" s="22">
        <v>16210</v>
      </c>
      <c r="H813" t="s">
        <v>10</v>
      </c>
      <c r="I813">
        <f>Table24[[#This Row],[Quantity]]*Table24[[#This Row],[UnitPrice]]</f>
        <v>25.200000000000003</v>
      </c>
    </row>
    <row r="814" spans="1:9" x14ac:dyDescent="0.3">
      <c r="A814">
        <v>536477</v>
      </c>
      <c r="B814">
        <v>21195</v>
      </c>
      <c r="C814" t="s">
        <v>8572</v>
      </c>
      <c r="D814">
        <v>12</v>
      </c>
      <c r="E814" s="5">
        <v>40513.518750000003</v>
      </c>
      <c r="F814">
        <v>2.1</v>
      </c>
      <c r="G814" s="22">
        <v>16210</v>
      </c>
      <c r="H814" t="s">
        <v>10</v>
      </c>
      <c r="I814">
        <f>Table24[[#This Row],[Quantity]]*Table24[[#This Row],[UnitPrice]]</f>
        <v>25.200000000000003</v>
      </c>
    </row>
    <row r="815" spans="1:9" x14ac:dyDescent="0.3">
      <c r="A815">
        <v>536477</v>
      </c>
      <c r="B815">
        <v>22895</v>
      </c>
      <c r="C815" t="s">
        <v>8738</v>
      </c>
      <c r="D815">
        <v>16</v>
      </c>
      <c r="E815" s="5">
        <v>40513.518750000003</v>
      </c>
      <c r="F815">
        <v>10.95</v>
      </c>
      <c r="G815" s="22">
        <v>16210</v>
      </c>
      <c r="H815" t="s">
        <v>10</v>
      </c>
      <c r="I815">
        <f>Table24[[#This Row],[Quantity]]*Table24[[#This Row],[UnitPrice]]</f>
        <v>175.2</v>
      </c>
    </row>
    <row r="816" spans="1:9" x14ac:dyDescent="0.3">
      <c r="A816">
        <v>536477</v>
      </c>
      <c r="B816">
        <v>84992</v>
      </c>
      <c r="C816" t="s">
        <v>8739</v>
      </c>
      <c r="D816">
        <v>10</v>
      </c>
      <c r="E816" s="5">
        <v>40513.518750000003</v>
      </c>
      <c r="F816">
        <v>1.95</v>
      </c>
      <c r="G816" s="22">
        <v>16210</v>
      </c>
      <c r="H816" t="s">
        <v>10</v>
      </c>
      <c r="I816">
        <f>Table24[[#This Row],[Quantity]]*Table24[[#This Row],[UnitPrice]]</f>
        <v>19.5</v>
      </c>
    </row>
    <row r="817" spans="1:9" x14ac:dyDescent="0.3">
      <c r="A817">
        <v>536488</v>
      </c>
      <c r="B817">
        <v>22295</v>
      </c>
      <c r="C817" t="s">
        <v>8534</v>
      </c>
      <c r="D817">
        <v>5</v>
      </c>
      <c r="E817" s="5">
        <v>40513.521527777775</v>
      </c>
      <c r="F817">
        <v>1.65</v>
      </c>
      <c r="G817" s="22">
        <v>17897</v>
      </c>
      <c r="H817" t="s">
        <v>10</v>
      </c>
      <c r="I817">
        <f>Table24[[#This Row],[Quantity]]*Table24[[#This Row],[UnitPrice]]</f>
        <v>8.25</v>
      </c>
    </row>
    <row r="818" spans="1:9" x14ac:dyDescent="0.3">
      <c r="A818">
        <v>536488</v>
      </c>
      <c r="B818">
        <v>22273</v>
      </c>
      <c r="C818" t="s">
        <v>8740</v>
      </c>
      <c r="D818">
        <v>1</v>
      </c>
      <c r="E818" s="5">
        <v>40513.521527777775</v>
      </c>
      <c r="F818">
        <v>8.5</v>
      </c>
      <c r="G818" s="22">
        <v>17897</v>
      </c>
      <c r="H818" t="s">
        <v>10</v>
      </c>
      <c r="I818">
        <f>Table24[[#This Row],[Quantity]]*Table24[[#This Row],[UnitPrice]]</f>
        <v>8.5</v>
      </c>
    </row>
    <row r="819" spans="1:9" x14ac:dyDescent="0.3">
      <c r="A819">
        <v>536488</v>
      </c>
      <c r="B819">
        <v>21741</v>
      </c>
      <c r="C819" t="s">
        <v>8727</v>
      </c>
      <c r="D819">
        <v>8</v>
      </c>
      <c r="E819" s="5">
        <v>40513.521527777775</v>
      </c>
      <c r="F819">
        <v>4.25</v>
      </c>
      <c r="G819" s="22">
        <v>17897</v>
      </c>
      <c r="H819" t="s">
        <v>10</v>
      </c>
      <c r="I819">
        <f>Table24[[#This Row],[Quantity]]*Table24[[#This Row],[UnitPrice]]</f>
        <v>34</v>
      </c>
    </row>
    <row r="820" spans="1:9" x14ac:dyDescent="0.3">
      <c r="A820">
        <v>536488</v>
      </c>
      <c r="B820">
        <v>21631</v>
      </c>
      <c r="C820" t="s">
        <v>8718</v>
      </c>
      <c r="D820">
        <v>5</v>
      </c>
      <c r="E820" s="5">
        <v>40513.521527777775</v>
      </c>
      <c r="F820">
        <v>1.65</v>
      </c>
      <c r="G820" s="22">
        <v>17897</v>
      </c>
      <c r="H820" t="s">
        <v>10</v>
      </c>
      <c r="I820">
        <f>Table24[[#This Row],[Quantity]]*Table24[[#This Row],[UnitPrice]]</f>
        <v>8.25</v>
      </c>
    </row>
    <row r="821" spans="1:9" x14ac:dyDescent="0.3">
      <c r="A821">
        <v>536488</v>
      </c>
      <c r="B821">
        <v>22972</v>
      </c>
      <c r="C821" t="s">
        <v>8741</v>
      </c>
      <c r="D821">
        <v>1</v>
      </c>
      <c r="E821" s="5">
        <v>40513.521527777775</v>
      </c>
      <c r="F821">
        <v>3.75</v>
      </c>
      <c r="G821" s="22">
        <v>17897</v>
      </c>
      <c r="H821" t="s">
        <v>10</v>
      </c>
      <c r="I821">
        <f>Table24[[#This Row],[Quantity]]*Table24[[#This Row],[UnitPrice]]</f>
        <v>3.75</v>
      </c>
    </row>
    <row r="822" spans="1:9" x14ac:dyDescent="0.3">
      <c r="A822">
        <v>536488</v>
      </c>
      <c r="B822">
        <v>72807</v>
      </c>
      <c r="C822" t="s">
        <v>8742</v>
      </c>
      <c r="D822">
        <v>1</v>
      </c>
      <c r="E822" s="5">
        <v>40513.521527777775</v>
      </c>
      <c r="F822">
        <v>2.95</v>
      </c>
      <c r="G822" s="22">
        <v>17897</v>
      </c>
      <c r="H822" t="s">
        <v>10</v>
      </c>
      <c r="I822">
        <f>Table24[[#This Row],[Quantity]]*Table24[[#This Row],[UnitPrice]]</f>
        <v>2.95</v>
      </c>
    </row>
    <row r="823" spans="1:9" x14ac:dyDescent="0.3">
      <c r="A823">
        <v>536488</v>
      </c>
      <c r="B823">
        <v>22278</v>
      </c>
      <c r="C823" t="s">
        <v>8743</v>
      </c>
      <c r="D823">
        <v>1</v>
      </c>
      <c r="E823" s="5">
        <v>40513.521527777775</v>
      </c>
      <c r="F823">
        <v>1.25</v>
      </c>
      <c r="G823" s="22">
        <v>17897</v>
      </c>
      <c r="H823" t="s">
        <v>10</v>
      </c>
      <c r="I823">
        <f>Table24[[#This Row],[Quantity]]*Table24[[#This Row],[UnitPrice]]</f>
        <v>1.25</v>
      </c>
    </row>
    <row r="824" spans="1:9" x14ac:dyDescent="0.3">
      <c r="A824">
        <v>536488</v>
      </c>
      <c r="B824">
        <v>22667</v>
      </c>
      <c r="C824" t="s">
        <v>8704</v>
      </c>
      <c r="D824">
        <v>2</v>
      </c>
      <c r="E824" s="5">
        <v>40513.521527777775</v>
      </c>
      <c r="F824">
        <v>1.25</v>
      </c>
      <c r="G824" s="22">
        <v>17897</v>
      </c>
      <c r="H824" t="s">
        <v>10</v>
      </c>
      <c r="I824">
        <f>Table24[[#This Row],[Quantity]]*Table24[[#This Row],[UnitPrice]]</f>
        <v>2.5</v>
      </c>
    </row>
    <row r="825" spans="1:9" x14ac:dyDescent="0.3">
      <c r="A825">
        <v>536488</v>
      </c>
      <c r="B825">
        <v>22721</v>
      </c>
      <c r="C825" t="s">
        <v>8649</v>
      </c>
      <c r="D825">
        <v>1</v>
      </c>
      <c r="E825" s="5">
        <v>40513.521527777775</v>
      </c>
      <c r="F825">
        <v>2.5499999999999998</v>
      </c>
      <c r="G825" s="22">
        <v>17897</v>
      </c>
      <c r="H825" t="s">
        <v>10</v>
      </c>
      <c r="I825">
        <f>Table24[[#This Row],[Quantity]]*Table24[[#This Row],[UnitPrice]]</f>
        <v>2.5499999999999998</v>
      </c>
    </row>
    <row r="826" spans="1:9" x14ac:dyDescent="0.3">
      <c r="A826">
        <v>536488</v>
      </c>
      <c r="B826">
        <v>84078</v>
      </c>
      <c r="C826" t="s">
        <v>8744</v>
      </c>
      <c r="D826">
        <v>1</v>
      </c>
      <c r="E826" s="5">
        <v>40513.521527777775</v>
      </c>
      <c r="F826">
        <v>2.25</v>
      </c>
      <c r="G826" s="22">
        <v>17897</v>
      </c>
      <c r="H826" t="s">
        <v>10</v>
      </c>
      <c r="I826">
        <f>Table24[[#This Row],[Quantity]]*Table24[[#This Row],[UnitPrice]]</f>
        <v>2.25</v>
      </c>
    </row>
    <row r="827" spans="1:9" x14ac:dyDescent="0.3">
      <c r="A827">
        <v>536488</v>
      </c>
      <c r="B827">
        <v>22378</v>
      </c>
      <c r="C827" t="s">
        <v>8536</v>
      </c>
      <c r="D827">
        <v>1</v>
      </c>
      <c r="E827" s="5">
        <v>40513.521527777775</v>
      </c>
      <c r="F827">
        <v>0.85</v>
      </c>
      <c r="G827" s="22">
        <v>17897</v>
      </c>
      <c r="H827" t="s">
        <v>10</v>
      </c>
      <c r="I827">
        <f>Table24[[#This Row],[Quantity]]*Table24[[#This Row],[UnitPrice]]</f>
        <v>0.85</v>
      </c>
    </row>
    <row r="828" spans="1:9" x14ac:dyDescent="0.3">
      <c r="A828">
        <v>536488</v>
      </c>
      <c r="B828">
        <v>20658</v>
      </c>
      <c r="C828" t="s">
        <v>8745</v>
      </c>
      <c r="D828">
        <v>1</v>
      </c>
      <c r="E828" s="5">
        <v>40513.521527777775</v>
      </c>
      <c r="F828">
        <v>2.95</v>
      </c>
      <c r="G828" s="22">
        <v>17897</v>
      </c>
      <c r="H828" t="s">
        <v>10</v>
      </c>
      <c r="I828">
        <f>Table24[[#This Row],[Quantity]]*Table24[[#This Row],[UnitPrice]]</f>
        <v>2.95</v>
      </c>
    </row>
    <row r="829" spans="1:9" x14ac:dyDescent="0.3">
      <c r="A829">
        <v>536488</v>
      </c>
      <c r="B829">
        <v>21393</v>
      </c>
      <c r="C829" t="s">
        <v>8746</v>
      </c>
      <c r="D829">
        <v>2</v>
      </c>
      <c r="E829" s="5">
        <v>40513.521527777775</v>
      </c>
      <c r="F829">
        <v>0.85</v>
      </c>
      <c r="G829" s="22">
        <v>17897</v>
      </c>
      <c r="H829" t="s">
        <v>10</v>
      </c>
      <c r="I829">
        <f>Table24[[#This Row],[Quantity]]*Table24[[#This Row],[UnitPrice]]</f>
        <v>1.7</v>
      </c>
    </row>
    <row r="830" spans="1:9" x14ac:dyDescent="0.3">
      <c r="A830">
        <v>536488</v>
      </c>
      <c r="B830">
        <v>21822</v>
      </c>
      <c r="C830" t="s">
        <v>8747</v>
      </c>
      <c r="D830">
        <v>12</v>
      </c>
      <c r="E830" s="5">
        <v>40513.521527777775</v>
      </c>
      <c r="F830">
        <v>0.42</v>
      </c>
      <c r="G830" s="22">
        <v>17897</v>
      </c>
      <c r="H830" t="s">
        <v>10</v>
      </c>
      <c r="I830">
        <f>Table24[[#This Row],[Quantity]]*Table24[[#This Row],[UnitPrice]]</f>
        <v>5.04</v>
      </c>
    </row>
    <row r="831" spans="1:9" x14ac:dyDescent="0.3">
      <c r="A831">
        <v>536488</v>
      </c>
      <c r="B831">
        <v>22902</v>
      </c>
      <c r="C831" t="s">
        <v>8532</v>
      </c>
      <c r="D831">
        <v>1</v>
      </c>
      <c r="E831" s="5">
        <v>40513.521527777775</v>
      </c>
      <c r="F831">
        <v>2.95</v>
      </c>
      <c r="G831" s="22">
        <v>17897</v>
      </c>
      <c r="H831" t="s">
        <v>10</v>
      </c>
      <c r="I831">
        <f>Table24[[#This Row],[Quantity]]*Table24[[#This Row],[UnitPrice]]</f>
        <v>2.95</v>
      </c>
    </row>
    <row r="832" spans="1:9" x14ac:dyDescent="0.3">
      <c r="A832">
        <v>536488</v>
      </c>
      <c r="B832">
        <v>72349</v>
      </c>
      <c r="C832" t="s">
        <v>8748</v>
      </c>
      <c r="D832">
        <v>2</v>
      </c>
      <c r="E832" s="5">
        <v>40513.521527777775</v>
      </c>
      <c r="F832">
        <v>6.35</v>
      </c>
      <c r="G832" s="22">
        <v>17897</v>
      </c>
      <c r="H832" t="s">
        <v>10</v>
      </c>
      <c r="I832">
        <f>Table24[[#This Row],[Quantity]]*Table24[[#This Row],[UnitPrice]]</f>
        <v>12.7</v>
      </c>
    </row>
    <row r="833" spans="1:9" x14ac:dyDescent="0.3">
      <c r="A833">
        <v>536488</v>
      </c>
      <c r="B833">
        <v>90145</v>
      </c>
      <c r="C833" t="s">
        <v>8749</v>
      </c>
      <c r="D833">
        <v>1</v>
      </c>
      <c r="E833" s="5">
        <v>40513.521527777775</v>
      </c>
      <c r="F833">
        <v>2.5499999999999998</v>
      </c>
      <c r="G833" s="22">
        <v>17897</v>
      </c>
      <c r="H833" t="s">
        <v>10</v>
      </c>
      <c r="I833">
        <f>Table24[[#This Row],[Quantity]]*Table24[[#This Row],[UnitPrice]]</f>
        <v>2.5499999999999998</v>
      </c>
    </row>
    <row r="834" spans="1:9" x14ac:dyDescent="0.3">
      <c r="A834">
        <v>536488</v>
      </c>
      <c r="B834">
        <v>20761</v>
      </c>
      <c r="C834" t="s">
        <v>8750</v>
      </c>
      <c r="D834">
        <v>1</v>
      </c>
      <c r="E834" s="5">
        <v>40513.521527777775</v>
      </c>
      <c r="F834">
        <v>4.25</v>
      </c>
      <c r="G834" s="22">
        <v>17897</v>
      </c>
      <c r="H834" t="s">
        <v>10</v>
      </c>
      <c r="I834">
        <f>Table24[[#This Row],[Quantity]]*Table24[[#This Row],[UnitPrice]]</f>
        <v>4.25</v>
      </c>
    </row>
    <row r="835" spans="1:9" x14ac:dyDescent="0.3">
      <c r="A835">
        <v>536488</v>
      </c>
      <c r="B835">
        <v>90012</v>
      </c>
      <c r="C835" t="s">
        <v>8550</v>
      </c>
      <c r="D835">
        <v>1</v>
      </c>
      <c r="E835" s="5">
        <v>40513.521527777775</v>
      </c>
      <c r="F835">
        <v>1.45</v>
      </c>
      <c r="G835" s="22">
        <v>17897</v>
      </c>
      <c r="H835" t="s">
        <v>10</v>
      </c>
      <c r="I835">
        <f>Table24[[#This Row],[Quantity]]*Table24[[#This Row],[UnitPrice]]</f>
        <v>1.45</v>
      </c>
    </row>
    <row r="836" spans="1:9" x14ac:dyDescent="0.3">
      <c r="A836">
        <v>536488</v>
      </c>
      <c r="B836">
        <v>90185</v>
      </c>
      <c r="C836" t="s">
        <v>8751</v>
      </c>
      <c r="D836">
        <v>1</v>
      </c>
      <c r="E836" s="5">
        <v>40513.521527777775</v>
      </c>
      <c r="F836">
        <v>4.25</v>
      </c>
      <c r="G836" s="22">
        <v>17897</v>
      </c>
      <c r="H836" t="s">
        <v>10</v>
      </c>
      <c r="I836">
        <f>Table24[[#This Row],[Quantity]]*Table24[[#This Row],[UnitPrice]]</f>
        <v>4.25</v>
      </c>
    </row>
    <row r="837" spans="1:9" x14ac:dyDescent="0.3">
      <c r="A837">
        <v>536488</v>
      </c>
      <c r="B837">
        <v>90210</v>
      </c>
      <c r="C837" t="s">
        <v>8752</v>
      </c>
      <c r="D837">
        <v>1</v>
      </c>
      <c r="E837" s="5">
        <v>40513.521527777775</v>
      </c>
      <c r="F837">
        <v>6.75</v>
      </c>
      <c r="G837" s="22">
        <v>17897</v>
      </c>
      <c r="H837" t="s">
        <v>10</v>
      </c>
      <c r="I837">
        <f>Table24[[#This Row],[Quantity]]*Table24[[#This Row],[UnitPrice]]</f>
        <v>6.75</v>
      </c>
    </row>
    <row r="838" spans="1:9" x14ac:dyDescent="0.3">
      <c r="A838">
        <v>536488</v>
      </c>
      <c r="B838">
        <v>22656</v>
      </c>
      <c r="C838" t="s">
        <v>8753</v>
      </c>
      <c r="D838">
        <v>1</v>
      </c>
      <c r="E838" s="5">
        <v>40513.521527777775</v>
      </c>
      <c r="F838">
        <v>0.95</v>
      </c>
      <c r="G838" s="22">
        <v>17897</v>
      </c>
      <c r="H838" t="s">
        <v>10</v>
      </c>
      <c r="I838">
        <f>Table24[[#This Row],[Quantity]]*Table24[[#This Row],[UnitPrice]]</f>
        <v>0.95</v>
      </c>
    </row>
    <row r="839" spans="1:9" x14ac:dyDescent="0.3">
      <c r="A839">
        <v>536488</v>
      </c>
      <c r="B839">
        <v>21879</v>
      </c>
      <c r="C839" t="s">
        <v>8754</v>
      </c>
      <c r="D839">
        <v>1</v>
      </c>
      <c r="E839" s="5">
        <v>40513.521527777775</v>
      </c>
      <c r="F839">
        <v>4.25</v>
      </c>
      <c r="G839" s="22">
        <v>17897</v>
      </c>
      <c r="H839" t="s">
        <v>10</v>
      </c>
      <c r="I839">
        <f>Table24[[#This Row],[Quantity]]*Table24[[#This Row],[UnitPrice]]</f>
        <v>4.25</v>
      </c>
    </row>
    <row r="840" spans="1:9" x14ac:dyDescent="0.3">
      <c r="A840">
        <v>536488</v>
      </c>
      <c r="B840">
        <v>84750</v>
      </c>
      <c r="C840" t="s">
        <v>8570</v>
      </c>
      <c r="D840">
        <v>1</v>
      </c>
      <c r="E840" s="5">
        <v>40513.521527777775</v>
      </c>
      <c r="F840">
        <v>2.1</v>
      </c>
      <c r="G840" s="22">
        <v>17897</v>
      </c>
      <c r="H840" t="s">
        <v>10</v>
      </c>
      <c r="I840">
        <f>Table24[[#This Row],[Quantity]]*Table24[[#This Row],[UnitPrice]]</f>
        <v>2.1</v>
      </c>
    </row>
    <row r="841" spans="1:9" x14ac:dyDescent="0.3">
      <c r="A841">
        <v>536488</v>
      </c>
      <c r="B841">
        <v>22458</v>
      </c>
      <c r="C841" t="s">
        <v>8635</v>
      </c>
      <c r="D841">
        <v>1</v>
      </c>
      <c r="E841" s="5">
        <v>40513.521527777775</v>
      </c>
      <c r="F841">
        <v>2.1</v>
      </c>
      <c r="G841" s="22">
        <v>17897</v>
      </c>
      <c r="H841" t="s">
        <v>10</v>
      </c>
      <c r="I841">
        <f>Table24[[#This Row],[Quantity]]*Table24[[#This Row],[UnitPrice]]</f>
        <v>2.1</v>
      </c>
    </row>
    <row r="842" spans="1:9" x14ac:dyDescent="0.3">
      <c r="A842">
        <v>536488</v>
      </c>
      <c r="B842">
        <v>85025</v>
      </c>
      <c r="C842" t="s">
        <v>8755</v>
      </c>
      <c r="D842">
        <v>1</v>
      </c>
      <c r="E842" s="5">
        <v>40513.521527777775</v>
      </c>
      <c r="F842">
        <v>1.65</v>
      </c>
      <c r="G842" s="22">
        <v>17897</v>
      </c>
      <c r="H842" t="s">
        <v>10</v>
      </c>
      <c r="I842">
        <f>Table24[[#This Row],[Quantity]]*Table24[[#This Row],[UnitPrice]]</f>
        <v>1.65</v>
      </c>
    </row>
    <row r="843" spans="1:9" x14ac:dyDescent="0.3">
      <c r="A843">
        <v>536488</v>
      </c>
      <c r="B843">
        <v>85040</v>
      </c>
      <c r="C843" t="s">
        <v>8756</v>
      </c>
      <c r="D843">
        <v>3</v>
      </c>
      <c r="E843" s="5">
        <v>40513.521527777775</v>
      </c>
      <c r="F843">
        <v>1.25</v>
      </c>
      <c r="G843" s="22">
        <v>17897</v>
      </c>
      <c r="H843" t="s">
        <v>10</v>
      </c>
      <c r="I843">
        <f>Table24[[#This Row],[Quantity]]*Table24[[#This Row],[UnitPrice]]</f>
        <v>3.75</v>
      </c>
    </row>
    <row r="844" spans="1:9" x14ac:dyDescent="0.3">
      <c r="A844">
        <v>536488</v>
      </c>
      <c r="B844">
        <v>22760</v>
      </c>
      <c r="C844" t="s">
        <v>8757</v>
      </c>
      <c r="D844">
        <v>3</v>
      </c>
      <c r="E844" s="5">
        <v>40513.521527777775</v>
      </c>
      <c r="F844">
        <v>1.65</v>
      </c>
      <c r="G844" s="22">
        <v>17897</v>
      </c>
      <c r="H844" t="s">
        <v>10</v>
      </c>
      <c r="I844">
        <f>Table24[[#This Row],[Quantity]]*Table24[[#This Row],[UnitPrice]]</f>
        <v>4.9499999999999993</v>
      </c>
    </row>
    <row r="845" spans="1:9" x14ac:dyDescent="0.3">
      <c r="A845">
        <v>536488</v>
      </c>
      <c r="B845">
        <v>21735</v>
      </c>
      <c r="C845" t="s">
        <v>8564</v>
      </c>
      <c r="D845">
        <v>1</v>
      </c>
      <c r="E845" s="5">
        <v>40513.521527777775</v>
      </c>
      <c r="F845">
        <v>4.25</v>
      </c>
      <c r="G845" s="22">
        <v>17897</v>
      </c>
      <c r="H845" t="s">
        <v>10</v>
      </c>
      <c r="I845">
        <f>Table24[[#This Row],[Quantity]]*Table24[[#This Row],[UnitPrice]]</f>
        <v>4.25</v>
      </c>
    </row>
    <row r="846" spans="1:9" x14ac:dyDescent="0.3">
      <c r="A846">
        <v>536488</v>
      </c>
      <c r="B846">
        <v>22930</v>
      </c>
      <c r="C846" t="s">
        <v>8758</v>
      </c>
      <c r="D846">
        <v>1</v>
      </c>
      <c r="E846" s="5">
        <v>40513.521527777775</v>
      </c>
      <c r="F846">
        <v>1.95</v>
      </c>
      <c r="G846" s="22">
        <v>17897</v>
      </c>
      <c r="H846" t="s">
        <v>10</v>
      </c>
      <c r="I846">
        <f>Table24[[#This Row],[Quantity]]*Table24[[#This Row],[UnitPrice]]</f>
        <v>1.95</v>
      </c>
    </row>
    <row r="847" spans="1:9" x14ac:dyDescent="0.3">
      <c r="A847">
        <v>536488</v>
      </c>
      <c r="B847">
        <v>20970</v>
      </c>
      <c r="C847" t="s">
        <v>8548</v>
      </c>
      <c r="D847">
        <v>2</v>
      </c>
      <c r="E847" s="5">
        <v>40513.521527777775</v>
      </c>
      <c r="F847">
        <v>2.1</v>
      </c>
      <c r="G847" s="22">
        <v>17897</v>
      </c>
      <c r="H847" t="s">
        <v>10</v>
      </c>
      <c r="I847">
        <f>Table24[[#This Row],[Quantity]]*Table24[[#This Row],[UnitPrice]]</f>
        <v>4.2</v>
      </c>
    </row>
    <row r="848" spans="1:9" x14ac:dyDescent="0.3">
      <c r="A848">
        <v>536500</v>
      </c>
      <c r="B848">
        <v>22492</v>
      </c>
      <c r="C848" t="s">
        <v>8759</v>
      </c>
      <c r="D848">
        <v>10</v>
      </c>
      <c r="E848" s="5">
        <v>40513.524305555555</v>
      </c>
      <c r="F848">
        <v>4.95</v>
      </c>
      <c r="G848" s="22">
        <v>17377</v>
      </c>
      <c r="H848" t="s">
        <v>10</v>
      </c>
      <c r="I848">
        <f>Table24[[#This Row],[Quantity]]*Table24[[#This Row],[UnitPrice]]</f>
        <v>49.5</v>
      </c>
    </row>
    <row r="849" spans="1:9" x14ac:dyDescent="0.3">
      <c r="A849">
        <v>536500</v>
      </c>
      <c r="B849">
        <v>22976</v>
      </c>
      <c r="C849" t="s">
        <v>8760</v>
      </c>
      <c r="D849">
        <v>10</v>
      </c>
      <c r="E849" s="5">
        <v>40513.524305555555</v>
      </c>
      <c r="F849">
        <v>1.55</v>
      </c>
      <c r="G849" s="22">
        <v>17377</v>
      </c>
      <c r="H849" t="s">
        <v>10</v>
      </c>
      <c r="I849">
        <f>Table24[[#This Row],[Quantity]]*Table24[[#This Row],[UnitPrice]]</f>
        <v>15.5</v>
      </c>
    </row>
    <row r="850" spans="1:9" x14ac:dyDescent="0.3">
      <c r="A850">
        <v>536500</v>
      </c>
      <c r="B850">
        <v>85014</v>
      </c>
      <c r="C850" t="s">
        <v>8761</v>
      </c>
      <c r="D850">
        <v>2</v>
      </c>
      <c r="E850" s="5">
        <v>40513.524305555555</v>
      </c>
      <c r="F850">
        <v>1.95</v>
      </c>
      <c r="G850" s="22">
        <v>17377</v>
      </c>
      <c r="H850" t="s">
        <v>10</v>
      </c>
      <c r="I850">
        <f>Table24[[#This Row],[Quantity]]*Table24[[#This Row],[UnitPrice]]</f>
        <v>3.9</v>
      </c>
    </row>
    <row r="851" spans="1:9" x14ac:dyDescent="0.3">
      <c r="A851">
        <v>536500</v>
      </c>
      <c r="B851">
        <v>22971</v>
      </c>
      <c r="C851" t="s">
        <v>8557</v>
      </c>
      <c r="D851">
        <v>12</v>
      </c>
      <c r="E851" s="5">
        <v>40513.524305555555</v>
      </c>
      <c r="F851">
        <v>0.28999999999999998</v>
      </c>
      <c r="G851" s="22">
        <v>17377</v>
      </c>
      <c r="H851" t="s">
        <v>10</v>
      </c>
      <c r="I851">
        <f>Table24[[#This Row],[Quantity]]*Table24[[#This Row],[UnitPrice]]</f>
        <v>3.4799999999999995</v>
      </c>
    </row>
    <row r="852" spans="1:9" x14ac:dyDescent="0.3">
      <c r="A852">
        <v>536500</v>
      </c>
      <c r="B852">
        <v>22610</v>
      </c>
      <c r="C852" t="s">
        <v>8762</v>
      </c>
      <c r="D852">
        <v>12</v>
      </c>
      <c r="E852" s="5">
        <v>40513.524305555555</v>
      </c>
      <c r="F852">
        <v>0.42</v>
      </c>
      <c r="G852" s="22">
        <v>17377</v>
      </c>
      <c r="H852" t="s">
        <v>10</v>
      </c>
      <c r="I852">
        <f>Table24[[#This Row],[Quantity]]*Table24[[#This Row],[UnitPrice]]</f>
        <v>5.04</v>
      </c>
    </row>
    <row r="853" spans="1:9" x14ac:dyDescent="0.3">
      <c r="A853">
        <v>536500</v>
      </c>
      <c r="B853">
        <v>22750</v>
      </c>
      <c r="C853" t="s">
        <v>8763</v>
      </c>
      <c r="D853">
        <v>12</v>
      </c>
      <c r="E853" s="5">
        <v>40513.524305555555</v>
      </c>
      <c r="F853">
        <v>0.42</v>
      </c>
      <c r="G853" s="22">
        <v>17377</v>
      </c>
      <c r="H853" t="s">
        <v>10</v>
      </c>
      <c r="I853">
        <f>Table24[[#This Row],[Quantity]]*Table24[[#This Row],[UnitPrice]]</f>
        <v>5.04</v>
      </c>
    </row>
    <row r="854" spans="1:9" x14ac:dyDescent="0.3">
      <c r="A854">
        <v>536500</v>
      </c>
      <c r="B854">
        <v>22591</v>
      </c>
      <c r="C854" t="s">
        <v>8764</v>
      </c>
      <c r="D854">
        <v>12</v>
      </c>
      <c r="E854" s="5">
        <v>40513.524305555555</v>
      </c>
      <c r="F854">
        <v>0.42</v>
      </c>
      <c r="G854" s="22">
        <v>17377</v>
      </c>
      <c r="H854" t="s">
        <v>10</v>
      </c>
      <c r="I854">
        <f>Table24[[#This Row],[Quantity]]*Table24[[#This Row],[UnitPrice]]</f>
        <v>5.04</v>
      </c>
    </row>
    <row r="855" spans="1:9" x14ac:dyDescent="0.3">
      <c r="A855">
        <v>536500</v>
      </c>
      <c r="B855">
        <v>84997</v>
      </c>
      <c r="C855" t="s">
        <v>8602</v>
      </c>
      <c r="D855">
        <v>3</v>
      </c>
      <c r="E855" s="5">
        <v>40513.524305555555</v>
      </c>
      <c r="F855">
        <v>3.75</v>
      </c>
      <c r="G855" s="22">
        <v>17377</v>
      </c>
      <c r="H855" t="s">
        <v>10</v>
      </c>
      <c r="I855">
        <f>Table24[[#This Row],[Quantity]]*Table24[[#This Row],[UnitPrice]]</f>
        <v>11.25</v>
      </c>
    </row>
    <row r="856" spans="1:9" x14ac:dyDescent="0.3">
      <c r="A856">
        <v>536500</v>
      </c>
      <c r="B856">
        <v>84032</v>
      </c>
      <c r="C856" t="s">
        <v>8514</v>
      </c>
      <c r="D856">
        <v>2</v>
      </c>
      <c r="E856" s="5">
        <v>40513.524305555555</v>
      </c>
      <c r="F856">
        <v>3.75</v>
      </c>
      <c r="G856" s="22">
        <v>17377</v>
      </c>
      <c r="H856" t="s">
        <v>10</v>
      </c>
      <c r="I856">
        <f>Table24[[#This Row],[Quantity]]*Table24[[#This Row],[UnitPrice]]</f>
        <v>7.5</v>
      </c>
    </row>
    <row r="857" spans="1:9" x14ac:dyDescent="0.3">
      <c r="A857">
        <v>536500</v>
      </c>
      <c r="B857">
        <v>85231</v>
      </c>
      <c r="C857" t="s">
        <v>8765</v>
      </c>
      <c r="D857">
        <v>2</v>
      </c>
      <c r="E857" s="5">
        <v>40513.524305555555</v>
      </c>
      <c r="F857">
        <v>3.95</v>
      </c>
      <c r="G857" s="22">
        <v>17377</v>
      </c>
      <c r="H857" t="s">
        <v>10</v>
      </c>
      <c r="I857">
        <f>Table24[[#This Row],[Quantity]]*Table24[[#This Row],[UnitPrice]]</f>
        <v>7.9</v>
      </c>
    </row>
    <row r="858" spans="1:9" x14ac:dyDescent="0.3">
      <c r="A858">
        <v>536500</v>
      </c>
      <c r="B858">
        <v>20733</v>
      </c>
      <c r="C858" t="s">
        <v>8549</v>
      </c>
      <c r="D858">
        <v>7</v>
      </c>
      <c r="E858" s="5">
        <v>40513.524305555555</v>
      </c>
      <c r="F858">
        <v>2.95</v>
      </c>
      <c r="G858" s="22">
        <v>17377</v>
      </c>
      <c r="H858" t="s">
        <v>10</v>
      </c>
      <c r="I858">
        <f>Table24[[#This Row],[Quantity]]*Table24[[#This Row],[UnitPrice]]</f>
        <v>20.650000000000002</v>
      </c>
    </row>
    <row r="859" spans="1:9" x14ac:dyDescent="0.3">
      <c r="A859">
        <v>536500</v>
      </c>
      <c r="B859">
        <v>22624</v>
      </c>
      <c r="C859" t="s">
        <v>8766</v>
      </c>
      <c r="D859">
        <v>3</v>
      </c>
      <c r="E859" s="5">
        <v>40513.524305555555</v>
      </c>
      <c r="F859">
        <v>2.95</v>
      </c>
      <c r="G859" s="22">
        <v>17377</v>
      </c>
      <c r="H859" t="s">
        <v>10</v>
      </c>
      <c r="I859">
        <f>Table24[[#This Row],[Quantity]]*Table24[[#This Row],[UnitPrice]]</f>
        <v>8.8500000000000014</v>
      </c>
    </row>
    <row r="860" spans="1:9" x14ac:dyDescent="0.3">
      <c r="A860">
        <v>536500</v>
      </c>
      <c r="B860">
        <v>22913</v>
      </c>
      <c r="C860" t="s">
        <v>8767</v>
      </c>
      <c r="D860">
        <v>3</v>
      </c>
      <c r="E860" s="5">
        <v>40513.524305555555</v>
      </c>
      <c r="F860">
        <v>2.95</v>
      </c>
      <c r="G860" s="22">
        <v>17377</v>
      </c>
      <c r="H860" t="s">
        <v>10</v>
      </c>
      <c r="I860">
        <f>Table24[[#This Row],[Quantity]]*Table24[[#This Row],[UnitPrice]]</f>
        <v>8.8500000000000014</v>
      </c>
    </row>
    <row r="861" spans="1:9" x14ac:dyDescent="0.3">
      <c r="A861">
        <v>536500</v>
      </c>
      <c r="B861">
        <v>21464</v>
      </c>
      <c r="C861" t="s">
        <v>8528</v>
      </c>
      <c r="D861">
        <v>6</v>
      </c>
      <c r="E861" s="5">
        <v>40513.524305555555</v>
      </c>
      <c r="F861">
        <v>5.95</v>
      </c>
      <c r="G861" s="22">
        <v>17377</v>
      </c>
      <c r="H861" t="s">
        <v>10</v>
      </c>
      <c r="I861">
        <f>Table24[[#This Row],[Quantity]]*Table24[[#This Row],[UnitPrice]]</f>
        <v>35.700000000000003</v>
      </c>
    </row>
    <row r="862" spans="1:9" x14ac:dyDescent="0.3">
      <c r="A862">
        <v>536500</v>
      </c>
      <c r="B862">
        <v>21528</v>
      </c>
      <c r="C862" t="s">
        <v>8527</v>
      </c>
      <c r="D862">
        <v>6</v>
      </c>
      <c r="E862" s="5">
        <v>40513.524305555555</v>
      </c>
      <c r="F862">
        <v>5.95</v>
      </c>
      <c r="G862" s="22">
        <v>17377</v>
      </c>
      <c r="H862" t="s">
        <v>10</v>
      </c>
      <c r="I862">
        <f>Table24[[#This Row],[Quantity]]*Table24[[#This Row],[UnitPrice]]</f>
        <v>35.700000000000003</v>
      </c>
    </row>
    <row r="863" spans="1:9" x14ac:dyDescent="0.3">
      <c r="A863">
        <v>536502</v>
      </c>
      <c r="B863">
        <v>22264</v>
      </c>
      <c r="C863" t="s">
        <v>8519</v>
      </c>
      <c r="D863">
        <v>16</v>
      </c>
      <c r="E863" s="5">
        <v>40513.525000000001</v>
      </c>
      <c r="F863">
        <v>1.69</v>
      </c>
      <c r="G863" s="22">
        <v>16552</v>
      </c>
      <c r="H863" t="s">
        <v>10</v>
      </c>
      <c r="I863">
        <f>Table24[[#This Row],[Quantity]]*Table24[[#This Row],[UnitPrice]]</f>
        <v>27.04</v>
      </c>
    </row>
    <row r="864" spans="1:9" x14ac:dyDescent="0.3">
      <c r="A864">
        <v>536502</v>
      </c>
      <c r="B864">
        <v>21679</v>
      </c>
      <c r="C864" t="s">
        <v>8768</v>
      </c>
      <c r="D864">
        <v>3</v>
      </c>
      <c r="E864" s="5">
        <v>40513.525000000001</v>
      </c>
      <c r="F864">
        <v>4.95</v>
      </c>
      <c r="G864" s="22">
        <v>16552</v>
      </c>
      <c r="H864" t="s">
        <v>10</v>
      </c>
      <c r="I864">
        <f>Table24[[#This Row],[Quantity]]*Table24[[#This Row],[UnitPrice]]</f>
        <v>14.850000000000001</v>
      </c>
    </row>
    <row r="865" spans="1:9" x14ac:dyDescent="0.3">
      <c r="A865">
        <v>536502</v>
      </c>
      <c r="B865">
        <v>22047</v>
      </c>
      <c r="C865" t="s">
        <v>8769</v>
      </c>
      <c r="D865">
        <v>12</v>
      </c>
      <c r="E865" s="5">
        <v>40513.525000000001</v>
      </c>
      <c r="F865">
        <v>0.85</v>
      </c>
      <c r="G865" s="22">
        <v>16552</v>
      </c>
      <c r="H865" t="s">
        <v>10</v>
      </c>
      <c r="I865">
        <f>Table24[[#This Row],[Quantity]]*Table24[[#This Row],[UnitPrice]]</f>
        <v>10.199999999999999</v>
      </c>
    </row>
    <row r="866" spans="1:9" x14ac:dyDescent="0.3">
      <c r="A866">
        <v>536502</v>
      </c>
      <c r="B866">
        <v>21619</v>
      </c>
      <c r="C866" t="s">
        <v>8510</v>
      </c>
      <c r="D866">
        <v>6</v>
      </c>
      <c r="E866" s="5">
        <v>40513.525000000001</v>
      </c>
      <c r="F866">
        <v>2.95</v>
      </c>
      <c r="G866" s="22">
        <v>16552</v>
      </c>
      <c r="H866" t="s">
        <v>10</v>
      </c>
      <c r="I866">
        <f>Table24[[#This Row],[Quantity]]*Table24[[#This Row],[UnitPrice]]</f>
        <v>17.700000000000003</v>
      </c>
    </row>
    <row r="867" spans="1:9" x14ac:dyDescent="0.3">
      <c r="A867">
        <v>536502</v>
      </c>
      <c r="B867">
        <v>84568</v>
      </c>
      <c r="C867" t="s">
        <v>8738</v>
      </c>
      <c r="D867">
        <v>2</v>
      </c>
      <c r="E867" s="5">
        <v>40513.525000000001</v>
      </c>
      <c r="F867">
        <v>12.75</v>
      </c>
      <c r="G867" s="22">
        <v>16552</v>
      </c>
      <c r="H867" t="s">
        <v>10</v>
      </c>
      <c r="I867">
        <f>Table24[[#This Row],[Quantity]]*Table24[[#This Row],[UnitPrice]]</f>
        <v>25.5</v>
      </c>
    </row>
    <row r="868" spans="1:9" x14ac:dyDescent="0.3">
      <c r="A868">
        <v>536508</v>
      </c>
      <c r="B868">
        <v>22314</v>
      </c>
      <c r="C868" t="s">
        <v>8770</v>
      </c>
      <c r="D868">
        <v>72</v>
      </c>
      <c r="E868" s="5">
        <v>40513.526388888888</v>
      </c>
      <c r="F868">
        <v>1.06</v>
      </c>
      <c r="G868" s="22">
        <v>17181</v>
      </c>
      <c r="H868" t="s">
        <v>10</v>
      </c>
      <c r="I868">
        <f>Table24[[#This Row],[Quantity]]*Table24[[#This Row],[UnitPrice]]</f>
        <v>76.320000000000007</v>
      </c>
    </row>
    <row r="869" spans="1:9" x14ac:dyDescent="0.3">
      <c r="A869">
        <v>536508</v>
      </c>
      <c r="B869">
        <v>21700</v>
      </c>
      <c r="C869" t="s">
        <v>8771</v>
      </c>
      <c r="D869">
        <v>144</v>
      </c>
      <c r="E869" s="5">
        <v>40513.526388888888</v>
      </c>
      <c r="F869">
        <v>0.55000000000000004</v>
      </c>
      <c r="G869" s="22">
        <v>17181</v>
      </c>
      <c r="H869" t="s">
        <v>10</v>
      </c>
      <c r="I869">
        <f>Table24[[#This Row],[Quantity]]*Table24[[#This Row],[UnitPrice]]</f>
        <v>79.2</v>
      </c>
    </row>
    <row r="870" spans="1:9" x14ac:dyDescent="0.3">
      <c r="A870">
        <v>536514</v>
      </c>
      <c r="B870">
        <v>90154</v>
      </c>
      <c r="C870" t="s">
        <v>8571</v>
      </c>
      <c r="D870">
        <v>36</v>
      </c>
      <c r="E870" s="5">
        <v>40513.527777777781</v>
      </c>
      <c r="F870">
        <v>2.1</v>
      </c>
      <c r="G870" s="22">
        <v>17951</v>
      </c>
      <c r="H870" t="s">
        <v>10</v>
      </c>
      <c r="I870">
        <f>Table24[[#This Row],[Quantity]]*Table24[[#This Row],[UnitPrice]]</f>
        <v>75.600000000000009</v>
      </c>
    </row>
    <row r="871" spans="1:9" x14ac:dyDescent="0.3">
      <c r="A871">
        <v>536514</v>
      </c>
      <c r="B871">
        <v>22903</v>
      </c>
      <c r="C871" t="s">
        <v>8772</v>
      </c>
      <c r="D871">
        <v>4</v>
      </c>
      <c r="E871" s="5">
        <v>40513.527777777781</v>
      </c>
      <c r="F871">
        <v>12.75</v>
      </c>
      <c r="G871" s="22">
        <v>17951</v>
      </c>
      <c r="H871" t="s">
        <v>10</v>
      </c>
      <c r="I871">
        <f>Table24[[#This Row],[Quantity]]*Table24[[#This Row],[UnitPrice]]</f>
        <v>51</v>
      </c>
    </row>
    <row r="872" spans="1:9" x14ac:dyDescent="0.3">
      <c r="A872">
        <v>536514</v>
      </c>
      <c r="B872">
        <v>21880</v>
      </c>
      <c r="C872" t="s">
        <v>8588</v>
      </c>
      <c r="D872">
        <v>6</v>
      </c>
      <c r="E872" s="5">
        <v>40513.527777777781</v>
      </c>
      <c r="F872">
        <v>2.95</v>
      </c>
      <c r="G872" s="22">
        <v>17951</v>
      </c>
      <c r="H872" t="s">
        <v>10</v>
      </c>
      <c r="I872">
        <f>Table24[[#This Row],[Quantity]]*Table24[[#This Row],[UnitPrice]]</f>
        <v>17.700000000000003</v>
      </c>
    </row>
    <row r="873" spans="1:9" x14ac:dyDescent="0.3">
      <c r="A873">
        <v>536514</v>
      </c>
      <c r="B873">
        <v>21793</v>
      </c>
      <c r="C873" t="s">
        <v>8517</v>
      </c>
      <c r="D873">
        <v>36</v>
      </c>
      <c r="E873" s="5">
        <v>40513.527777777781</v>
      </c>
      <c r="F873">
        <v>2.1</v>
      </c>
      <c r="G873" s="22">
        <v>17951</v>
      </c>
      <c r="H873" t="s">
        <v>10</v>
      </c>
      <c r="I873">
        <f>Table24[[#This Row],[Quantity]]*Table24[[#This Row],[UnitPrice]]</f>
        <v>75.600000000000009</v>
      </c>
    </row>
    <row r="874" spans="1:9" x14ac:dyDescent="0.3">
      <c r="A874">
        <v>536514</v>
      </c>
      <c r="B874">
        <v>22862</v>
      </c>
      <c r="C874" t="s">
        <v>8709</v>
      </c>
      <c r="D874">
        <v>36</v>
      </c>
      <c r="E874" s="5">
        <v>40513.527777777781</v>
      </c>
      <c r="F874">
        <v>2.1</v>
      </c>
      <c r="G874" s="22">
        <v>17951</v>
      </c>
      <c r="H874" t="s">
        <v>10</v>
      </c>
      <c r="I874">
        <f>Table24[[#This Row],[Quantity]]*Table24[[#This Row],[UnitPrice]]</f>
        <v>75.600000000000009</v>
      </c>
    </row>
    <row r="875" spans="1:9" x14ac:dyDescent="0.3">
      <c r="A875">
        <v>536520</v>
      </c>
      <c r="B875">
        <v>72802</v>
      </c>
      <c r="C875" t="s">
        <v>8773</v>
      </c>
      <c r="D875">
        <v>1</v>
      </c>
      <c r="E875" s="5">
        <v>40513.529861111114</v>
      </c>
      <c r="F875">
        <v>6.75</v>
      </c>
      <c r="G875" s="22">
        <v>14729</v>
      </c>
      <c r="H875" t="s">
        <v>10</v>
      </c>
      <c r="I875">
        <f>Table24[[#This Row],[Quantity]]*Table24[[#This Row],[UnitPrice]]</f>
        <v>6.75</v>
      </c>
    </row>
    <row r="876" spans="1:9" x14ac:dyDescent="0.3">
      <c r="A876">
        <v>536520</v>
      </c>
      <c r="B876">
        <v>22380</v>
      </c>
      <c r="C876" t="s">
        <v>8774</v>
      </c>
      <c r="D876">
        <v>1</v>
      </c>
      <c r="E876" s="5">
        <v>40513.529861111114</v>
      </c>
      <c r="F876">
        <v>1.25</v>
      </c>
      <c r="G876" s="22">
        <v>14729</v>
      </c>
      <c r="H876" t="s">
        <v>10</v>
      </c>
      <c r="I876">
        <f>Table24[[#This Row],[Quantity]]*Table24[[#This Row],[UnitPrice]]</f>
        <v>1.25</v>
      </c>
    </row>
    <row r="877" spans="1:9" x14ac:dyDescent="0.3">
      <c r="A877">
        <v>536520</v>
      </c>
      <c r="B877">
        <v>22091</v>
      </c>
      <c r="C877" t="s">
        <v>8775</v>
      </c>
      <c r="D877">
        <v>1</v>
      </c>
      <c r="E877" s="5">
        <v>40513.529861111114</v>
      </c>
      <c r="F877">
        <v>2.1</v>
      </c>
      <c r="G877" s="22">
        <v>14729</v>
      </c>
      <c r="H877" t="s">
        <v>10</v>
      </c>
      <c r="I877">
        <f>Table24[[#This Row],[Quantity]]*Table24[[#This Row],[UnitPrice]]</f>
        <v>2.1</v>
      </c>
    </row>
    <row r="878" spans="1:9" x14ac:dyDescent="0.3">
      <c r="A878">
        <v>536520</v>
      </c>
      <c r="B878">
        <v>20969</v>
      </c>
      <c r="C878" t="s">
        <v>8662</v>
      </c>
      <c r="D878">
        <v>1</v>
      </c>
      <c r="E878" s="5">
        <v>40513.529861111114</v>
      </c>
      <c r="F878">
        <v>5.95</v>
      </c>
      <c r="G878" s="22">
        <v>14729</v>
      </c>
      <c r="H878" t="s">
        <v>10</v>
      </c>
      <c r="I878">
        <f>Table24[[#This Row],[Quantity]]*Table24[[#This Row],[UnitPrice]]</f>
        <v>5.95</v>
      </c>
    </row>
    <row r="879" spans="1:9" x14ac:dyDescent="0.3">
      <c r="A879">
        <v>536520</v>
      </c>
      <c r="B879">
        <v>22600</v>
      </c>
      <c r="C879" t="s">
        <v>8776</v>
      </c>
      <c r="D879">
        <v>2</v>
      </c>
      <c r="E879" s="5">
        <v>40513.529861111114</v>
      </c>
      <c r="F879">
        <v>2.5499999999999998</v>
      </c>
      <c r="G879" s="22">
        <v>14729</v>
      </c>
      <c r="H879" t="s">
        <v>10</v>
      </c>
      <c r="I879">
        <f>Table24[[#This Row],[Quantity]]*Table24[[#This Row],[UnitPrice]]</f>
        <v>5.0999999999999996</v>
      </c>
    </row>
    <row r="880" spans="1:9" x14ac:dyDescent="0.3">
      <c r="A880">
        <v>536520</v>
      </c>
      <c r="B880">
        <v>21981</v>
      </c>
      <c r="C880" t="s">
        <v>8777</v>
      </c>
      <c r="D880">
        <v>16</v>
      </c>
      <c r="E880" s="5">
        <v>40513.529861111114</v>
      </c>
      <c r="F880">
        <v>0.85</v>
      </c>
      <c r="G880" s="22">
        <v>14729</v>
      </c>
      <c r="H880" t="s">
        <v>10</v>
      </c>
      <c r="I880">
        <f>Table24[[#This Row],[Quantity]]*Table24[[#This Row],[UnitPrice]]</f>
        <v>13.6</v>
      </c>
    </row>
    <row r="881" spans="1:9" x14ac:dyDescent="0.3">
      <c r="A881">
        <v>536520</v>
      </c>
      <c r="B881">
        <v>22803</v>
      </c>
      <c r="C881" t="s">
        <v>8598</v>
      </c>
      <c r="D881">
        <v>1</v>
      </c>
      <c r="E881" s="5">
        <v>40513.529861111114</v>
      </c>
      <c r="F881">
        <v>2.95</v>
      </c>
      <c r="G881" s="22">
        <v>14729</v>
      </c>
      <c r="H881" t="s">
        <v>10</v>
      </c>
      <c r="I881">
        <f>Table24[[#This Row],[Quantity]]*Table24[[#This Row],[UnitPrice]]</f>
        <v>2.95</v>
      </c>
    </row>
    <row r="882" spans="1:9" x14ac:dyDescent="0.3">
      <c r="A882">
        <v>536520</v>
      </c>
      <c r="B882">
        <v>21623</v>
      </c>
      <c r="C882" t="s">
        <v>8572</v>
      </c>
      <c r="D882">
        <v>4</v>
      </c>
      <c r="E882" s="5">
        <v>40513.529861111114</v>
      </c>
      <c r="F882">
        <v>2.1</v>
      </c>
      <c r="G882" s="22">
        <v>14729</v>
      </c>
      <c r="H882" t="s">
        <v>10</v>
      </c>
      <c r="I882">
        <f>Table24[[#This Row],[Quantity]]*Table24[[#This Row],[UnitPrice]]</f>
        <v>8.4</v>
      </c>
    </row>
    <row r="883" spans="1:9" x14ac:dyDescent="0.3">
      <c r="A883">
        <v>536520</v>
      </c>
      <c r="B883">
        <v>72802</v>
      </c>
      <c r="C883" t="s">
        <v>8517</v>
      </c>
      <c r="D883">
        <v>3</v>
      </c>
      <c r="E883" s="5">
        <v>40513.529861111114</v>
      </c>
      <c r="F883">
        <v>2.1</v>
      </c>
      <c r="G883" s="22">
        <v>14729</v>
      </c>
      <c r="H883" t="s">
        <v>10</v>
      </c>
      <c r="I883">
        <f>Table24[[#This Row],[Quantity]]*Table24[[#This Row],[UnitPrice]]</f>
        <v>6.3000000000000007</v>
      </c>
    </row>
    <row r="884" spans="1:9" x14ac:dyDescent="0.3">
      <c r="A884">
        <v>536520</v>
      </c>
      <c r="B884">
        <v>22970</v>
      </c>
      <c r="C884" t="s">
        <v>8658</v>
      </c>
      <c r="D884">
        <v>1</v>
      </c>
      <c r="E884" s="5">
        <v>40513.529861111114</v>
      </c>
      <c r="F884">
        <v>1.25</v>
      </c>
      <c r="G884" s="22">
        <v>14729</v>
      </c>
      <c r="H884" t="s">
        <v>10</v>
      </c>
      <c r="I884">
        <f>Table24[[#This Row],[Quantity]]*Table24[[#This Row],[UnitPrice]]</f>
        <v>1.25</v>
      </c>
    </row>
    <row r="885" spans="1:9" x14ac:dyDescent="0.3">
      <c r="A885">
        <v>536520</v>
      </c>
      <c r="B885">
        <v>20677</v>
      </c>
      <c r="C885" t="s">
        <v>8778</v>
      </c>
      <c r="D885">
        <v>1</v>
      </c>
      <c r="E885" s="5">
        <v>40513.529861111114</v>
      </c>
      <c r="F885">
        <v>1.25</v>
      </c>
      <c r="G885" s="22">
        <v>14729</v>
      </c>
      <c r="H885" t="s">
        <v>10</v>
      </c>
      <c r="I885">
        <f>Table24[[#This Row],[Quantity]]*Table24[[#This Row],[UnitPrice]]</f>
        <v>1.25</v>
      </c>
    </row>
    <row r="886" spans="1:9" x14ac:dyDescent="0.3">
      <c r="A886">
        <v>536520</v>
      </c>
      <c r="B886">
        <v>22362</v>
      </c>
      <c r="C886" t="s">
        <v>8779</v>
      </c>
      <c r="D886">
        <v>1</v>
      </c>
      <c r="E886" s="5">
        <v>40513.529861111114</v>
      </c>
      <c r="F886">
        <v>12.75</v>
      </c>
      <c r="G886" s="22">
        <v>14729</v>
      </c>
      <c r="H886" t="s">
        <v>10</v>
      </c>
      <c r="I886">
        <f>Table24[[#This Row],[Quantity]]*Table24[[#This Row],[UnitPrice]]</f>
        <v>12.75</v>
      </c>
    </row>
    <row r="887" spans="1:9" x14ac:dyDescent="0.3">
      <c r="A887">
        <v>536520</v>
      </c>
      <c r="B887">
        <v>22511</v>
      </c>
      <c r="C887" t="s">
        <v>8780</v>
      </c>
      <c r="D887">
        <v>2</v>
      </c>
      <c r="E887" s="5">
        <v>40513.529861111114</v>
      </c>
      <c r="F887">
        <v>3.75</v>
      </c>
      <c r="G887" s="22">
        <v>14729</v>
      </c>
      <c r="H887" t="s">
        <v>10</v>
      </c>
      <c r="I887">
        <f>Table24[[#This Row],[Quantity]]*Table24[[#This Row],[UnitPrice]]</f>
        <v>7.5</v>
      </c>
    </row>
    <row r="888" spans="1:9" x14ac:dyDescent="0.3">
      <c r="A888">
        <v>536520</v>
      </c>
      <c r="B888">
        <v>22116</v>
      </c>
      <c r="C888" t="s">
        <v>8540</v>
      </c>
      <c r="D888">
        <v>1</v>
      </c>
      <c r="E888" s="5">
        <v>40513.529861111114</v>
      </c>
      <c r="F888">
        <v>2.95</v>
      </c>
      <c r="G888" s="22">
        <v>14729</v>
      </c>
      <c r="H888" t="s">
        <v>10</v>
      </c>
      <c r="I888">
        <f>Table24[[#This Row],[Quantity]]*Table24[[#This Row],[UnitPrice]]</f>
        <v>2.95</v>
      </c>
    </row>
    <row r="889" spans="1:9" x14ac:dyDescent="0.3">
      <c r="A889">
        <v>536520</v>
      </c>
      <c r="B889">
        <v>21491</v>
      </c>
      <c r="C889" t="s">
        <v>8781</v>
      </c>
      <c r="D889">
        <v>1</v>
      </c>
      <c r="E889" s="5">
        <v>40513.529861111114</v>
      </c>
      <c r="F889">
        <v>3.75</v>
      </c>
      <c r="G889" s="22">
        <v>14729</v>
      </c>
      <c r="H889" t="s">
        <v>10</v>
      </c>
      <c r="I889">
        <f>Table24[[#This Row],[Quantity]]*Table24[[#This Row],[UnitPrice]]</f>
        <v>3.75</v>
      </c>
    </row>
    <row r="890" spans="1:9" x14ac:dyDescent="0.3">
      <c r="A890">
        <v>536520</v>
      </c>
      <c r="B890">
        <v>21009</v>
      </c>
      <c r="C890" t="s">
        <v>8782</v>
      </c>
      <c r="D890">
        <v>14</v>
      </c>
      <c r="E890" s="5">
        <v>40513.529861111114</v>
      </c>
      <c r="F890">
        <v>0.42</v>
      </c>
      <c r="G890" s="22">
        <v>14729</v>
      </c>
      <c r="H890" t="s">
        <v>10</v>
      </c>
      <c r="I890">
        <f>Table24[[#This Row],[Quantity]]*Table24[[#This Row],[UnitPrice]]</f>
        <v>5.88</v>
      </c>
    </row>
    <row r="891" spans="1:9" x14ac:dyDescent="0.3">
      <c r="A891">
        <v>536520</v>
      </c>
      <c r="B891">
        <v>21615</v>
      </c>
      <c r="C891" t="s">
        <v>8783</v>
      </c>
      <c r="D891">
        <v>4</v>
      </c>
      <c r="E891" s="5">
        <v>40513.529861111114</v>
      </c>
      <c r="F891">
        <v>2.5499999999999998</v>
      </c>
      <c r="G891" s="22">
        <v>14729</v>
      </c>
      <c r="H891" t="s">
        <v>10</v>
      </c>
      <c r="I891">
        <f>Table24[[#This Row],[Quantity]]*Table24[[#This Row],[UnitPrice]]</f>
        <v>10.199999999999999</v>
      </c>
    </row>
    <row r="892" spans="1:9" x14ac:dyDescent="0.3">
      <c r="A892">
        <v>536520</v>
      </c>
      <c r="B892">
        <v>22302</v>
      </c>
      <c r="C892" t="s">
        <v>8784</v>
      </c>
      <c r="D892">
        <v>4</v>
      </c>
      <c r="E892" s="5">
        <v>40513.529861111114</v>
      </c>
      <c r="F892">
        <v>2.5499999999999998</v>
      </c>
      <c r="G892" s="22">
        <v>14729</v>
      </c>
      <c r="H892" t="s">
        <v>10</v>
      </c>
      <c r="I892">
        <f>Table24[[#This Row],[Quantity]]*Table24[[#This Row],[UnitPrice]]</f>
        <v>10.199999999999999</v>
      </c>
    </row>
    <row r="893" spans="1:9" x14ac:dyDescent="0.3">
      <c r="A893">
        <v>536520</v>
      </c>
      <c r="B893">
        <v>90211</v>
      </c>
      <c r="C893" t="s">
        <v>8785</v>
      </c>
      <c r="D893">
        <v>3</v>
      </c>
      <c r="E893" s="5">
        <v>40513.529861111114</v>
      </c>
      <c r="F893">
        <v>2.5499999999999998</v>
      </c>
      <c r="G893" s="22">
        <v>14729</v>
      </c>
      <c r="H893" t="s">
        <v>10</v>
      </c>
      <c r="I893">
        <f>Table24[[#This Row],[Quantity]]*Table24[[#This Row],[UnitPrice]]</f>
        <v>7.6499999999999995</v>
      </c>
    </row>
    <row r="894" spans="1:9" x14ac:dyDescent="0.3">
      <c r="A894">
        <v>536520</v>
      </c>
      <c r="B894">
        <v>47566</v>
      </c>
      <c r="C894" t="s">
        <v>8786</v>
      </c>
      <c r="D894">
        <v>2</v>
      </c>
      <c r="E894" s="5">
        <v>40513.529861111114</v>
      </c>
      <c r="F894">
        <v>1.25</v>
      </c>
      <c r="G894" s="22">
        <v>14729</v>
      </c>
      <c r="H894" t="s">
        <v>10</v>
      </c>
      <c r="I894">
        <f>Table24[[#This Row],[Quantity]]*Table24[[#This Row],[UnitPrice]]</f>
        <v>2.5</v>
      </c>
    </row>
    <row r="895" spans="1:9" x14ac:dyDescent="0.3">
      <c r="A895">
        <v>536520</v>
      </c>
      <c r="B895">
        <v>72351</v>
      </c>
      <c r="C895" t="s">
        <v>8787</v>
      </c>
      <c r="D895">
        <v>1</v>
      </c>
      <c r="E895" s="5">
        <v>40513.529861111114</v>
      </c>
      <c r="F895">
        <v>1.65</v>
      </c>
      <c r="G895" s="22">
        <v>14729</v>
      </c>
      <c r="H895" t="s">
        <v>10</v>
      </c>
      <c r="I895">
        <f>Table24[[#This Row],[Quantity]]*Table24[[#This Row],[UnitPrice]]</f>
        <v>1.65</v>
      </c>
    </row>
    <row r="896" spans="1:9" x14ac:dyDescent="0.3">
      <c r="A896">
        <v>536520</v>
      </c>
      <c r="B896">
        <v>21175</v>
      </c>
      <c r="C896" t="s">
        <v>8579</v>
      </c>
      <c r="D896">
        <v>1</v>
      </c>
      <c r="E896" s="5">
        <v>40513.529861111114</v>
      </c>
      <c r="F896">
        <v>1.65</v>
      </c>
      <c r="G896" s="22">
        <v>14729</v>
      </c>
      <c r="H896" t="s">
        <v>10</v>
      </c>
      <c r="I896">
        <f>Table24[[#This Row],[Quantity]]*Table24[[#This Row],[UnitPrice]]</f>
        <v>1.65</v>
      </c>
    </row>
    <row r="897" spans="1:9" x14ac:dyDescent="0.3">
      <c r="A897">
        <v>536520</v>
      </c>
      <c r="B897">
        <v>22098</v>
      </c>
      <c r="C897" t="s">
        <v>8788</v>
      </c>
      <c r="D897">
        <v>1</v>
      </c>
      <c r="E897" s="5">
        <v>40513.529861111114</v>
      </c>
      <c r="F897">
        <v>1.95</v>
      </c>
      <c r="G897" s="22">
        <v>14729</v>
      </c>
      <c r="H897" t="s">
        <v>10</v>
      </c>
      <c r="I897">
        <f>Table24[[#This Row],[Quantity]]*Table24[[#This Row],[UnitPrice]]</f>
        <v>1.95</v>
      </c>
    </row>
    <row r="898" spans="1:9" x14ac:dyDescent="0.3">
      <c r="A898">
        <v>536520</v>
      </c>
      <c r="B898">
        <v>22049</v>
      </c>
      <c r="C898" t="s">
        <v>8578</v>
      </c>
      <c r="D898">
        <v>2</v>
      </c>
      <c r="E898" s="5">
        <v>40513.529861111114</v>
      </c>
      <c r="F898">
        <v>1.65</v>
      </c>
      <c r="G898" s="22">
        <v>14729</v>
      </c>
      <c r="H898" t="s">
        <v>10</v>
      </c>
      <c r="I898">
        <f>Table24[[#This Row],[Quantity]]*Table24[[#This Row],[UnitPrice]]</f>
        <v>3.3</v>
      </c>
    </row>
    <row r="899" spans="1:9" x14ac:dyDescent="0.3">
      <c r="A899">
        <v>536520</v>
      </c>
      <c r="B899">
        <v>22413</v>
      </c>
      <c r="C899" t="s">
        <v>8789</v>
      </c>
      <c r="D899">
        <v>6</v>
      </c>
      <c r="E899" s="5">
        <v>40513.529861111114</v>
      </c>
      <c r="F899">
        <v>1.65</v>
      </c>
      <c r="G899" s="22">
        <v>14729</v>
      </c>
      <c r="H899" t="s">
        <v>10</v>
      </c>
      <c r="I899">
        <f>Table24[[#This Row],[Quantity]]*Table24[[#This Row],[UnitPrice]]</f>
        <v>9.8999999999999986</v>
      </c>
    </row>
    <row r="900" spans="1:9" x14ac:dyDescent="0.3">
      <c r="A900">
        <v>536520</v>
      </c>
      <c r="B900">
        <v>22348</v>
      </c>
      <c r="C900" t="s">
        <v>8790</v>
      </c>
      <c r="D900">
        <v>1</v>
      </c>
      <c r="E900" s="5">
        <v>40513.529861111114</v>
      </c>
      <c r="F900">
        <v>0.85</v>
      </c>
      <c r="G900" s="22">
        <v>14729</v>
      </c>
      <c r="H900" t="s">
        <v>10</v>
      </c>
      <c r="I900">
        <f>Table24[[#This Row],[Quantity]]*Table24[[#This Row],[UnitPrice]]</f>
        <v>0.85</v>
      </c>
    </row>
    <row r="901" spans="1:9" x14ac:dyDescent="0.3">
      <c r="A901">
        <v>536520</v>
      </c>
      <c r="B901">
        <v>22425</v>
      </c>
      <c r="C901" t="s">
        <v>8591</v>
      </c>
      <c r="D901">
        <v>5</v>
      </c>
      <c r="E901" s="5">
        <v>40513.529861111114</v>
      </c>
      <c r="F901">
        <v>1.95</v>
      </c>
      <c r="G901" s="22">
        <v>14729</v>
      </c>
      <c r="H901" t="s">
        <v>10</v>
      </c>
      <c r="I901">
        <f>Table24[[#This Row],[Quantity]]*Table24[[#This Row],[UnitPrice]]</f>
        <v>9.75</v>
      </c>
    </row>
    <row r="902" spans="1:9" x14ac:dyDescent="0.3">
      <c r="A902">
        <v>536520</v>
      </c>
      <c r="B902">
        <v>21892</v>
      </c>
      <c r="C902" t="s">
        <v>8688</v>
      </c>
      <c r="D902">
        <v>3</v>
      </c>
      <c r="E902" s="5">
        <v>40513.529861111114</v>
      </c>
      <c r="F902">
        <v>1.95</v>
      </c>
      <c r="G902" s="22">
        <v>14729</v>
      </c>
      <c r="H902" t="s">
        <v>10</v>
      </c>
      <c r="I902">
        <f>Table24[[#This Row],[Quantity]]*Table24[[#This Row],[UnitPrice]]</f>
        <v>5.85</v>
      </c>
    </row>
    <row r="903" spans="1:9" x14ac:dyDescent="0.3">
      <c r="A903">
        <v>536520</v>
      </c>
      <c r="B903">
        <v>84006</v>
      </c>
      <c r="C903" t="s">
        <v>8791</v>
      </c>
      <c r="D903">
        <v>2</v>
      </c>
      <c r="E903" s="5">
        <v>40513.529861111114</v>
      </c>
      <c r="F903">
        <v>0.65</v>
      </c>
      <c r="G903" s="22">
        <v>14729</v>
      </c>
      <c r="H903" t="s">
        <v>10</v>
      </c>
      <c r="I903">
        <f>Table24[[#This Row],[Quantity]]*Table24[[#This Row],[UnitPrice]]</f>
        <v>1.3</v>
      </c>
    </row>
    <row r="904" spans="1:9" x14ac:dyDescent="0.3">
      <c r="A904">
        <v>536520</v>
      </c>
      <c r="B904">
        <v>85131</v>
      </c>
      <c r="C904" t="s">
        <v>8792</v>
      </c>
      <c r="D904">
        <v>1</v>
      </c>
      <c r="E904" s="5">
        <v>40513.529861111114</v>
      </c>
      <c r="F904">
        <v>0.65</v>
      </c>
      <c r="G904" s="22">
        <v>14729</v>
      </c>
      <c r="H904" t="s">
        <v>10</v>
      </c>
      <c r="I904">
        <f>Table24[[#This Row],[Quantity]]*Table24[[#This Row],[UnitPrice]]</f>
        <v>0.65</v>
      </c>
    </row>
    <row r="905" spans="1:9" x14ac:dyDescent="0.3">
      <c r="A905">
        <v>536520</v>
      </c>
      <c r="B905">
        <v>22807</v>
      </c>
      <c r="C905" t="s">
        <v>8793</v>
      </c>
      <c r="D905">
        <v>3</v>
      </c>
      <c r="E905" s="5">
        <v>40513.529861111114</v>
      </c>
      <c r="F905">
        <v>0.65</v>
      </c>
      <c r="G905" s="22">
        <v>14729</v>
      </c>
      <c r="H905" t="s">
        <v>10</v>
      </c>
      <c r="I905">
        <f>Table24[[#This Row],[Quantity]]*Table24[[#This Row],[UnitPrice]]</f>
        <v>1.9500000000000002</v>
      </c>
    </row>
    <row r="906" spans="1:9" x14ac:dyDescent="0.3">
      <c r="A906">
        <v>536520</v>
      </c>
      <c r="B906">
        <v>72817</v>
      </c>
      <c r="C906" t="s">
        <v>8795</v>
      </c>
      <c r="D906">
        <v>2</v>
      </c>
      <c r="E906" s="5">
        <v>40513.529861111114</v>
      </c>
      <c r="F906">
        <v>0.65</v>
      </c>
      <c r="G906" s="22">
        <v>14729</v>
      </c>
      <c r="H906" t="s">
        <v>10</v>
      </c>
      <c r="I906">
        <f>Table24[[#This Row],[Quantity]]*Table24[[#This Row],[UnitPrice]]</f>
        <v>1.3</v>
      </c>
    </row>
    <row r="907" spans="1:9" x14ac:dyDescent="0.3">
      <c r="A907">
        <v>536520</v>
      </c>
      <c r="B907">
        <v>17084</v>
      </c>
      <c r="C907" t="s">
        <v>8796</v>
      </c>
      <c r="D907">
        <v>1</v>
      </c>
      <c r="E907" s="5">
        <v>40513.529861111114</v>
      </c>
      <c r="F907">
        <v>0.65</v>
      </c>
      <c r="G907" s="22">
        <v>14729</v>
      </c>
      <c r="H907" t="s">
        <v>10</v>
      </c>
      <c r="I907">
        <f>Table24[[#This Row],[Quantity]]*Table24[[#This Row],[UnitPrice]]</f>
        <v>0.65</v>
      </c>
    </row>
    <row r="908" spans="1:9" x14ac:dyDescent="0.3">
      <c r="A908">
        <v>536520</v>
      </c>
      <c r="B908">
        <v>82613</v>
      </c>
      <c r="C908" t="s">
        <v>8510</v>
      </c>
      <c r="D908">
        <v>3</v>
      </c>
      <c r="E908" s="5">
        <v>40513.529861111114</v>
      </c>
      <c r="F908">
        <v>2.95</v>
      </c>
      <c r="G908" s="22">
        <v>14729</v>
      </c>
      <c r="H908" t="s">
        <v>10</v>
      </c>
      <c r="I908">
        <f>Table24[[#This Row],[Quantity]]*Table24[[#This Row],[UnitPrice]]</f>
        <v>8.8500000000000014</v>
      </c>
    </row>
    <row r="909" spans="1:9" x14ac:dyDescent="0.3">
      <c r="A909">
        <v>536520</v>
      </c>
      <c r="B909">
        <v>22933</v>
      </c>
      <c r="C909" t="s">
        <v>8797</v>
      </c>
      <c r="D909">
        <v>1</v>
      </c>
      <c r="E909" s="5">
        <v>40513.529861111114</v>
      </c>
      <c r="F909">
        <v>1.95</v>
      </c>
      <c r="G909" s="22">
        <v>14729</v>
      </c>
      <c r="H909" t="s">
        <v>10</v>
      </c>
      <c r="I909">
        <f>Table24[[#This Row],[Quantity]]*Table24[[#This Row],[UnitPrice]]</f>
        <v>1.95</v>
      </c>
    </row>
    <row r="910" spans="1:9" x14ac:dyDescent="0.3">
      <c r="A910">
        <v>536520</v>
      </c>
      <c r="B910">
        <v>22693</v>
      </c>
      <c r="C910" t="s">
        <v>8798</v>
      </c>
      <c r="D910">
        <v>3</v>
      </c>
      <c r="E910" s="5">
        <v>40513.529861111114</v>
      </c>
      <c r="F910">
        <v>3.75</v>
      </c>
      <c r="G910" s="22">
        <v>14729</v>
      </c>
      <c r="H910" t="s">
        <v>10</v>
      </c>
      <c r="I910">
        <f>Table24[[#This Row],[Quantity]]*Table24[[#This Row],[UnitPrice]]</f>
        <v>11.25</v>
      </c>
    </row>
    <row r="911" spans="1:9" x14ac:dyDescent="0.3">
      <c r="A911">
        <v>536520</v>
      </c>
      <c r="B911">
        <v>22464</v>
      </c>
      <c r="C911" t="s">
        <v>8708</v>
      </c>
      <c r="D911">
        <v>12</v>
      </c>
      <c r="E911" s="5">
        <v>40513.529861111114</v>
      </c>
      <c r="F911">
        <v>1.65</v>
      </c>
      <c r="G911" s="22">
        <v>14729</v>
      </c>
      <c r="H911" t="s">
        <v>10</v>
      </c>
      <c r="I911">
        <f>Table24[[#This Row],[Quantity]]*Table24[[#This Row],[UnitPrice]]</f>
        <v>19.799999999999997</v>
      </c>
    </row>
    <row r="912" spans="1:9" x14ac:dyDescent="0.3">
      <c r="A912">
        <v>536520</v>
      </c>
      <c r="B912">
        <v>20615</v>
      </c>
      <c r="C912" t="s">
        <v>8799</v>
      </c>
      <c r="D912">
        <v>3</v>
      </c>
      <c r="E912" s="5">
        <v>40513.529861111114</v>
      </c>
      <c r="F912">
        <v>2.5499999999999998</v>
      </c>
      <c r="G912" s="22">
        <v>14729</v>
      </c>
      <c r="H912" t="s">
        <v>10</v>
      </c>
      <c r="I912">
        <f>Table24[[#This Row],[Quantity]]*Table24[[#This Row],[UnitPrice]]</f>
        <v>7.6499999999999995</v>
      </c>
    </row>
    <row r="913" spans="1:9" x14ac:dyDescent="0.3">
      <c r="A913">
        <v>536520</v>
      </c>
      <c r="B913">
        <v>22200</v>
      </c>
      <c r="C913" t="s">
        <v>8656</v>
      </c>
      <c r="D913">
        <v>12</v>
      </c>
      <c r="E913" s="5">
        <v>40513.529861111114</v>
      </c>
      <c r="F913">
        <v>0.42</v>
      </c>
      <c r="G913" s="22">
        <v>14729</v>
      </c>
      <c r="H913" t="s">
        <v>10</v>
      </c>
      <c r="I913">
        <f>Table24[[#This Row],[Quantity]]*Table24[[#This Row],[UnitPrice]]</f>
        <v>5.04</v>
      </c>
    </row>
    <row r="914" spans="1:9" x14ac:dyDescent="0.3">
      <c r="A914">
        <v>536520</v>
      </c>
      <c r="B914">
        <v>22412</v>
      </c>
      <c r="C914" t="s">
        <v>8800</v>
      </c>
      <c r="D914">
        <v>2</v>
      </c>
      <c r="E914" s="5">
        <v>40513.529861111114</v>
      </c>
      <c r="F914">
        <v>2.1</v>
      </c>
      <c r="G914" s="22">
        <v>14729</v>
      </c>
      <c r="H914" t="s">
        <v>10</v>
      </c>
      <c r="I914">
        <f>Table24[[#This Row],[Quantity]]*Table24[[#This Row],[UnitPrice]]</f>
        <v>4.2</v>
      </c>
    </row>
    <row r="915" spans="1:9" x14ac:dyDescent="0.3">
      <c r="A915">
        <v>536520</v>
      </c>
      <c r="B915">
        <v>20655</v>
      </c>
      <c r="C915" t="s">
        <v>8712</v>
      </c>
      <c r="D915">
        <v>2</v>
      </c>
      <c r="E915" s="5">
        <v>40513.529861111114</v>
      </c>
      <c r="F915">
        <v>2.1</v>
      </c>
      <c r="G915" s="22">
        <v>14729</v>
      </c>
      <c r="H915" t="s">
        <v>10</v>
      </c>
      <c r="I915">
        <f>Table24[[#This Row],[Quantity]]*Table24[[#This Row],[UnitPrice]]</f>
        <v>4.2</v>
      </c>
    </row>
    <row r="916" spans="1:9" x14ac:dyDescent="0.3">
      <c r="A916">
        <v>536520</v>
      </c>
      <c r="B916">
        <v>21066</v>
      </c>
      <c r="C916" t="s">
        <v>8713</v>
      </c>
      <c r="D916">
        <v>2</v>
      </c>
      <c r="E916" s="5">
        <v>40513.529861111114</v>
      </c>
      <c r="F916">
        <v>2.5499999999999998</v>
      </c>
      <c r="G916" s="22">
        <v>14729</v>
      </c>
      <c r="H916" t="s">
        <v>10</v>
      </c>
      <c r="I916">
        <f>Table24[[#This Row],[Quantity]]*Table24[[#This Row],[UnitPrice]]</f>
        <v>5.0999999999999996</v>
      </c>
    </row>
    <row r="917" spans="1:9" x14ac:dyDescent="0.3">
      <c r="A917">
        <v>536520</v>
      </c>
      <c r="B917">
        <v>20978</v>
      </c>
      <c r="C917" t="s">
        <v>8801</v>
      </c>
      <c r="D917">
        <v>3</v>
      </c>
      <c r="E917" s="5">
        <v>40513.529861111114</v>
      </c>
      <c r="F917">
        <v>2.5499999999999998</v>
      </c>
      <c r="G917" s="22">
        <v>14729</v>
      </c>
      <c r="H917" t="s">
        <v>10</v>
      </c>
      <c r="I917">
        <f>Table24[[#This Row],[Quantity]]*Table24[[#This Row],[UnitPrice]]</f>
        <v>7.6499999999999995</v>
      </c>
    </row>
    <row r="918" spans="1:9" x14ac:dyDescent="0.3">
      <c r="A918">
        <v>536520</v>
      </c>
      <c r="B918">
        <v>84683</v>
      </c>
      <c r="C918" t="s">
        <v>8802</v>
      </c>
      <c r="D918">
        <v>2</v>
      </c>
      <c r="E918" s="5">
        <v>40513.529861111114</v>
      </c>
      <c r="F918">
        <v>1.25</v>
      </c>
      <c r="G918" s="22">
        <v>14729</v>
      </c>
      <c r="H918" t="s">
        <v>10</v>
      </c>
      <c r="I918">
        <f>Table24[[#This Row],[Quantity]]*Table24[[#This Row],[UnitPrice]]</f>
        <v>2.5</v>
      </c>
    </row>
    <row r="919" spans="1:9" x14ac:dyDescent="0.3">
      <c r="A919">
        <v>536520</v>
      </c>
      <c r="B919">
        <v>85150</v>
      </c>
      <c r="C919" t="s">
        <v>8803</v>
      </c>
      <c r="D919">
        <v>3</v>
      </c>
      <c r="E919" s="5">
        <v>40513.529861111114</v>
      </c>
      <c r="F919">
        <v>2.95</v>
      </c>
      <c r="G919" s="22">
        <v>14729</v>
      </c>
      <c r="H919" t="s">
        <v>10</v>
      </c>
      <c r="I919">
        <f>Table24[[#This Row],[Quantity]]*Table24[[#This Row],[UnitPrice]]</f>
        <v>8.8500000000000014</v>
      </c>
    </row>
    <row r="920" spans="1:9" x14ac:dyDescent="0.3">
      <c r="A920">
        <v>536520</v>
      </c>
      <c r="B920">
        <v>84968</v>
      </c>
      <c r="C920" t="s">
        <v>8804</v>
      </c>
      <c r="D920">
        <v>2</v>
      </c>
      <c r="E920" s="5">
        <v>40513.529861111114</v>
      </c>
      <c r="F920">
        <v>2.95</v>
      </c>
      <c r="G920" s="22">
        <v>14729</v>
      </c>
      <c r="H920" t="s">
        <v>10</v>
      </c>
      <c r="I920">
        <f>Table24[[#This Row],[Quantity]]*Table24[[#This Row],[UnitPrice]]</f>
        <v>5.9</v>
      </c>
    </row>
    <row r="921" spans="1:9" x14ac:dyDescent="0.3">
      <c r="A921">
        <v>536520</v>
      </c>
      <c r="B921">
        <v>22514</v>
      </c>
      <c r="C921" t="s">
        <v>8689</v>
      </c>
      <c r="D921">
        <v>3</v>
      </c>
      <c r="E921" s="5">
        <v>40513.529861111114</v>
      </c>
      <c r="F921">
        <v>0.85</v>
      </c>
      <c r="G921" s="22">
        <v>14729</v>
      </c>
      <c r="H921" t="s">
        <v>10</v>
      </c>
      <c r="I921">
        <f>Table24[[#This Row],[Quantity]]*Table24[[#This Row],[UnitPrice]]</f>
        <v>2.5499999999999998</v>
      </c>
    </row>
    <row r="922" spans="1:9" x14ac:dyDescent="0.3">
      <c r="A922">
        <v>536520</v>
      </c>
      <c r="B922">
        <v>20705</v>
      </c>
      <c r="C922" t="s">
        <v>8805</v>
      </c>
      <c r="D922">
        <v>1</v>
      </c>
      <c r="E922" s="5">
        <v>40513.529861111114</v>
      </c>
      <c r="F922">
        <v>1.25</v>
      </c>
      <c r="G922" s="22">
        <v>14729</v>
      </c>
      <c r="H922" t="s">
        <v>10</v>
      </c>
      <c r="I922">
        <f>Table24[[#This Row],[Quantity]]*Table24[[#This Row],[UnitPrice]]</f>
        <v>1.25</v>
      </c>
    </row>
    <row r="923" spans="1:9" x14ac:dyDescent="0.3">
      <c r="A923">
        <v>536520</v>
      </c>
      <c r="B923">
        <v>22476</v>
      </c>
      <c r="C923" t="s">
        <v>8542</v>
      </c>
      <c r="D923">
        <v>1</v>
      </c>
      <c r="E923" s="5">
        <v>40513.529861111114</v>
      </c>
      <c r="F923">
        <v>1.65</v>
      </c>
      <c r="G923" s="22">
        <v>14729</v>
      </c>
      <c r="H923" t="s">
        <v>10</v>
      </c>
      <c r="I923">
        <f>Table24[[#This Row],[Quantity]]*Table24[[#This Row],[UnitPrice]]</f>
        <v>1.65</v>
      </c>
    </row>
    <row r="924" spans="1:9" x14ac:dyDescent="0.3">
      <c r="A924">
        <v>536520</v>
      </c>
      <c r="B924">
        <v>22713</v>
      </c>
      <c r="C924" t="s">
        <v>8806</v>
      </c>
      <c r="D924">
        <v>1</v>
      </c>
      <c r="E924" s="5">
        <v>40513.529861111114</v>
      </c>
      <c r="F924">
        <v>1.25</v>
      </c>
      <c r="G924" s="22">
        <v>14729</v>
      </c>
      <c r="H924" t="s">
        <v>10</v>
      </c>
      <c r="I924">
        <f>Table24[[#This Row],[Quantity]]*Table24[[#This Row],[UnitPrice]]</f>
        <v>1.25</v>
      </c>
    </row>
    <row r="925" spans="1:9" x14ac:dyDescent="0.3">
      <c r="A925">
        <v>536520</v>
      </c>
      <c r="B925">
        <v>22471</v>
      </c>
      <c r="C925" t="s">
        <v>8807</v>
      </c>
      <c r="D925">
        <v>1</v>
      </c>
      <c r="E925" s="5">
        <v>40513.529861111114</v>
      </c>
      <c r="F925">
        <v>1.25</v>
      </c>
      <c r="G925" s="22">
        <v>14729</v>
      </c>
      <c r="H925" t="s">
        <v>10</v>
      </c>
      <c r="I925">
        <f>Table24[[#This Row],[Quantity]]*Table24[[#This Row],[UnitPrice]]</f>
        <v>1.25</v>
      </c>
    </row>
    <row r="926" spans="1:9" x14ac:dyDescent="0.3">
      <c r="A926">
        <v>536520</v>
      </c>
      <c r="B926">
        <v>47567</v>
      </c>
      <c r="C926" t="s">
        <v>8808</v>
      </c>
      <c r="D926">
        <v>2</v>
      </c>
      <c r="E926" s="5">
        <v>40513.529861111114</v>
      </c>
      <c r="F926">
        <v>1.25</v>
      </c>
      <c r="G926" s="22">
        <v>14729</v>
      </c>
      <c r="H926" t="s">
        <v>10</v>
      </c>
      <c r="I926">
        <f>Table24[[#This Row],[Quantity]]*Table24[[#This Row],[UnitPrice]]</f>
        <v>2.5</v>
      </c>
    </row>
    <row r="927" spans="1:9" x14ac:dyDescent="0.3">
      <c r="A927">
        <v>536520</v>
      </c>
      <c r="B927">
        <v>21192</v>
      </c>
      <c r="C927" t="s">
        <v>8809</v>
      </c>
      <c r="D927">
        <v>1</v>
      </c>
      <c r="E927" s="5">
        <v>40513.529861111114</v>
      </c>
      <c r="F927">
        <v>1.25</v>
      </c>
      <c r="G927" s="22">
        <v>14729</v>
      </c>
      <c r="H927" t="s">
        <v>10</v>
      </c>
      <c r="I927">
        <f>Table24[[#This Row],[Quantity]]*Table24[[#This Row],[UnitPrice]]</f>
        <v>1.25</v>
      </c>
    </row>
    <row r="928" spans="1:9" x14ac:dyDescent="0.3">
      <c r="A928">
        <v>536520</v>
      </c>
      <c r="B928">
        <v>22748</v>
      </c>
      <c r="C928" t="s">
        <v>8692</v>
      </c>
      <c r="D928">
        <v>1</v>
      </c>
      <c r="E928" s="5">
        <v>40513.529861111114</v>
      </c>
      <c r="F928">
        <v>1.25</v>
      </c>
      <c r="G928" s="22">
        <v>14729</v>
      </c>
      <c r="H928" t="s">
        <v>10</v>
      </c>
      <c r="I928">
        <f>Table24[[#This Row],[Quantity]]*Table24[[#This Row],[UnitPrice]]</f>
        <v>1.25</v>
      </c>
    </row>
    <row r="929" spans="1:9" x14ac:dyDescent="0.3">
      <c r="A929">
        <v>536520</v>
      </c>
      <c r="B929">
        <v>22892</v>
      </c>
      <c r="C929" t="s">
        <v>8714</v>
      </c>
      <c r="D929">
        <v>1</v>
      </c>
      <c r="E929" s="5">
        <v>40513.529861111114</v>
      </c>
      <c r="F929">
        <v>1.25</v>
      </c>
      <c r="G929" s="22">
        <v>14729</v>
      </c>
      <c r="H929" t="s">
        <v>10</v>
      </c>
      <c r="I929">
        <f>Table24[[#This Row],[Quantity]]*Table24[[#This Row],[UnitPrice]]</f>
        <v>1.25</v>
      </c>
    </row>
    <row r="930" spans="1:9" x14ac:dyDescent="0.3">
      <c r="A930">
        <v>536520</v>
      </c>
      <c r="B930">
        <v>84970</v>
      </c>
      <c r="C930" t="s">
        <v>8810</v>
      </c>
      <c r="D930">
        <v>1</v>
      </c>
      <c r="E930" s="5">
        <v>40513.529861111114</v>
      </c>
      <c r="F930">
        <v>1.25</v>
      </c>
      <c r="G930" s="22">
        <v>14729</v>
      </c>
      <c r="H930" t="s">
        <v>10</v>
      </c>
      <c r="I930">
        <f>Table24[[#This Row],[Quantity]]*Table24[[#This Row],[UnitPrice]]</f>
        <v>1.25</v>
      </c>
    </row>
    <row r="931" spans="1:9" x14ac:dyDescent="0.3">
      <c r="A931">
        <v>536520</v>
      </c>
      <c r="B931">
        <v>21888</v>
      </c>
      <c r="C931" t="s">
        <v>8682</v>
      </c>
      <c r="D931">
        <v>12</v>
      </c>
      <c r="E931" s="5">
        <v>40513.529861111114</v>
      </c>
      <c r="F931">
        <v>0.28999999999999998</v>
      </c>
      <c r="G931" s="22">
        <v>14729</v>
      </c>
      <c r="H931" t="s">
        <v>10</v>
      </c>
      <c r="I931">
        <f>Table24[[#This Row],[Quantity]]*Table24[[#This Row],[UnitPrice]]</f>
        <v>3.4799999999999995</v>
      </c>
    </row>
    <row r="932" spans="1:9" x14ac:dyDescent="0.3">
      <c r="A932">
        <v>536520</v>
      </c>
      <c r="B932">
        <v>85104</v>
      </c>
      <c r="C932" t="s">
        <v>8811</v>
      </c>
      <c r="D932">
        <v>2</v>
      </c>
      <c r="E932" s="5">
        <v>40513.529861111114</v>
      </c>
      <c r="F932">
        <v>2.1</v>
      </c>
      <c r="G932" s="22">
        <v>14729</v>
      </c>
      <c r="H932" t="s">
        <v>10</v>
      </c>
      <c r="I932">
        <f>Table24[[#This Row],[Quantity]]*Table24[[#This Row],[UnitPrice]]</f>
        <v>4.2</v>
      </c>
    </row>
    <row r="933" spans="1:9" x14ac:dyDescent="0.3">
      <c r="A933">
        <v>536520</v>
      </c>
      <c r="B933">
        <v>85018</v>
      </c>
      <c r="C933" t="s">
        <v>8753</v>
      </c>
      <c r="D933">
        <v>2</v>
      </c>
      <c r="E933" s="5">
        <v>40513.529861111114</v>
      </c>
      <c r="F933">
        <v>0.95</v>
      </c>
      <c r="G933" s="22">
        <v>14729</v>
      </c>
      <c r="H933" t="s">
        <v>10</v>
      </c>
      <c r="I933">
        <f>Table24[[#This Row],[Quantity]]*Table24[[#This Row],[UnitPrice]]</f>
        <v>1.9</v>
      </c>
    </row>
    <row r="934" spans="1:9" x14ac:dyDescent="0.3">
      <c r="A934">
        <v>536520</v>
      </c>
      <c r="B934">
        <v>20856</v>
      </c>
      <c r="C934" t="s">
        <v>8812</v>
      </c>
      <c r="D934">
        <v>1</v>
      </c>
      <c r="E934" s="5">
        <v>40513.529861111114</v>
      </c>
      <c r="F934">
        <v>1.95</v>
      </c>
      <c r="G934" s="22">
        <v>14729</v>
      </c>
      <c r="H934" t="s">
        <v>10</v>
      </c>
      <c r="I934">
        <f>Table24[[#This Row],[Quantity]]*Table24[[#This Row],[UnitPrice]]</f>
        <v>1.95</v>
      </c>
    </row>
    <row r="935" spans="1:9" x14ac:dyDescent="0.3">
      <c r="A935">
        <v>536520</v>
      </c>
      <c r="B935">
        <v>21199</v>
      </c>
      <c r="C935" t="s">
        <v>8813</v>
      </c>
      <c r="D935">
        <v>1</v>
      </c>
      <c r="E935" s="5">
        <v>40513.529861111114</v>
      </c>
      <c r="F935">
        <v>2.5499999999999998</v>
      </c>
      <c r="G935" s="22">
        <v>14729</v>
      </c>
      <c r="H935" t="s">
        <v>10</v>
      </c>
      <c r="I935">
        <f>Table24[[#This Row],[Quantity]]*Table24[[#This Row],[UnitPrice]]</f>
        <v>2.5499999999999998</v>
      </c>
    </row>
    <row r="936" spans="1:9" x14ac:dyDescent="0.3">
      <c r="A936">
        <v>536520</v>
      </c>
      <c r="B936">
        <v>21191</v>
      </c>
      <c r="C936" t="s">
        <v>8814</v>
      </c>
      <c r="D936">
        <v>12</v>
      </c>
      <c r="E936" s="5">
        <v>40513.529861111114</v>
      </c>
      <c r="F936">
        <v>0.42</v>
      </c>
      <c r="G936" s="22">
        <v>14729</v>
      </c>
      <c r="H936" t="s">
        <v>10</v>
      </c>
      <c r="I936">
        <f>Table24[[#This Row],[Quantity]]*Table24[[#This Row],[UnitPrice]]</f>
        <v>5.04</v>
      </c>
    </row>
    <row r="937" spans="1:9" x14ac:dyDescent="0.3">
      <c r="A937">
        <v>536520</v>
      </c>
      <c r="B937">
        <v>21155</v>
      </c>
      <c r="C937" t="s">
        <v>8815</v>
      </c>
      <c r="D937">
        <v>1</v>
      </c>
      <c r="E937" s="5">
        <v>40513.529861111114</v>
      </c>
      <c r="F937">
        <v>1.45</v>
      </c>
      <c r="G937" s="22">
        <v>14729</v>
      </c>
      <c r="H937" t="s">
        <v>10</v>
      </c>
      <c r="I937">
        <f>Table24[[#This Row],[Quantity]]*Table24[[#This Row],[UnitPrice]]</f>
        <v>1.45</v>
      </c>
    </row>
    <row r="938" spans="1:9" x14ac:dyDescent="0.3">
      <c r="A938">
        <v>536520</v>
      </c>
      <c r="B938">
        <v>22746</v>
      </c>
      <c r="C938" t="s">
        <v>8816</v>
      </c>
      <c r="D938">
        <v>1</v>
      </c>
      <c r="E938" s="5">
        <v>40513.529861111114</v>
      </c>
      <c r="F938">
        <v>2.1</v>
      </c>
      <c r="G938" s="22">
        <v>14729</v>
      </c>
      <c r="H938" t="s">
        <v>10</v>
      </c>
      <c r="I938">
        <f>Table24[[#This Row],[Quantity]]*Table24[[#This Row],[UnitPrice]]</f>
        <v>2.1</v>
      </c>
    </row>
    <row r="939" spans="1:9" x14ac:dyDescent="0.3">
      <c r="A939">
        <v>536520</v>
      </c>
      <c r="B939">
        <v>90160</v>
      </c>
      <c r="C939" t="s">
        <v>8817</v>
      </c>
      <c r="D939">
        <v>1</v>
      </c>
      <c r="E939" s="5">
        <v>40513.529861111114</v>
      </c>
      <c r="F939">
        <v>1.25</v>
      </c>
      <c r="G939" s="22">
        <v>14729</v>
      </c>
      <c r="H939" t="s">
        <v>10</v>
      </c>
      <c r="I939">
        <f>Table24[[#This Row],[Quantity]]*Table24[[#This Row],[UnitPrice]]</f>
        <v>1.25</v>
      </c>
    </row>
    <row r="940" spans="1:9" x14ac:dyDescent="0.3">
      <c r="A940">
        <v>536520</v>
      </c>
      <c r="B940">
        <v>16206</v>
      </c>
      <c r="C940" t="s">
        <v>8818</v>
      </c>
      <c r="D940">
        <v>1</v>
      </c>
      <c r="E940" s="5">
        <v>40513.529861111114</v>
      </c>
      <c r="F940">
        <v>2.95</v>
      </c>
      <c r="G940" s="22">
        <v>14729</v>
      </c>
      <c r="H940" t="s">
        <v>10</v>
      </c>
      <c r="I940">
        <f>Table24[[#This Row],[Quantity]]*Table24[[#This Row],[UnitPrice]]</f>
        <v>2.95</v>
      </c>
    </row>
    <row r="941" spans="1:9" x14ac:dyDescent="0.3">
      <c r="A941">
        <v>536520</v>
      </c>
      <c r="B941">
        <v>22349</v>
      </c>
      <c r="C941" t="s">
        <v>8819</v>
      </c>
      <c r="D941">
        <v>1</v>
      </c>
      <c r="E941" s="5">
        <v>40513.529861111114</v>
      </c>
      <c r="F941">
        <v>9.9499999999999993</v>
      </c>
      <c r="G941" s="22">
        <v>14729</v>
      </c>
      <c r="H941" t="s">
        <v>10</v>
      </c>
      <c r="I941">
        <f>Table24[[#This Row],[Quantity]]*Table24[[#This Row],[UnitPrice]]</f>
        <v>9.9499999999999993</v>
      </c>
    </row>
    <row r="942" spans="1:9" x14ac:dyDescent="0.3">
      <c r="A942">
        <v>536521</v>
      </c>
      <c r="B942">
        <v>21470</v>
      </c>
      <c r="C942" t="s">
        <v>8820</v>
      </c>
      <c r="D942">
        <v>1</v>
      </c>
      <c r="E942" s="5">
        <v>40513.533333333333</v>
      </c>
      <c r="F942">
        <v>4.95</v>
      </c>
      <c r="G942" s="22">
        <v>12748</v>
      </c>
      <c r="H942" t="s">
        <v>10</v>
      </c>
      <c r="I942">
        <f>Table24[[#This Row],[Quantity]]*Table24[[#This Row],[UnitPrice]]</f>
        <v>4.95</v>
      </c>
    </row>
    <row r="943" spans="1:9" x14ac:dyDescent="0.3">
      <c r="A943">
        <v>536522</v>
      </c>
      <c r="B943">
        <v>21784</v>
      </c>
      <c r="C943" t="s">
        <v>8821</v>
      </c>
      <c r="D943">
        <v>1</v>
      </c>
      <c r="E943" s="5">
        <v>40513.53402777778</v>
      </c>
      <c r="F943">
        <v>3.75</v>
      </c>
      <c r="G943" s="22">
        <v>15012</v>
      </c>
      <c r="H943" t="s">
        <v>10</v>
      </c>
      <c r="I943">
        <f>Table24[[#This Row],[Quantity]]*Table24[[#This Row],[UnitPrice]]</f>
        <v>3.75</v>
      </c>
    </row>
    <row r="944" spans="1:9" x14ac:dyDescent="0.3">
      <c r="A944">
        <v>536522</v>
      </c>
      <c r="B944">
        <v>84689</v>
      </c>
      <c r="C944" t="s">
        <v>8822</v>
      </c>
      <c r="D944">
        <v>1</v>
      </c>
      <c r="E944" s="5">
        <v>40513.53402777778</v>
      </c>
      <c r="F944">
        <v>2.1</v>
      </c>
      <c r="G944" s="22">
        <v>15012</v>
      </c>
      <c r="H944" t="s">
        <v>10</v>
      </c>
      <c r="I944">
        <f>Table24[[#This Row],[Quantity]]*Table24[[#This Row],[UnitPrice]]</f>
        <v>2.1</v>
      </c>
    </row>
    <row r="945" spans="1:9" x14ac:dyDescent="0.3">
      <c r="A945">
        <v>536522</v>
      </c>
      <c r="B945">
        <v>84675</v>
      </c>
      <c r="C945" t="s">
        <v>8823</v>
      </c>
      <c r="D945">
        <v>1</v>
      </c>
      <c r="E945" s="5">
        <v>40513.53402777778</v>
      </c>
      <c r="F945">
        <v>2.1</v>
      </c>
      <c r="G945" s="22">
        <v>15012</v>
      </c>
      <c r="H945" t="s">
        <v>10</v>
      </c>
      <c r="I945">
        <f>Table24[[#This Row],[Quantity]]*Table24[[#This Row],[UnitPrice]]</f>
        <v>2.1</v>
      </c>
    </row>
    <row r="946" spans="1:9" x14ac:dyDescent="0.3">
      <c r="A946">
        <v>536522</v>
      </c>
      <c r="B946">
        <v>84499</v>
      </c>
      <c r="C946" t="s">
        <v>8522</v>
      </c>
      <c r="D946">
        <v>1</v>
      </c>
      <c r="E946" s="5">
        <v>40513.53402777778</v>
      </c>
      <c r="F946">
        <v>3.75</v>
      </c>
      <c r="G946" s="22">
        <v>15012</v>
      </c>
      <c r="H946" t="s">
        <v>10</v>
      </c>
      <c r="I946">
        <f>Table24[[#This Row],[Quantity]]*Table24[[#This Row],[UnitPrice]]</f>
        <v>3.75</v>
      </c>
    </row>
    <row r="947" spans="1:9" x14ac:dyDescent="0.3">
      <c r="A947">
        <v>536522</v>
      </c>
      <c r="B947">
        <v>84813</v>
      </c>
      <c r="C947" t="s">
        <v>8824</v>
      </c>
      <c r="D947">
        <v>1</v>
      </c>
      <c r="E947" s="5">
        <v>40513.53402777778</v>
      </c>
      <c r="F947">
        <v>1.25</v>
      </c>
      <c r="G947" s="22">
        <v>15012</v>
      </c>
      <c r="H947" t="s">
        <v>10</v>
      </c>
      <c r="I947">
        <f>Table24[[#This Row],[Quantity]]*Table24[[#This Row],[UnitPrice]]</f>
        <v>1.25</v>
      </c>
    </row>
    <row r="948" spans="1:9" x14ac:dyDescent="0.3">
      <c r="A948">
        <v>536522</v>
      </c>
      <c r="B948">
        <v>21306</v>
      </c>
      <c r="C948" t="s">
        <v>8825</v>
      </c>
      <c r="D948">
        <v>1</v>
      </c>
      <c r="E948" s="5">
        <v>40513.53402777778</v>
      </c>
      <c r="F948">
        <v>3.75</v>
      </c>
      <c r="G948" s="22">
        <v>15012</v>
      </c>
      <c r="H948" t="s">
        <v>10</v>
      </c>
      <c r="I948">
        <f>Table24[[#This Row],[Quantity]]*Table24[[#This Row],[UnitPrice]]</f>
        <v>3.75</v>
      </c>
    </row>
    <row r="949" spans="1:9" x14ac:dyDescent="0.3">
      <c r="A949">
        <v>536522</v>
      </c>
      <c r="B949">
        <v>21055</v>
      </c>
      <c r="C949" t="s">
        <v>8826</v>
      </c>
      <c r="D949">
        <v>1</v>
      </c>
      <c r="E949" s="5">
        <v>40513.53402777778</v>
      </c>
      <c r="F949">
        <v>2.95</v>
      </c>
      <c r="G949" s="22">
        <v>15012</v>
      </c>
      <c r="H949" t="s">
        <v>10</v>
      </c>
      <c r="I949">
        <f>Table24[[#This Row],[Quantity]]*Table24[[#This Row],[UnitPrice]]</f>
        <v>2.95</v>
      </c>
    </row>
    <row r="950" spans="1:9" x14ac:dyDescent="0.3">
      <c r="A950">
        <v>536522</v>
      </c>
      <c r="B950">
        <v>85230</v>
      </c>
      <c r="C950" t="s">
        <v>8827</v>
      </c>
      <c r="D950">
        <v>2</v>
      </c>
      <c r="E950" s="5">
        <v>40513.53402777778</v>
      </c>
      <c r="F950">
        <v>3.75</v>
      </c>
      <c r="G950" s="22">
        <v>15012</v>
      </c>
      <c r="H950" t="s">
        <v>10</v>
      </c>
      <c r="I950">
        <f>Table24[[#This Row],[Quantity]]*Table24[[#This Row],[UnitPrice]]</f>
        <v>7.5</v>
      </c>
    </row>
    <row r="951" spans="1:9" x14ac:dyDescent="0.3">
      <c r="A951">
        <v>536522</v>
      </c>
      <c r="B951">
        <v>21654</v>
      </c>
      <c r="C951" t="s">
        <v>8524</v>
      </c>
      <c r="D951">
        <v>1</v>
      </c>
      <c r="E951" s="5">
        <v>40513.53402777778</v>
      </c>
      <c r="F951">
        <v>4.25</v>
      </c>
      <c r="G951" s="22">
        <v>15012</v>
      </c>
      <c r="H951" t="s">
        <v>10</v>
      </c>
      <c r="I951">
        <f>Table24[[#This Row],[Quantity]]*Table24[[#This Row],[UnitPrice]]</f>
        <v>4.25</v>
      </c>
    </row>
    <row r="952" spans="1:9" x14ac:dyDescent="0.3">
      <c r="A952">
        <v>536522</v>
      </c>
      <c r="B952">
        <v>22985</v>
      </c>
      <c r="C952" t="s">
        <v>8828</v>
      </c>
      <c r="D952">
        <v>1</v>
      </c>
      <c r="E952" s="5">
        <v>40513.53402777778</v>
      </c>
      <c r="F952">
        <v>0.85</v>
      </c>
      <c r="G952" s="22">
        <v>15012</v>
      </c>
      <c r="H952" t="s">
        <v>10</v>
      </c>
      <c r="I952">
        <f>Table24[[#This Row],[Quantity]]*Table24[[#This Row],[UnitPrice]]</f>
        <v>0.85</v>
      </c>
    </row>
    <row r="953" spans="1:9" x14ac:dyDescent="0.3">
      <c r="A953">
        <v>536522</v>
      </c>
      <c r="B953">
        <v>90112</v>
      </c>
      <c r="C953" t="s">
        <v>8571</v>
      </c>
      <c r="D953">
        <v>2</v>
      </c>
      <c r="E953" s="5">
        <v>40513.53402777778</v>
      </c>
      <c r="F953">
        <v>2.1</v>
      </c>
      <c r="G953" s="22">
        <v>15012</v>
      </c>
      <c r="H953" t="s">
        <v>10</v>
      </c>
      <c r="I953">
        <f>Table24[[#This Row],[Quantity]]*Table24[[#This Row],[UnitPrice]]</f>
        <v>4.2</v>
      </c>
    </row>
    <row r="954" spans="1:9" x14ac:dyDescent="0.3">
      <c r="A954">
        <v>536522</v>
      </c>
      <c r="B954">
        <v>20668</v>
      </c>
      <c r="C954" t="s">
        <v>8709</v>
      </c>
      <c r="D954">
        <v>1</v>
      </c>
      <c r="E954" s="5">
        <v>40513.53402777778</v>
      </c>
      <c r="F954">
        <v>2.1</v>
      </c>
      <c r="G954" s="22">
        <v>15012</v>
      </c>
      <c r="H954" t="s">
        <v>10</v>
      </c>
      <c r="I954">
        <f>Table24[[#This Row],[Quantity]]*Table24[[#This Row],[UnitPrice]]</f>
        <v>2.1</v>
      </c>
    </row>
    <row r="955" spans="1:9" x14ac:dyDescent="0.3">
      <c r="A955">
        <v>536522</v>
      </c>
      <c r="B955">
        <v>22647</v>
      </c>
      <c r="C955" t="s">
        <v>8572</v>
      </c>
      <c r="D955">
        <v>2</v>
      </c>
      <c r="E955" s="5">
        <v>40513.53402777778</v>
      </c>
      <c r="F955">
        <v>2.1</v>
      </c>
      <c r="G955" s="22">
        <v>15012</v>
      </c>
      <c r="H955" t="s">
        <v>10</v>
      </c>
      <c r="I955">
        <f>Table24[[#This Row],[Quantity]]*Table24[[#This Row],[UnitPrice]]</f>
        <v>4.2</v>
      </c>
    </row>
    <row r="956" spans="1:9" x14ac:dyDescent="0.3">
      <c r="A956">
        <v>536522</v>
      </c>
      <c r="B956">
        <v>22315</v>
      </c>
      <c r="C956" t="s">
        <v>8829</v>
      </c>
      <c r="D956">
        <v>1</v>
      </c>
      <c r="E956" s="5">
        <v>40513.53402777778</v>
      </c>
      <c r="F956">
        <v>9.9499999999999993</v>
      </c>
      <c r="G956" s="22">
        <v>15012</v>
      </c>
      <c r="H956" t="s">
        <v>10</v>
      </c>
      <c r="I956">
        <f>Table24[[#This Row],[Quantity]]*Table24[[#This Row],[UnitPrice]]</f>
        <v>9.9499999999999993</v>
      </c>
    </row>
    <row r="957" spans="1:9" x14ac:dyDescent="0.3">
      <c r="A957">
        <v>536522</v>
      </c>
      <c r="B957">
        <v>82551</v>
      </c>
      <c r="C957" t="s">
        <v>8830</v>
      </c>
      <c r="D957">
        <v>2</v>
      </c>
      <c r="E957" s="5">
        <v>40513.53402777778</v>
      </c>
      <c r="F957">
        <v>0.65</v>
      </c>
      <c r="G957" s="22">
        <v>15012</v>
      </c>
      <c r="H957" t="s">
        <v>10</v>
      </c>
      <c r="I957">
        <f>Table24[[#This Row],[Quantity]]*Table24[[#This Row],[UnitPrice]]</f>
        <v>1.3</v>
      </c>
    </row>
    <row r="958" spans="1:9" x14ac:dyDescent="0.3">
      <c r="A958">
        <v>536522</v>
      </c>
      <c r="B958">
        <v>22207</v>
      </c>
      <c r="C958" t="s">
        <v>8831</v>
      </c>
      <c r="D958">
        <v>2</v>
      </c>
      <c r="E958" s="5">
        <v>40513.53402777778</v>
      </c>
      <c r="F958">
        <v>1.25</v>
      </c>
      <c r="G958" s="22">
        <v>15012</v>
      </c>
      <c r="H958" t="s">
        <v>10</v>
      </c>
      <c r="I958">
        <f>Table24[[#This Row],[Quantity]]*Table24[[#This Row],[UnitPrice]]</f>
        <v>2.5</v>
      </c>
    </row>
    <row r="959" spans="1:9" x14ac:dyDescent="0.3">
      <c r="A959">
        <v>536522</v>
      </c>
      <c r="B959">
        <v>22070</v>
      </c>
      <c r="C959" t="s">
        <v>8625</v>
      </c>
      <c r="D959">
        <v>1</v>
      </c>
      <c r="E959" s="5">
        <v>40513.53402777778</v>
      </c>
      <c r="F959">
        <v>3.35</v>
      </c>
      <c r="G959" s="22">
        <v>15012</v>
      </c>
      <c r="H959" t="s">
        <v>10</v>
      </c>
      <c r="I959">
        <f>Table24[[#This Row],[Quantity]]*Table24[[#This Row],[UnitPrice]]</f>
        <v>3.35</v>
      </c>
    </row>
    <row r="960" spans="1:9" x14ac:dyDescent="0.3">
      <c r="A960">
        <v>536522</v>
      </c>
      <c r="B960">
        <v>21907</v>
      </c>
      <c r="C960" t="s">
        <v>8832</v>
      </c>
      <c r="D960">
        <v>1</v>
      </c>
      <c r="E960" s="5">
        <v>40513.53402777778</v>
      </c>
      <c r="F960">
        <v>1.65</v>
      </c>
      <c r="G960" s="22">
        <v>15012</v>
      </c>
      <c r="H960" t="s">
        <v>10</v>
      </c>
      <c r="I960">
        <f>Table24[[#This Row],[Quantity]]*Table24[[#This Row],[UnitPrice]]</f>
        <v>1.65</v>
      </c>
    </row>
    <row r="961" spans="1:9" x14ac:dyDescent="0.3">
      <c r="A961">
        <v>536522</v>
      </c>
      <c r="B961">
        <v>47590</v>
      </c>
      <c r="C961" t="s">
        <v>8717</v>
      </c>
      <c r="D961">
        <v>1</v>
      </c>
      <c r="E961" s="5">
        <v>40513.53402777778</v>
      </c>
      <c r="F961">
        <v>0.85</v>
      </c>
      <c r="G961" s="22">
        <v>15012</v>
      </c>
      <c r="H961" t="s">
        <v>10</v>
      </c>
      <c r="I961">
        <f>Table24[[#This Row],[Quantity]]*Table24[[#This Row],[UnitPrice]]</f>
        <v>0.85</v>
      </c>
    </row>
    <row r="962" spans="1:9" x14ac:dyDescent="0.3">
      <c r="A962">
        <v>536522</v>
      </c>
      <c r="B962">
        <v>22084</v>
      </c>
      <c r="C962" t="s">
        <v>8667</v>
      </c>
      <c r="D962">
        <v>1</v>
      </c>
      <c r="E962" s="5">
        <v>40513.53402777778</v>
      </c>
      <c r="F962">
        <v>1.25</v>
      </c>
      <c r="G962" s="22">
        <v>15012</v>
      </c>
      <c r="H962" t="s">
        <v>10</v>
      </c>
      <c r="I962">
        <f>Table24[[#This Row],[Quantity]]*Table24[[#This Row],[UnitPrice]]</f>
        <v>1.25</v>
      </c>
    </row>
    <row r="963" spans="1:9" x14ac:dyDescent="0.3">
      <c r="A963">
        <v>536522</v>
      </c>
      <c r="B963">
        <v>85071</v>
      </c>
      <c r="C963" t="s">
        <v>8782</v>
      </c>
      <c r="D963">
        <v>2</v>
      </c>
      <c r="E963" s="5">
        <v>40513.53402777778</v>
      </c>
      <c r="F963">
        <v>0.42</v>
      </c>
      <c r="G963" s="22">
        <v>15012</v>
      </c>
      <c r="H963" t="s">
        <v>10</v>
      </c>
      <c r="I963">
        <f>Table24[[#This Row],[Quantity]]*Table24[[#This Row],[UnitPrice]]</f>
        <v>0.84</v>
      </c>
    </row>
    <row r="964" spans="1:9" x14ac:dyDescent="0.3">
      <c r="A964">
        <v>536522</v>
      </c>
      <c r="B964">
        <v>22021</v>
      </c>
      <c r="C964" t="s">
        <v>8642</v>
      </c>
      <c r="D964">
        <v>2</v>
      </c>
      <c r="E964" s="5">
        <v>40513.53402777778</v>
      </c>
      <c r="F964">
        <v>1.25</v>
      </c>
      <c r="G964" s="22">
        <v>15012</v>
      </c>
      <c r="H964" t="s">
        <v>10</v>
      </c>
      <c r="I964">
        <f>Table24[[#This Row],[Quantity]]*Table24[[#This Row],[UnitPrice]]</f>
        <v>2.5</v>
      </c>
    </row>
    <row r="965" spans="1:9" x14ac:dyDescent="0.3">
      <c r="A965">
        <v>536522</v>
      </c>
      <c r="B965">
        <v>22202</v>
      </c>
      <c r="C965" t="s">
        <v>8771</v>
      </c>
      <c r="D965">
        <v>12</v>
      </c>
      <c r="E965" s="5">
        <v>40513.53402777778</v>
      </c>
      <c r="F965">
        <v>0.65</v>
      </c>
      <c r="G965" s="22">
        <v>15012</v>
      </c>
      <c r="H965" t="s">
        <v>10</v>
      </c>
      <c r="I965">
        <f>Table24[[#This Row],[Quantity]]*Table24[[#This Row],[UnitPrice]]</f>
        <v>7.8000000000000007</v>
      </c>
    </row>
    <row r="966" spans="1:9" x14ac:dyDescent="0.3">
      <c r="A966">
        <v>536522</v>
      </c>
      <c r="B966">
        <v>21632</v>
      </c>
      <c r="C966" t="s">
        <v>8833</v>
      </c>
      <c r="D966">
        <v>1</v>
      </c>
      <c r="E966" s="5">
        <v>40513.53402777778</v>
      </c>
      <c r="F966">
        <v>4.25</v>
      </c>
      <c r="G966" s="22">
        <v>15012</v>
      </c>
      <c r="H966" t="s">
        <v>10</v>
      </c>
      <c r="I966">
        <f>Table24[[#This Row],[Quantity]]*Table24[[#This Row],[UnitPrice]]</f>
        <v>4.25</v>
      </c>
    </row>
    <row r="967" spans="1:9" x14ac:dyDescent="0.3">
      <c r="A967">
        <v>536522</v>
      </c>
      <c r="B967">
        <v>22473</v>
      </c>
      <c r="C967" t="s">
        <v>8834</v>
      </c>
      <c r="D967">
        <v>1</v>
      </c>
      <c r="E967" s="5">
        <v>40513.53402777778</v>
      </c>
      <c r="F967">
        <v>12.75</v>
      </c>
      <c r="G967" s="22">
        <v>15012</v>
      </c>
      <c r="H967" t="s">
        <v>10</v>
      </c>
      <c r="I967">
        <f>Table24[[#This Row],[Quantity]]*Table24[[#This Row],[UnitPrice]]</f>
        <v>12.75</v>
      </c>
    </row>
    <row r="968" spans="1:9" x14ac:dyDescent="0.3">
      <c r="A968">
        <v>536522</v>
      </c>
      <c r="B968">
        <v>21109</v>
      </c>
      <c r="C968" t="s">
        <v>8716</v>
      </c>
      <c r="D968">
        <v>1</v>
      </c>
      <c r="E968" s="5">
        <v>40513.53402777778</v>
      </c>
      <c r="F968">
        <v>0.85</v>
      </c>
      <c r="G968" s="22">
        <v>15012</v>
      </c>
      <c r="H968" t="s">
        <v>10</v>
      </c>
      <c r="I968">
        <f>Table24[[#This Row],[Quantity]]*Table24[[#This Row],[UnitPrice]]</f>
        <v>0.85</v>
      </c>
    </row>
    <row r="969" spans="1:9" x14ac:dyDescent="0.3">
      <c r="A969">
        <v>536522</v>
      </c>
      <c r="B969">
        <v>22352</v>
      </c>
      <c r="C969" t="s">
        <v>8533</v>
      </c>
      <c r="D969">
        <v>5</v>
      </c>
      <c r="E969" s="5">
        <v>40513.53402777778</v>
      </c>
      <c r="F969">
        <v>1.65</v>
      </c>
      <c r="G969" s="22">
        <v>15012</v>
      </c>
      <c r="H969" t="s">
        <v>10</v>
      </c>
      <c r="I969">
        <f>Table24[[#This Row],[Quantity]]*Table24[[#This Row],[UnitPrice]]</f>
        <v>8.25</v>
      </c>
    </row>
    <row r="970" spans="1:9" x14ac:dyDescent="0.3">
      <c r="A970">
        <v>536522</v>
      </c>
      <c r="B970">
        <v>21873</v>
      </c>
      <c r="C970" t="s">
        <v>8835</v>
      </c>
      <c r="D970">
        <v>2</v>
      </c>
      <c r="E970" s="5">
        <v>40513.53402777778</v>
      </c>
      <c r="F970">
        <v>1.25</v>
      </c>
      <c r="G970" s="22">
        <v>15012</v>
      </c>
      <c r="H970" t="s">
        <v>10</v>
      </c>
      <c r="I970">
        <f>Table24[[#This Row],[Quantity]]*Table24[[#This Row],[UnitPrice]]</f>
        <v>2.5</v>
      </c>
    </row>
    <row r="971" spans="1:9" x14ac:dyDescent="0.3">
      <c r="A971">
        <v>536522</v>
      </c>
      <c r="B971">
        <v>84817</v>
      </c>
      <c r="C971" t="s">
        <v>8562</v>
      </c>
      <c r="D971">
        <v>1</v>
      </c>
      <c r="E971" s="5">
        <v>40513.53402777778</v>
      </c>
      <c r="F971">
        <v>8.5</v>
      </c>
      <c r="G971" s="22">
        <v>15012</v>
      </c>
      <c r="H971" t="s">
        <v>10</v>
      </c>
      <c r="I971">
        <f>Table24[[#This Row],[Quantity]]*Table24[[#This Row],[UnitPrice]]</f>
        <v>8.5</v>
      </c>
    </row>
    <row r="972" spans="1:9" x14ac:dyDescent="0.3">
      <c r="A972">
        <v>536522</v>
      </c>
      <c r="B972">
        <v>21749</v>
      </c>
      <c r="C972" t="s">
        <v>8836</v>
      </c>
      <c r="D972">
        <v>2</v>
      </c>
      <c r="E972" s="5">
        <v>40513.53402777778</v>
      </c>
      <c r="F972">
        <v>1.25</v>
      </c>
      <c r="G972" s="22">
        <v>15012</v>
      </c>
      <c r="H972" t="s">
        <v>10</v>
      </c>
      <c r="I972">
        <f>Table24[[#This Row],[Quantity]]*Table24[[#This Row],[UnitPrice]]</f>
        <v>2.5</v>
      </c>
    </row>
    <row r="973" spans="1:9" x14ac:dyDescent="0.3">
      <c r="A973">
        <v>536522</v>
      </c>
      <c r="B973">
        <v>21985</v>
      </c>
      <c r="C973" t="s">
        <v>8837</v>
      </c>
      <c r="D973">
        <v>1</v>
      </c>
      <c r="E973" s="5">
        <v>40513.53402777778</v>
      </c>
      <c r="F973">
        <v>2.95</v>
      </c>
      <c r="G973" s="22">
        <v>15012</v>
      </c>
      <c r="H973" t="s">
        <v>10</v>
      </c>
      <c r="I973">
        <f>Table24[[#This Row],[Quantity]]*Table24[[#This Row],[UnitPrice]]</f>
        <v>2.95</v>
      </c>
    </row>
    <row r="974" spans="1:9" x14ac:dyDescent="0.3">
      <c r="A974">
        <v>536522</v>
      </c>
      <c r="B974">
        <v>84916</v>
      </c>
      <c r="C974" t="s">
        <v>8755</v>
      </c>
      <c r="D974">
        <v>1</v>
      </c>
      <c r="E974" s="5">
        <v>40513.53402777778</v>
      </c>
      <c r="F974">
        <v>1.65</v>
      </c>
      <c r="G974" s="22">
        <v>15012</v>
      </c>
      <c r="H974" t="s">
        <v>10</v>
      </c>
      <c r="I974">
        <f>Table24[[#This Row],[Quantity]]*Table24[[#This Row],[UnitPrice]]</f>
        <v>1.65</v>
      </c>
    </row>
    <row r="975" spans="1:9" x14ac:dyDescent="0.3">
      <c r="A975">
        <v>536522</v>
      </c>
      <c r="B975">
        <v>22241</v>
      </c>
      <c r="C975" t="s">
        <v>8838</v>
      </c>
      <c r="D975">
        <v>1</v>
      </c>
      <c r="E975" s="5">
        <v>40513.53402777778</v>
      </c>
      <c r="F975">
        <v>3.75</v>
      </c>
      <c r="G975" s="22">
        <v>15012</v>
      </c>
      <c r="H975" t="s">
        <v>10</v>
      </c>
      <c r="I975">
        <f>Table24[[#This Row],[Quantity]]*Table24[[#This Row],[UnitPrice]]</f>
        <v>3.75</v>
      </c>
    </row>
    <row r="976" spans="1:9" x14ac:dyDescent="0.3">
      <c r="A976">
        <v>536522</v>
      </c>
      <c r="B976">
        <v>21292</v>
      </c>
      <c r="C976" t="s">
        <v>8839</v>
      </c>
      <c r="D976">
        <v>3</v>
      </c>
      <c r="E976" s="5">
        <v>40513.53402777778</v>
      </c>
      <c r="F976">
        <v>1.65</v>
      </c>
      <c r="G976" s="22">
        <v>15012</v>
      </c>
      <c r="H976" t="s">
        <v>10</v>
      </c>
      <c r="I976">
        <f>Table24[[#This Row],[Quantity]]*Table24[[#This Row],[UnitPrice]]</f>
        <v>4.9499999999999993</v>
      </c>
    </row>
    <row r="977" spans="1:9" x14ac:dyDescent="0.3">
      <c r="A977">
        <v>536522</v>
      </c>
      <c r="B977">
        <v>22472</v>
      </c>
      <c r="C977" t="s">
        <v>8840</v>
      </c>
      <c r="D977">
        <v>1</v>
      </c>
      <c r="E977" s="5">
        <v>40513.53402777778</v>
      </c>
      <c r="F977">
        <v>5.95</v>
      </c>
      <c r="G977" s="22">
        <v>15012</v>
      </c>
      <c r="H977" t="s">
        <v>10</v>
      </c>
      <c r="I977">
        <f>Table24[[#This Row],[Quantity]]*Table24[[#This Row],[UnitPrice]]</f>
        <v>5.95</v>
      </c>
    </row>
    <row r="978" spans="1:9" x14ac:dyDescent="0.3">
      <c r="A978">
        <v>536522</v>
      </c>
      <c r="B978">
        <v>21977</v>
      </c>
      <c r="C978" t="s">
        <v>8692</v>
      </c>
      <c r="D978">
        <v>2</v>
      </c>
      <c r="E978" s="5">
        <v>40513.53402777778</v>
      </c>
      <c r="F978">
        <v>1.25</v>
      </c>
      <c r="G978" s="22">
        <v>15012</v>
      </c>
      <c r="H978" t="s">
        <v>10</v>
      </c>
      <c r="I978">
        <f>Table24[[#This Row],[Quantity]]*Table24[[#This Row],[UnitPrice]]</f>
        <v>2.5</v>
      </c>
    </row>
    <row r="979" spans="1:9" x14ac:dyDescent="0.3">
      <c r="A979">
        <v>536522</v>
      </c>
      <c r="B979">
        <v>35957</v>
      </c>
      <c r="C979" t="s">
        <v>8841</v>
      </c>
      <c r="D979">
        <v>2</v>
      </c>
      <c r="E979" s="5">
        <v>40513.53402777778</v>
      </c>
      <c r="F979">
        <v>2.5499999999999998</v>
      </c>
      <c r="G979" s="22">
        <v>15012</v>
      </c>
      <c r="H979" t="s">
        <v>10</v>
      </c>
      <c r="I979">
        <f>Table24[[#This Row],[Quantity]]*Table24[[#This Row],[UnitPrice]]</f>
        <v>5.0999999999999996</v>
      </c>
    </row>
    <row r="980" spans="1:9" x14ac:dyDescent="0.3">
      <c r="A980">
        <v>536522</v>
      </c>
      <c r="B980">
        <v>22521</v>
      </c>
      <c r="C980" t="s">
        <v>8842</v>
      </c>
      <c r="D980">
        <v>1</v>
      </c>
      <c r="E980" s="5">
        <v>40513.53402777778</v>
      </c>
      <c r="F980">
        <v>5.95</v>
      </c>
      <c r="G980" s="22">
        <v>15012</v>
      </c>
      <c r="H980" t="s">
        <v>10</v>
      </c>
      <c r="I980">
        <f>Table24[[#This Row],[Quantity]]*Table24[[#This Row],[UnitPrice]]</f>
        <v>5.95</v>
      </c>
    </row>
    <row r="981" spans="1:9" x14ac:dyDescent="0.3">
      <c r="A981">
        <v>536522</v>
      </c>
      <c r="B981">
        <v>22851</v>
      </c>
      <c r="C981" t="s">
        <v>8780</v>
      </c>
      <c r="D981">
        <v>2</v>
      </c>
      <c r="E981" s="5">
        <v>40513.53402777778</v>
      </c>
      <c r="F981">
        <v>3.75</v>
      </c>
      <c r="G981" s="22">
        <v>15012</v>
      </c>
      <c r="H981" t="s">
        <v>10</v>
      </c>
      <c r="I981">
        <f>Table24[[#This Row],[Quantity]]*Table24[[#This Row],[UnitPrice]]</f>
        <v>7.5</v>
      </c>
    </row>
    <row r="982" spans="1:9" x14ac:dyDescent="0.3">
      <c r="A982">
        <v>536522</v>
      </c>
      <c r="B982">
        <v>71459</v>
      </c>
      <c r="C982" t="s">
        <v>8843</v>
      </c>
      <c r="D982">
        <v>1</v>
      </c>
      <c r="E982" s="5">
        <v>40513.53402777778</v>
      </c>
      <c r="F982">
        <v>1.95</v>
      </c>
      <c r="G982" s="22">
        <v>15012</v>
      </c>
      <c r="H982" t="s">
        <v>10</v>
      </c>
      <c r="I982">
        <f>Table24[[#This Row],[Quantity]]*Table24[[#This Row],[UnitPrice]]</f>
        <v>1.95</v>
      </c>
    </row>
    <row r="983" spans="1:9" x14ac:dyDescent="0.3">
      <c r="A983">
        <v>536522</v>
      </c>
      <c r="B983">
        <v>21787</v>
      </c>
      <c r="C983" t="s">
        <v>8714</v>
      </c>
      <c r="D983">
        <v>1</v>
      </c>
      <c r="E983" s="5">
        <v>40513.53402777778</v>
      </c>
      <c r="F983">
        <v>1.25</v>
      </c>
      <c r="G983" s="22">
        <v>15012</v>
      </c>
      <c r="H983" t="s">
        <v>10</v>
      </c>
      <c r="I983">
        <f>Table24[[#This Row],[Quantity]]*Table24[[#This Row],[UnitPrice]]</f>
        <v>1.25</v>
      </c>
    </row>
    <row r="984" spans="1:9" x14ac:dyDescent="0.3">
      <c r="A984">
        <v>536522</v>
      </c>
      <c r="B984">
        <v>20785</v>
      </c>
      <c r="C984" t="s">
        <v>8844</v>
      </c>
      <c r="D984">
        <v>1</v>
      </c>
      <c r="E984" s="5">
        <v>40513.53402777778</v>
      </c>
      <c r="F984">
        <v>5.95</v>
      </c>
      <c r="G984" s="22">
        <v>15012</v>
      </c>
      <c r="H984" t="s">
        <v>10</v>
      </c>
      <c r="I984">
        <f>Table24[[#This Row],[Quantity]]*Table24[[#This Row],[UnitPrice]]</f>
        <v>5.95</v>
      </c>
    </row>
    <row r="985" spans="1:9" x14ac:dyDescent="0.3">
      <c r="A985">
        <v>536522</v>
      </c>
      <c r="B985">
        <v>21774</v>
      </c>
      <c r="C985" t="s">
        <v>8575</v>
      </c>
      <c r="D985">
        <v>1</v>
      </c>
      <c r="E985" s="5">
        <v>40513.53402777778</v>
      </c>
      <c r="F985">
        <v>0.85</v>
      </c>
      <c r="G985" s="22">
        <v>15012</v>
      </c>
      <c r="H985" t="s">
        <v>10</v>
      </c>
      <c r="I985">
        <f>Table24[[#This Row],[Quantity]]*Table24[[#This Row],[UnitPrice]]</f>
        <v>0.85</v>
      </c>
    </row>
    <row r="986" spans="1:9" x14ac:dyDescent="0.3">
      <c r="A986">
        <v>536522</v>
      </c>
      <c r="B986">
        <v>21781</v>
      </c>
      <c r="C986" t="s">
        <v>8845</v>
      </c>
      <c r="D986">
        <v>3</v>
      </c>
      <c r="E986" s="5">
        <v>40513.53402777778</v>
      </c>
      <c r="F986">
        <v>1.25</v>
      </c>
      <c r="G986" s="22">
        <v>15012</v>
      </c>
      <c r="H986" t="s">
        <v>10</v>
      </c>
      <c r="I986">
        <f>Table24[[#This Row],[Quantity]]*Table24[[#This Row],[UnitPrice]]</f>
        <v>3.75</v>
      </c>
    </row>
    <row r="987" spans="1:9" x14ac:dyDescent="0.3">
      <c r="A987">
        <v>536522</v>
      </c>
      <c r="B987">
        <v>22262</v>
      </c>
      <c r="C987" t="s">
        <v>8678</v>
      </c>
      <c r="D987">
        <v>1</v>
      </c>
      <c r="E987" s="5">
        <v>40513.53402777778</v>
      </c>
      <c r="F987">
        <v>1.95</v>
      </c>
      <c r="G987" s="22">
        <v>15012</v>
      </c>
      <c r="H987" t="s">
        <v>10</v>
      </c>
      <c r="I987">
        <f>Table24[[#This Row],[Quantity]]*Table24[[#This Row],[UnitPrice]]</f>
        <v>1.95</v>
      </c>
    </row>
    <row r="988" spans="1:9" x14ac:dyDescent="0.3">
      <c r="A988">
        <v>536522</v>
      </c>
      <c r="B988">
        <v>90096</v>
      </c>
      <c r="C988" t="s">
        <v>8846</v>
      </c>
      <c r="D988">
        <v>1</v>
      </c>
      <c r="E988" s="5">
        <v>40513.53402777778</v>
      </c>
      <c r="F988">
        <v>1.95</v>
      </c>
      <c r="G988" s="22">
        <v>15012</v>
      </c>
      <c r="H988" t="s">
        <v>10</v>
      </c>
      <c r="I988">
        <f>Table24[[#This Row],[Quantity]]*Table24[[#This Row],[UnitPrice]]</f>
        <v>1.95</v>
      </c>
    </row>
    <row r="989" spans="1:9" x14ac:dyDescent="0.3">
      <c r="A989">
        <v>536523</v>
      </c>
      <c r="B989">
        <v>20854</v>
      </c>
      <c r="C989" t="s">
        <v>8847</v>
      </c>
      <c r="D989">
        <v>6</v>
      </c>
      <c r="E989" s="5">
        <v>40513.534722222219</v>
      </c>
      <c r="F989">
        <v>4.95</v>
      </c>
      <c r="G989" s="22">
        <v>12868</v>
      </c>
      <c r="H989" t="s">
        <v>10</v>
      </c>
      <c r="I989">
        <f>Table24[[#This Row],[Quantity]]*Table24[[#This Row],[UnitPrice]]</f>
        <v>29.700000000000003</v>
      </c>
    </row>
    <row r="990" spans="1:9" x14ac:dyDescent="0.3">
      <c r="A990">
        <v>536523</v>
      </c>
      <c r="B990">
        <v>22800</v>
      </c>
      <c r="C990" t="s">
        <v>8752</v>
      </c>
      <c r="D990">
        <v>2</v>
      </c>
      <c r="E990" s="5">
        <v>40513.534722222219</v>
      </c>
      <c r="F990">
        <v>6.75</v>
      </c>
      <c r="G990" s="22">
        <v>12868</v>
      </c>
      <c r="H990" t="s">
        <v>10</v>
      </c>
      <c r="I990">
        <f>Table24[[#This Row],[Quantity]]*Table24[[#This Row],[UnitPrice]]</f>
        <v>13.5</v>
      </c>
    </row>
    <row r="991" spans="1:9" x14ac:dyDescent="0.3">
      <c r="A991">
        <v>536523</v>
      </c>
      <c r="B991">
        <v>84988</v>
      </c>
      <c r="C991" t="s">
        <v>8548</v>
      </c>
      <c r="D991">
        <v>6</v>
      </c>
      <c r="E991" s="5">
        <v>40513.534722222219</v>
      </c>
      <c r="F991">
        <v>2.1</v>
      </c>
      <c r="G991" s="22">
        <v>12868</v>
      </c>
      <c r="H991" t="s">
        <v>10</v>
      </c>
      <c r="I991">
        <f>Table24[[#This Row],[Quantity]]*Table24[[#This Row],[UnitPrice]]</f>
        <v>12.600000000000001</v>
      </c>
    </row>
    <row r="992" spans="1:9" x14ac:dyDescent="0.3">
      <c r="A992">
        <v>536523</v>
      </c>
      <c r="B992">
        <v>22087</v>
      </c>
      <c r="C992" t="s">
        <v>8612</v>
      </c>
      <c r="D992">
        <v>3</v>
      </c>
      <c r="E992" s="5">
        <v>40513.534722222219</v>
      </c>
      <c r="F992">
        <v>4.95</v>
      </c>
      <c r="G992" s="22">
        <v>12868</v>
      </c>
      <c r="H992" t="s">
        <v>10</v>
      </c>
      <c r="I992">
        <f>Table24[[#This Row],[Quantity]]*Table24[[#This Row],[UnitPrice]]</f>
        <v>14.850000000000001</v>
      </c>
    </row>
    <row r="993" spans="1:9" x14ac:dyDescent="0.3">
      <c r="A993">
        <v>536523</v>
      </c>
      <c r="B993">
        <v>22356</v>
      </c>
      <c r="C993" t="s">
        <v>8665</v>
      </c>
      <c r="D993">
        <v>2</v>
      </c>
      <c r="E993" s="5">
        <v>40513.534722222219</v>
      </c>
      <c r="F993">
        <v>5.95</v>
      </c>
      <c r="G993" s="22">
        <v>12868</v>
      </c>
      <c r="H993" t="s">
        <v>10</v>
      </c>
      <c r="I993">
        <f>Table24[[#This Row],[Quantity]]*Table24[[#This Row],[UnitPrice]]</f>
        <v>11.9</v>
      </c>
    </row>
    <row r="994" spans="1:9" x14ac:dyDescent="0.3">
      <c r="A994">
        <v>536523</v>
      </c>
      <c r="B994">
        <v>10133</v>
      </c>
      <c r="C994" t="s">
        <v>8608</v>
      </c>
      <c r="D994">
        <v>12</v>
      </c>
      <c r="E994" s="5">
        <v>40513.534722222219</v>
      </c>
      <c r="F994">
        <v>1.45</v>
      </c>
      <c r="G994" s="22">
        <v>12868</v>
      </c>
      <c r="H994" t="s">
        <v>10</v>
      </c>
      <c r="I994">
        <f>Table24[[#This Row],[Quantity]]*Table24[[#This Row],[UnitPrice]]</f>
        <v>17.399999999999999</v>
      </c>
    </row>
    <row r="995" spans="1:9" x14ac:dyDescent="0.3">
      <c r="A995">
        <v>536523</v>
      </c>
      <c r="B995">
        <v>21500</v>
      </c>
      <c r="C995" t="s">
        <v>8848</v>
      </c>
      <c r="D995">
        <v>6</v>
      </c>
      <c r="E995" s="5">
        <v>40513.534722222219</v>
      </c>
      <c r="F995">
        <v>2.95</v>
      </c>
      <c r="G995" s="22">
        <v>12868</v>
      </c>
      <c r="H995" t="s">
        <v>10</v>
      </c>
      <c r="I995">
        <f>Table24[[#This Row],[Quantity]]*Table24[[#This Row],[UnitPrice]]</f>
        <v>17.700000000000003</v>
      </c>
    </row>
    <row r="996" spans="1:9" x14ac:dyDescent="0.3">
      <c r="A996">
        <v>536523</v>
      </c>
      <c r="B996">
        <v>21065</v>
      </c>
      <c r="C996" t="s">
        <v>8849</v>
      </c>
      <c r="D996">
        <v>12</v>
      </c>
      <c r="E996" s="5">
        <v>40513.534722222219</v>
      </c>
      <c r="F996">
        <v>1.25</v>
      </c>
      <c r="G996" s="22">
        <v>12868</v>
      </c>
      <c r="H996" t="s">
        <v>10</v>
      </c>
      <c r="I996">
        <f>Table24[[#This Row],[Quantity]]*Table24[[#This Row],[UnitPrice]]</f>
        <v>15</v>
      </c>
    </row>
    <row r="997" spans="1:9" x14ac:dyDescent="0.3">
      <c r="A997">
        <v>536523</v>
      </c>
      <c r="B997">
        <v>22334</v>
      </c>
      <c r="C997" t="s">
        <v>8850</v>
      </c>
      <c r="D997">
        <v>24</v>
      </c>
      <c r="E997" s="5">
        <v>40513.534722222219</v>
      </c>
      <c r="F997">
        <v>0.65</v>
      </c>
      <c r="G997" s="22">
        <v>12868</v>
      </c>
      <c r="H997" t="s">
        <v>10</v>
      </c>
      <c r="I997">
        <f>Table24[[#This Row],[Quantity]]*Table24[[#This Row],[UnitPrice]]</f>
        <v>15.600000000000001</v>
      </c>
    </row>
    <row r="998" spans="1:9" x14ac:dyDescent="0.3">
      <c r="A998">
        <v>536523</v>
      </c>
      <c r="B998">
        <v>51014</v>
      </c>
      <c r="C998" t="s">
        <v>8851</v>
      </c>
      <c r="D998">
        <v>12</v>
      </c>
      <c r="E998" s="5">
        <v>40513.534722222219</v>
      </c>
      <c r="F998">
        <v>0.85</v>
      </c>
      <c r="G998" s="22">
        <v>12868</v>
      </c>
      <c r="H998" t="s">
        <v>10</v>
      </c>
      <c r="I998">
        <f>Table24[[#This Row],[Quantity]]*Table24[[#This Row],[UnitPrice]]</f>
        <v>10.199999999999999</v>
      </c>
    </row>
    <row r="999" spans="1:9" x14ac:dyDescent="0.3">
      <c r="A999">
        <v>536523</v>
      </c>
      <c r="B999">
        <v>20719</v>
      </c>
      <c r="C999" t="s">
        <v>8603</v>
      </c>
      <c r="D999">
        <v>3</v>
      </c>
      <c r="E999" s="5">
        <v>40513.534722222219</v>
      </c>
      <c r="F999">
        <v>4.95</v>
      </c>
      <c r="G999" s="22">
        <v>12868</v>
      </c>
      <c r="H999" t="s">
        <v>10</v>
      </c>
      <c r="I999">
        <f>Table24[[#This Row],[Quantity]]*Table24[[#This Row],[UnitPrice]]</f>
        <v>14.850000000000001</v>
      </c>
    </row>
    <row r="1000" spans="1:9" x14ac:dyDescent="0.3">
      <c r="A1000">
        <v>536523</v>
      </c>
      <c r="B1000">
        <v>21726</v>
      </c>
      <c r="C1000" t="s">
        <v>8638</v>
      </c>
      <c r="D1000">
        <v>24</v>
      </c>
      <c r="E1000" s="5">
        <v>40513.534722222219</v>
      </c>
      <c r="F1000">
        <v>1.25</v>
      </c>
      <c r="G1000" s="22">
        <v>12868</v>
      </c>
      <c r="H1000" t="s">
        <v>10</v>
      </c>
      <c r="I1000">
        <f>Table24[[#This Row],[Quantity]]*Table24[[#This Row],[UnitPrice]]</f>
        <v>30</v>
      </c>
    </row>
    <row r="1001" spans="1:9" x14ac:dyDescent="0.3">
      <c r="A1001">
        <v>536524</v>
      </c>
      <c r="B1001">
        <v>22526</v>
      </c>
      <c r="C1001" t="s">
        <v>8818</v>
      </c>
      <c r="D1001">
        <v>6</v>
      </c>
      <c r="E1001" s="5">
        <v>40513.535416666666</v>
      </c>
      <c r="F1001">
        <v>2.95</v>
      </c>
      <c r="G1001" s="22">
        <v>17572</v>
      </c>
      <c r="H1001" t="s">
        <v>10</v>
      </c>
      <c r="I1001">
        <f>Table24[[#This Row],[Quantity]]*Table24[[#This Row],[UnitPrice]]</f>
        <v>17.700000000000003</v>
      </c>
    </row>
    <row r="1002" spans="1:9" x14ac:dyDescent="0.3">
      <c r="A1002">
        <v>536524</v>
      </c>
      <c r="B1002">
        <v>21445</v>
      </c>
      <c r="C1002" t="s">
        <v>8852</v>
      </c>
      <c r="D1002">
        <v>6</v>
      </c>
      <c r="E1002" s="5">
        <v>40513.535416666666</v>
      </c>
      <c r="F1002">
        <v>2.95</v>
      </c>
      <c r="G1002" s="22">
        <v>17572</v>
      </c>
      <c r="H1002" t="s">
        <v>10</v>
      </c>
      <c r="I1002">
        <f>Table24[[#This Row],[Quantity]]*Table24[[#This Row],[UnitPrice]]</f>
        <v>17.700000000000003</v>
      </c>
    </row>
    <row r="1003" spans="1:9" x14ac:dyDescent="0.3">
      <c r="A1003">
        <v>536524</v>
      </c>
      <c r="B1003">
        <v>22384</v>
      </c>
      <c r="C1003" t="s">
        <v>8853</v>
      </c>
      <c r="D1003">
        <v>6</v>
      </c>
      <c r="E1003" s="5">
        <v>40513.535416666666</v>
      </c>
      <c r="F1003">
        <v>2.95</v>
      </c>
      <c r="G1003" s="22">
        <v>17572</v>
      </c>
      <c r="H1003" t="s">
        <v>10</v>
      </c>
      <c r="I1003">
        <f>Table24[[#This Row],[Quantity]]*Table24[[#This Row],[UnitPrice]]</f>
        <v>17.700000000000003</v>
      </c>
    </row>
    <row r="1004" spans="1:9" x14ac:dyDescent="0.3">
      <c r="A1004">
        <v>536524</v>
      </c>
      <c r="B1004">
        <v>22060</v>
      </c>
      <c r="C1004" t="s">
        <v>8854</v>
      </c>
      <c r="D1004">
        <v>6</v>
      </c>
      <c r="E1004" s="5">
        <v>40513.535416666666</v>
      </c>
      <c r="F1004">
        <v>2.95</v>
      </c>
      <c r="G1004" s="22">
        <v>17572</v>
      </c>
      <c r="H1004" t="s">
        <v>10</v>
      </c>
      <c r="I1004">
        <f>Table24[[#This Row],[Quantity]]*Table24[[#This Row],[UnitPrice]]</f>
        <v>17.700000000000003</v>
      </c>
    </row>
    <row r="1005" spans="1:9" x14ac:dyDescent="0.3">
      <c r="A1005">
        <v>536525</v>
      </c>
      <c r="B1005">
        <v>20752</v>
      </c>
      <c r="C1005" t="s">
        <v>8855</v>
      </c>
      <c r="D1005">
        <v>2</v>
      </c>
      <c r="E1005" s="5">
        <v>40513.537499999999</v>
      </c>
      <c r="F1005">
        <v>1.25</v>
      </c>
      <c r="G1005" s="22">
        <v>14078</v>
      </c>
      <c r="H1005" t="s">
        <v>10</v>
      </c>
      <c r="I1005">
        <f>Table24[[#This Row],[Quantity]]*Table24[[#This Row],[UnitPrice]]</f>
        <v>2.5</v>
      </c>
    </row>
    <row r="1006" spans="1:9" x14ac:dyDescent="0.3">
      <c r="A1006">
        <v>536525</v>
      </c>
      <c r="B1006">
        <v>22274</v>
      </c>
      <c r="C1006" t="s">
        <v>8545</v>
      </c>
      <c r="D1006">
        <v>1</v>
      </c>
      <c r="E1006" s="5">
        <v>40513.537499999999</v>
      </c>
      <c r="F1006">
        <v>1.25</v>
      </c>
      <c r="G1006" s="22">
        <v>14078</v>
      </c>
      <c r="H1006" t="s">
        <v>10</v>
      </c>
      <c r="I1006">
        <f>Table24[[#This Row],[Quantity]]*Table24[[#This Row],[UnitPrice]]</f>
        <v>1.25</v>
      </c>
    </row>
    <row r="1007" spans="1:9" x14ac:dyDescent="0.3">
      <c r="A1007">
        <v>536525</v>
      </c>
      <c r="B1007">
        <v>21068</v>
      </c>
      <c r="C1007" t="s">
        <v>8856</v>
      </c>
      <c r="D1007">
        <v>1</v>
      </c>
      <c r="E1007" s="5">
        <v>40513.537499999999</v>
      </c>
      <c r="F1007">
        <v>1.25</v>
      </c>
      <c r="G1007" s="22">
        <v>14078</v>
      </c>
      <c r="H1007" t="s">
        <v>10</v>
      </c>
      <c r="I1007">
        <f>Table24[[#This Row],[Quantity]]*Table24[[#This Row],[UnitPrice]]</f>
        <v>1.25</v>
      </c>
    </row>
    <row r="1008" spans="1:9" x14ac:dyDescent="0.3">
      <c r="A1008">
        <v>536525</v>
      </c>
      <c r="B1008">
        <v>20679</v>
      </c>
      <c r="C1008" t="s">
        <v>8548</v>
      </c>
      <c r="D1008">
        <v>1</v>
      </c>
      <c r="E1008" s="5">
        <v>40513.537499999999</v>
      </c>
      <c r="F1008">
        <v>2.1</v>
      </c>
      <c r="G1008" s="22">
        <v>14078</v>
      </c>
      <c r="H1008" t="s">
        <v>10</v>
      </c>
      <c r="I1008">
        <f>Table24[[#This Row],[Quantity]]*Table24[[#This Row],[UnitPrice]]</f>
        <v>2.1</v>
      </c>
    </row>
    <row r="1009" spans="1:9" x14ac:dyDescent="0.3">
      <c r="A1009">
        <v>536525</v>
      </c>
      <c r="B1009">
        <v>22929</v>
      </c>
      <c r="C1009" t="s">
        <v>8857</v>
      </c>
      <c r="D1009">
        <v>2</v>
      </c>
      <c r="E1009" s="5">
        <v>40513.537499999999</v>
      </c>
      <c r="F1009">
        <v>0.42</v>
      </c>
      <c r="G1009" s="22">
        <v>14078</v>
      </c>
      <c r="H1009" t="s">
        <v>10</v>
      </c>
      <c r="I1009">
        <f>Table24[[#This Row],[Quantity]]*Table24[[#This Row],[UnitPrice]]</f>
        <v>0.84</v>
      </c>
    </row>
    <row r="1010" spans="1:9" x14ac:dyDescent="0.3">
      <c r="A1010">
        <v>536525</v>
      </c>
      <c r="B1010">
        <v>22499</v>
      </c>
      <c r="C1010" t="s">
        <v>8738</v>
      </c>
      <c r="D1010">
        <v>2</v>
      </c>
      <c r="E1010" s="5">
        <v>40513.537499999999</v>
      </c>
      <c r="F1010">
        <v>12.75</v>
      </c>
      <c r="G1010" s="22">
        <v>14078</v>
      </c>
      <c r="H1010" t="s">
        <v>10</v>
      </c>
      <c r="I1010">
        <f>Table24[[#This Row],[Quantity]]*Table24[[#This Row],[UnitPrice]]</f>
        <v>25.5</v>
      </c>
    </row>
    <row r="1011" spans="1:9" x14ac:dyDescent="0.3">
      <c r="A1011">
        <v>536525</v>
      </c>
      <c r="B1011">
        <v>90057</v>
      </c>
      <c r="C1011" t="s">
        <v>8858</v>
      </c>
      <c r="D1011">
        <v>1</v>
      </c>
      <c r="E1011" s="5">
        <v>40513.537499999999</v>
      </c>
      <c r="F1011">
        <v>4.25</v>
      </c>
      <c r="G1011" s="22">
        <v>14078</v>
      </c>
      <c r="H1011" t="s">
        <v>10</v>
      </c>
      <c r="I1011">
        <f>Table24[[#This Row],[Quantity]]*Table24[[#This Row],[UnitPrice]]</f>
        <v>4.25</v>
      </c>
    </row>
    <row r="1012" spans="1:9" x14ac:dyDescent="0.3">
      <c r="A1012">
        <v>536525</v>
      </c>
      <c r="B1012">
        <v>22907</v>
      </c>
      <c r="C1012" t="s">
        <v>8859</v>
      </c>
      <c r="D1012">
        <v>1</v>
      </c>
      <c r="E1012" s="5">
        <v>40513.537499999999</v>
      </c>
      <c r="F1012">
        <v>6.95</v>
      </c>
      <c r="G1012" s="22">
        <v>14078</v>
      </c>
      <c r="H1012" t="s">
        <v>10</v>
      </c>
      <c r="I1012">
        <f>Table24[[#This Row],[Quantity]]*Table24[[#This Row],[UnitPrice]]</f>
        <v>6.95</v>
      </c>
    </row>
    <row r="1013" spans="1:9" x14ac:dyDescent="0.3">
      <c r="A1013">
        <v>536525</v>
      </c>
      <c r="B1013">
        <v>47566</v>
      </c>
      <c r="C1013" t="s">
        <v>8860</v>
      </c>
      <c r="D1013">
        <v>3</v>
      </c>
      <c r="E1013" s="5">
        <v>40513.537499999999</v>
      </c>
      <c r="F1013">
        <v>0.65</v>
      </c>
      <c r="G1013" s="22">
        <v>14078</v>
      </c>
      <c r="H1013" t="s">
        <v>10</v>
      </c>
      <c r="I1013">
        <f>Table24[[#This Row],[Quantity]]*Table24[[#This Row],[UnitPrice]]</f>
        <v>1.9500000000000002</v>
      </c>
    </row>
    <row r="1014" spans="1:9" x14ac:dyDescent="0.3">
      <c r="A1014">
        <v>536525</v>
      </c>
      <c r="B1014">
        <v>22777</v>
      </c>
      <c r="C1014" t="s">
        <v>8861</v>
      </c>
      <c r="D1014">
        <v>2</v>
      </c>
      <c r="E1014" s="5">
        <v>40513.537499999999</v>
      </c>
      <c r="F1014">
        <v>0.65</v>
      </c>
      <c r="G1014" s="22">
        <v>14078</v>
      </c>
      <c r="H1014" t="s">
        <v>10</v>
      </c>
      <c r="I1014">
        <f>Table24[[#This Row],[Quantity]]*Table24[[#This Row],[UnitPrice]]</f>
        <v>1.3</v>
      </c>
    </row>
    <row r="1015" spans="1:9" x14ac:dyDescent="0.3">
      <c r="A1015">
        <v>536525</v>
      </c>
      <c r="B1015">
        <v>21041</v>
      </c>
      <c r="C1015" t="s">
        <v>8862</v>
      </c>
      <c r="D1015">
        <v>1</v>
      </c>
      <c r="E1015" s="5">
        <v>40513.537499999999</v>
      </c>
      <c r="F1015">
        <v>2.95</v>
      </c>
      <c r="G1015" s="22">
        <v>14078</v>
      </c>
      <c r="H1015" t="s">
        <v>10</v>
      </c>
      <c r="I1015">
        <f>Table24[[#This Row],[Quantity]]*Table24[[#This Row],[UnitPrice]]</f>
        <v>2.95</v>
      </c>
    </row>
    <row r="1016" spans="1:9" x14ac:dyDescent="0.3">
      <c r="A1016">
        <v>536525</v>
      </c>
      <c r="B1016">
        <v>84816</v>
      </c>
      <c r="C1016" t="s">
        <v>8863</v>
      </c>
      <c r="D1016">
        <v>2</v>
      </c>
      <c r="E1016" s="5">
        <v>40513.537499999999</v>
      </c>
      <c r="F1016">
        <v>2.95</v>
      </c>
      <c r="G1016" s="22">
        <v>14078</v>
      </c>
      <c r="H1016" t="s">
        <v>10</v>
      </c>
      <c r="I1016">
        <f>Table24[[#This Row],[Quantity]]*Table24[[#This Row],[UnitPrice]]</f>
        <v>5.9</v>
      </c>
    </row>
    <row r="1017" spans="1:9" x14ac:dyDescent="0.3">
      <c r="A1017">
        <v>536525</v>
      </c>
      <c r="B1017">
        <v>22661</v>
      </c>
      <c r="C1017" t="s">
        <v>8864</v>
      </c>
      <c r="D1017">
        <v>10</v>
      </c>
      <c r="E1017" s="5">
        <v>40513.537499999999</v>
      </c>
      <c r="F1017">
        <v>7.95</v>
      </c>
      <c r="G1017" s="22">
        <v>14078</v>
      </c>
      <c r="H1017" t="s">
        <v>10</v>
      </c>
      <c r="I1017">
        <f>Table24[[#This Row],[Quantity]]*Table24[[#This Row],[UnitPrice]]</f>
        <v>79.5</v>
      </c>
    </row>
    <row r="1018" spans="1:9" x14ac:dyDescent="0.3">
      <c r="A1018">
        <v>536526</v>
      </c>
      <c r="B1018">
        <v>22417</v>
      </c>
      <c r="C1018" t="s">
        <v>8865</v>
      </c>
      <c r="D1018">
        <v>16</v>
      </c>
      <c r="E1018" s="5">
        <v>40513.540277777778</v>
      </c>
      <c r="F1018">
        <v>1.69</v>
      </c>
      <c r="G1018" s="22">
        <v>14001</v>
      </c>
      <c r="H1018" t="s">
        <v>10</v>
      </c>
      <c r="I1018">
        <f>Table24[[#This Row],[Quantity]]*Table24[[#This Row],[UnitPrice]]</f>
        <v>27.04</v>
      </c>
    </row>
    <row r="1019" spans="1:9" x14ac:dyDescent="0.3">
      <c r="A1019">
        <v>536526</v>
      </c>
      <c r="B1019">
        <v>71038</v>
      </c>
      <c r="C1019" t="s">
        <v>8866</v>
      </c>
      <c r="D1019">
        <v>16</v>
      </c>
      <c r="E1019" s="5">
        <v>40513.540277777778</v>
      </c>
      <c r="F1019">
        <v>2.95</v>
      </c>
      <c r="G1019" s="22">
        <v>14001</v>
      </c>
      <c r="H1019" t="s">
        <v>10</v>
      </c>
      <c r="I1019">
        <f>Table24[[#This Row],[Quantity]]*Table24[[#This Row],[UnitPrice]]</f>
        <v>47.2</v>
      </c>
    </row>
    <row r="1020" spans="1:9" x14ac:dyDescent="0.3">
      <c r="A1020">
        <v>536526</v>
      </c>
      <c r="B1020">
        <v>21318</v>
      </c>
      <c r="C1020" t="s">
        <v>8867</v>
      </c>
      <c r="D1020">
        <v>2</v>
      </c>
      <c r="E1020" s="5">
        <v>40513.540277777778</v>
      </c>
      <c r="F1020">
        <v>8.5</v>
      </c>
      <c r="G1020" s="22">
        <v>14001</v>
      </c>
      <c r="H1020" t="s">
        <v>10</v>
      </c>
      <c r="I1020">
        <f>Table24[[#This Row],[Quantity]]*Table24[[#This Row],[UnitPrice]]</f>
        <v>17</v>
      </c>
    </row>
    <row r="1021" spans="1:9" x14ac:dyDescent="0.3">
      <c r="A1021">
        <v>536526</v>
      </c>
      <c r="B1021">
        <v>20867</v>
      </c>
      <c r="C1021" t="s">
        <v>8868</v>
      </c>
      <c r="D1021">
        <v>6</v>
      </c>
      <c r="E1021" s="5">
        <v>40513.540277777778</v>
      </c>
      <c r="F1021">
        <v>8.5</v>
      </c>
      <c r="G1021" s="22">
        <v>14001</v>
      </c>
      <c r="H1021" t="s">
        <v>10</v>
      </c>
      <c r="I1021">
        <f>Table24[[#This Row],[Quantity]]*Table24[[#This Row],[UnitPrice]]</f>
        <v>51</v>
      </c>
    </row>
    <row r="1022" spans="1:9" x14ac:dyDescent="0.3">
      <c r="A1022">
        <v>536526</v>
      </c>
      <c r="B1022">
        <v>85159</v>
      </c>
      <c r="C1022" t="s">
        <v>8869</v>
      </c>
      <c r="D1022">
        <v>6</v>
      </c>
      <c r="E1022" s="5">
        <v>40513.540277777778</v>
      </c>
      <c r="F1022">
        <v>8.5</v>
      </c>
      <c r="G1022" s="22">
        <v>14001</v>
      </c>
      <c r="H1022" t="s">
        <v>10</v>
      </c>
      <c r="I1022">
        <f>Table24[[#This Row],[Quantity]]*Table24[[#This Row],[UnitPrice]]</f>
        <v>51</v>
      </c>
    </row>
    <row r="1023" spans="1:9" x14ac:dyDescent="0.3">
      <c r="A1023">
        <v>536526</v>
      </c>
      <c r="B1023">
        <v>21389</v>
      </c>
      <c r="C1023" t="s">
        <v>8870</v>
      </c>
      <c r="D1023">
        <v>20</v>
      </c>
      <c r="E1023" s="5">
        <v>40513.540277777778</v>
      </c>
      <c r="F1023">
        <v>1.95</v>
      </c>
      <c r="G1023" s="22">
        <v>14001</v>
      </c>
      <c r="H1023" t="s">
        <v>10</v>
      </c>
      <c r="I1023">
        <f>Table24[[#This Row],[Quantity]]*Table24[[#This Row],[UnitPrice]]</f>
        <v>39</v>
      </c>
    </row>
    <row r="1024" spans="1:9" x14ac:dyDescent="0.3">
      <c r="A1024">
        <v>536526</v>
      </c>
      <c r="B1024">
        <v>22325</v>
      </c>
      <c r="C1024" t="s">
        <v>8678</v>
      </c>
      <c r="D1024">
        <v>10</v>
      </c>
      <c r="E1024" s="5">
        <v>40513.540277777778</v>
      </c>
      <c r="F1024">
        <v>1.95</v>
      </c>
      <c r="G1024" s="22">
        <v>14001</v>
      </c>
      <c r="H1024" t="s">
        <v>10</v>
      </c>
      <c r="I1024">
        <f>Table24[[#This Row],[Quantity]]*Table24[[#This Row],[UnitPrice]]</f>
        <v>19.5</v>
      </c>
    </row>
    <row r="1025" spans="1:9" x14ac:dyDescent="0.3">
      <c r="A1025">
        <v>536526</v>
      </c>
      <c r="B1025">
        <v>47594</v>
      </c>
      <c r="C1025" t="s">
        <v>8739</v>
      </c>
      <c r="D1025">
        <v>10</v>
      </c>
      <c r="E1025" s="5">
        <v>40513.540277777778</v>
      </c>
      <c r="F1025">
        <v>1.95</v>
      </c>
      <c r="G1025" s="22">
        <v>14001</v>
      </c>
      <c r="H1025" t="s">
        <v>10</v>
      </c>
      <c r="I1025">
        <f>Table24[[#This Row],[Quantity]]*Table24[[#This Row],[UnitPrice]]</f>
        <v>19.5</v>
      </c>
    </row>
    <row r="1026" spans="1:9" x14ac:dyDescent="0.3">
      <c r="A1026">
        <v>536526</v>
      </c>
      <c r="B1026">
        <v>85059</v>
      </c>
      <c r="C1026" t="s">
        <v>8602</v>
      </c>
      <c r="D1026">
        <v>8</v>
      </c>
      <c r="E1026" s="5">
        <v>40513.540277777778</v>
      </c>
      <c r="F1026">
        <v>3.75</v>
      </c>
      <c r="G1026" s="22">
        <v>14001</v>
      </c>
      <c r="H1026" t="s">
        <v>10</v>
      </c>
      <c r="I1026">
        <f>Table24[[#This Row],[Quantity]]*Table24[[#This Row],[UnitPrice]]</f>
        <v>30</v>
      </c>
    </row>
    <row r="1027" spans="1:9" x14ac:dyDescent="0.3">
      <c r="A1027">
        <v>536527</v>
      </c>
      <c r="B1027">
        <v>22819</v>
      </c>
      <c r="C1027" t="s">
        <v>8703</v>
      </c>
      <c r="D1027">
        <v>6</v>
      </c>
      <c r="E1027" s="5">
        <v>40513.544444444444</v>
      </c>
      <c r="F1027">
        <v>2.95</v>
      </c>
      <c r="G1027" s="22">
        <v>12662</v>
      </c>
      <c r="H1027" t="s">
        <v>709</v>
      </c>
      <c r="I1027">
        <f>Table24[[#This Row],[Quantity]]*Table24[[#This Row],[UnitPrice]]</f>
        <v>17.700000000000003</v>
      </c>
    </row>
    <row r="1028" spans="1:9" x14ac:dyDescent="0.3">
      <c r="A1028">
        <v>536527</v>
      </c>
      <c r="B1028">
        <v>84415</v>
      </c>
      <c r="C1028" t="s">
        <v>8649</v>
      </c>
      <c r="D1028">
        <v>6</v>
      </c>
      <c r="E1028" s="5">
        <v>40513.544444444444</v>
      </c>
      <c r="F1028">
        <v>2.5499999999999998</v>
      </c>
      <c r="G1028" s="22">
        <v>12662</v>
      </c>
      <c r="H1028" t="s">
        <v>709</v>
      </c>
      <c r="I1028">
        <f>Table24[[#This Row],[Quantity]]*Table24[[#This Row],[UnitPrice]]</f>
        <v>15.299999999999999</v>
      </c>
    </row>
    <row r="1029" spans="1:9" x14ac:dyDescent="0.3">
      <c r="A1029">
        <v>536527</v>
      </c>
      <c r="B1029">
        <v>22344</v>
      </c>
      <c r="C1029" t="s">
        <v>8871</v>
      </c>
      <c r="D1029">
        <v>12</v>
      </c>
      <c r="E1029" s="5">
        <v>40513.544444444444</v>
      </c>
      <c r="F1029">
        <v>0.85</v>
      </c>
      <c r="G1029" s="22">
        <v>12662</v>
      </c>
      <c r="H1029" t="s">
        <v>709</v>
      </c>
      <c r="I1029">
        <f>Table24[[#This Row],[Quantity]]*Table24[[#This Row],[UnitPrice]]</f>
        <v>10.199999999999999</v>
      </c>
    </row>
    <row r="1030" spans="1:9" x14ac:dyDescent="0.3">
      <c r="A1030">
        <v>536527</v>
      </c>
      <c r="B1030">
        <v>22679</v>
      </c>
      <c r="C1030" t="s">
        <v>8872</v>
      </c>
      <c r="D1030">
        <v>12</v>
      </c>
      <c r="E1030" s="5">
        <v>40513.544444444444</v>
      </c>
      <c r="F1030">
        <v>1.65</v>
      </c>
      <c r="G1030" s="22">
        <v>12662</v>
      </c>
      <c r="H1030" t="s">
        <v>709</v>
      </c>
      <c r="I1030">
        <f>Table24[[#This Row],[Quantity]]*Table24[[#This Row],[UnitPrice]]</f>
        <v>19.799999999999997</v>
      </c>
    </row>
    <row r="1031" spans="1:9" x14ac:dyDescent="0.3">
      <c r="A1031">
        <v>536527</v>
      </c>
      <c r="B1031">
        <v>22184</v>
      </c>
      <c r="C1031" t="s">
        <v>8873</v>
      </c>
      <c r="D1031">
        <v>12</v>
      </c>
      <c r="E1031" s="5">
        <v>40513.544444444444</v>
      </c>
      <c r="F1031">
        <v>1.95</v>
      </c>
      <c r="G1031" s="22">
        <v>12662</v>
      </c>
      <c r="H1031" t="s">
        <v>709</v>
      </c>
      <c r="I1031">
        <f>Table24[[#This Row],[Quantity]]*Table24[[#This Row],[UnitPrice]]</f>
        <v>23.4</v>
      </c>
    </row>
    <row r="1032" spans="1:9" x14ac:dyDescent="0.3">
      <c r="A1032">
        <v>536527</v>
      </c>
      <c r="B1032">
        <v>21407</v>
      </c>
      <c r="C1032" t="s">
        <v>8874</v>
      </c>
      <c r="D1032">
        <v>12</v>
      </c>
      <c r="E1032" s="5">
        <v>40513.544444444444</v>
      </c>
      <c r="F1032">
        <v>1.65</v>
      </c>
      <c r="G1032" s="22">
        <v>12662</v>
      </c>
      <c r="H1032" t="s">
        <v>709</v>
      </c>
      <c r="I1032">
        <f>Table24[[#This Row],[Quantity]]*Table24[[#This Row],[UnitPrice]]</f>
        <v>19.799999999999997</v>
      </c>
    </row>
    <row r="1033" spans="1:9" x14ac:dyDescent="0.3">
      <c r="A1033">
        <v>536527</v>
      </c>
      <c r="B1033">
        <v>22227</v>
      </c>
      <c r="C1033" t="s">
        <v>8875</v>
      </c>
      <c r="D1033">
        <v>24</v>
      </c>
      <c r="E1033" s="5">
        <v>40513.544444444444</v>
      </c>
      <c r="F1033">
        <v>0.42</v>
      </c>
      <c r="G1033" s="22">
        <v>12662</v>
      </c>
      <c r="H1033" t="s">
        <v>709</v>
      </c>
      <c r="I1033">
        <f>Table24[[#This Row],[Quantity]]*Table24[[#This Row],[UnitPrice]]</f>
        <v>10.08</v>
      </c>
    </row>
    <row r="1034" spans="1:9" x14ac:dyDescent="0.3">
      <c r="A1034">
        <v>536527</v>
      </c>
      <c r="B1034">
        <v>21108</v>
      </c>
      <c r="C1034" t="s">
        <v>8876</v>
      </c>
      <c r="D1034">
        <v>10</v>
      </c>
      <c r="E1034" s="5">
        <v>40513.544444444444</v>
      </c>
      <c r="F1034">
        <v>1.95</v>
      </c>
      <c r="G1034" s="22">
        <v>12662</v>
      </c>
      <c r="H1034" t="s">
        <v>709</v>
      </c>
      <c r="I1034">
        <f>Table24[[#This Row],[Quantity]]*Table24[[#This Row],[UnitPrice]]</f>
        <v>19.5</v>
      </c>
    </row>
    <row r="1035" spans="1:9" x14ac:dyDescent="0.3">
      <c r="A1035">
        <v>536527</v>
      </c>
      <c r="B1035">
        <v>84673</v>
      </c>
      <c r="C1035" t="s">
        <v>8877</v>
      </c>
      <c r="D1035">
        <v>10</v>
      </c>
      <c r="E1035" s="5">
        <v>40513.544444444444</v>
      </c>
      <c r="F1035">
        <v>1.95</v>
      </c>
      <c r="G1035" s="22">
        <v>12662</v>
      </c>
      <c r="H1035" t="s">
        <v>709</v>
      </c>
      <c r="I1035">
        <f>Table24[[#This Row],[Quantity]]*Table24[[#This Row],[UnitPrice]]</f>
        <v>19.5</v>
      </c>
    </row>
    <row r="1036" spans="1:9" x14ac:dyDescent="0.3">
      <c r="A1036">
        <v>536527</v>
      </c>
      <c r="B1036">
        <v>90120</v>
      </c>
      <c r="C1036" t="s">
        <v>8586</v>
      </c>
      <c r="D1036">
        <v>4</v>
      </c>
      <c r="E1036" s="5">
        <v>40513.544444444444</v>
      </c>
      <c r="F1036">
        <v>4.6500000000000004</v>
      </c>
      <c r="G1036" s="22">
        <v>12662</v>
      </c>
      <c r="H1036" t="s">
        <v>709</v>
      </c>
      <c r="I1036">
        <f>Table24[[#This Row],[Quantity]]*Table24[[#This Row],[UnitPrice]]</f>
        <v>18.600000000000001</v>
      </c>
    </row>
    <row r="1037" spans="1:9" x14ac:dyDescent="0.3">
      <c r="A1037">
        <v>536527</v>
      </c>
      <c r="B1037">
        <v>37501</v>
      </c>
      <c r="C1037" t="s">
        <v>8608</v>
      </c>
      <c r="D1037">
        <v>12</v>
      </c>
      <c r="E1037" s="5">
        <v>40513.544444444444</v>
      </c>
      <c r="F1037">
        <v>1.45</v>
      </c>
      <c r="G1037" s="22">
        <v>12662</v>
      </c>
      <c r="H1037" t="s">
        <v>709</v>
      </c>
      <c r="I1037">
        <f>Table24[[#This Row],[Quantity]]*Table24[[#This Row],[UnitPrice]]</f>
        <v>17.399999999999999</v>
      </c>
    </row>
    <row r="1038" spans="1:9" x14ac:dyDescent="0.3">
      <c r="A1038">
        <v>536527</v>
      </c>
      <c r="B1038">
        <v>21881</v>
      </c>
      <c r="C1038" t="s">
        <v>8878</v>
      </c>
      <c r="D1038">
        <v>12</v>
      </c>
      <c r="E1038" s="5">
        <v>40513.544444444444</v>
      </c>
      <c r="F1038">
        <v>1.65</v>
      </c>
      <c r="G1038" s="22">
        <v>12662</v>
      </c>
      <c r="H1038" t="s">
        <v>709</v>
      </c>
      <c r="I1038">
        <f>Table24[[#This Row],[Quantity]]*Table24[[#This Row],[UnitPrice]]</f>
        <v>19.799999999999997</v>
      </c>
    </row>
    <row r="1039" spans="1:9" x14ac:dyDescent="0.3">
      <c r="A1039">
        <v>536527</v>
      </c>
      <c r="B1039">
        <v>85176</v>
      </c>
      <c r="C1039" t="s">
        <v>8879</v>
      </c>
      <c r="D1039">
        <v>12</v>
      </c>
      <c r="E1039" s="5">
        <v>40513.544444444444</v>
      </c>
      <c r="F1039">
        <v>1.25</v>
      </c>
      <c r="G1039" s="22">
        <v>12662</v>
      </c>
      <c r="H1039" t="s">
        <v>709</v>
      </c>
      <c r="I1039">
        <f>Table24[[#This Row],[Quantity]]*Table24[[#This Row],[UnitPrice]]</f>
        <v>15</v>
      </c>
    </row>
    <row r="1040" spans="1:9" x14ac:dyDescent="0.3">
      <c r="A1040">
        <v>536527</v>
      </c>
      <c r="B1040">
        <v>21056</v>
      </c>
      <c r="C1040" t="s">
        <v>8880</v>
      </c>
      <c r="D1040">
        <v>12</v>
      </c>
      <c r="E1040" s="5">
        <v>40513.544444444444</v>
      </c>
      <c r="F1040">
        <v>1.45</v>
      </c>
      <c r="G1040" s="22">
        <v>12662</v>
      </c>
      <c r="H1040" t="s">
        <v>709</v>
      </c>
      <c r="I1040">
        <f>Table24[[#This Row],[Quantity]]*Table24[[#This Row],[UnitPrice]]</f>
        <v>17.399999999999999</v>
      </c>
    </row>
    <row r="1041" spans="1:9" x14ac:dyDescent="0.3">
      <c r="A1041">
        <v>536527</v>
      </c>
      <c r="B1041">
        <v>21929</v>
      </c>
      <c r="C1041" t="s">
        <v>8881</v>
      </c>
      <c r="D1041">
        <v>1</v>
      </c>
      <c r="E1041" s="5">
        <v>40513.544444444444</v>
      </c>
      <c r="F1041">
        <v>18</v>
      </c>
      <c r="G1041" s="22">
        <v>12662</v>
      </c>
      <c r="H1041" t="s">
        <v>709</v>
      </c>
      <c r="I1041">
        <f>Table24[[#This Row],[Quantity]]*Table24[[#This Row],[UnitPrice]]</f>
        <v>18</v>
      </c>
    </row>
    <row r="1042" spans="1:9" x14ac:dyDescent="0.3">
      <c r="A1042">
        <v>536528</v>
      </c>
      <c r="B1042">
        <v>22228</v>
      </c>
      <c r="C1042" t="s">
        <v>8882</v>
      </c>
      <c r="D1042">
        <v>12</v>
      </c>
      <c r="E1042" s="5">
        <v>40513.553472222222</v>
      </c>
      <c r="F1042">
        <v>0.42</v>
      </c>
      <c r="G1042" s="22">
        <v>15525</v>
      </c>
      <c r="H1042" t="s">
        <v>10</v>
      </c>
      <c r="I1042">
        <f>Table24[[#This Row],[Quantity]]*Table24[[#This Row],[UnitPrice]]</f>
        <v>5.04</v>
      </c>
    </row>
    <row r="1043" spans="1:9" x14ac:dyDescent="0.3">
      <c r="A1043">
        <v>536528</v>
      </c>
      <c r="B1043">
        <v>85023</v>
      </c>
      <c r="C1043" t="s">
        <v>8571</v>
      </c>
      <c r="D1043">
        <v>1</v>
      </c>
      <c r="E1043" s="5">
        <v>40513.553472222222</v>
      </c>
      <c r="F1043">
        <v>2.1</v>
      </c>
      <c r="G1043" s="22">
        <v>15525</v>
      </c>
      <c r="H1043" t="s">
        <v>10</v>
      </c>
      <c r="I1043">
        <f>Table24[[#This Row],[Quantity]]*Table24[[#This Row],[UnitPrice]]</f>
        <v>2.1</v>
      </c>
    </row>
    <row r="1044" spans="1:9" x14ac:dyDescent="0.3">
      <c r="A1044">
        <v>536528</v>
      </c>
      <c r="B1044">
        <v>21578</v>
      </c>
      <c r="C1044" t="s">
        <v>8613</v>
      </c>
      <c r="D1044">
        <v>6</v>
      </c>
      <c r="E1044" s="5">
        <v>40513.553472222222</v>
      </c>
      <c r="F1044">
        <v>1.25</v>
      </c>
      <c r="G1044" s="22">
        <v>15525</v>
      </c>
      <c r="H1044" t="s">
        <v>10</v>
      </c>
      <c r="I1044">
        <f>Table24[[#This Row],[Quantity]]*Table24[[#This Row],[UnitPrice]]</f>
        <v>7.5</v>
      </c>
    </row>
    <row r="1045" spans="1:9" x14ac:dyDescent="0.3">
      <c r="A1045">
        <v>536528</v>
      </c>
      <c r="B1045">
        <v>72780</v>
      </c>
      <c r="C1045" t="s">
        <v>8655</v>
      </c>
      <c r="D1045">
        <v>1</v>
      </c>
      <c r="E1045" s="5">
        <v>40513.553472222222</v>
      </c>
      <c r="F1045">
        <v>2.5499999999999998</v>
      </c>
      <c r="G1045" s="22">
        <v>15525</v>
      </c>
      <c r="H1045" t="s">
        <v>10</v>
      </c>
      <c r="I1045">
        <f>Table24[[#This Row],[Quantity]]*Table24[[#This Row],[UnitPrice]]</f>
        <v>2.5499999999999998</v>
      </c>
    </row>
    <row r="1046" spans="1:9" x14ac:dyDescent="0.3">
      <c r="A1046">
        <v>536528</v>
      </c>
      <c r="B1046">
        <v>21587</v>
      </c>
      <c r="C1046" t="s">
        <v>8815</v>
      </c>
      <c r="D1046">
        <v>1</v>
      </c>
      <c r="E1046" s="5">
        <v>40513.553472222222</v>
      </c>
      <c r="F1046">
        <v>1.45</v>
      </c>
      <c r="G1046" s="22">
        <v>15525</v>
      </c>
      <c r="H1046" t="s">
        <v>10</v>
      </c>
      <c r="I1046">
        <f>Table24[[#This Row],[Quantity]]*Table24[[#This Row],[UnitPrice]]</f>
        <v>1.45</v>
      </c>
    </row>
    <row r="1047" spans="1:9" x14ac:dyDescent="0.3">
      <c r="A1047">
        <v>536528</v>
      </c>
      <c r="B1047">
        <v>10125</v>
      </c>
      <c r="C1047" t="s">
        <v>8883</v>
      </c>
      <c r="D1047">
        <v>1</v>
      </c>
      <c r="E1047" s="5">
        <v>40513.553472222222</v>
      </c>
      <c r="F1047">
        <v>1.65</v>
      </c>
      <c r="G1047" s="22">
        <v>15525</v>
      </c>
      <c r="H1047" t="s">
        <v>10</v>
      </c>
      <c r="I1047">
        <f>Table24[[#This Row],[Quantity]]*Table24[[#This Row],[UnitPrice]]</f>
        <v>1.65</v>
      </c>
    </row>
    <row r="1048" spans="1:9" x14ac:dyDescent="0.3">
      <c r="A1048">
        <v>536528</v>
      </c>
      <c r="B1048">
        <v>22296</v>
      </c>
      <c r="C1048" t="s">
        <v>8687</v>
      </c>
      <c r="D1048">
        <v>3</v>
      </c>
      <c r="E1048" s="5">
        <v>40513.553472222222</v>
      </c>
      <c r="F1048">
        <v>1.95</v>
      </c>
      <c r="G1048" s="22">
        <v>15525</v>
      </c>
      <c r="H1048" t="s">
        <v>10</v>
      </c>
      <c r="I1048">
        <f>Table24[[#This Row],[Quantity]]*Table24[[#This Row],[UnitPrice]]</f>
        <v>5.85</v>
      </c>
    </row>
    <row r="1049" spans="1:9" x14ac:dyDescent="0.3">
      <c r="A1049">
        <v>536528</v>
      </c>
      <c r="B1049">
        <v>22858</v>
      </c>
      <c r="C1049" t="s">
        <v>8884</v>
      </c>
      <c r="D1049">
        <v>6</v>
      </c>
      <c r="E1049" s="5">
        <v>40513.553472222222</v>
      </c>
      <c r="F1049">
        <v>1.25</v>
      </c>
      <c r="G1049" s="22">
        <v>15525</v>
      </c>
      <c r="H1049" t="s">
        <v>10</v>
      </c>
      <c r="I1049">
        <f>Table24[[#This Row],[Quantity]]*Table24[[#This Row],[UnitPrice]]</f>
        <v>7.5</v>
      </c>
    </row>
    <row r="1050" spans="1:9" x14ac:dyDescent="0.3">
      <c r="A1050">
        <v>536528</v>
      </c>
      <c r="B1050">
        <v>85180</v>
      </c>
      <c r="C1050" t="s">
        <v>8885</v>
      </c>
      <c r="D1050">
        <v>1</v>
      </c>
      <c r="E1050" s="5">
        <v>40513.553472222222</v>
      </c>
      <c r="F1050">
        <v>14.95</v>
      </c>
      <c r="G1050" s="22">
        <v>15525</v>
      </c>
      <c r="H1050" t="s">
        <v>10</v>
      </c>
      <c r="I1050">
        <f>Table24[[#This Row],[Quantity]]*Table24[[#This Row],[UnitPrice]]</f>
        <v>14.95</v>
      </c>
    </row>
    <row r="1051" spans="1:9" x14ac:dyDescent="0.3">
      <c r="A1051">
        <v>536528</v>
      </c>
      <c r="B1051">
        <v>21397</v>
      </c>
      <c r="C1051" t="s">
        <v>8886</v>
      </c>
      <c r="D1051">
        <v>2</v>
      </c>
      <c r="E1051" s="5">
        <v>40513.553472222222</v>
      </c>
      <c r="F1051">
        <v>2.5499999999999998</v>
      </c>
      <c r="G1051" s="22">
        <v>15525</v>
      </c>
      <c r="H1051" t="s">
        <v>10</v>
      </c>
      <c r="I1051">
        <f>Table24[[#This Row],[Quantity]]*Table24[[#This Row],[UnitPrice]]</f>
        <v>5.0999999999999996</v>
      </c>
    </row>
    <row r="1052" spans="1:9" x14ac:dyDescent="0.3">
      <c r="A1052">
        <v>536528</v>
      </c>
      <c r="B1052">
        <v>22523</v>
      </c>
      <c r="C1052" t="s">
        <v>8544</v>
      </c>
      <c r="D1052">
        <v>12</v>
      </c>
      <c r="E1052" s="5">
        <v>40513.553472222222</v>
      </c>
      <c r="F1052">
        <v>0.85</v>
      </c>
      <c r="G1052" s="22">
        <v>15525</v>
      </c>
      <c r="H1052" t="s">
        <v>10</v>
      </c>
      <c r="I1052">
        <f>Table24[[#This Row],[Quantity]]*Table24[[#This Row],[UnitPrice]]</f>
        <v>10.199999999999999</v>
      </c>
    </row>
    <row r="1053" spans="1:9" x14ac:dyDescent="0.3">
      <c r="A1053">
        <v>536528</v>
      </c>
      <c r="B1053">
        <v>21589</v>
      </c>
      <c r="C1053" t="s">
        <v>8591</v>
      </c>
      <c r="D1053">
        <v>3</v>
      </c>
      <c r="E1053" s="5">
        <v>40513.553472222222</v>
      </c>
      <c r="F1053">
        <v>1.95</v>
      </c>
      <c r="G1053" s="22">
        <v>15525</v>
      </c>
      <c r="H1053" t="s">
        <v>10</v>
      </c>
      <c r="I1053">
        <f>Table24[[#This Row],[Quantity]]*Table24[[#This Row],[UnitPrice]]</f>
        <v>5.85</v>
      </c>
    </row>
    <row r="1054" spans="1:9" x14ac:dyDescent="0.3">
      <c r="A1054">
        <v>536528</v>
      </c>
      <c r="B1054">
        <v>22343</v>
      </c>
      <c r="C1054" t="s">
        <v>8739</v>
      </c>
      <c r="D1054">
        <v>1</v>
      </c>
      <c r="E1054" s="5">
        <v>40513.553472222222</v>
      </c>
      <c r="F1054">
        <v>1.95</v>
      </c>
      <c r="G1054" s="22">
        <v>15525</v>
      </c>
      <c r="H1054" t="s">
        <v>10</v>
      </c>
      <c r="I1054">
        <f>Table24[[#This Row],[Quantity]]*Table24[[#This Row],[UnitPrice]]</f>
        <v>1.95</v>
      </c>
    </row>
    <row r="1055" spans="1:9" x14ac:dyDescent="0.3">
      <c r="A1055">
        <v>536528</v>
      </c>
      <c r="B1055">
        <v>22088</v>
      </c>
      <c r="C1055" t="s">
        <v>8887</v>
      </c>
      <c r="D1055">
        <v>2</v>
      </c>
      <c r="E1055" s="5">
        <v>40513.553472222222</v>
      </c>
      <c r="F1055">
        <v>1.65</v>
      </c>
      <c r="G1055" s="22">
        <v>15525</v>
      </c>
      <c r="H1055" t="s">
        <v>10</v>
      </c>
      <c r="I1055">
        <f>Table24[[#This Row],[Quantity]]*Table24[[#This Row],[UnitPrice]]</f>
        <v>3.3</v>
      </c>
    </row>
    <row r="1056" spans="1:9" x14ac:dyDescent="0.3">
      <c r="A1056">
        <v>536528</v>
      </c>
      <c r="B1056">
        <v>22973</v>
      </c>
      <c r="C1056" t="s">
        <v>8557</v>
      </c>
      <c r="D1056">
        <v>1</v>
      </c>
      <c r="E1056" s="5">
        <v>40513.553472222222</v>
      </c>
      <c r="F1056">
        <v>0.28999999999999998</v>
      </c>
      <c r="G1056" s="22">
        <v>15525</v>
      </c>
      <c r="H1056" t="s">
        <v>10</v>
      </c>
      <c r="I1056">
        <f>Table24[[#This Row],[Quantity]]*Table24[[#This Row],[UnitPrice]]</f>
        <v>0.28999999999999998</v>
      </c>
    </row>
    <row r="1057" spans="1:9" x14ac:dyDescent="0.3">
      <c r="A1057">
        <v>536528</v>
      </c>
      <c r="B1057">
        <v>22685</v>
      </c>
      <c r="C1057" t="s">
        <v>8888</v>
      </c>
      <c r="D1057">
        <v>1</v>
      </c>
      <c r="E1057" s="5">
        <v>40513.553472222222</v>
      </c>
      <c r="F1057">
        <v>2.95</v>
      </c>
      <c r="G1057" s="22">
        <v>15525</v>
      </c>
      <c r="H1057" t="s">
        <v>10</v>
      </c>
      <c r="I1057">
        <f>Table24[[#This Row],[Quantity]]*Table24[[#This Row],[UnitPrice]]</f>
        <v>2.95</v>
      </c>
    </row>
    <row r="1058" spans="1:9" x14ac:dyDescent="0.3">
      <c r="A1058">
        <v>536528</v>
      </c>
      <c r="B1058">
        <v>72038</v>
      </c>
      <c r="C1058" t="s">
        <v>8691</v>
      </c>
      <c r="D1058">
        <v>1</v>
      </c>
      <c r="E1058" s="5">
        <v>40513.553472222222</v>
      </c>
      <c r="F1058">
        <v>2.95</v>
      </c>
      <c r="G1058" s="22">
        <v>15525</v>
      </c>
      <c r="H1058" t="s">
        <v>10</v>
      </c>
      <c r="I1058">
        <f>Table24[[#This Row],[Quantity]]*Table24[[#This Row],[UnitPrice]]</f>
        <v>2.95</v>
      </c>
    </row>
    <row r="1059" spans="1:9" x14ac:dyDescent="0.3">
      <c r="A1059">
        <v>536528</v>
      </c>
      <c r="B1059">
        <v>85169</v>
      </c>
      <c r="C1059" t="s">
        <v>8889</v>
      </c>
      <c r="D1059">
        <v>4</v>
      </c>
      <c r="E1059" s="5">
        <v>40513.553472222222</v>
      </c>
      <c r="F1059">
        <v>2.95</v>
      </c>
      <c r="G1059" s="22">
        <v>15525</v>
      </c>
      <c r="H1059" t="s">
        <v>10</v>
      </c>
      <c r="I1059">
        <f>Table24[[#This Row],[Quantity]]*Table24[[#This Row],[UnitPrice]]</f>
        <v>11.8</v>
      </c>
    </row>
    <row r="1060" spans="1:9" x14ac:dyDescent="0.3">
      <c r="A1060">
        <v>536528</v>
      </c>
      <c r="B1060">
        <v>82613</v>
      </c>
      <c r="C1060" t="s">
        <v>8718</v>
      </c>
      <c r="D1060">
        <v>1</v>
      </c>
      <c r="E1060" s="5">
        <v>40513.553472222222</v>
      </c>
      <c r="F1060">
        <v>1.65</v>
      </c>
      <c r="G1060" s="22">
        <v>15525</v>
      </c>
      <c r="H1060" t="s">
        <v>10</v>
      </c>
      <c r="I1060">
        <f>Table24[[#This Row],[Quantity]]*Table24[[#This Row],[UnitPrice]]</f>
        <v>1.65</v>
      </c>
    </row>
    <row r="1061" spans="1:9" x14ac:dyDescent="0.3">
      <c r="A1061">
        <v>536528</v>
      </c>
      <c r="B1061">
        <v>22570</v>
      </c>
      <c r="C1061" t="s">
        <v>8890</v>
      </c>
      <c r="D1061">
        <v>1</v>
      </c>
      <c r="E1061" s="5">
        <v>40513.553472222222</v>
      </c>
      <c r="F1061">
        <v>1.25</v>
      </c>
      <c r="G1061" s="22">
        <v>15525</v>
      </c>
      <c r="H1061" t="s">
        <v>10</v>
      </c>
      <c r="I1061">
        <f>Table24[[#This Row],[Quantity]]*Table24[[#This Row],[UnitPrice]]</f>
        <v>1.25</v>
      </c>
    </row>
    <row r="1062" spans="1:9" x14ac:dyDescent="0.3">
      <c r="A1062">
        <v>536528</v>
      </c>
      <c r="B1062">
        <v>21644</v>
      </c>
      <c r="C1062" t="s">
        <v>8891</v>
      </c>
      <c r="D1062">
        <v>2</v>
      </c>
      <c r="E1062" s="5">
        <v>40513.553472222222</v>
      </c>
      <c r="F1062">
        <v>1.65</v>
      </c>
      <c r="G1062" s="22">
        <v>15525</v>
      </c>
      <c r="H1062" t="s">
        <v>10</v>
      </c>
      <c r="I1062">
        <f>Table24[[#This Row],[Quantity]]*Table24[[#This Row],[UnitPrice]]</f>
        <v>3.3</v>
      </c>
    </row>
    <row r="1063" spans="1:9" x14ac:dyDescent="0.3">
      <c r="A1063">
        <v>536528</v>
      </c>
      <c r="B1063">
        <v>21667</v>
      </c>
      <c r="C1063" t="s">
        <v>8892</v>
      </c>
      <c r="D1063">
        <v>1</v>
      </c>
      <c r="E1063" s="5">
        <v>40513.553472222222</v>
      </c>
      <c r="F1063">
        <v>1.25</v>
      </c>
      <c r="G1063" s="22">
        <v>15525</v>
      </c>
      <c r="H1063" t="s">
        <v>10</v>
      </c>
      <c r="I1063">
        <f>Table24[[#This Row],[Quantity]]*Table24[[#This Row],[UnitPrice]]</f>
        <v>1.25</v>
      </c>
    </row>
    <row r="1064" spans="1:9" x14ac:dyDescent="0.3">
      <c r="A1064">
        <v>536528</v>
      </c>
      <c r="B1064">
        <v>22345</v>
      </c>
      <c r="C1064" t="s">
        <v>8570</v>
      </c>
      <c r="D1064">
        <v>3</v>
      </c>
      <c r="E1064" s="5">
        <v>40513.553472222222</v>
      </c>
      <c r="F1064">
        <v>2.1</v>
      </c>
      <c r="G1064" s="22">
        <v>15525</v>
      </c>
      <c r="H1064" t="s">
        <v>10</v>
      </c>
      <c r="I1064">
        <f>Table24[[#This Row],[Quantity]]*Table24[[#This Row],[UnitPrice]]</f>
        <v>6.3000000000000007</v>
      </c>
    </row>
    <row r="1065" spans="1:9" x14ac:dyDescent="0.3">
      <c r="A1065">
        <v>536528</v>
      </c>
      <c r="B1065">
        <v>37342</v>
      </c>
      <c r="C1065" t="s">
        <v>8532</v>
      </c>
      <c r="D1065">
        <v>3</v>
      </c>
      <c r="E1065" s="5">
        <v>40513.553472222222</v>
      </c>
      <c r="F1065">
        <v>2.95</v>
      </c>
      <c r="G1065" s="22">
        <v>15525</v>
      </c>
      <c r="H1065" t="s">
        <v>10</v>
      </c>
      <c r="I1065">
        <f>Table24[[#This Row],[Quantity]]*Table24[[#This Row],[UnitPrice]]</f>
        <v>8.8500000000000014</v>
      </c>
    </row>
    <row r="1066" spans="1:9" x14ac:dyDescent="0.3">
      <c r="A1066">
        <v>536528</v>
      </c>
      <c r="B1066">
        <v>84546</v>
      </c>
      <c r="C1066" t="s">
        <v>8893</v>
      </c>
      <c r="D1066">
        <v>2</v>
      </c>
      <c r="E1066" s="5">
        <v>40513.553472222222</v>
      </c>
      <c r="F1066">
        <v>0.85</v>
      </c>
      <c r="G1066" s="22">
        <v>15525</v>
      </c>
      <c r="H1066" t="s">
        <v>10</v>
      </c>
      <c r="I1066">
        <f>Table24[[#This Row],[Quantity]]*Table24[[#This Row],[UnitPrice]]</f>
        <v>1.7</v>
      </c>
    </row>
    <row r="1067" spans="1:9" x14ac:dyDescent="0.3">
      <c r="A1067">
        <v>536528</v>
      </c>
      <c r="B1067">
        <v>35271</v>
      </c>
      <c r="C1067" t="s">
        <v>8727</v>
      </c>
      <c r="D1067">
        <v>1</v>
      </c>
      <c r="E1067" s="5">
        <v>40513.553472222222</v>
      </c>
      <c r="F1067">
        <v>4.25</v>
      </c>
      <c r="G1067" s="22">
        <v>15525</v>
      </c>
      <c r="H1067" t="s">
        <v>10</v>
      </c>
      <c r="I1067">
        <f>Table24[[#This Row],[Quantity]]*Table24[[#This Row],[UnitPrice]]</f>
        <v>4.25</v>
      </c>
    </row>
    <row r="1068" spans="1:9" x14ac:dyDescent="0.3">
      <c r="A1068">
        <v>536528</v>
      </c>
      <c r="B1068">
        <v>22954</v>
      </c>
      <c r="C1068" t="s">
        <v>8894</v>
      </c>
      <c r="D1068">
        <v>1</v>
      </c>
      <c r="E1068" s="5">
        <v>40513.553472222222</v>
      </c>
      <c r="F1068">
        <v>1.65</v>
      </c>
      <c r="G1068" s="22">
        <v>15525</v>
      </c>
      <c r="H1068" t="s">
        <v>10</v>
      </c>
      <c r="I1068">
        <f>Table24[[#This Row],[Quantity]]*Table24[[#This Row],[UnitPrice]]</f>
        <v>1.65</v>
      </c>
    </row>
    <row r="1069" spans="1:9" x14ac:dyDescent="0.3">
      <c r="A1069">
        <v>536528</v>
      </c>
      <c r="B1069">
        <v>22889</v>
      </c>
      <c r="C1069" t="s">
        <v>8895</v>
      </c>
      <c r="D1069">
        <v>2</v>
      </c>
      <c r="E1069" s="5">
        <v>40513.553472222222</v>
      </c>
      <c r="F1069">
        <v>1.65</v>
      </c>
      <c r="G1069" s="22">
        <v>15525</v>
      </c>
      <c r="H1069" t="s">
        <v>10</v>
      </c>
      <c r="I1069">
        <f>Table24[[#This Row],[Quantity]]*Table24[[#This Row],[UnitPrice]]</f>
        <v>3.3</v>
      </c>
    </row>
    <row r="1070" spans="1:9" x14ac:dyDescent="0.3">
      <c r="A1070">
        <v>536528</v>
      </c>
      <c r="B1070">
        <v>82605</v>
      </c>
      <c r="C1070" t="s">
        <v>8738</v>
      </c>
      <c r="D1070">
        <v>1</v>
      </c>
      <c r="E1070" s="5">
        <v>40513.553472222222</v>
      </c>
      <c r="F1070">
        <v>12.75</v>
      </c>
      <c r="G1070" s="22">
        <v>15525</v>
      </c>
      <c r="H1070" t="s">
        <v>10</v>
      </c>
      <c r="I1070">
        <f>Table24[[#This Row],[Quantity]]*Table24[[#This Row],[UnitPrice]]</f>
        <v>12.75</v>
      </c>
    </row>
    <row r="1071" spans="1:9" x14ac:dyDescent="0.3">
      <c r="A1071">
        <v>536528</v>
      </c>
      <c r="B1071">
        <v>22350</v>
      </c>
      <c r="C1071" t="s">
        <v>8896</v>
      </c>
      <c r="D1071">
        <v>2</v>
      </c>
      <c r="E1071" s="5">
        <v>40513.553472222222</v>
      </c>
      <c r="F1071">
        <v>2.95</v>
      </c>
      <c r="G1071" s="22">
        <v>15525</v>
      </c>
      <c r="H1071" t="s">
        <v>10</v>
      </c>
      <c r="I1071">
        <f>Table24[[#This Row],[Quantity]]*Table24[[#This Row],[UnitPrice]]</f>
        <v>5.9</v>
      </c>
    </row>
    <row r="1072" spans="1:9" x14ac:dyDescent="0.3">
      <c r="A1072">
        <v>536528</v>
      </c>
      <c r="B1072">
        <v>21581</v>
      </c>
      <c r="C1072" t="s">
        <v>8688</v>
      </c>
      <c r="D1072">
        <v>3</v>
      </c>
      <c r="E1072" s="5">
        <v>40513.553472222222</v>
      </c>
      <c r="F1072">
        <v>1.95</v>
      </c>
      <c r="G1072" s="22">
        <v>15525</v>
      </c>
      <c r="H1072" t="s">
        <v>10</v>
      </c>
      <c r="I1072">
        <f>Table24[[#This Row],[Quantity]]*Table24[[#This Row],[UnitPrice]]</f>
        <v>5.85</v>
      </c>
    </row>
    <row r="1073" spans="1:9" x14ac:dyDescent="0.3">
      <c r="A1073">
        <v>536528</v>
      </c>
      <c r="B1073">
        <v>85159</v>
      </c>
      <c r="C1073" t="s">
        <v>8681</v>
      </c>
      <c r="D1073">
        <v>2</v>
      </c>
      <c r="E1073" s="5">
        <v>40513.553472222222</v>
      </c>
      <c r="F1073">
        <v>2.95</v>
      </c>
      <c r="G1073" s="22">
        <v>15525</v>
      </c>
      <c r="H1073" t="s">
        <v>10</v>
      </c>
      <c r="I1073">
        <f>Table24[[#This Row],[Quantity]]*Table24[[#This Row],[UnitPrice]]</f>
        <v>5.9</v>
      </c>
    </row>
    <row r="1074" spans="1:9" x14ac:dyDescent="0.3">
      <c r="A1074">
        <v>536528</v>
      </c>
      <c r="B1074">
        <v>85184</v>
      </c>
      <c r="C1074" t="s">
        <v>8897</v>
      </c>
      <c r="D1074">
        <v>1</v>
      </c>
      <c r="E1074" s="5">
        <v>40513.553472222222</v>
      </c>
      <c r="F1074">
        <v>2.95</v>
      </c>
      <c r="G1074" s="22">
        <v>15525</v>
      </c>
      <c r="H1074" t="s">
        <v>10</v>
      </c>
      <c r="I1074">
        <f>Table24[[#This Row],[Quantity]]*Table24[[#This Row],[UnitPrice]]</f>
        <v>2.95</v>
      </c>
    </row>
    <row r="1075" spans="1:9" x14ac:dyDescent="0.3">
      <c r="A1075">
        <v>536528</v>
      </c>
      <c r="B1075">
        <v>84766</v>
      </c>
      <c r="C1075" t="s">
        <v>8898</v>
      </c>
      <c r="D1075">
        <v>1</v>
      </c>
      <c r="E1075" s="5">
        <v>40513.553472222222</v>
      </c>
      <c r="F1075">
        <v>2.95</v>
      </c>
      <c r="G1075" s="22">
        <v>15525</v>
      </c>
      <c r="H1075" t="s">
        <v>10</v>
      </c>
      <c r="I1075">
        <f>Table24[[#This Row],[Quantity]]*Table24[[#This Row],[UnitPrice]]</f>
        <v>2.95</v>
      </c>
    </row>
    <row r="1076" spans="1:9" x14ac:dyDescent="0.3">
      <c r="A1076">
        <v>536528</v>
      </c>
      <c r="B1076">
        <v>22364</v>
      </c>
      <c r="C1076" t="s">
        <v>8549</v>
      </c>
      <c r="D1076">
        <v>1</v>
      </c>
      <c r="E1076" s="5">
        <v>40513.553472222222</v>
      </c>
      <c r="F1076">
        <v>2.95</v>
      </c>
      <c r="G1076" s="22">
        <v>15525</v>
      </c>
      <c r="H1076" t="s">
        <v>10</v>
      </c>
      <c r="I1076">
        <f>Table24[[#This Row],[Quantity]]*Table24[[#This Row],[UnitPrice]]</f>
        <v>2.95</v>
      </c>
    </row>
    <row r="1077" spans="1:9" x14ac:dyDescent="0.3">
      <c r="A1077">
        <v>536528</v>
      </c>
      <c r="B1077">
        <v>85170</v>
      </c>
      <c r="C1077" t="s">
        <v>8550</v>
      </c>
      <c r="D1077">
        <v>1</v>
      </c>
      <c r="E1077" s="5">
        <v>40513.553472222222</v>
      </c>
      <c r="F1077">
        <v>1.45</v>
      </c>
      <c r="G1077" s="22">
        <v>15525</v>
      </c>
      <c r="H1077" t="s">
        <v>10</v>
      </c>
      <c r="I1077">
        <f>Table24[[#This Row],[Quantity]]*Table24[[#This Row],[UnitPrice]]</f>
        <v>1.45</v>
      </c>
    </row>
    <row r="1078" spans="1:9" x14ac:dyDescent="0.3">
      <c r="A1078">
        <v>536528</v>
      </c>
      <c r="B1078">
        <v>22266</v>
      </c>
      <c r="C1078" t="s">
        <v>8899</v>
      </c>
      <c r="D1078">
        <v>1</v>
      </c>
      <c r="E1078" s="5">
        <v>40513.553472222222</v>
      </c>
      <c r="F1078">
        <v>2.95</v>
      </c>
      <c r="G1078" s="22">
        <v>15525</v>
      </c>
      <c r="H1078" t="s">
        <v>10</v>
      </c>
      <c r="I1078">
        <f>Table24[[#This Row],[Quantity]]*Table24[[#This Row],[UnitPrice]]</f>
        <v>2.95</v>
      </c>
    </row>
    <row r="1079" spans="1:9" x14ac:dyDescent="0.3">
      <c r="A1079">
        <v>536528</v>
      </c>
      <c r="B1079">
        <v>21775</v>
      </c>
      <c r="C1079" t="s">
        <v>8900</v>
      </c>
      <c r="D1079">
        <v>4</v>
      </c>
      <c r="E1079" s="5">
        <v>40513.553472222222</v>
      </c>
      <c r="F1079">
        <v>2.95</v>
      </c>
      <c r="G1079" s="22">
        <v>15525</v>
      </c>
      <c r="H1079" t="s">
        <v>10</v>
      </c>
      <c r="I1079">
        <f>Table24[[#This Row],[Quantity]]*Table24[[#This Row],[UnitPrice]]</f>
        <v>11.8</v>
      </c>
    </row>
    <row r="1080" spans="1:9" x14ac:dyDescent="0.3">
      <c r="A1080">
        <v>536528</v>
      </c>
      <c r="B1080">
        <v>84929</v>
      </c>
      <c r="C1080" t="s">
        <v>8901</v>
      </c>
      <c r="D1080">
        <v>3</v>
      </c>
      <c r="E1080" s="5">
        <v>40513.553472222222</v>
      </c>
      <c r="F1080">
        <v>3.75</v>
      </c>
      <c r="G1080" s="22">
        <v>15525</v>
      </c>
      <c r="H1080" t="s">
        <v>10</v>
      </c>
      <c r="I1080">
        <f>Table24[[#This Row],[Quantity]]*Table24[[#This Row],[UnitPrice]]</f>
        <v>11.25</v>
      </c>
    </row>
    <row r="1081" spans="1:9" x14ac:dyDescent="0.3">
      <c r="A1081">
        <v>536528</v>
      </c>
      <c r="B1081">
        <v>16207</v>
      </c>
      <c r="C1081" t="s">
        <v>8902</v>
      </c>
      <c r="D1081">
        <v>1</v>
      </c>
      <c r="E1081" s="5">
        <v>40513.553472222222</v>
      </c>
      <c r="F1081">
        <v>3.75</v>
      </c>
      <c r="G1081" s="22">
        <v>15525</v>
      </c>
      <c r="H1081" t="s">
        <v>10</v>
      </c>
      <c r="I1081">
        <f>Table24[[#This Row],[Quantity]]*Table24[[#This Row],[UnitPrice]]</f>
        <v>3.75</v>
      </c>
    </row>
    <row r="1082" spans="1:9" x14ac:dyDescent="0.3">
      <c r="A1082">
        <v>536528</v>
      </c>
      <c r="B1082">
        <v>79323</v>
      </c>
      <c r="C1082" t="s">
        <v>8903</v>
      </c>
      <c r="D1082">
        <v>1</v>
      </c>
      <c r="E1082" s="5">
        <v>40513.553472222222</v>
      </c>
      <c r="F1082">
        <v>9.9499999999999993</v>
      </c>
      <c r="G1082" s="22">
        <v>15525</v>
      </c>
      <c r="H1082" t="s">
        <v>10</v>
      </c>
      <c r="I1082">
        <f>Table24[[#This Row],[Quantity]]*Table24[[#This Row],[UnitPrice]]</f>
        <v>9.9499999999999993</v>
      </c>
    </row>
    <row r="1083" spans="1:9" x14ac:dyDescent="0.3">
      <c r="A1083">
        <v>536528</v>
      </c>
      <c r="B1083">
        <v>20723</v>
      </c>
      <c r="C1083" t="s">
        <v>8904</v>
      </c>
      <c r="D1083">
        <v>1</v>
      </c>
      <c r="E1083" s="5">
        <v>40513.553472222222</v>
      </c>
      <c r="F1083">
        <v>9.9499999999999993</v>
      </c>
      <c r="G1083" s="22">
        <v>15525</v>
      </c>
      <c r="H1083" t="s">
        <v>10</v>
      </c>
      <c r="I1083">
        <f>Table24[[#This Row],[Quantity]]*Table24[[#This Row],[UnitPrice]]</f>
        <v>9.9499999999999993</v>
      </c>
    </row>
    <row r="1084" spans="1:9" x14ac:dyDescent="0.3">
      <c r="A1084">
        <v>536528</v>
      </c>
      <c r="B1084">
        <v>22068</v>
      </c>
      <c r="C1084" t="s">
        <v>8905</v>
      </c>
      <c r="D1084">
        <v>1</v>
      </c>
      <c r="E1084" s="5">
        <v>40513.553472222222</v>
      </c>
      <c r="F1084">
        <v>9.9499999999999993</v>
      </c>
      <c r="G1084" s="22">
        <v>15525</v>
      </c>
      <c r="H1084" t="s">
        <v>10</v>
      </c>
      <c r="I1084">
        <f>Table24[[#This Row],[Quantity]]*Table24[[#This Row],[UnitPrice]]</f>
        <v>9.9499999999999993</v>
      </c>
    </row>
    <row r="1085" spans="1:9" x14ac:dyDescent="0.3">
      <c r="A1085">
        <v>536528</v>
      </c>
      <c r="B1085">
        <v>16162</v>
      </c>
      <c r="C1085" t="s">
        <v>8906</v>
      </c>
      <c r="D1085">
        <v>3</v>
      </c>
      <c r="E1085" s="5">
        <v>40513.553472222222</v>
      </c>
      <c r="F1085">
        <v>9.9499999999999993</v>
      </c>
      <c r="G1085" s="22">
        <v>15525</v>
      </c>
      <c r="H1085" t="s">
        <v>10</v>
      </c>
      <c r="I1085">
        <f>Table24[[#This Row],[Quantity]]*Table24[[#This Row],[UnitPrice]]</f>
        <v>29.849999999999998</v>
      </c>
    </row>
    <row r="1086" spans="1:9" x14ac:dyDescent="0.3">
      <c r="A1086">
        <v>536529</v>
      </c>
      <c r="B1086">
        <v>22292</v>
      </c>
      <c r="C1086" t="s">
        <v>8907</v>
      </c>
      <c r="D1086">
        <v>3</v>
      </c>
      <c r="E1086" s="5">
        <v>40513.555555555555</v>
      </c>
      <c r="F1086">
        <v>4.95</v>
      </c>
      <c r="G1086" s="22">
        <v>14237</v>
      </c>
      <c r="H1086" t="s">
        <v>10</v>
      </c>
      <c r="I1086">
        <f>Table24[[#This Row],[Quantity]]*Table24[[#This Row],[UnitPrice]]</f>
        <v>14.850000000000001</v>
      </c>
    </row>
    <row r="1087" spans="1:9" x14ac:dyDescent="0.3">
      <c r="A1087">
        <v>536529</v>
      </c>
      <c r="B1087">
        <v>90201</v>
      </c>
      <c r="C1087" t="s">
        <v>8908</v>
      </c>
      <c r="D1087">
        <v>2</v>
      </c>
      <c r="E1087" s="5">
        <v>40513.555555555555</v>
      </c>
      <c r="F1087">
        <v>16.95</v>
      </c>
      <c r="G1087" s="22">
        <v>14237</v>
      </c>
      <c r="H1087" t="s">
        <v>10</v>
      </c>
      <c r="I1087">
        <f>Table24[[#This Row],[Quantity]]*Table24[[#This Row],[UnitPrice]]</f>
        <v>33.9</v>
      </c>
    </row>
    <row r="1088" spans="1:9" x14ac:dyDescent="0.3">
      <c r="A1088">
        <v>536529</v>
      </c>
      <c r="B1088">
        <v>21361</v>
      </c>
      <c r="C1088" t="s">
        <v>8909</v>
      </c>
      <c r="D1088">
        <v>6</v>
      </c>
      <c r="E1088" s="5">
        <v>40513.555555555555</v>
      </c>
      <c r="F1088">
        <v>2.95</v>
      </c>
      <c r="G1088" s="22">
        <v>14237</v>
      </c>
      <c r="H1088" t="s">
        <v>10</v>
      </c>
      <c r="I1088">
        <f>Table24[[#This Row],[Quantity]]*Table24[[#This Row],[UnitPrice]]</f>
        <v>17.700000000000003</v>
      </c>
    </row>
    <row r="1089" spans="1:9" x14ac:dyDescent="0.3">
      <c r="A1089">
        <v>536529</v>
      </c>
      <c r="B1089">
        <v>82581</v>
      </c>
      <c r="C1089" t="s">
        <v>8910</v>
      </c>
      <c r="D1089">
        <v>4</v>
      </c>
      <c r="E1089" s="5">
        <v>40513.555555555555</v>
      </c>
      <c r="F1089">
        <v>4.25</v>
      </c>
      <c r="G1089" s="22">
        <v>14237</v>
      </c>
      <c r="H1089" t="s">
        <v>10</v>
      </c>
      <c r="I1089">
        <f>Table24[[#This Row],[Quantity]]*Table24[[#This Row],[UnitPrice]]</f>
        <v>17</v>
      </c>
    </row>
    <row r="1090" spans="1:9" x14ac:dyDescent="0.3">
      <c r="A1090">
        <v>536529</v>
      </c>
      <c r="B1090">
        <v>21354</v>
      </c>
      <c r="C1090" t="s">
        <v>8911</v>
      </c>
      <c r="D1090">
        <v>6</v>
      </c>
      <c r="E1090" s="5">
        <v>40513.555555555555</v>
      </c>
      <c r="F1090">
        <v>2.95</v>
      </c>
      <c r="G1090" s="22">
        <v>14237</v>
      </c>
      <c r="H1090" t="s">
        <v>10</v>
      </c>
      <c r="I1090">
        <f>Table24[[#This Row],[Quantity]]*Table24[[#This Row],[UnitPrice]]</f>
        <v>17.700000000000003</v>
      </c>
    </row>
    <row r="1091" spans="1:9" x14ac:dyDescent="0.3">
      <c r="A1091">
        <v>536529</v>
      </c>
      <c r="B1091">
        <v>21239</v>
      </c>
      <c r="C1091" t="s">
        <v>8912</v>
      </c>
      <c r="D1091">
        <v>12</v>
      </c>
      <c r="E1091" s="5">
        <v>40513.555555555555</v>
      </c>
      <c r="F1091">
        <v>0.85</v>
      </c>
      <c r="G1091" s="22">
        <v>14237</v>
      </c>
      <c r="H1091" t="s">
        <v>10</v>
      </c>
      <c r="I1091">
        <f>Table24[[#This Row],[Quantity]]*Table24[[#This Row],[UnitPrice]]</f>
        <v>10.199999999999999</v>
      </c>
    </row>
    <row r="1092" spans="1:9" x14ac:dyDescent="0.3">
      <c r="A1092">
        <v>536529</v>
      </c>
      <c r="B1092">
        <v>20674</v>
      </c>
      <c r="C1092" t="s">
        <v>8913</v>
      </c>
      <c r="D1092">
        <v>1</v>
      </c>
      <c r="E1092" s="5">
        <v>40513.555555555555</v>
      </c>
      <c r="F1092">
        <v>12.75</v>
      </c>
      <c r="G1092" s="22">
        <v>14237</v>
      </c>
      <c r="H1092" t="s">
        <v>10</v>
      </c>
      <c r="I1092">
        <f>Table24[[#This Row],[Quantity]]*Table24[[#This Row],[UnitPrice]]</f>
        <v>12.75</v>
      </c>
    </row>
    <row r="1093" spans="1:9" x14ac:dyDescent="0.3">
      <c r="A1093">
        <v>536529</v>
      </c>
      <c r="B1093">
        <v>82001</v>
      </c>
      <c r="C1093" t="s">
        <v>8914</v>
      </c>
      <c r="D1093">
        <v>2</v>
      </c>
      <c r="E1093" s="5">
        <v>40513.555555555555</v>
      </c>
      <c r="F1093">
        <v>8.5</v>
      </c>
      <c r="G1093" s="22">
        <v>14237</v>
      </c>
      <c r="H1093" t="s">
        <v>10</v>
      </c>
      <c r="I1093">
        <f>Table24[[#This Row],[Quantity]]*Table24[[#This Row],[UnitPrice]]</f>
        <v>17</v>
      </c>
    </row>
    <row r="1094" spans="1:9" x14ac:dyDescent="0.3">
      <c r="A1094">
        <v>536529</v>
      </c>
      <c r="B1094">
        <v>22947</v>
      </c>
      <c r="C1094" t="s">
        <v>8915</v>
      </c>
      <c r="D1094">
        <v>2</v>
      </c>
      <c r="E1094" s="5">
        <v>40513.555555555555</v>
      </c>
      <c r="F1094">
        <v>9.9499999999999993</v>
      </c>
      <c r="G1094" s="22">
        <v>14237</v>
      </c>
      <c r="H1094" t="s">
        <v>10</v>
      </c>
      <c r="I1094">
        <f>Table24[[#This Row],[Quantity]]*Table24[[#This Row],[UnitPrice]]</f>
        <v>19.899999999999999</v>
      </c>
    </row>
    <row r="1095" spans="1:9" x14ac:dyDescent="0.3">
      <c r="A1095">
        <v>536530</v>
      </c>
      <c r="B1095">
        <v>22322</v>
      </c>
      <c r="C1095" t="s">
        <v>8916</v>
      </c>
      <c r="D1095">
        <v>2</v>
      </c>
      <c r="E1095" s="5">
        <v>40513.556250000001</v>
      </c>
      <c r="F1095">
        <v>2.95</v>
      </c>
      <c r="G1095" s="22">
        <v>17905</v>
      </c>
      <c r="H1095" t="s">
        <v>10</v>
      </c>
      <c r="I1095">
        <f>Table24[[#This Row],[Quantity]]*Table24[[#This Row],[UnitPrice]]</f>
        <v>5.9</v>
      </c>
    </row>
    <row r="1096" spans="1:9" x14ac:dyDescent="0.3">
      <c r="A1096">
        <v>536530</v>
      </c>
      <c r="B1096">
        <v>85232</v>
      </c>
      <c r="C1096" t="s">
        <v>8917</v>
      </c>
      <c r="D1096">
        <v>1</v>
      </c>
      <c r="E1096" s="5">
        <v>40513.556250000001</v>
      </c>
      <c r="F1096">
        <v>2.95</v>
      </c>
      <c r="G1096" s="22">
        <v>17905</v>
      </c>
      <c r="H1096" t="s">
        <v>10</v>
      </c>
      <c r="I1096">
        <f>Table24[[#This Row],[Quantity]]*Table24[[#This Row],[UnitPrice]]</f>
        <v>2.95</v>
      </c>
    </row>
    <row r="1097" spans="1:9" x14ac:dyDescent="0.3">
      <c r="A1097">
        <v>536530</v>
      </c>
      <c r="B1097">
        <v>22323</v>
      </c>
      <c r="C1097" t="s">
        <v>8918</v>
      </c>
      <c r="D1097">
        <v>1</v>
      </c>
      <c r="E1097" s="5">
        <v>40513.556250000001</v>
      </c>
      <c r="F1097">
        <v>6.95</v>
      </c>
      <c r="G1097" s="22">
        <v>17905</v>
      </c>
      <c r="H1097" t="s">
        <v>10</v>
      </c>
      <c r="I1097">
        <f>Table24[[#This Row],[Quantity]]*Table24[[#This Row],[UnitPrice]]</f>
        <v>6.95</v>
      </c>
    </row>
    <row r="1098" spans="1:9" x14ac:dyDescent="0.3">
      <c r="A1098">
        <v>536530</v>
      </c>
      <c r="B1098">
        <v>21366</v>
      </c>
      <c r="C1098" t="s">
        <v>8848</v>
      </c>
      <c r="D1098">
        <v>4</v>
      </c>
      <c r="E1098" s="5">
        <v>40513.556250000001</v>
      </c>
      <c r="F1098">
        <v>2.95</v>
      </c>
      <c r="G1098" s="22">
        <v>17905</v>
      </c>
      <c r="H1098" t="s">
        <v>10</v>
      </c>
      <c r="I1098">
        <f>Table24[[#This Row],[Quantity]]*Table24[[#This Row],[UnitPrice]]</f>
        <v>11.8</v>
      </c>
    </row>
    <row r="1099" spans="1:9" x14ac:dyDescent="0.3">
      <c r="A1099">
        <v>536530</v>
      </c>
      <c r="B1099">
        <v>22540</v>
      </c>
      <c r="C1099" t="s">
        <v>8919</v>
      </c>
      <c r="D1099">
        <v>24</v>
      </c>
      <c r="E1099" s="5">
        <v>40513.556250000001</v>
      </c>
      <c r="F1099">
        <v>1.25</v>
      </c>
      <c r="G1099" s="22">
        <v>17905</v>
      </c>
      <c r="H1099" t="s">
        <v>10</v>
      </c>
      <c r="I1099">
        <f>Table24[[#This Row],[Quantity]]*Table24[[#This Row],[UnitPrice]]</f>
        <v>30</v>
      </c>
    </row>
    <row r="1100" spans="1:9" x14ac:dyDescent="0.3">
      <c r="A1100">
        <v>536530</v>
      </c>
      <c r="B1100">
        <v>22236</v>
      </c>
      <c r="C1100" t="s">
        <v>8562</v>
      </c>
      <c r="D1100">
        <v>1</v>
      </c>
      <c r="E1100" s="5">
        <v>40513.556250000001</v>
      </c>
      <c r="F1100">
        <v>8.5</v>
      </c>
      <c r="G1100" s="22">
        <v>17905</v>
      </c>
      <c r="H1100" t="s">
        <v>10</v>
      </c>
      <c r="I1100">
        <f>Table24[[#This Row],[Quantity]]*Table24[[#This Row],[UnitPrice]]</f>
        <v>8.5</v>
      </c>
    </row>
    <row r="1101" spans="1:9" x14ac:dyDescent="0.3">
      <c r="A1101">
        <v>536530</v>
      </c>
      <c r="B1101">
        <v>22505</v>
      </c>
      <c r="C1101" t="s">
        <v>8920</v>
      </c>
      <c r="D1101">
        <v>1</v>
      </c>
      <c r="E1101" s="5">
        <v>40513.556250000001</v>
      </c>
      <c r="F1101">
        <v>9.9499999999999993</v>
      </c>
      <c r="G1101" s="22">
        <v>17905</v>
      </c>
      <c r="H1101" t="s">
        <v>10</v>
      </c>
      <c r="I1101">
        <f>Table24[[#This Row],[Quantity]]*Table24[[#This Row],[UnitPrice]]</f>
        <v>9.9499999999999993</v>
      </c>
    </row>
    <row r="1102" spans="1:9" x14ac:dyDescent="0.3">
      <c r="A1102">
        <v>536530</v>
      </c>
      <c r="B1102">
        <v>23231</v>
      </c>
      <c r="C1102" t="s">
        <v>8738</v>
      </c>
      <c r="D1102">
        <v>1</v>
      </c>
      <c r="E1102" s="5">
        <v>40513.556250000001</v>
      </c>
      <c r="F1102">
        <v>12.75</v>
      </c>
      <c r="G1102" s="22">
        <v>17905</v>
      </c>
      <c r="H1102" t="s">
        <v>10</v>
      </c>
      <c r="I1102">
        <f>Table24[[#This Row],[Quantity]]*Table24[[#This Row],[UnitPrice]]</f>
        <v>12.75</v>
      </c>
    </row>
    <row r="1103" spans="1:9" x14ac:dyDescent="0.3">
      <c r="A1103">
        <v>536530</v>
      </c>
      <c r="B1103">
        <v>17011</v>
      </c>
      <c r="C1103" t="s">
        <v>8921</v>
      </c>
      <c r="D1103">
        <v>1</v>
      </c>
      <c r="E1103" s="5">
        <v>40513.556250000001</v>
      </c>
      <c r="F1103">
        <v>2.95</v>
      </c>
      <c r="G1103" s="22">
        <v>17905</v>
      </c>
      <c r="H1103" t="s">
        <v>10</v>
      </c>
      <c r="I1103">
        <f>Table24[[#This Row],[Quantity]]*Table24[[#This Row],[UnitPrice]]</f>
        <v>2.95</v>
      </c>
    </row>
    <row r="1104" spans="1:9" x14ac:dyDescent="0.3">
      <c r="A1104">
        <v>536530</v>
      </c>
      <c r="B1104">
        <v>85034</v>
      </c>
      <c r="C1104" t="s">
        <v>8922</v>
      </c>
      <c r="D1104">
        <v>1</v>
      </c>
      <c r="E1104" s="5">
        <v>40513.556250000001</v>
      </c>
      <c r="F1104">
        <v>6.95</v>
      </c>
      <c r="G1104" s="22">
        <v>17905</v>
      </c>
      <c r="H1104" t="s">
        <v>10</v>
      </c>
      <c r="I1104">
        <f>Table24[[#This Row],[Quantity]]*Table24[[#This Row],[UnitPrice]]</f>
        <v>6.95</v>
      </c>
    </row>
    <row r="1105" spans="1:9" x14ac:dyDescent="0.3">
      <c r="A1105">
        <v>536530</v>
      </c>
      <c r="B1105">
        <v>22208</v>
      </c>
      <c r="C1105" t="s">
        <v>8923</v>
      </c>
      <c r="D1105">
        <v>1</v>
      </c>
      <c r="E1105" s="5">
        <v>40513.556250000001</v>
      </c>
      <c r="F1105">
        <v>19.95</v>
      </c>
      <c r="G1105" s="22">
        <v>17905</v>
      </c>
      <c r="H1105" t="s">
        <v>10</v>
      </c>
      <c r="I1105">
        <f>Table24[[#This Row],[Quantity]]*Table24[[#This Row],[UnitPrice]]</f>
        <v>19.95</v>
      </c>
    </row>
    <row r="1106" spans="1:9" x14ac:dyDescent="0.3">
      <c r="A1106">
        <v>536530</v>
      </c>
      <c r="B1106">
        <v>21633</v>
      </c>
      <c r="C1106" t="s">
        <v>8924</v>
      </c>
      <c r="D1106">
        <v>1</v>
      </c>
      <c r="E1106" s="5">
        <v>40513.556250000001</v>
      </c>
      <c r="F1106">
        <v>1.25</v>
      </c>
      <c r="G1106" s="22">
        <v>17905</v>
      </c>
      <c r="H1106" t="s">
        <v>10</v>
      </c>
      <c r="I1106">
        <f>Table24[[#This Row],[Quantity]]*Table24[[#This Row],[UnitPrice]]</f>
        <v>1.25</v>
      </c>
    </row>
    <row r="1107" spans="1:9" x14ac:dyDescent="0.3">
      <c r="A1107">
        <v>536530</v>
      </c>
      <c r="B1107">
        <v>22827</v>
      </c>
      <c r="C1107" t="s">
        <v>8668</v>
      </c>
      <c r="D1107">
        <v>1</v>
      </c>
      <c r="E1107" s="5">
        <v>40513.556250000001</v>
      </c>
      <c r="F1107">
        <v>1.45</v>
      </c>
      <c r="G1107" s="22">
        <v>17905</v>
      </c>
      <c r="H1107" t="s">
        <v>10</v>
      </c>
      <c r="I1107">
        <f>Table24[[#This Row],[Quantity]]*Table24[[#This Row],[UnitPrice]]</f>
        <v>1.45</v>
      </c>
    </row>
    <row r="1108" spans="1:9" x14ac:dyDescent="0.3">
      <c r="A1108">
        <v>536530</v>
      </c>
      <c r="B1108">
        <v>21382</v>
      </c>
      <c r="C1108" t="s">
        <v>8925</v>
      </c>
      <c r="D1108">
        <v>1</v>
      </c>
      <c r="E1108" s="5">
        <v>40513.556250000001</v>
      </c>
      <c r="F1108">
        <v>1.25</v>
      </c>
      <c r="G1108" s="22">
        <v>17905</v>
      </c>
      <c r="H1108" t="s">
        <v>10</v>
      </c>
      <c r="I1108">
        <f>Table24[[#This Row],[Quantity]]*Table24[[#This Row],[UnitPrice]]</f>
        <v>1.25</v>
      </c>
    </row>
    <row r="1109" spans="1:9" x14ac:dyDescent="0.3">
      <c r="A1109">
        <v>536530</v>
      </c>
      <c r="B1109">
        <v>23230</v>
      </c>
      <c r="C1109" t="s">
        <v>8926</v>
      </c>
      <c r="D1109">
        <v>4</v>
      </c>
      <c r="E1109" s="5">
        <v>40513.556250000001</v>
      </c>
      <c r="F1109">
        <v>1.65</v>
      </c>
      <c r="G1109" s="22">
        <v>17905</v>
      </c>
      <c r="H1109" t="s">
        <v>10</v>
      </c>
      <c r="I1109">
        <f>Table24[[#This Row],[Quantity]]*Table24[[#This Row],[UnitPrice]]</f>
        <v>6.6</v>
      </c>
    </row>
    <row r="1110" spans="1:9" x14ac:dyDescent="0.3">
      <c r="A1110">
        <v>536530</v>
      </c>
      <c r="B1110">
        <v>48188</v>
      </c>
      <c r="C1110" t="s">
        <v>8927</v>
      </c>
      <c r="D1110">
        <v>1</v>
      </c>
      <c r="E1110" s="5">
        <v>40513.556250000001</v>
      </c>
      <c r="F1110">
        <v>5.95</v>
      </c>
      <c r="G1110" s="22">
        <v>17905</v>
      </c>
      <c r="H1110" t="s">
        <v>10</v>
      </c>
      <c r="I1110">
        <f>Table24[[#This Row],[Quantity]]*Table24[[#This Row],[UnitPrice]]</f>
        <v>5.95</v>
      </c>
    </row>
    <row r="1111" spans="1:9" x14ac:dyDescent="0.3">
      <c r="A1111">
        <v>536530</v>
      </c>
      <c r="B1111">
        <v>37343</v>
      </c>
      <c r="C1111" t="s">
        <v>8928</v>
      </c>
      <c r="D1111">
        <v>8</v>
      </c>
      <c r="E1111" s="5">
        <v>40513.556250000001</v>
      </c>
      <c r="F1111">
        <v>2.95</v>
      </c>
      <c r="G1111" s="22">
        <v>17905</v>
      </c>
      <c r="H1111" t="s">
        <v>10</v>
      </c>
      <c r="I1111">
        <f>Table24[[#This Row],[Quantity]]*Table24[[#This Row],[UnitPrice]]</f>
        <v>23.6</v>
      </c>
    </row>
    <row r="1112" spans="1:9" x14ac:dyDescent="0.3">
      <c r="A1112">
        <v>536530</v>
      </c>
      <c r="B1112">
        <v>22480</v>
      </c>
      <c r="C1112" t="s">
        <v>8929</v>
      </c>
      <c r="D1112">
        <v>6</v>
      </c>
      <c r="E1112" s="5">
        <v>40513.556250000001</v>
      </c>
      <c r="F1112">
        <v>1.45</v>
      </c>
      <c r="G1112" s="22">
        <v>17905</v>
      </c>
      <c r="H1112" t="s">
        <v>10</v>
      </c>
      <c r="I1112">
        <f>Table24[[#This Row],[Quantity]]*Table24[[#This Row],[UnitPrice]]</f>
        <v>8.6999999999999993</v>
      </c>
    </row>
    <row r="1113" spans="1:9" x14ac:dyDescent="0.3">
      <c r="A1113">
        <v>536530</v>
      </c>
      <c r="B1113">
        <v>22700</v>
      </c>
      <c r="C1113" t="s">
        <v>8930</v>
      </c>
      <c r="D1113">
        <v>1</v>
      </c>
      <c r="E1113" s="5">
        <v>40513.556250000001</v>
      </c>
      <c r="F1113">
        <v>3.95</v>
      </c>
      <c r="G1113" s="22">
        <v>17905</v>
      </c>
      <c r="H1113" t="s">
        <v>10</v>
      </c>
      <c r="I1113">
        <f>Table24[[#This Row],[Quantity]]*Table24[[#This Row],[UnitPrice]]</f>
        <v>3.95</v>
      </c>
    </row>
    <row r="1114" spans="1:9" x14ac:dyDescent="0.3">
      <c r="A1114">
        <v>536530</v>
      </c>
      <c r="B1114">
        <v>21563</v>
      </c>
      <c r="C1114" t="s">
        <v>8827</v>
      </c>
      <c r="D1114">
        <v>2</v>
      </c>
      <c r="E1114" s="5">
        <v>40513.556250000001</v>
      </c>
      <c r="F1114">
        <v>3.75</v>
      </c>
      <c r="G1114" s="22">
        <v>17905</v>
      </c>
      <c r="H1114" t="s">
        <v>10</v>
      </c>
      <c r="I1114">
        <f>Table24[[#This Row],[Quantity]]*Table24[[#This Row],[UnitPrice]]</f>
        <v>7.5</v>
      </c>
    </row>
    <row r="1115" spans="1:9" x14ac:dyDescent="0.3">
      <c r="A1115">
        <v>536530</v>
      </c>
      <c r="B1115">
        <v>35241</v>
      </c>
      <c r="C1115" t="s">
        <v>8847</v>
      </c>
      <c r="D1115">
        <v>2</v>
      </c>
      <c r="E1115" s="5">
        <v>40513.556250000001</v>
      </c>
      <c r="F1115">
        <v>4.95</v>
      </c>
      <c r="G1115" s="22">
        <v>17905</v>
      </c>
      <c r="H1115" t="s">
        <v>10</v>
      </c>
      <c r="I1115">
        <f>Table24[[#This Row],[Quantity]]*Table24[[#This Row],[UnitPrice]]</f>
        <v>9.9</v>
      </c>
    </row>
    <row r="1116" spans="1:9" x14ac:dyDescent="0.3">
      <c r="A1116">
        <v>536530</v>
      </c>
      <c r="B1116">
        <v>21894</v>
      </c>
      <c r="C1116" t="s">
        <v>8739</v>
      </c>
      <c r="D1116">
        <v>6</v>
      </c>
      <c r="E1116" s="5">
        <v>40513.556250000001</v>
      </c>
      <c r="F1116">
        <v>1.95</v>
      </c>
      <c r="G1116" s="22">
        <v>17905</v>
      </c>
      <c r="H1116" t="s">
        <v>10</v>
      </c>
      <c r="I1116">
        <f>Table24[[#This Row],[Quantity]]*Table24[[#This Row],[UnitPrice]]</f>
        <v>11.7</v>
      </c>
    </row>
    <row r="1117" spans="1:9" x14ac:dyDescent="0.3">
      <c r="A1117">
        <v>536531</v>
      </c>
      <c r="B1117">
        <v>21936</v>
      </c>
      <c r="C1117" t="s">
        <v>8931</v>
      </c>
      <c r="D1117">
        <v>24</v>
      </c>
      <c r="E1117" s="5">
        <v>40513.557638888888</v>
      </c>
      <c r="F1117">
        <v>0.42</v>
      </c>
      <c r="G1117" s="22">
        <v>15485</v>
      </c>
      <c r="H1117" t="s">
        <v>10</v>
      </c>
      <c r="I1117">
        <f>Table24[[#This Row],[Quantity]]*Table24[[#This Row],[UnitPrice]]</f>
        <v>10.08</v>
      </c>
    </row>
    <row r="1118" spans="1:9" x14ac:dyDescent="0.3">
      <c r="A1118">
        <v>536531</v>
      </c>
      <c r="B1118">
        <v>85212</v>
      </c>
      <c r="C1118" t="s">
        <v>8932</v>
      </c>
      <c r="D1118">
        <v>24</v>
      </c>
      <c r="E1118" s="5">
        <v>40513.557638888888</v>
      </c>
      <c r="F1118">
        <v>0.42</v>
      </c>
      <c r="G1118" s="22">
        <v>15485</v>
      </c>
      <c r="H1118" t="s">
        <v>10</v>
      </c>
      <c r="I1118">
        <f>Table24[[#This Row],[Quantity]]*Table24[[#This Row],[UnitPrice]]</f>
        <v>10.08</v>
      </c>
    </row>
    <row r="1119" spans="1:9" x14ac:dyDescent="0.3">
      <c r="A1119">
        <v>536531</v>
      </c>
      <c r="B1119">
        <v>21158</v>
      </c>
      <c r="C1119" t="s">
        <v>8933</v>
      </c>
      <c r="D1119">
        <v>24</v>
      </c>
      <c r="E1119" s="5">
        <v>40513.557638888888</v>
      </c>
      <c r="F1119">
        <v>0.42</v>
      </c>
      <c r="G1119" s="22">
        <v>15485</v>
      </c>
      <c r="H1119" t="s">
        <v>10</v>
      </c>
      <c r="I1119">
        <f>Table24[[#This Row],[Quantity]]*Table24[[#This Row],[UnitPrice]]</f>
        <v>10.08</v>
      </c>
    </row>
    <row r="1120" spans="1:9" x14ac:dyDescent="0.3">
      <c r="A1120">
        <v>536531</v>
      </c>
      <c r="B1120">
        <v>20681</v>
      </c>
      <c r="C1120" t="s">
        <v>8934</v>
      </c>
      <c r="D1120">
        <v>25</v>
      </c>
      <c r="E1120" s="5">
        <v>40513.557638888888</v>
      </c>
      <c r="F1120">
        <v>0.42</v>
      </c>
      <c r="G1120" s="22">
        <v>15485</v>
      </c>
      <c r="H1120" t="s">
        <v>10</v>
      </c>
      <c r="I1120">
        <f>Table24[[#This Row],[Quantity]]*Table24[[#This Row],[UnitPrice]]</f>
        <v>10.5</v>
      </c>
    </row>
    <row r="1121" spans="1:9" x14ac:dyDescent="0.3">
      <c r="A1121">
        <v>536531</v>
      </c>
      <c r="B1121">
        <v>84660</v>
      </c>
      <c r="C1121" t="s">
        <v>8935</v>
      </c>
      <c r="D1121">
        <v>25</v>
      </c>
      <c r="E1121" s="5">
        <v>40513.557638888888</v>
      </c>
      <c r="F1121">
        <v>0.42</v>
      </c>
      <c r="G1121" s="22">
        <v>15485</v>
      </c>
      <c r="H1121" t="s">
        <v>10</v>
      </c>
      <c r="I1121">
        <f>Table24[[#This Row],[Quantity]]*Table24[[#This Row],[UnitPrice]]</f>
        <v>10.5</v>
      </c>
    </row>
    <row r="1122" spans="1:9" x14ac:dyDescent="0.3">
      <c r="A1122">
        <v>536531</v>
      </c>
      <c r="B1122">
        <v>16161</v>
      </c>
      <c r="C1122" t="s">
        <v>8936</v>
      </c>
      <c r="D1122">
        <v>12</v>
      </c>
      <c r="E1122" s="5">
        <v>40513.557638888888</v>
      </c>
      <c r="F1122">
        <v>5.95</v>
      </c>
      <c r="G1122" s="22">
        <v>15485</v>
      </c>
      <c r="H1122" t="s">
        <v>10</v>
      </c>
      <c r="I1122">
        <f>Table24[[#This Row],[Quantity]]*Table24[[#This Row],[UnitPrice]]</f>
        <v>71.400000000000006</v>
      </c>
    </row>
    <row r="1123" spans="1:9" x14ac:dyDescent="0.3">
      <c r="A1123">
        <v>536531</v>
      </c>
      <c r="B1123">
        <v>22449</v>
      </c>
      <c r="C1123" t="s">
        <v>8937</v>
      </c>
      <c r="D1123">
        <v>12</v>
      </c>
      <c r="E1123" s="5">
        <v>40513.557638888888</v>
      </c>
      <c r="F1123">
        <v>5.95</v>
      </c>
      <c r="G1123" s="22">
        <v>15485</v>
      </c>
      <c r="H1123" t="s">
        <v>10</v>
      </c>
      <c r="I1123">
        <f>Table24[[#This Row],[Quantity]]*Table24[[#This Row],[UnitPrice]]</f>
        <v>71.400000000000006</v>
      </c>
    </row>
    <row r="1124" spans="1:9" x14ac:dyDescent="0.3">
      <c r="A1124">
        <v>536531</v>
      </c>
      <c r="B1124">
        <v>84818</v>
      </c>
      <c r="C1124" t="s">
        <v>8938</v>
      </c>
      <c r="D1124">
        <v>12</v>
      </c>
      <c r="E1124" s="5">
        <v>40513.557638888888</v>
      </c>
      <c r="F1124">
        <v>5.95</v>
      </c>
      <c r="G1124" s="22">
        <v>15485</v>
      </c>
      <c r="H1124" t="s">
        <v>10</v>
      </c>
      <c r="I1124">
        <f>Table24[[#This Row],[Quantity]]*Table24[[#This Row],[UnitPrice]]</f>
        <v>71.400000000000006</v>
      </c>
    </row>
    <row r="1125" spans="1:9" x14ac:dyDescent="0.3">
      <c r="A1125">
        <v>536531</v>
      </c>
      <c r="B1125">
        <v>22951</v>
      </c>
      <c r="C1125" t="s">
        <v>8939</v>
      </c>
      <c r="D1125">
        <v>25</v>
      </c>
      <c r="E1125" s="5">
        <v>40513.557638888888</v>
      </c>
      <c r="F1125">
        <v>0.42</v>
      </c>
      <c r="G1125" s="22">
        <v>15485</v>
      </c>
      <c r="H1125" t="s">
        <v>10</v>
      </c>
      <c r="I1125">
        <f>Table24[[#This Row],[Quantity]]*Table24[[#This Row],[UnitPrice]]</f>
        <v>10.5</v>
      </c>
    </row>
    <row r="1126" spans="1:9" x14ac:dyDescent="0.3">
      <c r="A1126">
        <v>536531</v>
      </c>
      <c r="B1126">
        <v>21986</v>
      </c>
      <c r="C1126" t="s">
        <v>8940</v>
      </c>
      <c r="D1126">
        <v>25</v>
      </c>
      <c r="E1126" s="5">
        <v>40513.557638888888</v>
      </c>
      <c r="F1126">
        <v>0.42</v>
      </c>
      <c r="G1126" s="22">
        <v>15485</v>
      </c>
      <c r="H1126" t="s">
        <v>10</v>
      </c>
      <c r="I1126">
        <f>Table24[[#This Row],[Quantity]]*Table24[[#This Row],[UnitPrice]]</f>
        <v>10.5</v>
      </c>
    </row>
    <row r="1127" spans="1:9" x14ac:dyDescent="0.3">
      <c r="A1127">
        <v>536531</v>
      </c>
      <c r="B1127">
        <v>20727</v>
      </c>
      <c r="C1127" t="s">
        <v>8941</v>
      </c>
      <c r="D1127">
        <v>12</v>
      </c>
      <c r="E1127" s="5">
        <v>40513.557638888888</v>
      </c>
      <c r="F1127">
        <v>2.95</v>
      </c>
      <c r="G1127" s="22">
        <v>15485</v>
      </c>
      <c r="H1127" t="s">
        <v>10</v>
      </c>
      <c r="I1127">
        <f>Table24[[#This Row],[Quantity]]*Table24[[#This Row],[UnitPrice]]</f>
        <v>35.400000000000006</v>
      </c>
    </row>
    <row r="1128" spans="1:9" x14ac:dyDescent="0.3">
      <c r="A1128">
        <v>536531</v>
      </c>
      <c r="B1128">
        <v>22411</v>
      </c>
      <c r="C1128" t="s">
        <v>8942</v>
      </c>
      <c r="D1128">
        <v>9</v>
      </c>
      <c r="E1128" s="5">
        <v>40513.557638888888</v>
      </c>
      <c r="F1128">
        <v>3.75</v>
      </c>
      <c r="G1128" s="22">
        <v>15485</v>
      </c>
      <c r="H1128" t="s">
        <v>10</v>
      </c>
      <c r="I1128">
        <f>Table24[[#This Row],[Quantity]]*Table24[[#This Row],[UnitPrice]]</f>
        <v>33.75</v>
      </c>
    </row>
    <row r="1129" spans="1:9" x14ac:dyDescent="0.3">
      <c r="A1129">
        <v>536531</v>
      </c>
      <c r="B1129">
        <v>21025</v>
      </c>
      <c r="C1129" t="s">
        <v>8943</v>
      </c>
      <c r="D1129">
        <v>9</v>
      </c>
      <c r="E1129" s="5">
        <v>40513.557638888888</v>
      </c>
      <c r="F1129">
        <v>3.75</v>
      </c>
      <c r="G1129" s="22">
        <v>15485</v>
      </c>
      <c r="H1129" t="s">
        <v>10</v>
      </c>
      <c r="I1129">
        <f>Table24[[#This Row],[Quantity]]*Table24[[#This Row],[UnitPrice]]</f>
        <v>33.75</v>
      </c>
    </row>
    <row r="1130" spans="1:9" x14ac:dyDescent="0.3">
      <c r="A1130">
        <v>536531</v>
      </c>
      <c r="B1130">
        <v>22496</v>
      </c>
      <c r="C1130" t="s">
        <v>8944</v>
      </c>
      <c r="D1130">
        <v>9</v>
      </c>
      <c r="E1130" s="5">
        <v>40513.557638888888</v>
      </c>
      <c r="F1130">
        <v>3.75</v>
      </c>
      <c r="G1130" s="22">
        <v>15485</v>
      </c>
      <c r="H1130" t="s">
        <v>10</v>
      </c>
      <c r="I1130">
        <f>Table24[[#This Row],[Quantity]]*Table24[[#This Row],[UnitPrice]]</f>
        <v>33.75</v>
      </c>
    </row>
    <row r="1131" spans="1:9" x14ac:dyDescent="0.3">
      <c r="A1131">
        <v>536531</v>
      </c>
      <c r="B1131">
        <v>22441</v>
      </c>
      <c r="C1131" t="s">
        <v>8563</v>
      </c>
      <c r="D1131">
        <v>80</v>
      </c>
      <c r="E1131" s="5">
        <v>40513.557638888888</v>
      </c>
      <c r="F1131">
        <v>2.5499999999999998</v>
      </c>
      <c r="G1131" s="22">
        <v>15485</v>
      </c>
      <c r="H1131" t="s">
        <v>10</v>
      </c>
      <c r="I1131">
        <f>Table24[[#This Row],[Quantity]]*Table24[[#This Row],[UnitPrice]]</f>
        <v>204</v>
      </c>
    </row>
    <row r="1132" spans="1:9" x14ac:dyDescent="0.3">
      <c r="A1132">
        <v>536531</v>
      </c>
      <c r="B1132">
        <v>22664</v>
      </c>
      <c r="C1132" t="s">
        <v>8532</v>
      </c>
      <c r="D1132">
        <v>40</v>
      </c>
      <c r="E1132" s="5">
        <v>40513.557638888888</v>
      </c>
      <c r="F1132">
        <v>2.5499999999999998</v>
      </c>
      <c r="G1132" s="22">
        <v>15485</v>
      </c>
      <c r="H1132" t="s">
        <v>10</v>
      </c>
      <c r="I1132">
        <f>Table24[[#This Row],[Quantity]]*Table24[[#This Row],[UnitPrice]]</f>
        <v>102</v>
      </c>
    </row>
    <row r="1133" spans="1:9" x14ac:dyDescent="0.3">
      <c r="A1133">
        <v>536531</v>
      </c>
      <c r="B1133">
        <v>22557</v>
      </c>
      <c r="C1133" t="s">
        <v>8945</v>
      </c>
      <c r="D1133">
        <v>2</v>
      </c>
      <c r="E1133" s="5">
        <v>40513.557638888888</v>
      </c>
      <c r="F1133">
        <v>8.5</v>
      </c>
      <c r="G1133" s="22">
        <v>15485</v>
      </c>
      <c r="H1133" t="s">
        <v>10</v>
      </c>
      <c r="I1133">
        <f>Table24[[#This Row],[Quantity]]*Table24[[#This Row],[UnitPrice]]</f>
        <v>17</v>
      </c>
    </row>
    <row r="1134" spans="1:9" x14ac:dyDescent="0.3">
      <c r="A1134">
        <v>536531</v>
      </c>
      <c r="B1134">
        <v>84459</v>
      </c>
      <c r="C1134" t="s">
        <v>8946</v>
      </c>
      <c r="D1134">
        <v>4</v>
      </c>
      <c r="E1134" s="5">
        <v>40513.557638888888</v>
      </c>
      <c r="F1134">
        <v>8.5</v>
      </c>
      <c r="G1134" s="22">
        <v>15485</v>
      </c>
      <c r="H1134" t="s">
        <v>10</v>
      </c>
      <c r="I1134">
        <f>Table24[[#This Row],[Quantity]]*Table24[[#This Row],[UnitPrice]]</f>
        <v>34</v>
      </c>
    </row>
    <row r="1135" spans="1:9" x14ac:dyDescent="0.3">
      <c r="A1135">
        <v>536531</v>
      </c>
      <c r="B1135">
        <v>85039</v>
      </c>
      <c r="C1135" t="s">
        <v>8947</v>
      </c>
      <c r="D1135">
        <v>4</v>
      </c>
      <c r="E1135" s="5">
        <v>40513.557638888888</v>
      </c>
      <c r="F1135">
        <v>8.5</v>
      </c>
      <c r="G1135" s="22">
        <v>15485</v>
      </c>
      <c r="H1135" t="s">
        <v>10</v>
      </c>
      <c r="I1135">
        <f>Table24[[#This Row],[Quantity]]*Table24[[#This Row],[UnitPrice]]</f>
        <v>34</v>
      </c>
    </row>
    <row r="1136" spans="1:9" x14ac:dyDescent="0.3">
      <c r="A1136">
        <v>536531</v>
      </c>
      <c r="B1136">
        <v>85036</v>
      </c>
      <c r="C1136" t="s">
        <v>8948</v>
      </c>
      <c r="D1136">
        <v>4</v>
      </c>
      <c r="E1136" s="5">
        <v>40513.557638888888</v>
      </c>
      <c r="F1136">
        <v>8.5</v>
      </c>
      <c r="G1136" s="22">
        <v>15485</v>
      </c>
      <c r="H1136" t="s">
        <v>10</v>
      </c>
      <c r="I1136">
        <f>Table24[[#This Row],[Quantity]]*Table24[[#This Row],[UnitPrice]]</f>
        <v>34</v>
      </c>
    </row>
    <row r="1137" spans="1:9" x14ac:dyDescent="0.3">
      <c r="A1137">
        <v>536531</v>
      </c>
      <c r="B1137">
        <v>22493</v>
      </c>
      <c r="C1137" t="s">
        <v>8949</v>
      </c>
      <c r="D1137">
        <v>4</v>
      </c>
      <c r="E1137" s="5">
        <v>40513.557638888888</v>
      </c>
      <c r="F1137">
        <v>7.95</v>
      </c>
      <c r="G1137" s="22">
        <v>15485</v>
      </c>
      <c r="H1137" t="s">
        <v>10</v>
      </c>
      <c r="I1137">
        <f>Table24[[#This Row],[Quantity]]*Table24[[#This Row],[UnitPrice]]</f>
        <v>31.8</v>
      </c>
    </row>
    <row r="1138" spans="1:9" x14ac:dyDescent="0.3">
      <c r="A1138">
        <v>536531</v>
      </c>
      <c r="B1138">
        <v>22487</v>
      </c>
      <c r="C1138" t="s">
        <v>8592</v>
      </c>
      <c r="D1138">
        <v>6</v>
      </c>
      <c r="E1138" s="5">
        <v>40513.557638888888</v>
      </c>
      <c r="F1138">
        <v>9.9499999999999993</v>
      </c>
      <c r="G1138" s="22">
        <v>15485</v>
      </c>
      <c r="H1138" t="s">
        <v>10</v>
      </c>
      <c r="I1138">
        <f>Table24[[#This Row],[Quantity]]*Table24[[#This Row],[UnitPrice]]</f>
        <v>59.699999999999996</v>
      </c>
    </row>
    <row r="1139" spans="1:9" x14ac:dyDescent="0.3">
      <c r="A1139">
        <v>536532</v>
      </c>
      <c r="B1139">
        <v>22063</v>
      </c>
      <c r="C1139" t="s">
        <v>8950</v>
      </c>
      <c r="D1139">
        <v>50</v>
      </c>
      <c r="E1139" s="5">
        <v>40513.558333333334</v>
      </c>
      <c r="F1139">
        <v>0.42</v>
      </c>
      <c r="G1139" s="22">
        <v>12433</v>
      </c>
      <c r="H1139" t="s">
        <v>761</v>
      </c>
      <c r="I1139">
        <f>Table24[[#This Row],[Quantity]]*Table24[[#This Row],[UnitPrice]]</f>
        <v>21</v>
      </c>
    </row>
    <row r="1140" spans="1:9" x14ac:dyDescent="0.3">
      <c r="A1140">
        <v>536532</v>
      </c>
      <c r="B1140">
        <v>47504</v>
      </c>
      <c r="C1140" t="s">
        <v>8951</v>
      </c>
      <c r="D1140">
        <v>96</v>
      </c>
      <c r="E1140" s="5">
        <v>40513.558333333334</v>
      </c>
      <c r="F1140">
        <v>1.06</v>
      </c>
      <c r="G1140" s="22">
        <v>12433</v>
      </c>
      <c r="H1140" t="s">
        <v>761</v>
      </c>
      <c r="I1140">
        <f>Table24[[#This Row],[Quantity]]*Table24[[#This Row],[UnitPrice]]</f>
        <v>101.76</v>
      </c>
    </row>
    <row r="1141" spans="1:9" x14ac:dyDescent="0.3">
      <c r="A1141">
        <v>536532</v>
      </c>
      <c r="B1141">
        <v>21746</v>
      </c>
      <c r="C1141" t="s">
        <v>8559</v>
      </c>
      <c r="D1141">
        <v>8</v>
      </c>
      <c r="E1141" s="5">
        <v>40513.558333333334</v>
      </c>
      <c r="F1141">
        <v>2.1</v>
      </c>
      <c r="G1141" s="22">
        <v>12433</v>
      </c>
      <c r="H1141" t="s">
        <v>761</v>
      </c>
      <c r="I1141">
        <f>Table24[[#This Row],[Quantity]]*Table24[[#This Row],[UnitPrice]]</f>
        <v>16.8</v>
      </c>
    </row>
    <row r="1142" spans="1:9" x14ac:dyDescent="0.3">
      <c r="A1142">
        <v>536532</v>
      </c>
      <c r="B1142">
        <v>22291</v>
      </c>
      <c r="C1142" t="s">
        <v>8639</v>
      </c>
      <c r="D1142">
        <v>8</v>
      </c>
      <c r="E1142" s="5">
        <v>40513.558333333334</v>
      </c>
      <c r="F1142">
        <v>1.95</v>
      </c>
      <c r="G1142" s="22">
        <v>12433</v>
      </c>
      <c r="H1142" t="s">
        <v>761</v>
      </c>
      <c r="I1142">
        <f>Table24[[#This Row],[Quantity]]*Table24[[#This Row],[UnitPrice]]</f>
        <v>15.6</v>
      </c>
    </row>
    <row r="1143" spans="1:9" x14ac:dyDescent="0.3">
      <c r="A1143">
        <v>536532</v>
      </c>
      <c r="B1143">
        <v>22079</v>
      </c>
      <c r="C1143" t="s">
        <v>8952</v>
      </c>
      <c r="D1143">
        <v>24</v>
      </c>
      <c r="E1143" s="5">
        <v>40513.558333333334</v>
      </c>
      <c r="F1143">
        <v>1.65</v>
      </c>
      <c r="G1143" s="22">
        <v>12433</v>
      </c>
      <c r="H1143" t="s">
        <v>761</v>
      </c>
      <c r="I1143">
        <f>Table24[[#This Row],[Quantity]]*Table24[[#This Row],[UnitPrice]]</f>
        <v>39.599999999999994</v>
      </c>
    </row>
    <row r="1144" spans="1:9" x14ac:dyDescent="0.3">
      <c r="A1144">
        <v>536532</v>
      </c>
      <c r="B1144">
        <v>22319</v>
      </c>
      <c r="C1144" t="s">
        <v>8953</v>
      </c>
      <c r="D1144">
        <v>36</v>
      </c>
      <c r="E1144" s="5">
        <v>40513.558333333334</v>
      </c>
      <c r="F1144">
        <v>1.65</v>
      </c>
      <c r="G1144" s="22">
        <v>12433</v>
      </c>
      <c r="H1144" t="s">
        <v>761</v>
      </c>
      <c r="I1144">
        <f>Table24[[#This Row],[Quantity]]*Table24[[#This Row],[UnitPrice]]</f>
        <v>59.4</v>
      </c>
    </row>
    <row r="1145" spans="1:9" x14ac:dyDescent="0.3">
      <c r="A1145">
        <v>536532</v>
      </c>
      <c r="B1145">
        <v>21340</v>
      </c>
      <c r="C1145" t="s">
        <v>8580</v>
      </c>
      <c r="D1145">
        <v>24</v>
      </c>
      <c r="E1145" s="5">
        <v>40513.558333333334</v>
      </c>
      <c r="F1145">
        <v>1.65</v>
      </c>
      <c r="G1145" s="22">
        <v>12433</v>
      </c>
      <c r="H1145" t="s">
        <v>761</v>
      </c>
      <c r="I1145">
        <f>Table24[[#This Row],[Quantity]]*Table24[[#This Row],[UnitPrice]]</f>
        <v>39.599999999999994</v>
      </c>
    </row>
    <row r="1146" spans="1:9" x14ac:dyDescent="0.3">
      <c r="A1146">
        <v>536532</v>
      </c>
      <c r="B1146">
        <v>22059</v>
      </c>
      <c r="C1146" t="s">
        <v>8787</v>
      </c>
      <c r="D1146">
        <v>24</v>
      </c>
      <c r="E1146" s="5">
        <v>40513.558333333334</v>
      </c>
      <c r="F1146">
        <v>1.65</v>
      </c>
      <c r="G1146" s="22">
        <v>12433</v>
      </c>
      <c r="H1146" t="s">
        <v>761</v>
      </c>
      <c r="I1146">
        <f>Table24[[#This Row],[Quantity]]*Table24[[#This Row],[UnitPrice]]</f>
        <v>39.599999999999994</v>
      </c>
    </row>
    <row r="1147" spans="1:9" x14ac:dyDescent="0.3">
      <c r="A1147">
        <v>536532</v>
      </c>
      <c r="B1147">
        <v>21094</v>
      </c>
      <c r="C1147" t="s">
        <v>8579</v>
      </c>
      <c r="D1147">
        <v>24</v>
      </c>
      <c r="E1147" s="5">
        <v>40513.558333333334</v>
      </c>
      <c r="F1147">
        <v>1.65</v>
      </c>
      <c r="G1147" s="22">
        <v>12433</v>
      </c>
      <c r="H1147" t="s">
        <v>761</v>
      </c>
      <c r="I1147">
        <f>Table24[[#This Row],[Quantity]]*Table24[[#This Row],[UnitPrice]]</f>
        <v>39.599999999999994</v>
      </c>
    </row>
    <row r="1148" spans="1:9" x14ac:dyDescent="0.3">
      <c r="A1148">
        <v>536532</v>
      </c>
      <c r="B1148">
        <v>21472</v>
      </c>
      <c r="C1148" t="s">
        <v>8954</v>
      </c>
      <c r="D1148">
        <v>24</v>
      </c>
      <c r="E1148" s="5">
        <v>40513.558333333334</v>
      </c>
      <c r="F1148">
        <v>0.42</v>
      </c>
      <c r="G1148" s="22">
        <v>12433</v>
      </c>
      <c r="H1148" t="s">
        <v>761</v>
      </c>
      <c r="I1148">
        <f>Table24[[#This Row],[Quantity]]*Table24[[#This Row],[UnitPrice]]</f>
        <v>10.08</v>
      </c>
    </row>
    <row r="1149" spans="1:9" x14ac:dyDescent="0.3">
      <c r="A1149">
        <v>536532</v>
      </c>
      <c r="B1149">
        <v>22285</v>
      </c>
      <c r="C1149" t="s">
        <v>8955</v>
      </c>
      <c r="D1149">
        <v>24</v>
      </c>
      <c r="E1149" s="5">
        <v>40513.558333333334</v>
      </c>
      <c r="F1149">
        <v>0.42</v>
      </c>
      <c r="G1149" s="22">
        <v>12433</v>
      </c>
      <c r="H1149" t="s">
        <v>761</v>
      </c>
      <c r="I1149">
        <f>Table24[[#This Row],[Quantity]]*Table24[[#This Row],[UnitPrice]]</f>
        <v>10.08</v>
      </c>
    </row>
    <row r="1150" spans="1:9" x14ac:dyDescent="0.3">
      <c r="A1150">
        <v>536532</v>
      </c>
      <c r="B1150">
        <v>22327</v>
      </c>
      <c r="C1150" t="s">
        <v>8956</v>
      </c>
      <c r="D1150">
        <v>24</v>
      </c>
      <c r="E1150" s="5">
        <v>40513.558333333334</v>
      </c>
      <c r="F1150">
        <v>0.42</v>
      </c>
      <c r="G1150" s="22">
        <v>12433</v>
      </c>
      <c r="H1150" t="s">
        <v>761</v>
      </c>
      <c r="I1150">
        <f>Table24[[#This Row],[Quantity]]*Table24[[#This Row],[UnitPrice]]</f>
        <v>10.08</v>
      </c>
    </row>
    <row r="1151" spans="1:9" x14ac:dyDescent="0.3">
      <c r="A1151">
        <v>536532</v>
      </c>
      <c r="B1151">
        <v>20819</v>
      </c>
      <c r="C1151" t="s">
        <v>8957</v>
      </c>
      <c r="D1151">
        <v>24</v>
      </c>
      <c r="E1151" s="5">
        <v>40513.558333333334</v>
      </c>
      <c r="F1151">
        <v>0.42</v>
      </c>
      <c r="G1151" s="22">
        <v>12433</v>
      </c>
      <c r="H1151" t="s">
        <v>761</v>
      </c>
      <c r="I1151">
        <f>Table24[[#This Row],[Quantity]]*Table24[[#This Row],[UnitPrice]]</f>
        <v>10.08</v>
      </c>
    </row>
    <row r="1152" spans="1:9" x14ac:dyDescent="0.3">
      <c r="A1152">
        <v>536532</v>
      </c>
      <c r="B1152">
        <v>22823</v>
      </c>
      <c r="C1152" t="s">
        <v>8958</v>
      </c>
      <c r="D1152">
        <v>24</v>
      </c>
      <c r="E1152" s="5">
        <v>40513.558333333334</v>
      </c>
      <c r="F1152">
        <v>0.42</v>
      </c>
      <c r="G1152" s="22">
        <v>12433</v>
      </c>
      <c r="H1152" t="s">
        <v>761</v>
      </c>
      <c r="I1152">
        <f>Table24[[#This Row],[Quantity]]*Table24[[#This Row],[UnitPrice]]</f>
        <v>10.08</v>
      </c>
    </row>
    <row r="1153" spans="1:9" x14ac:dyDescent="0.3">
      <c r="A1153">
        <v>536532</v>
      </c>
      <c r="B1153">
        <v>23166</v>
      </c>
      <c r="C1153" t="s">
        <v>8581</v>
      </c>
      <c r="D1153">
        <v>24</v>
      </c>
      <c r="E1153" s="5">
        <v>40513.558333333334</v>
      </c>
      <c r="F1153">
        <v>0.42</v>
      </c>
      <c r="G1153" s="22">
        <v>12433</v>
      </c>
      <c r="H1153" t="s">
        <v>761</v>
      </c>
      <c r="I1153">
        <f>Table24[[#This Row],[Quantity]]*Table24[[#This Row],[UnitPrice]]</f>
        <v>10.08</v>
      </c>
    </row>
    <row r="1154" spans="1:9" x14ac:dyDescent="0.3">
      <c r="A1154">
        <v>536532</v>
      </c>
      <c r="B1154">
        <v>21249</v>
      </c>
      <c r="C1154" t="s">
        <v>8584</v>
      </c>
      <c r="D1154">
        <v>24</v>
      </c>
      <c r="E1154" s="5">
        <v>40513.558333333334</v>
      </c>
      <c r="F1154">
        <v>0.42</v>
      </c>
      <c r="G1154" s="22">
        <v>12433</v>
      </c>
      <c r="H1154" t="s">
        <v>761</v>
      </c>
      <c r="I1154">
        <f>Table24[[#This Row],[Quantity]]*Table24[[#This Row],[UnitPrice]]</f>
        <v>10.08</v>
      </c>
    </row>
    <row r="1155" spans="1:9" x14ac:dyDescent="0.3">
      <c r="A1155">
        <v>536532</v>
      </c>
      <c r="B1155">
        <v>22354</v>
      </c>
      <c r="C1155" t="s">
        <v>8582</v>
      </c>
      <c r="D1155">
        <v>24</v>
      </c>
      <c r="E1155" s="5">
        <v>40513.558333333334</v>
      </c>
      <c r="F1155">
        <v>0.42</v>
      </c>
      <c r="G1155" s="22">
        <v>12433</v>
      </c>
      <c r="H1155" t="s">
        <v>761</v>
      </c>
      <c r="I1155">
        <f>Table24[[#This Row],[Quantity]]*Table24[[#This Row],[UnitPrice]]</f>
        <v>10.08</v>
      </c>
    </row>
    <row r="1156" spans="1:9" x14ac:dyDescent="0.3">
      <c r="A1156">
        <v>536532</v>
      </c>
      <c r="B1156">
        <v>85118</v>
      </c>
      <c r="C1156" t="s">
        <v>8959</v>
      </c>
      <c r="D1156">
        <v>24</v>
      </c>
      <c r="E1156" s="5">
        <v>40513.558333333334</v>
      </c>
      <c r="F1156">
        <v>1.65</v>
      </c>
      <c r="G1156" s="22">
        <v>12433</v>
      </c>
      <c r="H1156" t="s">
        <v>761</v>
      </c>
      <c r="I1156">
        <f>Table24[[#This Row],[Quantity]]*Table24[[#This Row],[UnitPrice]]</f>
        <v>39.599999999999994</v>
      </c>
    </row>
    <row r="1157" spans="1:9" x14ac:dyDescent="0.3">
      <c r="A1157">
        <v>536532</v>
      </c>
      <c r="B1157">
        <v>84870</v>
      </c>
      <c r="C1157" t="s">
        <v>8960</v>
      </c>
      <c r="D1157">
        <v>24</v>
      </c>
      <c r="E1157" s="5">
        <v>40513.558333333334</v>
      </c>
      <c r="F1157">
        <v>0.42</v>
      </c>
      <c r="G1157" s="22">
        <v>12433</v>
      </c>
      <c r="H1157" t="s">
        <v>761</v>
      </c>
      <c r="I1157">
        <f>Table24[[#This Row],[Quantity]]*Table24[[#This Row],[UnitPrice]]</f>
        <v>10.08</v>
      </c>
    </row>
    <row r="1158" spans="1:9" x14ac:dyDescent="0.3">
      <c r="A1158">
        <v>536532</v>
      </c>
      <c r="B1158">
        <v>20998</v>
      </c>
      <c r="C1158" t="s">
        <v>8961</v>
      </c>
      <c r="D1158">
        <v>12</v>
      </c>
      <c r="E1158" s="5">
        <v>40513.558333333334</v>
      </c>
      <c r="F1158">
        <v>0.42</v>
      </c>
      <c r="G1158" s="22">
        <v>12433</v>
      </c>
      <c r="H1158" t="s">
        <v>761</v>
      </c>
      <c r="I1158">
        <f>Table24[[#This Row],[Quantity]]*Table24[[#This Row],[UnitPrice]]</f>
        <v>5.04</v>
      </c>
    </row>
    <row r="1159" spans="1:9" x14ac:dyDescent="0.3">
      <c r="A1159">
        <v>536532</v>
      </c>
      <c r="B1159">
        <v>22170</v>
      </c>
      <c r="C1159" t="s">
        <v>8962</v>
      </c>
      <c r="D1159">
        <v>12</v>
      </c>
      <c r="E1159" s="5">
        <v>40513.558333333334</v>
      </c>
      <c r="F1159">
        <v>0.42</v>
      </c>
      <c r="G1159" s="22">
        <v>12433</v>
      </c>
      <c r="H1159" t="s">
        <v>761</v>
      </c>
      <c r="I1159">
        <f>Table24[[#This Row],[Quantity]]*Table24[[#This Row],[UnitPrice]]</f>
        <v>5.04</v>
      </c>
    </row>
    <row r="1160" spans="1:9" x14ac:dyDescent="0.3">
      <c r="A1160">
        <v>536532</v>
      </c>
      <c r="B1160">
        <v>22719</v>
      </c>
      <c r="C1160" t="s">
        <v>8933</v>
      </c>
      <c r="D1160">
        <v>12</v>
      </c>
      <c r="E1160" s="5">
        <v>40513.558333333334</v>
      </c>
      <c r="F1160">
        <v>0.42</v>
      </c>
      <c r="G1160" s="22">
        <v>12433</v>
      </c>
      <c r="H1160" t="s">
        <v>761</v>
      </c>
      <c r="I1160">
        <f>Table24[[#This Row],[Quantity]]*Table24[[#This Row],[UnitPrice]]</f>
        <v>5.04</v>
      </c>
    </row>
    <row r="1161" spans="1:9" x14ac:dyDescent="0.3">
      <c r="A1161">
        <v>536532</v>
      </c>
      <c r="B1161">
        <v>21181</v>
      </c>
      <c r="C1161" t="s">
        <v>8963</v>
      </c>
      <c r="D1161">
        <v>12</v>
      </c>
      <c r="E1161" s="5">
        <v>40513.558333333334</v>
      </c>
      <c r="F1161">
        <v>0.42</v>
      </c>
      <c r="G1161" s="22">
        <v>12433</v>
      </c>
      <c r="H1161" t="s">
        <v>761</v>
      </c>
      <c r="I1161">
        <f>Table24[[#This Row],[Quantity]]*Table24[[#This Row],[UnitPrice]]</f>
        <v>5.04</v>
      </c>
    </row>
    <row r="1162" spans="1:9" x14ac:dyDescent="0.3">
      <c r="A1162">
        <v>536532</v>
      </c>
      <c r="B1162">
        <v>85036</v>
      </c>
      <c r="C1162" t="s">
        <v>8709</v>
      </c>
      <c r="D1162">
        <v>12</v>
      </c>
      <c r="E1162" s="5">
        <v>40513.558333333334</v>
      </c>
      <c r="F1162">
        <v>2.1</v>
      </c>
      <c r="G1162" s="22">
        <v>12433</v>
      </c>
      <c r="H1162" t="s">
        <v>761</v>
      </c>
      <c r="I1162">
        <f>Table24[[#This Row],[Quantity]]*Table24[[#This Row],[UnitPrice]]</f>
        <v>25.200000000000003</v>
      </c>
    </row>
    <row r="1163" spans="1:9" x14ac:dyDescent="0.3">
      <c r="A1163">
        <v>536532</v>
      </c>
      <c r="B1163">
        <v>21220</v>
      </c>
      <c r="C1163" t="s">
        <v>8572</v>
      </c>
      <c r="D1163">
        <v>12</v>
      </c>
      <c r="E1163" s="5">
        <v>40513.558333333334</v>
      </c>
      <c r="F1163">
        <v>2.1</v>
      </c>
      <c r="G1163" s="22">
        <v>12433</v>
      </c>
      <c r="H1163" t="s">
        <v>761</v>
      </c>
      <c r="I1163">
        <f>Table24[[#This Row],[Quantity]]*Table24[[#This Row],[UnitPrice]]</f>
        <v>25.200000000000003</v>
      </c>
    </row>
    <row r="1164" spans="1:9" x14ac:dyDescent="0.3">
      <c r="A1164">
        <v>536532</v>
      </c>
      <c r="B1164">
        <v>22268</v>
      </c>
      <c r="C1164" t="s">
        <v>8571</v>
      </c>
      <c r="D1164">
        <v>12</v>
      </c>
      <c r="E1164" s="5">
        <v>40513.558333333334</v>
      </c>
      <c r="F1164">
        <v>2.1</v>
      </c>
      <c r="G1164" s="22">
        <v>12433</v>
      </c>
      <c r="H1164" t="s">
        <v>761</v>
      </c>
      <c r="I1164">
        <f>Table24[[#This Row],[Quantity]]*Table24[[#This Row],[UnitPrice]]</f>
        <v>25.200000000000003</v>
      </c>
    </row>
    <row r="1165" spans="1:9" x14ac:dyDescent="0.3">
      <c r="A1165">
        <v>536532</v>
      </c>
      <c r="B1165">
        <v>22494</v>
      </c>
      <c r="C1165" t="s">
        <v>8964</v>
      </c>
      <c r="D1165">
        <v>8</v>
      </c>
      <c r="E1165" s="5">
        <v>40513.558333333334</v>
      </c>
      <c r="F1165">
        <v>3.95</v>
      </c>
      <c r="G1165" s="22">
        <v>12433</v>
      </c>
      <c r="H1165" t="s">
        <v>761</v>
      </c>
      <c r="I1165">
        <f>Table24[[#This Row],[Quantity]]*Table24[[#This Row],[UnitPrice]]</f>
        <v>31.6</v>
      </c>
    </row>
    <row r="1166" spans="1:9" x14ac:dyDescent="0.3">
      <c r="A1166">
        <v>536532</v>
      </c>
      <c r="B1166">
        <v>22931</v>
      </c>
      <c r="C1166" t="s">
        <v>8965</v>
      </c>
      <c r="D1166">
        <v>48</v>
      </c>
      <c r="E1166" s="5">
        <v>40513.558333333334</v>
      </c>
      <c r="F1166">
        <v>0.28999999999999998</v>
      </c>
      <c r="G1166" s="22">
        <v>12433</v>
      </c>
      <c r="H1166" t="s">
        <v>761</v>
      </c>
      <c r="I1166">
        <f>Table24[[#This Row],[Quantity]]*Table24[[#This Row],[UnitPrice]]</f>
        <v>13.919999999999998</v>
      </c>
    </row>
    <row r="1167" spans="1:9" x14ac:dyDescent="0.3">
      <c r="A1167">
        <v>536532</v>
      </c>
      <c r="B1167">
        <v>84212</v>
      </c>
      <c r="C1167" t="s">
        <v>8966</v>
      </c>
      <c r="D1167">
        <v>48</v>
      </c>
      <c r="E1167" s="5">
        <v>40513.558333333334</v>
      </c>
      <c r="F1167">
        <v>0.28999999999999998</v>
      </c>
      <c r="G1167" s="22">
        <v>12433</v>
      </c>
      <c r="H1167" t="s">
        <v>761</v>
      </c>
      <c r="I1167">
        <f>Table24[[#This Row],[Quantity]]*Table24[[#This Row],[UnitPrice]]</f>
        <v>13.919999999999998</v>
      </c>
    </row>
    <row r="1168" spans="1:9" x14ac:dyDescent="0.3">
      <c r="A1168">
        <v>536532</v>
      </c>
      <c r="B1168">
        <v>21883</v>
      </c>
      <c r="C1168" t="s">
        <v>8967</v>
      </c>
      <c r="D1168">
        <v>48</v>
      </c>
      <c r="E1168" s="5">
        <v>40513.558333333334</v>
      </c>
      <c r="F1168">
        <v>0.28999999999999998</v>
      </c>
      <c r="G1168" s="22">
        <v>12433</v>
      </c>
      <c r="H1168" t="s">
        <v>761</v>
      </c>
      <c r="I1168">
        <f>Table24[[#This Row],[Quantity]]*Table24[[#This Row],[UnitPrice]]</f>
        <v>13.919999999999998</v>
      </c>
    </row>
    <row r="1169" spans="1:9" x14ac:dyDescent="0.3">
      <c r="A1169">
        <v>536532</v>
      </c>
      <c r="B1169">
        <v>22435</v>
      </c>
      <c r="C1169" t="s">
        <v>8805</v>
      </c>
      <c r="D1169">
        <v>12</v>
      </c>
      <c r="E1169" s="5">
        <v>40513.558333333334</v>
      </c>
      <c r="F1169">
        <v>1.25</v>
      </c>
      <c r="G1169" s="22">
        <v>12433</v>
      </c>
      <c r="H1169" t="s">
        <v>761</v>
      </c>
      <c r="I1169">
        <f>Table24[[#This Row],[Quantity]]*Table24[[#This Row],[UnitPrice]]</f>
        <v>15</v>
      </c>
    </row>
    <row r="1170" spans="1:9" x14ac:dyDescent="0.3">
      <c r="A1170">
        <v>536532</v>
      </c>
      <c r="B1170">
        <v>22668</v>
      </c>
      <c r="C1170" t="s">
        <v>8968</v>
      </c>
      <c r="D1170">
        <v>48</v>
      </c>
      <c r="E1170" s="5">
        <v>40513.558333333334</v>
      </c>
      <c r="F1170">
        <v>0.28999999999999998</v>
      </c>
      <c r="G1170" s="22">
        <v>12433</v>
      </c>
      <c r="H1170" t="s">
        <v>761</v>
      </c>
      <c r="I1170">
        <f>Table24[[#This Row],[Quantity]]*Table24[[#This Row],[UnitPrice]]</f>
        <v>13.919999999999998</v>
      </c>
    </row>
    <row r="1171" spans="1:9" x14ac:dyDescent="0.3">
      <c r="A1171">
        <v>536532</v>
      </c>
      <c r="B1171">
        <v>22483</v>
      </c>
      <c r="C1171" t="s">
        <v>8969</v>
      </c>
      <c r="D1171">
        <v>48</v>
      </c>
      <c r="E1171" s="5">
        <v>40513.558333333334</v>
      </c>
      <c r="F1171">
        <v>0.28999999999999998</v>
      </c>
      <c r="G1171" s="22">
        <v>12433</v>
      </c>
      <c r="H1171" t="s">
        <v>761</v>
      </c>
      <c r="I1171">
        <f>Table24[[#This Row],[Quantity]]*Table24[[#This Row],[UnitPrice]]</f>
        <v>13.919999999999998</v>
      </c>
    </row>
    <row r="1172" spans="1:9" x14ac:dyDescent="0.3">
      <c r="A1172">
        <v>536532</v>
      </c>
      <c r="B1172">
        <v>22522</v>
      </c>
      <c r="C1172" t="s">
        <v>8683</v>
      </c>
      <c r="D1172">
        <v>48</v>
      </c>
      <c r="E1172" s="5">
        <v>40513.558333333334</v>
      </c>
      <c r="F1172">
        <v>0.28999999999999998</v>
      </c>
      <c r="G1172" s="22">
        <v>12433</v>
      </c>
      <c r="H1172" t="s">
        <v>761</v>
      </c>
      <c r="I1172">
        <f>Table24[[#This Row],[Quantity]]*Table24[[#This Row],[UnitPrice]]</f>
        <v>13.919999999999998</v>
      </c>
    </row>
    <row r="1173" spans="1:9" x14ac:dyDescent="0.3">
      <c r="A1173">
        <v>536532</v>
      </c>
      <c r="B1173">
        <v>22167</v>
      </c>
      <c r="C1173" t="s">
        <v>8970</v>
      </c>
      <c r="D1173">
        <v>48</v>
      </c>
      <c r="E1173" s="5">
        <v>40513.558333333334</v>
      </c>
      <c r="F1173">
        <v>0.28999999999999998</v>
      </c>
      <c r="G1173" s="22">
        <v>12433</v>
      </c>
      <c r="H1173" t="s">
        <v>761</v>
      </c>
      <c r="I1173">
        <f>Table24[[#This Row],[Quantity]]*Table24[[#This Row],[UnitPrice]]</f>
        <v>13.919999999999998</v>
      </c>
    </row>
    <row r="1174" spans="1:9" x14ac:dyDescent="0.3">
      <c r="A1174">
        <v>536532</v>
      </c>
      <c r="B1174">
        <v>21218</v>
      </c>
      <c r="C1174" t="s">
        <v>8971</v>
      </c>
      <c r="D1174">
        <v>12</v>
      </c>
      <c r="E1174" s="5">
        <v>40513.558333333334</v>
      </c>
      <c r="F1174">
        <v>1.25</v>
      </c>
      <c r="G1174" s="22">
        <v>12433</v>
      </c>
      <c r="H1174" t="s">
        <v>761</v>
      </c>
      <c r="I1174">
        <f>Table24[[#This Row],[Quantity]]*Table24[[#This Row],[UnitPrice]]</f>
        <v>15</v>
      </c>
    </row>
    <row r="1175" spans="1:9" x14ac:dyDescent="0.3">
      <c r="A1175">
        <v>536532</v>
      </c>
      <c r="B1175">
        <v>79323</v>
      </c>
      <c r="C1175" t="s">
        <v>8972</v>
      </c>
      <c r="D1175">
        <v>12</v>
      </c>
      <c r="E1175" s="5">
        <v>40513.558333333334</v>
      </c>
      <c r="F1175">
        <v>1.25</v>
      </c>
      <c r="G1175" s="22">
        <v>12433</v>
      </c>
      <c r="H1175" t="s">
        <v>761</v>
      </c>
      <c r="I1175">
        <f>Table24[[#This Row],[Quantity]]*Table24[[#This Row],[UnitPrice]]</f>
        <v>15</v>
      </c>
    </row>
    <row r="1176" spans="1:9" x14ac:dyDescent="0.3">
      <c r="A1176">
        <v>536532</v>
      </c>
      <c r="B1176">
        <v>84569</v>
      </c>
      <c r="C1176" t="s">
        <v>8973</v>
      </c>
      <c r="D1176">
        <v>48</v>
      </c>
      <c r="E1176" s="5">
        <v>40513.558333333334</v>
      </c>
      <c r="F1176">
        <v>0.28999999999999998</v>
      </c>
      <c r="G1176" s="22">
        <v>12433</v>
      </c>
      <c r="H1176" t="s">
        <v>761</v>
      </c>
      <c r="I1176">
        <f>Table24[[#This Row],[Quantity]]*Table24[[#This Row],[UnitPrice]]</f>
        <v>13.919999999999998</v>
      </c>
    </row>
    <row r="1177" spans="1:9" x14ac:dyDescent="0.3">
      <c r="A1177">
        <v>536532</v>
      </c>
      <c r="B1177">
        <v>23233</v>
      </c>
      <c r="C1177" t="s">
        <v>8578</v>
      </c>
      <c r="D1177">
        <v>36</v>
      </c>
      <c r="E1177" s="5">
        <v>40513.558333333334</v>
      </c>
      <c r="F1177">
        <v>1.65</v>
      </c>
      <c r="G1177" s="22">
        <v>12433</v>
      </c>
      <c r="H1177" t="s">
        <v>761</v>
      </c>
      <c r="I1177">
        <f>Table24[[#This Row],[Quantity]]*Table24[[#This Row],[UnitPrice]]</f>
        <v>59.4</v>
      </c>
    </row>
    <row r="1178" spans="1:9" x14ac:dyDescent="0.3">
      <c r="A1178">
        <v>536532</v>
      </c>
      <c r="B1178">
        <v>20971</v>
      </c>
      <c r="C1178" t="s">
        <v>8974</v>
      </c>
      <c r="D1178">
        <v>24</v>
      </c>
      <c r="E1178" s="5">
        <v>40513.558333333334</v>
      </c>
      <c r="F1178">
        <v>0.42</v>
      </c>
      <c r="G1178" s="22">
        <v>12433</v>
      </c>
      <c r="H1178" t="s">
        <v>761</v>
      </c>
      <c r="I1178">
        <f>Table24[[#This Row],[Quantity]]*Table24[[#This Row],[UnitPrice]]</f>
        <v>10.08</v>
      </c>
    </row>
    <row r="1179" spans="1:9" x14ac:dyDescent="0.3">
      <c r="A1179">
        <v>536532</v>
      </c>
      <c r="B1179">
        <v>22479</v>
      </c>
      <c r="C1179" t="s">
        <v>8975</v>
      </c>
      <c r="D1179">
        <v>36</v>
      </c>
      <c r="E1179" s="5">
        <v>40513.558333333334</v>
      </c>
      <c r="F1179">
        <v>0.85</v>
      </c>
      <c r="G1179" s="22">
        <v>12433</v>
      </c>
      <c r="H1179" t="s">
        <v>761</v>
      </c>
      <c r="I1179">
        <f>Table24[[#This Row],[Quantity]]*Table24[[#This Row],[UnitPrice]]</f>
        <v>30.599999999999998</v>
      </c>
    </row>
    <row r="1180" spans="1:9" x14ac:dyDescent="0.3">
      <c r="A1180">
        <v>536532</v>
      </c>
      <c r="B1180">
        <v>21289</v>
      </c>
      <c r="C1180" t="s">
        <v>8893</v>
      </c>
      <c r="D1180">
        <v>12</v>
      </c>
      <c r="E1180" s="5">
        <v>40513.558333333334</v>
      </c>
      <c r="F1180">
        <v>0.85</v>
      </c>
      <c r="G1180" s="22">
        <v>12433</v>
      </c>
      <c r="H1180" t="s">
        <v>761</v>
      </c>
      <c r="I1180">
        <f>Table24[[#This Row],[Quantity]]*Table24[[#This Row],[UnitPrice]]</f>
        <v>10.199999999999999</v>
      </c>
    </row>
    <row r="1181" spans="1:9" x14ac:dyDescent="0.3">
      <c r="A1181">
        <v>536532</v>
      </c>
      <c r="B1181">
        <v>21379</v>
      </c>
      <c r="C1181" t="s">
        <v>8976</v>
      </c>
      <c r="D1181">
        <v>12</v>
      </c>
      <c r="E1181" s="5">
        <v>40513.558333333334</v>
      </c>
      <c r="F1181">
        <v>0.85</v>
      </c>
      <c r="G1181" s="22">
        <v>12433</v>
      </c>
      <c r="H1181" t="s">
        <v>761</v>
      </c>
      <c r="I1181">
        <f>Table24[[#This Row],[Quantity]]*Table24[[#This Row],[UnitPrice]]</f>
        <v>10.199999999999999</v>
      </c>
    </row>
    <row r="1182" spans="1:9" x14ac:dyDescent="0.3">
      <c r="A1182">
        <v>536532</v>
      </c>
      <c r="B1182">
        <v>21201</v>
      </c>
      <c r="C1182" t="s">
        <v>8550</v>
      </c>
      <c r="D1182">
        <v>24</v>
      </c>
      <c r="E1182" s="5">
        <v>40513.558333333334</v>
      </c>
      <c r="F1182">
        <v>1.45</v>
      </c>
      <c r="G1182" s="22">
        <v>12433</v>
      </c>
      <c r="H1182" t="s">
        <v>761</v>
      </c>
      <c r="I1182">
        <f>Table24[[#This Row],[Quantity]]*Table24[[#This Row],[UnitPrice]]</f>
        <v>34.799999999999997</v>
      </c>
    </row>
    <row r="1183" spans="1:9" x14ac:dyDescent="0.3">
      <c r="A1183">
        <v>536532</v>
      </c>
      <c r="B1183">
        <v>22606</v>
      </c>
      <c r="C1183" t="s">
        <v>8977</v>
      </c>
      <c r="D1183">
        <v>24</v>
      </c>
      <c r="E1183" s="5">
        <v>40513.558333333334</v>
      </c>
      <c r="F1183">
        <v>2.1</v>
      </c>
      <c r="G1183" s="22">
        <v>12433</v>
      </c>
      <c r="H1183" t="s">
        <v>761</v>
      </c>
      <c r="I1183">
        <f>Table24[[#This Row],[Quantity]]*Table24[[#This Row],[UnitPrice]]</f>
        <v>50.400000000000006</v>
      </c>
    </row>
    <row r="1184" spans="1:9" x14ac:dyDescent="0.3">
      <c r="A1184">
        <v>536532</v>
      </c>
      <c r="B1184">
        <v>22029</v>
      </c>
      <c r="C1184" t="s">
        <v>8978</v>
      </c>
      <c r="D1184">
        <v>24</v>
      </c>
      <c r="E1184" s="5">
        <v>40513.558333333334</v>
      </c>
      <c r="F1184">
        <v>1.25</v>
      </c>
      <c r="G1184" s="22">
        <v>12433</v>
      </c>
      <c r="H1184" t="s">
        <v>761</v>
      </c>
      <c r="I1184">
        <f>Table24[[#This Row],[Quantity]]*Table24[[#This Row],[UnitPrice]]</f>
        <v>30</v>
      </c>
    </row>
    <row r="1185" spans="1:9" x14ac:dyDescent="0.3">
      <c r="A1185">
        <v>536532</v>
      </c>
      <c r="B1185">
        <v>20770</v>
      </c>
      <c r="C1185" t="s">
        <v>8979</v>
      </c>
      <c r="D1185">
        <v>24</v>
      </c>
      <c r="E1185" s="5">
        <v>40513.558333333334</v>
      </c>
      <c r="F1185">
        <v>1.25</v>
      </c>
      <c r="G1185" s="22">
        <v>12433</v>
      </c>
      <c r="H1185" t="s">
        <v>761</v>
      </c>
      <c r="I1185">
        <f>Table24[[#This Row],[Quantity]]*Table24[[#This Row],[UnitPrice]]</f>
        <v>30</v>
      </c>
    </row>
    <row r="1186" spans="1:9" x14ac:dyDescent="0.3">
      <c r="A1186">
        <v>536532</v>
      </c>
      <c r="B1186">
        <v>21313</v>
      </c>
      <c r="C1186" t="s">
        <v>8980</v>
      </c>
      <c r="D1186">
        <v>24</v>
      </c>
      <c r="E1186" s="5">
        <v>40513.558333333334</v>
      </c>
      <c r="F1186">
        <v>1.25</v>
      </c>
      <c r="G1186" s="22">
        <v>12433</v>
      </c>
      <c r="H1186" t="s">
        <v>761</v>
      </c>
      <c r="I1186">
        <f>Table24[[#This Row],[Quantity]]*Table24[[#This Row],[UnitPrice]]</f>
        <v>30</v>
      </c>
    </row>
    <row r="1187" spans="1:9" x14ac:dyDescent="0.3">
      <c r="A1187">
        <v>536532</v>
      </c>
      <c r="B1187">
        <v>21063</v>
      </c>
      <c r="C1187" t="s">
        <v>8981</v>
      </c>
      <c r="D1187">
        <v>24</v>
      </c>
      <c r="E1187" s="5">
        <v>40513.558333333334</v>
      </c>
      <c r="F1187">
        <v>1.25</v>
      </c>
      <c r="G1187" s="22">
        <v>12433</v>
      </c>
      <c r="H1187" t="s">
        <v>761</v>
      </c>
      <c r="I1187">
        <f>Table24[[#This Row],[Quantity]]*Table24[[#This Row],[UnitPrice]]</f>
        <v>30</v>
      </c>
    </row>
    <row r="1188" spans="1:9" x14ac:dyDescent="0.3">
      <c r="A1188">
        <v>536532</v>
      </c>
      <c r="B1188">
        <v>22192</v>
      </c>
      <c r="C1188" t="s">
        <v>8712</v>
      </c>
      <c r="D1188">
        <v>12</v>
      </c>
      <c r="E1188" s="5">
        <v>40513.558333333334</v>
      </c>
      <c r="F1188">
        <v>2.1</v>
      </c>
      <c r="G1188" s="22">
        <v>12433</v>
      </c>
      <c r="H1188" t="s">
        <v>761</v>
      </c>
      <c r="I1188">
        <f>Table24[[#This Row],[Quantity]]*Table24[[#This Row],[UnitPrice]]</f>
        <v>25.200000000000003</v>
      </c>
    </row>
    <row r="1189" spans="1:9" x14ac:dyDescent="0.3">
      <c r="A1189">
        <v>536532</v>
      </c>
      <c r="B1189">
        <v>22351</v>
      </c>
      <c r="C1189" t="s">
        <v>8982</v>
      </c>
      <c r="D1189">
        <v>72</v>
      </c>
      <c r="E1189" s="5">
        <v>40513.558333333334</v>
      </c>
      <c r="F1189">
        <v>1.25</v>
      </c>
      <c r="G1189" s="22">
        <v>12433</v>
      </c>
      <c r="H1189" t="s">
        <v>761</v>
      </c>
      <c r="I1189">
        <f>Table24[[#This Row],[Quantity]]*Table24[[#This Row],[UnitPrice]]</f>
        <v>90</v>
      </c>
    </row>
    <row r="1190" spans="1:9" x14ac:dyDescent="0.3">
      <c r="A1190">
        <v>536532</v>
      </c>
      <c r="B1190">
        <v>22199</v>
      </c>
      <c r="C1190" t="s">
        <v>8983</v>
      </c>
      <c r="D1190">
        <v>24</v>
      </c>
      <c r="E1190" s="5">
        <v>40513.558333333334</v>
      </c>
      <c r="F1190">
        <v>0.55000000000000004</v>
      </c>
      <c r="G1190" s="22">
        <v>12433</v>
      </c>
      <c r="H1190" t="s">
        <v>761</v>
      </c>
      <c r="I1190">
        <f>Table24[[#This Row],[Quantity]]*Table24[[#This Row],[UnitPrice]]</f>
        <v>13.200000000000001</v>
      </c>
    </row>
    <row r="1191" spans="1:9" x14ac:dyDescent="0.3">
      <c r="A1191">
        <v>536532</v>
      </c>
      <c r="B1191">
        <v>22440</v>
      </c>
      <c r="C1191" t="s">
        <v>8659</v>
      </c>
      <c r="D1191">
        <v>24</v>
      </c>
      <c r="E1191" s="5">
        <v>40513.558333333334</v>
      </c>
      <c r="F1191">
        <v>0.55000000000000004</v>
      </c>
      <c r="G1191" s="22">
        <v>12433</v>
      </c>
      <c r="H1191" t="s">
        <v>761</v>
      </c>
      <c r="I1191">
        <f>Table24[[#This Row],[Quantity]]*Table24[[#This Row],[UnitPrice]]</f>
        <v>13.200000000000001</v>
      </c>
    </row>
    <row r="1192" spans="1:9" x14ac:dyDescent="0.3">
      <c r="A1192">
        <v>536532</v>
      </c>
      <c r="B1192">
        <v>20652</v>
      </c>
      <c r="C1192" t="s">
        <v>8984</v>
      </c>
      <c r="D1192">
        <v>24</v>
      </c>
      <c r="E1192" s="5">
        <v>40513.558333333334</v>
      </c>
      <c r="F1192">
        <v>0.55000000000000004</v>
      </c>
      <c r="G1192" s="22">
        <v>12433</v>
      </c>
      <c r="H1192" t="s">
        <v>761</v>
      </c>
      <c r="I1192">
        <f>Table24[[#This Row],[Quantity]]*Table24[[#This Row],[UnitPrice]]</f>
        <v>13.200000000000001</v>
      </c>
    </row>
    <row r="1193" spans="1:9" x14ac:dyDescent="0.3">
      <c r="A1193">
        <v>536532</v>
      </c>
      <c r="B1193">
        <v>20866</v>
      </c>
      <c r="C1193" t="s">
        <v>8568</v>
      </c>
      <c r="D1193">
        <v>24</v>
      </c>
      <c r="E1193" s="5">
        <v>40513.558333333334</v>
      </c>
      <c r="F1193">
        <v>0.55000000000000004</v>
      </c>
      <c r="G1193" s="22">
        <v>12433</v>
      </c>
      <c r="H1193" t="s">
        <v>761</v>
      </c>
      <c r="I1193">
        <f>Table24[[#This Row],[Quantity]]*Table24[[#This Row],[UnitPrice]]</f>
        <v>13.200000000000001</v>
      </c>
    </row>
    <row r="1194" spans="1:9" x14ac:dyDescent="0.3">
      <c r="A1194">
        <v>536532</v>
      </c>
      <c r="B1194">
        <v>22359</v>
      </c>
      <c r="C1194" t="s">
        <v>8565</v>
      </c>
      <c r="D1194">
        <v>24</v>
      </c>
      <c r="E1194" s="5">
        <v>40513.558333333334</v>
      </c>
      <c r="F1194">
        <v>0.55000000000000004</v>
      </c>
      <c r="G1194" s="22">
        <v>12433</v>
      </c>
      <c r="H1194" t="s">
        <v>761</v>
      </c>
      <c r="I1194">
        <f>Table24[[#This Row],[Quantity]]*Table24[[#This Row],[UnitPrice]]</f>
        <v>13.200000000000001</v>
      </c>
    </row>
    <row r="1195" spans="1:9" x14ac:dyDescent="0.3">
      <c r="A1195">
        <v>536532</v>
      </c>
      <c r="B1195">
        <v>22451</v>
      </c>
      <c r="C1195" t="s">
        <v>8985</v>
      </c>
      <c r="D1195">
        <v>48</v>
      </c>
      <c r="E1195" s="5">
        <v>40513.558333333334</v>
      </c>
      <c r="F1195">
        <v>1.65</v>
      </c>
      <c r="G1195" s="22">
        <v>12433</v>
      </c>
      <c r="H1195" t="s">
        <v>761</v>
      </c>
      <c r="I1195">
        <f>Table24[[#This Row],[Quantity]]*Table24[[#This Row],[UnitPrice]]</f>
        <v>79.199999999999989</v>
      </c>
    </row>
    <row r="1196" spans="1:9" x14ac:dyDescent="0.3">
      <c r="A1196">
        <v>536532</v>
      </c>
      <c r="B1196">
        <v>22416</v>
      </c>
      <c r="C1196" t="s">
        <v>8689</v>
      </c>
      <c r="D1196">
        <v>72</v>
      </c>
      <c r="E1196" s="5">
        <v>40513.558333333334</v>
      </c>
      <c r="F1196">
        <v>0.85</v>
      </c>
      <c r="G1196" s="22">
        <v>12433</v>
      </c>
      <c r="H1196" t="s">
        <v>761</v>
      </c>
      <c r="I1196">
        <f>Table24[[#This Row],[Quantity]]*Table24[[#This Row],[UnitPrice]]</f>
        <v>61.199999999999996</v>
      </c>
    </row>
    <row r="1197" spans="1:9" x14ac:dyDescent="0.3">
      <c r="A1197">
        <v>536532</v>
      </c>
      <c r="B1197">
        <v>85049</v>
      </c>
      <c r="C1197" t="s">
        <v>8986</v>
      </c>
      <c r="D1197">
        <v>12</v>
      </c>
      <c r="E1197" s="5">
        <v>40513.558333333334</v>
      </c>
      <c r="F1197">
        <v>1.25</v>
      </c>
      <c r="G1197" s="22">
        <v>12433</v>
      </c>
      <c r="H1197" t="s">
        <v>761</v>
      </c>
      <c r="I1197">
        <f>Table24[[#This Row],[Quantity]]*Table24[[#This Row],[UnitPrice]]</f>
        <v>15</v>
      </c>
    </row>
    <row r="1198" spans="1:9" x14ac:dyDescent="0.3">
      <c r="A1198">
        <v>536532</v>
      </c>
      <c r="B1198">
        <v>21990</v>
      </c>
      <c r="C1198" t="s">
        <v>8987</v>
      </c>
      <c r="D1198">
        <v>12</v>
      </c>
      <c r="E1198" s="5">
        <v>40513.558333333334</v>
      </c>
      <c r="F1198">
        <v>2.95</v>
      </c>
      <c r="G1198" s="22">
        <v>12433</v>
      </c>
      <c r="H1198" t="s">
        <v>761</v>
      </c>
      <c r="I1198">
        <f>Table24[[#This Row],[Quantity]]*Table24[[#This Row],[UnitPrice]]</f>
        <v>35.400000000000006</v>
      </c>
    </row>
    <row r="1199" spans="1:9" x14ac:dyDescent="0.3">
      <c r="A1199">
        <v>536532</v>
      </c>
      <c r="B1199">
        <v>21761</v>
      </c>
      <c r="C1199" t="s">
        <v>8988</v>
      </c>
      <c r="D1199">
        <v>12</v>
      </c>
      <c r="E1199" s="5">
        <v>40513.558333333334</v>
      </c>
      <c r="F1199">
        <v>2.95</v>
      </c>
      <c r="G1199" s="22">
        <v>12433</v>
      </c>
      <c r="H1199" t="s">
        <v>761</v>
      </c>
      <c r="I1199">
        <f>Table24[[#This Row],[Quantity]]*Table24[[#This Row],[UnitPrice]]</f>
        <v>35.400000000000006</v>
      </c>
    </row>
    <row r="1200" spans="1:9" x14ac:dyDescent="0.3">
      <c r="A1200">
        <v>536532</v>
      </c>
      <c r="B1200">
        <v>84917</v>
      </c>
      <c r="C1200" t="s">
        <v>8989</v>
      </c>
      <c r="D1200">
        <v>12</v>
      </c>
      <c r="E1200" s="5">
        <v>40513.558333333334</v>
      </c>
      <c r="F1200">
        <v>2.95</v>
      </c>
      <c r="G1200" s="22">
        <v>12433</v>
      </c>
      <c r="H1200" t="s">
        <v>761</v>
      </c>
      <c r="I1200">
        <f>Table24[[#This Row],[Quantity]]*Table24[[#This Row],[UnitPrice]]</f>
        <v>35.400000000000006</v>
      </c>
    </row>
    <row r="1201" spans="1:9" x14ac:dyDescent="0.3">
      <c r="A1201">
        <v>536532</v>
      </c>
      <c r="B1201">
        <v>22771</v>
      </c>
      <c r="C1201" t="s">
        <v>8711</v>
      </c>
      <c r="D1201">
        <v>24</v>
      </c>
      <c r="E1201" s="5">
        <v>40513.558333333334</v>
      </c>
      <c r="F1201">
        <v>1.49</v>
      </c>
      <c r="G1201" s="22">
        <v>12433</v>
      </c>
      <c r="H1201" t="s">
        <v>761</v>
      </c>
      <c r="I1201">
        <f>Table24[[#This Row],[Quantity]]*Table24[[#This Row],[UnitPrice]]</f>
        <v>35.76</v>
      </c>
    </row>
    <row r="1202" spans="1:9" x14ac:dyDescent="0.3">
      <c r="A1202">
        <v>536532</v>
      </c>
      <c r="B1202">
        <v>21561</v>
      </c>
      <c r="C1202" t="s">
        <v>8990</v>
      </c>
      <c r="D1202">
        <v>24</v>
      </c>
      <c r="E1202" s="5">
        <v>40513.558333333334</v>
      </c>
      <c r="F1202">
        <v>1.25</v>
      </c>
      <c r="G1202" s="22">
        <v>12433</v>
      </c>
      <c r="H1202" t="s">
        <v>761</v>
      </c>
      <c r="I1202">
        <f>Table24[[#This Row],[Quantity]]*Table24[[#This Row],[UnitPrice]]</f>
        <v>30</v>
      </c>
    </row>
    <row r="1203" spans="1:9" x14ac:dyDescent="0.3">
      <c r="A1203">
        <v>536532</v>
      </c>
      <c r="B1203">
        <v>21537</v>
      </c>
      <c r="C1203" t="s">
        <v>8991</v>
      </c>
      <c r="D1203">
        <v>12</v>
      </c>
      <c r="E1203" s="5">
        <v>40513.558333333334</v>
      </c>
      <c r="F1203">
        <v>2.5499999999999998</v>
      </c>
      <c r="G1203" s="22">
        <v>12433</v>
      </c>
      <c r="H1203" t="s">
        <v>761</v>
      </c>
      <c r="I1203">
        <f>Table24[[#This Row],[Quantity]]*Table24[[#This Row],[UnitPrice]]</f>
        <v>30.599999999999998</v>
      </c>
    </row>
    <row r="1204" spans="1:9" x14ac:dyDescent="0.3">
      <c r="A1204">
        <v>536532</v>
      </c>
      <c r="B1204">
        <v>22131</v>
      </c>
      <c r="C1204" t="s">
        <v>8992</v>
      </c>
      <c r="D1204">
        <v>12</v>
      </c>
      <c r="E1204" s="5">
        <v>40513.558333333334</v>
      </c>
      <c r="F1204">
        <v>1.95</v>
      </c>
      <c r="G1204" s="22">
        <v>12433</v>
      </c>
      <c r="H1204" t="s">
        <v>761</v>
      </c>
      <c r="I1204">
        <f>Table24[[#This Row],[Quantity]]*Table24[[#This Row],[UnitPrice]]</f>
        <v>23.4</v>
      </c>
    </row>
    <row r="1205" spans="1:9" x14ac:dyDescent="0.3">
      <c r="A1205">
        <v>536532</v>
      </c>
      <c r="B1205">
        <v>15056</v>
      </c>
      <c r="C1205" t="s">
        <v>8993</v>
      </c>
      <c r="D1205">
        <v>24</v>
      </c>
      <c r="E1205" s="5">
        <v>40513.558333333334</v>
      </c>
      <c r="F1205">
        <v>2.1</v>
      </c>
      <c r="G1205" s="22">
        <v>12433</v>
      </c>
      <c r="H1205" t="s">
        <v>761</v>
      </c>
      <c r="I1205">
        <f>Table24[[#This Row],[Quantity]]*Table24[[#This Row],[UnitPrice]]</f>
        <v>50.400000000000006</v>
      </c>
    </row>
    <row r="1206" spans="1:9" x14ac:dyDescent="0.3">
      <c r="A1206">
        <v>536532</v>
      </c>
      <c r="B1206">
        <v>22628</v>
      </c>
      <c r="C1206" t="s">
        <v>8994</v>
      </c>
      <c r="D1206">
        <v>24</v>
      </c>
      <c r="E1206" s="5">
        <v>40513.558333333334</v>
      </c>
      <c r="F1206">
        <v>2.1</v>
      </c>
      <c r="G1206" s="22">
        <v>12433</v>
      </c>
      <c r="H1206" t="s">
        <v>761</v>
      </c>
      <c r="I1206">
        <f>Table24[[#This Row],[Quantity]]*Table24[[#This Row],[UnitPrice]]</f>
        <v>50.400000000000006</v>
      </c>
    </row>
    <row r="1207" spans="1:9" x14ac:dyDescent="0.3">
      <c r="A1207">
        <v>536532</v>
      </c>
      <c r="B1207">
        <v>21499</v>
      </c>
      <c r="C1207" t="s">
        <v>8995</v>
      </c>
      <c r="D1207">
        <v>6</v>
      </c>
      <c r="E1207" s="5">
        <v>40513.558333333334</v>
      </c>
      <c r="F1207">
        <v>2.95</v>
      </c>
      <c r="G1207" s="22">
        <v>12433</v>
      </c>
      <c r="H1207" t="s">
        <v>761</v>
      </c>
      <c r="I1207">
        <f>Table24[[#This Row],[Quantity]]*Table24[[#This Row],[UnitPrice]]</f>
        <v>17.700000000000003</v>
      </c>
    </row>
    <row r="1208" spans="1:9" x14ac:dyDescent="0.3">
      <c r="A1208">
        <v>536532</v>
      </c>
      <c r="B1208">
        <v>84968</v>
      </c>
      <c r="C1208" t="s">
        <v>8996</v>
      </c>
      <c r="D1208">
        <v>2</v>
      </c>
      <c r="E1208" s="5">
        <v>40513.558333333334</v>
      </c>
      <c r="F1208">
        <v>7.95</v>
      </c>
      <c r="G1208" s="22">
        <v>12433</v>
      </c>
      <c r="H1208" t="s">
        <v>761</v>
      </c>
      <c r="I1208">
        <f>Table24[[#This Row],[Quantity]]*Table24[[#This Row],[UnitPrice]]</f>
        <v>15.9</v>
      </c>
    </row>
    <row r="1209" spans="1:9" x14ac:dyDescent="0.3">
      <c r="A1209">
        <v>536532</v>
      </c>
      <c r="B1209">
        <v>21448</v>
      </c>
      <c r="C1209" t="s">
        <v>8997</v>
      </c>
      <c r="D1209">
        <v>6</v>
      </c>
      <c r="E1209" s="5">
        <v>40513.558333333334</v>
      </c>
      <c r="F1209">
        <v>6.75</v>
      </c>
      <c r="G1209" s="22">
        <v>12433</v>
      </c>
      <c r="H1209" t="s">
        <v>761</v>
      </c>
      <c r="I1209">
        <f>Table24[[#This Row],[Quantity]]*Table24[[#This Row],[UnitPrice]]</f>
        <v>40.5</v>
      </c>
    </row>
    <row r="1210" spans="1:9" x14ac:dyDescent="0.3">
      <c r="A1210">
        <v>536532</v>
      </c>
      <c r="B1210">
        <v>22196</v>
      </c>
      <c r="C1210" t="s">
        <v>8998</v>
      </c>
      <c r="D1210">
        <v>24</v>
      </c>
      <c r="E1210" s="5">
        <v>40513.558333333334</v>
      </c>
      <c r="F1210">
        <v>1.25</v>
      </c>
      <c r="G1210" s="22">
        <v>12433</v>
      </c>
      <c r="H1210" t="s">
        <v>761</v>
      </c>
      <c r="I1210">
        <f>Table24[[#This Row],[Quantity]]*Table24[[#This Row],[UnitPrice]]</f>
        <v>30</v>
      </c>
    </row>
    <row r="1211" spans="1:9" x14ac:dyDescent="0.3">
      <c r="A1211">
        <v>536532</v>
      </c>
      <c r="B1211">
        <v>85187</v>
      </c>
      <c r="C1211" t="s">
        <v>8680</v>
      </c>
      <c r="D1211">
        <v>12</v>
      </c>
      <c r="E1211" s="5">
        <v>40513.558333333334</v>
      </c>
      <c r="F1211">
        <v>3.25</v>
      </c>
      <c r="G1211" s="22">
        <v>12433</v>
      </c>
      <c r="H1211" t="s">
        <v>761</v>
      </c>
      <c r="I1211">
        <f>Table24[[#This Row],[Quantity]]*Table24[[#This Row],[UnitPrice]]</f>
        <v>39</v>
      </c>
    </row>
    <row r="1212" spans="1:9" x14ac:dyDescent="0.3">
      <c r="A1212">
        <v>536533</v>
      </c>
      <c r="B1212">
        <v>15044</v>
      </c>
      <c r="C1212" t="s">
        <v>8816</v>
      </c>
      <c r="D1212">
        <v>6</v>
      </c>
      <c r="E1212" s="5">
        <v>40513.563194444447</v>
      </c>
      <c r="F1212">
        <v>2.1</v>
      </c>
      <c r="G1212" s="22">
        <v>16955</v>
      </c>
      <c r="H1212" t="s">
        <v>10</v>
      </c>
      <c r="I1212">
        <f>Table24[[#This Row],[Quantity]]*Table24[[#This Row],[UnitPrice]]</f>
        <v>12.600000000000001</v>
      </c>
    </row>
    <row r="1213" spans="1:9" x14ac:dyDescent="0.3">
      <c r="A1213">
        <v>536533</v>
      </c>
      <c r="B1213">
        <v>22033</v>
      </c>
      <c r="C1213" t="s">
        <v>8999</v>
      </c>
      <c r="D1213">
        <v>48</v>
      </c>
      <c r="E1213" s="5">
        <v>40513.563194444447</v>
      </c>
      <c r="F1213">
        <v>0.85</v>
      </c>
      <c r="G1213" s="22">
        <v>16955</v>
      </c>
      <c r="H1213" t="s">
        <v>10</v>
      </c>
      <c r="I1213">
        <f>Table24[[#This Row],[Quantity]]*Table24[[#This Row],[UnitPrice]]</f>
        <v>40.799999999999997</v>
      </c>
    </row>
    <row r="1214" spans="1:9" x14ac:dyDescent="0.3">
      <c r="A1214">
        <v>536533</v>
      </c>
      <c r="B1214">
        <v>22692</v>
      </c>
      <c r="C1214" t="s">
        <v>9000</v>
      </c>
      <c r="D1214">
        <v>2</v>
      </c>
      <c r="E1214" s="5">
        <v>40513.563194444447</v>
      </c>
      <c r="F1214">
        <v>7.95</v>
      </c>
      <c r="G1214" s="22">
        <v>16955</v>
      </c>
      <c r="H1214" t="s">
        <v>10</v>
      </c>
      <c r="I1214">
        <f>Table24[[#This Row],[Quantity]]*Table24[[#This Row],[UnitPrice]]</f>
        <v>15.9</v>
      </c>
    </row>
    <row r="1215" spans="1:9" x14ac:dyDescent="0.3">
      <c r="A1215">
        <v>536533</v>
      </c>
      <c r="B1215">
        <v>22182</v>
      </c>
      <c r="C1215" t="s">
        <v>9001</v>
      </c>
      <c r="D1215">
        <v>20</v>
      </c>
      <c r="E1215" s="5">
        <v>40513.563194444447</v>
      </c>
      <c r="F1215">
        <v>1.25</v>
      </c>
      <c r="G1215" s="22">
        <v>16955</v>
      </c>
      <c r="H1215" t="s">
        <v>10</v>
      </c>
      <c r="I1215">
        <f>Table24[[#This Row],[Quantity]]*Table24[[#This Row],[UnitPrice]]</f>
        <v>25</v>
      </c>
    </row>
    <row r="1216" spans="1:9" x14ac:dyDescent="0.3">
      <c r="A1216">
        <v>536533</v>
      </c>
      <c r="B1216">
        <v>22335</v>
      </c>
      <c r="C1216" t="s">
        <v>9002</v>
      </c>
      <c r="D1216">
        <v>3</v>
      </c>
      <c r="E1216" s="5">
        <v>40513.563194444447</v>
      </c>
      <c r="F1216">
        <v>16.95</v>
      </c>
      <c r="G1216" s="22">
        <v>16955</v>
      </c>
      <c r="H1216" t="s">
        <v>10</v>
      </c>
      <c r="I1216">
        <f>Table24[[#This Row],[Quantity]]*Table24[[#This Row],[UnitPrice]]</f>
        <v>50.849999999999994</v>
      </c>
    </row>
    <row r="1217" spans="1:9" x14ac:dyDescent="0.3">
      <c r="A1217">
        <v>536533</v>
      </c>
      <c r="B1217">
        <v>22897</v>
      </c>
      <c r="C1217" t="s">
        <v>9003</v>
      </c>
      <c r="D1217">
        <v>1</v>
      </c>
      <c r="E1217" s="5">
        <v>40513.563194444447</v>
      </c>
      <c r="F1217">
        <v>10.95</v>
      </c>
      <c r="G1217" s="22">
        <v>16955</v>
      </c>
      <c r="H1217" t="s">
        <v>10</v>
      </c>
      <c r="I1217">
        <f>Table24[[#This Row],[Quantity]]*Table24[[#This Row],[UnitPrice]]</f>
        <v>10.95</v>
      </c>
    </row>
    <row r="1218" spans="1:9" x14ac:dyDescent="0.3">
      <c r="A1218">
        <v>536534</v>
      </c>
      <c r="B1218">
        <v>22949</v>
      </c>
      <c r="C1218" t="s">
        <v>8709</v>
      </c>
      <c r="D1218">
        <v>12</v>
      </c>
      <c r="E1218" s="5">
        <v>40513.564583333333</v>
      </c>
      <c r="F1218">
        <v>2.1</v>
      </c>
      <c r="G1218" s="22">
        <v>15350</v>
      </c>
      <c r="H1218" t="s">
        <v>10</v>
      </c>
      <c r="I1218">
        <f>Table24[[#This Row],[Quantity]]*Table24[[#This Row],[UnitPrice]]</f>
        <v>25.200000000000003</v>
      </c>
    </row>
    <row r="1219" spans="1:9" x14ac:dyDescent="0.3">
      <c r="A1219">
        <v>536534</v>
      </c>
      <c r="B1219">
        <v>22957</v>
      </c>
      <c r="C1219" t="s">
        <v>8569</v>
      </c>
      <c r="D1219">
        <v>12</v>
      </c>
      <c r="E1219" s="5">
        <v>40513.564583333333</v>
      </c>
      <c r="F1219">
        <v>2.1</v>
      </c>
      <c r="G1219" s="22">
        <v>15350</v>
      </c>
      <c r="H1219" t="s">
        <v>10</v>
      </c>
      <c r="I1219">
        <f>Table24[[#This Row],[Quantity]]*Table24[[#This Row],[UnitPrice]]</f>
        <v>25.200000000000003</v>
      </c>
    </row>
    <row r="1220" spans="1:9" x14ac:dyDescent="0.3">
      <c r="A1220">
        <v>536534</v>
      </c>
      <c r="B1220">
        <v>22025</v>
      </c>
      <c r="C1220" t="s">
        <v>8571</v>
      </c>
      <c r="D1220">
        <v>12</v>
      </c>
      <c r="E1220" s="5">
        <v>40513.564583333333</v>
      </c>
      <c r="F1220">
        <v>2.1</v>
      </c>
      <c r="G1220" s="22">
        <v>15350</v>
      </c>
      <c r="H1220" t="s">
        <v>10</v>
      </c>
      <c r="I1220">
        <f>Table24[[#This Row],[Quantity]]*Table24[[#This Row],[UnitPrice]]</f>
        <v>25.200000000000003</v>
      </c>
    </row>
    <row r="1221" spans="1:9" x14ac:dyDescent="0.3">
      <c r="A1221">
        <v>536534</v>
      </c>
      <c r="B1221">
        <v>82600</v>
      </c>
      <c r="C1221" t="s">
        <v>8570</v>
      </c>
      <c r="D1221">
        <v>12</v>
      </c>
      <c r="E1221" s="5">
        <v>40513.564583333333</v>
      </c>
      <c r="F1221">
        <v>2.1</v>
      </c>
      <c r="G1221" s="22">
        <v>15350</v>
      </c>
      <c r="H1221" t="s">
        <v>10</v>
      </c>
      <c r="I1221">
        <f>Table24[[#This Row],[Quantity]]*Table24[[#This Row],[UnitPrice]]</f>
        <v>25.200000000000003</v>
      </c>
    </row>
    <row r="1222" spans="1:9" x14ac:dyDescent="0.3">
      <c r="A1222">
        <v>536534</v>
      </c>
      <c r="B1222">
        <v>85206</v>
      </c>
      <c r="C1222" t="s">
        <v>9004</v>
      </c>
      <c r="D1222">
        <v>3</v>
      </c>
      <c r="E1222" s="5">
        <v>40513.564583333333</v>
      </c>
      <c r="F1222">
        <v>4.95</v>
      </c>
      <c r="G1222" s="22">
        <v>15350</v>
      </c>
      <c r="H1222" t="s">
        <v>10</v>
      </c>
      <c r="I1222">
        <f>Table24[[#This Row],[Quantity]]*Table24[[#This Row],[UnitPrice]]</f>
        <v>14.850000000000001</v>
      </c>
    </row>
    <row r="1223" spans="1:9" x14ac:dyDescent="0.3">
      <c r="A1223">
        <v>536535</v>
      </c>
      <c r="B1223">
        <v>21128</v>
      </c>
      <c r="C1223" t="s">
        <v>8847</v>
      </c>
      <c r="D1223">
        <v>3</v>
      </c>
      <c r="E1223" s="5">
        <v>40513.568055555559</v>
      </c>
      <c r="F1223">
        <v>4.95</v>
      </c>
      <c r="G1223" s="22">
        <v>15605</v>
      </c>
      <c r="H1223" t="s">
        <v>10</v>
      </c>
      <c r="I1223">
        <f>Table24[[#This Row],[Quantity]]*Table24[[#This Row],[UnitPrice]]</f>
        <v>14.850000000000001</v>
      </c>
    </row>
    <row r="1224" spans="1:9" x14ac:dyDescent="0.3">
      <c r="A1224">
        <v>536535</v>
      </c>
      <c r="B1224">
        <v>22588</v>
      </c>
      <c r="C1224" t="s">
        <v>9005</v>
      </c>
      <c r="D1224">
        <v>3</v>
      </c>
      <c r="E1224" s="5">
        <v>40513.568055555559</v>
      </c>
      <c r="F1224">
        <v>4.95</v>
      </c>
      <c r="G1224" s="22">
        <v>15605</v>
      </c>
      <c r="H1224" t="s">
        <v>10</v>
      </c>
      <c r="I1224">
        <f>Table24[[#This Row],[Quantity]]*Table24[[#This Row],[UnitPrice]]</f>
        <v>14.850000000000001</v>
      </c>
    </row>
    <row r="1225" spans="1:9" x14ac:dyDescent="0.3">
      <c r="A1225">
        <v>536535</v>
      </c>
      <c r="B1225">
        <v>84632</v>
      </c>
      <c r="C1225" t="s">
        <v>9006</v>
      </c>
      <c r="D1225">
        <v>3</v>
      </c>
      <c r="E1225" s="5">
        <v>40513.568055555559</v>
      </c>
      <c r="F1225">
        <v>5.95</v>
      </c>
      <c r="G1225" s="22">
        <v>15605</v>
      </c>
      <c r="H1225" t="s">
        <v>10</v>
      </c>
      <c r="I1225">
        <f>Table24[[#This Row],[Quantity]]*Table24[[#This Row],[UnitPrice]]</f>
        <v>17.850000000000001</v>
      </c>
    </row>
    <row r="1226" spans="1:9" x14ac:dyDescent="0.3">
      <c r="A1226">
        <v>536535</v>
      </c>
      <c r="B1226">
        <v>85177</v>
      </c>
      <c r="C1226" t="s">
        <v>9007</v>
      </c>
      <c r="D1226">
        <v>3</v>
      </c>
      <c r="E1226" s="5">
        <v>40513.568055555559</v>
      </c>
      <c r="F1226">
        <v>6.95</v>
      </c>
      <c r="G1226" s="22">
        <v>15605</v>
      </c>
      <c r="H1226" t="s">
        <v>10</v>
      </c>
      <c r="I1226">
        <f>Table24[[#This Row],[Quantity]]*Table24[[#This Row],[UnitPrice]]</f>
        <v>20.85</v>
      </c>
    </row>
    <row r="1227" spans="1:9" x14ac:dyDescent="0.3">
      <c r="A1227">
        <v>536535</v>
      </c>
      <c r="B1227">
        <v>22148</v>
      </c>
      <c r="C1227" t="s">
        <v>8612</v>
      </c>
      <c r="D1227">
        <v>3</v>
      </c>
      <c r="E1227" s="5">
        <v>40513.568055555559</v>
      </c>
      <c r="F1227">
        <v>4.95</v>
      </c>
      <c r="G1227" s="22">
        <v>15605</v>
      </c>
      <c r="H1227" t="s">
        <v>10</v>
      </c>
      <c r="I1227">
        <f>Table24[[#This Row],[Quantity]]*Table24[[#This Row],[UnitPrice]]</f>
        <v>14.850000000000001</v>
      </c>
    </row>
    <row r="1228" spans="1:9" x14ac:dyDescent="0.3">
      <c r="A1228">
        <v>536535</v>
      </c>
      <c r="B1228">
        <v>21257</v>
      </c>
      <c r="C1228" t="s">
        <v>8851</v>
      </c>
      <c r="D1228">
        <v>12</v>
      </c>
      <c r="E1228" s="5">
        <v>40513.568055555559</v>
      </c>
      <c r="F1228">
        <v>0.85</v>
      </c>
      <c r="G1228" s="22">
        <v>15605</v>
      </c>
      <c r="H1228" t="s">
        <v>10</v>
      </c>
      <c r="I1228">
        <f>Table24[[#This Row],[Quantity]]*Table24[[#This Row],[UnitPrice]]</f>
        <v>10.199999999999999</v>
      </c>
    </row>
    <row r="1229" spans="1:9" x14ac:dyDescent="0.3">
      <c r="A1229">
        <v>536535</v>
      </c>
      <c r="B1229">
        <v>22030</v>
      </c>
      <c r="C1229" t="s">
        <v>9008</v>
      </c>
      <c r="D1229">
        <v>2</v>
      </c>
      <c r="E1229" s="5">
        <v>40513.568055555559</v>
      </c>
      <c r="F1229">
        <v>7.95</v>
      </c>
      <c r="G1229" s="22">
        <v>15605</v>
      </c>
      <c r="H1229" t="s">
        <v>10</v>
      </c>
      <c r="I1229">
        <f>Table24[[#This Row],[Quantity]]*Table24[[#This Row],[UnitPrice]]</f>
        <v>15.9</v>
      </c>
    </row>
    <row r="1230" spans="1:9" x14ac:dyDescent="0.3">
      <c r="A1230">
        <v>536535</v>
      </c>
      <c r="B1230">
        <v>22925</v>
      </c>
      <c r="C1230" t="s">
        <v>9009</v>
      </c>
      <c r="D1230">
        <v>2</v>
      </c>
      <c r="E1230" s="5">
        <v>40513.568055555559</v>
      </c>
      <c r="F1230">
        <v>7.95</v>
      </c>
      <c r="G1230" s="22">
        <v>15605</v>
      </c>
      <c r="H1230" t="s">
        <v>10</v>
      </c>
      <c r="I1230">
        <f>Table24[[#This Row],[Quantity]]*Table24[[#This Row],[UnitPrice]]</f>
        <v>15.9</v>
      </c>
    </row>
    <row r="1231" spans="1:9" x14ac:dyDescent="0.3">
      <c r="A1231">
        <v>536535</v>
      </c>
      <c r="B1231">
        <v>22485</v>
      </c>
      <c r="C1231" t="s">
        <v>8996</v>
      </c>
      <c r="D1231">
        <v>2</v>
      </c>
      <c r="E1231" s="5">
        <v>40513.568055555559</v>
      </c>
      <c r="F1231">
        <v>7.95</v>
      </c>
      <c r="G1231" s="22">
        <v>15605</v>
      </c>
      <c r="H1231" t="s">
        <v>10</v>
      </c>
      <c r="I1231">
        <f>Table24[[#This Row],[Quantity]]*Table24[[#This Row],[UnitPrice]]</f>
        <v>15.9</v>
      </c>
    </row>
    <row r="1232" spans="1:9" x14ac:dyDescent="0.3">
      <c r="A1232">
        <v>536535</v>
      </c>
      <c r="B1232">
        <v>22744</v>
      </c>
      <c r="C1232" t="s">
        <v>8639</v>
      </c>
      <c r="D1232">
        <v>8</v>
      </c>
      <c r="E1232" s="5">
        <v>40513.568055555559</v>
      </c>
      <c r="F1232">
        <v>1.95</v>
      </c>
      <c r="G1232" s="22">
        <v>15605</v>
      </c>
      <c r="H1232" t="s">
        <v>10</v>
      </c>
      <c r="I1232">
        <f>Table24[[#This Row],[Quantity]]*Table24[[#This Row],[UnitPrice]]</f>
        <v>15.6</v>
      </c>
    </row>
    <row r="1233" spans="1:9" x14ac:dyDescent="0.3">
      <c r="A1233">
        <v>536535</v>
      </c>
      <c r="B1233">
        <v>22259</v>
      </c>
      <c r="C1233" t="s">
        <v>9010</v>
      </c>
      <c r="D1233">
        <v>24</v>
      </c>
      <c r="E1233" s="5">
        <v>40513.568055555559</v>
      </c>
      <c r="F1233">
        <v>0.85</v>
      </c>
      <c r="G1233" s="22">
        <v>15605</v>
      </c>
      <c r="H1233" t="s">
        <v>10</v>
      </c>
      <c r="I1233">
        <f>Table24[[#This Row],[Quantity]]*Table24[[#This Row],[UnitPrice]]</f>
        <v>20.399999999999999</v>
      </c>
    </row>
    <row r="1234" spans="1:9" x14ac:dyDescent="0.3">
      <c r="A1234">
        <v>536535</v>
      </c>
      <c r="B1234">
        <v>22672</v>
      </c>
      <c r="C1234" t="s">
        <v>9011</v>
      </c>
      <c r="D1234">
        <v>6</v>
      </c>
      <c r="E1234" s="5">
        <v>40513.568055555559</v>
      </c>
      <c r="F1234">
        <v>2.95</v>
      </c>
      <c r="G1234" s="22">
        <v>15605</v>
      </c>
      <c r="H1234" t="s">
        <v>10</v>
      </c>
      <c r="I1234">
        <f>Table24[[#This Row],[Quantity]]*Table24[[#This Row],[UnitPrice]]</f>
        <v>17.700000000000003</v>
      </c>
    </row>
    <row r="1235" spans="1:9" x14ac:dyDescent="0.3">
      <c r="A1235">
        <v>536536</v>
      </c>
      <c r="B1235">
        <v>20798</v>
      </c>
      <c r="C1235" t="s">
        <v>8612</v>
      </c>
      <c r="D1235">
        <v>3</v>
      </c>
      <c r="E1235" s="5">
        <v>40513.572916666664</v>
      </c>
      <c r="F1235">
        <v>4.95</v>
      </c>
      <c r="G1235" s="22">
        <v>18144</v>
      </c>
      <c r="H1235" t="s">
        <v>10</v>
      </c>
      <c r="I1235">
        <f>Table24[[#This Row],[Quantity]]*Table24[[#This Row],[UnitPrice]]</f>
        <v>14.850000000000001</v>
      </c>
    </row>
    <row r="1236" spans="1:9" x14ac:dyDescent="0.3">
      <c r="A1236">
        <v>536536</v>
      </c>
      <c r="B1236">
        <v>21240</v>
      </c>
      <c r="C1236" t="s">
        <v>8519</v>
      </c>
      <c r="D1236">
        <v>80</v>
      </c>
      <c r="E1236" s="5">
        <v>40513.572916666664</v>
      </c>
      <c r="F1236">
        <v>1.69</v>
      </c>
      <c r="G1236" s="22">
        <v>18144</v>
      </c>
      <c r="H1236" t="s">
        <v>10</v>
      </c>
      <c r="I1236">
        <f>Table24[[#This Row],[Quantity]]*Table24[[#This Row],[UnitPrice]]</f>
        <v>135.19999999999999</v>
      </c>
    </row>
    <row r="1237" spans="1:9" x14ac:dyDescent="0.3">
      <c r="A1237">
        <v>536536</v>
      </c>
      <c r="B1237">
        <v>22312</v>
      </c>
      <c r="C1237" t="s">
        <v>9012</v>
      </c>
      <c r="D1237">
        <v>12</v>
      </c>
      <c r="E1237" s="5">
        <v>40513.572916666664</v>
      </c>
      <c r="F1237">
        <v>1.25</v>
      </c>
      <c r="G1237" s="22">
        <v>18144</v>
      </c>
      <c r="H1237" t="s">
        <v>10</v>
      </c>
      <c r="I1237">
        <f>Table24[[#This Row],[Quantity]]*Table24[[#This Row],[UnitPrice]]</f>
        <v>15</v>
      </c>
    </row>
    <row r="1238" spans="1:9" x14ac:dyDescent="0.3">
      <c r="A1238">
        <v>536537</v>
      </c>
      <c r="B1238">
        <v>37340</v>
      </c>
      <c r="C1238" t="s">
        <v>9013</v>
      </c>
      <c r="D1238">
        <v>36</v>
      </c>
      <c r="E1238" s="5">
        <v>40513.57708333333</v>
      </c>
      <c r="F1238">
        <v>2.1</v>
      </c>
      <c r="G1238" s="22">
        <v>15922</v>
      </c>
      <c r="H1238" t="s">
        <v>10</v>
      </c>
      <c r="I1238">
        <f>Table24[[#This Row],[Quantity]]*Table24[[#This Row],[UnitPrice]]</f>
        <v>75.600000000000009</v>
      </c>
    </row>
    <row r="1239" spans="1:9" x14ac:dyDescent="0.3">
      <c r="A1239">
        <v>536537</v>
      </c>
      <c r="B1239">
        <v>21042</v>
      </c>
      <c r="C1239" t="s">
        <v>8707</v>
      </c>
      <c r="D1239">
        <v>8</v>
      </c>
      <c r="E1239" s="5">
        <v>40513.57708333333</v>
      </c>
      <c r="F1239">
        <v>1.65</v>
      </c>
      <c r="G1239" s="22">
        <v>15922</v>
      </c>
      <c r="H1239" t="s">
        <v>10</v>
      </c>
      <c r="I1239">
        <f>Table24[[#This Row],[Quantity]]*Table24[[#This Row],[UnitPrice]]</f>
        <v>13.2</v>
      </c>
    </row>
    <row r="1240" spans="1:9" x14ac:dyDescent="0.3">
      <c r="A1240">
        <v>536537</v>
      </c>
      <c r="B1240">
        <v>21198</v>
      </c>
      <c r="C1240" t="s">
        <v>9014</v>
      </c>
      <c r="D1240">
        <v>36</v>
      </c>
      <c r="E1240" s="5">
        <v>40513.57708333333</v>
      </c>
      <c r="F1240">
        <v>1.25</v>
      </c>
      <c r="G1240" s="22">
        <v>15922</v>
      </c>
      <c r="H1240" t="s">
        <v>10</v>
      </c>
      <c r="I1240">
        <f>Table24[[#This Row],[Quantity]]*Table24[[#This Row],[UnitPrice]]</f>
        <v>45</v>
      </c>
    </row>
    <row r="1241" spans="1:9" x14ac:dyDescent="0.3">
      <c r="A1241">
        <v>536537</v>
      </c>
      <c r="B1241">
        <v>22183</v>
      </c>
      <c r="C1241" t="s">
        <v>9015</v>
      </c>
      <c r="D1241">
        <v>12</v>
      </c>
      <c r="E1241" s="5">
        <v>40513.57708333333</v>
      </c>
      <c r="F1241">
        <v>2.95</v>
      </c>
      <c r="G1241" s="22">
        <v>15922</v>
      </c>
      <c r="H1241" t="s">
        <v>10</v>
      </c>
      <c r="I1241">
        <f>Table24[[#This Row],[Quantity]]*Table24[[#This Row],[UnitPrice]]</f>
        <v>35.400000000000006</v>
      </c>
    </row>
    <row r="1242" spans="1:9" x14ac:dyDescent="0.3">
      <c r="A1242">
        <v>536537</v>
      </c>
      <c r="B1242">
        <v>22705</v>
      </c>
      <c r="C1242" t="s">
        <v>9016</v>
      </c>
      <c r="D1242">
        <v>12</v>
      </c>
      <c r="E1242" s="5">
        <v>40513.57708333333</v>
      </c>
      <c r="F1242">
        <v>2.95</v>
      </c>
      <c r="G1242" s="22">
        <v>15922</v>
      </c>
      <c r="H1242" t="s">
        <v>10</v>
      </c>
      <c r="I1242">
        <f>Table24[[#This Row],[Quantity]]*Table24[[#This Row],[UnitPrice]]</f>
        <v>35.400000000000006</v>
      </c>
    </row>
    <row r="1243" spans="1:9" x14ac:dyDescent="0.3">
      <c r="A1243">
        <v>536537</v>
      </c>
      <c r="B1243">
        <v>37351</v>
      </c>
      <c r="C1243" t="s">
        <v>9017</v>
      </c>
      <c r="D1243">
        <v>6</v>
      </c>
      <c r="E1243" s="5">
        <v>40513.57708333333</v>
      </c>
      <c r="F1243">
        <v>6.75</v>
      </c>
      <c r="G1243" s="22">
        <v>15922</v>
      </c>
      <c r="H1243" t="s">
        <v>10</v>
      </c>
      <c r="I1243">
        <f>Table24[[#This Row],[Quantity]]*Table24[[#This Row],[UnitPrice]]</f>
        <v>40.5</v>
      </c>
    </row>
    <row r="1244" spans="1:9" x14ac:dyDescent="0.3">
      <c r="A1244">
        <v>536537</v>
      </c>
      <c r="B1244">
        <v>84536</v>
      </c>
      <c r="C1244" t="s">
        <v>8738</v>
      </c>
      <c r="D1244">
        <v>2</v>
      </c>
      <c r="E1244" s="5">
        <v>40513.57708333333</v>
      </c>
      <c r="F1244">
        <v>12.75</v>
      </c>
      <c r="G1244" s="22">
        <v>15922</v>
      </c>
      <c r="H1244" t="s">
        <v>10</v>
      </c>
      <c r="I1244">
        <f>Table24[[#This Row],[Quantity]]*Table24[[#This Row],[UnitPrice]]</f>
        <v>25.5</v>
      </c>
    </row>
    <row r="1245" spans="1:9" x14ac:dyDescent="0.3">
      <c r="A1245">
        <v>536537</v>
      </c>
      <c r="B1245">
        <v>22442</v>
      </c>
      <c r="C1245" t="s">
        <v>9018</v>
      </c>
      <c r="D1245">
        <v>8</v>
      </c>
      <c r="E1245" s="5">
        <v>40513.57708333333</v>
      </c>
      <c r="F1245">
        <v>2.95</v>
      </c>
      <c r="G1245" s="22">
        <v>15922</v>
      </c>
      <c r="H1245" t="s">
        <v>10</v>
      </c>
      <c r="I1245">
        <f>Table24[[#This Row],[Quantity]]*Table24[[#This Row],[UnitPrice]]</f>
        <v>23.6</v>
      </c>
    </row>
    <row r="1246" spans="1:9" x14ac:dyDescent="0.3">
      <c r="A1246">
        <v>536537</v>
      </c>
      <c r="B1246">
        <v>21580</v>
      </c>
      <c r="C1246" t="s">
        <v>9019</v>
      </c>
      <c r="D1246">
        <v>8</v>
      </c>
      <c r="E1246" s="5">
        <v>40513.57708333333</v>
      </c>
      <c r="F1246">
        <v>3.75</v>
      </c>
      <c r="G1246" s="22">
        <v>15922</v>
      </c>
      <c r="H1246" t="s">
        <v>10</v>
      </c>
      <c r="I1246">
        <f>Table24[[#This Row],[Quantity]]*Table24[[#This Row],[UnitPrice]]</f>
        <v>30</v>
      </c>
    </row>
    <row r="1247" spans="1:9" x14ac:dyDescent="0.3">
      <c r="A1247">
        <v>536537</v>
      </c>
      <c r="B1247">
        <v>21348</v>
      </c>
      <c r="C1247" t="s">
        <v>9020</v>
      </c>
      <c r="D1247">
        <v>8</v>
      </c>
      <c r="E1247" s="5">
        <v>40513.57708333333</v>
      </c>
      <c r="F1247">
        <v>3.75</v>
      </c>
      <c r="G1247" s="22">
        <v>15922</v>
      </c>
      <c r="H1247" t="s">
        <v>10</v>
      </c>
      <c r="I1247">
        <f>Table24[[#This Row],[Quantity]]*Table24[[#This Row],[UnitPrice]]</f>
        <v>30</v>
      </c>
    </row>
    <row r="1248" spans="1:9" x14ac:dyDescent="0.3">
      <c r="A1248">
        <v>536537</v>
      </c>
      <c r="B1248">
        <v>17003</v>
      </c>
      <c r="C1248" t="s">
        <v>9021</v>
      </c>
      <c r="D1248">
        <v>2</v>
      </c>
      <c r="E1248" s="5">
        <v>40513.57708333333</v>
      </c>
      <c r="F1248">
        <v>7.65</v>
      </c>
      <c r="G1248" s="22">
        <v>15922</v>
      </c>
      <c r="H1248" t="s">
        <v>10</v>
      </c>
      <c r="I1248">
        <f>Table24[[#This Row],[Quantity]]*Table24[[#This Row],[UnitPrice]]</f>
        <v>15.3</v>
      </c>
    </row>
    <row r="1249" spans="1:9" x14ac:dyDescent="0.3">
      <c r="A1249">
        <v>536538</v>
      </c>
      <c r="B1249">
        <v>21988</v>
      </c>
      <c r="C1249" t="s">
        <v>9022</v>
      </c>
      <c r="D1249">
        <v>1</v>
      </c>
      <c r="E1249" s="5">
        <v>40513.57916666667</v>
      </c>
      <c r="F1249">
        <v>3.75</v>
      </c>
      <c r="G1249" s="22">
        <v>14594</v>
      </c>
      <c r="H1249" t="s">
        <v>10</v>
      </c>
      <c r="I1249">
        <f>Table24[[#This Row],[Quantity]]*Table24[[#This Row],[UnitPrice]]</f>
        <v>3.75</v>
      </c>
    </row>
    <row r="1250" spans="1:9" x14ac:dyDescent="0.3">
      <c r="A1250">
        <v>536538</v>
      </c>
      <c r="B1250">
        <v>22127</v>
      </c>
      <c r="C1250" t="s">
        <v>9023</v>
      </c>
      <c r="D1250">
        <v>1</v>
      </c>
      <c r="E1250" s="5">
        <v>40513.57916666667</v>
      </c>
      <c r="F1250">
        <v>3.75</v>
      </c>
      <c r="G1250" s="22">
        <v>14594</v>
      </c>
      <c r="H1250" t="s">
        <v>10</v>
      </c>
      <c r="I1250">
        <f>Table24[[#This Row],[Quantity]]*Table24[[#This Row],[UnitPrice]]</f>
        <v>3.75</v>
      </c>
    </row>
    <row r="1251" spans="1:9" x14ac:dyDescent="0.3">
      <c r="A1251">
        <v>536538</v>
      </c>
      <c r="B1251">
        <v>21216</v>
      </c>
      <c r="C1251" t="s">
        <v>9024</v>
      </c>
      <c r="D1251">
        <v>1</v>
      </c>
      <c r="E1251" s="5">
        <v>40513.57916666667</v>
      </c>
      <c r="F1251">
        <v>3.75</v>
      </c>
      <c r="G1251" s="22">
        <v>14594</v>
      </c>
      <c r="H1251" t="s">
        <v>10</v>
      </c>
      <c r="I1251">
        <f>Table24[[#This Row],[Quantity]]*Table24[[#This Row],[UnitPrice]]</f>
        <v>3.75</v>
      </c>
    </row>
    <row r="1252" spans="1:9" x14ac:dyDescent="0.3">
      <c r="A1252">
        <v>536538</v>
      </c>
      <c r="B1252">
        <v>72598</v>
      </c>
      <c r="C1252" t="s">
        <v>9025</v>
      </c>
      <c r="D1252">
        <v>1</v>
      </c>
      <c r="E1252" s="5">
        <v>40513.57916666667</v>
      </c>
      <c r="F1252">
        <v>3.75</v>
      </c>
      <c r="G1252" s="22">
        <v>14594</v>
      </c>
      <c r="H1252" t="s">
        <v>10</v>
      </c>
      <c r="I1252">
        <f>Table24[[#This Row],[Quantity]]*Table24[[#This Row],[UnitPrice]]</f>
        <v>3.75</v>
      </c>
    </row>
    <row r="1253" spans="1:9" x14ac:dyDescent="0.3">
      <c r="A1253">
        <v>536538</v>
      </c>
      <c r="B1253">
        <v>85096</v>
      </c>
      <c r="C1253" t="s">
        <v>9008</v>
      </c>
      <c r="D1253">
        <v>1</v>
      </c>
      <c r="E1253" s="5">
        <v>40513.57916666667</v>
      </c>
      <c r="F1253">
        <v>7.95</v>
      </c>
      <c r="G1253" s="22">
        <v>14594</v>
      </c>
      <c r="H1253" t="s">
        <v>10</v>
      </c>
      <c r="I1253">
        <f>Table24[[#This Row],[Quantity]]*Table24[[#This Row],[UnitPrice]]</f>
        <v>7.95</v>
      </c>
    </row>
    <row r="1254" spans="1:9" x14ac:dyDescent="0.3">
      <c r="A1254">
        <v>536538</v>
      </c>
      <c r="B1254">
        <v>22066</v>
      </c>
      <c r="C1254" t="s">
        <v>9026</v>
      </c>
      <c r="D1254">
        <v>1</v>
      </c>
      <c r="E1254" s="5">
        <v>40513.57916666667</v>
      </c>
      <c r="F1254">
        <v>7.95</v>
      </c>
      <c r="G1254" s="22">
        <v>14594</v>
      </c>
      <c r="H1254" t="s">
        <v>10</v>
      </c>
      <c r="I1254">
        <f>Table24[[#This Row],[Quantity]]*Table24[[#This Row],[UnitPrice]]</f>
        <v>7.95</v>
      </c>
    </row>
    <row r="1255" spans="1:9" x14ac:dyDescent="0.3">
      <c r="A1255">
        <v>536538</v>
      </c>
      <c r="B1255">
        <v>22551</v>
      </c>
      <c r="C1255" t="s">
        <v>9027</v>
      </c>
      <c r="D1255">
        <v>1</v>
      </c>
      <c r="E1255" s="5">
        <v>40513.57916666667</v>
      </c>
      <c r="F1255">
        <v>7.95</v>
      </c>
      <c r="G1255" s="22">
        <v>14594</v>
      </c>
      <c r="H1255" t="s">
        <v>10</v>
      </c>
      <c r="I1255">
        <f>Table24[[#This Row],[Quantity]]*Table24[[#This Row],[UnitPrice]]</f>
        <v>7.95</v>
      </c>
    </row>
    <row r="1256" spans="1:9" x14ac:dyDescent="0.3">
      <c r="A1256">
        <v>536538</v>
      </c>
      <c r="B1256">
        <v>82578</v>
      </c>
      <c r="C1256" t="s">
        <v>9028</v>
      </c>
      <c r="D1256">
        <v>12</v>
      </c>
      <c r="E1256" s="5">
        <v>40513.57916666667</v>
      </c>
      <c r="F1256">
        <v>1.25</v>
      </c>
      <c r="G1256" s="22">
        <v>14594</v>
      </c>
      <c r="H1256" t="s">
        <v>10</v>
      </c>
      <c r="I1256">
        <f>Table24[[#This Row],[Quantity]]*Table24[[#This Row],[UnitPrice]]</f>
        <v>15</v>
      </c>
    </row>
    <row r="1257" spans="1:9" x14ac:dyDescent="0.3">
      <c r="A1257">
        <v>536538</v>
      </c>
      <c r="B1257">
        <v>22249</v>
      </c>
      <c r="C1257" t="s">
        <v>9029</v>
      </c>
      <c r="D1257">
        <v>6</v>
      </c>
      <c r="E1257" s="5">
        <v>40513.57916666667</v>
      </c>
      <c r="F1257">
        <v>1.65</v>
      </c>
      <c r="G1257" s="22">
        <v>14594</v>
      </c>
      <c r="H1257" t="s">
        <v>10</v>
      </c>
      <c r="I1257">
        <f>Table24[[#This Row],[Quantity]]*Table24[[#This Row],[UnitPrice]]</f>
        <v>9.8999999999999986</v>
      </c>
    </row>
    <row r="1258" spans="1:9" x14ac:dyDescent="0.3">
      <c r="A1258">
        <v>536538</v>
      </c>
      <c r="B1258">
        <v>21802</v>
      </c>
      <c r="C1258" t="s">
        <v>8563</v>
      </c>
      <c r="D1258">
        <v>5</v>
      </c>
      <c r="E1258" s="5">
        <v>40513.57916666667</v>
      </c>
      <c r="F1258">
        <v>2.95</v>
      </c>
      <c r="G1258" s="22">
        <v>14594</v>
      </c>
      <c r="H1258" t="s">
        <v>10</v>
      </c>
      <c r="I1258">
        <f>Table24[[#This Row],[Quantity]]*Table24[[#This Row],[UnitPrice]]</f>
        <v>14.75</v>
      </c>
    </row>
    <row r="1259" spans="1:9" x14ac:dyDescent="0.3">
      <c r="A1259">
        <v>536538</v>
      </c>
      <c r="B1259">
        <v>22841</v>
      </c>
      <c r="C1259" t="s">
        <v>8532</v>
      </c>
      <c r="D1259">
        <v>5</v>
      </c>
      <c r="E1259" s="5">
        <v>40513.57916666667</v>
      </c>
      <c r="F1259">
        <v>2.95</v>
      </c>
      <c r="G1259" s="22">
        <v>14594</v>
      </c>
      <c r="H1259" t="s">
        <v>10</v>
      </c>
      <c r="I1259">
        <f>Table24[[#This Row],[Quantity]]*Table24[[#This Row],[UnitPrice]]</f>
        <v>14.75</v>
      </c>
    </row>
    <row r="1260" spans="1:9" x14ac:dyDescent="0.3">
      <c r="A1260">
        <v>536538</v>
      </c>
      <c r="B1260">
        <v>22365</v>
      </c>
      <c r="C1260" t="s">
        <v>9030</v>
      </c>
      <c r="D1260">
        <v>2</v>
      </c>
      <c r="E1260" s="5">
        <v>40513.57916666667</v>
      </c>
      <c r="F1260">
        <v>2.95</v>
      </c>
      <c r="G1260" s="22">
        <v>14594</v>
      </c>
      <c r="H1260" t="s">
        <v>10</v>
      </c>
      <c r="I1260">
        <f>Table24[[#This Row],[Quantity]]*Table24[[#This Row],[UnitPrice]]</f>
        <v>5.9</v>
      </c>
    </row>
    <row r="1261" spans="1:9" x14ac:dyDescent="0.3">
      <c r="A1261">
        <v>536538</v>
      </c>
      <c r="B1261">
        <v>22563</v>
      </c>
      <c r="C1261" t="s">
        <v>9031</v>
      </c>
      <c r="D1261">
        <v>4</v>
      </c>
      <c r="E1261" s="5">
        <v>40513.57916666667</v>
      </c>
      <c r="F1261">
        <v>3.75</v>
      </c>
      <c r="G1261" s="22">
        <v>14594</v>
      </c>
      <c r="H1261" t="s">
        <v>10</v>
      </c>
      <c r="I1261">
        <f>Table24[[#This Row],[Quantity]]*Table24[[#This Row],[UnitPrice]]</f>
        <v>15</v>
      </c>
    </row>
    <row r="1262" spans="1:9" x14ac:dyDescent="0.3">
      <c r="A1262">
        <v>536538</v>
      </c>
      <c r="B1262">
        <v>84927</v>
      </c>
      <c r="C1262" t="s">
        <v>8515</v>
      </c>
      <c r="D1262">
        <v>2</v>
      </c>
      <c r="E1262" s="5">
        <v>40513.57916666667</v>
      </c>
      <c r="F1262">
        <v>8.5</v>
      </c>
      <c r="G1262" s="22">
        <v>14594</v>
      </c>
      <c r="H1262" t="s">
        <v>10</v>
      </c>
      <c r="I1262">
        <f>Table24[[#This Row],[Quantity]]*Table24[[#This Row],[UnitPrice]]</f>
        <v>17</v>
      </c>
    </row>
    <row r="1263" spans="1:9" x14ac:dyDescent="0.3">
      <c r="A1263">
        <v>536538</v>
      </c>
      <c r="B1263">
        <v>21937</v>
      </c>
      <c r="C1263" t="s">
        <v>9032</v>
      </c>
      <c r="D1263">
        <v>6</v>
      </c>
      <c r="E1263" s="5">
        <v>40513.57916666667</v>
      </c>
      <c r="F1263">
        <v>1.65</v>
      </c>
      <c r="G1263" s="22">
        <v>14594</v>
      </c>
      <c r="H1263" t="s">
        <v>10</v>
      </c>
      <c r="I1263">
        <f>Table24[[#This Row],[Quantity]]*Table24[[#This Row],[UnitPrice]]</f>
        <v>9.8999999999999986</v>
      </c>
    </row>
    <row r="1264" spans="1:9" x14ac:dyDescent="0.3">
      <c r="A1264">
        <v>536538</v>
      </c>
      <c r="B1264">
        <v>85232</v>
      </c>
      <c r="C1264" t="s">
        <v>9033</v>
      </c>
      <c r="D1264">
        <v>1</v>
      </c>
      <c r="E1264" s="5">
        <v>40513.57916666667</v>
      </c>
      <c r="F1264">
        <v>2.95</v>
      </c>
      <c r="G1264" s="22">
        <v>14594</v>
      </c>
      <c r="H1264" t="s">
        <v>10</v>
      </c>
      <c r="I1264">
        <f>Table24[[#This Row],[Quantity]]*Table24[[#This Row],[UnitPrice]]</f>
        <v>2.95</v>
      </c>
    </row>
    <row r="1265" spans="1:9" x14ac:dyDescent="0.3">
      <c r="A1265">
        <v>536538</v>
      </c>
      <c r="B1265">
        <v>21896</v>
      </c>
      <c r="C1265" t="s">
        <v>9034</v>
      </c>
      <c r="D1265">
        <v>5</v>
      </c>
      <c r="E1265" s="5">
        <v>40513.57916666667</v>
      </c>
      <c r="F1265">
        <v>1.65</v>
      </c>
      <c r="G1265" s="22">
        <v>14594</v>
      </c>
      <c r="H1265" t="s">
        <v>10</v>
      </c>
      <c r="I1265">
        <f>Table24[[#This Row],[Quantity]]*Table24[[#This Row],[UnitPrice]]</f>
        <v>8.25</v>
      </c>
    </row>
    <row r="1266" spans="1:9" x14ac:dyDescent="0.3">
      <c r="A1266">
        <v>536538</v>
      </c>
      <c r="B1266">
        <v>84520</v>
      </c>
      <c r="C1266" t="s">
        <v>8540</v>
      </c>
      <c r="D1266">
        <v>2</v>
      </c>
      <c r="E1266" s="5">
        <v>40513.57916666667</v>
      </c>
      <c r="F1266">
        <v>2.95</v>
      </c>
      <c r="G1266" s="22">
        <v>14594</v>
      </c>
      <c r="H1266" t="s">
        <v>10</v>
      </c>
      <c r="I1266">
        <f>Table24[[#This Row],[Quantity]]*Table24[[#This Row],[UnitPrice]]</f>
        <v>5.9</v>
      </c>
    </row>
    <row r="1267" spans="1:9" x14ac:dyDescent="0.3">
      <c r="A1267">
        <v>536538</v>
      </c>
      <c r="B1267">
        <v>85161</v>
      </c>
      <c r="C1267" t="s">
        <v>8542</v>
      </c>
      <c r="D1267">
        <v>8</v>
      </c>
      <c r="E1267" s="5">
        <v>40513.57916666667</v>
      </c>
      <c r="F1267">
        <v>1.65</v>
      </c>
      <c r="G1267" s="22">
        <v>14594</v>
      </c>
      <c r="H1267" t="s">
        <v>10</v>
      </c>
      <c r="I1267">
        <f>Table24[[#This Row],[Quantity]]*Table24[[#This Row],[UnitPrice]]</f>
        <v>13.2</v>
      </c>
    </row>
    <row r="1268" spans="1:9" x14ac:dyDescent="0.3">
      <c r="A1268">
        <v>536538</v>
      </c>
      <c r="B1268">
        <v>20699</v>
      </c>
      <c r="C1268" t="s">
        <v>8866</v>
      </c>
      <c r="D1268">
        <v>2</v>
      </c>
      <c r="E1268" s="5">
        <v>40513.57916666667</v>
      </c>
      <c r="F1268">
        <v>2.95</v>
      </c>
      <c r="G1268" s="22">
        <v>14594</v>
      </c>
      <c r="H1268" t="s">
        <v>10</v>
      </c>
      <c r="I1268">
        <f>Table24[[#This Row],[Quantity]]*Table24[[#This Row],[UnitPrice]]</f>
        <v>5.9</v>
      </c>
    </row>
    <row r="1269" spans="1:9" x14ac:dyDescent="0.3">
      <c r="A1269">
        <v>536538</v>
      </c>
      <c r="B1269">
        <v>21897</v>
      </c>
      <c r="C1269" t="s">
        <v>8886</v>
      </c>
      <c r="D1269">
        <v>2</v>
      </c>
      <c r="E1269" s="5">
        <v>40513.57916666667</v>
      </c>
      <c r="F1269">
        <v>2.5499999999999998</v>
      </c>
      <c r="G1269" s="22">
        <v>14594</v>
      </c>
      <c r="H1269" t="s">
        <v>10</v>
      </c>
      <c r="I1269">
        <f>Table24[[#This Row],[Quantity]]*Table24[[#This Row],[UnitPrice]]</f>
        <v>5.0999999999999996</v>
      </c>
    </row>
    <row r="1270" spans="1:9" x14ac:dyDescent="0.3">
      <c r="A1270">
        <v>536538</v>
      </c>
      <c r="B1270">
        <v>85174</v>
      </c>
      <c r="C1270" t="s">
        <v>8801</v>
      </c>
      <c r="D1270">
        <v>2</v>
      </c>
      <c r="E1270" s="5">
        <v>40513.57916666667</v>
      </c>
      <c r="F1270">
        <v>2.5499999999999998</v>
      </c>
      <c r="G1270" s="22">
        <v>14594</v>
      </c>
      <c r="H1270" t="s">
        <v>10</v>
      </c>
      <c r="I1270">
        <f>Table24[[#This Row],[Quantity]]*Table24[[#This Row],[UnitPrice]]</f>
        <v>5.0999999999999996</v>
      </c>
    </row>
    <row r="1271" spans="1:9" x14ac:dyDescent="0.3">
      <c r="A1271">
        <v>536538</v>
      </c>
      <c r="B1271">
        <v>85188</v>
      </c>
      <c r="C1271" t="s">
        <v>9035</v>
      </c>
      <c r="D1271">
        <v>3</v>
      </c>
      <c r="E1271" s="5">
        <v>40513.57916666667</v>
      </c>
      <c r="F1271">
        <v>1.95</v>
      </c>
      <c r="G1271" s="22">
        <v>14594</v>
      </c>
      <c r="H1271" t="s">
        <v>10</v>
      </c>
      <c r="I1271">
        <f>Table24[[#This Row],[Quantity]]*Table24[[#This Row],[UnitPrice]]</f>
        <v>5.85</v>
      </c>
    </row>
    <row r="1272" spans="1:9" x14ac:dyDescent="0.3">
      <c r="A1272">
        <v>536538</v>
      </c>
      <c r="B1272">
        <v>22243</v>
      </c>
      <c r="C1272" t="s">
        <v>9036</v>
      </c>
      <c r="D1272">
        <v>2</v>
      </c>
      <c r="E1272" s="5">
        <v>40513.57916666667</v>
      </c>
      <c r="F1272">
        <v>4.25</v>
      </c>
      <c r="G1272" s="22">
        <v>14594</v>
      </c>
      <c r="H1272" t="s">
        <v>10</v>
      </c>
      <c r="I1272">
        <f>Table24[[#This Row],[Quantity]]*Table24[[#This Row],[UnitPrice]]</f>
        <v>8.5</v>
      </c>
    </row>
    <row r="1273" spans="1:9" x14ac:dyDescent="0.3">
      <c r="A1273">
        <v>536538</v>
      </c>
      <c r="B1273">
        <v>22709</v>
      </c>
      <c r="C1273" t="s">
        <v>9037</v>
      </c>
      <c r="D1273">
        <v>10</v>
      </c>
      <c r="E1273" s="5">
        <v>40513.57916666667</v>
      </c>
      <c r="F1273">
        <v>0.85</v>
      </c>
      <c r="G1273" s="22">
        <v>14594</v>
      </c>
      <c r="H1273" t="s">
        <v>10</v>
      </c>
      <c r="I1273">
        <f>Table24[[#This Row],[Quantity]]*Table24[[#This Row],[UnitPrice]]</f>
        <v>8.5</v>
      </c>
    </row>
    <row r="1274" spans="1:9" x14ac:dyDescent="0.3">
      <c r="A1274">
        <v>536538</v>
      </c>
      <c r="B1274">
        <v>84279</v>
      </c>
      <c r="C1274" t="s">
        <v>8702</v>
      </c>
      <c r="D1274">
        <v>10</v>
      </c>
      <c r="E1274" s="5">
        <v>40513.57916666667</v>
      </c>
      <c r="F1274">
        <v>0.85</v>
      </c>
      <c r="G1274" s="22">
        <v>14594</v>
      </c>
      <c r="H1274" t="s">
        <v>10</v>
      </c>
      <c r="I1274">
        <f>Table24[[#This Row],[Quantity]]*Table24[[#This Row],[UnitPrice]]</f>
        <v>8.5</v>
      </c>
    </row>
    <row r="1275" spans="1:9" x14ac:dyDescent="0.3">
      <c r="A1275">
        <v>536538</v>
      </c>
      <c r="B1275">
        <v>35922</v>
      </c>
      <c r="C1275" t="s">
        <v>9038</v>
      </c>
      <c r="D1275">
        <v>10</v>
      </c>
      <c r="E1275" s="5">
        <v>40513.57916666667</v>
      </c>
      <c r="F1275">
        <v>0.85</v>
      </c>
      <c r="G1275" s="22">
        <v>14594</v>
      </c>
      <c r="H1275" t="s">
        <v>10</v>
      </c>
      <c r="I1275">
        <f>Table24[[#This Row],[Quantity]]*Table24[[#This Row],[UnitPrice]]</f>
        <v>8.5</v>
      </c>
    </row>
    <row r="1276" spans="1:9" x14ac:dyDescent="0.3">
      <c r="A1276">
        <v>536538</v>
      </c>
      <c r="B1276">
        <v>22967</v>
      </c>
      <c r="C1276" t="s">
        <v>9039</v>
      </c>
      <c r="D1276">
        <v>10</v>
      </c>
      <c r="E1276" s="5">
        <v>40513.57916666667</v>
      </c>
      <c r="F1276">
        <v>0.85</v>
      </c>
      <c r="G1276" s="22">
        <v>14594</v>
      </c>
      <c r="H1276" t="s">
        <v>10</v>
      </c>
      <c r="I1276">
        <f>Table24[[#This Row],[Quantity]]*Table24[[#This Row],[UnitPrice]]</f>
        <v>8.5</v>
      </c>
    </row>
    <row r="1277" spans="1:9" x14ac:dyDescent="0.3">
      <c r="A1277">
        <v>536538</v>
      </c>
      <c r="B1277">
        <v>84455</v>
      </c>
      <c r="C1277" t="s">
        <v>8700</v>
      </c>
      <c r="D1277">
        <v>10</v>
      </c>
      <c r="E1277" s="5">
        <v>40513.57916666667</v>
      </c>
      <c r="F1277">
        <v>0.85</v>
      </c>
      <c r="G1277" s="22">
        <v>14594</v>
      </c>
      <c r="H1277" t="s">
        <v>10</v>
      </c>
      <c r="I1277">
        <f>Table24[[#This Row],[Quantity]]*Table24[[#This Row],[UnitPrice]]</f>
        <v>8.5</v>
      </c>
    </row>
    <row r="1278" spans="1:9" x14ac:dyDescent="0.3">
      <c r="A1278">
        <v>536538</v>
      </c>
      <c r="B1278">
        <v>84227</v>
      </c>
      <c r="C1278" t="s">
        <v>9040</v>
      </c>
      <c r="D1278">
        <v>10</v>
      </c>
      <c r="E1278" s="5">
        <v>40513.57916666667</v>
      </c>
      <c r="F1278">
        <v>0.65</v>
      </c>
      <c r="G1278" s="22">
        <v>14594</v>
      </c>
      <c r="H1278" t="s">
        <v>10</v>
      </c>
      <c r="I1278">
        <f>Table24[[#This Row],[Quantity]]*Table24[[#This Row],[UnitPrice]]</f>
        <v>6.5</v>
      </c>
    </row>
    <row r="1279" spans="1:9" x14ac:dyDescent="0.3">
      <c r="A1279">
        <v>536538</v>
      </c>
      <c r="B1279">
        <v>21870</v>
      </c>
      <c r="C1279" t="s">
        <v>9041</v>
      </c>
      <c r="D1279">
        <v>10</v>
      </c>
      <c r="E1279" s="5">
        <v>40513.57916666667</v>
      </c>
      <c r="F1279">
        <v>0.42</v>
      </c>
      <c r="G1279" s="22">
        <v>14594</v>
      </c>
      <c r="H1279" t="s">
        <v>10</v>
      </c>
      <c r="I1279">
        <f>Table24[[#This Row],[Quantity]]*Table24[[#This Row],[UnitPrice]]</f>
        <v>4.2</v>
      </c>
    </row>
    <row r="1280" spans="1:9" x14ac:dyDescent="0.3">
      <c r="A1280">
        <v>536539</v>
      </c>
      <c r="B1280">
        <v>84452</v>
      </c>
      <c r="C1280" t="s">
        <v>8608</v>
      </c>
      <c r="D1280">
        <v>12</v>
      </c>
      <c r="E1280" s="5">
        <v>40513.585416666669</v>
      </c>
      <c r="F1280">
        <v>1.45</v>
      </c>
      <c r="G1280" s="22">
        <v>15165</v>
      </c>
      <c r="H1280" t="s">
        <v>10</v>
      </c>
      <c r="I1280">
        <f>Table24[[#This Row],[Quantity]]*Table24[[#This Row],[UnitPrice]]</f>
        <v>17.399999999999999</v>
      </c>
    </row>
    <row r="1281" spans="1:9" x14ac:dyDescent="0.3">
      <c r="A1281">
        <v>536539</v>
      </c>
      <c r="B1281">
        <v>22146</v>
      </c>
      <c r="C1281" t="s">
        <v>9042</v>
      </c>
      <c r="D1281">
        <v>18</v>
      </c>
      <c r="E1281" s="5">
        <v>40513.585416666669</v>
      </c>
      <c r="F1281">
        <v>1.45</v>
      </c>
      <c r="G1281" s="22">
        <v>15165</v>
      </c>
      <c r="H1281" t="s">
        <v>10</v>
      </c>
      <c r="I1281">
        <f>Table24[[#This Row],[Quantity]]*Table24[[#This Row],[UnitPrice]]</f>
        <v>26.099999999999998</v>
      </c>
    </row>
    <row r="1282" spans="1:9" x14ac:dyDescent="0.3">
      <c r="A1282">
        <v>536539</v>
      </c>
      <c r="B1282">
        <v>22488</v>
      </c>
      <c r="C1282" t="s">
        <v>9043</v>
      </c>
      <c r="D1282">
        <v>4</v>
      </c>
      <c r="E1282" s="5">
        <v>40513.585416666669</v>
      </c>
      <c r="F1282">
        <v>3.75</v>
      </c>
      <c r="G1282" s="22">
        <v>15165</v>
      </c>
      <c r="H1282" t="s">
        <v>10</v>
      </c>
      <c r="I1282">
        <f>Table24[[#This Row],[Quantity]]*Table24[[#This Row],[UnitPrice]]</f>
        <v>15</v>
      </c>
    </row>
    <row r="1283" spans="1:9" x14ac:dyDescent="0.3">
      <c r="A1283">
        <v>536539</v>
      </c>
      <c r="B1283">
        <v>85188</v>
      </c>
      <c r="C1283" t="s">
        <v>8588</v>
      </c>
      <c r="D1283">
        <v>6</v>
      </c>
      <c r="E1283" s="5">
        <v>40513.585416666669</v>
      </c>
      <c r="F1283">
        <v>2.95</v>
      </c>
      <c r="G1283" s="22">
        <v>15165</v>
      </c>
      <c r="H1283" t="s">
        <v>10</v>
      </c>
      <c r="I1283">
        <f>Table24[[#This Row],[Quantity]]*Table24[[#This Row],[UnitPrice]]</f>
        <v>17.700000000000003</v>
      </c>
    </row>
    <row r="1284" spans="1:9" x14ac:dyDescent="0.3">
      <c r="A1284">
        <v>536539</v>
      </c>
      <c r="B1284">
        <v>21828</v>
      </c>
      <c r="C1284" t="s">
        <v>9044</v>
      </c>
      <c r="D1284">
        <v>2</v>
      </c>
      <c r="E1284" s="5">
        <v>40513.585416666669</v>
      </c>
      <c r="F1284">
        <v>8.5</v>
      </c>
      <c r="G1284" s="22">
        <v>15165</v>
      </c>
      <c r="H1284" t="s">
        <v>10</v>
      </c>
      <c r="I1284">
        <f>Table24[[#This Row],[Quantity]]*Table24[[#This Row],[UnitPrice]]</f>
        <v>17</v>
      </c>
    </row>
    <row r="1285" spans="1:9" x14ac:dyDescent="0.3">
      <c r="A1285">
        <v>536539</v>
      </c>
      <c r="B1285">
        <v>85141</v>
      </c>
      <c r="C1285" t="s">
        <v>9045</v>
      </c>
      <c r="D1285">
        <v>2</v>
      </c>
      <c r="E1285" s="5">
        <v>40513.585416666669</v>
      </c>
      <c r="F1285">
        <v>7.95</v>
      </c>
      <c r="G1285" s="22">
        <v>15165</v>
      </c>
      <c r="H1285" t="s">
        <v>10</v>
      </c>
      <c r="I1285">
        <f>Table24[[#This Row],[Quantity]]*Table24[[#This Row],[UnitPrice]]</f>
        <v>15.9</v>
      </c>
    </row>
    <row r="1286" spans="1:9" x14ac:dyDescent="0.3">
      <c r="A1286">
        <v>536539</v>
      </c>
      <c r="B1286">
        <v>84967</v>
      </c>
      <c r="C1286" t="s">
        <v>8866</v>
      </c>
      <c r="D1286">
        <v>8</v>
      </c>
      <c r="E1286" s="5">
        <v>40513.585416666669</v>
      </c>
      <c r="F1286">
        <v>2.95</v>
      </c>
      <c r="G1286" s="22">
        <v>15165</v>
      </c>
      <c r="H1286" t="s">
        <v>10</v>
      </c>
      <c r="I1286">
        <f>Table24[[#This Row],[Quantity]]*Table24[[#This Row],[UnitPrice]]</f>
        <v>23.6</v>
      </c>
    </row>
    <row r="1287" spans="1:9" x14ac:dyDescent="0.3">
      <c r="A1287">
        <v>536539</v>
      </c>
      <c r="B1287">
        <v>84967</v>
      </c>
      <c r="C1287" t="s">
        <v>9046</v>
      </c>
      <c r="D1287">
        <v>1</v>
      </c>
      <c r="E1287" s="5">
        <v>40513.585416666669</v>
      </c>
      <c r="F1287">
        <v>18.95</v>
      </c>
      <c r="G1287" s="22">
        <v>15165</v>
      </c>
      <c r="H1287" t="s">
        <v>10</v>
      </c>
      <c r="I1287">
        <f>Table24[[#This Row],[Quantity]]*Table24[[#This Row],[UnitPrice]]</f>
        <v>18.95</v>
      </c>
    </row>
    <row r="1288" spans="1:9" x14ac:dyDescent="0.3">
      <c r="A1288">
        <v>536539</v>
      </c>
      <c r="B1288">
        <v>84966</v>
      </c>
      <c r="C1288" t="s">
        <v>9047</v>
      </c>
      <c r="D1288">
        <v>2</v>
      </c>
      <c r="E1288" s="5">
        <v>40513.585416666669</v>
      </c>
      <c r="F1288">
        <v>7.95</v>
      </c>
      <c r="G1288" s="22">
        <v>15165</v>
      </c>
      <c r="H1288" t="s">
        <v>10</v>
      </c>
      <c r="I1288">
        <f>Table24[[#This Row],[Quantity]]*Table24[[#This Row],[UnitPrice]]</f>
        <v>15.9</v>
      </c>
    </row>
    <row r="1289" spans="1:9" x14ac:dyDescent="0.3">
      <c r="A1289">
        <v>536539</v>
      </c>
      <c r="B1289">
        <v>84966</v>
      </c>
      <c r="C1289" t="s">
        <v>9048</v>
      </c>
      <c r="D1289">
        <v>2</v>
      </c>
      <c r="E1289" s="5">
        <v>40513.585416666669</v>
      </c>
      <c r="F1289">
        <v>7.95</v>
      </c>
      <c r="G1289" s="22">
        <v>15165</v>
      </c>
      <c r="H1289" t="s">
        <v>10</v>
      </c>
      <c r="I1289">
        <f>Table24[[#This Row],[Quantity]]*Table24[[#This Row],[UnitPrice]]</f>
        <v>15.9</v>
      </c>
    </row>
    <row r="1290" spans="1:9" x14ac:dyDescent="0.3">
      <c r="A1290">
        <v>536539</v>
      </c>
      <c r="B1290">
        <v>22977</v>
      </c>
      <c r="C1290" t="s">
        <v>9026</v>
      </c>
      <c r="D1290">
        <v>2</v>
      </c>
      <c r="E1290" s="5">
        <v>40513.585416666669</v>
      </c>
      <c r="F1290">
        <v>7.95</v>
      </c>
      <c r="G1290" s="22">
        <v>15165</v>
      </c>
      <c r="H1290" t="s">
        <v>10</v>
      </c>
      <c r="I1290">
        <f>Table24[[#This Row],[Quantity]]*Table24[[#This Row],[UnitPrice]]</f>
        <v>15.9</v>
      </c>
    </row>
    <row r="1291" spans="1:9" x14ac:dyDescent="0.3">
      <c r="A1291">
        <v>536539</v>
      </c>
      <c r="B1291">
        <v>22613</v>
      </c>
      <c r="C1291" t="s">
        <v>8922</v>
      </c>
      <c r="D1291">
        <v>3</v>
      </c>
      <c r="E1291" s="5">
        <v>40513.585416666669</v>
      </c>
      <c r="F1291">
        <v>6.95</v>
      </c>
      <c r="G1291" s="22">
        <v>15165</v>
      </c>
      <c r="H1291" t="s">
        <v>10</v>
      </c>
      <c r="I1291">
        <f>Table24[[#This Row],[Quantity]]*Table24[[#This Row],[UnitPrice]]</f>
        <v>20.85</v>
      </c>
    </row>
    <row r="1292" spans="1:9" x14ac:dyDescent="0.3">
      <c r="A1292">
        <v>536539</v>
      </c>
      <c r="B1292">
        <v>20750</v>
      </c>
      <c r="C1292" t="s">
        <v>8889</v>
      </c>
      <c r="D1292">
        <v>6</v>
      </c>
      <c r="E1292" s="5">
        <v>40513.585416666669</v>
      </c>
      <c r="F1292">
        <v>2.95</v>
      </c>
      <c r="G1292" s="22">
        <v>15165</v>
      </c>
      <c r="H1292" t="s">
        <v>10</v>
      </c>
      <c r="I1292">
        <f>Table24[[#This Row],[Quantity]]*Table24[[#This Row],[UnitPrice]]</f>
        <v>17.700000000000003</v>
      </c>
    </row>
    <row r="1293" spans="1:9" x14ac:dyDescent="0.3">
      <c r="A1293">
        <v>536539</v>
      </c>
      <c r="B1293">
        <v>20724</v>
      </c>
      <c r="C1293" t="s">
        <v>8738</v>
      </c>
      <c r="D1293">
        <v>2</v>
      </c>
      <c r="E1293" s="5">
        <v>40513.585416666669</v>
      </c>
      <c r="F1293">
        <v>12.75</v>
      </c>
      <c r="G1293" s="22">
        <v>15165</v>
      </c>
      <c r="H1293" t="s">
        <v>10</v>
      </c>
      <c r="I1293">
        <f>Table24[[#This Row],[Quantity]]*Table24[[#This Row],[UnitPrice]]</f>
        <v>25.5</v>
      </c>
    </row>
    <row r="1294" spans="1:9" x14ac:dyDescent="0.3">
      <c r="A1294">
        <v>536539</v>
      </c>
      <c r="B1294">
        <v>37413</v>
      </c>
      <c r="C1294" t="s">
        <v>8909</v>
      </c>
      <c r="D1294">
        <v>6</v>
      </c>
      <c r="E1294" s="5">
        <v>40513.585416666669</v>
      </c>
      <c r="F1294">
        <v>2.95</v>
      </c>
      <c r="G1294" s="22">
        <v>15165</v>
      </c>
      <c r="H1294" t="s">
        <v>10</v>
      </c>
      <c r="I1294">
        <f>Table24[[#This Row],[Quantity]]*Table24[[#This Row],[UnitPrice]]</f>
        <v>17.700000000000003</v>
      </c>
    </row>
    <row r="1295" spans="1:9" x14ac:dyDescent="0.3">
      <c r="A1295">
        <v>536539</v>
      </c>
      <c r="B1295">
        <v>79063</v>
      </c>
      <c r="C1295" t="s">
        <v>8578</v>
      </c>
      <c r="D1295">
        <v>12</v>
      </c>
      <c r="E1295" s="5">
        <v>40513.585416666669</v>
      </c>
      <c r="F1295">
        <v>1.65</v>
      </c>
      <c r="G1295" s="22">
        <v>15165</v>
      </c>
      <c r="H1295" t="s">
        <v>10</v>
      </c>
      <c r="I1295">
        <f>Table24[[#This Row],[Quantity]]*Table24[[#This Row],[UnitPrice]]</f>
        <v>19.799999999999997</v>
      </c>
    </row>
    <row r="1296" spans="1:9" x14ac:dyDescent="0.3">
      <c r="A1296">
        <v>536539</v>
      </c>
      <c r="B1296">
        <v>75013</v>
      </c>
      <c r="C1296" t="s">
        <v>8580</v>
      </c>
      <c r="D1296">
        <v>12</v>
      </c>
      <c r="E1296" s="5">
        <v>40513.585416666669</v>
      </c>
      <c r="F1296">
        <v>1.65</v>
      </c>
      <c r="G1296" s="22">
        <v>15165</v>
      </c>
      <c r="H1296" t="s">
        <v>10</v>
      </c>
      <c r="I1296">
        <f>Table24[[#This Row],[Quantity]]*Table24[[#This Row],[UnitPrice]]</f>
        <v>19.799999999999997</v>
      </c>
    </row>
    <row r="1297" spans="1:9" x14ac:dyDescent="0.3">
      <c r="A1297">
        <v>536539</v>
      </c>
      <c r="B1297">
        <v>35607</v>
      </c>
      <c r="C1297" t="s">
        <v>9049</v>
      </c>
      <c r="D1297">
        <v>4</v>
      </c>
      <c r="E1297" s="5">
        <v>40513.585416666669</v>
      </c>
      <c r="F1297">
        <v>4.25</v>
      </c>
      <c r="G1297" s="22">
        <v>15165</v>
      </c>
      <c r="H1297" t="s">
        <v>10</v>
      </c>
      <c r="I1297">
        <f>Table24[[#This Row],[Quantity]]*Table24[[#This Row],[UnitPrice]]</f>
        <v>17</v>
      </c>
    </row>
    <row r="1298" spans="1:9" x14ac:dyDescent="0.3">
      <c r="A1298">
        <v>536539</v>
      </c>
      <c r="B1298">
        <v>21592</v>
      </c>
      <c r="C1298" t="s">
        <v>9050</v>
      </c>
      <c r="D1298">
        <v>3</v>
      </c>
      <c r="E1298" s="5">
        <v>40513.585416666669</v>
      </c>
      <c r="F1298">
        <v>4.25</v>
      </c>
      <c r="G1298" s="22">
        <v>15165</v>
      </c>
      <c r="H1298" t="s">
        <v>10</v>
      </c>
      <c r="I1298">
        <f>Table24[[#This Row],[Quantity]]*Table24[[#This Row],[UnitPrice]]</f>
        <v>12.75</v>
      </c>
    </row>
    <row r="1299" spans="1:9" x14ac:dyDescent="0.3">
      <c r="A1299">
        <v>536539</v>
      </c>
      <c r="B1299">
        <v>17165</v>
      </c>
      <c r="C1299" t="s">
        <v>8572</v>
      </c>
      <c r="D1299">
        <v>12</v>
      </c>
      <c r="E1299" s="5">
        <v>40513.585416666669</v>
      </c>
      <c r="F1299">
        <v>2.1</v>
      </c>
      <c r="G1299" s="22">
        <v>15165</v>
      </c>
      <c r="H1299" t="s">
        <v>10</v>
      </c>
      <c r="I1299">
        <f>Table24[[#This Row],[Quantity]]*Table24[[#This Row],[UnitPrice]]</f>
        <v>25.200000000000003</v>
      </c>
    </row>
    <row r="1300" spans="1:9" x14ac:dyDescent="0.3">
      <c r="A1300">
        <v>536539</v>
      </c>
      <c r="B1300">
        <v>20734</v>
      </c>
      <c r="C1300" t="s">
        <v>9052</v>
      </c>
      <c r="D1300">
        <v>4</v>
      </c>
      <c r="E1300" s="5">
        <v>40513.585416666669</v>
      </c>
      <c r="F1300">
        <v>4.25</v>
      </c>
      <c r="G1300" s="22">
        <v>15165</v>
      </c>
      <c r="H1300" t="s">
        <v>10</v>
      </c>
      <c r="I1300">
        <f>Table24[[#This Row],[Quantity]]*Table24[[#This Row],[UnitPrice]]</f>
        <v>17</v>
      </c>
    </row>
    <row r="1301" spans="1:9" x14ac:dyDescent="0.3">
      <c r="A1301">
        <v>536539</v>
      </c>
      <c r="B1301">
        <v>20864</v>
      </c>
      <c r="C1301" t="s">
        <v>8964</v>
      </c>
      <c r="D1301">
        <v>4</v>
      </c>
      <c r="E1301" s="5">
        <v>40513.585416666669</v>
      </c>
      <c r="F1301">
        <v>3.95</v>
      </c>
      <c r="G1301" s="22">
        <v>15165</v>
      </c>
      <c r="H1301" t="s">
        <v>10</v>
      </c>
      <c r="I1301">
        <f>Table24[[#This Row],[Quantity]]*Table24[[#This Row],[UnitPrice]]</f>
        <v>15.8</v>
      </c>
    </row>
    <row r="1302" spans="1:9" x14ac:dyDescent="0.3">
      <c r="A1302">
        <v>536539</v>
      </c>
      <c r="B1302">
        <v>22611</v>
      </c>
      <c r="C1302" t="s">
        <v>8610</v>
      </c>
      <c r="D1302">
        <v>6</v>
      </c>
      <c r="E1302" s="5">
        <v>40513.585416666669</v>
      </c>
      <c r="F1302">
        <v>2.95</v>
      </c>
      <c r="G1302" s="22">
        <v>15165</v>
      </c>
      <c r="H1302" t="s">
        <v>10</v>
      </c>
      <c r="I1302">
        <f>Table24[[#This Row],[Quantity]]*Table24[[#This Row],[UnitPrice]]</f>
        <v>17.700000000000003</v>
      </c>
    </row>
    <row r="1303" spans="1:9" x14ac:dyDescent="0.3">
      <c r="A1303">
        <v>536539</v>
      </c>
      <c r="B1303">
        <v>20910</v>
      </c>
      <c r="C1303" t="s">
        <v>9053</v>
      </c>
      <c r="D1303">
        <v>5</v>
      </c>
      <c r="E1303" s="5">
        <v>40513.585416666669</v>
      </c>
      <c r="F1303">
        <v>2.1</v>
      </c>
      <c r="G1303" s="22">
        <v>15165</v>
      </c>
      <c r="H1303" t="s">
        <v>10</v>
      </c>
      <c r="I1303">
        <f>Table24[[#This Row],[Quantity]]*Table24[[#This Row],[UnitPrice]]</f>
        <v>10.5</v>
      </c>
    </row>
    <row r="1304" spans="1:9" x14ac:dyDescent="0.3">
      <c r="A1304">
        <v>536540</v>
      </c>
      <c r="B1304">
        <v>21282</v>
      </c>
      <c r="C1304" t="s">
        <v>8906</v>
      </c>
      <c r="D1304">
        <v>4</v>
      </c>
      <c r="E1304" s="5">
        <v>40513.586805555555</v>
      </c>
      <c r="F1304">
        <v>9.9499999999999993</v>
      </c>
      <c r="G1304" s="22">
        <v>14911</v>
      </c>
      <c r="H1304" t="s">
        <v>835</v>
      </c>
      <c r="I1304">
        <f>Table24[[#This Row],[Quantity]]*Table24[[#This Row],[UnitPrice]]</f>
        <v>39.799999999999997</v>
      </c>
    </row>
    <row r="1305" spans="1:9" x14ac:dyDescent="0.3">
      <c r="A1305">
        <v>536540</v>
      </c>
      <c r="B1305">
        <v>21645</v>
      </c>
      <c r="C1305" t="s">
        <v>9054</v>
      </c>
      <c r="D1305">
        <v>6</v>
      </c>
      <c r="E1305" s="5">
        <v>40513.586805555555</v>
      </c>
      <c r="F1305">
        <v>2.95</v>
      </c>
      <c r="G1305" s="22">
        <v>14911</v>
      </c>
      <c r="H1305" t="s">
        <v>835</v>
      </c>
      <c r="I1305">
        <f>Table24[[#This Row],[Quantity]]*Table24[[#This Row],[UnitPrice]]</f>
        <v>17.700000000000003</v>
      </c>
    </row>
    <row r="1306" spans="1:9" x14ac:dyDescent="0.3">
      <c r="A1306">
        <v>536540</v>
      </c>
      <c r="B1306">
        <v>21805</v>
      </c>
      <c r="C1306" t="s">
        <v>9055</v>
      </c>
      <c r="D1306">
        <v>6</v>
      </c>
      <c r="E1306" s="5">
        <v>40513.586805555555</v>
      </c>
      <c r="F1306">
        <v>2.5499999999999998</v>
      </c>
      <c r="G1306" s="22">
        <v>14911</v>
      </c>
      <c r="H1306" t="s">
        <v>835</v>
      </c>
      <c r="I1306">
        <f>Table24[[#This Row],[Quantity]]*Table24[[#This Row],[UnitPrice]]</f>
        <v>15.299999999999999</v>
      </c>
    </row>
    <row r="1307" spans="1:9" x14ac:dyDescent="0.3">
      <c r="A1307">
        <v>536540</v>
      </c>
      <c r="B1307">
        <v>21841</v>
      </c>
      <c r="C1307" t="s">
        <v>9056</v>
      </c>
      <c r="D1307">
        <v>50</v>
      </c>
      <c r="E1307" s="5">
        <v>40513.586805555555</v>
      </c>
      <c r="F1307">
        <v>0.85</v>
      </c>
      <c r="G1307" s="22">
        <v>14911</v>
      </c>
      <c r="H1307" t="s">
        <v>835</v>
      </c>
      <c r="I1307">
        <f>Table24[[#This Row],[Quantity]]*Table24[[#This Row],[UnitPrice]]</f>
        <v>42.5</v>
      </c>
    </row>
    <row r="1308" spans="1:9" x14ac:dyDescent="0.3">
      <c r="A1308">
        <v>536540</v>
      </c>
      <c r="B1308">
        <v>22143</v>
      </c>
      <c r="C1308" t="s">
        <v>9057</v>
      </c>
      <c r="D1308">
        <v>6</v>
      </c>
      <c r="E1308" s="5">
        <v>40513.586805555555</v>
      </c>
      <c r="F1308">
        <v>2.25</v>
      </c>
      <c r="G1308" s="22">
        <v>14911</v>
      </c>
      <c r="H1308" t="s">
        <v>835</v>
      </c>
      <c r="I1308">
        <f>Table24[[#This Row],[Quantity]]*Table24[[#This Row],[UnitPrice]]</f>
        <v>13.5</v>
      </c>
    </row>
    <row r="1309" spans="1:9" x14ac:dyDescent="0.3">
      <c r="A1309">
        <v>536540</v>
      </c>
      <c r="B1309">
        <v>35644</v>
      </c>
      <c r="C1309" t="s">
        <v>9058</v>
      </c>
      <c r="D1309">
        <v>6</v>
      </c>
      <c r="E1309" s="5">
        <v>40513.586805555555</v>
      </c>
      <c r="F1309">
        <v>2.25</v>
      </c>
      <c r="G1309" s="22">
        <v>14911</v>
      </c>
      <c r="H1309" t="s">
        <v>835</v>
      </c>
      <c r="I1309">
        <f>Table24[[#This Row],[Quantity]]*Table24[[#This Row],[UnitPrice]]</f>
        <v>13.5</v>
      </c>
    </row>
    <row r="1310" spans="1:9" x14ac:dyDescent="0.3">
      <c r="A1310">
        <v>536540</v>
      </c>
      <c r="B1310">
        <v>35991</v>
      </c>
      <c r="C1310" t="s">
        <v>8543</v>
      </c>
      <c r="D1310">
        <v>12</v>
      </c>
      <c r="E1310" s="5">
        <v>40513.586805555555</v>
      </c>
      <c r="F1310">
        <v>1.45</v>
      </c>
      <c r="G1310" s="22">
        <v>14911</v>
      </c>
      <c r="H1310" t="s">
        <v>835</v>
      </c>
      <c r="I1310">
        <f>Table24[[#This Row],[Quantity]]*Table24[[#This Row],[UnitPrice]]</f>
        <v>17.399999999999999</v>
      </c>
    </row>
    <row r="1311" spans="1:9" x14ac:dyDescent="0.3">
      <c r="A1311">
        <v>536540</v>
      </c>
      <c r="B1311">
        <v>47579</v>
      </c>
      <c r="C1311" t="s">
        <v>8758</v>
      </c>
      <c r="D1311">
        <v>12</v>
      </c>
      <c r="E1311" s="5">
        <v>40513.586805555555</v>
      </c>
      <c r="F1311">
        <v>1.95</v>
      </c>
      <c r="G1311" s="22">
        <v>14911</v>
      </c>
      <c r="H1311" t="s">
        <v>835</v>
      </c>
      <c r="I1311">
        <f>Table24[[#This Row],[Quantity]]*Table24[[#This Row],[UnitPrice]]</f>
        <v>23.4</v>
      </c>
    </row>
    <row r="1312" spans="1:9" x14ac:dyDescent="0.3">
      <c r="A1312">
        <v>536540</v>
      </c>
      <c r="B1312">
        <v>84424</v>
      </c>
      <c r="C1312" t="s">
        <v>9059</v>
      </c>
      <c r="D1312">
        <v>36</v>
      </c>
      <c r="E1312" s="5">
        <v>40513.586805555555</v>
      </c>
      <c r="F1312">
        <v>0.65</v>
      </c>
      <c r="G1312" s="22">
        <v>14911</v>
      </c>
      <c r="H1312" t="s">
        <v>835</v>
      </c>
      <c r="I1312">
        <f>Table24[[#This Row],[Quantity]]*Table24[[#This Row],[UnitPrice]]</f>
        <v>23.400000000000002</v>
      </c>
    </row>
    <row r="1313" spans="1:9" x14ac:dyDescent="0.3">
      <c r="A1313">
        <v>536540</v>
      </c>
      <c r="B1313">
        <v>84509</v>
      </c>
      <c r="C1313" t="s">
        <v>9060</v>
      </c>
      <c r="D1313">
        <v>24</v>
      </c>
      <c r="E1313" s="5">
        <v>40513.586805555555</v>
      </c>
      <c r="F1313">
        <v>1.65</v>
      </c>
      <c r="G1313" s="22">
        <v>14911</v>
      </c>
      <c r="H1313" t="s">
        <v>835</v>
      </c>
      <c r="I1313">
        <f>Table24[[#This Row],[Quantity]]*Table24[[#This Row],[UnitPrice]]</f>
        <v>39.599999999999994</v>
      </c>
    </row>
    <row r="1314" spans="1:9" x14ac:dyDescent="0.3">
      <c r="A1314">
        <v>536540</v>
      </c>
      <c r="B1314">
        <v>84526</v>
      </c>
      <c r="C1314" t="s">
        <v>9061</v>
      </c>
      <c r="D1314">
        <v>12</v>
      </c>
      <c r="E1314" s="5">
        <v>40513.586805555555</v>
      </c>
      <c r="F1314">
        <v>1.69</v>
      </c>
      <c r="G1314" s="22">
        <v>14911</v>
      </c>
      <c r="H1314" t="s">
        <v>835</v>
      </c>
      <c r="I1314">
        <f>Table24[[#This Row],[Quantity]]*Table24[[#This Row],[UnitPrice]]</f>
        <v>20.28</v>
      </c>
    </row>
    <row r="1315" spans="1:9" x14ac:dyDescent="0.3">
      <c r="A1315">
        <v>536540</v>
      </c>
      <c r="B1315">
        <v>84664</v>
      </c>
      <c r="C1315" t="s">
        <v>9062</v>
      </c>
      <c r="D1315">
        <v>2</v>
      </c>
      <c r="E1315" s="5">
        <v>40513.586805555555</v>
      </c>
      <c r="F1315">
        <v>7.95</v>
      </c>
      <c r="G1315" s="22">
        <v>14911</v>
      </c>
      <c r="H1315" t="s">
        <v>835</v>
      </c>
      <c r="I1315">
        <f>Table24[[#This Row],[Quantity]]*Table24[[#This Row],[UnitPrice]]</f>
        <v>15.9</v>
      </c>
    </row>
    <row r="1316" spans="1:9" x14ac:dyDescent="0.3">
      <c r="A1316">
        <v>536540</v>
      </c>
      <c r="B1316">
        <v>84964</v>
      </c>
      <c r="C1316" t="s">
        <v>9063</v>
      </c>
      <c r="D1316">
        <v>2</v>
      </c>
      <c r="E1316" s="5">
        <v>40513.586805555555</v>
      </c>
      <c r="F1316">
        <v>7.95</v>
      </c>
      <c r="G1316" s="22">
        <v>14911</v>
      </c>
      <c r="H1316" t="s">
        <v>835</v>
      </c>
      <c r="I1316">
        <f>Table24[[#This Row],[Quantity]]*Table24[[#This Row],[UnitPrice]]</f>
        <v>15.9</v>
      </c>
    </row>
    <row r="1317" spans="1:9" x14ac:dyDescent="0.3">
      <c r="A1317">
        <v>536540</v>
      </c>
      <c r="B1317">
        <v>84975</v>
      </c>
      <c r="C1317" t="s">
        <v>9064</v>
      </c>
      <c r="D1317">
        <v>2</v>
      </c>
      <c r="E1317" s="5">
        <v>40513.586805555555</v>
      </c>
      <c r="F1317">
        <v>7.95</v>
      </c>
      <c r="G1317" s="22">
        <v>14911</v>
      </c>
      <c r="H1317" t="s">
        <v>835</v>
      </c>
      <c r="I1317">
        <f>Table24[[#This Row],[Quantity]]*Table24[[#This Row],[UnitPrice]]</f>
        <v>15.9</v>
      </c>
    </row>
    <row r="1318" spans="1:9" x14ac:dyDescent="0.3">
      <c r="A1318">
        <v>536540</v>
      </c>
      <c r="B1318">
        <v>85028</v>
      </c>
      <c r="C1318" t="s">
        <v>9065</v>
      </c>
      <c r="D1318">
        <v>4</v>
      </c>
      <c r="E1318" s="5">
        <v>40513.586805555555</v>
      </c>
      <c r="F1318">
        <v>8.9499999999999993</v>
      </c>
      <c r="G1318" s="22">
        <v>14911</v>
      </c>
      <c r="H1318" t="s">
        <v>835</v>
      </c>
      <c r="I1318">
        <f>Table24[[#This Row],[Quantity]]*Table24[[#This Row],[UnitPrice]]</f>
        <v>35.799999999999997</v>
      </c>
    </row>
    <row r="1319" spans="1:9" x14ac:dyDescent="0.3">
      <c r="A1319">
        <v>536540</v>
      </c>
      <c r="B1319">
        <v>85028</v>
      </c>
      <c r="C1319" t="s">
        <v>9066</v>
      </c>
      <c r="D1319">
        <v>4</v>
      </c>
      <c r="E1319" s="5">
        <v>40513.586805555555</v>
      </c>
      <c r="F1319">
        <v>8.9499999999999993</v>
      </c>
      <c r="G1319" s="22">
        <v>14911</v>
      </c>
      <c r="H1319" t="s">
        <v>835</v>
      </c>
      <c r="I1319">
        <f>Table24[[#This Row],[Quantity]]*Table24[[#This Row],[UnitPrice]]</f>
        <v>35.799999999999997</v>
      </c>
    </row>
    <row r="1320" spans="1:9" x14ac:dyDescent="0.3">
      <c r="A1320">
        <v>536540</v>
      </c>
      <c r="B1320">
        <v>85031</v>
      </c>
      <c r="C1320" t="s">
        <v>8595</v>
      </c>
      <c r="D1320">
        <v>24</v>
      </c>
      <c r="E1320" s="5">
        <v>40513.586805555555</v>
      </c>
      <c r="F1320">
        <v>1.25</v>
      </c>
      <c r="G1320" s="22">
        <v>14911</v>
      </c>
      <c r="H1320" t="s">
        <v>835</v>
      </c>
      <c r="I1320">
        <f>Table24[[#This Row],[Quantity]]*Table24[[#This Row],[UnitPrice]]</f>
        <v>30</v>
      </c>
    </row>
    <row r="1321" spans="1:9" x14ac:dyDescent="0.3">
      <c r="A1321">
        <v>536540</v>
      </c>
      <c r="B1321">
        <v>85110</v>
      </c>
      <c r="C1321" t="s">
        <v>8597</v>
      </c>
      <c r="D1321">
        <v>12</v>
      </c>
      <c r="E1321" s="5">
        <v>40513.586805555555</v>
      </c>
      <c r="F1321">
        <v>1.25</v>
      </c>
      <c r="G1321" s="22">
        <v>14911</v>
      </c>
      <c r="H1321" t="s">
        <v>835</v>
      </c>
      <c r="I1321">
        <f>Table24[[#This Row],[Quantity]]*Table24[[#This Row],[UnitPrice]]</f>
        <v>15</v>
      </c>
    </row>
    <row r="1322" spans="1:9" x14ac:dyDescent="0.3">
      <c r="A1322">
        <v>536540</v>
      </c>
      <c r="B1322">
        <v>85119</v>
      </c>
      <c r="C1322" t="s">
        <v>8526</v>
      </c>
      <c r="D1322">
        <v>6</v>
      </c>
      <c r="E1322" s="5">
        <v>40513.586805555555</v>
      </c>
      <c r="F1322">
        <v>9.9499999999999993</v>
      </c>
      <c r="G1322" s="22">
        <v>14911</v>
      </c>
      <c r="H1322" t="s">
        <v>835</v>
      </c>
      <c r="I1322">
        <f>Table24[[#This Row],[Quantity]]*Table24[[#This Row],[UnitPrice]]</f>
        <v>59.699999999999996</v>
      </c>
    </row>
    <row r="1323" spans="1:9" x14ac:dyDescent="0.3">
      <c r="A1323">
        <v>536540</v>
      </c>
      <c r="B1323">
        <v>85179</v>
      </c>
      <c r="C1323" t="s">
        <v>9067</v>
      </c>
      <c r="D1323">
        <v>1</v>
      </c>
      <c r="E1323" s="5">
        <v>40513.586805555555</v>
      </c>
      <c r="F1323">
        <v>50</v>
      </c>
      <c r="G1323" s="22">
        <v>14911</v>
      </c>
      <c r="H1323" t="s">
        <v>835</v>
      </c>
      <c r="I1323">
        <f>Table24[[#This Row],[Quantity]]*Table24[[#This Row],[UnitPrice]]</f>
        <v>50</v>
      </c>
    </row>
    <row r="1324" spans="1:9" x14ac:dyDescent="0.3">
      <c r="A1324">
        <v>536541</v>
      </c>
      <c r="B1324">
        <v>90000</v>
      </c>
      <c r="C1324" t="s">
        <v>8590</v>
      </c>
      <c r="D1324">
        <v>12</v>
      </c>
      <c r="E1324" s="5">
        <v>40513.586805555555</v>
      </c>
      <c r="F1324">
        <v>1.25</v>
      </c>
      <c r="G1324" s="22">
        <v>14911</v>
      </c>
      <c r="H1324" t="s">
        <v>835</v>
      </c>
      <c r="I1324">
        <f>Table24[[#This Row],[Quantity]]*Table24[[#This Row],[UnitPrice]]</f>
        <v>15</v>
      </c>
    </row>
    <row r="1325" spans="1:9" x14ac:dyDescent="0.3">
      <c r="A1325">
        <v>536542</v>
      </c>
      <c r="B1325">
        <v>90095</v>
      </c>
      <c r="C1325" t="s">
        <v>9068</v>
      </c>
      <c r="D1325">
        <v>10</v>
      </c>
      <c r="E1325" s="5">
        <v>40513.59097222222</v>
      </c>
      <c r="F1325">
        <v>1.65</v>
      </c>
      <c r="G1325" s="22">
        <v>16456</v>
      </c>
      <c r="H1325" t="s">
        <v>10</v>
      </c>
      <c r="I1325">
        <f>Table24[[#This Row],[Quantity]]*Table24[[#This Row],[UnitPrice]]</f>
        <v>16.5</v>
      </c>
    </row>
    <row r="1326" spans="1:9" x14ac:dyDescent="0.3">
      <c r="A1326">
        <v>536542</v>
      </c>
      <c r="B1326">
        <v>90091</v>
      </c>
      <c r="C1326" t="s">
        <v>9069</v>
      </c>
      <c r="D1326">
        <v>10</v>
      </c>
      <c r="E1326" s="5">
        <v>40513.59097222222</v>
      </c>
      <c r="F1326">
        <v>1.65</v>
      </c>
      <c r="G1326" s="22">
        <v>16456</v>
      </c>
      <c r="H1326" t="s">
        <v>10</v>
      </c>
      <c r="I1326">
        <f>Table24[[#This Row],[Quantity]]*Table24[[#This Row],[UnitPrice]]</f>
        <v>16.5</v>
      </c>
    </row>
    <row r="1327" spans="1:9" x14ac:dyDescent="0.3">
      <c r="A1327">
        <v>536542</v>
      </c>
      <c r="B1327">
        <v>22688</v>
      </c>
      <c r="C1327" t="s">
        <v>8677</v>
      </c>
      <c r="D1327">
        <v>30</v>
      </c>
      <c r="E1327" s="5">
        <v>40513.59097222222</v>
      </c>
      <c r="F1327">
        <v>1.95</v>
      </c>
      <c r="G1327" s="22">
        <v>16456</v>
      </c>
      <c r="H1327" t="s">
        <v>10</v>
      </c>
      <c r="I1327">
        <f>Table24[[#This Row],[Quantity]]*Table24[[#This Row],[UnitPrice]]</f>
        <v>58.5</v>
      </c>
    </row>
    <row r="1328" spans="1:9" x14ac:dyDescent="0.3">
      <c r="A1328">
        <v>536542</v>
      </c>
      <c r="B1328">
        <v>21165</v>
      </c>
      <c r="C1328" t="s">
        <v>8678</v>
      </c>
      <c r="D1328">
        <v>40</v>
      </c>
      <c r="E1328" s="5">
        <v>40513.59097222222</v>
      </c>
      <c r="F1328">
        <v>1.95</v>
      </c>
      <c r="G1328" s="22">
        <v>16456</v>
      </c>
      <c r="H1328" t="s">
        <v>10</v>
      </c>
      <c r="I1328">
        <f>Table24[[#This Row],[Quantity]]*Table24[[#This Row],[UnitPrice]]</f>
        <v>78</v>
      </c>
    </row>
    <row r="1329" spans="1:9" x14ac:dyDescent="0.3">
      <c r="A1329">
        <v>536542</v>
      </c>
      <c r="B1329">
        <v>84218</v>
      </c>
      <c r="C1329" t="s">
        <v>9053</v>
      </c>
      <c r="D1329">
        <v>20</v>
      </c>
      <c r="E1329" s="5">
        <v>40513.59097222222</v>
      </c>
      <c r="F1329">
        <v>2.1</v>
      </c>
      <c r="G1329" s="22">
        <v>16456</v>
      </c>
      <c r="H1329" t="s">
        <v>10</v>
      </c>
      <c r="I1329">
        <f>Table24[[#This Row],[Quantity]]*Table24[[#This Row],[UnitPrice]]</f>
        <v>42</v>
      </c>
    </row>
    <row r="1330" spans="1:9" x14ac:dyDescent="0.3">
      <c r="A1330">
        <v>536542</v>
      </c>
      <c r="B1330">
        <v>22856</v>
      </c>
      <c r="C1330" t="s">
        <v>8876</v>
      </c>
      <c r="D1330">
        <v>20</v>
      </c>
      <c r="E1330" s="5">
        <v>40513.59097222222</v>
      </c>
      <c r="F1330">
        <v>1.95</v>
      </c>
      <c r="G1330" s="22">
        <v>16456</v>
      </c>
      <c r="H1330" t="s">
        <v>10</v>
      </c>
      <c r="I1330">
        <f>Table24[[#This Row],[Quantity]]*Table24[[#This Row],[UnitPrice]]</f>
        <v>39</v>
      </c>
    </row>
    <row r="1331" spans="1:9" x14ac:dyDescent="0.3">
      <c r="A1331">
        <v>536542</v>
      </c>
      <c r="B1331">
        <v>85144</v>
      </c>
      <c r="C1331" t="s">
        <v>9071</v>
      </c>
      <c r="D1331">
        <v>30</v>
      </c>
      <c r="E1331" s="5">
        <v>40513.59097222222</v>
      </c>
      <c r="F1331">
        <v>1.95</v>
      </c>
      <c r="G1331" s="22">
        <v>16456</v>
      </c>
      <c r="H1331" t="s">
        <v>10</v>
      </c>
      <c r="I1331">
        <f>Table24[[#This Row],[Quantity]]*Table24[[#This Row],[UnitPrice]]</f>
        <v>58.5</v>
      </c>
    </row>
    <row r="1332" spans="1:9" x14ac:dyDescent="0.3">
      <c r="A1332">
        <v>536542</v>
      </c>
      <c r="B1332">
        <v>21383</v>
      </c>
      <c r="C1332" t="s">
        <v>8726</v>
      </c>
      <c r="D1332">
        <v>20</v>
      </c>
      <c r="E1332" s="5">
        <v>40513.59097222222</v>
      </c>
      <c r="F1332">
        <v>1.95</v>
      </c>
      <c r="G1332" s="22">
        <v>16456</v>
      </c>
      <c r="H1332" t="s">
        <v>10</v>
      </c>
      <c r="I1332">
        <f>Table24[[#This Row],[Quantity]]*Table24[[#This Row],[UnitPrice]]</f>
        <v>39</v>
      </c>
    </row>
    <row r="1333" spans="1:9" x14ac:dyDescent="0.3">
      <c r="A1333">
        <v>536542</v>
      </c>
      <c r="B1333">
        <v>21476</v>
      </c>
      <c r="C1333" t="s">
        <v>8812</v>
      </c>
      <c r="D1333">
        <v>20</v>
      </c>
      <c r="E1333" s="5">
        <v>40513.59097222222</v>
      </c>
      <c r="F1333">
        <v>1.95</v>
      </c>
      <c r="G1333" s="22">
        <v>16456</v>
      </c>
      <c r="H1333" t="s">
        <v>10</v>
      </c>
      <c r="I1333">
        <f>Table24[[#This Row],[Quantity]]*Table24[[#This Row],[UnitPrice]]</f>
        <v>39</v>
      </c>
    </row>
    <row r="1334" spans="1:9" x14ac:dyDescent="0.3">
      <c r="A1334">
        <v>536542</v>
      </c>
      <c r="B1334">
        <v>21902</v>
      </c>
      <c r="C1334" t="s">
        <v>9072</v>
      </c>
      <c r="D1334">
        <v>20</v>
      </c>
      <c r="E1334" s="5">
        <v>40513.59097222222</v>
      </c>
      <c r="F1334">
        <v>1.95</v>
      </c>
      <c r="G1334" s="22">
        <v>16456</v>
      </c>
      <c r="H1334" t="s">
        <v>10</v>
      </c>
      <c r="I1334">
        <f>Table24[[#This Row],[Quantity]]*Table24[[#This Row],[UnitPrice]]</f>
        <v>39</v>
      </c>
    </row>
    <row r="1335" spans="1:9" x14ac:dyDescent="0.3">
      <c r="A1335">
        <v>536542</v>
      </c>
      <c r="B1335">
        <v>82580</v>
      </c>
      <c r="C1335" t="s">
        <v>8739</v>
      </c>
      <c r="D1335">
        <v>30</v>
      </c>
      <c r="E1335" s="5">
        <v>40513.59097222222</v>
      </c>
      <c r="F1335">
        <v>1.95</v>
      </c>
      <c r="G1335" s="22">
        <v>16456</v>
      </c>
      <c r="H1335" t="s">
        <v>10</v>
      </c>
      <c r="I1335">
        <f>Table24[[#This Row],[Quantity]]*Table24[[#This Row],[UnitPrice]]</f>
        <v>58.5</v>
      </c>
    </row>
    <row r="1336" spans="1:9" x14ac:dyDescent="0.3">
      <c r="A1336">
        <v>536542</v>
      </c>
      <c r="B1336">
        <v>21508</v>
      </c>
      <c r="C1336" t="s">
        <v>8846</v>
      </c>
      <c r="D1336">
        <v>40</v>
      </c>
      <c r="E1336" s="5">
        <v>40513.59097222222</v>
      </c>
      <c r="F1336">
        <v>1.95</v>
      </c>
      <c r="G1336" s="22">
        <v>16456</v>
      </c>
      <c r="H1336" t="s">
        <v>10</v>
      </c>
      <c r="I1336">
        <f>Table24[[#This Row],[Quantity]]*Table24[[#This Row],[UnitPrice]]</f>
        <v>78</v>
      </c>
    </row>
    <row r="1337" spans="1:9" x14ac:dyDescent="0.3">
      <c r="A1337">
        <v>536542</v>
      </c>
      <c r="B1337">
        <v>21900</v>
      </c>
      <c r="C1337" t="s">
        <v>9073</v>
      </c>
      <c r="D1337">
        <v>20</v>
      </c>
      <c r="E1337" s="5">
        <v>40513.59097222222</v>
      </c>
      <c r="F1337">
        <v>1.95</v>
      </c>
      <c r="G1337" s="22">
        <v>16456</v>
      </c>
      <c r="H1337" t="s">
        <v>10</v>
      </c>
      <c r="I1337">
        <f>Table24[[#This Row],[Quantity]]*Table24[[#This Row],[UnitPrice]]</f>
        <v>39</v>
      </c>
    </row>
    <row r="1338" spans="1:9" x14ac:dyDescent="0.3">
      <c r="A1338">
        <v>536542</v>
      </c>
      <c r="B1338">
        <v>21917</v>
      </c>
      <c r="C1338" t="s">
        <v>8877</v>
      </c>
      <c r="D1338">
        <v>30</v>
      </c>
      <c r="E1338" s="5">
        <v>40513.59097222222</v>
      </c>
      <c r="F1338">
        <v>1.95</v>
      </c>
      <c r="G1338" s="22">
        <v>16456</v>
      </c>
      <c r="H1338" t="s">
        <v>10</v>
      </c>
      <c r="I1338">
        <f>Table24[[#This Row],[Quantity]]*Table24[[#This Row],[UnitPrice]]</f>
        <v>58.5</v>
      </c>
    </row>
    <row r="1339" spans="1:9" x14ac:dyDescent="0.3">
      <c r="A1339">
        <v>536542</v>
      </c>
      <c r="B1339">
        <v>22433</v>
      </c>
      <c r="C1339" t="s">
        <v>8510</v>
      </c>
      <c r="D1339">
        <v>32</v>
      </c>
      <c r="E1339" s="5">
        <v>40513.59097222222</v>
      </c>
      <c r="F1339">
        <v>2.95</v>
      </c>
      <c r="G1339" s="22">
        <v>16456</v>
      </c>
      <c r="H1339" t="s">
        <v>10</v>
      </c>
      <c r="I1339">
        <f>Table24[[#This Row],[Quantity]]*Table24[[#This Row],[UnitPrice]]</f>
        <v>94.4</v>
      </c>
    </row>
    <row r="1340" spans="1:9" x14ac:dyDescent="0.3">
      <c r="A1340">
        <v>536551</v>
      </c>
      <c r="B1340">
        <v>85049</v>
      </c>
      <c r="C1340" t="s">
        <v>9249</v>
      </c>
      <c r="D1340">
        <v>1</v>
      </c>
      <c r="E1340" s="5">
        <v>40513.606944444444</v>
      </c>
      <c r="F1340">
        <v>0.95</v>
      </c>
      <c r="G1340" s="22">
        <v>17346</v>
      </c>
      <c r="H1340" t="s">
        <v>10</v>
      </c>
      <c r="I1340">
        <f>Table24[[#This Row],[Quantity]]*Table24[[#This Row],[UnitPrice]]</f>
        <v>0.95</v>
      </c>
    </row>
    <row r="1341" spans="1:9" x14ac:dyDescent="0.3">
      <c r="A1341">
        <v>536551</v>
      </c>
      <c r="B1341">
        <v>22248</v>
      </c>
      <c r="C1341" t="s">
        <v>9250</v>
      </c>
      <c r="D1341">
        <v>2</v>
      </c>
      <c r="E1341" s="5">
        <v>40513.606944444444</v>
      </c>
      <c r="F1341">
        <v>0.85</v>
      </c>
      <c r="G1341" s="22">
        <v>17346</v>
      </c>
      <c r="H1341" t="s">
        <v>10</v>
      </c>
      <c r="I1341">
        <f>Table24[[#This Row],[Quantity]]*Table24[[#This Row],[UnitPrice]]</f>
        <v>1.7</v>
      </c>
    </row>
    <row r="1342" spans="1:9" x14ac:dyDescent="0.3">
      <c r="A1342">
        <v>536551</v>
      </c>
      <c r="B1342">
        <v>22437</v>
      </c>
      <c r="C1342" t="s">
        <v>9251</v>
      </c>
      <c r="D1342">
        <v>6</v>
      </c>
      <c r="E1342" s="5">
        <v>40513.606944444444</v>
      </c>
      <c r="F1342">
        <v>1.95</v>
      </c>
      <c r="G1342" s="22">
        <v>17346</v>
      </c>
      <c r="H1342" t="s">
        <v>10</v>
      </c>
      <c r="I1342">
        <f>Table24[[#This Row],[Quantity]]*Table24[[#This Row],[UnitPrice]]</f>
        <v>11.7</v>
      </c>
    </row>
    <row r="1343" spans="1:9" x14ac:dyDescent="0.3">
      <c r="A1343">
        <v>536551</v>
      </c>
      <c r="B1343">
        <v>21947</v>
      </c>
      <c r="C1343" t="s">
        <v>8868</v>
      </c>
      <c r="D1343">
        <v>1</v>
      </c>
      <c r="E1343" s="5">
        <v>40513.606944444444</v>
      </c>
      <c r="F1343">
        <v>8.5</v>
      </c>
      <c r="G1343" s="22">
        <v>17346</v>
      </c>
      <c r="H1343" t="s">
        <v>10</v>
      </c>
      <c r="I1343">
        <f>Table24[[#This Row],[Quantity]]*Table24[[#This Row],[UnitPrice]]</f>
        <v>8.5</v>
      </c>
    </row>
    <row r="1344" spans="1:9" x14ac:dyDescent="0.3">
      <c r="A1344">
        <v>536551</v>
      </c>
      <c r="B1344">
        <v>21786</v>
      </c>
      <c r="C1344" t="s">
        <v>8837</v>
      </c>
      <c r="D1344">
        <v>3</v>
      </c>
      <c r="E1344" s="5">
        <v>40513.606944444444</v>
      </c>
      <c r="F1344">
        <v>2.95</v>
      </c>
      <c r="G1344" s="22">
        <v>17346</v>
      </c>
      <c r="H1344" t="s">
        <v>10</v>
      </c>
      <c r="I1344">
        <f>Table24[[#This Row],[Quantity]]*Table24[[#This Row],[UnitPrice]]</f>
        <v>8.8500000000000014</v>
      </c>
    </row>
    <row r="1345" spans="1:9" x14ac:dyDescent="0.3">
      <c r="A1345">
        <v>536551</v>
      </c>
      <c r="B1345">
        <v>22763</v>
      </c>
      <c r="C1345" t="s">
        <v>9157</v>
      </c>
      <c r="D1345">
        <v>2</v>
      </c>
      <c r="E1345" s="5">
        <v>40513.606944444444</v>
      </c>
      <c r="F1345">
        <v>4.6500000000000004</v>
      </c>
      <c r="G1345" s="22">
        <v>17346</v>
      </c>
      <c r="H1345" t="s">
        <v>10</v>
      </c>
      <c r="I1345">
        <f>Table24[[#This Row],[Quantity]]*Table24[[#This Row],[UnitPrice]]</f>
        <v>9.3000000000000007</v>
      </c>
    </row>
    <row r="1346" spans="1:9" x14ac:dyDescent="0.3">
      <c r="A1346">
        <v>536551</v>
      </c>
      <c r="B1346">
        <v>85027</v>
      </c>
      <c r="C1346" t="s">
        <v>8586</v>
      </c>
      <c r="D1346">
        <v>2</v>
      </c>
      <c r="E1346" s="5">
        <v>40513.606944444444</v>
      </c>
      <c r="F1346">
        <v>4.6500000000000004</v>
      </c>
      <c r="G1346" s="22">
        <v>17346</v>
      </c>
      <c r="H1346" t="s">
        <v>10</v>
      </c>
      <c r="I1346">
        <f>Table24[[#This Row],[Quantity]]*Table24[[#This Row],[UnitPrice]]</f>
        <v>9.3000000000000007</v>
      </c>
    </row>
    <row r="1347" spans="1:9" x14ac:dyDescent="0.3">
      <c r="A1347">
        <v>536551</v>
      </c>
      <c r="B1347">
        <v>85214</v>
      </c>
      <c r="C1347" t="s">
        <v>8549</v>
      </c>
      <c r="D1347">
        <v>1</v>
      </c>
      <c r="E1347" s="5">
        <v>40513.606944444444</v>
      </c>
      <c r="F1347">
        <v>2.95</v>
      </c>
      <c r="G1347" s="22">
        <v>17346</v>
      </c>
      <c r="H1347" t="s">
        <v>10</v>
      </c>
      <c r="I1347">
        <f>Table24[[#This Row],[Quantity]]*Table24[[#This Row],[UnitPrice]]</f>
        <v>2.95</v>
      </c>
    </row>
    <row r="1348" spans="1:9" x14ac:dyDescent="0.3">
      <c r="A1348">
        <v>536551</v>
      </c>
      <c r="B1348">
        <v>85124</v>
      </c>
      <c r="C1348" t="s">
        <v>9111</v>
      </c>
      <c r="D1348">
        <v>3</v>
      </c>
      <c r="E1348" s="5">
        <v>40513.606944444444</v>
      </c>
      <c r="F1348">
        <v>1.65</v>
      </c>
      <c r="G1348" s="22">
        <v>17346</v>
      </c>
      <c r="H1348" t="s">
        <v>10</v>
      </c>
      <c r="I1348">
        <f>Table24[[#This Row],[Quantity]]*Table24[[#This Row],[UnitPrice]]</f>
        <v>4.9499999999999993</v>
      </c>
    </row>
    <row r="1349" spans="1:9" x14ac:dyDescent="0.3">
      <c r="A1349">
        <v>536551</v>
      </c>
      <c r="B1349">
        <v>22374</v>
      </c>
      <c r="C1349" t="s">
        <v>9004</v>
      </c>
      <c r="D1349">
        <v>1</v>
      </c>
      <c r="E1349" s="5">
        <v>40513.606944444444</v>
      </c>
      <c r="F1349">
        <v>4.95</v>
      </c>
      <c r="G1349" s="22">
        <v>17346</v>
      </c>
      <c r="H1349" t="s">
        <v>10</v>
      </c>
      <c r="I1349">
        <f>Table24[[#This Row],[Quantity]]*Table24[[#This Row],[UnitPrice]]</f>
        <v>4.95</v>
      </c>
    </row>
    <row r="1350" spans="1:9" x14ac:dyDescent="0.3">
      <c r="A1350">
        <v>536551</v>
      </c>
      <c r="B1350">
        <v>20702</v>
      </c>
      <c r="C1350" t="s">
        <v>8766</v>
      </c>
      <c r="D1350">
        <v>1</v>
      </c>
      <c r="E1350" s="5">
        <v>40513.606944444444</v>
      </c>
      <c r="F1350">
        <v>2.95</v>
      </c>
      <c r="G1350" s="22">
        <v>17346</v>
      </c>
      <c r="H1350" t="s">
        <v>10</v>
      </c>
      <c r="I1350">
        <f>Table24[[#This Row],[Quantity]]*Table24[[#This Row],[UnitPrice]]</f>
        <v>2.95</v>
      </c>
    </row>
    <row r="1351" spans="1:9" x14ac:dyDescent="0.3">
      <c r="A1351">
        <v>536551</v>
      </c>
      <c r="B1351">
        <v>84795</v>
      </c>
      <c r="C1351" t="s">
        <v>8743</v>
      </c>
      <c r="D1351">
        <v>2</v>
      </c>
      <c r="E1351" s="5">
        <v>40513.606944444444</v>
      </c>
      <c r="F1351">
        <v>1.25</v>
      </c>
      <c r="G1351" s="22">
        <v>17346</v>
      </c>
      <c r="H1351" t="s">
        <v>10</v>
      </c>
      <c r="I1351">
        <f>Table24[[#This Row],[Quantity]]*Table24[[#This Row],[UnitPrice]]</f>
        <v>2.5</v>
      </c>
    </row>
    <row r="1352" spans="1:9" x14ac:dyDescent="0.3">
      <c r="A1352">
        <v>536551</v>
      </c>
      <c r="B1352">
        <v>21124</v>
      </c>
      <c r="C1352" t="s">
        <v>9252</v>
      </c>
      <c r="D1352">
        <v>2</v>
      </c>
      <c r="E1352" s="5">
        <v>40513.606944444444</v>
      </c>
      <c r="F1352">
        <v>0.42</v>
      </c>
      <c r="G1352" s="22">
        <v>17346</v>
      </c>
      <c r="H1352" t="s">
        <v>10</v>
      </c>
      <c r="I1352">
        <f>Table24[[#This Row],[Quantity]]*Table24[[#This Row],[UnitPrice]]</f>
        <v>0.84</v>
      </c>
    </row>
    <row r="1353" spans="1:9" x14ac:dyDescent="0.3">
      <c r="A1353">
        <v>536551</v>
      </c>
      <c r="B1353">
        <v>22956</v>
      </c>
      <c r="C1353" t="s">
        <v>8579</v>
      </c>
      <c r="D1353">
        <v>1</v>
      </c>
      <c r="E1353" s="5">
        <v>40513.606944444444</v>
      </c>
      <c r="F1353">
        <v>1.65</v>
      </c>
      <c r="G1353" s="22">
        <v>17346</v>
      </c>
      <c r="H1353" t="s">
        <v>10</v>
      </c>
      <c r="I1353">
        <f>Table24[[#This Row],[Quantity]]*Table24[[#This Row],[UnitPrice]]</f>
        <v>1.65</v>
      </c>
    </row>
    <row r="1354" spans="1:9" x14ac:dyDescent="0.3">
      <c r="A1354">
        <v>536551</v>
      </c>
      <c r="B1354">
        <v>47591</v>
      </c>
      <c r="C1354" t="s">
        <v>8523</v>
      </c>
      <c r="D1354">
        <v>2</v>
      </c>
      <c r="E1354" s="5">
        <v>40513.606944444444</v>
      </c>
      <c r="F1354">
        <v>1.65</v>
      </c>
      <c r="G1354" s="22">
        <v>17346</v>
      </c>
      <c r="H1354" t="s">
        <v>10</v>
      </c>
      <c r="I1354">
        <f>Table24[[#This Row],[Quantity]]*Table24[[#This Row],[UnitPrice]]</f>
        <v>3.3</v>
      </c>
    </row>
    <row r="1355" spans="1:9" x14ac:dyDescent="0.3">
      <c r="A1355">
        <v>536551</v>
      </c>
      <c r="B1355">
        <v>22377</v>
      </c>
      <c r="C1355" t="s">
        <v>8578</v>
      </c>
      <c r="D1355">
        <v>1</v>
      </c>
      <c r="E1355" s="5">
        <v>40513.606944444444</v>
      </c>
      <c r="F1355">
        <v>1.65</v>
      </c>
      <c r="G1355" s="22">
        <v>17346</v>
      </c>
      <c r="H1355" t="s">
        <v>10</v>
      </c>
      <c r="I1355">
        <f>Table24[[#This Row],[Quantity]]*Table24[[#This Row],[UnitPrice]]</f>
        <v>1.65</v>
      </c>
    </row>
    <row r="1356" spans="1:9" x14ac:dyDescent="0.3">
      <c r="A1356">
        <v>536551</v>
      </c>
      <c r="B1356">
        <v>85063</v>
      </c>
      <c r="C1356" t="s">
        <v>8953</v>
      </c>
      <c r="D1356">
        <v>1</v>
      </c>
      <c r="E1356" s="5">
        <v>40513.606944444444</v>
      </c>
      <c r="F1356">
        <v>1.65</v>
      </c>
      <c r="G1356" s="22">
        <v>17346</v>
      </c>
      <c r="H1356" t="s">
        <v>10</v>
      </c>
      <c r="I1356">
        <f>Table24[[#This Row],[Quantity]]*Table24[[#This Row],[UnitPrice]]</f>
        <v>1.65</v>
      </c>
    </row>
    <row r="1357" spans="1:9" x14ac:dyDescent="0.3">
      <c r="A1357">
        <v>536551</v>
      </c>
      <c r="B1357">
        <v>22817</v>
      </c>
      <c r="C1357" t="s">
        <v>8637</v>
      </c>
      <c r="D1357">
        <v>2</v>
      </c>
      <c r="E1357" s="5">
        <v>40513.606944444444</v>
      </c>
      <c r="F1357">
        <v>1.25</v>
      </c>
      <c r="G1357" s="22">
        <v>17346</v>
      </c>
      <c r="H1357" t="s">
        <v>10</v>
      </c>
      <c r="I1357">
        <f>Table24[[#This Row],[Quantity]]*Table24[[#This Row],[UnitPrice]]</f>
        <v>2.5</v>
      </c>
    </row>
    <row r="1358" spans="1:9" x14ac:dyDescent="0.3">
      <c r="A1358">
        <v>536551</v>
      </c>
      <c r="B1358">
        <v>84748</v>
      </c>
      <c r="C1358" t="s">
        <v>9253</v>
      </c>
      <c r="D1358">
        <v>2</v>
      </c>
      <c r="E1358" s="5">
        <v>40513.606944444444</v>
      </c>
      <c r="F1358">
        <v>1.25</v>
      </c>
      <c r="G1358" s="22">
        <v>17346</v>
      </c>
      <c r="H1358" t="s">
        <v>10</v>
      </c>
      <c r="I1358">
        <f>Table24[[#This Row],[Quantity]]*Table24[[#This Row],[UnitPrice]]</f>
        <v>2.5</v>
      </c>
    </row>
    <row r="1359" spans="1:9" x14ac:dyDescent="0.3">
      <c r="A1359">
        <v>536551</v>
      </c>
      <c r="B1359">
        <v>84465</v>
      </c>
      <c r="C1359" t="s">
        <v>8845</v>
      </c>
      <c r="D1359">
        <v>2</v>
      </c>
      <c r="E1359" s="5">
        <v>40513.606944444444</v>
      </c>
      <c r="F1359">
        <v>1.25</v>
      </c>
      <c r="G1359" s="22">
        <v>17346</v>
      </c>
      <c r="H1359" t="s">
        <v>10</v>
      </c>
      <c r="I1359">
        <f>Table24[[#This Row],[Quantity]]*Table24[[#This Row],[UnitPrice]]</f>
        <v>2.5</v>
      </c>
    </row>
    <row r="1360" spans="1:9" x14ac:dyDescent="0.3">
      <c r="A1360">
        <v>536551</v>
      </c>
      <c r="B1360">
        <v>22857</v>
      </c>
      <c r="C1360" t="s">
        <v>8731</v>
      </c>
      <c r="D1360">
        <v>4</v>
      </c>
      <c r="E1360" s="5">
        <v>40513.606944444444</v>
      </c>
      <c r="F1360">
        <v>1.95</v>
      </c>
      <c r="G1360" s="22">
        <v>17346</v>
      </c>
      <c r="H1360" t="s">
        <v>10</v>
      </c>
      <c r="I1360">
        <f>Table24[[#This Row],[Quantity]]*Table24[[#This Row],[UnitPrice]]</f>
        <v>7.8</v>
      </c>
    </row>
    <row r="1361" spans="1:9" x14ac:dyDescent="0.3">
      <c r="A1361">
        <v>536551</v>
      </c>
      <c r="B1361">
        <v>35961</v>
      </c>
      <c r="C1361" t="s">
        <v>9254</v>
      </c>
      <c r="D1361">
        <v>1</v>
      </c>
      <c r="E1361" s="5">
        <v>40513.606944444444</v>
      </c>
      <c r="F1361">
        <v>1.95</v>
      </c>
      <c r="G1361" s="22">
        <v>17346</v>
      </c>
      <c r="H1361" t="s">
        <v>10</v>
      </c>
      <c r="I1361">
        <f>Table24[[#This Row],[Quantity]]*Table24[[#This Row],[UnitPrice]]</f>
        <v>1.95</v>
      </c>
    </row>
    <row r="1362" spans="1:9" x14ac:dyDescent="0.3">
      <c r="A1362">
        <v>536551</v>
      </c>
      <c r="B1362">
        <v>22938</v>
      </c>
      <c r="C1362" t="s">
        <v>9029</v>
      </c>
      <c r="D1362">
        <v>6</v>
      </c>
      <c r="E1362" s="5">
        <v>40513.606944444444</v>
      </c>
      <c r="F1362">
        <v>1.65</v>
      </c>
      <c r="G1362" s="22">
        <v>17346</v>
      </c>
      <c r="H1362" t="s">
        <v>10</v>
      </c>
      <c r="I1362">
        <f>Table24[[#This Row],[Quantity]]*Table24[[#This Row],[UnitPrice]]</f>
        <v>9.8999999999999986</v>
      </c>
    </row>
    <row r="1363" spans="1:9" x14ac:dyDescent="0.3">
      <c r="A1363">
        <v>536551</v>
      </c>
      <c r="B1363">
        <v>22899</v>
      </c>
      <c r="C1363" t="s">
        <v>8771</v>
      </c>
      <c r="D1363">
        <v>12</v>
      </c>
      <c r="E1363" s="5">
        <v>40513.606944444444</v>
      </c>
      <c r="F1363">
        <v>0.65</v>
      </c>
      <c r="G1363" s="22">
        <v>17346</v>
      </c>
      <c r="H1363" t="s">
        <v>10</v>
      </c>
      <c r="I1363">
        <f>Table24[[#This Row],[Quantity]]*Table24[[#This Row],[UnitPrice]]</f>
        <v>7.8000000000000007</v>
      </c>
    </row>
    <row r="1364" spans="1:9" x14ac:dyDescent="0.3">
      <c r="A1364">
        <v>536551</v>
      </c>
      <c r="B1364">
        <v>84987</v>
      </c>
      <c r="C1364" t="s">
        <v>8747</v>
      </c>
      <c r="D1364">
        <v>12</v>
      </c>
      <c r="E1364" s="5">
        <v>40513.606944444444</v>
      </c>
      <c r="F1364">
        <v>0.42</v>
      </c>
      <c r="G1364" s="22">
        <v>17346</v>
      </c>
      <c r="H1364" t="s">
        <v>10</v>
      </c>
      <c r="I1364">
        <f>Table24[[#This Row],[Quantity]]*Table24[[#This Row],[UnitPrice]]</f>
        <v>5.04</v>
      </c>
    </row>
    <row r="1365" spans="1:9" x14ac:dyDescent="0.3">
      <c r="A1365">
        <v>536551</v>
      </c>
      <c r="B1365">
        <v>22090</v>
      </c>
      <c r="C1365" t="s">
        <v>8603</v>
      </c>
      <c r="D1365">
        <v>1</v>
      </c>
      <c r="E1365" s="5">
        <v>40513.606944444444</v>
      </c>
      <c r="F1365">
        <v>4.95</v>
      </c>
      <c r="G1365" s="22">
        <v>17346</v>
      </c>
      <c r="H1365" t="s">
        <v>10</v>
      </c>
      <c r="I1365">
        <f>Table24[[#This Row],[Quantity]]*Table24[[#This Row],[UnitPrice]]</f>
        <v>4.95</v>
      </c>
    </row>
    <row r="1366" spans="1:9" x14ac:dyDescent="0.3">
      <c r="A1366">
        <v>536551</v>
      </c>
      <c r="B1366">
        <v>21221</v>
      </c>
      <c r="C1366" t="s">
        <v>9143</v>
      </c>
      <c r="D1366">
        <v>1</v>
      </c>
      <c r="E1366" s="5">
        <v>40513.606944444444</v>
      </c>
      <c r="F1366">
        <v>1.95</v>
      </c>
      <c r="G1366" s="22">
        <v>17346</v>
      </c>
      <c r="H1366" t="s">
        <v>10</v>
      </c>
      <c r="I1366">
        <f>Table24[[#This Row],[Quantity]]*Table24[[#This Row],[UnitPrice]]</f>
        <v>1.95</v>
      </c>
    </row>
    <row r="1367" spans="1:9" x14ac:dyDescent="0.3">
      <c r="A1367">
        <v>536551</v>
      </c>
      <c r="B1367">
        <v>22584</v>
      </c>
      <c r="C1367" t="s">
        <v>8573</v>
      </c>
      <c r="D1367">
        <v>3</v>
      </c>
      <c r="E1367" s="5">
        <v>40513.606944444444</v>
      </c>
      <c r="F1367">
        <v>0.42</v>
      </c>
      <c r="G1367" s="22">
        <v>17346</v>
      </c>
      <c r="H1367" t="s">
        <v>10</v>
      </c>
      <c r="I1367">
        <f>Table24[[#This Row],[Quantity]]*Table24[[#This Row],[UnitPrice]]</f>
        <v>1.26</v>
      </c>
    </row>
    <row r="1368" spans="1:9" x14ac:dyDescent="0.3">
      <c r="A1368">
        <v>536551</v>
      </c>
      <c r="B1368">
        <v>22282</v>
      </c>
      <c r="C1368" t="s">
        <v>9255</v>
      </c>
      <c r="D1368">
        <v>1</v>
      </c>
      <c r="E1368" s="5">
        <v>40513.606944444444</v>
      </c>
      <c r="F1368">
        <v>0.42</v>
      </c>
      <c r="G1368" s="22">
        <v>17346</v>
      </c>
      <c r="H1368" t="s">
        <v>10</v>
      </c>
      <c r="I1368">
        <f>Table24[[#This Row],[Quantity]]*Table24[[#This Row],[UnitPrice]]</f>
        <v>0.42</v>
      </c>
    </row>
    <row r="1369" spans="1:9" x14ac:dyDescent="0.3">
      <c r="A1369">
        <v>536556</v>
      </c>
      <c r="B1369">
        <v>85019</v>
      </c>
      <c r="C1369" t="s">
        <v>9256</v>
      </c>
      <c r="D1369">
        <v>12</v>
      </c>
      <c r="E1369" s="5">
        <v>40513.609722222223</v>
      </c>
      <c r="F1369">
        <v>0.85</v>
      </c>
      <c r="G1369" s="22">
        <v>17643</v>
      </c>
      <c r="H1369" t="s">
        <v>10</v>
      </c>
      <c r="I1369">
        <f>Table24[[#This Row],[Quantity]]*Table24[[#This Row],[UnitPrice]]</f>
        <v>10.199999999999999</v>
      </c>
    </row>
    <row r="1370" spans="1:9" x14ac:dyDescent="0.3">
      <c r="A1370">
        <v>536556</v>
      </c>
      <c r="B1370">
        <v>22848</v>
      </c>
      <c r="C1370" t="s">
        <v>9257</v>
      </c>
      <c r="D1370">
        <v>12</v>
      </c>
      <c r="E1370" s="5">
        <v>40513.609722222223</v>
      </c>
      <c r="F1370">
        <v>0.85</v>
      </c>
      <c r="G1370" s="22">
        <v>17643</v>
      </c>
      <c r="H1370" t="s">
        <v>10</v>
      </c>
      <c r="I1370">
        <f>Table24[[#This Row],[Quantity]]*Table24[[#This Row],[UnitPrice]]</f>
        <v>10.199999999999999</v>
      </c>
    </row>
    <row r="1371" spans="1:9" x14ac:dyDescent="0.3">
      <c r="A1371">
        <v>536556</v>
      </c>
      <c r="B1371">
        <v>20669</v>
      </c>
      <c r="C1371" t="s">
        <v>9123</v>
      </c>
      <c r="D1371">
        <v>24</v>
      </c>
      <c r="E1371" s="5">
        <v>40513.609722222223</v>
      </c>
      <c r="F1371">
        <v>0.65</v>
      </c>
      <c r="G1371" s="22">
        <v>17643</v>
      </c>
      <c r="H1371" t="s">
        <v>10</v>
      </c>
      <c r="I1371">
        <f>Table24[[#This Row],[Quantity]]*Table24[[#This Row],[UnitPrice]]</f>
        <v>15.600000000000001</v>
      </c>
    </row>
    <row r="1372" spans="1:9" x14ac:dyDescent="0.3">
      <c r="A1372">
        <v>536556</v>
      </c>
      <c r="B1372">
        <v>22792</v>
      </c>
      <c r="C1372" t="s">
        <v>9089</v>
      </c>
      <c r="D1372">
        <v>2</v>
      </c>
      <c r="E1372" s="5">
        <v>40513.609722222223</v>
      </c>
      <c r="F1372">
        <v>7.95</v>
      </c>
      <c r="G1372" s="22">
        <v>17643</v>
      </c>
      <c r="H1372" t="s">
        <v>10</v>
      </c>
      <c r="I1372">
        <f>Table24[[#This Row],[Quantity]]*Table24[[#This Row],[UnitPrice]]</f>
        <v>15.9</v>
      </c>
    </row>
    <row r="1373" spans="1:9" x14ac:dyDescent="0.3">
      <c r="A1373">
        <v>536556</v>
      </c>
      <c r="B1373">
        <v>21320</v>
      </c>
      <c r="C1373" t="s">
        <v>9167</v>
      </c>
      <c r="D1373">
        <v>12</v>
      </c>
      <c r="E1373" s="5">
        <v>40513.609722222223</v>
      </c>
      <c r="F1373">
        <v>0.85</v>
      </c>
      <c r="G1373" s="22">
        <v>17643</v>
      </c>
      <c r="H1373" t="s">
        <v>10</v>
      </c>
      <c r="I1373">
        <f>Table24[[#This Row],[Quantity]]*Table24[[#This Row],[UnitPrice]]</f>
        <v>10.199999999999999</v>
      </c>
    </row>
    <row r="1374" spans="1:9" x14ac:dyDescent="0.3">
      <c r="A1374">
        <v>536556</v>
      </c>
      <c r="B1374">
        <v>21497</v>
      </c>
      <c r="C1374" t="s">
        <v>9003</v>
      </c>
      <c r="D1374">
        <v>1</v>
      </c>
      <c r="E1374" s="5">
        <v>40513.609722222223</v>
      </c>
      <c r="F1374">
        <v>10.95</v>
      </c>
      <c r="G1374" s="22">
        <v>17643</v>
      </c>
      <c r="H1374" t="s">
        <v>10</v>
      </c>
      <c r="I1374">
        <f>Table24[[#This Row],[Quantity]]*Table24[[#This Row],[UnitPrice]]</f>
        <v>10.95</v>
      </c>
    </row>
    <row r="1375" spans="1:9" x14ac:dyDescent="0.3">
      <c r="A1375">
        <v>536556</v>
      </c>
      <c r="B1375">
        <v>85129</v>
      </c>
      <c r="C1375" t="s">
        <v>9258</v>
      </c>
      <c r="D1375">
        <v>2</v>
      </c>
      <c r="E1375" s="5">
        <v>40513.609722222223</v>
      </c>
      <c r="F1375">
        <v>7.95</v>
      </c>
      <c r="G1375" s="22">
        <v>17643</v>
      </c>
      <c r="H1375" t="s">
        <v>10</v>
      </c>
      <c r="I1375">
        <f>Table24[[#This Row],[Quantity]]*Table24[[#This Row],[UnitPrice]]</f>
        <v>15.9</v>
      </c>
    </row>
    <row r="1376" spans="1:9" x14ac:dyDescent="0.3">
      <c r="A1376">
        <v>536556</v>
      </c>
      <c r="B1376">
        <v>21114</v>
      </c>
      <c r="C1376" t="s">
        <v>8546</v>
      </c>
      <c r="D1376">
        <v>6</v>
      </c>
      <c r="E1376" s="5">
        <v>40513.609722222223</v>
      </c>
      <c r="F1376">
        <v>2.1</v>
      </c>
      <c r="G1376" s="22">
        <v>17643</v>
      </c>
      <c r="H1376" t="s">
        <v>10</v>
      </c>
      <c r="I1376">
        <f>Table24[[#This Row],[Quantity]]*Table24[[#This Row],[UnitPrice]]</f>
        <v>12.600000000000001</v>
      </c>
    </row>
    <row r="1377" spans="1:9" x14ac:dyDescent="0.3">
      <c r="A1377">
        <v>536557</v>
      </c>
      <c r="B1377">
        <v>75049</v>
      </c>
      <c r="C1377" t="s">
        <v>9259</v>
      </c>
      <c r="D1377">
        <v>25</v>
      </c>
      <c r="E1377" s="5">
        <v>40513.611805555556</v>
      </c>
      <c r="F1377">
        <v>0.42</v>
      </c>
      <c r="G1377" s="22">
        <v>17841</v>
      </c>
      <c r="H1377" t="s">
        <v>10</v>
      </c>
      <c r="I1377">
        <f>Table24[[#This Row],[Quantity]]*Table24[[#This Row],[UnitPrice]]</f>
        <v>10.5</v>
      </c>
    </row>
    <row r="1378" spans="1:9" x14ac:dyDescent="0.3">
      <c r="A1378">
        <v>536557</v>
      </c>
      <c r="B1378">
        <v>21975</v>
      </c>
      <c r="C1378" t="s">
        <v>9260</v>
      </c>
      <c r="D1378">
        <v>2</v>
      </c>
      <c r="E1378" s="5">
        <v>40513.611805555556</v>
      </c>
      <c r="F1378">
        <v>1.45</v>
      </c>
      <c r="G1378" s="22">
        <v>17841</v>
      </c>
      <c r="H1378" t="s">
        <v>10</v>
      </c>
      <c r="I1378">
        <f>Table24[[#This Row],[Quantity]]*Table24[[#This Row],[UnitPrice]]</f>
        <v>2.9</v>
      </c>
    </row>
    <row r="1379" spans="1:9" x14ac:dyDescent="0.3">
      <c r="A1379">
        <v>536557</v>
      </c>
      <c r="B1379">
        <v>22341</v>
      </c>
      <c r="C1379" t="s">
        <v>9261</v>
      </c>
      <c r="D1379">
        <v>1</v>
      </c>
      <c r="E1379" s="5">
        <v>40513.611805555556</v>
      </c>
      <c r="F1379">
        <v>1.45</v>
      </c>
      <c r="G1379" s="22">
        <v>17841</v>
      </c>
      <c r="H1379" t="s">
        <v>10</v>
      </c>
      <c r="I1379">
        <f>Table24[[#This Row],[Quantity]]*Table24[[#This Row],[UnitPrice]]</f>
        <v>1.45</v>
      </c>
    </row>
    <row r="1380" spans="1:9" x14ac:dyDescent="0.3">
      <c r="A1380">
        <v>536557</v>
      </c>
      <c r="B1380">
        <v>21677</v>
      </c>
      <c r="C1380" t="s">
        <v>8710</v>
      </c>
      <c r="D1380">
        <v>1</v>
      </c>
      <c r="E1380" s="5">
        <v>40513.611805555556</v>
      </c>
      <c r="F1380">
        <v>1.25</v>
      </c>
      <c r="G1380" s="22">
        <v>17841</v>
      </c>
      <c r="H1380" t="s">
        <v>10</v>
      </c>
      <c r="I1380">
        <f>Table24[[#This Row],[Quantity]]*Table24[[#This Row],[UnitPrice]]</f>
        <v>1.25</v>
      </c>
    </row>
    <row r="1381" spans="1:9" x14ac:dyDescent="0.3">
      <c r="A1381">
        <v>536557</v>
      </c>
      <c r="B1381">
        <v>85049</v>
      </c>
      <c r="C1381" t="s">
        <v>8913</v>
      </c>
      <c r="D1381">
        <v>1</v>
      </c>
      <c r="E1381" s="5">
        <v>40513.611805555556</v>
      </c>
      <c r="F1381">
        <v>12.75</v>
      </c>
      <c r="G1381" s="22">
        <v>17841</v>
      </c>
      <c r="H1381" t="s">
        <v>10</v>
      </c>
      <c r="I1381">
        <f>Table24[[#This Row],[Quantity]]*Table24[[#This Row],[UnitPrice]]</f>
        <v>12.75</v>
      </c>
    </row>
    <row r="1382" spans="1:9" x14ac:dyDescent="0.3">
      <c r="A1382">
        <v>536557</v>
      </c>
      <c r="B1382">
        <v>21908</v>
      </c>
      <c r="C1382" t="s">
        <v>8826</v>
      </c>
      <c r="D1382">
        <v>1</v>
      </c>
      <c r="E1382" s="5">
        <v>40513.611805555556</v>
      </c>
      <c r="F1382">
        <v>2.95</v>
      </c>
      <c r="G1382" s="22">
        <v>17841</v>
      </c>
      <c r="H1382" t="s">
        <v>10</v>
      </c>
      <c r="I1382">
        <f>Table24[[#This Row],[Quantity]]*Table24[[#This Row],[UnitPrice]]</f>
        <v>2.95</v>
      </c>
    </row>
    <row r="1383" spans="1:9" x14ac:dyDescent="0.3">
      <c r="A1383">
        <v>536557</v>
      </c>
      <c r="B1383">
        <v>22698</v>
      </c>
      <c r="C1383" t="s">
        <v>9262</v>
      </c>
      <c r="D1383">
        <v>1</v>
      </c>
      <c r="E1383" s="5">
        <v>40513.611805555556</v>
      </c>
      <c r="F1383">
        <v>3.75</v>
      </c>
      <c r="G1383" s="22">
        <v>17841</v>
      </c>
      <c r="H1383" t="s">
        <v>10</v>
      </c>
      <c r="I1383">
        <f>Table24[[#This Row],[Quantity]]*Table24[[#This Row],[UnitPrice]]</f>
        <v>3.75</v>
      </c>
    </row>
    <row r="1384" spans="1:9" x14ac:dyDescent="0.3">
      <c r="A1384">
        <v>536557</v>
      </c>
      <c r="B1384">
        <v>79063</v>
      </c>
      <c r="C1384" t="s">
        <v>8866</v>
      </c>
      <c r="D1384">
        <v>1</v>
      </c>
      <c r="E1384" s="5">
        <v>40513.611805555556</v>
      </c>
      <c r="F1384">
        <v>2.95</v>
      </c>
      <c r="G1384" s="22">
        <v>17841</v>
      </c>
      <c r="H1384" t="s">
        <v>10</v>
      </c>
      <c r="I1384">
        <f>Table24[[#This Row],[Quantity]]*Table24[[#This Row],[UnitPrice]]</f>
        <v>2.95</v>
      </c>
    </row>
    <row r="1385" spans="1:9" x14ac:dyDescent="0.3">
      <c r="A1385">
        <v>536557</v>
      </c>
      <c r="B1385">
        <v>79062</v>
      </c>
      <c r="C1385" t="s">
        <v>9263</v>
      </c>
      <c r="D1385">
        <v>1</v>
      </c>
      <c r="E1385" s="5">
        <v>40513.611805555556</v>
      </c>
      <c r="F1385">
        <v>1.25</v>
      </c>
      <c r="G1385" s="22">
        <v>17841</v>
      </c>
      <c r="H1385" t="s">
        <v>10</v>
      </c>
      <c r="I1385">
        <f>Table24[[#This Row],[Quantity]]*Table24[[#This Row],[UnitPrice]]</f>
        <v>1.25</v>
      </c>
    </row>
    <row r="1386" spans="1:9" x14ac:dyDescent="0.3">
      <c r="A1386">
        <v>536557</v>
      </c>
      <c r="B1386">
        <v>22305</v>
      </c>
      <c r="C1386" t="s">
        <v>9264</v>
      </c>
      <c r="D1386">
        <v>1</v>
      </c>
      <c r="E1386" s="5">
        <v>40513.611805555556</v>
      </c>
      <c r="F1386">
        <v>2.5499999999999998</v>
      </c>
      <c r="G1386" s="22">
        <v>17841</v>
      </c>
      <c r="H1386" t="s">
        <v>10</v>
      </c>
      <c r="I1386">
        <f>Table24[[#This Row],[Quantity]]*Table24[[#This Row],[UnitPrice]]</f>
        <v>2.5499999999999998</v>
      </c>
    </row>
    <row r="1387" spans="1:9" x14ac:dyDescent="0.3">
      <c r="A1387">
        <v>536557</v>
      </c>
      <c r="B1387">
        <v>21912</v>
      </c>
      <c r="C1387" t="s">
        <v>9135</v>
      </c>
      <c r="D1387">
        <v>1</v>
      </c>
      <c r="E1387" s="5">
        <v>40513.611805555556</v>
      </c>
      <c r="F1387">
        <v>4.95</v>
      </c>
      <c r="G1387" s="22">
        <v>17841</v>
      </c>
      <c r="H1387" t="s">
        <v>10</v>
      </c>
      <c r="I1387">
        <f>Table24[[#This Row],[Quantity]]*Table24[[#This Row],[UnitPrice]]</f>
        <v>4.95</v>
      </c>
    </row>
    <row r="1388" spans="1:9" x14ac:dyDescent="0.3">
      <c r="A1388">
        <v>536557</v>
      </c>
      <c r="B1388">
        <v>22120</v>
      </c>
      <c r="C1388" t="s">
        <v>9090</v>
      </c>
      <c r="D1388">
        <v>4</v>
      </c>
      <c r="E1388" s="5">
        <v>40513.611805555556</v>
      </c>
      <c r="F1388">
        <v>1.65</v>
      </c>
      <c r="G1388" s="22">
        <v>17841</v>
      </c>
      <c r="H1388" t="s">
        <v>10</v>
      </c>
      <c r="I1388">
        <f>Table24[[#This Row],[Quantity]]*Table24[[#This Row],[UnitPrice]]</f>
        <v>6.6</v>
      </c>
    </row>
    <row r="1389" spans="1:9" x14ac:dyDescent="0.3">
      <c r="A1389">
        <v>536557</v>
      </c>
      <c r="B1389">
        <v>21910</v>
      </c>
      <c r="C1389" t="s">
        <v>9265</v>
      </c>
      <c r="D1389">
        <v>6</v>
      </c>
      <c r="E1389" s="5">
        <v>40513.611805555556</v>
      </c>
      <c r="F1389">
        <v>1.25</v>
      </c>
      <c r="G1389" s="22">
        <v>17841</v>
      </c>
      <c r="H1389" t="s">
        <v>10</v>
      </c>
      <c r="I1389">
        <f>Table24[[#This Row],[Quantity]]*Table24[[#This Row],[UnitPrice]]</f>
        <v>7.5</v>
      </c>
    </row>
    <row r="1390" spans="1:9" x14ac:dyDescent="0.3">
      <c r="A1390">
        <v>536557</v>
      </c>
      <c r="B1390">
        <v>21381</v>
      </c>
      <c r="C1390" t="s">
        <v>9201</v>
      </c>
      <c r="D1390">
        <v>24</v>
      </c>
      <c r="E1390" s="5">
        <v>40513.611805555556</v>
      </c>
      <c r="F1390">
        <v>0.12</v>
      </c>
      <c r="G1390" s="22">
        <v>17841</v>
      </c>
      <c r="H1390" t="s">
        <v>10</v>
      </c>
      <c r="I1390">
        <f>Table24[[#This Row],[Quantity]]*Table24[[#This Row],[UnitPrice]]</f>
        <v>2.88</v>
      </c>
    </row>
    <row r="1391" spans="1:9" x14ac:dyDescent="0.3">
      <c r="A1391">
        <v>536557</v>
      </c>
      <c r="B1391">
        <v>22260</v>
      </c>
      <c r="C1391" t="s">
        <v>9266</v>
      </c>
      <c r="D1391">
        <v>1</v>
      </c>
      <c r="E1391" s="5">
        <v>40513.611805555556</v>
      </c>
      <c r="F1391">
        <v>1.25</v>
      </c>
      <c r="G1391" s="22">
        <v>17841</v>
      </c>
      <c r="H1391" t="s">
        <v>10</v>
      </c>
      <c r="I1391">
        <f>Table24[[#This Row],[Quantity]]*Table24[[#This Row],[UnitPrice]]</f>
        <v>1.25</v>
      </c>
    </row>
    <row r="1392" spans="1:9" x14ac:dyDescent="0.3">
      <c r="A1392">
        <v>536557</v>
      </c>
      <c r="B1392">
        <v>85036</v>
      </c>
      <c r="C1392" t="s">
        <v>8787</v>
      </c>
      <c r="D1392">
        <v>1</v>
      </c>
      <c r="E1392" s="5">
        <v>40513.611805555556</v>
      </c>
      <c r="F1392">
        <v>1.65</v>
      </c>
      <c r="G1392" s="22">
        <v>17841</v>
      </c>
      <c r="H1392" t="s">
        <v>10</v>
      </c>
      <c r="I1392">
        <f>Table24[[#This Row],[Quantity]]*Table24[[#This Row],[UnitPrice]]</f>
        <v>1.65</v>
      </c>
    </row>
    <row r="1393" spans="1:9" x14ac:dyDescent="0.3">
      <c r="A1393">
        <v>536557</v>
      </c>
      <c r="B1393">
        <v>22561</v>
      </c>
      <c r="C1393" t="s">
        <v>8734</v>
      </c>
      <c r="D1393">
        <v>4</v>
      </c>
      <c r="E1393" s="5">
        <v>40513.611805555556</v>
      </c>
      <c r="F1393">
        <v>2.5499999999999998</v>
      </c>
      <c r="G1393" s="22">
        <v>17841</v>
      </c>
      <c r="H1393" t="s">
        <v>10</v>
      </c>
      <c r="I1393">
        <f>Table24[[#This Row],[Quantity]]*Table24[[#This Row],[UnitPrice]]</f>
        <v>10.199999999999999</v>
      </c>
    </row>
    <row r="1394" spans="1:9" x14ac:dyDescent="0.3">
      <c r="A1394">
        <v>536557</v>
      </c>
      <c r="B1394">
        <v>22407</v>
      </c>
      <c r="C1394" t="s">
        <v>8824</v>
      </c>
      <c r="D1394">
        <v>2</v>
      </c>
      <c r="E1394" s="5">
        <v>40513.611805555556</v>
      </c>
      <c r="F1394">
        <v>1.25</v>
      </c>
      <c r="G1394" s="22">
        <v>17841</v>
      </c>
      <c r="H1394" t="s">
        <v>10</v>
      </c>
      <c r="I1394">
        <f>Table24[[#This Row],[Quantity]]*Table24[[#This Row],[UnitPrice]]</f>
        <v>2.5</v>
      </c>
    </row>
    <row r="1395" spans="1:9" x14ac:dyDescent="0.3">
      <c r="A1395">
        <v>536557</v>
      </c>
      <c r="B1395">
        <v>22432</v>
      </c>
      <c r="C1395" t="s">
        <v>8901</v>
      </c>
      <c r="D1395">
        <v>1</v>
      </c>
      <c r="E1395" s="5">
        <v>40513.611805555556</v>
      </c>
      <c r="F1395">
        <v>3.75</v>
      </c>
      <c r="G1395" s="22">
        <v>17841</v>
      </c>
      <c r="H1395" t="s">
        <v>10</v>
      </c>
      <c r="I1395">
        <f>Table24[[#This Row],[Quantity]]*Table24[[#This Row],[UnitPrice]]</f>
        <v>3.75</v>
      </c>
    </row>
    <row r="1396" spans="1:9" x14ac:dyDescent="0.3">
      <c r="A1396">
        <v>536557</v>
      </c>
      <c r="B1396">
        <v>15034</v>
      </c>
      <c r="C1396" t="s">
        <v>8902</v>
      </c>
      <c r="D1396">
        <v>1</v>
      </c>
      <c r="E1396" s="5">
        <v>40513.611805555556</v>
      </c>
      <c r="F1396">
        <v>3.75</v>
      </c>
      <c r="G1396" s="22">
        <v>17841</v>
      </c>
      <c r="H1396" t="s">
        <v>10</v>
      </c>
      <c r="I1396">
        <f>Table24[[#This Row],[Quantity]]*Table24[[#This Row],[UnitPrice]]</f>
        <v>3.75</v>
      </c>
    </row>
    <row r="1397" spans="1:9" x14ac:dyDescent="0.3">
      <c r="A1397">
        <v>536557</v>
      </c>
      <c r="B1397">
        <v>20716</v>
      </c>
      <c r="C1397" t="s">
        <v>8944</v>
      </c>
      <c r="D1397">
        <v>1</v>
      </c>
      <c r="E1397" s="5">
        <v>40513.611805555556</v>
      </c>
      <c r="F1397">
        <v>3.75</v>
      </c>
      <c r="G1397" s="22">
        <v>17841</v>
      </c>
      <c r="H1397" t="s">
        <v>10</v>
      </c>
      <c r="I1397">
        <f>Table24[[#This Row],[Quantity]]*Table24[[#This Row],[UnitPrice]]</f>
        <v>3.75</v>
      </c>
    </row>
    <row r="1398" spans="1:9" x14ac:dyDescent="0.3">
      <c r="A1398">
        <v>536557</v>
      </c>
      <c r="B1398">
        <v>22917</v>
      </c>
      <c r="C1398" t="s">
        <v>9258</v>
      </c>
      <c r="D1398">
        <v>1</v>
      </c>
      <c r="E1398" s="5">
        <v>40513.611805555556</v>
      </c>
      <c r="F1398">
        <v>7.95</v>
      </c>
      <c r="G1398" s="22">
        <v>17841</v>
      </c>
      <c r="H1398" t="s">
        <v>10</v>
      </c>
      <c r="I1398">
        <f>Table24[[#This Row],[Quantity]]*Table24[[#This Row],[UnitPrice]]</f>
        <v>7.95</v>
      </c>
    </row>
    <row r="1399" spans="1:9" x14ac:dyDescent="0.3">
      <c r="A1399">
        <v>536557</v>
      </c>
      <c r="B1399">
        <v>21328</v>
      </c>
      <c r="C1399" t="s">
        <v>9267</v>
      </c>
      <c r="D1399">
        <v>1</v>
      </c>
      <c r="E1399" s="5">
        <v>40513.611805555556</v>
      </c>
      <c r="F1399">
        <v>6.75</v>
      </c>
      <c r="G1399" s="22">
        <v>17841</v>
      </c>
      <c r="H1399" t="s">
        <v>10</v>
      </c>
      <c r="I1399">
        <f>Table24[[#This Row],[Quantity]]*Table24[[#This Row],[UnitPrice]]</f>
        <v>6.75</v>
      </c>
    </row>
    <row r="1400" spans="1:9" x14ac:dyDescent="0.3">
      <c r="A1400">
        <v>536557</v>
      </c>
      <c r="B1400">
        <v>22948</v>
      </c>
      <c r="C1400" t="s">
        <v>9268</v>
      </c>
      <c r="D1400">
        <v>2</v>
      </c>
      <c r="E1400" s="5">
        <v>40513.611805555556</v>
      </c>
      <c r="F1400">
        <v>5.95</v>
      </c>
      <c r="G1400" s="22">
        <v>17841</v>
      </c>
      <c r="H1400" t="s">
        <v>10</v>
      </c>
      <c r="I1400">
        <f>Table24[[#This Row],[Quantity]]*Table24[[#This Row],[UnitPrice]]</f>
        <v>11.9</v>
      </c>
    </row>
    <row r="1401" spans="1:9" x14ac:dyDescent="0.3">
      <c r="A1401">
        <v>536557</v>
      </c>
      <c r="B1401">
        <v>84800</v>
      </c>
      <c r="C1401" t="s">
        <v>9186</v>
      </c>
      <c r="D1401">
        <v>2</v>
      </c>
      <c r="E1401" s="5">
        <v>40513.611805555556</v>
      </c>
      <c r="F1401">
        <v>5.45</v>
      </c>
      <c r="G1401" s="22">
        <v>17841</v>
      </c>
      <c r="H1401" t="s">
        <v>10</v>
      </c>
      <c r="I1401">
        <f>Table24[[#This Row],[Quantity]]*Table24[[#This Row],[UnitPrice]]</f>
        <v>10.9</v>
      </c>
    </row>
    <row r="1402" spans="1:9" x14ac:dyDescent="0.3">
      <c r="A1402">
        <v>536557</v>
      </c>
      <c r="B1402">
        <v>85183</v>
      </c>
      <c r="C1402" t="s">
        <v>9269</v>
      </c>
      <c r="D1402">
        <v>1</v>
      </c>
      <c r="E1402" s="5">
        <v>40513.611805555556</v>
      </c>
      <c r="F1402">
        <v>2.1</v>
      </c>
      <c r="G1402" s="22">
        <v>17841</v>
      </c>
      <c r="H1402" t="s">
        <v>10</v>
      </c>
      <c r="I1402">
        <f>Table24[[#This Row],[Quantity]]*Table24[[#This Row],[UnitPrice]]</f>
        <v>2.1</v>
      </c>
    </row>
    <row r="1403" spans="1:9" x14ac:dyDescent="0.3">
      <c r="A1403">
        <v>536557</v>
      </c>
      <c r="B1403">
        <v>22468</v>
      </c>
      <c r="C1403" t="s">
        <v>8781</v>
      </c>
      <c r="D1403">
        <v>2</v>
      </c>
      <c r="E1403" s="5">
        <v>40513.611805555556</v>
      </c>
      <c r="F1403">
        <v>3.75</v>
      </c>
      <c r="G1403" s="22">
        <v>17841</v>
      </c>
      <c r="H1403" t="s">
        <v>10</v>
      </c>
      <c r="I1403">
        <f>Table24[[#This Row],[Quantity]]*Table24[[#This Row],[UnitPrice]]</f>
        <v>7.5</v>
      </c>
    </row>
    <row r="1404" spans="1:9" x14ac:dyDescent="0.3">
      <c r="A1404">
        <v>536557</v>
      </c>
      <c r="B1404">
        <v>35645</v>
      </c>
      <c r="C1404" t="s">
        <v>8964</v>
      </c>
      <c r="D1404">
        <v>2</v>
      </c>
      <c r="E1404" s="5">
        <v>40513.611805555556</v>
      </c>
      <c r="F1404">
        <v>3.95</v>
      </c>
      <c r="G1404" s="22">
        <v>17841</v>
      </c>
      <c r="H1404" t="s">
        <v>10</v>
      </c>
      <c r="I1404">
        <f>Table24[[#This Row],[Quantity]]*Table24[[#This Row],[UnitPrice]]</f>
        <v>7.9</v>
      </c>
    </row>
    <row r="1405" spans="1:9" x14ac:dyDescent="0.3">
      <c r="A1405">
        <v>536557</v>
      </c>
      <c r="B1405">
        <v>84611</v>
      </c>
      <c r="C1405" t="s">
        <v>8612</v>
      </c>
      <c r="D1405">
        <v>1</v>
      </c>
      <c r="E1405" s="5">
        <v>40513.611805555556</v>
      </c>
      <c r="F1405">
        <v>4.95</v>
      </c>
      <c r="G1405" s="22">
        <v>17841</v>
      </c>
      <c r="H1405" t="s">
        <v>10</v>
      </c>
      <c r="I1405">
        <f>Table24[[#This Row],[Quantity]]*Table24[[#This Row],[UnitPrice]]</f>
        <v>4.95</v>
      </c>
    </row>
    <row r="1406" spans="1:9" x14ac:dyDescent="0.3">
      <c r="A1406">
        <v>536557</v>
      </c>
      <c r="B1406">
        <v>84612</v>
      </c>
      <c r="C1406" t="s">
        <v>8514</v>
      </c>
      <c r="D1406">
        <v>1</v>
      </c>
      <c r="E1406" s="5">
        <v>40513.611805555556</v>
      </c>
      <c r="F1406">
        <v>3.75</v>
      </c>
      <c r="G1406" s="22">
        <v>17841</v>
      </c>
      <c r="H1406" t="s">
        <v>10</v>
      </c>
      <c r="I1406">
        <f>Table24[[#This Row],[Quantity]]*Table24[[#This Row],[UnitPrice]]</f>
        <v>3.75</v>
      </c>
    </row>
    <row r="1407" spans="1:9" x14ac:dyDescent="0.3">
      <c r="A1407">
        <v>536557</v>
      </c>
      <c r="B1407">
        <v>84613</v>
      </c>
      <c r="C1407" t="s">
        <v>9270</v>
      </c>
      <c r="D1407">
        <v>3</v>
      </c>
      <c r="E1407" s="5">
        <v>40513.611805555556</v>
      </c>
      <c r="F1407">
        <v>1.25</v>
      </c>
      <c r="G1407" s="22">
        <v>17841</v>
      </c>
      <c r="H1407" t="s">
        <v>10</v>
      </c>
      <c r="I1407">
        <f>Table24[[#This Row],[Quantity]]*Table24[[#This Row],[UnitPrice]]</f>
        <v>3.75</v>
      </c>
    </row>
    <row r="1408" spans="1:9" x14ac:dyDescent="0.3">
      <c r="A1408">
        <v>536557</v>
      </c>
      <c r="B1408">
        <v>84614</v>
      </c>
      <c r="C1408" t="s">
        <v>9271</v>
      </c>
      <c r="D1408">
        <v>1</v>
      </c>
      <c r="E1408" s="5">
        <v>40513.611805555556</v>
      </c>
      <c r="F1408">
        <v>1.25</v>
      </c>
      <c r="G1408" s="22">
        <v>17841</v>
      </c>
      <c r="H1408" t="s">
        <v>10</v>
      </c>
      <c r="I1408">
        <f>Table24[[#This Row],[Quantity]]*Table24[[#This Row],[UnitPrice]]</f>
        <v>1.25</v>
      </c>
    </row>
    <row r="1409" spans="1:9" x14ac:dyDescent="0.3">
      <c r="A1409">
        <v>536557</v>
      </c>
      <c r="B1409">
        <v>84828</v>
      </c>
      <c r="C1409" t="s">
        <v>8752</v>
      </c>
      <c r="D1409">
        <v>1</v>
      </c>
      <c r="E1409" s="5">
        <v>40513.611805555556</v>
      </c>
      <c r="F1409">
        <v>6.75</v>
      </c>
      <c r="G1409" s="22">
        <v>17841</v>
      </c>
      <c r="H1409" t="s">
        <v>10</v>
      </c>
      <c r="I1409">
        <f>Table24[[#This Row],[Quantity]]*Table24[[#This Row],[UnitPrice]]</f>
        <v>6.75</v>
      </c>
    </row>
    <row r="1410" spans="1:9" x14ac:dyDescent="0.3">
      <c r="A1410">
        <v>536557</v>
      </c>
      <c r="B1410">
        <v>84872</v>
      </c>
      <c r="C1410" t="s">
        <v>9192</v>
      </c>
      <c r="D1410">
        <v>1</v>
      </c>
      <c r="E1410" s="5">
        <v>40513.611805555556</v>
      </c>
      <c r="F1410">
        <v>4.95</v>
      </c>
      <c r="G1410" s="22">
        <v>17841</v>
      </c>
      <c r="H1410" t="s">
        <v>10</v>
      </c>
      <c r="I1410">
        <f>Table24[[#This Row],[Quantity]]*Table24[[#This Row],[UnitPrice]]</f>
        <v>4.95</v>
      </c>
    </row>
    <row r="1411" spans="1:9" x14ac:dyDescent="0.3">
      <c r="A1411">
        <v>536557</v>
      </c>
      <c r="B1411">
        <v>82095</v>
      </c>
      <c r="C1411" t="s">
        <v>8611</v>
      </c>
      <c r="D1411">
        <v>5</v>
      </c>
      <c r="E1411" s="5">
        <v>40513.611805555556</v>
      </c>
      <c r="F1411">
        <v>3.75</v>
      </c>
      <c r="G1411" s="22">
        <v>17841</v>
      </c>
      <c r="H1411" t="s">
        <v>10</v>
      </c>
      <c r="I1411">
        <f>Table24[[#This Row],[Quantity]]*Table24[[#This Row],[UnitPrice]]</f>
        <v>18.75</v>
      </c>
    </row>
    <row r="1412" spans="1:9" x14ac:dyDescent="0.3">
      <c r="A1412">
        <v>536557</v>
      </c>
      <c r="B1412">
        <v>84306</v>
      </c>
      <c r="C1412" t="s">
        <v>8513</v>
      </c>
      <c r="D1412">
        <v>2</v>
      </c>
      <c r="E1412" s="5">
        <v>40513.611805555556</v>
      </c>
      <c r="F1412">
        <v>3.75</v>
      </c>
      <c r="G1412" s="22">
        <v>17841</v>
      </c>
      <c r="H1412" t="s">
        <v>10</v>
      </c>
      <c r="I1412">
        <f>Table24[[#This Row],[Quantity]]*Table24[[#This Row],[UnitPrice]]</f>
        <v>7.5</v>
      </c>
    </row>
    <row r="1413" spans="1:9" x14ac:dyDescent="0.3">
      <c r="A1413">
        <v>536557</v>
      </c>
      <c r="B1413">
        <v>84638</v>
      </c>
      <c r="C1413" t="s">
        <v>8586</v>
      </c>
      <c r="D1413">
        <v>5</v>
      </c>
      <c r="E1413" s="5">
        <v>40513.611805555556</v>
      </c>
      <c r="F1413">
        <v>4.6500000000000004</v>
      </c>
      <c r="G1413" s="22">
        <v>17841</v>
      </c>
      <c r="H1413" t="s">
        <v>10</v>
      </c>
      <c r="I1413">
        <f>Table24[[#This Row],[Quantity]]*Table24[[#This Row],[UnitPrice]]</f>
        <v>23.25</v>
      </c>
    </row>
    <row r="1414" spans="1:9" x14ac:dyDescent="0.3">
      <c r="A1414">
        <v>536557</v>
      </c>
      <c r="B1414">
        <v>84631</v>
      </c>
      <c r="C1414" t="s">
        <v>9004</v>
      </c>
      <c r="D1414">
        <v>2</v>
      </c>
      <c r="E1414" s="5">
        <v>40513.611805555556</v>
      </c>
      <c r="F1414">
        <v>4.95</v>
      </c>
      <c r="G1414" s="22">
        <v>17841</v>
      </c>
      <c r="H1414" t="s">
        <v>10</v>
      </c>
      <c r="I1414">
        <f>Table24[[#This Row],[Quantity]]*Table24[[#This Row],[UnitPrice]]</f>
        <v>9.9</v>
      </c>
    </row>
    <row r="1415" spans="1:9" x14ac:dyDescent="0.3">
      <c r="A1415">
        <v>536557</v>
      </c>
      <c r="B1415">
        <v>21087</v>
      </c>
      <c r="C1415" t="s">
        <v>9157</v>
      </c>
      <c r="D1415">
        <v>1</v>
      </c>
      <c r="E1415" s="5">
        <v>40513.611805555556</v>
      </c>
      <c r="F1415">
        <v>4.6500000000000004</v>
      </c>
      <c r="G1415" s="22">
        <v>17841</v>
      </c>
      <c r="H1415" t="s">
        <v>10</v>
      </c>
      <c r="I1415">
        <f>Table24[[#This Row],[Quantity]]*Table24[[#This Row],[UnitPrice]]</f>
        <v>4.6500000000000004</v>
      </c>
    </row>
    <row r="1416" spans="1:9" x14ac:dyDescent="0.3">
      <c r="A1416">
        <v>536557</v>
      </c>
      <c r="B1416">
        <v>21242</v>
      </c>
      <c r="C1416" t="s">
        <v>8603</v>
      </c>
      <c r="D1416">
        <v>7</v>
      </c>
      <c r="E1416" s="5">
        <v>40513.611805555556</v>
      </c>
      <c r="F1416">
        <v>4.95</v>
      </c>
      <c r="G1416" s="22">
        <v>17841</v>
      </c>
      <c r="H1416" t="s">
        <v>10</v>
      </c>
      <c r="I1416">
        <f>Table24[[#This Row],[Quantity]]*Table24[[#This Row],[UnitPrice]]</f>
        <v>34.65</v>
      </c>
    </row>
    <row r="1417" spans="1:9" x14ac:dyDescent="0.3">
      <c r="A1417">
        <v>536557</v>
      </c>
      <c r="B1417">
        <v>22609</v>
      </c>
      <c r="C1417" t="s">
        <v>8987</v>
      </c>
      <c r="D1417">
        <v>1</v>
      </c>
      <c r="E1417" s="5">
        <v>40513.611805555556</v>
      </c>
      <c r="F1417">
        <v>2.95</v>
      </c>
      <c r="G1417" s="22">
        <v>17841</v>
      </c>
      <c r="H1417" t="s">
        <v>10</v>
      </c>
      <c r="I1417">
        <f>Table24[[#This Row],[Quantity]]*Table24[[#This Row],[UnitPrice]]</f>
        <v>2.95</v>
      </c>
    </row>
    <row r="1418" spans="1:9" x14ac:dyDescent="0.3">
      <c r="A1418">
        <v>536557</v>
      </c>
      <c r="B1418">
        <v>21686</v>
      </c>
      <c r="C1418" t="s">
        <v>8988</v>
      </c>
      <c r="D1418">
        <v>1</v>
      </c>
      <c r="E1418" s="5">
        <v>40513.611805555556</v>
      </c>
      <c r="F1418">
        <v>2.95</v>
      </c>
      <c r="G1418" s="22">
        <v>17841</v>
      </c>
      <c r="H1418" t="s">
        <v>10</v>
      </c>
      <c r="I1418">
        <f>Table24[[#This Row],[Quantity]]*Table24[[#This Row],[UnitPrice]]</f>
        <v>2.95</v>
      </c>
    </row>
    <row r="1419" spans="1:9" x14ac:dyDescent="0.3">
      <c r="A1419">
        <v>536557</v>
      </c>
      <c r="B1419">
        <v>84536</v>
      </c>
      <c r="C1419" t="s">
        <v>8665</v>
      </c>
      <c r="D1419">
        <v>4</v>
      </c>
      <c r="E1419" s="5">
        <v>40513.611805555556</v>
      </c>
      <c r="F1419">
        <v>5.95</v>
      </c>
      <c r="G1419" s="22">
        <v>17841</v>
      </c>
      <c r="H1419" t="s">
        <v>10</v>
      </c>
      <c r="I1419">
        <f>Table24[[#This Row],[Quantity]]*Table24[[#This Row],[UnitPrice]]</f>
        <v>23.8</v>
      </c>
    </row>
    <row r="1420" spans="1:9" x14ac:dyDescent="0.3">
      <c r="A1420">
        <v>536557</v>
      </c>
      <c r="B1420">
        <v>35969</v>
      </c>
      <c r="C1420" t="s">
        <v>8562</v>
      </c>
      <c r="D1420">
        <v>1</v>
      </c>
      <c r="E1420" s="5">
        <v>40513.611805555556</v>
      </c>
      <c r="F1420">
        <v>8.5</v>
      </c>
      <c r="G1420" s="22">
        <v>17841</v>
      </c>
      <c r="H1420" t="s">
        <v>10</v>
      </c>
      <c r="I1420">
        <f>Table24[[#This Row],[Quantity]]*Table24[[#This Row],[UnitPrice]]</f>
        <v>8.5</v>
      </c>
    </row>
    <row r="1421" spans="1:9" x14ac:dyDescent="0.3">
      <c r="A1421">
        <v>536557</v>
      </c>
      <c r="B1421">
        <v>35954</v>
      </c>
      <c r="C1421" t="s">
        <v>9272</v>
      </c>
      <c r="D1421">
        <v>1</v>
      </c>
      <c r="E1421" s="5">
        <v>40513.611805555556</v>
      </c>
      <c r="F1421">
        <v>6.45</v>
      </c>
      <c r="G1421" s="22">
        <v>17841</v>
      </c>
      <c r="H1421" t="s">
        <v>10</v>
      </c>
      <c r="I1421">
        <f>Table24[[#This Row],[Quantity]]*Table24[[#This Row],[UnitPrice]]</f>
        <v>6.45</v>
      </c>
    </row>
    <row r="1422" spans="1:9" x14ac:dyDescent="0.3">
      <c r="A1422">
        <v>536557</v>
      </c>
      <c r="B1422">
        <v>85049</v>
      </c>
      <c r="C1422" t="s">
        <v>9273</v>
      </c>
      <c r="D1422">
        <v>1</v>
      </c>
      <c r="E1422" s="5">
        <v>40513.611805555556</v>
      </c>
      <c r="F1422">
        <v>3.75</v>
      </c>
      <c r="G1422" s="22">
        <v>17841</v>
      </c>
      <c r="H1422" t="s">
        <v>10</v>
      </c>
      <c r="I1422">
        <f>Table24[[#This Row],[Quantity]]*Table24[[#This Row],[UnitPrice]]</f>
        <v>3.75</v>
      </c>
    </row>
    <row r="1423" spans="1:9" x14ac:dyDescent="0.3">
      <c r="A1423">
        <v>536557</v>
      </c>
      <c r="B1423">
        <v>22758</v>
      </c>
      <c r="C1423" t="s">
        <v>9274</v>
      </c>
      <c r="D1423">
        <v>1</v>
      </c>
      <c r="E1423" s="5">
        <v>40513.611805555556</v>
      </c>
      <c r="F1423">
        <v>4.95</v>
      </c>
      <c r="G1423" s="22">
        <v>17841</v>
      </c>
      <c r="H1423" t="s">
        <v>10</v>
      </c>
      <c r="I1423">
        <f>Table24[[#This Row],[Quantity]]*Table24[[#This Row],[UnitPrice]]</f>
        <v>4.95</v>
      </c>
    </row>
    <row r="1424" spans="1:9" x14ac:dyDescent="0.3">
      <c r="A1424">
        <v>536557</v>
      </c>
      <c r="B1424">
        <v>22677</v>
      </c>
      <c r="C1424" t="s">
        <v>9151</v>
      </c>
      <c r="D1424">
        <v>11</v>
      </c>
      <c r="E1424" s="5">
        <v>40513.611805555556</v>
      </c>
      <c r="F1424">
        <v>0.85</v>
      </c>
      <c r="G1424" s="22">
        <v>17841</v>
      </c>
      <c r="H1424" t="s">
        <v>10</v>
      </c>
      <c r="I1424">
        <f>Table24[[#This Row],[Quantity]]*Table24[[#This Row],[UnitPrice]]</f>
        <v>9.35</v>
      </c>
    </row>
    <row r="1425" spans="1:9" x14ac:dyDescent="0.3">
      <c r="A1425">
        <v>536557</v>
      </c>
      <c r="B1425">
        <v>21454</v>
      </c>
      <c r="C1425" t="s">
        <v>9275</v>
      </c>
      <c r="D1425">
        <v>2</v>
      </c>
      <c r="E1425" s="5">
        <v>40513.611805555556</v>
      </c>
      <c r="F1425">
        <v>2.1</v>
      </c>
      <c r="G1425" s="22">
        <v>17841</v>
      </c>
      <c r="H1425" t="s">
        <v>10</v>
      </c>
      <c r="I1425">
        <f>Table24[[#This Row],[Quantity]]*Table24[[#This Row],[UnitPrice]]</f>
        <v>4.2</v>
      </c>
    </row>
    <row r="1426" spans="1:9" x14ac:dyDescent="0.3">
      <c r="A1426">
        <v>536557</v>
      </c>
      <c r="B1426">
        <v>22986</v>
      </c>
      <c r="C1426" t="s">
        <v>8624</v>
      </c>
      <c r="D1426">
        <v>3</v>
      </c>
      <c r="E1426" s="5">
        <v>40513.611805555556</v>
      </c>
      <c r="F1426">
        <v>3.35</v>
      </c>
      <c r="G1426" s="22">
        <v>17841</v>
      </c>
      <c r="H1426" t="s">
        <v>10</v>
      </c>
      <c r="I1426">
        <f>Table24[[#This Row],[Quantity]]*Table24[[#This Row],[UnitPrice]]</f>
        <v>10.050000000000001</v>
      </c>
    </row>
    <row r="1427" spans="1:9" x14ac:dyDescent="0.3">
      <c r="A1427">
        <v>536557</v>
      </c>
      <c r="B1427">
        <v>21209</v>
      </c>
      <c r="C1427" t="s">
        <v>9276</v>
      </c>
      <c r="D1427">
        <v>9</v>
      </c>
      <c r="E1427" s="5">
        <v>40513.611805555556</v>
      </c>
      <c r="F1427">
        <v>0.85</v>
      </c>
      <c r="G1427" s="22">
        <v>17841</v>
      </c>
      <c r="H1427" t="s">
        <v>10</v>
      </c>
      <c r="I1427">
        <f>Table24[[#This Row],[Quantity]]*Table24[[#This Row],[UnitPrice]]</f>
        <v>7.6499999999999995</v>
      </c>
    </row>
    <row r="1428" spans="1:9" x14ac:dyDescent="0.3">
      <c r="A1428">
        <v>536557</v>
      </c>
      <c r="B1428">
        <v>21447</v>
      </c>
      <c r="C1428" t="s">
        <v>9277</v>
      </c>
      <c r="D1428">
        <v>1</v>
      </c>
      <c r="E1428" s="5">
        <v>40513.611805555556</v>
      </c>
      <c r="F1428">
        <v>0.85</v>
      </c>
      <c r="G1428" s="22">
        <v>17841</v>
      </c>
      <c r="H1428" t="s">
        <v>10</v>
      </c>
      <c r="I1428">
        <f>Table24[[#This Row],[Quantity]]*Table24[[#This Row],[UnitPrice]]</f>
        <v>0.85</v>
      </c>
    </row>
    <row r="1429" spans="1:9" x14ac:dyDescent="0.3">
      <c r="A1429">
        <v>536557</v>
      </c>
      <c r="B1429">
        <v>84754</v>
      </c>
      <c r="C1429" t="s">
        <v>9278</v>
      </c>
      <c r="D1429">
        <v>1</v>
      </c>
      <c r="E1429" s="5">
        <v>40513.611805555556</v>
      </c>
      <c r="F1429">
        <v>7.95</v>
      </c>
      <c r="G1429" s="22">
        <v>17841</v>
      </c>
      <c r="H1429" t="s">
        <v>10</v>
      </c>
      <c r="I1429">
        <f>Table24[[#This Row],[Quantity]]*Table24[[#This Row],[UnitPrice]]</f>
        <v>7.95</v>
      </c>
    </row>
    <row r="1430" spans="1:9" x14ac:dyDescent="0.3">
      <c r="A1430">
        <v>536557</v>
      </c>
      <c r="B1430">
        <v>15039</v>
      </c>
      <c r="C1430" t="s">
        <v>9279</v>
      </c>
      <c r="D1430">
        <v>1</v>
      </c>
      <c r="E1430" s="5">
        <v>40513.611805555556</v>
      </c>
      <c r="F1430">
        <v>3.75</v>
      </c>
      <c r="G1430" s="22">
        <v>17841</v>
      </c>
      <c r="H1430" t="s">
        <v>10</v>
      </c>
      <c r="I1430">
        <f>Table24[[#This Row],[Quantity]]*Table24[[#This Row],[UnitPrice]]</f>
        <v>3.75</v>
      </c>
    </row>
    <row r="1431" spans="1:9" x14ac:dyDescent="0.3">
      <c r="A1431">
        <v>536557</v>
      </c>
      <c r="B1431">
        <v>90098</v>
      </c>
      <c r="C1431" t="s">
        <v>9280</v>
      </c>
      <c r="D1431">
        <v>1</v>
      </c>
      <c r="E1431" s="5">
        <v>40513.611805555556</v>
      </c>
      <c r="F1431">
        <v>16.95</v>
      </c>
      <c r="G1431" s="22">
        <v>17841</v>
      </c>
      <c r="H1431" t="s">
        <v>10</v>
      </c>
      <c r="I1431">
        <f>Table24[[#This Row],[Quantity]]*Table24[[#This Row],[UnitPrice]]</f>
        <v>16.95</v>
      </c>
    </row>
    <row r="1432" spans="1:9" x14ac:dyDescent="0.3">
      <c r="A1432">
        <v>536557</v>
      </c>
      <c r="B1432">
        <v>21719</v>
      </c>
      <c r="C1432" t="s">
        <v>8614</v>
      </c>
      <c r="D1432">
        <v>24</v>
      </c>
      <c r="E1432" s="5">
        <v>40513.611805555556</v>
      </c>
      <c r="F1432">
        <v>4.25</v>
      </c>
      <c r="G1432" s="22">
        <v>17841</v>
      </c>
      <c r="H1432" t="s">
        <v>10</v>
      </c>
      <c r="I1432">
        <f>Table24[[#This Row],[Quantity]]*Table24[[#This Row],[UnitPrice]]</f>
        <v>102</v>
      </c>
    </row>
    <row r="1433" spans="1:9" x14ac:dyDescent="0.3">
      <c r="A1433">
        <v>536557</v>
      </c>
      <c r="B1433">
        <v>22247</v>
      </c>
      <c r="C1433" t="s">
        <v>8546</v>
      </c>
      <c r="D1433">
        <v>2</v>
      </c>
      <c r="E1433" s="5">
        <v>40513.611805555556</v>
      </c>
      <c r="F1433">
        <v>2.1</v>
      </c>
      <c r="G1433" s="22">
        <v>17841</v>
      </c>
      <c r="H1433" t="s">
        <v>10</v>
      </c>
      <c r="I1433">
        <f>Table24[[#This Row],[Quantity]]*Table24[[#This Row],[UnitPrice]]</f>
        <v>4.2</v>
      </c>
    </row>
    <row r="1434" spans="1:9" x14ac:dyDescent="0.3">
      <c r="A1434">
        <v>536557</v>
      </c>
      <c r="B1434">
        <v>84596</v>
      </c>
      <c r="C1434" t="s">
        <v>8836</v>
      </c>
      <c r="D1434">
        <v>2</v>
      </c>
      <c r="E1434" s="5">
        <v>40513.611805555556</v>
      </c>
      <c r="F1434">
        <v>1.25</v>
      </c>
      <c r="G1434" s="22">
        <v>17841</v>
      </c>
      <c r="H1434" t="s">
        <v>10</v>
      </c>
      <c r="I1434">
        <f>Table24[[#This Row],[Quantity]]*Table24[[#This Row],[UnitPrice]]</f>
        <v>2.5</v>
      </c>
    </row>
    <row r="1435" spans="1:9" x14ac:dyDescent="0.3">
      <c r="A1435">
        <v>536557</v>
      </c>
      <c r="B1435">
        <v>21222</v>
      </c>
      <c r="C1435" t="s">
        <v>8540</v>
      </c>
      <c r="D1435">
        <v>2</v>
      </c>
      <c r="E1435" s="5">
        <v>40513.611805555556</v>
      </c>
      <c r="F1435">
        <v>2.95</v>
      </c>
      <c r="G1435" s="22">
        <v>17841</v>
      </c>
      <c r="H1435" t="s">
        <v>10</v>
      </c>
      <c r="I1435">
        <f>Table24[[#This Row],[Quantity]]*Table24[[#This Row],[UnitPrice]]</f>
        <v>5.9</v>
      </c>
    </row>
    <row r="1436" spans="1:9" x14ac:dyDescent="0.3">
      <c r="A1436">
        <v>536557</v>
      </c>
      <c r="B1436">
        <v>85053</v>
      </c>
      <c r="C1436" t="s">
        <v>9281</v>
      </c>
      <c r="D1436">
        <v>2</v>
      </c>
      <c r="E1436" s="5">
        <v>40513.611805555556</v>
      </c>
      <c r="F1436">
        <v>6.75</v>
      </c>
      <c r="G1436" s="22">
        <v>17841</v>
      </c>
      <c r="H1436" t="s">
        <v>10</v>
      </c>
      <c r="I1436">
        <f>Table24[[#This Row],[Quantity]]*Table24[[#This Row],[UnitPrice]]</f>
        <v>13.5</v>
      </c>
    </row>
    <row r="1437" spans="1:9" x14ac:dyDescent="0.3">
      <c r="A1437">
        <v>536557</v>
      </c>
      <c r="B1437">
        <v>22769</v>
      </c>
      <c r="C1437" t="s">
        <v>9209</v>
      </c>
      <c r="D1437">
        <v>1</v>
      </c>
      <c r="E1437" s="5">
        <v>40513.611805555556</v>
      </c>
      <c r="F1437">
        <v>1.25</v>
      </c>
      <c r="G1437" s="22">
        <v>17841</v>
      </c>
      <c r="H1437" t="s">
        <v>10</v>
      </c>
      <c r="I1437">
        <f>Table24[[#This Row],[Quantity]]*Table24[[#This Row],[UnitPrice]]</f>
        <v>1.25</v>
      </c>
    </row>
    <row r="1438" spans="1:9" x14ac:dyDescent="0.3">
      <c r="A1438">
        <v>536557</v>
      </c>
      <c r="B1438">
        <v>22426</v>
      </c>
      <c r="C1438" t="s">
        <v>9282</v>
      </c>
      <c r="D1438">
        <v>1</v>
      </c>
      <c r="E1438" s="5">
        <v>40513.611805555556</v>
      </c>
      <c r="F1438">
        <v>4.95</v>
      </c>
      <c r="G1438" s="22">
        <v>17841</v>
      </c>
      <c r="H1438" t="s">
        <v>10</v>
      </c>
      <c r="I1438">
        <f>Table24[[#This Row],[Quantity]]*Table24[[#This Row],[UnitPrice]]</f>
        <v>4.95</v>
      </c>
    </row>
    <row r="1439" spans="1:9" x14ac:dyDescent="0.3">
      <c r="A1439">
        <v>536559</v>
      </c>
      <c r="B1439">
        <v>20961</v>
      </c>
      <c r="C1439" t="s">
        <v>9284</v>
      </c>
      <c r="D1439">
        <v>10</v>
      </c>
      <c r="E1439" s="5">
        <v>40513.620833333334</v>
      </c>
      <c r="F1439">
        <v>3.95</v>
      </c>
      <c r="G1439" s="22">
        <v>17873</v>
      </c>
      <c r="H1439" t="s">
        <v>10</v>
      </c>
      <c r="I1439">
        <f>Table24[[#This Row],[Quantity]]*Table24[[#This Row],[UnitPrice]]</f>
        <v>39.5</v>
      </c>
    </row>
    <row r="1440" spans="1:9" x14ac:dyDescent="0.3">
      <c r="A1440">
        <v>536559</v>
      </c>
      <c r="B1440">
        <v>22706</v>
      </c>
      <c r="C1440" t="s">
        <v>9285</v>
      </c>
      <c r="D1440">
        <v>24</v>
      </c>
      <c r="E1440" s="5">
        <v>40513.620833333334</v>
      </c>
      <c r="F1440">
        <v>0.85</v>
      </c>
      <c r="G1440" s="22">
        <v>17873</v>
      </c>
      <c r="H1440" t="s">
        <v>10</v>
      </c>
      <c r="I1440">
        <f>Table24[[#This Row],[Quantity]]*Table24[[#This Row],[UnitPrice]]</f>
        <v>20.399999999999999</v>
      </c>
    </row>
    <row r="1441" spans="1:9" x14ac:dyDescent="0.3">
      <c r="A1441">
        <v>536559</v>
      </c>
      <c r="B1441">
        <v>22916</v>
      </c>
      <c r="C1441" t="s">
        <v>9286</v>
      </c>
      <c r="D1441">
        <v>12</v>
      </c>
      <c r="E1441" s="5">
        <v>40513.620833333334</v>
      </c>
      <c r="F1441">
        <v>0.85</v>
      </c>
      <c r="G1441" s="22">
        <v>17873</v>
      </c>
      <c r="H1441" t="s">
        <v>10</v>
      </c>
      <c r="I1441">
        <f>Table24[[#This Row],[Quantity]]*Table24[[#This Row],[UnitPrice]]</f>
        <v>10.199999999999999</v>
      </c>
    </row>
    <row r="1442" spans="1:9" x14ac:dyDescent="0.3">
      <c r="A1442">
        <v>536559</v>
      </c>
      <c r="B1442">
        <v>84801</v>
      </c>
      <c r="C1442" t="s">
        <v>9287</v>
      </c>
      <c r="D1442">
        <v>12</v>
      </c>
      <c r="E1442" s="5">
        <v>40513.620833333334</v>
      </c>
      <c r="F1442">
        <v>0.85</v>
      </c>
      <c r="G1442" s="22">
        <v>17873</v>
      </c>
      <c r="H1442" t="s">
        <v>10</v>
      </c>
      <c r="I1442">
        <f>Table24[[#This Row],[Quantity]]*Table24[[#This Row],[UnitPrice]]</f>
        <v>10.199999999999999</v>
      </c>
    </row>
    <row r="1443" spans="1:9" x14ac:dyDescent="0.3">
      <c r="A1443">
        <v>536559</v>
      </c>
      <c r="B1443">
        <v>22990</v>
      </c>
      <c r="C1443" t="s">
        <v>9288</v>
      </c>
      <c r="D1443">
        <v>10</v>
      </c>
      <c r="E1443" s="5">
        <v>40513.620833333334</v>
      </c>
      <c r="F1443">
        <v>6.75</v>
      </c>
      <c r="G1443" s="22">
        <v>17873</v>
      </c>
      <c r="H1443" t="s">
        <v>10</v>
      </c>
      <c r="I1443">
        <f>Table24[[#This Row],[Quantity]]*Table24[[#This Row],[UnitPrice]]</f>
        <v>67.5</v>
      </c>
    </row>
    <row r="1444" spans="1:9" x14ac:dyDescent="0.3">
      <c r="A1444">
        <v>536559</v>
      </c>
      <c r="B1444">
        <v>22784</v>
      </c>
      <c r="C1444" t="s">
        <v>9160</v>
      </c>
      <c r="D1444">
        <v>1</v>
      </c>
      <c r="E1444" s="5">
        <v>40513.620833333334</v>
      </c>
      <c r="F1444">
        <v>1.95</v>
      </c>
      <c r="G1444" s="22">
        <v>17873</v>
      </c>
      <c r="H1444" t="s">
        <v>10</v>
      </c>
      <c r="I1444">
        <f>Table24[[#This Row],[Quantity]]*Table24[[#This Row],[UnitPrice]]</f>
        <v>1.95</v>
      </c>
    </row>
    <row r="1445" spans="1:9" x14ac:dyDescent="0.3">
      <c r="A1445">
        <v>536559</v>
      </c>
      <c r="B1445">
        <v>20803</v>
      </c>
      <c r="C1445" t="s">
        <v>9263</v>
      </c>
      <c r="D1445">
        <v>36</v>
      </c>
      <c r="E1445" s="5">
        <v>40513.620833333334</v>
      </c>
      <c r="F1445">
        <v>1.25</v>
      </c>
      <c r="G1445" s="22">
        <v>17873</v>
      </c>
      <c r="H1445" t="s">
        <v>10</v>
      </c>
      <c r="I1445">
        <f>Table24[[#This Row],[Quantity]]*Table24[[#This Row],[UnitPrice]]</f>
        <v>45</v>
      </c>
    </row>
    <row r="1446" spans="1:9" x14ac:dyDescent="0.3">
      <c r="A1446">
        <v>536560</v>
      </c>
      <c r="B1446">
        <v>22934</v>
      </c>
      <c r="C1446" t="s">
        <v>8614</v>
      </c>
      <c r="D1446">
        <v>48</v>
      </c>
      <c r="E1446" s="5">
        <v>40513.625</v>
      </c>
      <c r="F1446">
        <v>4.25</v>
      </c>
      <c r="G1446" s="22">
        <v>13093</v>
      </c>
      <c r="H1446" t="s">
        <v>10</v>
      </c>
      <c r="I1446">
        <f>Table24[[#This Row],[Quantity]]*Table24[[#This Row],[UnitPrice]]</f>
        <v>204</v>
      </c>
    </row>
    <row r="1447" spans="1:9" x14ac:dyDescent="0.3">
      <c r="A1447">
        <v>536560</v>
      </c>
      <c r="B1447">
        <v>22525</v>
      </c>
      <c r="C1447" t="s">
        <v>9026</v>
      </c>
      <c r="D1447">
        <v>10</v>
      </c>
      <c r="E1447" s="5">
        <v>40513.625</v>
      </c>
      <c r="F1447">
        <v>6.75</v>
      </c>
      <c r="G1447" s="22">
        <v>13093</v>
      </c>
      <c r="H1447" t="s">
        <v>10</v>
      </c>
      <c r="I1447">
        <f>Table24[[#This Row],[Quantity]]*Table24[[#This Row],[UnitPrice]]</f>
        <v>67.5</v>
      </c>
    </row>
    <row r="1448" spans="1:9" x14ac:dyDescent="0.3">
      <c r="A1448">
        <v>536560</v>
      </c>
      <c r="B1448">
        <v>21717</v>
      </c>
      <c r="C1448" t="s">
        <v>9289</v>
      </c>
      <c r="D1448">
        <v>10</v>
      </c>
      <c r="E1448" s="5">
        <v>40513.625</v>
      </c>
      <c r="F1448">
        <v>6.75</v>
      </c>
      <c r="G1448" s="22">
        <v>13093</v>
      </c>
      <c r="H1448" t="s">
        <v>10</v>
      </c>
      <c r="I1448">
        <f>Table24[[#This Row],[Quantity]]*Table24[[#This Row],[UnitPrice]]</f>
        <v>67.5</v>
      </c>
    </row>
    <row r="1449" spans="1:9" x14ac:dyDescent="0.3">
      <c r="A1449">
        <v>536560</v>
      </c>
      <c r="B1449">
        <v>84801</v>
      </c>
      <c r="C1449" t="s">
        <v>8727</v>
      </c>
      <c r="D1449">
        <v>12</v>
      </c>
      <c r="E1449" s="5">
        <v>40513.625</v>
      </c>
      <c r="F1449">
        <v>3.75</v>
      </c>
      <c r="G1449" s="22">
        <v>13093</v>
      </c>
      <c r="H1449" t="s">
        <v>10</v>
      </c>
      <c r="I1449">
        <f>Table24[[#This Row],[Quantity]]*Table24[[#This Row],[UnitPrice]]</f>
        <v>45</v>
      </c>
    </row>
    <row r="1450" spans="1:9" x14ac:dyDescent="0.3">
      <c r="A1450">
        <v>536560</v>
      </c>
      <c r="B1450">
        <v>21204</v>
      </c>
      <c r="C1450" t="s">
        <v>9158</v>
      </c>
      <c r="D1450">
        <v>4</v>
      </c>
      <c r="E1450" s="5">
        <v>40513.625</v>
      </c>
      <c r="F1450">
        <v>14.95</v>
      </c>
      <c r="G1450" s="22">
        <v>13093</v>
      </c>
      <c r="H1450" t="s">
        <v>10</v>
      </c>
      <c r="I1450">
        <f>Table24[[#This Row],[Quantity]]*Table24[[#This Row],[UnitPrice]]</f>
        <v>59.8</v>
      </c>
    </row>
    <row r="1451" spans="1:9" x14ac:dyDescent="0.3">
      <c r="A1451">
        <v>536560</v>
      </c>
      <c r="B1451">
        <v>22539</v>
      </c>
      <c r="C1451" t="s">
        <v>9290</v>
      </c>
      <c r="D1451">
        <v>4</v>
      </c>
      <c r="E1451" s="5">
        <v>40513.625</v>
      </c>
      <c r="F1451">
        <v>14.95</v>
      </c>
      <c r="G1451" s="22">
        <v>13093</v>
      </c>
      <c r="H1451" t="s">
        <v>10</v>
      </c>
      <c r="I1451">
        <f>Table24[[#This Row],[Quantity]]*Table24[[#This Row],[UnitPrice]]</f>
        <v>59.8</v>
      </c>
    </row>
    <row r="1452" spans="1:9" x14ac:dyDescent="0.3">
      <c r="A1452">
        <v>536560</v>
      </c>
      <c r="B1452">
        <v>79323</v>
      </c>
      <c r="C1452" t="s">
        <v>8989</v>
      </c>
      <c r="D1452">
        <v>6</v>
      </c>
      <c r="E1452" s="5">
        <v>40513.625</v>
      </c>
      <c r="F1452">
        <v>2.95</v>
      </c>
      <c r="G1452" s="22">
        <v>13093</v>
      </c>
      <c r="H1452" t="s">
        <v>10</v>
      </c>
      <c r="I1452">
        <f>Table24[[#This Row],[Quantity]]*Table24[[#This Row],[UnitPrice]]</f>
        <v>17.700000000000003</v>
      </c>
    </row>
    <row r="1453" spans="1:9" x14ac:dyDescent="0.3">
      <c r="A1453">
        <v>536560</v>
      </c>
      <c r="B1453">
        <v>21462</v>
      </c>
      <c r="C1453" t="s">
        <v>9291</v>
      </c>
      <c r="D1453">
        <v>10</v>
      </c>
      <c r="E1453" s="5">
        <v>40513.625</v>
      </c>
      <c r="F1453">
        <v>1.65</v>
      </c>
      <c r="G1453" s="22">
        <v>13093</v>
      </c>
      <c r="H1453" t="s">
        <v>10</v>
      </c>
      <c r="I1453">
        <f>Table24[[#This Row],[Quantity]]*Table24[[#This Row],[UnitPrice]]</f>
        <v>16.5</v>
      </c>
    </row>
    <row r="1454" spans="1:9" x14ac:dyDescent="0.3">
      <c r="A1454">
        <v>536560</v>
      </c>
      <c r="B1454">
        <v>22607</v>
      </c>
      <c r="C1454" t="s">
        <v>9010</v>
      </c>
      <c r="D1454">
        <v>96</v>
      </c>
      <c r="E1454" s="5">
        <v>40513.625</v>
      </c>
      <c r="F1454">
        <v>0.85</v>
      </c>
      <c r="G1454" s="22">
        <v>13093</v>
      </c>
      <c r="H1454" t="s">
        <v>10</v>
      </c>
      <c r="I1454">
        <f>Table24[[#This Row],[Quantity]]*Table24[[#This Row],[UnitPrice]]</f>
        <v>81.599999999999994</v>
      </c>
    </row>
    <row r="1455" spans="1:9" x14ac:dyDescent="0.3">
      <c r="A1455">
        <v>536560</v>
      </c>
      <c r="B1455">
        <v>84596</v>
      </c>
      <c r="C1455" t="s">
        <v>9292</v>
      </c>
      <c r="D1455">
        <v>12</v>
      </c>
      <c r="E1455" s="5">
        <v>40513.625</v>
      </c>
      <c r="F1455">
        <v>1.25</v>
      </c>
      <c r="G1455" s="22">
        <v>13093</v>
      </c>
      <c r="H1455" t="s">
        <v>10</v>
      </c>
      <c r="I1455">
        <f>Table24[[#This Row],[Quantity]]*Table24[[#This Row],[UnitPrice]]</f>
        <v>15</v>
      </c>
    </row>
    <row r="1456" spans="1:9" x14ac:dyDescent="0.3">
      <c r="A1456">
        <v>536560</v>
      </c>
      <c r="B1456">
        <v>22770</v>
      </c>
      <c r="C1456" t="s">
        <v>9293</v>
      </c>
      <c r="D1456">
        <v>12</v>
      </c>
      <c r="E1456" s="5">
        <v>40513.625</v>
      </c>
      <c r="F1456">
        <v>1.25</v>
      </c>
      <c r="G1456" s="22">
        <v>13093</v>
      </c>
      <c r="H1456" t="s">
        <v>10</v>
      </c>
      <c r="I1456">
        <f>Table24[[#This Row],[Quantity]]*Table24[[#This Row],[UnitPrice]]</f>
        <v>15</v>
      </c>
    </row>
    <row r="1457" spans="1:9" x14ac:dyDescent="0.3">
      <c r="A1457">
        <v>536560</v>
      </c>
      <c r="B1457">
        <v>79191</v>
      </c>
      <c r="C1457" t="s">
        <v>9294</v>
      </c>
      <c r="D1457">
        <v>12</v>
      </c>
      <c r="E1457" s="5">
        <v>40513.625</v>
      </c>
      <c r="F1457">
        <v>1.25</v>
      </c>
      <c r="G1457" s="22">
        <v>13093</v>
      </c>
      <c r="H1457" t="s">
        <v>10</v>
      </c>
      <c r="I1457">
        <f>Table24[[#This Row],[Quantity]]*Table24[[#This Row],[UnitPrice]]</f>
        <v>15</v>
      </c>
    </row>
    <row r="1458" spans="1:9" x14ac:dyDescent="0.3">
      <c r="A1458">
        <v>536560</v>
      </c>
      <c r="B1458">
        <v>37500</v>
      </c>
      <c r="C1458" t="s">
        <v>8996</v>
      </c>
      <c r="D1458">
        <v>20</v>
      </c>
      <c r="E1458" s="5">
        <v>40513.625</v>
      </c>
      <c r="F1458">
        <v>6.75</v>
      </c>
      <c r="G1458" s="22">
        <v>13093</v>
      </c>
      <c r="H1458" t="s">
        <v>10</v>
      </c>
      <c r="I1458">
        <f>Table24[[#This Row],[Quantity]]*Table24[[#This Row],[UnitPrice]]</f>
        <v>135</v>
      </c>
    </row>
    <row r="1459" spans="1:9" x14ac:dyDescent="0.3">
      <c r="A1459">
        <v>536561</v>
      </c>
      <c r="B1459">
        <v>21871</v>
      </c>
      <c r="C1459" t="s">
        <v>9121</v>
      </c>
      <c r="D1459">
        <v>6</v>
      </c>
      <c r="E1459" s="5">
        <v>40513.629166666666</v>
      </c>
      <c r="F1459">
        <v>2.95</v>
      </c>
      <c r="G1459" s="22">
        <v>12921</v>
      </c>
      <c r="H1459" t="s">
        <v>10</v>
      </c>
      <c r="I1459">
        <f>Table24[[#This Row],[Quantity]]*Table24[[#This Row],[UnitPrice]]</f>
        <v>17.700000000000003</v>
      </c>
    </row>
    <row r="1460" spans="1:9" x14ac:dyDescent="0.3">
      <c r="A1460">
        <v>536561</v>
      </c>
      <c r="B1460">
        <v>90055</v>
      </c>
      <c r="C1460" t="s">
        <v>8579</v>
      </c>
      <c r="D1460">
        <v>12</v>
      </c>
      <c r="E1460" s="5">
        <v>40513.629166666666</v>
      </c>
      <c r="F1460">
        <v>1.65</v>
      </c>
      <c r="G1460" s="22">
        <v>12921</v>
      </c>
      <c r="H1460" t="s">
        <v>10</v>
      </c>
      <c r="I1460">
        <f>Table24[[#This Row],[Quantity]]*Table24[[#This Row],[UnitPrice]]</f>
        <v>19.799999999999997</v>
      </c>
    </row>
    <row r="1461" spans="1:9" x14ac:dyDescent="0.3">
      <c r="A1461">
        <v>536561</v>
      </c>
      <c r="B1461">
        <v>21655</v>
      </c>
      <c r="C1461" t="s">
        <v>8521</v>
      </c>
      <c r="D1461">
        <v>6</v>
      </c>
      <c r="E1461" s="5">
        <v>40513.629166666666</v>
      </c>
      <c r="F1461">
        <v>2.1</v>
      </c>
      <c r="G1461" s="22">
        <v>12921</v>
      </c>
      <c r="H1461" t="s">
        <v>10</v>
      </c>
      <c r="I1461">
        <f>Table24[[#This Row],[Quantity]]*Table24[[#This Row],[UnitPrice]]</f>
        <v>12.600000000000001</v>
      </c>
    </row>
    <row r="1462" spans="1:9" x14ac:dyDescent="0.3">
      <c r="A1462">
        <v>536561</v>
      </c>
      <c r="B1462">
        <v>22176</v>
      </c>
      <c r="C1462" t="s">
        <v>8520</v>
      </c>
      <c r="D1462">
        <v>6</v>
      </c>
      <c r="E1462" s="5">
        <v>40513.629166666666</v>
      </c>
      <c r="F1462">
        <v>2.1</v>
      </c>
      <c r="G1462" s="22">
        <v>12921</v>
      </c>
      <c r="H1462" t="s">
        <v>10</v>
      </c>
      <c r="I1462">
        <f>Table24[[#This Row],[Quantity]]*Table24[[#This Row],[UnitPrice]]</f>
        <v>12.600000000000001</v>
      </c>
    </row>
    <row r="1463" spans="1:9" x14ac:dyDescent="0.3">
      <c r="A1463">
        <v>536561</v>
      </c>
      <c r="B1463">
        <v>21588</v>
      </c>
      <c r="C1463" t="s">
        <v>8887</v>
      </c>
      <c r="D1463">
        <v>12</v>
      </c>
      <c r="E1463" s="5">
        <v>40513.629166666666</v>
      </c>
      <c r="F1463">
        <v>1.65</v>
      </c>
      <c r="G1463" s="22">
        <v>12921</v>
      </c>
      <c r="H1463" t="s">
        <v>10</v>
      </c>
      <c r="I1463">
        <f>Table24[[#This Row],[Quantity]]*Table24[[#This Row],[UnitPrice]]</f>
        <v>19.799999999999997</v>
      </c>
    </row>
    <row r="1464" spans="1:9" x14ac:dyDescent="0.3">
      <c r="A1464">
        <v>536561</v>
      </c>
      <c r="B1464">
        <v>21317</v>
      </c>
      <c r="C1464" t="s">
        <v>9251</v>
      </c>
      <c r="D1464">
        <v>12</v>
      </c>
      <c r="E1464" s="5">
        <v>40513.629166666666</v>
      </c>
      <c r="F1464">
        <v>1.95</v>
      </c>
      <c r="G1464" s="22">
        <v>12921</v>
      </c>
      <c r="H1464" t="s">
        <v>10</v>
      </c>
      <c r="I1464">
        <f>Table24[[#This Row],[Quantity]]*Table24[[#This Row],[UnitPrice]]</f>
        <v>23.4</v>
      </c>
    </row>
    <row r="1465" spans="1:9" x14ac:dyDescent="0.3">
      <c r="A1465">
        <v>536561</v>
      </c>
      <c r="B1465">
        <v>44089</v>
      </c>
      <c r="C1465" t="s">
        <v>8824</v>
      </c>
      <c r="D1465">
        <v>12</v>
      </c>
      <c r="E1465" s="5">
        <v>40513.629166666666</v>
      </c>
      <c r="F1465">
        <v>1.25</v>
      </c>
      <c r="G1465" s="22">
        <v>12921</v>
      </c>
      <c r="H1465" t="s">
        <v>10</v>
      </c>
      <c r="I1465">
        <f>Table24[[#This Row],[Quantity]]*Table24[[#This Row],[UnitPrice]]</f>
        <v>15</v>
      </c>
    </row>
    <row r="1466" spans="1:9" x14ac:dyDescent="0.3">
      <c r="A1466">
        <v>536561</v>
      </c>
      <c r="B1466">
        <v>21875</v>
      </c>
      <c r="C1466" t="s">
        <v>9295</v>
      </c>
      <c r="D1466">
        <v>6</v>
      </c>
      <c r="E1466" s="5">
        <v>40513.629166666666</v>
      </c>
      <c r="F1466">
        <v>2.95</v>
      </c>
      <c r="G1466" s="22">
        <v>12921</v>
      </c>
      <c r="H1466" t="s">
        <v>10</v>
      </c>
      <c r="I1466">
        <f>Table24[[#This Row],[Quantity]]*Table24[[#This Row],[UnitPrice]]</f>
        <v>17.700000000000003</v>
      </c>
    </row>
    <row r="1467" spans="1:9" x14ac:dyDescent="0.3">
      <c r="A1467">
        <v>536561</v>
      </c>
      <c r="B1467">
        <v>22443</v>
      </c>
      <c r="C1467" t="s">
        <v>8556</v>
      </c>
      <c r="D1467">
        <v>4</v>
      </c>
      <c r="E1467" s="5">
        <v>40513.629166666666</v>
      </c>
      <c r="F1467">
        <v>3.75</v>
      </c>
      <c r="G1467" s="22">
        <v>12921</v>
      </c>
      <c r="H1467" t="s">
        <v>10</v>
      </c>
      <c r="I1467">
        <f>Table24[[#This Row],[Quantity]]*Table24[[#This Row],[UnitPrice]]</f>
        <v>15</v>
      </c>
    </row>
    <row r="1468" spans="1:9" x14ac:dyDescent="0.3">
      <c r="A1468">
        <v>536561</v>
      </c>
      <c r="B1468">
        <v>47422</v>
      </c>
      <c r="C1468" t="s">
        <v>9296</v>
      </c>
      <c r="D1468">
        <v>8</v>
      </c>
      <c r="E1468" s="5">
        <v>40513.629166666666</v>
      </c>
      <c r="F1468">
        <v>4.25</v>
      </c>
      <c r="G1468" s="22">
        <v>12921</v>
      </c>
      <c r="H1468" t="s">
        <v>10</v>
      </c>
      <c r="I1468">
        <f>Table24[[#This Row],[Quantity]]*Table24[[#This Row],[UnitPrice]]</f>
        <v>34</v>
      </c>
    </row>
    <row r="1469" spans="1:9" x14ac:dyDescent="0.3">
      <c r="A1469">
        <v>536561</v>
      </c>
      <c r="B1469">
        <v>22520</v>
      </c>
      <c r="C1469" t="s">
        <v>9297</v>
      </c>
      <c r="D1469">
        <v>8</v>
      </c>
      <c r="E1469" s="5">
        <v>40513.629166666666</v>
      </c>
      <c r="F1469">
        <v>4.25</v>
      </c>
      <c r="G1469" s="22">
        <v>12921</v>
      </c>
      <c r="H1469" t="s">
        <v>10</v>
      </c>
      <c r="I1469">
        <f>Table24[[#This Row],[Quantity]]*Table24[[#This Row],[UnitPrice]]</f>
        <v>34</v>
      </c>
    </row>
    <row r="1470" spans="1:9" x14ac:dyDescent="0.3">
      <c r="A1470">
        <v>536561</v>
      </c>
      <c r="B1470">
        <v>90104</v>
      </c>
      <c r="C1470" t="s">
        <v>8709</v>
      </c>
      <c r="D1470">
        <v>12</v>
      </c>
      <c r="E1470" s="5">
        <v>40513.629166666666</v>
      </c>
      <c r="F1470">
        <v>2.1</v>
      </c>
      <c r="G1470" s="22">
        <v>12921</v>
      </c>
      <c r="H1470" t="s">
        <v>10</v>
      </c>
      <c r="I1470">
        <f>Table24[[#This Row],[Quantity]]*Table24[[#This Row],[UnitPrice]]</f>
        <v>25.200000000000003</v>
      </c>
    </row>
    <row r="1471" spans="1:9" x14ac:dyDescent="0.3">
      <c r="A1471">
        <v>536561</v>
      </c>
      <c r="B1471">
        <v>84519</v>
      </c>
      <c r="C1471" t="s">
        <v>8570</v>
      </c>
      <c r="D1471">
        <v>12</v>
      </c>
      <c r="E1471" s="5">
        <v>40513.629166666666</v>
      </c>
      <c r="F1471">
        <v>2.1</v>
      </c>
      <c r="G1471" s="22">
        <v>12921</v>
      </c>
      <c r="H1471" t="s">
        <v>10</v>
      </c>
      <c r="I1471">
        <f>Table24[[#This Row],[Quantity]]*Table24[[#This Row],[UnitPrice]]</f>
        <v>25.200000000000003</v>
      </c>
    </row>
    <row r="1472" spans="1:9" x14ac:dyDescent="0.3">
      <c r="A1472">
        <v>536561</v>
      </c>
      <c r="B1472">
        <v>79190</v>
      </c>
      <c r="C1472" t="s">
        <v>8571</v>
      </c>
      <c r="D1472">
        <v>12</v>
      </c>
      <c r="E1472" s="5">
        <v>40513.629166666666</v>
      </c>
      <c r="F1472">
        <v>2.1</v>
      </c>
      <c r="G1472" s="22">
        <v>12921</v>
      </c>
      <c r="H1472" t="s">
        <v>10</v>
      </c>
      <c r="I1472">
        <f>Table24[[#This Row],[Quantity]]*Table24[[#This Row],[UnitPrice]]</f>
        <v>25.200000000000003</v>
      </c>
    </row>
    <row r="1473" spans="1:9" x14ac:dyDescent="0.3">
      <c r="A1473">
        <v>536561</v>
      </c>
      <c r="B1473">
        <v>16238</v>
      </c>
      <c r="C1473" t="s">
        <v>8572</v>
      </c>
      <c r="D1473">
        <v>12</v>
      </c>
      <c r="E1473" s="5">
        <v>40513.629166666666</v>
      </c>
      <c r="F1473">
        <v>2.1</v>
      </c>
      <c r="G1473" s="22">
        <v>12921</v>
      </c>
      <c r="H1473" t="s">
        <v>10</v>
      </c>
      <c r="I1473">
        <f>Table24[[#This Row],[Quantity]]*Table24[[#This Row],[UnitPrice]]</f>
        <v>25.200000000000003</v>
      </c>
    </row>
    <row r="1474" spans="1:9" x14ac:dyDescent="0.3">
      <c r="A1474">
        <v>536562</v>
      </c>
      <c r="B1474">
        <v>84356</v>
      </c>
      <c r="C1474" t="s">
        <v>8529</v>
      </c>
      <c r="D1474">
        <v>2</v>
      </c>
      <c r="E1474" s="5">
        <v>40513.630555555559</v>
      </c>
      <c r="F1474">
        <v>7.95</v>
      </c>
      <c r="G1474" s="22">
        <v>13468</v>
      </c>
      <c r="H1474" t="s">
        <v>10</v>
      </c>
      <c r="I1474">
        <f>Table24[[#This Row],[Quantity]]*Table24[[#This Row],[UnitPrice]]</f>
        <v>15.9</v>
      </c>
    </row>
    <row r="1475" spans="1:9" x14ac:dyDescent="0.3">
      <c r="A1475">
        <v>536562</v>
      </c>
      <c r="B1475">
        <v>21613</v>
      </c>
      <c r="C1475" t="s">
        <v>9298</v>
      </c>
      <c r="D1475">
        <v>6</v>
      </c>
      <c r="E1475" s="5">
        <v>40513.630555555559</v>
      </c>
      <c r="F1475">
        <v>2.95</v>
      </c>
      <c r="G1475" s="22">
        <v>13468</v>
      </c>
      <c r="H1475" t="s">
        <v>10</v>
      </c>
      <c r="I1475">
        <f>Table24[[#This Row],[Quantity]]*Table24[[#This Row],[UnitPrice]]</f>
        <v>17.700000000000003</v>
      </c>
    </row>
    <row r="1476" spans="1:9" x14ac:dyDescent="0.3">
      <c r="A1476">
        <v>536562</v>
      </c>
      <c r="B1476">
        <v>47570</v>
      </c>
      <c r="C1476" t="s">
        <v>8515</v>
      </c>
      <c r="D1476">
        <v>2</v>
      </c>
      <c r="E1476" s="5">
        <v>40513.630555555559</v>
      </c>
      <c r="F1476">
        <v>8.5</v>
      </c>
      <c r="G1476" s="22">
        <v>13468</v>
      </c>
      <c r="H1476" t="s">
        <v>10</v>
      </c>
      <c r="I1476">
        <f>Table24[[#This Row],[Quantity]]*Table24[[#This Row],[UnitPrice]]</f>
        <v>17</v>
      </c>
    </row>
    <row r="1477" spans="1:9" x14ac:dyDescent="0.3">
      <c r="A1477">
        <v>536562</v>
      </c>
      <c r="B1477">
        <v>21872</v>
      </c>
      <c r="C1477" t="s">
        <v>9299</v>
      </c>
      <c r="D1477">
        <v>6</v>
      </c>
      <c r="E1477" s="5">
        <v>40513.630555555559</v>
      </c>
      <c r="F1477">
        <v>2.95</v>
      </c>
      <c r="G1477" s="22">
        <v>13468</v>
      </c>
      <c r="H1477" t="s">
        <v>10</v>
      </c>
      <c r="I1477">
        <f>Table24[[#This Row],[Quantity]]*Table24[[#This Row],[UnitPrice]]</f>
        <v>17.700000000000003</v>
      </c>
    </row>
    <row r="1478" spans="1:9" x14ac:dyDescent="0.3">
      <c r="A1478">
        <v>536562</v>
      </c>
      <c r="B1478">
        <v>21670</v>
      </c>
      <c r="C1478" t="s">
        <v>8996</v>
      </c>
      <c r="D1478">
        <v>2</v>
      </c>
      <c r="E1478" s="5">
        <v>40513.630555555559</v>
      </c>
      <c r="F1478">
        <v>7.95</v>
      </c>
      <c r="G1478" s="22">
        <v>13468</v>
      </c>
      <c r="H1478" t="s">
        <v>10</v>
      </c>
      <c r="I1478">
        <f>Table24[[#This Row],[Quantity]]*Table24[[#This Row],[UnitPrice]]</f>
        <v>15.9</v>
      </c>
    </row>
    <row r="1479" spans="1:9" x14ac:dyDescent="0.3">
      <c r="A1479">
        <v>536562</v>
      </c>
      <c r="B1479">
        <v>46000</v>
      </c>
      <c r="C1479" t="s">
        <v>9300</v>
      </c>
      <c r="D1479">
        <v>2</v>
      </c>
      <c r="E1479" s="5">
        <v>40513.630555555559</v>
      </c>
      <c r="F1479">
        <v>7.95</v>
      </c>
      <c r="G1479" s="22">
        <v>13468</v>
      </c>
      <c r="H1479" t="s">
        <v>10</v>
      </c>
      <c r="I1479">
        <f>Table24[[#This Row],[Quantity]]*Table24[[#This Row],[UnitPrice]]</f>
        <v>15.9</v>
      </c>
    </row>
    <row r="1480" spans="1:9" x14ac:dyDescent="0.3">
      <c r="A1480">
        <v>536562</v>
      </c>
      <c r="B1480">
        <v>22604</v>
      </c>
      <c r="C1480" t="s">
        <v>9009</v>
      </c>
      <c r="D1480">
        <v>2</v>
      </c>
      <c r="E1480" s="5">
        <v>40513.630555555559</v>
      </c>
      <c r="F1480">
        <v>7.95</v>
      </c>
      <c r="G1480" s="22">
        <v>13468</v>
      </c>
      <c r="H1480" t="s">
        <v>10</v>
      </c>
      <c r="I1480">
        <f>Table24[[#This Row],[Quantity]]*Table24[[#This Row],[UnitPrice]]</f>
        <v>15.9</v>
      </c>
    </row>
    <row r="1481" spans="1:9" x14ac:dyDescent="0.3">
      <c r="A1481">
        <v>536562</v>
      </c>
      <c r="B1481">
        <v>21878</v>
      </c>
      <c r="C1481" t="s">
        <v>8738</v>
      </c>
      <c r="D1481">
        <v>2</v>
      </c>
      <c r="E1481" s="5">
        <v>40513.630555555559</v>
      </c>
      <c r="F1481">
        <v>12.75</v>
      </c>
      <c r="G1481" s="22">
        <v>13468</v>
      </c>
      <c r="H1481" t="s">
        <v>10</v>
      </c>
      <c r="I1481">
        <f>Table24[[#This Row],[Quantity]]*Table24[[#This Row],[UnitPrice]]</f>
        <v>25.5</v>
      </c>
    </row>
    <row r="1482" spans="1:9" x14ac:dyDescent="0.3">
      <c r="A1482">
        <v>536562</v>
      </c>
      <c r="B1482">
        <v>21399</v>
      </c>
      <c r="C1482" t="s">
        <v>9301</v>
      </c>
      <c r="D1482">
        <v>8</v>
      </c>
      <c r="E1482" s="5">
        <v>40513.630555555559</v>
      </c>
      <c r="F1482">
        <v>1.45</v>
      </c>
      <c r="G1482" s="22">
        <v>13468</v>
      </c>
      <c r="H1482" t="s">
        <v>10</v>
      </c>
      <c r="I1482">
        <f>Table24[[#This Row],[Quantity]]*Table24[[#This Row],[UnitPrice]]</f>
        <v>11.6</v>
      </c>
    </row>
    <row r="1483" spans="1:9" x14ac:dyDescent="0.3">
      <c r="A1483">
        <v>536562</v>
      </c>
      <c r="B1483">
        <v>22853</v>
      </c>
      <c r="C1483" t="s">
        <v>9168</v>
      </c>
      <c r="D1483">
        <v>2</v>
      </c>
      <c r="E1483" s="5">
        <v>40513.630555555559</v>
      </c>
      <c r="F1483">
        <v>9.9499999999999993</v>
      </c>
      <c r="G1483" s="22">
        <v>13468</v>
      </c>
      <c r="H1483" t="s">
        <v>10</v>
      </c>
      <c r="I1483">
        <f>Table24[[#This Row],[Quantity]]*Table24[[#This Row],[UnitPrice]]</f>
        <v>19.899999999999999</v>
      </c>
    </row>
    <row r="1484" spans="1:9" x14ac:dyDescent="0.3">
      <c r="A1484">
        <v>536562</v>
      </c>
      <c r="B1484">
        <v>21785</v>
      </c>
      <c r="C1484" t="s">
        <v>9230</v>
      </c>
      <c r="D1484">
        <v>12</v>
      </c>
      <c r="E1484" s="5">
        <v>40513.630555555559</v>
      </c>
      <c r="F1484">
        <v>1.25</v>
      </c>
      <c r="G1484" s="22">
        <v>13468</v>
      </c>
      <c r="H1484" t="s">
        <v>10</v>
      </c>
      <c r="I1484">
        <f>Table24[[#This Row],[Quantity]]*Table24[[#This Row],[UnitPrice]]</f>
        <v>15</v>
      </c>
    </row>
    <row r="1485" spans="1:9" x14ac:dyDescent="0.3">
      <c r="A1485">
        <v>536562</v>
      </c>
      <c r="B1485">
        <v>22513</v>
      </c>
      <c r="C1485" t="s">
        <v>9231</v>
      </c>
      <c r="D1485">
        <v>12</v>
      </c>
      <c r="E1485" s="5">
        <v>40513.630555555559</v>
      </c>
      <c r="F1485">
        <v>1.25</v>
      </c>
      <c r="G1485" s="22">
        <v>13468</v>
      </c>
      <c r="H1485" t="s">
        <v>10</v>
      </c>
      <c r="I1485">
        <f>Table24[[#This Row],[Quantity]]*Table24[[#This Row],[UnitPrice]]</f>
        <v>15</v>
      </c>
    </row>
    <row r="1486" spans="1:9" x14ac:dyDescent="0.3">
      <c r="A1486">
        <v>536562</v>
      </c>
      <c r="B1486">
        <v>21213</v>
      </c>
      <c r="C1486" t="s">
        <v>9302</v>
      </c>
      <c r="D1486">
        <v>4</v>
      </c>
      <c r="E1486" s="5">
        <v>40513.630555555559</v>
      </c>
      <c r="F1486">
        <v>3.75</v>
      </c>
      <c r="G1486" s="22">
        <v>13468</v>
      </c>
      <c r="H1486" t="s">
        <v>10</v>
      </c>
      <c r="I1486">
        <f>Table24[[#This Row],[Quantity]]*Table24[[#This Row],[UnitPrice]]</f>
        <v>15</v>
      </c>
    </row>
    <row r="1487" spans="1:9" x14ac:dyDescent="0.3">
      <c r="A1487">
        <v>536562</v>
      </c>
      <c r="B1487">
        <v>22053</v>
      </c>
      <c r="C1487" t="s">
        <v>9303</v>
      </c>
      <c r="D1487">
        <v>6</v>
      </c>
      <c r="E1487" s="5">
        <v>40513.630555555559</v>
      </c>
      <c r="F1487">
        <v>2.95</v>
      </c>
      <c r="G1487" s="22">
        <v>13468</v>
      </c>
      <c r="H1487" t="s">
        <v>10</v>
      </c>
      <c r="I1487">
        <f>Table24[[#This Row],[Quantity]]*Table24[[#This Row],[UnitPrice]]</f>
        <v>17.700000000000003</v>
      </c>
    </row>
    <row r="1488" spans="1:9" x14ac:dyDescent="0.3">
      <c r="A1488">
        <v>536562</v>
      </c>
      <c r="B1488">
        <v>22749</v>
      </c>
      <c r="C1488" t="s">
        <v>9120</v>
      </c>
      <c r="D1488">
        <v>6</v>
      </c>
      <c r="E1488" s="5">
        <v>40513.630555555559</v>
      </c>
      <c r="F1488">
        <v>2.95</v>
      </c>
      <c r="G1488" s="22">
        <v>13468</v>
      </c>
      <c r="H1488" t="s">
        <v>10</v>
      </c>
      <c r="I1488">
        <f>Table24[[#This Row],[Quantity]]*Table24[[#This Row],[UnitPrice]]</f>
        <v>17.700000000000003</v>
      </c>
    </row>
    <row r="1489" spans="1:9" x14ac:dyDescent="0.3">
      <c r="A1489">
        <v>536562</v>
      </c>
      <c r="B1489">
        <v>85194</v>
      </c>
      <c r="C1489" t="s">
        <v>9304</v>
      </c>
      <c r="D1489">
        <v>12</v>
      </c>
      <c r="E1489" s="5">
        <v>40513.630555555559</v>
      </c>
      <c r="F1489">
        <v>2.1</v>
      </c>
      <c r="G1489" s="22">
        <v>13468</v>
      </c>
      <c r="H1489" t="s">
        <v>10</v>
      </c>
      <c r="I1489">
        <f>Table24[[#This Row],[Quantity]]*Table24[[#This Row],[UnitPrice]]</f>
        <v>25.200000000000003</v>
      </c>
    </row>
    <row r="1490" spans="1:9" x14ac:dyDescent="0.3">
      <c r="A1490">
        <v>536562</v>
      </c>
      <c r="B1490">
        <v>22399</v>
      </c>
      <c r="C1490" t="s">
        <v>9042</v>
      </c>
      <c r="D1490">
        <v>9</v>
      </c>
      <c r="E1490" s="5">
        <v>40513.630555555559</v>
      </c>
      <c r="F1490">
        <v>1.45</v>
      </c>
      <c r="G1490" s="22">
        <v>13468</v>
      </c>
      <c r="H1490" t="s">
        <v>10</v>
      </c>
      <c r="I1490">
        <f>Table24[[#This Row],[Quantity]]*Table24[[#This Row],[UnitPrice]]</f>
        <v>13.049999999999999</v>
      </c>
    </row>
    <row r="1491" spans="1:9" x14ac:dyDescent="0.3">
      <c r="A1491">
        <v>536562</v>
      </c>
      <c r="B1491">
        <v>22366</v>
      </c>
      <c r="C1491" t="s">
        <v>8910</v>
      </c>
      <c r="D1491">
        <v>4</v>
      </c>
      <c r="E1491" s="5">
        <v>40513.630555555559</v>
      </c>
      <c r="F1491">
        <v>4.25</v>
      </c>
      <c r="G1491" s="22">
        <v>13468</v>
      </c>
      <c r="H1491" t="s">
        <v>10</v>
      </c>
      <c r="I1491">
        <f>Table24[[#This Row],[Quantity]]*Table24[[#This Row],[UnitPrice]]</f>
        <v>17</v>
      </c>
    </row>
    <row r="1492" spans="1:9" x14ac:dyDescent="0.3">
      <c r="A1492">
        <v>536563</v>
      </c>
      <c r="B1492">
        <v>21408</v>
      </c>
      <c r="C1492" t="s">
        <v>9041</v>
      </c>
      <c r="D1492">
        <v>72</v>
      </c>
      <c r="E1492" s="5">
        <v>40513.630555555559</v>
      </c>
      <c r="F1492">
        <v>0.42</v>
      </c>
      <c r="G1492" s="22">
        <v>17760</v>
      </c>
      <c r="H1492" t="s">
        <v>10</v>
      </c>
      <c r="I1492">
        <f>Table24[[#This Row],[Quantity]]*Table24[[#This Row],[UnitPrice]]</f>
        <v>30.24</v>
      </c>
    </row>
    <row r="1493" spans="1:9" x14ac:dyDescent="0.3">
      <c r="A1493">
        <v>536563</v>
      </c>
      <c r="B1493">
        <v>22477</v>
      </c>
      <c r="C1493" t="s">
        <v>8536</v>
      </c>
      <c r="D1493">
        <v>10</v>
      </c>
      <c r="E1493" s="5">
        <v>40513.630555555559</v>
      </c>
      <c r="F1493">
        <v>0.85</v>
      </c>
      <c r="G1493" s="22">
        <v>17760</v>
      </c>
      <c r="H1493" t="s">
        <v>10</v>
      </c>
      <c r="I1493">
        <f>Table24[[#This Row],[Quantity]]*Table24[[#This Row],[UnitPrice]]</f>
        <v>8.5</v>
      </c>
    </row>
    <row r="1494" spans="1:9" x14ac:dyDescent="0.3">
      <c r="A1494">
        <v>536563</v>
      </c>
      <c r="B1494">
        <v>22436</v>
      </c>
      <c r="C1494" t="s">
        <v>9018</v>
      </c>
      <c r="D1494">
        <v>4</v>
      </c>
      <c r="E1494" s="5">
        <v>40513.630555555559</v>
      </c>
      <c r="F1494">
        <v>2.95</v>
      </c>
      <c r="G1494" s="22">
        <v>17760</v>
      </c>
      <c r="H1494" t="s">
        <v>10</v>
      </c>
      <c r="I1494">
        <f>Table24[[#This Row],[Quantity]]*Table24[[#This Row],[UnitPrice]]</f>
        <v>11.8</v>
      </c>
    </row>
    <row r="1495" spans="1:9" x14ac:dyDescent="0.3">
      <c r="A1495">
        <v>536563</v>
      </c>
      <c r="B1495">
        <v>21705</v>
      </c>
      <c r="C1495" t="s">
        <v>9019</v>
      </c>
      <c r="D1495">
        <v>4</v>
      </c>
      <c r="E1495" s="5">
        <v>40513.630555555559</v>
      </c>
      <c r="F1495">
        <v>3.75</v>
      </c>
      <c r="G1495" s="22">
        <v>17760</v>
      </c>
      <c r="H1495" t="s">
        <v>10</v>
      </c>
      <c r="I1495">
        <f>Table24[[#This Row],[Quantity]]*Table24[[#This Row],[UnitPrice]]</f>
        <v>15</v>
      </c>
    </row>
    <row r="1496" spans="1:9" x14ac:dyDescent="0.3">
      <c r="A1496">
        <v>536563</v>
      </c>
      <c r="B1496">
        <v>18007</v>
      </c>
      <c r="C1496" t="s">
        <v>9305</v>
      </c>
      <c r="D1496">
        <v>36</v>
      </c>
      <c r="E1496" s="5">
        <v>40513.630555555559</v>
      </c>
      <c r="F1496">
        <v>0.85</v>
      </c>
      <c r="G1496" s="22">
        <v>17760</v>
      </c>
      <c r="H1496" t="s">
        <v>10</v>
      </c>
      <c r="I1496">
        <f>Table24[[#This Row],[Quantity]]*Table24[[#This Row],[UnitPrice]]</f>
        <v>30.599999999999998</v>
      </c>
    </row>
    <row r="1497" spans="1:9" x14ac:dyDescent="0.3">
      <c r="A1497">
        <v>536563</v>
      </c>
      <c r="B1497">
        <v>20886</v>
      </c>
      <c r="C1497" t="s">
        <v>9164</v>
      </c>
      <c r="D1497">
        <v>24</v>
      </c>
      <c r="E1497" s="5">
        <v>40513.630555555559</v>
      </c>
      <c r="F1497">
        <v>1.25</v>
      </c>
      <c r="G1497" s="22">
        <v>17760</v>
      </c>
      <c r="H1497" t="s">
        <v>10</v>
      </c>
      <c r="I1497">
        <f>Table24[[#This Row],[Quantity]]*Table24[[#This Row],[UnitPrice]]</f>
        <v>30</v>
      </c>
    </row>
    <row r="1498" spans="1:9" x14ac:dyDescent="0.3">
      <c r="A1498">
        <v>536563</v>
      </c>
      <c r="B1498">
        <v>21380</v>
      </c>
      <c r="C1498" t="s">
        <v>8896</v>
      </c>
      <c r="D1498">
        <v>10</v>
      </c>
      <c r="E1498" s="5">
        <v>40513.630555555559</v>
      </c>
      <c r="F1498">
        <v>2.95</v>
      </c>
      <c r="G1498" s="22">
        <v>17760</v>
      </c>
      <c r="H1498" t="s">
        <v>10</v>
      </c>
      <c r="I1498">
        <f>Table24[[#This Row],[Quantity]]*Table24[[#This Row],[UnitPrice]]</f>
        <v>29.5</v>
      </c>
    </row>
    <row r="1499" spans="1:9" x14ac:dyDescent="0.3">
      <c r="A1499">
        <v>536563</v>
      </c>
      <c r="B1499">
        <v>21916</v>
      </c>
      <c r="C1499" t="s">
        <v>9306</v>
      </c>
      <c r="D1499">
        <v>4</v>
      </c>
      <c r="E1499" s="5">
        <v>40513.630555555559</v>
      </c>
      <c r="F1499">
        <v>2.1</v>
      </c>
      <c r="G1499" s="22">
        <v>17760</v>
      </c>
      <c r="H1499" t="s">
        <v>10</v>
      </c>
      <c r="I1499">
        <f>Table24[[#This Row],[Quantity]]*Table24[[#This Row],[UnitPrice]]</f>
        <v>8.4</v>
      </c>
    </row>
    <row r="1500" spans="1:9" x14ac:dyDescent="0.3">
      <c r="A1500">
        <v>536563</v>
      </c>
      <c r="B1500">
        <v>22289</v>
      </c>
      <c r="C1500" t="s">
        <v>8562</v>
      </c>
      <c r="D1500">
        <v>1</v>
      </c>
      <c r="E1500" s="5">
        <v>40513.630555555559</v>
      </c>
      <c r="F1500">
        <v>8.5</v>
      </c>
      <c r="G1500" s="22">
        <v>17760</v>
      </c>
      <c r="H1500" t="s">
        <v>10</v>
      </c>
      <c r="I1500">
        <f>Table24[[#This Row],[Quantity]]*Table24[[#This Row],[UnitPrice]]</f>
        <v>8.5</v>
      </c>
    </row>
    <row r="1501" spans="1:9" x14ac:dyDescent="0.3">
      <c r="A1501">
        <v>536564</v>
      </c>
      <c r="B1501">
        <v>21272</v>
      </c>
      <c r="C1501" t="s">
        <v>9301</v>
      </c>
      <c r="D1501">
        <v>8</v>
      </c>
      <c r="E1501" s="5">
        <v>40513.630555555559</v>
      </c>
      <c r="F1501">
        <v>1.45</v>
      </c>
      <c r="G1501" s="22">
        <v>13468</v>
      </c>
      <c r="H1501" t="s">
        <v>10</v>
      </c>
      <c r="I1501">
        <f>Table24[[#This Row],[Quantity]]*Table24[[#This Row],[UnitPrice]]</f>
        <v>11.6</v>
      </c>
    </row>
    <row r="1502" spans="1:9" x14ac:dyDescent="0.3">
      <c r="A1502">
        <v>536564</v>
      </c>
      <c r="B1502">
        <v>21386</v>
      </c>
      <c r="C1502" t="s">
        <v>9168</v>
      </c>
      <c r="D1502">
        <v>4</v>
      </c>
      <c r="E1502" s="5">
        <v>40513.630555555559</v>
      </c>
      <c r="F1502">
        <v>9.9499999999999993</v>
      </c>
      <c r="G1502" s="22">
        <v>13468</v>
      </c>
      <c r="H1502" t="s">
        <v>10</v>
      </c>
      <c r="I1502">
        <f>Table24[[#This Row],[Quantity]]*Table24[[#This Row],[UnitPrice]]</f>
        <v>39.799999999999997</v>
      </c>
    </row>
    <row r="1503" spans="1:9" x14ac:dyDescent="0.3">
      <c r="A1503">
        <v>536566</v>
      </c>
      <c r="B1503">
        <v>21556</v>
      </c>
      <c r="C1503" t="s">
        <v>9307</v>
      </c>
      <c r="D1503">
        <v>6</v>
      </c>
      <c r="E1503" s="5">
        <v>40513.63958333333</v>
      </c>
      <c r="F1503">
        <v>1.25</v>
      </c>
      <c r="G1503" s="22">
        <v>16928</v>
      </c>
      <c r="H1503" t="s">
        <v>10</v>
      </c>
      <c r="I1503">
        <f>Table24[[#This Row],[Quantity]]*Table24[[#This Row],[UnitPrice]]</f>
        <v>7.5</v>
      </c>
    </row>
    <row r="1504" spans="1:9" x14ac:dyDescent="0.3">
      <c r="A1504">
        <v>536566</v>
      </c>
      <c r="B1504">
        <v>23006</v>
      </c>
      <c r="C1504" t="s">
        <v>9308</v>
      </c>
      <c r="D1504">
        <v>10</v>
      </c>
      <c r="E1504" s="5">
        <v>40513.63958333333</v>
      </c>
      <c r="F1504">
        <v>1.25</v>
      </c>
      <c r="G1504" s="22">
        <v>16928</v>
      </c>
      <c r="H1504" t="s">
        <v>10</v>
      </c>
      <c r="I1504">
        <f>Table24[[#This Row],[Quantity]]*Table24[[#This Row],[UnitPrice]]</f>
        <v>12.5</v>
      </c>
    </row>
    <row r="1505" spans="1:9" x14ac:dyDescent="0.3">
      <c r="A1505">
        <v>536566</v>
      </c>
      <c r="B1505">
        <v>22741</v>
      </c>
      <c r="C1505" t="s">
        <v>9309</v>
      </c>
      <c r="D1505">
        <v>9</v>
      </c>
      <c r="E1505" s="5">
        <v>40513.63958333333</v>
      </c>
      <c r="F1505">
        <v>1.25</v>
      </c>
      <c r="G1505" s="22">
        <v>16928</v>
      </c>
      <c r="H1505" t="s">
        <v>10</v>
      </c>
      <c r="I1505">
        <f>Table24[[#This Row],[Quantity]]*Table24[[#This Row],[UnitPrice]]</f>
        <v>11.25</v>
      </c>
    </row>
    <row r="1506" spans="1:9" x14ac:dyDescent="0.3">
      <c r="A1506">
        <v>536566</v>
      </c>
      <c r="B1506">
        <v>21626</v>
      </c>
      <c r="C1506" t="s">
        <v>9310</v>
      </c>
      <c r="D1506">
        <v>20</v>
      </c>
      <c r="E1506" s="5">
        <v>40513.63958333333</v>
      </c>
      <c r="F1506">
        <v>1.25</v>
      </c>
      <c r="G1506" s="22">
        <v>16928</v>
      </c>
      <c r="H1506" t="s">
        <v>10</v>
      </c>
      <c r="I1506">
        <f>Table24[[#This Row],[Quantity]]*Table24[[#This Row],[UnitPrice]]</f>
        <v>25</v>
      </c>
    </row>
    <row r="1507" spans="1:9" x14ac:dyDescent="0.3">
      <c r="A1507">
        <v>536566</v>
      </c>
      <c r="B1507">
        <v>21913</v>
      </c>
      <c r="C1507" t="s">
        <v>9311</v>
      </c>
      <c r="D1507">
        <v>36</v>
      </c>
      <c r="E1507" s="5">
        <v>40513.63958333333</v>
      </c>
      <c r="F1507">
        <v>1.25</v>
      </c>
      <c r="G1507" s="22">
        <v>16928</v>
      </c>
      <c r="H1507" t="s">
        <v>10</v>
      </c>
      <c r="I1507">
        <f>Table24[[#This Row],[Quantity]]*Table24[[#This Row],[UnitPrice]]</f>
        <v>45</v>
      </c>
    </row>
    <row r="1508" spans="1:9" x14ac:dyDescent="0.3">
      <c r="A1508">
        <v>536566</v>
      </c>
      <c r="B1508">
        <v>22946</v>
      </c>
      <c r="C1508" t="s">
        <v>9312</v>
      </c>
      <c r="D1508">
        <v>12</v>
      </c>
      <c r="E1508" s="5">
        <v>40513.63958333333</v>
      </c>
      <c r="F1508">
        <v>1.25</v>
      </c>
      <c r="G1508" s="22">
        <v>16928</v>
      </c>
      <c r="H1508" t="s">
        <v>10</v>
      </c>
      <c r="I1508">
        <f>Table24[[#This Row],[Quantity]]*Table24[[#This Row],[UnitPrice]]</f>
        <v>15</v>
      </c>
    </row>
    <row r="1509" spans="1:9" x14ac:dyDescent="0.3">
      <c r="A1509">
        <v>536567</v>
      </c>
      <c r="B1509">
        <v>35004</v>
      </c>
      <c r="C1509" t="s">
        <v>8570</v>
      </c>
      <c r="D1509">
        <v>24</v>
      </c>
      <c r="E1509" s="5">
        <v>40513.643750000003</v>
      </c>
      <c r="F1509">
        <v>2.1</v>
      </c>
      <c r="G1509" s="22">
        <v>16048</v>
      </c>
      <c r="H1509" t="s">
        <v>10</v>
      </c>
      <c r="I1509">
        <f>Table24[[#This Row],[Quantity]]*Table24[[#This Row],[UnitPrice]]</f>
        <v>50.400000000000006</v>
      </c>
    </row>
    <row r="1510" spans="1:9" x14ac:dyDescent="0.3">
      <c r="A1510">
        <v>536567</v>
      </c>
      <c r="B1510">
        <v>22535</v>
      </c>
      <c r="C1510" t="s">
        <v>8709</v>
      </c>
      <c r="D1510">
        <v>24</v>
      </c>
      <c r="E1510" s="5">
        <v>40513.643750000003</v>
      </c>
      <c r="F1510">
        <v>2.1</v>
      </c>
      <c r="G1510" s="22">
        <v>16048</v>
      </c>
      <c r="H1510" t="s">
        <v>10</v>
      </c>
      <c r="I1510">
        <f>Table24[[#This Row],[Quantity]]*Table24[[#This Row],[UnitPrice]]</f>
        <v>50.400000000000006</v>
      </c>
    </row>
    <row r="1511" spans="1:9" x14ac:dyDescent="0.3">
      <c r="A1511">
        <v>536567</v>
      </c>
      <c r="B1511">
        <v>21059</v>
      </c>
      <c r="C1511" t="s">
        <v>8571</v>
      </c>
      <c r="D1511">
        <v>24</v>
      </c>
      <c r="E1511" s="5">
        <v>40513.643750000003</v>
      </c>
      <c r="F1511">
        <v>2.1</v>
      </c>
      <c r="G1511" s="22">
        <v>16048</v>
      </c>
      <c r="H1511" t="s">
        <v>10</v>
      </c>
      <c r="I1511">
        <f>Table24[[#This Row],[Quantity]]*Table24[[#This Row],[UnitPrice]]</f>
        <v>50.400000000000006</v>
      </c>
    </row>
    <row r="1512" spans="1:9" x14ac:dyDescent="0.3">
      <c r="A1512">
        <v>536567</v>
      </c>
      <c r="B1512">
        <v>85040</v>
      </c>
      <c r="C1512" t="s">
        <v>9230</v>
      </c>
      <c r="D1512">
        <v>12</v>
      </c>
      <c r="E1512" s="5">
        <v>40513.643750000003</v>
      </c>
      <c r="F1512">
        <v>1.25</v>
      </c>
      <c r="G1512" s="22">
        <v>16048</v>
      </c>
      <c r="H1512" t="s">
        <v>10</v>
      </c>
      <c r="I1512">
        <f>Table24[[#This Row],[Quantity]]*Table24[[#This Row],[UnitPrice]]</f>
        <v>15</v>
      </c>
    </row>
    <row r="1513" spans="1:9" x14ac:dyDescent="0.3">
      <c r="A1513">
        <v>536567</v>
      </c>
      <c r="B1513">
        <v>22755</v>
      </c>
      <c r="C1513" t="s">
        <v>8619</v>
      </c>
      <c r="D1513">
        <v>12</v>
      </c>
      <c r="E1513" s="5">
        <v>40513.643750000003</v>
      </c>
      <c r="F1513">
        <v>1.45</v>
      </c>
      <c r="G1513" s="22">
        <v>16048</v>
      </c>
      <c r="H1513" t="s">
        <v>10</v>
      </c>
      <c r="I1513">
        <f>Table24[[#This Row],[Quantity]]*Table24[[#This Row],[UnitPrice]]</f>
        <v>17.399999999999999</v>
      </c>
    </row>
    <row r="1514" spans="1:9" x14ac:dyDescent="0.3">
      <c r="A1514">
        <v>536567</v>
      </c>
      <c r="B1514">
        <v>79160</v>
      </c>
      <c r="C1514" t="s">
        <v>8617</v>
      </c>
      <c r="D1514">
        <v>12</v>
      </c>
      <c r="E1514" s="5">
        <v>40513.643750000003</v>
      </c>
      <c r="F1514">
        <v>1.45</v>
      </c>
      <c r="G1514" s="22">
        <v>16048</v>
      </c>
      <c r="H1514" t="s">
        <v>10</v>
      </c>
      <c r="I1514">
        <f>Table24[[#This Row],[Quantity]]*Table24[[#This Row],[UnitPrice]]</f>
        <v>17.399999999999999</v>
      </c>
    </row>
    <row r="1515" spans="1:9" x14ac:dyDescent="0.3">
      <c r="A1515">
        <v>536567</v>
      </c>
      <c r="B1515">
        <v>22024</v>
      </c>
      <c r="C1515" t="s">
        <v>8572</v>
      </c>
      <c r="D1515">
        <v>24</v>
      </c>
      <c r="E1515" s="5">
        <v>40513.643750000003</v>
      </c>
      <c r="F1515">
        <v>2.1</v>
      </c>
      <c r="G1515" s="22">
        <v>16048</v>
      </c>
      <c r="H1515" t="s">
        <v>10</v>
      </c>
      <c r="I1515">
        <f>Table24[[#This Row],[Quantity]]*Table24[[#This Row],[UnitPrice]]</f>
        <v>50.400000000000006</v>
      </c>
    </row>
    <row r="1516" spans="1:9" x14ac:dyDescent="0.3">
      <c r="A1516">
        <v>536568</v>
      </c>
      <c r="B1516">
        <v>20837</v>
      </c>
      <c r="C1516" t="s">
        <v>9313</v>
      </c>
      <c r="D1516">
        <v>12</v>
      </c>
      <c r="E1516" s="5">
        <v>40513.644444444442</v>
      </c>
      <c r="F1516">
        <v>0.42</v>
      </c>
      <c r="G1516" s="22">
        <v>16048</v>
      </c>
      <c r="H1516" t="s">
        <v>10</v>
      </c>
      <c r="I1516">
        <f>Table24[[#This Row],[Quantity]]*Table24[[#This Row],[UnitPrice]]</f>
        <v>5.04</v>
      </c>
    </row>
    <row r="1517" spans="1:9" x14ac:dyDescent="0.3">
      <c r="A1517">
        <v>536569</v>
      </c>
      <c r="B1517">
        <v>16033</v>
      </c>
      <c r="C1517" t="s">
        <v>9044</v>
      </c>
      <c r="D1517">
        <v>1</v>
      </c>
      <c r="E1517" s="5">
        <v>40513.649305555555</v>
      </c>
      <c r="F1517">
        <v>8.5</v>
      </c>
      <c r="G1517" s="22">
        <v>16274</v>
      </c>
      <c r="H1517" t="s">
        <v>10</v>
      </c>
      <c r="I1517">
        <f>Table24[[#This Row],[Quantity]]*Table24[[#This Row],[UnitPrice]]</f>
        <v>8.5</v>
      </c>
    </row>
    <row r="1518" spans="1:9" x14ac:dyDescent="0.3">
      <c r="A1518">
        <v>536569</v>
      </c>
      <c r="B1518">
        <v>20977</v>
      </c>
      <c r="C1518" t="s">
        <v>9314</v>
      </c>
      <c r="D1518">
        <v>1</v>
      </c>
      <c r="E1518" s="5">
        <v>40513.649305555555</v>
      </c>
      <c r="F1518">
        <v>6.75</v>
      </c>
      <c r="G1518" s="22">
        <v>16274</v>
      </c>
      <c r="H1518" t="s">
        <v>10</v>
      </c>
      <c r="I1518">
        <f>Table24[[#This Row],[Quantity]]*Table24[[#This Row],[UnitPrice]]</f>
        <v>6.75</v>
      </c>
    </row>
    <row r="1519" spans="1:9" x14ac:dyDescent="0.3">
      <c r="A1519">
        <v>536569</v>
      </c>
      <c r="B1519">
        <v>62094</v>
      </c>
      <c r="C1519" t="s">
        <v>8526</v>
      </c>
      <c r="D1519">
        <v>1</v>
      </c>
      <c r="E1519" s="5">
        <v>40513.649305555555</v>
      </c>
      <c r="F1519">
        <v>9.9499999999999993</v>
      </c>
      <c r="G1519" s="22">
        <v>16274</v>
      </c>
      <c r="H1519" t="s">
        <v>10</v>
      </c>
      <c r="I1519">
        <f>Table24[[#This Row],[Quantity]]*Table24[[#This Row],[UnitPrice]]</f>
        <v>9.9499999999999993</v>
      </c>
    </row>
    <row r="1520" spans="1:9" x14ac:dyDescent="0.3">
      <c r="A1520">
        <v>536569</v>
      </c>
      <c r="B1520">
        <v>22825</v>
      </c>
      <c r="C1520" t="s">
        <v>8557</v>
      </c>
      <c r="D1520">
        <v>12</v>
      </c>
      <c r="E1520" s="5">
        <v>40513.649305555555</v>
      </c>
      <c r="F1520">
        <v>0.28999999999999998</v>
      </c>
      <c r="G1520" s="22">
        <v>16274</v>
      </c>
      <c r="H1520" t="s">
        <v>10</v>
      </c>
      <c r="I1520">
        <f>Table24[[#This Row],[Quantity]]*Table24[[#This Row],[UnitPrice]]</f>
        <v>3.4799999999999995</v>
      </c>
    </row>
    <row r="1521" spans="1:9" x14ac:dyDescent="0.3">
      <c r="A1521">
        <v>536569</v>
      </c>
      <c r="B1521">
        <v>22051</v>
      </c>
      <c r="C1521" t="s">
        <v>8747</v>
      </c>
      <c r="D1521">
        <v>12</v>
      </c>
      <c r="E1521" s="5">
        <v>40513.649305555555</v>
      </c>
      <c r="F1521">
        <v>0.42</v>
      </c>
      <c r="G1521" s="22">
        <v>16274</v>
      </c>
      <c r="H1521" t="s">
        <v>10</v>
      </c>
      <c r="I1521">
        <f>Table24[[#This Row],[Quantity]]*Table24[[#This Row],[UnitPrice]]</f>
        <v>5.04</v>
      </c>
    </row>
    <row r="1522" spans="1:9" x14ac:dyDescent="0.3">
      <c r="A1522">
        <v>536569</v>
      </c>
      <c r="B1522">
        <v>20828</v>
      </c>
      <c r="C1522" t="s">
        <v>8603</v>
      </c>
      <c r="D1522">
        <v>1</v>
      </c>
      <c r="E1522" s="5">
        <v>40513.649305555555</v>
      </c>
      <c r="F1522">
        <v>4.95</v>
      </c>
      <c r="G1522" s="22">
        <v>16274</v>
      </c>
      <c r="H1522" t="s">
        <v>10</v>
      </c>
      <c r="I1522">
        <f>Table24[[#This Row],[Quantity]]*Table24[[#This Row],[UnitPrice]]</f>
        <v>4.95</v>
      </c>
    </row>
    <row r="1523" spans="1:9" x14ac:dyDescent="0.3">
      <c r="A1523">
        <v>536569</v>
      </c>
      <c r="B1523">
        <v>22518</v>
      </c>
      <c r="C1523" t="s">
        <v>9315</v>
      </c>
      <c r="D1523">
        <v>1</v>
      </c>
      <c r="E1523" s="5">
        <v>40513.649305555555</v>
      </c>
      <c r="F1523">
        <v>2.95</v>
      </c>
      <c r="G1523" s="22">
        <v>16274</v>
      </c>
      <c r="H1523" t="s">
        <v>10</v>
      </c>
      <c r="I1523">
        <f>Table24[[#This Row],[Quantity]]*Table24[[#This Row],[UnitPrice]]</f>
        <v>2.95</v>
      </c>
    </row>
    <row r="1524" spans="1:9" x14ac:dyDescent="0.3">
      <c r="A1524">
        <v>536569</v>
      </c>
      <c r="B1524">
        <v>22992</v>
      </c>
      <c r="C1524" t="s">
        <v>9316</v>
      </c>
      <c r="D1524">
        <v>1</v>
      </c>
      <c r="E1524" s="5">
        <v>40513.649305555555</v>
      </c>
      <c r="F1524">
        <v>3.75</v>
      </c>
      <c r="G1524" s="22">
        <v>16274</v>
      </c>
      <c r="H1524" t="s">
        <v>10</v>
      </c>
      <c r="I1524">
        <f>Table24[[#This Row],[Quantity]]*Table24[[#This Row],[UnitPrice]]</f>
        <v>3.75</v>
      </c>
    </row>
    <row r="1525" spans="1:9" x14ac:dyDescent="0.3">
      <c r="A1525">
        <v>536569</v>
      </c>
      <c r="B1525">
        <v>84663</v>
      </c>
      <c r="C1525" t="s">
        <v>9254</v>
      </c>
      <c r="D1525">
        <v>1</v>
      </c>
      <c r="E1525" s="5">
        <v>40513.649305555555</v>
      </c>
      <c r="F1525">
        <v>1.95</v>
      </c>
      <c r="G1525" s="22">
        <v>16274</v>
      </c>
      <c r="H1525" t="s">
        <v>10</v>
      </c>
      <c r="I1525">
        <f>Table24[[#This Row],[Quantity]]*Table24[[#This Row],[UnitPrice]]</f>
        <v>1.95</v>
      </c>
    </row>
    <row r="1526" spans="1:9" x14ac:dyDescent="0.3">
      <c r="A1526">
        <v>536569</v>
      </c>
      <c r="B1526">
        <v>22991</v>
      </c>
      <c r="C1526" t="s">
        <v>8998</v>
      </c>
      <c r="D1526">
        <v>1</v>
      </c>
      <c r="E1526" s="5">
        <v>40513.649305555555</v>
      </c>
      <c r="F1526">
        <v>1.25</v>
      </c>
      <c r="G1526" s="22">
        <v>16274</v>
      </c>
      <c r="H1526" t="s">
        <v>10</v>
      </c>
      <c r="I1526">
        <f>Table24[[#This Row],[Quantity]]*Table24[[#This Row],[UnitPrice]]</f>
        <v>1.25</v>
      </c>
    </row>
    <row r="1527" spans="1:9" x14ac:dyDescent="0.3">
      <c r="A1527">
        <v>536569</v>
      </c>
      <c r="B1527">
        <v>44092</v>
      </c>
      <c r="C1527" t="s">
        <v>8602</v>
      </c>
      <c r="D1527">
        <v>1</v>
      </c>
      <c r="E1527" s="5">
        <v>40513.649305555555</v>
      </c>
      <c r="F1527">
        <v>3.75</v>
      </c>
      <c r="G1527" s="22">
        <v>16274</v>
      </c>
      <c r="H1527" t="s">
        <v>10</v>
      </c>
      <c r="I1527">
        <f>Table24[[#This Row],[Quantity]]*Table24[[#This Row],[UnitPrice]]</f>
        <v>3.75</v>
      </c>
    </row>
    <row r="1528" spans="1:9" x14ac:dyDescent="0.3">
      <c r="A1528">
        <v>536569</v>
      </c>
      <c r="B1528">
        <v>21818</v>
      </c>
      <c r="C1528" t="s">
        <v>9317</v>
      </c>
      <c r="D1528">
        <v>1</v>
      </c>
      <c r="E1528" s="5">
        <v>40513.649305555555</v>
      </c>
      <c r="F1528">
        <v>3.75</v>
      </c>
      <c r="G1528" s="22">
        <v>16274</v>
      </c>
      <c r="H1528" t="s">
        <v>10</v>
      </c>
      <c r="I1528">
        <f>Table24[[#This Row],[Quantity]]*Table24[[#This Row],[UnitPrice]]</f>
        <v>3.75</v>
      </c>
    </row>
    <row r="1529" spans="1:9" x14ac:dyDescent="0.3">
      <c r="A1529">
        <v>536569</v>
      </c>
      <c r="B1529">
        <v>84597</v>
      </c>
      <c r="C1529" t="s">
        <v>9007</v>
      </c>
      <c r="D1529">
        <v>1</v>
      </c>
      <c r="E1529" s="5">
        <v>40513.649305555555</v>
      </c>
      <c r="F1529">
        <v>6.95</v>
      </c>
      <c r="G1529" s="22">
        <v>16274</v>
      </c>
      <c r="H1529" t="s">
        <v>10</v>
      </c>
      <c r="I1529">
        <f>Table24[[#This Row],[Quantity]]*Table24[[#This Row],[UnitPrice]]</f>
        <v>6.95</v>
      </c>
    </row>
    <row r="1530" spans="1:9" x14ac:dyDescent="0.3">
      <c r="A1530">
        <v>536569</v>
      </c>
      <c r="B1530">
        <v>22665</v>
      </c>
      <c r="C1530" t="s">
        <v>9006</v>
      </c>
      <c r="D1530">
        <v>1</v>
      </c>
      <c r="E1530" s="5">
        <v>40513.649305555555</v>
      </c>
      <c r="F1530">
        <v>5.95</v>
      </c>
      <c r="G1530" s="22">
        <v>16274</v>
      </c>
      <c r="H1530" t="s">
        <v>10</v>
      </c>
      <c r="I1530">
        <f>Table24[[#This Row],[Quantity]]*Table24[[#This Row],[UnitPrice]]</f>
        <v>5.95</v>
      </c>
    </row>
    <row r="1531" spans="1:9" x14ac:dyDescent="0.3">
      <c r="A1531">
        <v>536569</v>
      </c>
      <c r="B1531">
        <v>22081</v>
      </c>
      <c r="C1531" t="s">
        <v>9318</v>
      </c>
      <c r="D1531">
        <v>1</v>
      </c>
      <c r="E1531" s="5">
        <v>40513.649305555555</v>
      </c>
      <c r="F1531">
        <v>14.95</v>
      </c>
      <c r="G1531" s="22">
        <v>16274</v>
      </c>
      <c r="H1531" t="s">
        <v>10</v>
      </c>
      <c r="I1531">
        <f>Table24[[#This Row],[Quantity]]*Table24[[#This Row],[UnitPrice]]</f>
        <v>14.95</v>
      </c>
    </row>
    <row r="1532" spans="1:9" x14ac:dyDescent="0.3">
      <c r="A1532">
        <v>536569</v>
      </c>
      <c r="B1532">
        <v>90018</v>
      </c>
      <c r="C1532" t="s">
        <v>9319</v>
      </c>
      <c r="D1532">
        <v>2</v>
      </c>
      <c r="E1532" s="5">
        <v>40513.649305555555</v>
      </c>
      <c r="F1532">
        <v>6.75</v>
      </c>
      <c r="G1532" s="22">
        <v>16274</v>
      </c>
      <c r="H1532" t="s">
        <v>10</v>
      </c>
      <c r="I1532">
        <f>Table24[[#This Row],[Quantity]]*Table24[[#This Row],[UnitPrice]]</f>
        <v>13.5</v>
      </c>
    </row>
    <row r="1533" spans="1:9" x14ac:dyDescent="0.3">
      <c r="A1533">
        <v>536569</v>
      </c>
      <c r="B1533">
        <v>21425</v>
      </c>
      <c r="C1533" t="s">
        <v>8544</v>
      </c>
      <c r="D1533">
        <v>12</v>
      </c>
      <c r="E1533" s="5">
        <v>40513.649305555555</v>
      </c>
      <c r="F1533">
        <v>0.85</v>
      </c>
      <c r="G1533" s="22">
        <v>16274</v>
      </c>
      <c r="H1533" t="s">
        <v>10</v>
      </c>
      <c r="I1533">
        <f>Table24[[#This Row],[Quantity]]*Table24[[#This Row],[UnitPrice]]</f>
        <v>10.199999999999999</v>
      </c>
    </row>
    <row r="1534" spans="1:9" x14ac:dyDescent="0.3">
      <c r="A1534">
        <v>536569</v>
      </c>
      <c r="B1534">
        <v>22779</v>
      </c>
      <c r="C1534" t="s">
        <v>9225</v>
      </c>
      <c r="D1534">
        <v>2</v>
      </c>
      <c r="E1534" s="5">
        <v>40513.649305555555</v>
      </c>
      <c r="F1534">
        <v>2.1</v>
      </c>
      <c r="G1534" s="22">
        <v>16274</v>
      </c>
      <c r="H1534" t="s">
        <v>10</v>
      </c>
      <c r="I1534">
        <f>Table24[[#This Row],[Quantity]]*Table24[[#This Row],[UnitPrice]]</f>
        <v>4.2</v>
      </c>
    </row>
    <row r="1535" spans="1:9" x14ac:dyDescent="0.3">
      <c r="A1535">
        <v>536569</v>
      </c>
      <c r="B1535">
        <v>22993</v>
      </c>
      <c r="C1535" t="s">
        <v>8694</v>
      </c>
      <c r="D1535">
        <v>12</v>
      </c>
      <c r="E1535" s="5">
        <v>40513.649305555555</v>
      </c>
      <c r="F1535">
        <v>0.85</v>
      </c>
      <c r="G1535" s="22">
        <v>16274</v>
      </c>
      <c r="H1535" t="s">
        <v>10</v>
      </c>
      <c r="I1535">
        <f>Table24[[#This Row],[Quantity]]*Table24[[#This Row],[UnitPrice]]</f>
        <v>10.199999999999999</v>
      </c>
    </row>
    <row r="1536" spans="1:9" x14ac:dyDescent="0.3">
      <c r="A1536">
        <v>536569</v>
      </c>
      <c r="B1536">
        <v>22920</v>
      </c>
      <c r="C1536" t="s">
        <v>9320</v>
      </c>
      <c r="D1536">
        <v>3</v>
      </c>
      <c r="E1536" s="5">
        <v>40513.649305555555</v>
      </c>
      <c r="F1536">
        <v>0.85</v>
      </c>
      <c r="G1536" s="22">
        <v>16274</v>
      </c>
      <c r="H1536" t="s">
        <v>10</v>
      </c>
      <c r="I1536">
        <f>Table24[[#This Row],[Quantity]]*Table24[[#This Row],[UnitPrice]]</f>
        <v>2.5499999999999998</v>
      </c>
    </row>
    <row r="1537" spans="1:9" x14ac:dyDescent="0.3">
      <c r="A1537">
        <v>536569</v>
      </c>
      <c r="B1537">
        <v>22128</v>
      </c>
      <c r="C1537" t="s">
        <v>9144</v>
      </c>
      <c r="D1537">
        <v>1</v>
      </c>
      <c r="E1537" s="5">
        <v>40513.649305555555</v>
      </c>
      <c r="F1537">
        <v>2.5499999999999998</v>
      </c>
      <c r="G1537" s="22">
        <v>16274</v>
      </c>
      <c r="H1537" t="s">
        <v>10</v>
      </c>
      <c r="I1537">
        <f>Table24[[#This Row],[Quantity]]*Table24[[#This Row],[UnitPrice]]</f>
        <v>2.5499999999999998</v>
      </c>
    </row>
    <row r="1538" spans="1:9" x14ac:dyDescent="0.3">
      <c r="A1538">
        <v>536569</v>
      </c>
      <c r="B1538">
        <v>84796</v>
      </c>
      <c r="C1538" t="s">
        <v>9321</v>
      </c>
      <c r="D1538">
        <v>1</v>
      </c>
      <c r="E1538" s="5">
        <v>40513.649305555555</v>
      </c>
      <c r="F1538">
        <v>0.85</v>
      </c>
      <c r="G1538" s="22">
        <v>16274</v>
      </c>
      <c r="H1538" t="s">
        <v>10</v>
      </c>
      <c r="I1538">
        <f>Table24[[#This Row],[Quantity]]*Table24[[#This Row],[UnitPrice]]</f>
        <v>0.85</v>
      </c>
    </row>
    <row r="1539" spans="1:9" x14ac:dyDescent="0.3">
      <c r="A1539">
        <v>536569</v>
      </c>
      <c r="B1539">
        <v>22805</v>
      </c>
      <c r="C1539" t="s">
        <v>9322</v>
      </c>
      <c r="D1539">
        <v>1</v>
      </c>
      <c r="E1539" s="5">
        <v>40513.649305555555</v>
      </c>
      <c r="F1539">
        <v>0.85</v>
      </c>
      <c r="G1539" s="22">
        <v>16274</v>
      </c>
      <c r="H1539" t="s">
        <v>10</v>
      </c>
      <c r="I1539">
        <f>Table24[[#This Row],[Quantity]]*Table24[[#This Row],[UnitPrice]]</f>
        <v>0.85</v>
      </c>
    </row>
    <row r="1540" spans="1:9" x14ac:dyDescent="0.3">
      <c r="A1540">
        <v>536569</v>
      </c>
      <c r="B1540">
        <v>72800</v>
      </c>
      <c r="C1540" t="s">
        <v>9076</v>
      </c>
      <c r="D1540">
        <v>1</v>
      </c>
      <c r="E1540" s="5">
        <v>40513.649305555555</v>
      </c>
      <c r="F1540">
        <v>1.25</v>
      </c>
      <c r="G1540" s="22">
        <v>16274</v>
      </c>
      <c r="H1540" t="s">
        <v>10</v>
      </c>
      <c r="I1540">
        <f>Table24[[#This Row],[Quantity]]*Table24[[#This Row],[UnitPrice]]</f>
        <v>1.25</v>
      </c>
    </row>
    <row r="1541" spans="1:9" x14ac:dyDescent="0.3">
      <c r="A1541">
        <v>536569</v>
      </c>
      <c r="B1541">
        <v>22996</v>
      </c>
      <c r="C1541" t="s">
        <v>9305</v>
      </c>
      <c r="D1541">
        <v>1</v>
      </c>
      <c r="E1541" s="5">
        <v>40513.649305555555</v>
      </c>
      <c r="F1541">
        <v>0.85</v>
      </c>
      <c r="G1541" s="22">
        <v>16274</v>
      </c>
      <c r="H1541" t="s">
        <v>10</v>
      </c>
      <c r="I1541">
        <f>Table24[[#This Row],[Quantity]]*Table24[[#This Row],[UnitPrice]]</f>
        <v>0.85</v>
      </c>
    </row>
    <row r="1542" spans="1:9" x14ac:dyDescent="0.3">
      <c r="A1542">
        <v>536569</v>
      </c>
      <c r="B1542">
        <v>22743</v>
      </c>
      <c r="C1542" t="s">
        <v>8737</v>
      </c>
      <c r="D1542">
        <v>4</v>
      </c>
      <c r="E1542" s="5">
        <v>40513.649305555555</v>
      </c>
      <c r="F1542">
        <v>0.85</v>
      </c>
      <c r="G1542" s="22">
        <v>16274</v>
      </c>
      <c r="H1542" t="s">
        <v>10</v>
      </c>
      <c r="I1542">
        <f>Table24[[#This Row],[Quantity]]*Table24[[#This Row],[UnitPrice]]</f>
        <v>3.4</v>
      </c>
    </row>
    <row r="1543" spans="1:9" x14ac:dyDescent="0.3">
      <c r="A1543">
        <v>536569</v>
      </c>
      <c r="B1543">
        <v>22185</v>
      </c>
      <c r="C1543" t="s">
        <v>8831</v>
      </c>
      <c r="D1543">
        <v>2</v>
      </c>
      <c r="E1543" s="5">
        <v>40513.649305555555</v>
      </c>
      <c r="F1543">
        <v>1.25</v>
      </c>
      <c r="G1543" s="22">
        <v>16274</v>
      </c>
      <c r="H1543" t="s">
        <v>10</v>
      </c>
      <c r="I1543">
        <f>Table24[[#This Row],[Quantity]]*Table24[[#This Row],[UnitPrice]]</f>
        <v>2.5</v>
      </c>
    </row>
    <row r="1544" spans="1:9" x14ac:dyDescent="0.3">
      <c r="A1544">
        <v>536569</v>
      </c>
      <c r="B1544">
        <v>22324</v>
      </c>
      <c r="C1544" t="s">
        <v>9221</v>
      </c>
      <c r="D1544">
        <v>2</v>
      </c>
      <c r="E1544" s="5">
        <v>40513.649305555555</v>
      </c>
      <c r="F1544">
        <v>2.1</v>
      </c>
      <c r="G1544" s="22">
        <v>16274</v>
      </c>
      <c r="H1544" t="s">
        <v>10</v>
      </c>
      <c r="I1544">
        <f>Table24[[#This Row],[Quantity]]*Table24[[#This Row],[UnitPrice]]</f>
        <v>4.2</v>
      </c>
    </row>
    <row r="1545" spans="1:9" x14ac:dyDescent="0.3">
      <c r="A1545">
        <v>536569</v>
      </c>
      <c r="B1545">
        <v>17012</v>
      </c>
      <c r="C1545" t="s">
        <v>9077</v>
      </c>
      <c r="D1545">
        <v>2</v>
      </c>
      <c r="E1545" s="5">
        <v>40513.649305555555</v>
      </c>
      <c r="F1545">
        <v>1.25</v>
      </c>
      <c r="G1545" s="22">
        <v>16274</v>
      </c>
      <c r="H1545" t="s">
        <v>10</v>
      </c>
      <c r="I1545">
        <f>Table24[[#This Row],[Quantity]]*Table24[[#This Row],[UnitPrice]]</f>
        <v>2.5</v>
      </c>
    </row>
    <row r="1546" spans="1:9" x14ac:dyDescent="0.3">
      <c r="A1546">
        <v>536569</v>
      </c>
      <c r="B1546">
        <v>22089</v>
      </c>
      <c r="C1546" t="s">
        <v>9323</v>
      </c>
      <c r="D1546">
        <v>1</v>
      </c>
      <c r="E1546" s="5">
        <v>40513.649305555555</v>
      </c>
      <c r="F1546">
        <v>2.5499999999999998</v>
      </c>
      <c r="G1546" s="22">
        <v>16274</v>
      </c>
      <c r="H1546" t="s">
        <v>10</v>
      </c>
      <c r="I1546">
        <f>Table24[[#This Row],[Quantity]]*Table24[[#This Row],[UnitPrice]]</f>
        <v>2.5499999999999998</v>
      </c>
    </row>
    <row r="1547" spans="1:9" x14ac:dyDescent="0.3">
      <c r="A1547">
        <v>536569</v>
      </c>
      <c r="B1547">
        <v>85065</v>
      </c>
      <c r="C1547" t="s">
        <v>9324</v>
      </c>
      <c r="D1547">
        <v>2</v>
      </c>
      <c r="E1547" s="5">
        <v>40513.649305555555</v>
      </c>
      <c r="F1547">
        <v>2.5499999999999998</v>
      </c>
      <c r="G1547" s="22">
        <v>16274</v>
      </c>
      <c r="H1547" t="s">
        <v>10</v>
      </c>
      <c r="I1547">
        <f>Table24[[#This Row],[Quantity]]*Table24[[#This Row],[UnitPrice]]</f>
        <v>5.0999999999999996</v>
      </c>
    </row>
    <row r="1548" spans="1:9" x14ac:dyDescent="0.3">
      <c r="A1548">
        <v>536569</v>
      </c>
      <c r="B1548">
        <v>22283</v>
      </c>
      <c r="C1548" t="s">
        <v>9325</v>
      </c>
      <c r="D1548">
        <v>1</v>
      </c>
      <c r="E1548" s="5">
        <v>40513.649305555555</v>
      </c>
      <c r="F1548">
        <v>2.5499999999999998</v>
      </c>
      <c r="G1548" s="22">
        <v>16274</v>
      </c>
      <c r="H1548" t="s">
        <v>10</v>
      </c>
      <c r="I1548">
        <f>Table24[[#This Row],[Quantity]]*Table24[[#This Row],[UnitPrice]]</f>
        <v>2.5499999999999998</v>
      </c>
    </row>
    <row r="1549" spans="1:9" x14ac:dyDescent="0.3">
      <c r="A1549">
        <v>536569</v>
      </c>
      <c r="B1549">
        <v>22320</v>
      </c>
      <c r="C1549" t="s">
        <v>8700</v>
      </c>
      <c r="D1549">
        <v>1</v>
      </c>
      <c r="E1549" s="5">
        <v>40513.649305555555</v>
      </c>
      <c r="F1549">
        <v>0.85</v>
      </c>
      <c r="G1549" s="22">
        <v>16274</v>
      </c>
      <c r="H1549" t="s">
        <v>10</v>
      </c>
      <c r="I1549">
        <f>Table24[[#This Row],[Quantity]]*Table24[[#This Row],[UnitPrice]]</f>
        <v>0.85</v>
      </c>
    </row>
    <row r="1550" spans="1:9" x14ac:dyDescent="0.3">
      <c r="A1550">
        <v>536569</v>
      </c>
      <c r="B1550">
        <v>22683</v>
      </c>
      <c r="C1550" t="s">
        <v>9326</v>
      </c>
      <c r="D1550">
        <v>3</v>
      </c>
      <c r="E1550" s="5">
        <v>40513.649305555555</v>
      </c>
      <c r="F1550">
        <v>0.85</v>
      </c>
      <c r="G1550" s="22">
        <v>16274</v>
      </c>
      <c r="H1550" t="s">
        <v>10</v>
      </c>
      <c r="I1550">
        <f>Table24[[#This Row],[Quantity]]*Table24[[#This Row],[UnitPrice]]</f>
        <v>2.5499999999999998</v>
      </c>
    </row>
    <row r="1551" spans="1:9" x14ac:dyDescent="0.3">
      <c r="A1551">
        <v>536569</v>
      </c>
      <c r="B1551">
        <v>22953</v>
      </c>
      <c r="C1551" t="s">
        <v>8702</v>
      </c>
      <c r="D1551">
        <v>1</v>
      </c>
      <c r="E1551" s="5">
        <v>40513.649305555555</v>
      </c>
      <c r="F1551">
        <v>0.85</v>
      </c>
      <c r="G1551" s="22">
        <v>16274</v>
      </c>
      <c r="H1551" t="s">
        <v>10</v>
      </c>
      <c r="I1551">
        <f>Table24[[#This Row],[Quantity]]*Table24[[#This Row],[UnitPrice]]</f>
        <v>0.85</v>
      </c>
    </row>
    <row r="1552" spans="1:9" x14ac:dyDescent="0.3">
      <c r="A1552">
        <v>536569</v>
      </c>
      <c r="B1552">
        <v>22129</v>
      </c>
      <c r="C1552" t="s">
        <v>9327</v>
      </c>
      <c r="D1552">
        <v>1</v>
      </c>
      <c r="E1552" s="5">
        <v>40513.649305555555</v>
      </c>
      <c r="F1552">
        <v>0.85</v>
      </c>
      <c r="G1552" s="22">
        <v>16274</v>
      </c>
      <c r="H1552" t="s">
        <v>10</v>
      </c>
      <c r="I1552">
        <f>Table24[[#This Row],[Quantity]]*Table24[[#This Row],[UnitPrice]]</f>
        <v>0.85</v>
      </c>
    </row>
    <row r="1553" spans="1:9" x14ac:dyDescent="0.3">
      <c r="A1553">
        <v>536569</v>
      </c>
      <c r="B1553">
        <v>35637</v>
      </c>
      <c r="C1553" t="s">
        <v>9328</v>
      </c>
      <c r="D1553">
        <v>1</v>
      </c>
      <c r="E1553" s="5">
        <v>40513.649305555555</v>
      </c>
      <c r="F1553">
        <v>4.95</v>
      </c>
      <c r="G1553" s="22">
        <v>16274</v>
      </c>
      <c r="H1553" t="s">
        <v>10</v>
      </c>
      <c r="I1553">
        <f>Table24[[#This Row],[Quantity]]*Table24[[#This Row],[UnitPrice]]</f>
        <v>4.95</v>
      </c>
    </row>
    <row r="1554" spans="1:9" x14ac:dyDescent="0.3">
      <c r="A1554">
        <v>536569</v>
      </c>
      <c r="B1554">
        <v>22431</v>
      </c>
      <c r="C1554" t="s">
        <v>9329</v>
      </c>
      <c r="D1554">
        <v>1</v>
      </c>
      <c r="E1554" s="5">
        <v>40513.649305555555</v>
      </c>
      <c r="F1554">
        <v>3.75</v>
      </c>
      <c r="G1554" s="22">
        <v>16274</v>
      </c>
      <c r="H1554" t="s">
        <v>10</v>
      </c>
      <c r="I1554">
        <f>Table24[[#This Row],[Quantity]]*Table24[[#This Row],[UnitPrice]]</f>
        <v>3.75</v>
      </c>
    </row>
    <row r="1555" spans="1:9" x14ac:dyDescent="0.3">
      <c r="A1555">
        <v>536569</v>
      </c>
      <c r="B1555">
        <v>22361</v>
      </c>
      <c r="C1555" t="s">
        <v>8798</v>
      </c>
      <c r="D1555">
        <v>1</v>
      </c>
      <c r="E1555" s="5">
        <v>40513.649305555555</v>
      </c>
      <c r="F1555">
        <v>3.75</v>
      </c>
      <c r="G1555" s="22">
        <v>16274</v>
      </c>
      <c r="H1555" t="s">
        <v>10</v>
      </c>
      <c r="I1555">
        <f>Table24[[#This Row],[Quantity]]*Table24[[#This Row],[UnitPrice]]</f>
        <v>3.75</v>
      </c>
    </row>
    <row r="1556" spans="1:9" x14ac:dyDescent="0.3">
      <c r="A1556">
        <v>536569</v>
      </c>
      <c r="B1556">
        <v>22691</v>
      </c>
      <c r="C1556" t="s">
        <v>9330</v>
      </c>
      <c r="D1556">
        <v>2</v>
      </c>
      <c r="E1556" s="5">
        <v>40513.649305555555</v>
      </c>
      <c r="F1556">
        <v>0.85</v>
      </c>
      <c r="G1556" s="22">
        <v>16274</v>
      </c>
      <c r="H1556" t="s">
        <v>10</v>
      </c>
      <c r="I1556">
        <f>Table24[[#This Row],[Quantity]]*Table24[[#This Row],[UnitPrice]]</f>
        <v>1.7</v>
      </c>
    </row>
    <row r="1557" spans="1:9" x14ac:dyDescent="0.3">
      <c r="A1557">
        <v>536569</v>
      </c>
      <c r="B1557">
        <v>21498</v>
      </c>
      <c r="C1557" t="s">
        <v>9079</v>
      </c>
      <c r="D1557">
        <v>4</v>
      </c>
      <c r="E1557" s="5">
        <v>40513.649305555555</v>
      </c>
      <c r="F1557">
        <v>1.45</v>
      </c>
      <c r="G1557" s="22">
        <v>16274</v>
      </c>
      <c r="H1557" t="s">
        <v>10</v>
      </c>
      <c r="I1557">
        <f>Table24[[#This Row],[Quantity]]*Table24[[#This Row],[UnitPrice]]</f>
        <v>5.8</v>
      </c>
    </row>
    <row r="1558" spans="1:9" x14ac:dyDescent="0.3">
      <c r="A1558">
        <v>536569</v>
      </c>
      <c r="B1558">
        <v>20931</v>
      </c>
      <c r="C1558" t="s">
        <v>8563</v>
      </c>
      <c r="D1558">
        <v>1</v>
      </c>
      <c r="E1558" s="5">
        <v>40513.649305555555</v>
      </c>
      <c r="F1558">
        <v>2.95</v>
      </c>
      <c r="G1558" s="22">
        <v>16274</v>
      </c>
      <c r="H1558" t="s">
        <v>10</v>
      </c>
      <c r="I1558">
        <f>Table24[[#This Row],[Quantity]]*Table24[[#This Row],[UnitPrice]]</f>
        <v>2.95</v>
      </c>
    </row>
    <row r="1559" spans="1:9" x14ac:dyDescent="0.3">
      <c r="A1559">
        <v>536569</v>
      </c>
      <c r="B1559">
        <v>22983</v>
      </c>
      <c r="C1559" t="s">
        <v>9331</v>
      </c>
      <c r="D1559">
        <v>2</v>
      </c>
      <c r="E1559" s="5">
        <v>40513.649305555555</v>
      </c>
      <c r="F1559">
        <v>0.85</v>
      </c>
      <c r="G1559" s="22">
        <v>16274</v>
      </c>
      <c r="H1559" t="s">
        <v>10</v>
      </c>
      <c r="I1559">
        <f>Table24[[#This Row],[Quantity]]*Table24[[#This Row],[UnitPrice]]</f>
        <v>1.7</v>
      </c>
    </row>
    <row r="1560" spans="1:9" x14ac:dyDescent="0.3">
      <c r="A1560">
        <v>536569</v>
      </c>
      <c r="B1560">
        <v>21459</v>
      </c>
      <c r="C1560" t="s">
        <v>8533</v>
      </c>
      <c r="D1560">
        <v>1</v>
      </c>
      <c r="E1560" s="5">
        <v>40513.649305555555</v>
      </c>
      <c r="F1560">
        <v>1.65</v>
      </c>
      <c r="G1560" s="22">
        <v>16274</v>
      </c>
      <c r="H1560" t="s">
        <v>10</v>
      </c>
      <c r="I1560">
        <f>Table24[[#This Row],[Quantity]]*Table24[[#This Row],[UnitPrice]]</f>
        <v>1.65</v>
      </c>
    </row>
    <row r="1561" spans="1:9" x14ac:dyDescent="0.3">
      <c r="A1561">
        <v>536569</v>
      </c>
      <c r="B1561">
        <v>85169</v>
      </c>
      <c r="C1561" t="s">
        <v>8534</v>
      </c>
      <c r="D1561">
        <v>1</v>
      </c>
      <c r="E1561" s="5">
        <v>40513.649305555555</v>
      </c>
      <c r="F1561">
        <v>1.65</v>
      </c>
      <c r="G1561" s="22">
        <v>16274</v>
      </c>
      <c r="H1561" t="s">
        <v>10</v>
      </c>
      <c r="I1561">
        <f>Table24[[#This Row],[Quantity]]*Table24[[#This Row],[UnitPrice]]</f>
        <v>1.65</v>
      </c>
    </row>
    <row r="1562" spans="1:9" x14ac:dyDescent="0.3">
      <c r="A1562">
        <v>536569</v>
      </c>
      <c r="B1562">
        <v>22421</v>
      </c>
      <c r="C1562" t="s">
        <v>8904</v>
      </c>
      <c r="D1562">
        <v>1</v>
      </c>
      <c r="E1562" s="5">
        <v>40513.649305555555</v>
      </c>
      <c r="F1562">
        <v>9.9499999999999993</v>
      </c>
      <c r="G1562" s="22">
        <v>16274</v>
      </c>
      <c r="H1562" t="s">
        <v>10</v>
      </c>
      <c r="I1562">
        <f>Table24[[#This Row],[Quantity]]*Table24[[#This Row],[UnitPrice]]</f>
        <v>9.9499999999999993</v>
      </c>
    </row>
    <row r="1563" spans="1:9" x14ac:dyDescent="0.3">
      <c r="A1563">
        <v>536569</v>
      </c>
      <c r="B1563">
        <v>22893</v>
      </c>
      <c r="C1563" t="s">
        <v>8710</v>
      </c>
      <c r="D1563">
        <v>2</v>
      </c>
      <c r="E1563" s="5">
        <v>40513.649305555555</v>
      </c>
      <c r="F1563">
        <v>1.25</v>
      </c>
      <c r="G1563" s="22">
        <v>16274</v>
      </c>
      <c r="H1563" t="s">
        <v>10</v>
      </c>
      <c r="I1563">
        <f>Table24[[#This Row],[Quantity]]*Table24[[#This Row],[UnitPrice]]</f>
        <v>2.5</v>
      </c>
    </row>
    <row r="1564" spans="1:9" x14ac:dyDescent="0.3">
      <c r="A1564">
        <v>536569</v>
      </c>
      <c r="B1564">
        <v>22276</v>
      </c>
      <c r="C1564" t="s">
        <v>8859</v>
      </c>
      <c r="D1564">
        <v>1</v>
      </c>
      <c r="E1564" s="5">
        <v>40513.649305555555</v>
      </c>
      <c r="F1564">
        <v>6.95</v>
      </c>
      <c r="G1564" s="22">
        <v>16274</v>
      </c>
      <c r="H1564" t="s">
        <v>10</v>
      </c>
      <c r="I1564">
        <f>Table24[[#This Row],[Quantity]]*Table24[[#This Row],[UnitPrice]]</f>
        <v>6.95</v>
      </c>
    </row>
    <row r="1565" spans="1:9" x14ac:dyDescent="0.3">
      <c r="A1565">
        <v>536569</v>
      </c>
      <c r="B1565">
        <v>22221</v>
      </c>
      <c r="C1565" t="s">
        <v>9332</v>
      </c>
      <c r="D1565">
        <v>1</v>
      </c>
      <c r="E1565" s="5">
        <v>40513.649305555555</v>
      </c>
      <c r="F1565">
        <v>16.95</v>
      </c>
      <c r="G1565" s="22">
        <v>16274</v>
      </c>
      <c r="H1565" t="s">
        <v>10</v>
      </c>
      <c r="I1565">
        <f>Table24[[#This Row],[Quantity]]*Table24[[#This Row],[UnitPrice]]</f>
        <v>16.95</v>
      </c>
    </row>
    <row r="1566" spans="1:9" x14ac:dyDescent="0.3">
      <c r="A1566">
        <v>536569</v>
      </c>
      <c r="B1566">
        <v>22057</v>
      </c>
      <c r="C1566" t="s">
        <v>9000</v>
      </c>
      <c r="D1566">
        <v>1</v>
      </c>
      <c r="E1566" s="5">
        <v>40513.649305555555</v>
      </c>
      <c r="F1566">
        <v>7.95</v>
      </c>
      <c r="G1566" s="22">
        <v>16274</v>
      </c>
      <c r="H1566" t="s">
        <v>10</v>
      </c>
      <c r="I1566">
        <f>Table24[[#This Row],[Quantity]]*Table24[[#This Row],[UnitPrice]]</f>
        <v>7.95</v>
      </c>
    </row>
    <row r="1567" spans="1:9" x14ac:dyDescent="0.3">
      <c r="A1567">
        <v>536569</v>
      </c>
      <c r="B1567">
        <v>22994</v>
      </c>
      <c r="C1567" t="s">
        <v>9082</v>
      </c>
      <c r="D1567">
        <v>1</v>
      </c>
      <c r="E1567" s="5">
        <v>40513.649305555555</v>
      </c>
      <c r="F1567">
        <v>1.25</v>
      </c>
      <c r="G1567" s="22">
        <v>16274</v>
      </c>
      <c r="H1567" t="s">
        <v>10</v>
      </c>
      <c r="I1567">
        <f>Table24[[#This Row],[Quantity]]*Table24[[#This Row],[UnitPrice]]</f>
        <v>1.25</v>
      </c>
    </row>
    <row r="1568" spans="1:9" x14ac:dyDescent="0.3">
      <c r="A1568">
        <v>536569</v>
      </c>
      <c r="B1568">
        <v>22799</v>
      </c>
      <c r="C1568" t="s">
        <v>8919</v>
      </c>
      <c r="D1568">
        <v>1</v>
      </c>
      <c r="E1568" s="5">
        <v>40513.649305555555</v>
      </c>
      <c r="F1568">
        <v>1.25</v>
      </c>
      <c r="G1568" s="22">
        <v>16274</v>
      </c>
      <c r="H1568" t="s">
        <v>10</v>
      </c>
      <c r="I1568">
        <f>Table24[[#This Row],[Quantity]]*Table24[[#This Row],[UnitPrice]]</f>
        <v>1.25</v>
      </c>
    </row>
    <row r="1569" spans="1:9" x14ac:dyDescent="0.3">
      <c r="A1569">
        <v>536569</v>
      </c>
      <c r="B1569">
        <v>21378</v>
      </c>
      <c r="C1569" t="s">
        <v>1242</v>
      </c>
      <c r="D1569">
        <v>1</v>
      </c>
      <c r="E1569" s="5">
        <v>40513.649305555555</v>
      </c>
      <c r="F1569">
        <v>1.25</v>
      </c>
      <c r="G1569" s="22">
        <v>16274</v>
      </c>
      <c r="H1569" t="s">
        <v>10</v>
      </c>
      <c r="I1569">
        <f>Table24[[#This Row],[Quantity]]*Table24[[#This Row],[UnitPrice]]</f>
        <v>1.25</v>
      </c>
    </row>
    <row r="1570" spans="1:9" x14ac:dyDescent="0.3">
      <c r="A1570">
        <v>536569</v>
      </c>
      <c r="B1570">
        <v>21680</v>
      </c>
      <c r="C1570" t="s">
        <v>9333</v>
      </c>
      <c r="D1570">
        <v>1</v>
      </c>
      <c r="E1570" s="5">
        <v>40513.649305555555</v>
      </c>
      <c r="F1570">
        <v>12.75</v>
      </c>
      <c r="G1570" s="22">
        <v>16274</v>
      </c>
      <c r="H1570" t="s">
        <v>10</v>
      </c>
      <c r="I1570">
        <f>Table24[[#This Row],[Quantity]]*Table24[[#This Row],[UnitPrice]]</f>
        <v>12.75</v>
      </c>
    </row>
    <row r="1571" spans="1:9" x14ac:dyDescent="0.3">
      <c r="A1571">
        <v>536569</v>
      </c>
      <c r="B1571">
        <v>21890</v>
      </c>
      <c r="C1571" t="s">
        <v>9154</v>
      </c>
      <c r="D1571">
        <v>12</v>
      </c>
      <c r="E1571" s="5">
        <v>40513.649305555555</v>
      </c>
      <c r="F1571">
        <v>0.42</v>
      </c>
      <c r="G1571" s="22">
        <v>16274</v>
      </c>
      <c r="H1571" t="s">
        <v>10</v>
      </c>
      <c r="I1571">
        <f>Table24[[#This Row],[Quantity]]*Table24[[#This Row],[UnitPrice]]</f>
        <v>5.04</v>
      </c>
    </row>
    <row r="1572" spans="1:9" x14ac:dyDescent="0.3">
      <c r="A1572">
        <v>536569</v>
      </c>
      <c r="B1572">
        <v>21586</v>
      </c>
      <c r="C1572" t="s">
        <v>9155</v>
      </c>
      <c r="D1572">
        <v>12</v>
      </c>
      <c r="E1572" s="5">
        <v>40513.649305555555</v>
      </c>
      <c r="F1572">
        <v>0.42</v>
      </c>
      <c r="G1572" s="22">
        <v>16274</v>
      </c>
      <c r="H1572" t="s">
        <v>10</v>
      </c>
      <c r="I1572">
        <f>Table24[[#This Row],[Quantity]]*Table24[[#This Row],[UnitPrice]]</f>
        <v>5.04</v>
      </c>
    </row>
    <row r="1573" spans="1:9" x14ac:dyDescent="0.3">
      <c r="A1573">
        <v>536569</v>
      </c>
      <c r="B1573">
        <v>21456</v>
      </c>
      <c r="C1573" t="s">
        <v>8636</v>
      </c>
      <c r="D1573">
        <v>2</v>
      </c>
      <c r="E1573" s="5">
        <v>40513.649305555555</v>
      </c>
      <c r="F1573">
        <v>1.25</v>
      </c>
      <c r="G1573" s="22">
        <v>16274</v>
      </c>
      <c r="H1573" t="s">
        <v>10</v>
      </c>
      <c r="I1573">
        <f>Table24[[#This Row],[Quantity]]*Table24[[#This Row],[UnitPrice]]</f>
        <v>2.5</v>
      </c>
    </row>
    <row r="1574" spans="1:9" x14ac:dyDescent="0.3">
      <c r="A1574">
        <v>536569</v>
      </c>
      <c r="B1574">
        <v>21577</v>
      </c>
      <c r="C1574" t="s">
        <v>8655</v>
      </c>
      <c r="D1574">
        <v>3</v>
      </c>
      <c r="E1574" s="5">
        <v>40513.649305555555</v>
      </c>
      <c r="F1574">
        <v>2.5499999999999998</v>
      </c>
      <c r="G1574" s="22">
        <v>16274</v>
      </c>
      <c r="H1574" t="s">
        <v>10</v>
      </c>
      <c r="I1574">
        <f>Table24[[#This Row],[Quantity]]*Table24[[#This Row],[UnitPrice]]</f>
        <v>7.6499999999999995</v>
      </c>
    </row>
    <row r="1575" spans="1:9" x14ac:dyDescent="0.3">
      <c r="A1575">
        <v>536569</v>
      </c>
      <c r="B1575">
        <v>47590</v>
      </c>
      <c r="C1575" t="s">
        <v>8556</v>
      </c>
      <c r="D1575">
        <v>1</v>
      </c>
      <c r="E1575" s="5">
        <v>40513.649305555555</v>
      </c>
      <c r="F1575">
        <v>3.75</v>
      </c>
      <c r="G1575" s="22">
        <v>16274</v>
      </c>
      <c r="H1575" t="s">
        <v>10</v>
      </c>
      <c r="I1575">
        <f>Table24[[#This Row],[Quantity]]*Table24[[#This Row],[UnitPrice]]</f>
        <v>3.75</v>
      </c>
    </row>
    <row r="1576" spans="1:9" x14ac:dyDescent="0.3">
      <c r="A1576">
        <v>536569</v>
      </c>
      <c r="B1576">
        <v>21426</v>
      </c>
      <c r="C1576" t="s">
        <v>8593</v>
      </c>
      <c r="D1576">
        <v>1</v>
      </c>
      <c r="E1576" s="5">
        <v>40513.649305555555</v>
      </c>
      <c r="F1576">
        <v>9.9499999999999993</v>
      </c>
      <c r="G1576" s="22">
        <v>16274</v>
      </c>
      <c r="H1576" t="s">
        <v>10</v>
      </c>
      <c r="I1576">
        <f>Table24[[#This Row],[Quantity]]*Table24[[#This Row],[UnitPrice]]</f>
        <v>9.9499999999999993</v>
      </c>
    </row>
    <row r="1577" spans="1:9" x14ac:dyDescent="0.3">
      <c r="A1577">
        <v>536569</v>
      </c>
      <c r="B1577">
        <v>20932</v>
      </c>
      <c r="C1577" t="s">
        <v>9334</v>
      </c>
      <c r="D1577">
        <v>1</v>
      </c>
      <c r="E1577" s="5">
        <v>40513.649305555555</v>
      </c>
      <c r="F1577">
        <v>7.95</v>
      </c>
      <c r="G1577" s="22">
        <v>16274</v>
      </c>
      <c r="H1577" t="s">
        <v>10</v>
      </c>
      <c r="I1577">
        <f>Table24[[#This Row],[Quantity]]*Table24[[#This Row],[UnitPrice]]</f>
        <v>7.95</v>
      </c>
    </row>
    <row r="1578" spans="1:9" x14ac:dyDescent="0.3">
      <c r="A1578">
        <v>536569</v>
      </c>
      <c r="B1578">
        <v>22936</v>
      </c>
      <c r="C1578" t="s">
        <v>9192</v>
      </c>
      <c r="D1578">
        <v>1</v>
      </c>
      <c r="E1578" s="5">
        <v>40513.649305555555</v>
      </c>
      <c r="F1578">
        <v>4.95</v>
      </c>
      <c r="G1578" s="22">
        <v>16274</v>
      </c>
      <c r="H1578" t="s">
        <v>10</v>
      </c>
      <c r="I1578">
        <f>Table24[[#This Row],[Quantity]]*Table24[[#This Row],[UnitPrice]]</f>
        <v>4.95</v>
      </c>
    </row>
    <row r="1579" spans="1:9" x14ac:dyDescent="0.3">
      <c r="A1579">
        <v>536569</v>
      </c>
      <c r="B1579">
        <v>47481</v>
      </c>
      <c r="C1579" t="s">
        <v>8562</v>
      </c>
      <c r="D1579">
        <v>1</v>
      </c>
      <c r="E1579" s="5">
        <v>40513.649305555555</v>
      </c>
      <c r="F1579">
        <v>8.5</v>
      </c>
      <c r="G1579" s="22">
        <v>16274</v>
      </c>
      <c r="H1579" t="s">
        <v>10</v>
      </c>
      <c r="I1579">
        <f>Table24[[#This Row],[Quantity]]*Table24[[#This Row],[UnitPrice]]</f>
        <v>8.5</v>
      </c>
    </row>
    <row r="1580" spans="1:9" x14ac:dyDescent="0.3">
      <c r="A1580">
        <v>536569</v>
      </c>
      <c r="B1580">
        <v>84247</v>
      </c>
      <c r="C1580" t="s">
        <v>9335</v>
      </c>
      <c r="D1580">
        <v>1</v>
      </c>
      <c r="E1580" s="5">
        <v>40513.649305555555</v>
      </c>
      <c r="F1580">
        <v>29.95</v>
      </c>
      <c r="G1580" s="22">
        <v>16274</v>
      </c>
      <c r="H1580" t="s">
        <v>10</v>
      </c>
      <c r="I1580">
        <f>Table24[[#This Row],[Quantity]]*Table24[[#This Row],[UnitPrice]]</f>
        <v>29.95</v>
      </c>
    </row>
    <row r="1581" spans="1:9" x14ac:dyDescent="0.3">
      <c r="A1581">
        <v>536570</v>
      </c>
      <c r="B1581">
        <v>21507</v>
      </c>
      <c r="C1581" t="s">
        <v>8642</v>
      </c>
      <c r="D1581">
        <v>12</v>
      </c>
      <c r="E1581" s="5">
        <v>40513.649305555555</v>
      </c>
      <c r="F1581">
        <v>1.25</v>
      </c>
      <c r="G1581" s="22">
        <v>14496</v>
      </c>
      <c r="H1581" t="s">
        <v>10</v>
      </c>
      <c r="I1581">
        <f>Table24[[#This Row],[Quantity]]*Table24[[#This Row],[UnitPrice]]</f>
        <v>15</v>
      </c>
    </row>
    <row r="1582" spans="1:9" x14ac:dyDescent="0.3">
      <c r="A1582">
        <v>536570</v>
      </c>
      <c r="B1582">
        <v>22998</v>
      </c>
      <c r="C1582" t="s">
        <v>9336</v>
      </c>
      <c r="D1582">
        <v>2</v>
      </c>
      <c r="E1582" s="5">
        <v>40513.649305555555</v>
      </c>
      <c r="F1582">
        <v>14.95</v>
      </c>
      <c r="G1582" s="22">
        <v>14496</v>
      </c>
      <c r="H1582" t="s">
        <v>10</v>
      </c>
      <c r="I1582">
        <f>Table24[[#This Row],[Quantity]]*Table24[[#This Row],[UnitPrice]]</f>
        <v>29.9</v>
      </c>
    </row>
    <row r="1583" spans="1:9" x14ac:dyDescent="0.3">
      <c r="A1583">
        <v>536570</v>
      </c>
      <c r="B1583">
        <v>21829</v>
      </c>
      <c r="C1583" t="s">
        <v>9030</v>
      </c>
      <c r="D1583">
        <v>12</v>
      </c>
      <c r="E1583" s="5">
        <v>40513.649305555555</v>
      </c>
      <c r="F1583">
        <v>2.95</v>
      </c>
      <c r="G1583" s="22">
        <v>14496</v>
      </c>
      <c r="H1583" t="s">
        <v>10</v>
      </c>
      <c r="I1583">
        <f>Table24[[#This Row],[Quantity]]*Table24[[#This Row],[UnitPrice]]</f>
        <v>35.400000000000006</v>
      </c>
    </row>
    <row r="1584" spans="1:9" x14ac:dyDescent="0.3">
      <c r="A1584">
        <v>536570</v>
      </c>
      <c r="B1584">
        <v>22498</v>
      </c>
      <c r="C1584" t="s">
        <v>8602</v>
      </c>
      <c r="D1584">
        <v>36</v>
      </c>
      <c r="E1584" s="5">
        <v>40513.649305555555</v>
      </c>
      <c r="F1584">
        <v>3.39</v>
      </c>
      <c r="G1584" s="22">
        <v>14496</v>
      </c>
      <c r="H1584" t="s">
        <v>10</v>
      </c>
      <c r="I1584">
        <f>Table24[[#This Row],[Quantity]]*Table24[[#This Row],[UnitPrice]]</f>
        <v>122.04</v>
      </c>
    </row>
    <row r="1585" spans="1:9" x14ac:dyDescent="0.3">
      <c r="A1585">
        <v>536570</v>
      </c>
      <c r="B1585">
        <v>22294</v>
      </c>
      <c r="C1585" t="s">
        <v>9157</v>
      </c>
      <c r="D1585">
        <v>24</v>
      </c>
      <c r="E1585" s="5">
        <v>40513.649305555555</v>
      </c>
      <c r="F1585">
        <v>4.25</v>
      </c>
      <c r="G1585" s="22">
        <v>14496</v>
      </c>
      <c r="H1585" t="s">
        <v>10</v>
      </c>
      <c r="I1585">
        <f>Table24[[#This Row],[Quantity]]*Table24[[#This Row],[UnitPrice]]</f>
        <v>102</v>
      </c>
    </row>
    <row r="1586" spans="1:9" x14ac:dyDescent="0.3">
      <c r="A1586">
        <v>536571</v>
      </c>
      <c r="B1586">
        <v>82011</v>
      </c>
      <c r="C1586" t="s">
        <v>9183</v>
      </c>
      <c r="D1586">
        <v>6</v>
      </c>
      <c r="E1586" s="5">
        <v>40513.650694444441</v>
      </c>
      <c r="F1586">
        <v>2.1</v>
      </c>
      <c r="G1586" s="22">
        <v>14696</v>
      </c>
      <c r="H1586" t="s">
        <v>10</v>
      </c>
      <c r="I1586">
        <f>Table24[[#This Row],[Quantity]]*Table24[[#This Row],[UnitPrice]]</f>
        <v>12.600000000000001</v>
      </c>
    </row>
    <row r="1587" spans="1:9" x14ac:dyDescent="0.3">
      <c r="A1587">
        <v>536571</v>
      </c>
      <c r="B1587">
        <v>71279</v>
      </c>
      <c r="C1587" t="s">
        <v>9337</v>
      </c>
      <c r="D1587">
        <v>6</v>
      </c>
      <c r="E1587" s="5">
        <v>40513.650694444441</v>
      </c>
      <c r="F1587">
        <v>1.95</v>
      </c>
      <c r="G1587" s="22">
        <v>14696</v>
      </c>
      <c r="H1587" t="s">
        <v>10</v>
      </c>
      <c r="I1587">
        <f>Table24[[#This Row],[Quantity]]*Table24[[#This Row],[UnitPrice]]</f>
        <v>11.7</v>
      </c>
    </row>
    <row r="1588" spans="1:9" x14ac:dyDescent="0.3">
      <c r="A1588">
        <v>536571</v>
      </c>
      <c r="B1588">
        <v>84847</v>
      </c>
      <c r="C1588" t="s">
        <v>8547</v>
      </c>
      <c r="D1588">
        <v>12</v>
      </c>
      <c r="E1588" s="5">
        <v>40513.650694444441</v>
      </c>
      <c r="F1588">
        <v>0.85</v>
      </c>
      <c r="G1588" s="22">
        <v>14696</v>
      </c>
      <c r="H1588" t="s">
        <v>10</v>
      </c>
      <c r="I1588">
        <f>Table24[[#This Row],[Quantity]]*Table24[[#This Row],[UnitPrice]]</f>
        <v>10.199999999999999</v>
      </c>
    </row>
    <row r="1589" spans="1:9" x14ac:dyDescent="0.3">
      <c r="A1589">
        <v>536571</v>
      </c>
      <c r="B1589">
        <v>22597</v>
      </c>
      <c r="C1589" t="s">
        <v>9338</v>
      </c>
      <c r="D1589">
        <v>2</v>
      </c>
      <c r="E1589" s="5">
        <v>40513.650694444441</v>
      </c>
      <c r="F1589">
        <v>5.95</v>
      </c>
      <c r="G1589" s="22">
        <v>14696</v>
      </c>
      <c r="H1589" t="s">
        <v>10</v>
      </c>
      <c r="I1589">
        <f>Table24[[#This Row],[Quantity]]*Table24[[#This Row],[UnitPrice]]</f>
        <v>11.9</v>
      </c>
    </row>
    <row r="1590" spans="1:9" x14ac:dyDescent="0.3">
      <c r="A1590">
        <v>536571</v>
      </c>
      <c r="B1590">
        <v>22321</v>
      </c>
      <c r="C1590" t="s">
        <v>9339</v>
      </c>
      <c r="D1590">
        <v>48</v>
      </c>
      <c r="E1590" s="5">
        <v>40513.650694444441</v>
      </c>
      <c r="F1590">
        <v>0.42</v>
      </c>
      <c r="G1590" s="22">
        <v>14696</v>
      </c>
      <c r="H1590" t="s">
        <v>10</v>
      </c>
      <c r="I1590">
        <f>Table24[[#This Row],[Quantity]]*Table24[[#This Row],[UnitPrice]]</f>
        <v>20.16</v>
      </c>
    </row>
    <row r="1591" spans="1:9" x14ac:dyDescent="0.3">
      <c r="A1591">
        <v>536571</v>
      </c>
      <c r="B1591">
        <v>20738</v>
      </c>
      <c r="C1591" t="s">
        <v>9166</v>
      </c>
      <c r="D1591">
        <v>48</v>
      </c>
      <c r="E1591" s="5">
        <v>40513.650694444441</v>
      </c>
      <c r="F1591">
        <v>0.42</v>
      </c>
      <c r="G1591" s="22">
        <v>14696</v>
      </c>
      <c r="H1591" t="s">
        <v>10</v>
      </c>
      <c r="I1591">
        <f>Table24[[#This Row],[Quantity]]*Table24[[#This Row],[UnitPrice]]</f>
        <v>20.16</v>
      </c>
    </row>
    <row r="1592" spans="1:9" x14ac:dyDescent="0.3">
      <c r="A1592">
        <v>536571</v>
      </c>
      <c r="B1592">
        <v>22219</v>
      </c>
      <c r="C1592" t="s">
        <v>9340</v>
      </c>
      <c r="D1592">
        <v>12</v>
      </c>
      <c r="E1592" s="5">
        <v>40513.650694444441</v>
      </c>
      <c r="F1592">
        <v>1.45</v>
      </c>
      <c r="G1592" s="22">
        <v>14696</v>
      </c>
      <c r="H1592" t="s">
        <v>10</v>
      </c>
      <c r="I1592">
        <f>Table24[[#This Row],[Quantity]]*Table24[[#This Row],[UnitPrice]]</f>
        <v>17.399999999999999</v>
      </c>
    </row>
    <row r="1593" spans="1:9" x14ac:dyDescent="0.3">
      <c r="A1593">
        <v>536571</v>
      </c>
      <c r="B1593">
        <v>20960</v>
      </c>
      <c r="C1593" t="s">
        <v>9174</v>
      </c>
      <c r="D1593">
        <v>12</v>
      </c>
      <c r="E1593" s="5">
        <v>40513.650694444441</v>
      </c>
      <c r="F1593">
        <v>1.25</v>
      </c>
      <c r="G1593" s="22">
        <v>14696</v>
      </c>
      <c r="H1593" t="s">
        <v>10</v>
      </c>
      <c r="I1593">
        <f>Table24[[#This Row],[Quantity]]*Table24[[#This Row],[UnitPrice]]</f>
        <v>15</v>
      </c>
    </row>
    <row r="1594" spans="1:9" x14ac:dyDescent="0.3">
      <c r="A1594">
        <v>536571</v>
      </c>
      <c r="B1594">
        <v>35471</v>
      </c>
      <c r="C1594" t="s">
        <v>8657</v>
      </c>
      <c r="D1594">
        <v>12</v>
      </c>
      <c r="E1594" s="5">
        <v>40513.650694444441</v>
      </c>
      <c r="F1594">
        <v>1.25</v>
      </c>
      <c r="G1594" s="22">
        <v>14696</v>
      </c>
      <c r="H1594" t="s">
        <v>10</v>
      </c>
      <c r="I1594">
        <f>Table24[[#This Row],[Quantity]]*Table24[[#This Row],[UnitPrice]]</f>
        <v>15</v>
      </c>
    </row>
    <row r="1595" spans="1:9" x14ac:dyDescent="0.3">
      <c r="A1595">
        <v>536571</v>
      </c>
      <c r="B1595">
        <v>22989</v>
      </c>
      <c r="C1595" t="s">
        <v>8951</v>
      </c>
      <c r="D1595">
        <v>24</v>
      </c>
      <c r="E1595" s="5">
        <v>40513.650694444441</v>
      </c>
      <c r="F1595">
        <v>1.25</v>
      </c>
      <c r="G1595" s="22">
        <v>14696</v>
      </c>
      <c r="H1595" t="s">
        <v>10</v>
      </c>
      <c r="I1595">
        <f>Table24[[#This Row],[Quantity]]*Table24[[#This Row],[UnitPrice]]</f>
        <v>30</v>
      </c>
    </row>
    <row r="1596" spans="1:9" x14ac:dyDescent="0.3">
      <c r="A1596">
        <v>536571</v>
      </c>
      <c r="B1596">
        <v>46118</v>
      </c>
      <c r="C1596" t="s">
        <v>9165</v>
      </c>
      <c r="D1596">
        <v>24</v>
      </c>
      <c r="E1596" s="5">
        <v>40513.650694444441</v>
      </c>
      <c r="F1596">
        <v>0.65</v>
      </c>
      <c r="G1596" s="22">
        <v>14696</v>
      </c>
      <c r="H1596" t="s">
        <v>10</v>
      </c>
      <c r="I1596">
        <f>Table24[[#This Row],[Quantity]]*Table24[[#This Row],[UnitPrice]]</f>
        <v>15.600000000000001</v>
      </c>
    </row>
    <row r="1597" spans="1:9" x14ac:dyDescent="0.3">
      <c r="A1597">
        <v>536571</v>
      </c>
      <c r="B1597">
        <v>46775</v>
      </c>
      <c r="C1597" t="s">
        <v>9341</v>
      </c>
      <c r="D1597">
        <v>4</v>
      </c>
      <c r="E1597" s="5">
        <v>40513.650694444441</v>
      </c>
      <c r="F1597">
        <v>4.95</v>
      </c>
      <c r="G1597" s="22">
        <v>14696</v>
      </c>
      <c r="H1597" t="s">
        <v>10</v>
      </c>
      <c r="I1597">
        <f>Table24[[#This Row],[Quantity]]*Table24[[#This Row],[UnitPrice]]</f>
        <v>19.8</v>
      </c>
    </row>
    <row r="1598" spans="1:9" x14ac:dyDescent="0.3">
      <c r="A1598">
        <v>536571</v>
      </c>
      <c r="B1598">
        <v>22414</v>
      </c>
      <c r="C1598" t="s">
        <v>9236</v>
      </c>
      <c r="D1598">
        <v>2</v>
      </c>
      <c r="E1598" s="5">
        <v>40513.650694444441</v>
      </c>
      <c r="F1598">
        <v>6.75</v>
      </c>
      <c r="G1598" s="22">
        <v>14696</v>
      </c>
      <c r="H1598" t="s">
        <v>10</v>
      </c>
      <c r="I1598">
        <f>Table24[[#This Row],[Quantity]]*Table24[[#This Row],[UnitPrice]]</f>
        <v>13.5</v>
      </c>
    </row>
    <row r="1599" spans="1:9" x14ac:dyDescent="0.3">
      <c r="A1599">
        <v>536571</v>
      </c>
      <c r="B1599">
        <v>21564</v>
      </c>
      <c r="C1599" t="s">
        <v>9098</v>
      </c>
      <c r="D1599">
        <v>12</v>
      </c>
      <c r="E1599" s="5">
        <v>40513.650694444441</v>
      </c>
      <c r="F1599">
        <v>1.45</v>
      </c>
      <c r="G1599" s="22">
        <v>14696</v>
      </c>
      <c r="H1599" t="s">
        <v>10</v>
      </c>
      <c r="I1599">
        <f>Table24[[#This Row],[Quantity]]*Table24[[#This Row],[UnitPrice]]</f>
        <v>17.399999999999999</v>
      </c>
    </row>
    <row r="1600" spans="1:9" x14ac:dyDescent="0.3">
      <c r="A1600">
        <v>536571</v>
      </c>
      <c r="B1600">
        <v>79190</v>
      </c>
      <c r="C1600" t="s">
        <v>9342</v>
      </c>
      <c r="D1600">
        <v>24</v>
      </c>
      <c r="E1600" s="5">
        <v>40513.650694444441</v>
      </c>
      <c r="F1600">
        <v>0.65</v>
      </c>
      <c r="G1600" s="22">
        <v>14696</v>
      </c>
      <c r="H1600" t="s">
        <v>10</v>
      </c>
      <c r="I1600">
        <f>Table24[[#This Row],[Quantity]]*Table24[[#This Row],[UnitPrice]]</f>
        <v>15.600000000000001</v>
      </c>
    </row>
    <row r="1601" spans="1:9" x14ac:dyDescent="0.3">
      <c r="A1601">
        <v>536571</v>
      </c>
      <c r="B1601">
        <v>22678</v>
      </c>
      <c r="C1601" t="s">
        <v>8726</v>
      </c>
      <c r="D1601">
        <v>10</v>
      </c>
      <c r="E1601" s="5">
        <v>40513.650694444441</v>
      </c>
      <c r="F1601">
        <v>1.95</v>
      </c>
      <c r="G1601" s="22">
        <v>14696</v>
      </c>
      <c r="H1601" t="s">
        <v>10</v>
      </c>
      <c r="I1601">
        <f>Table24[[#This Row],[Quantity]]*Table24[[#This Row],[UnitPrice]]</f>
        <v>19.5</v>
      </c>
    </row>
    <row r="1602" spans="1:9" x14ac:dyDescent="0.3">
      <c r="A1602">
        <v>536571</v>
      </c>
      <c r="B1602">
        <v>22223</v>
      </c>
      <c r="C1602" t="s">
        <v>8531</v>
      </c>
      <c r="D1602">
        <v>24</v>
      </c>
      <c r="E1602" s="5">
        <v>40513.650694444441</v>
      </c>
      <c r="F1602">
        <v>0.55000000000000004</v>
      </c>
      <c r="G1602" s="22">
        <v>14696</v>
      </c>
      <c r="H1602" t="s">
        <v>10</v>
      </c>
      <c r="I1602">
        <f>Table24[[#This Row],[Quantity]]*Table24[[#This Row],[UnitPrice]]</f>
        <v>13.200000000000001</v>
      </c>
    </row>
    <row r="1603" spans="1:9" x14ac:dyDescent="0.3">
      <c r="A1603">
        <v>536571</v>
      </c>
      <c r="B1603">
        <v>22740</v>
      </c>
      <c r="C1603" t="s">
        <v>9184</v>
      </c>
      <c r="D1603">
        <v>2</v>
      </c>
      <c r="E1603" s="5">
        <v>40513.650694444441</v>
      </c>
      <c r="F1603">
        <v>7.95</v>
      </c>
      <c r="G1603" s="22">
        <v>14696</v>
      </c>
      <c r="H1603" t="s">
        <v>10</v>
      </c>
      <c r="I1603">
        <f>Table24[[#This Row],[Quantity]]*Table24[[#This Row],[UnitPrice]]</f>
        <v>15.9</v>
      </c>
    </row>
    <row r="1604" spans="1:9" x14ac:dyDescent="0.3">
      <c r="A1604">
        <v>536572</v>
      </c>
      <c r="B1604">
        <v>22789</v>
      </c>
      <c r="C1604" t="s">
        <v>9141</v>
      </c>
      <c r="D1604">
        <v>6</v>
      </c>
      <c r="E1604" s="5">
        <v>40513.652777777781</v>
      </c>
      <c r="F1604">
        <v>2.5499999999999998</v>
      </c>
      <c r="G1604" s="22">
        <v>16539</v>
      </c>
      <c r="H1604" t="s">
        <v>10</v>
      </c>
      <c r="I1604">
        <f>Table24[[#This Row],[Quantity]]*Table24[[#This Row],[UnitPrice]]</f>
        <v>15.299999999999999</v>
      </c>
    </row>
    <row r="1605" spans="1:9" x14ac:dyDescent="0.3">
      <c r="A1605">
        <v>536572</v>
      </c>
      <c r="B1605">
        <v>21769</v>
      </c>
      <c r="C1605" t="s">
        <v>9006</v>
      </c>
      <c r="D1605">
        <v>3</v>
      </c>
      <c r="E1605" s="5">
        <v>40513.652777777781</v>
      </c>
      <c r="F1605">
        <v>5.95</v>
      </c>
      <c r="G1605" s="22">
        <v>16539</v>
      </c>
      <c r="H1605" t="s">
        <v>10</v>
      </c>
      <c r="I1605">
        <f>Table24[[#This Row],[Quantity]]*Table24[[#This Row],[UnitPrice]]</f>
        <v>17.850000000000001</v>
      </c>
    </row>
    <row r="1606" spans="1:9" x14ac:dyDescent="0.3">
      <c r="A1606">
        <v>536572</v>
      </c>
      <c r="B1606">
        <v>22684</v>
      </c>
      <c r="C1606" t="s">
        <v>9007</v>
      </c>
      <c r="D1606">
        <v>3</v>
      </c>
      <c r="E1606" s="5">
        <v>40513.652777777781</v>
      </c>
      <c r="F1606">
        <v>6.95</v>
      </c>
      <c r="G1606" s="22">
        <v>16539</v>
      </c>
      <c r="H1606" t="s">
        <v>10</v>
      </c>
      <c r="I1606">
        <f>Table24[[#This Row],[Quantity]]*Table24[[#This Row],[UnitPrice]]</f>
        <v>20.85</v>
      </c>
    </row>
    <row r="1607" spans="1:9" x14ac:dyDescent="0.3">
      <c r="A1607">
        <v>536572</v>
      </c>
      <c r="B1607">
        <v>22303</v>
      </c>
      <c r="C1607" t="s">
        <v>8700</v>
      </c>
      <c r="D1607">
        <v>24</v>
      </c>
      <c r="E1607" s="5">
        <v>40513.652777777781</v>
      </c>
      <c r="F1607">
        <v>0.85</v>
      </c>
      <c r="G1607" s="22">
        <v>16539</v>
      </c>
      <c r="H1607" t="s">
        <v>10</v>
      </c>
      <c r="I1607">
        <f>Table24[[#This Row],[Quantity]]*Table24[[#This Row],[UnitPrice]]</f>
        <v>20.399999999999999</v>
      </c>
    </row>
    <row r="1608" spans="1:9" x14ac:dyDescent="0.3">
      <c r="A1608">
        <v>536572</v>
      </c>
      <c r="B1608">
        <v>22978</v>
      </c>
      <c r="C1608" t="s">
        <v>9039</v>
      </c>
      <c r="D1608">
        <v>24</v>
      </c>
      <c r="E1608" s="5">
        <v>40513.652777777781</v>
      </c>
      <c r="F1608">
        <v>0.85</v>
      </c>
      <c r="G1608" s="22">
        <v>16539</v>
      </c>
      <c r="H1608" t="s">
        <v>10</v>
      </c>
      <c r="I1608">
        <f>Table24[[#This Row],[Quantity]]*Table24[[#This Row],[UnitPrice]]</f>
        <v>20.399999999999999</v>
      </c>
    </row>
    <row r="1609" spans="1:9" x14ac:dyDescent="0.3">
      <c r="A1609">
        <v>536572</v>
      </c>
      <c r="B1609">
        <v>21095</v>
      </c>
      <c r="C1609" t="s">
        <v>8701</v>
      </c>
      <c r="D1609">
        <v>24</v>
      </c>
      <c r="E1609" s="5">
        <v>40513.652777777781</v>
      </c>
      <c r="F1609">
        <v>0.85</v>
      </c>
      <c r="G1609" s="22">
        <v>16539</v>
      </c>
      <c r="H1609" t="s">
        <v>10</v>
      </c>
      <c r="I1609">
        <f>Table24[[#This Row],[Quantity]]*Table24[[#This Row],[UnitPrice]]</f>
        <v>20.399999999999999</v>
      </c>
    </row>
    <row r="1610" spans="1:9" x14ac:dyDescent="0.3">
      <c r="A1610">
        <v>536572</v>
      </c>
      <c r="B1610">
        <v>22256</v>
      </c>
      <c r="C1610" t="s">
        <v>9343</v>
      </c>
      <c r="D1610">
        <v>24</v>
      </c>
      <c r="E1610" s="5">
        <v>40513.652777777781</v>
      </c>
      <c r="F1610">
        <v>0.85</v>
      </c>
      <c r="G1610" s="22">
        <v>16539</v>
      </c>
      <c r="H1610" t="s">
        <v>10</v>
      </c>
      <c r="I1610">
        <f>Table24[[#This Row],[Quantity]]*Table24[[#This Row],[UnitPrice]]</f>
        <v>20.399999999999999</v>
      </c>
    </row>
    <row r="1611" spans="1:9" x14ac:dyDescent="0.3">
      <c r="A1611">
        <v>536572</v>
      </c>
      <c r="B1611">
        <v>15044</v>
      </c>
      <c r="C1611" t="s">
        <v>9321</v>
      </c>
      <c r="D1611">
        <v>24</v>
      </c>
      <c r="E1611" s="5">
        <v>40513.652777777781</v>
      </c>
      <c r="F1611">
        <v>0.85</v>
      </c>
      <c r="G1611" s="22">
        <v>16539</v>
      </c>
      <c r="H1611" t="s">
        <v>10</v>
      </c>
      <c r="I1611">
        <f>Table24[[#This Row],[Quantity]]*Table24[[#This Row],[UnitPrice]]</f>
        <v>20.399999999999999</v>
      </c>
    </row>
    <row r="1612" spans="1:9" x14ac:dyDescent="0.3">
      <c r="A1612">
        <v>536572</v>
      </c>
      <c r="B1612">
        <v>22614</v>
      </c>
      <c r="C1612" t="s">
        <v>8553</v>
      </c>
      <c r="D1612">
        <v>24</v>
      </c>
      <c r="E1612" s="5">
        <v>40513.652777777781</v>
      </c>
      <c r="F1612">
        <v>0.85</v>
      </c>
      <c r="G1612" s="22">
        <v>16539</v>
      </c>
      <c r="H1612" t="s">
        <v>10</v>
      </c>
      <c r="I1612">
        <f>Table24[[#This Row],[Quantity]]*Table24[[#This Row],[UnitPrice]]</f>
        <v>20.399999999999999</v>
      </c>
    </row>
    <row r="1613" spans="1:9" x14ac:dyDescent="0.3">
      <c r="A1613">
        <v>536572</v>
      </c>
      <c r="B1613">
        <v>23183</v>
      </c>
      <c r="C1613" t="s">
        <v>8552</v>
      </c>
      <c r="D1613">
        <v>24</v>
      </c>
      <c r="E1613" s="5">
        <v>40513.652777777781</v>
      </c>
      <c r="F1613">
        <v>0.85</v>
      </c>
      <c r="G1613" s="22">
        <v>16539</v>
      </c>
      <c r="H1613" t="s">
        <v>10</v>
      </c>
      <c r="I1613">
        <f>Table24[[#This Row],[Quantity]]*Table24[[#This Row],[UnitPrice]]</f>
        <v>20.399999999999999</v>
      </c>
    </row>
    <row r="1614" spans="1:9" x14ac:dyDescent="0.3">
      <c r="A1614">
        <v>536572</v>
      </c>
      <c r="B1614">
        <v>84249</v>
      </c>
      <c r="C1614" t="s">
        <v>8554</v>
      </c>
      <c r="D1614">
        <v>24</v>
      </c>
      <c r="E1614" s="5">
        <v>40513.652777777781</v>
      </c>
      <c r="F1614">
        <v>0.85</v>
      </c>
      <c r="G1614" s="22">
        <v>16539</v>
      </c>
      <c r="H1614" t="s">
        <v>10</v>
      </c>
      <c r="I1614">
        <f>Table24[[#This Row],[Quantity]]*Table24[[#This Row],[UnitPrice]]</f>
        <v>20.399999999999999</v>
      </c>
    </row>
    <row r="1615" spans="1:9" x14ac:dyDescent="0.3">
      <c r="A1615">
        <v>536572</v>
      </c>
      <c r="B1615">
        <v>77101</v>
      </c>
      <c r="C1615" t="s">
        <v>8831</v>
      </c>
      <c r="D1615">
        <v>12</v>
      </c>
      <c r="E1615" s="5">
        <v>40513.652777777781</v>
      </c>
      <c r="F1615">
        <v>1.25</v>
      </c>
      <c r="G1615" s="22">
        <v>16539</v>
      </c>
      <c r="H1615" t="s">
        <v>10</v>
      </c>
      <c r="I1615">
        <f>Table24[[#This Row],[Quantity]]*Table24[[#This Row],[UnitPrice]]</f>
        <v>15</v>
      </c>
    </row>
    <row r="1616" spans="1:9" x14ac:dyDescent="0.3">
      <c r="A1616">
        <v>536572</v>
      </c>
      <c r="B1616">
        <v>15058</v>
      </c>
      <c r="C1616" t="s">
        <v>9077</v>
      </c>
      <c r="D1616">
        <v>12</v>
      </c>
      <c r="E1616" s="5">
        <v>40513.652777777781</v>
      </c>
      <c r="F1616">
        <v>1.25</v>
      </c>
      <c r="G1616" s="22">
        <v>16539</v>
      </c>
      <c r="H1616" t="s">
        <v>10</v>
      </c>
      <c r="I1616">
        <f>Table24[[#This Row],[Quantity]]*Table24[[#This Row],[UnitPrice]]</f>
        <v>15</v>
      </c>
    </row>
    <row r="1617" spans="1:9" x14ac:dyDescent="0.3">
      <c r="A1617">
        <v>536572</v>
      </c>
      <c r="B1617">
        <v>15058</v>
      </c>
      <c r="C1617" t="s">
        <v>9327</v>
      </c>
      <c r="D1617">
        <v>12</v>
      </c>
      <c r="E1617" s="5">
        <v>40513.652777777781</v>
      </c>
      <c r="F1617">
        <v>0.85</v>
      </c>
      <c r="G1617" s="22">
        <v>16539</v>
      </c>
      <c r="H1617" t="s">
        <v>10</v>
      </c>
      <c r="I1617">
        <f>Table24[[#This Row],[Quantity]]*Table24[[#This Row],[UnitPrice]]</f>
        <v>10.199999999999999</v>
      </c>
    </row>
    <row r="1618" spans="1:9" x14ac:dyDescent="0.3">
      <c r="A1618">
        <v>536572</v>
      </c>
      <c r="B1618">
        <v>37379</v>
      </c>
      <c r="C1618" t="s">
        <v>8539</v>
      </c>
      <c r="D1618">
        <v>12</v>
      </c>
      <c r="E1618" s="5">
        <v>40513.652777777781</v>
      </c>
      <c r="F1618">
        <v>1.45</v>
      </c>
      <c r="G1618" s="22">
        <v>16539</v>
      </c>
      <c r="H1618" t="s">
        <v>10</v>
      </c>
      <c r="I1618">
        <f>Table24[[#This Row],[Quantity]]*Table24[[#This Row],[UnitPrice]]</f>
        <v>17.399999999999999</v>
      </c>
    </row>
    <row r="1619" spans="1:9" x14ac:dyDescent="0.3">
      <c r="A1619">
        <v>536572</v>
      </c>
      <c r="B1619">
        <v>20689</v>
      </c>
      <c r="C1619" t="s">
        <v>9337</v>
      </c>
      <c r="D1619">
        <v>6</v>
      </c>
      <c r="E1619" s="5">
        <v>40513.652777777781</v>
      </c>
      <c r="F1619">
        <v>1.95</v>
      </c>
      <c r="G1619" s="22">
        <v>16539</v>
      </c>
      <c r="H1619" t="s">
        <v>10</v>
      </c>
      <c r="I1619">
        <f>Table24[[#This Row],[Quantity]]*Table24[[#This Row],[UnitPrice]]</f>
        <v>11.7</v>
      </c>
    </row>
    <row r="1620" spans="1:9" x14ac:dyDescent="0.3">
      <c r="A1620">
        <v>536572</v>
      </c>
      <c r="B1620">
        <v>20671</v>
      </c>
      <c r="C1620" t="s">
        <v>9008</v>
      </c>
      <c r="D1620">
        <v>10</v>
      </c>
      <c r="E1620" s="5">
        <v>40513.652777777781</v>
      </c>
      <c r="F1620">
        <v>6.75</v>
      </c>
      <c r="G1620" s="22">
        <v>16539</v>
      </c>
      <c r="H1620" t="s">
        <v>10</v>
      </c>
      <c r="I1620">
        <f>Table24[[#This Row],[Quantity]]*Table24[[#This Row],[UnitPrice]]</f>
        <v>67.5</v>
      </c>
    </row>
    <row r="1621" spans="1:9" x14ac:dyDescent="0.3">
      <c r="A1621">
        <v>536572</v>
      </c>
      <c r="B1621">
        <v>85092</v>
      </c>
      <c r="C1621" t="s">
        <v>8542</v>
      </c>
      <c r="D1621">
        <v>12</v>
      </c>
      <c r="E1621" s="5">
        <v>40513.652777777781</v>
      </c>
      <c r="F1621">
        <v>1.65</v>
      </c>
      <c r="G1621" s="22">
        <v>16539</v>
      </c>
      <c r="H1621" t="s">
        <v>10</v>
      </c>
      <c r="I1621">
        <f>Table24[[#This Row],[Quantity]]*Table24[[#This Row],[UnitPrice]]</f>
        <v>19.799999999999997</v>
      </c>
    </row>
    <row r="1622" spans="1:9" x14ac:dyDescent="0.3">
      <c r="A1622">
        <v>536572</v>
      </c>
      <c r="B1622">
        <v>47563</v>
      </c>
      <c r="C1622" t="s">
        <v>9344</v>
      </c>
      <c r="D1622">
        <v>12</v>
      </c>
      <c r="E1622" s="5">
        <v>40513.652777777781</v>
      </c>
      <c r="F1622">
        <v>1.25</v>
      </c>
      <c r="G1622" s="22">
        <v>16539</v>
      </c>
      <c r="H1622" t="s">
        <v>10</v>
      </c>
      <c r="I1622">
        <f>Table24[[#This Row],[Quantity]]*Table24[[#This Row],[UnitPrice]]</f>
        <v>15</v>
      </c>
    </row>
    <row r="1623" spans="1:9" x14ac:dyDescent="0.3">
      <c r="A1623">
        <v>536572</v>
      </c>
      <c r="B1623">
        <v>37477</v>
      </c>
      <c r="C1623" t="s">
        <v>8527</v>
      </c>
      <c r="D1623">
        <v>6</v>
      </c>
      <c r="E1623" s="5">
        <v>40513.652777777781</v>
      </c>
      <c r="F1623">
        <v>5.95</v>
      </c>
      <c r="G1623" s="22">
        <v>16539</v>
      </c>
      <c r="H1623" t="s">
        <v>10</v>
      </c>
      <c r="I1623">
        <f>Table24[[#This Row],[Quantity]]*Table24[[#This Row],[UnitPrice]]</f>
        <v>35.700000000000003</v>
      </c>
    </row>
    <row r="1624" spans="1:9" x14ac:dyDescent="0.3">
      <c r="A1624">
        <v>536572</v>
      </c>
      <c r="B1624">
        <v>90166</v>
      </c>
      <c r="C1624" t="s">
        <v>9345</v>
      </c>
      <c r="D1624">
        <v>3</v>
      </c>
      <c r="E1624" s="5">
        <v>40513.652777777781</v>
      </c>
      <c r="F1624">
        <v>5.95</v>
      </c>
      <c r="G1624" s="22">
        <v>16539</v>
      </c>
      <c r="H1624" t="s">
        <v>10</v>
      </c>
      <c r="I1624">
        <f>Table24[[#This Row],[Quantity]]*Table24[[#This Row],[UnitPrice]]</f>
        <v>17.850000000000001</v>
      </c>
    </row>
    <row r="1625" spans="1:9" x14ac:dyDescent="0.3">
      <c r="A1625">
        <v>536573</v>
      </c>
      <c r="B1625">
        <v>85049</v>
      </c>
      <c r="C1625" t="s">
        <v>9346</v>
      </c>
      <c r="D1625">
        <v>16</v>
      </c>
      <c r="E1625" s="5">
        <v>40513.65625</v>
      </c>
      <c r="F1625">
        <v>0.65</v>
      </c>
      <c r="G1625" s="22">
        <v>17025</v>
      </c>
      <c r="H1625" t="s">
        <v>10</v>
      </c>
      <c r="I1625">
        <f>Table24[[#This Row],[Quantity]]*Table24[[#This Row],[UnitPrice]]</f>
        <v>10.4</v>
      </c>
    </row>
    <row r="1626" spans="1:9" x14ac:dyDescent="0.3">
      <c r="A1626">
        <v>536573</v>
      </c>
      <c r="B1626">
        <v>21455</v>
      </c>
      <c r="C1626" t="s">
        <v>9249</v>
      </c>
      <c r="D1626">
        <v>12</v>
      </c>
      <c r="E1626" s="5">
        <v>40513.65625</v>
      </c>
      <c r="F1626">
        <v>0.95</v>
      </c>
      <c r="G1626" s="22">
        <v>17025</v>
      </c>
      <c r="H1626" t="s">
        <v>10</v>
      </c>
      <c r="I1626">
        <f>Table24[[#This Row],[Quantity]]*Table24[[#This Row],[UnitPrice]]</f>
        <v>11.399999999999999</v>
      </c>
    </row>
    <row r="1627" spans="1:9" x14ac:dyDescent="0.3">
      <c r="A1627">
        <v>536573</v>
      </c>
      <c r="B1627">
        <v>22254</v>
      </c>
      <c r="C1627" t="s">
        <v>9112</v>
      </c>
      <c r="D1627">
        <v>36</v>
      </c>
      <c r="E1627" s="5">
        <v>40513.65625</v>
      </c>
      <c r="F1627">
        <v>1.25</v>
      </c>
      <c r="G1627" s="22">
        <v>17025</v>
      </c>
      <c r="H1627" t="s">
        <v>10</v>
      </c>
      <c r="I1627">
        <f>Table24[[#This Row],[Quantity]]*Table24[[#This Row],[UnitPrice]]</f>
        <v>45</v>
      </c>
    </row>
    <row r="1628" spans="1:9" x14ac:dyDescent="0.3">
      <c r="A1628">
        <v>536573</v>
      </c>
      <c r="B1628">
        <v>90129</v>
      </c>
      <c r="C1628" t="s">
        <v>9028</v>
      </c>
      <c r="D1628">
        <v>72</v>
      </c>
      <c r="E1628" s="5">
        <v>40513.65625</v>
      </c>
      <c r="F1628">
        <v>1.06</v>
      </c>
      <c r="G1628" s="22">
        <v>17025</v>
      </c>
      <c r="H1628" t="s">
        <v>10</v>
      </c>
      <c r="I1628">
        <f>Table24[[#This Row],[Quantity]]*Table24[[#This Row],[UnitPrice]]</f>
        <v>76.320000000000007</v>
      </c>
    </row>
    <row r="1629" spans="1:9" x14ac:dyDescent="0.3">
      <c r="A1629">
        <v>536574</v>
      </c>
      <c r="B1629">
        <v>85160</v>
      </c>
      <c r="C1629" t="s">
        <v>9345</v>
      </c>
      <c r="D1629">
        <v>3</v>
      </c>
      <c r="E1629" s="5">
        <v>40513.656944444447</v>
      </c>
      <c r="F1629">
        <v>5.95</v>
      </c>
      <c r="G1629" s="22">
        <v>17025</v>
      </c>
      <c r="H1629" t="s">
        <v>10</v>
      </c>
      <c r="I1629">
        <f>Table24[[#This Row],[Quantity]]*Table24[[#This Row],[UnitPrice]]</f>
        <v>17.850000000000001</v>
      </c>
    </row>
    <row r="1630" spans="1:9" x14ac:dyDescent="0.3">
      <c r="A1630">
        <v>536575</v>
      </c>
      <c r="B1630">
        <v>20762</v>
      </c>
      <c r="C1630" t="s">
        <v>9347</v>
      </c>
      <c r="D1630">
        <v>72</v>
      </c>
      <c r="E1630" s="5">
        <v>40513.667361111111</v>
      </c>
      <c r="F1630">
        <v>1.69</v>
      </c>
      <c r="G1630" s="22">
        <v>13777</v>
      </c>
      <c r="H1630" t="s">
        <v>10</v>
      </c>
      <c r="I1630">
        <f>Table24[[#This Row],[Quantity]]*Table24[[#This Row],[UnitPrice]]</f>
        <v>121.67999999999999</v>
      </c>
    </row>
    <row r="1631" spans="1:9" x14ac:dyDescent="0.3">
      <c r="A1631">
        <v>536575</v>
      </c>
      <c r="B1631">
        <v>21973</v>
      </c>
      <c r="C1631" t="s">
        <v>8853</v>
      </c>
      <c r="D1631">
        <v>72</v>
      </c>
      <c r="E1631" s="5">
        <v>40513.667361111111</v>
      </c>
      <c r="F1631">
        <v>2.5499999999999998</v>
      </c>
      <c r="G1631" s="22">
        <v>13777</v>
      </c>
      <c r="H1631" t="s">
        <v>10</v>
      </c>
      <c r="I1631">
        <f>Table24[[#This Row],[Quantity]]*Table24[[#This Row],[UnitPrice]]</f>
        <v>183.6</v>
      </c>
    </row>
    <row r="1632" spans="1:9" x14ac:dyDescent="0.3">
      <c r="A1632">
        <v>536575</v>
      </c>
      <c r="B1632">
        <v>40001</v>
      </c>
      <c r="C1632" t="s">
        <v>9231</v>
      </c>
      <c r="D1632">
        <v>144</v>
      </c>
      <c r="E1632" s="5">
        <v>40513.667361111111</v>
      </c>
      <c r="F1632">
        <v>1.25</v>
      </c>
      <c r="G1632" s="22">
        <v>13777</v>
      </c>
      <c r="H1632" t="s">
        <v>10</v>
      </c>
      <c r="I1632">
        <f>Table24[[#This Row],[Quantity]]*Table24[[#This Row],[UnitPrice]]</f>
        <v>180</v>
      </c>
    </row>
    <row r="1633" spans="1:9" x14ac:dyDescent="0.3">
      <c r="A1633">
        <v>536575</v>
      </c>
      <c r="B1633">
        <v>22919</v>
      </c>
      <c r="C1633" t="s">
        <v>8982</v>
      </c>
      <c r="D1633">
        <v>72</v>
      </c>
      <c r="E1633" s="5">
        <v>40513.667361111111</v>
      </c>
      <c r="F1633">
        <v>1.25</v>
      </c>
      <c r="G1633" s="22">
        <v>13777</v>
      </c>
      <c r="H1633" t="s">
        <v>10</v>
      </c>
      <c r="I1633">
        <f>Table24[[#This Row],[Quantity]]*Table24[[#This Row],[UnitPrice]]</f>
        <v>90</v>
      </c>
    </row>
    <row r="1634" spans="1:9" x14ac:dyDescent="0.3">
      <c r="A1634">
        <v>536575</v>
      </c>
      <c r="B1634">
        <v>21922</v>
      </c>
      <c r="C1634" t="s">
        <v>8678</v>
      </c>
      <c r="D1634">
        <v>70</v>
      </c>
      <c r="E1634" s="5">
        <v>40513.667361111111</v>
      </c>
      <c r="F1634">
        <v>1.65</v>
      </c>
      <c r="G1634" s="22">
        <v>13777</v>
      </c>
      <c r="H1634" t="s">
        <v>10</v>
      </c>
      <c r="I1634">
        <f>Table24[[#This Row],[Quantity]]*Table24[[#This Row],[UnitPrice]]</f>
        <v>115.5</v>
      </c>
    </row>
    <row r="1635" spans="1:9" x14ac:dyDescent="0.3">
      <c r="A1635">
        <v>536575</v>
      </c>
      <c r="B1635">
        <v>23049</v>
      </c>
      <c r="C1635" t="s">
        <v>8510</v>
      </c>
      <c r="D1635">
        <v>128</v>
      </c>
      <c r="E1635" s="5">
        <v>40513.667361111111</v>
      </c>
      <c r="F1635">
        <v>2.5499999999999998</v>
      </c>
      <c r="G1635" s="22">
        <v>13777</v>
      </c>
      <c r="H1635" t="s">
        <v>10</v>
      </c>
      <c r="I1635">
        <f>Table24[[#This Row],[Quantity]]*Table24[[#This Row],[UnitPrice]]</f>
        <v>326.39999999999998</v>
      </c>
    </row>
    <row r="1636" spans="1:9" x14ac:dyDescent="0.3">
      <c r="A1636">
        <v>536575</v>
      </c>
      <c r="B1636">
        <v>23176</v>
      </c>
      <c r="C1636" t="s">
        <v>9348</v>
      </c>
      <c r="D1636">
        <v>48</v>
      </c>
      <c r="E1636" s="5">
        <v>40513.667361111111</v>
      </c>
      <c r="F1636">
        <v>4.5999999999999996</v>
      </c>
      <c r="G1636" s="22">
        <v>13777</v>
      </c>
      <c r="H1636" t="s">
        <v>10</v>
      </c>
      <c r="I1636">
        <f>Table24[[#This Row],[Quantity]]*Table24[[#This Row],[UnitPrice]]</f>
        <v>220.79999999999998</v>
      </c>
    </row>
    <row r="1637" spans="1:9" x14ac:dyDescent="0.3">
      <c r="A1637">
        <v>536575</v>
      </c>
      <c r="B1637">
        <v>37468</v>
      </c>
      <c r="C1637" t="s">
        <v>8971</v>
      </c>
      <c r="D1637">
        <v>252</v>
      </c>
      <c r="E1637" s="5">
        <v>40513.667361111111</v>
      </c>
      <c r="F1637">
        <v>1.25</v>
      </c>
      <c r="G1637" s="22">
        <v>13777</v>
      </c>
      <c r="H1637" t="s">
        <v>10</v>
      </c>
      <c r="I1637">
        <f>Table24[[#This Row],[Quantity]]*Table24[[#This Row],[UnitPrice]]</f>
        <v>315</v>
      </c>
    </row>
    <row r="1638" spans="1:9" x14ac:dyDescent="0.3">
      <c r="A1638">
        <v>536576</v>
      </c>
      <c r="B1638">
        <v>21244</v>
      </c>
      <c r="C1638" t="s">
        <v>8734</v>
      </c>
      <c r="D1638">
        <v>144</v>
      </c>
      <c r="E1638" s="5">
        <v>40513.674305555556</v>
      </c>
      <c r="F1638">
        <v>2.1</v>
      </c>
      <c r="G1638" s="22">
        <v>13777</v>
      </c>
      <c r="H1638" t="s">
        <v>10</v>
      </c>
      <c r="I1638">
        <f>Table24[[#This Row],[Quantity]]*Table24[[#This Row],[UnitPrice]]</f>
        <v>302.40000000000003</v>
      </c>
    </row>
    <row r="1639" spans="1:9" x14ac:dyDescent="0.3">
      <c r="A1639">
        <v>536576</v>
      </c>
      <c r="B1639">
        <v>84459</v>
      </c>
      <c r="C1639" t="s">
        <v>9349</v>
      </c>
      <c r="D1639">
        <v>16</v>
      </c>
      <c r="E1639" s="5">
        <v>40513.674305555556</v>
      </c>
      <c r="F1639">
        <v>4.25</v>
      </c>
      <c r="G1639" s="22">
        <v>13777</v>
      </c>
      <c r="H1639" t="s">
        <v>10</v>
      </c>
      <c r="I1639">
        <f>Table24[[#This Row],[Quantity]]*Table24[[#This Row],[UnitPrice]]</f>
        <v>68</v>
      </c>
    </row>
    <row r="1640" spans="1:9" x14ac:dyDescent="0.3">
      <c r="A1640">
        <v>536576</v>
      </c>
      <c r="B1640">
        <v>21360</v>
      </c>
      <c r="C1640" t="s">
        <v>8982</v>
      </c>
      <c r="D1640">
        <v>96</v>
      </c>
      <c r="E1640" s="5">
        <v>40513.674305555556</v>
      </c>
      <c r="F1640">
        <v>1.25</v>
      </c>
      <c r="G1640" s="22">
        <v>13777</v>
      </c>
      <c r="H1640" t="s">
        <v>10</v>
      </c>
      <c r="I1640">
        <f>Table24[[#This Row],[Quantity]]*Table24[[#This Row],[UnitPrice]]</f>
        <v>120</v>
      </c>
    </row>
    <row r="1641" spans="1:9" x14ac:dyDescent="0.3">
      <c r="A1641">
        <v>536576</v>
      </c>
      <c r="B1641">
        <v>21899</v>
      </c>
      <c r="C1641" t="s">
        <v>8514</v>
      </c>
      <c r="D1641">
        <v>96</v>
      </c>
      <c r="E1641" s="5">
        <v>40513.674305555556</v>
      </c>
      <c r="F1641">
        <v>2.95</v>
      </c>
      <c r="G1641" s="22">
        <v>13777</v>
      </c>
      <c r="H1641" t="s">
        <v>10</v>
      </c>
      <c r="I1641">
        <f>Table24[[#This Row],[Quantity]]*Table24[[#This Row],[UnitPrice]]</f>
        <v>283.20000000000005</v>
      </c>
    </row>
    <row r="1642" spans="1:9" x14ac:dyDescent="0.3">
      <c r="A1642">
        <v>536576</v>
      </c>
      <c r="B1642">
        <v>22064</v>
      </c>
      <c r="C1642" t="s">
        <v>9350</v>
      </c>
      <c r="D1642">
        <v>36</v>
      </c>
      <c r="E1642" s="5">
        <v>40513.674305555556</v>
      </c>
      <c r="F1642">
        <v>2.5499999999999998</v>
      </c>
      <c r="G1642" s="22">
        <v>13777</v>
      </c>
      <c r="H1642" t="s">
        <v>10</v>
      </c>
      <c r="I1642">
        <f>Table24[[#This Row],[Quantity]]*Table24[[#This Row],[UnitPrice]]</f>
        <v>91.8</v>
      </c>
    </row>
    <row r="1643" spans="1:9" x14ac:dyDescent="0.3">
      <c r="A1643">
        <v>536576</v>
      </c>
      <c r="B1643">
        <v>21067</v>
      </c>
      <c r="C1643" t="s">
        <v>8639</v>
      </c>
      <c r="D1643">
        <v>12</v>
      </c>
      <c r="E1643" s="5">
        <v>40513.674305555556</v>
      </c>
      <c r="F1643">
        <v>1.65</v>
      </c>
      <c r="G1643" s="22">
        <v>13777</v>
      </c>
      <c r="H1643" t="s">
        <v>10</v>
      </c>
      <c r="I1643">
        <f>Table24[[#This Row],[Quantity]]*Table24[[#This Row],[UnitPrice]]</f>
        <v>19.799999999999997</v>
      </c>
    </row>
    <row r="1644" spans="1:9" x14ac:dyDescent="0.3">
      <c r="A1644">
        <v>536576</v>
      </c>
      <c r="B1644">
        <v>22181</v>
      </c>
      <c r="C1644" t="s">
        <v>9069</v>
      </c>
      <c r="D1644">
        <v>60</v>
      </c>
      <c r="E1644" s="5">
        <v>40513.674305555556</v>
      </c>
      <c r="F1644">
        <v>1.45</v>
      </c>
      <c r="G1644" s="22">
        <v>13777</v>
      </c>
      <c r="H1644" t="s">
        <v>10</v>
      </c>
      <c r="I1644">
        <f>Table24[[#This Row],[Quantity]]*Table24[[#This Row],[UnitPrice]]</f>
        <v>87</v>
      </c>
    </row>
    <row r="1645" spans="1:9" x14ac:dyDescent="0.3">
      <c r="A1645">
        <v>536576</v>
      </c>
      <c r="B1645">
        <v>23005</v>
      </c>
      <c r="C1645" t="s">
        <v>9351</v>
      </c>
      <c r="D1645">
        <v>120</v>
      </c>
      <c r="E1645" s="5">
        <v>40513.674305555556</v>
      </c>
      <c r="F1645">
        <v>4.6500000000000004</v>
      </c>
      <c r="G1645" s="22">
        <v>13777</v>
      </c>
      <c r="H1645" t="s">
        <v>10</v>
      </c>
      <c r="I1645">
        <f>Table24[[#This Row],[Quantity]]*Table24[[#This Row],[UnitPrice]]</f>
        <v>558</v>
      </c>
    </row>
    <row r="1646" spans="1:9" x14ac:dyDescent="0.3">
      <c r="A1646">
        <v>536576</v>
      </c>
      <c r="B1646">
        <v>21424</v>
      </c>
      <c r="C1646" t="s">
        <v>8678</v>
      </c>
      <c r="D1646">
        <v>30</v>
      </c>
      <c r="E1646" s="5">
        <v>40513.674305555556</v>
      </c>
      <c r="F1646">
        <v>1.65</v>
      </c>
      <c r="G1646" s="22">
        <v>13777</v>
      </c>
      <c r="H1646" t="s">
        <v>10</v>
      </c>
      <c r="I1646">
        <f>Table24[[#This Row],[Quantity]]*Table24[[#This Row],[UnitPrice]]</f>
        <v>49.5</v>
      </c>
    </row>
    <row r="1647" spans="1:9" x14ac:dyDescent="0.3">
      <c r="A1647">
        <v>536576</v>
      </c>
      <c r="B1647">
        <v>21458</v>
      </c>
      <c r="C1647" t="s">
        <v>8510</v>
      </c>
      <c r="D1647">
        <v>128</v>
      </c>
      <c r="E1647" s="5">
        <v>40513.674305555556</v>
      </c>
      <c r="F1647">
        <v>2.5499999999999998</v>
      </c>
      <c r="G1647" s="22">
        <v>13777</v>
      </c>
      <c r="H1647" t="s">
        <v>10</v>
      </c>
      <c r="I1647">
        <f>Table24[[#This Row],[Quantity]]*Table24[[#This Row],[UnitPrice]]</f>
        <v>326.39999999999998</v>
      </c>
    </row>
    <row r="1648" spans="1:9" x14ac:dyDescent="0.3">
      <c r="A1648">
        <v>536576</v>
      </c>
      <c r="B1648">
        <v>21736</v>
      </c>
      <c r="C1648" t="s">
        <v>8971</v>
      </c>
      <c r="D1648">
        <v>72</v>
      </c>
      <c r="E1648" s="5">
        <v>40513.674305555556</v>
      </c>
      <c r="F1648">
        <v>1.25</v>
      </c>
      <c r="G1648" s="22">
        <v>13777</v>
      </c>
      <c r="H1648" t="s">
        <v>10</v>
      </c>
      <c r="I1648">
        <f>Table24[[#This Row],[Quantity]]*Table24[[#This Row],[UnitPrice]]</f>
        <v>90</v>
      </c>
    </row>
    <row r="1649" spans="1:9" x14ac:dyDescent="0.3">
      <c r="A1649">
        <v>536576</v>
      </c>
      <c r="B1649">
        <v>85163</v>
      </c>
      <c r="C1649" t="s">
        <v>9352</v>
      </c>
      <c r="D1649">
        <v>72</v>
      </c>
      <c r="E1649" s="5">
        <v>40513.674305555556</v>
      </c>
      <c r="F1649">
        <v>1.69</v>
      </c>
      <c r="G1649" s="22">
        <v>13777</v>
      </c>
      <c r="H1649" t="s">
        <v>10</v>
      </c>
      <c r="I1649">
        <f>Table24[[#This Row],[Quantity]]*Table24[[#This Row],[UnitPrice]]</f>
        <v>121.67999999999999</v>
      </c>
    </row>
    <row r="1650" spans="1:9" x14ac:dyDescent="0.3">
      <c r="A1650">
        <v>536576</v>
      </c>
      <c r="B1650">
        <v>22826</v>
      </c>
      <c r="C1650" t="s">
        <v>8936</v>
      </c>
      <c r="D1650">
        <v>36</v>
      </c>
      <c r="E1650" s="5">
        <v>40513.674305555556</v>
      </c>
      <c r="F1650">
        <v>4.25</v>
      </c>
      <c r="G1650" s="22">
        <v>13777</v>
      </c>
      <c r="H1650" t="s">
        <v>10</v>
      </c>
      <c r="I1650">
        <f>Table24[[#This Row],[Quantity]]*Table24[[#This Row],[UnitPrice]]</f>
        <v>153</v>
      </c>
    </row>
    <row r="1651" spans="1:9" x14ac:dyDescent="0.3">
      <c r="A1651">
        <v>536576</v>
      </c>
      <c r="B1651">
        <v>22980</v>
      </c>
      <c r="C1651" t="s">
        <v>9212</v>
      </c>
      <c r="D1651">
        <v>144</v>
      </c>
      <c r="E1651" s="5">
        <v>40513.674305555556</v>
      </c>
      <c r="F1651">
        <v>1.06</v>
      </c>
      <c r="G1651" s="22">
        <v>13777</v>
      </c>
      <c r="H1651" t="s">
        <v>10</v>
      </c>
      <c r="I1651">
        <f>Table24[[#This Row],[Quantity]]*Table24[[#This Row],[UnitPrice]]</f>
        <v>152.64000000000001</v>
      </c>
    </row>
    <row r="1652" spans="1:9" x14ac:dyDescent="0.3">
      <c r="A1652">
        <v>536576</v>
      </c>
      <c r="B1652">
        <v>21215</v>
      </c>
      <c r="C1652" t="s">
        <v>9237</v>
      </c>
      <c r="D1652">
        <v>12</v>
      </c>
      <c r="E1652" s="5">
        <v>40513.674305555556</v>
      </c>
      <c r="F1652">
        <v>1.05</v>
      </c>
      <c r="G1652" s="22">
        <v>13777</v>
      </c>
      <c r="H1652" t="s">
        <v>10</v>
      </c>
      <c r="I1652">
        <f>Table24[[#This Row],[Quantity]]*Table24[[#This Row],[UnitPrice]]</f>
        <v>12.600000000000001</v>
      </c>
    </row>
    <row r="1653" spans="1:9" x14ac:dyDescent="0.3">
      <c r="A1653">
        <v>536576</v>
      </c>
      <c r="B1653">
        <v>84598</v>
      </c>
      <c r="C1653" t="s">
        <v>8853</v>
      </c>
      <c r="D1653">
        <v>48</v>
      </c>
      <c r="E1653" s="5">
        <v>40513.674305555556</v>
      </c>
      <c r="F1653">
        <v>2.5499999999999998</v>
      </c>
      <c r="G1653" s="22">
        <v>13777</v>
      </c>
      <c r="H1653" t="s">
        <v>10</v>
      </c>
      <c r="I1653">
        <f>Table24[[#This Row],[Quantity]]*Table24[[#This Row],[UnitPrice]]</f>
        <v>122.39999999999999</v>
      </c>
    </row>
    <row r="1654" spans="1:9" x14ac:dyDescent="0.3">
      <c r="A1654">
        <v>536577</v>
      </c>
      <c r="B1654">
        <v>72799</v>
      </c>
      <c r="C1654" t="s">
        <v>9205</v>
      </c>
      <c r="D1654">
        <v>60</v>
      </c>
      <c r="E1654" s="5">
        <v>40513.675694444442</v>
      </c>
      <c r="F1654">
        <v>1.45</v>
      </c>
      <c r="G1654" s="22">
        <v>13777</v>
      </c>
      <c r="H1654" t="s">
        <v>10</v>
      </c>
      <c r="I1654">
        <f>Table24[[#This Row],[Quantity]]*Table24[[#This Row],[UnitPrice]]</f>
        <v>87</v>
      </c>
    </row>
    <row r="1655" spans="1:9" x14ac:dyDescent="0.3">
      <c r="A1655">
        <v>536577</v>
      </c>
      <c r="B1655">
        <v>22842</v>
      </c>
      <c r="C1655" t="s">
        <v>9231</v>
      </c>
      <c r="D1655">
        <v>144</v>
      </c>
      <c r="E1655" s="5">
        <v>40513.675694444442</v>
      </c>
      <c r="F1655">
        <v>1.25</v>
      </c>
      <c r="G1655" s="22">
        <v>13777</v>
      </c>
      <c r="H1655" t="s">
        <v>10</v>
      </c>
      <c r="I1655">
        <f>Table24[[#This Row],[Quantity]]*Table24[[#This Row],[UnitPrice]]</f>
        <v>180</v>
      </c>
    </row>
    <row r="1656" spans="1:9" x14ac:dyDescent="0.3">
      <c r="A1656">
        <v>536577</v>
      </c>
      <c r="B1656">
        <v>23126</v>
      </c>
      <c r="C1656" t="s">
        <v>8617</v>
      </c>
      <c r="D1656">
        <v>144</v>
      </c>
      <c r="E1656" s="5">
        <v>40513.675694444442</v>
      </c>
      <c r="F1656">
        <v>1.25</v>
      </c>
      <c r="G1656" s="22">
        <v>13777</v>
      </c>
      <c r="H1656" t="s">
        <v>10</v>
      </c>
      <c r="I1656">
        <f>Table24[[#This Row],[Quantity]]*Table24[[#This Row],[UnitPrice]]</f>
        <v>180</v>
      </c>
    </row>
    <row r="1657" spans="1:9" x14ac:dyDescent="0.3">
      <c r="A1657">
        <v>536577</v>
      </c>
      <c r="B1657">
        <v>21758</v>
      </c>
      <c r="C1657" t="s">
        <v>8543</v>
      </c>
      <c r="D1657">
        <v>40</v>
      </c>
      <c r="E1657" s="5">
        <v>40513.675694444442</v>
      </c>
      <c r="F1657">
        <v>1.25</v>
      </c>
      <c r="G1657" s="22">
        <v>13777</v>
      </c>
      <c r="H1657" t="s">
        <v>10</v>
      </c>
      <c r="I1657">
        <f>Table24[[#This Row],[Quantity]]*Table24[[#This Row],[UnitPrice]]</f>
        <v>50</v>
      </c>
    </row>
    <row r="1658" spans="1:9" x14ac:dyDescent="0.3">
      <c r="A1658">
        <v>536578</v>
      </c>
      <c r="B1658">
        <v>23232</v>
      </c>
      <c r="C1658" t="s">
        <v>8586</v>
      </c>
      <c r="D1658">
        <v>12</v>
      </c>
      <c r="E1658" s="5">
        <v>40513.677083333336</v>
      </c>
      <c r="F1658">
        <v>4.6500000000000004</v>
      </c>
      <c r="G1658" s="22">
        <v>17690</v>
      </c>
      <c r="H1658" t="s">
        <v>10</v>
      </c>
      <c r="I1658">
        <f>Table24[[#This Row],[Quantity]]*Table24[[#This Row],[UnitPrice]]</f>
        <v>55.800000000000004</v>
      </c>
    </row>
    <row r="1659" spans="1:9" x14ac:dyDescent="0.3">
      <c r="A1659">
        <v>536578</v>
      </c>
      <c r="B1659">
        <v>23187</v>
      </c>
      <c r="C1659" t="s">
        <v>8664</v>
      </c>
      <c r="D1659">
        <v>8</v>
      </c>
      <c r="E1659" s="5">
        <v>40513.677083333336</v>
      </c>
      <c r="F1659">
        <v>3.45</v>
      </c>
      <c r="G1659" s="22">
        <v>17690</v>
      </c>
      <c r="H1659" t="s">
        <v>10</v>
      </c>
      <c r="I1659">
        <f>Table24[[#This Row],[Quantity]]*Table24[[#This Row],[UnitPrice]]</f>
        <v>27.6</v>
      </c>
    </row>
    <row r="1660" spans="1:9" x14ac:dyDescent="0.3">
      <c r="A1660">
        <v>536578</v>
      </c>
      <c r="B1660">
        <v>16008</v>
      </c>
      <c r="C1660" t="s">
        <v>8571</v>
      </c>
      <c r="D1660">
        <v>24</v>
      </c>
      <c r="E1660" s="5">
        <v>40513.677083333336</v>
      </c>
      <c r="F1660">
        <v>2.1</v>
      </c>
      <c r="G1660" s="22">
        <v>17690</v>
      </c>
      <c r="H1660" t="s">
        <v>10</v>
      </c>
      <c r="I1660">
        <f>Table24[[#This Row],[Quantity]]*Table24[[#This Row],[UnitPrice]]</f>
        <v>50.400000000000006</v>
      </c>
    </row>
    <row r="1661" spans="1:9" x14ac:dyDescent="0.3">
      <c r="A1661">
        <v>536578</v>
      </c>
      <c r="B1661">
        <v>84535</v>
      </c>
      <c r="C1661" t="s">
        <v>8709</v>
      </c>
      <c r="D1661">
        <v>24</v>
      </c>
      <c r="E1661" s="5">
        <v>40513.677083333336</v>
      </c>
      <c r="F1661">
        <v>2.1</v>
      </c>
      <c r="G1661" s="22">
        <v>17690</v>
      </c>
      <c r="H1661" t="s">
        <v>10</v>
      </c>
      <c r="I1661">
        <f>Table24[[#This Row],[Quantity]]*Table24[[#This Row],[UnitPrice]]</f>
        <v>50.400000000000006</v>
      </c>
    </row>
    <row r="1662" spans="1:9" x14ac:dyDescent="0.3">
      <c r="A1662">
        <v>536578</v>
      </c>
      <c r="B1662">
        <v>82011</v>
      </c>
      <c r="C1662" t="s">
        <v>8569</v>
      </c>
      <c r="D1662">
        <v>24</v>
      </c>
      <c r="E1662" s="5">
        <v>40513.677083333336</v>
      </c>
      <c r="F1662">
        <v>2.1</v>
      </c>
      <c r="G1662" s="22">
        <v>17690</v>
      </c>
      <c r="H1662" t="s">
        <v>10</v>
      </c>
      <c r="I1662">
        <f>Table24[[#This Row],[Quantity]]*Table24[[#This Row],[UnitPrice]]</f>
        <v>50.400000000000006</v>
      </c>
    </row>
    <row r="1663" spans="1:9" x14ac:dyDescent="0.3">
      <c r="A1663">
        <v>536578</v>
      </c>
      <c r="B1663">
        <v>23010</v>
      </c>
      <c r="C1663" t="s">
        <v>8943</v>
      </c>
      <c r="D1663">
        <v>4</v>
      </c>
      <c r="E1663" s="5">
        <v>40513.677083333336</v>
      </c>
      <c r="F1663">
        <v>3.75</v>
      </c>
      <c r="G1663" s="22">
        <v>17690</v>
      </c>
      <c r="H1663" t="s">
        <v>10</v>
      </c>
      <c r="I1663">
        <f>Table24[[#This Row],[Quantity]]*Table24[[#This Row],[UnitPrice]]</f>
        <v>15</v>
      </c>
    </row>
    <row r="1664" spans="1:9" x14ac:dyDescent="0.3">
      <c r="A1664">
        <v>536578</v>
      </c>
      <c r="B1664">
        <v>35610</v>
      </c>
      <c r="C1664" t="s">
        <v>9149</v>
      </c>
      <c r="D1664">
        <v>4</v>
      </c>
      <c r="E1664" s="5">
        <v>40513.677083333336</v>
      </c>
      <c r="F1664">
        <v>3.75</v>
      </c>
      <c r="G1664" s="22">
        <v>17690</v>
      </c>
      <c r="H1664" t="s">
        <v>10</v>
      </c>
      <c r="I1664">
        <f>Table24[[#This Row],[Quantity]]*Table24[[#This Row],[UnitPrice]]</f>
        <v>15</v>
      </c>
    </row>
    <row r="1665" spans="1:9" x14ac:dyDescent="0.3">
      <c r="A1665">
        <v>536578</v>
      </c>
      <c r="B1665">
        <v>35611</v>
      </c>
      <c r="C1665" t="s">
        <v>9150</v>
      </c>
      <c r="D1665">
        <v>4</v>
      </c>
      <c r="E1665" s="5">
        <v>40513.677083333336</v>
      </c>
      <c r="F1665">
        <v>3.75</v>
      </c>
      <c r="G1665" s="22">
        <v>17690</v>
      </c>
      <c r="H1665" t="s">
        <v>10</v>
      </c>
      <c r="I1665">
        <f>Table24[[#This Row],[Quantity]]*Table24[[#This Row],[UnitPrice]]</f>
        <v>15</v>
      </c>
    </row>
    <row r="1666" spans="1:9" x14ac:dyDescent="0.3">
      <c r="A1666">
        <v>536579</v>
      </c>
      <c r="B1666">
        <v>35610</v>
      </c>
      <c r="C1666" t="s">
        <v>9231</v>
      </c>
      <c r="D1666">
        <v>216</v>
      </c>
      <c r="E1666" s="5">
        <v>40513.677777777775</v>
      </c>
      <c r="F1666">
        <v>1.06</v>
      </c>
      <c r="G1666" s="22">
        <v>13777</v>
      </c>
      <c r="H1666" t="s">
        <v>10</v>
      </c>
      <c r="I1666">
        <f>Table24[[#This Row],[Quantity]]*Table24[[#This Row],[UnitPrice]]</f>
        <v>228.96</v>
      </c>
    </row>
    <row r="1667" spans="1:9" x14ac:dyDescent="0.3">
      <c r="A1667">
        <v>536579</v>
      </c>
      <c r="B1667">
        <v>35610</v>
      </c>
      <c r="C1667" t="s">
        <v>9069</v>
      </c>
      <c r="D1667">
        <v>60</v>
      </c>
      <c r="E1667" s="5">
        <v>40513.677777777775</v>
      </c>
      <c r="F1667">
        <v>1.45</v>
      </c>
      <c r="G1667" s="22">
        <v>13777</v>
      </c>
      <c r="H1667" t="s">
        <v>10</v>
      </c>
      <c r="I1667">
        <f>Table24[[#This Row],[Quantity]]*Table24[[#This Row],[UnitPrice]]</f>
        <v>87</v>
      </c>
    </row>
    <row r="1668" spans="1:9" x14ac:dyDescent="0.3">
      <c r="A1668">
        <v>536580</v>
      </c>
      <c r="B1668">
        <v>23009</v>
      </c>
      <c r="C1668" t="s">
        <v>8978</v>
      </c>
      <c r="D1668">
        <v>12</v>
      </c>
      <c r="E1668" s="5">
        <v>40513.678472222222</v>
      </c>
      <c r="F1668">
        <v>1.25</v>
      </c>
      <c r="G1668" s="22">
        <v>17690</v>
      </c>
      <c r="H1668" t="s">
        <v>10</v>
      </c>
      <c r="I1668">
        <f>Table24[[#This Row],[Quantity]]*Table24[[#This Row],[UnitPrice]]</f>
        <v>15</v>
      </c>
    </row>
    <row r="1669" spans="1:9" x14ac:dyDescent="0.3">
      <c r="A1669">
        <v>536580</v>
      </c>
      <c r="B1669">
        <v>21815</v>
      </c>
      <c r="C1669" t="s">
        <v>9353</v>
      </c>
      <c r="D1669">
        <v>6</v>
      </c>
      <c r="E1669" s="5">
        <v>40513.678472222222</v>
      </c>
      <c r="F1669">
        <v>2.1</v>
      </c>
      <c r="G1669" s="22">
        <v>17690</v>
      </c>
      <c r="H1669" t="s">
        <v>10</v>
      </c>
      <c r="I1669">
        <f>Table24[[#This Row],[Quantity]]*Table24[[#This Row],[UnitPrice]]</f>
        <v>12.600000000000001</v>
      </c>
    </row>
    <row r="1670" spans="1:9" x14ac:dyDescent="0.3">
      <c r="A1670">
        <v>536580</v>
      </c>
      <c r="B1670">
        <v>85049</v>
      </c>
      <c r="C1670" t="s">
        <v>9163</v>
      </c>
      <c r="D1670">
        <v>12</v>
      </c>
      <c r="E1670" s="5">
        <v>40513.678472222222</v>
      </c>
      <c r="F1670">
        <v>1.25</v>
      </c>
      <c r="G1670" s="22">
        <v>17690</v>
      </c>
      <c r="H1670" t="s">
        <v>10</v>
      </c>
      <c r="I1670">
        <f>Table24[[#This Row],[Quantity]]*Table24[[#This Row],[UnitPrice]]</f>
        <v>15</v>
      </c>
    </row>
    <row r="1671" spans="1:9" x14ac:dyDescent="0.3">
      <c r="A1671">
        <v>536580</v>
      </c>
      <c r="B1671">
        <v>21503</v>
      </c>
      <c r="C1671" t="s">
        <v>8684</v>
      </c>
      <c r="D1671">
        <v>12</v>
      </c>
      <c r="E1671" s="5">
        <v>40513.678472222222</v>
      </c>
      <c r="F1671">
        <v>1.25</v>
      </c>
      <c r="G1671" s="22">
        <v>17690</v>
      </c>
      <c r="H1671" t="s">
        <v>10</v>
      </c>
      <c r="I1671">
        <f>Table24[[#This Row],[Quantity]]*Table24[[#This Row],[UnitPrice]]</f>
        <v>15</v>
      </c>
    </row>
    <row r="1672" spans="1:9" x14ac:dyDescent="0.3">
      <c r="A1672">
        <v>536580</v>
      </c>
      <c r="B1672">
        <v>21504</v>
      </c>
      <c r="C1672" t="s">
        <v>9354</v>
      </c>
      <c r="D1672">
        <v>12</v>
      </c>
      <c r="E1672" s="5">
        <v>40513.678472222222</v>
      </c>
      <c r="F1672">
        <v>1.65</v>
      </c>
      <c r="G1672" s="22">
        <v>17690</v>
      </c>
      <c r="H1672" t="s">
        <v>10</v>
      </c>
      <c r="I1672">
        <f>Table24[[#This Row],[Quantity]]*Table24[[#This Row],[UnitPrice]]</f>
        <v>19.799999999999997</v>
      </c>
    </row>
    <row r="1673" spans="1:9" x14ac:dyDescent="0.3">
      <c r="A1673">
        <v>536580</v>
      </c>
      <c r="B1673">
        <v>72140</v>
      </c>
      <c r="C1673" t="s">
        <v>8895</v>
      </c>
      <c r="D1673">
        <v>12</v>
      </c>
      <c r="E1673" s="5">
        <v>40513.678472222222</v>
      </c>
      <c r="F1673">
        <v>1.65</v>
      </c>
      <c r="G1673" s="22">
        <v>17690</v>
      </c>
      <c r="H1673" t="s">
        <v>10</v>
      </c>
      <c r="I1673">
        <f>Table24[[#This Row],[Quantity]]*Table24[[#This Row],[UnitPrice]]</f>
        <v>19.799999999999997</v>
      </c>
    </row>
    <row r="1674" spans="1:9" x14ac:dyDescent="0.3">
      <c r="A1674">
        <v>536581</v>
      </c>
      <c r="B1674">
        <v>85093</v>
      </c>
      <c r="C1674" t="s">
        <v>8678</v>
      </c>
      <c r="D1674">
        <v>200</v>
      </c>
      <c r="E1674" s="5">
        <v>40513.679861111108</v>
      </c>
      <c r="F1674">
        <v>1.65</v>
      </c>
      <c r="G1674" s="22">
        <v>13777</v>
      </c>
      <c r="H1674" t="s">
        <v>10</v>
      </c>
      <c r="I1674">
        <f>Table24[[#This Row],[Quantity]]*Table24[[#This Row],[UnitPrice]]</f>
        <v>330</v>
      </c>
    </row>
    <row r="1675" spans="1:9" x14ac:dyDescent="0.3">
      <c r="A1675">
        <v>536582</v>
      </c>
      <c r="B1675">
        <v>22742</v>
      </c>
      <c r="C1675" t="s">
        <v>9307</v>
      </c>
      <c r="D1675">
        <v>12</v>
      </c>
      <c r="E1675" s="5">
        <v>40513.681250000001</v>
      </c>
      <c r="F1675">
        <v>1.25</v>
      </c>
      <c r="G1675" s="22">
        <v>12947</v>
      </c>
      <c r="H1675" t="s">
        <v>10</v>
      </c>
      <c r="I1675">
        <f>Table24[[#This Row],[Quantity]]*Table24[[#This Row],[UnitPrice]]</f>
        <v>15</v>
      </c>
    </row>
    <row r="1676" spans="1:9" x14ac:dyDescent="0.3">
      <c r="A1676">
        <v>536582</v>
      </c>
      <c r="B1676">
        <v>22651</v>
      </c>
      <c r="C1676" t="s">
        <v>9266</v>
      </c>
      <c r="D1676">
        <v>12</v>
      </c>
      <c r="E1676" s="5">
        <v>40513.681250000001</v>
      </c>
      <c r="F1676">
        <v>1.25</v>
      </c>
      <c r="G1676" s="22">
        <v>12947</v>
      </c>
      <c r="H1676" t="s">
        <v>10</v>
      </c>
      <c r="I1676">
        <f>Table24[[#This Row],[Quantity]]*Table24[[#This Row],[UnitPrice]]</f>
        <v>15</v>
      </c>
    </row>
    <row r="1677" spans="1:9" x14ac:dyDescent="0.3">
      <c r="A1677">
        <v>536582</v>
      </c>
      <c r="B1677">
        <v>21713</v>
      </c>
      <c r="C1677" t="s">
        <v>9308</v>
      </c>
      <c r="D1677">
        <v>24</v>
      </c>
      <c r="E1677" s="5">
        <v>40513.681250000001</v>
      </c>
      <c r="F1677">
        <v>1.25</v>
      </c>
      <c r="G1677" s="22">
        <v>12947</v>
      </c>
      <c r="H1677" t="s">
        <v>10</v>
      </c>
      <c r="I1677">
        <f>Table24[[#This Row],[Quantity]]*Table24[[#This Row],[UnitPrice]]</f>
        <v>30</v>
      </c>
    </row>
    <row r="1678" spans="1:9" x14ac:dyDescent="0.3">
      <c r="A1678">
        <v>536582</v>
      </c>
      <c r="B1678">
        <v>23050</v>
      </c>
      <c r="C1678" t="s">
        <v>8584</v>
      </c>
      <c r="D1678">
        <v>24</v>
      </c>
      <c r="E1678" s="5">
        <v>40513.681250000001</v>
      </c>
      <c r="F1678">
        <v>0.42</v>
      </c>
      <c r="G1678" s="22">
        <v>12947</v>
      </c>
      <c r="H1678" t="s">
        <v>10</v>
      </c>
      <c r="I1678">
        <f>Table24[[#This Row],[Quantity]]*Table24[[#This Row],[UnitPrice]]</f>
        <v>10.08</v>
      </c>
    </row>
    <row r="1679" spans="1:9" x14ac:dyDescent="0.3">
      <c r="A1679">
        <v>536582</v>
      </c>
      <c r="B1679">
        <v>23007</v>
      </c>
      <c r="C1679" t="s">
        <v>8581</v>
      </c>
      <c r="D1679">
        <v>24</v>
      </c>
      <c r="E1679" s="5">
        <v>40513.681250000001</v>
      </c>
      <c r="F1679">
        <v>0.42</v>
      </c>
      <c r="G1679" s="22">
        <v>12947</v>
      </c>
      <c r="H1679" t="s">
        <v>10</v>
      </c>
      <c r="I1679">
        <f>Table24[[#This Row],[Quantity]]*Table24[[#This Row],[UnitPrice]]</f>
        <v>10.08</v>
      </c>
    </row>
    <row r="1680" spans="1:9" x14ac:dyDescent="0.3">
      <c r="A1680">
        <v>536582</v>
      </c>
      <c r="B1680">
        <v>23004</v>
      </c>
      <c r="C1680" t="s">
        <v>9355</v>
      </c>
      <c r="D1680">
        <v>4</v>
      </c>
      <c r="E1680" s="5">
        <v>40513.681250000001</v>
      </c>
      <c r="F1680">
        <v>3.75</v>
      </c>
      <c r="G1680" s="22">
        <v>12947</v>
      </c>
      <c r="H1680" t="s">
        <v>10</v>
      </c>
      <c r="I1680">
        <f>Table24[[#This Row],[Quantity]]*Table24[[#This Row],[UnitPrice]]</f>
        <v>15</v>
      </c>
    </row>
    <row r="1681" spans="1:9" x14ac:dyDescent="0.3">
      <c r="A1681">
        <v>536582</v>
      </c>
      <c r="B1681">
        <v>21946</v>
      </c>
      <c r="C1681" t="s">
        <v>9238</v>
      </c>
      <c r="D1681">
        <v>6</v>
      </c>
      <c r="E1681" s="5">
        <v>40513.681250000001</v>
      </c>
      <c r="F1681">
        <v>2.95</v>
      </c>
      <c r="G1681" s="22">
        <v>12947</v>
      </c>
      <c r="H1681" t="s">
        <v>10</v>
      </c>
      <c r="I1681">
        <f>Table24[[#This Row],[Quantity]]*Table24[[#This Row],[UnitPrice]]</f>
        <v>17.700000000000003</v>
      </c>
    </row>
    <row r="1682" spans="1:9" x14ac:dyDescent="0.3">
      <c r="A1682">
        <v>536582</v>
      </c>
      <c r="B1682">
        <v>22288</v>
      </c>
      <c r="C1682" t="s">
        <v>8611</v>
      </c>
      <c r="D1682">
        <v>8</v>
      </c>
      <c r="E1682" s="5">
        <v>40513.681250000001</v>
      </c>
      <c r="F1682">
        <v>3.75</v>
      </c>
      <c r="G1682" s="22">
        <v>12947</v>
      </c>
      <c r="H1682" t="s">
        <v>10</v>
      </c>
      <c r="I1682">
        <f>Table24[[#This Row],[Quantity]]*Table24[[#This Row],[UnitPrice]]</f>
        <v>30</v>
      </c>
    </row>
    <row r="1683" spans="1:9" x14ac:dyDescent="0.3">
      <c r="A1683">
        <v>536582</v>
      </c>
      <c r="B1683">
        <v>85045</v>
      </c>
      <c r="C1683" t="s">
        <v>8610</v>
      </c>
      <c r="D1683">
        <v>6</v>
      </c>
      <c r="E1683" s="5">
        <v>40513.681250000001</v>
      </c>
      <c r="F1683">
        <v>2.95</v>
      </c>
      <c r="G1683" s="22">
        <v>12947</v>
      </c>
      <c r="H1683" t="s">
        <v>10</v>
      </c>
      <c r="I1683">
        <f>Table24[[#This Row],[Quantity]]*Table24[[#This Row],[UnitPrice]]</f>
        <v>17.700000000000003</v>
      </c>
    </row>
    <row r="1684" spans="1:9" x14ac:dyDescent="0.3">
      <c r="A1684">
        <v>536582</v>
      </c>
      <c r="B1684">
        <v>85185</v>
      </c>
      <c r="C1684" t="s">
        <v>9181</v>
      </c>
      <c r="D1684">
        <v>6</v>
      </c>
      <c r="E1684" s="5">
        <v>40513.681250000001</v>
      </c>
      <c r="F1684">
        <v>2.95</v>
      </c>
      <c r="G1684" s="22">
        <v>12947</v>
      </c>
      <c r="H1684" t="s">
        <v>10</v>
      </c>
      <c r="I1684">
        <f>Table24[[#This Row],[Quantity]]*Table24[[#This Row],[UnitPrice]]</f>
        <v>17.700000000000003</v>
      </c>
    </row>
    <row r="1685" spans="1:9" x14ac:dyDescent="0.3">
      <c r="A1685">
        <v>536582</v>
      </c>
      <c r="B1685">
        <v>72351</v>
      </c>
      <c r="C1685" t="s">
        <v>9179</v>
      </c>
      <c r="D1685">
        <v>6</v>
      </c>
      <c r="E1685" s="5">
        <v>40513.681250000001</v>
      </c>
      <c r="F1685">
        <v>4.6500000000000004</v>
      </c>
      <c r="G1685" s="22">
        <v>12947</v>
      </c>
      <c r="H1685" t="s">
        <v>10</v>
      </c>
      <c r="I1685">
        <f>Table24[[#This Row],[Quantity]]*Table24[[#This Row],[UnitPrice]]</f>
        <v>27.900000000000002</v>
      </c>
    </row>
    <row r="1686" spans="1:9" x14ac:dyDescent="0.3">
      <c r="A1686">
        <v>536582</v>
      </c>
      <c r="B1686">
        <v>23002</v>
      </c>
      <c r="C1686" t="s">
        <v>9356</v>
      </c>
      <c r="D1686">
        <v>12</v>
      </c>
      <c r="E1686" s="5">
        <v>40513.681250000001</v>
      </c>
      <c r="F1686">
        <v>0.42</v>
      </c>
      <c r="G1686" s="22">
        <v>12947</v>
      </c>
      <c r="H1686" t="s">
        <v>10</v>
      </c>
      <c r="I1686">
        <f>Table24[[#This Row],[Quantity]]*Table24[[#This Row],[UnitPrice]]</f>
        <v>5.04</v>
      </c>
    </row>
    <row r="1687" spans="1:9" x14ac:dyDescent="0.3">
      <c r="A1687">
        <v>536582</v>
      </c>
      <c r="B1687">
        <v>22046</v>
      </c>
      <c r="C1687" t="s">
        <v>9357</v>
      </c>
      <c r="D1687">
        <v>12</v>
      </c>
      <c r="E1687" s="5">
        <v>40513.681250000001</v>
      </c>
      <c r="F1687">
        <v>0.42</v>
      </c>
      <c r="G1687" s="22">
        <v>12947</v>
      </c>
      <c r="H1687" t="s">
        <v>10</v>
      </c>
      <c r="I1687">
        <f>Table24[[#This Row],[Quantity]]*Table24[[#This Row],[UnitPrice]]</f>
        <v>5.04</v>
      </c>
    </row>
    <row r="1688" spans="1:9" x14ac:dyDescent="0.3">
      <c r="A1688">
        <v>536582</v>
      </c>
      <c r="B1688">
        <v>23052</v>
      </c>
      <c r="C1688" t="s">
        <v>8620</v>
      </c>
      <c r="D1688">
        <v>12</v>
      </c>
      <c r="E1688" s="5">
        <v>40513.681250000001</v>
      </c>
      <c r="F1688">
        <v>1.45</v>
      </c>
      <c r="G1688" s="22">
        <v>12947</v>
      </c>
      <c r="H1688" t="s">
        <v>10</v>
      </c>
      <c r="I1688">
        <f>Table24[[#This Row],[Quantity]]*Table24[[#This Row],[UnitPrice]]</f>
        <v>17.399999999999999</v>
      </c>
    </row>
    <row r="1689" spans="1:9" x14ac:dyDescent="0.3">
      <c r="A1689">
        <v>536582</v>
      </c>
      <c r="B1689">
        <v>21555</v>
      </c>
      <c r="C1689" t="s">
        <v>8615</v>
      </c>
      <c r="D1689">
        <v>12</v>
      </c>
      <c r="E1689" s="5">
        <v>40513.681250000001</v>
      </c>
      <c r="F1689">
        <v>2.5499999999999998</v>
      </c>
      <c r="G1689" s="22">
        <v>12947</v>
      </c>
      <c r="H1689" t="s">
        <v>10</v>
      </c>
      <c r="I1689">
        <f>Table24[[#This Row],[Quantity]]*Table24[[#This Row],[UnitPrice]]</f>
        <v>30.599999999999998</v>
      </c>
    </row>
    <row r="1690" spans="1:9" x14ac:dyDescent="0.3">
      <c r="A1690">
        <v>536582</v>
      </c>
      <c r="B1690">
        <v>23184</v>
      </c>
      <c r="C1690" t="s">
        <v>8905</v>
      </c>
      <c r="D1690">
        <v>2</v>
      </c>
      <c r="E1690" s="5">
        <v>40513.681250000001</v>
      </c>
      <c r="F1690">
        <v>9.9499999999999993</v>
      </c>
      <c r="G1690" s="22">
        <v>12947</v>
      </c>
      <c r="H1690" t="s">
        <v>10</v>
      </c>
      <c r="I1690">
        <f>Table24[[#This Row],[Quantity]]*Table24[[#This Row],[UnitPrice]]</f>
        <v>19.899999999999999</v>
      </c>
    </row>
    <row r="1691" spans="1:9" x14ac:dyDescent="0.3">
      <c r="A1691">
        <v>536582</v>
      </c>
      <c r="B1691">
        <v>23008</v>
      </c>
      <c r="C1691" t="s">
        <v>8904</v>
      </c>
      <c r="D1691">
        <v>2</v>
      </c>
      <c r="E1691" s="5">
        <v>40513.681250000001</v>
      </c>
      <c r="F1691">
        <v>9.9499999999999993</v>
      </c>
      <c r="G1691" s="22">
        <v>12947</v>
      </c>
      <c r="H1691" t="s">
        <v>10</v>
      </c>
      <c r="I1691">
        <f>Table24[[#This Row],[Quantity]]*Table24[[#This Row],[UnitPrice]]</f>
        <v>19.899999999999999</v>
      </c>
    </row>
    <row r="1692" spans="1:9" x14ac:dyDescent="0.3">
      <c r="A1692">
        <v>536583</v>
      </c>
      <c r="B1692">
        <v>22250</v>
      </c>
      <c r="C1692" t="s">
        <v>8639</v>
      </c>
      <c r="D1692">
        <v>120</v>
      </c>
      <c r="E1692" s="5">
        <v>40513.681250000001</v>
      </c>
      <c r="F1692">
        <v>1.65</v>
      </c>
      <c r="G1692" s="22">
        <v>13777</v>
      </c>
      <c r="H1692" t="s">
        <v>10</v>
      </c>
      <c r="I1692">
        <f>Table24[[#This Row],[Quantity]]*Table24[[#This Row],[UnitPrice]]</f>
        <v>198</v>
      </c>
    </row>
    <row r="1693" spans="1:9" x14ac:dyDescent="0.3">
      <c r="A1693">
        <v>536584</v>
      </c>
      <c r="B1693">
        <v>22281</v>
      </c>
      <c r="C1693" t="s">
        <v>8514</v>
      </c>
      <c r="D1693">
        <v>384</v>
      </c>
      <c r="E1693" s="5">
        <v>40513.681944444441</v>
      </c>
      <c r="F1693">
        <v>2.95</v>
      </c>
      <c r="G1693" s="22">
        <v>13777</v>
      </c>
      <c r="H1693" t="s">
        <v>10</v>
      </c>
      <c r="I1693">
        <f>Table24[[#This Row],[Quantity]]*Table24[[#This Row],[UnitPrice]]</f>
        <v>1132.8000000000002</v>
      </c>
    </row>
    <row r="1694" spans="1:9" x14ac:dyDescent="0.3">
      <c r="A1694">
        <v>536585</v>
      </c>
      <c r="B1694">
        <v>72225</v>
      </c>
      <c r="C1694" t="s">
        <v>9168</v>
      </c>
      <c r="D1694">
        <v>2</v>
      </c>
      <c r="E1694" s="5">
        <v>40513.683333333334</v>
      </c>
      <c r="F1694">
        <v>9.9499999999999993</v>
      </c>
      <c r="G1694" s="22">
        <v>17460</v>
      </c>
      <c r="H1694" t="s">
        <v>10</v>
      </c>
      <c r="I1694">
        <f>Table24[[#This Row],[Quantity]]*Table24[[#This Row],[UnitPrice]]</f>
        <v>19.899999999999999</v>
      </c>
    </row>
    <row r="1695" spans="1:9" x14ac:dyDescent="0.3">
      <c r="A1695">
        <v>536586</v>
      </c>
      <c r="B1695">
        <v>20619</v>
      </c>
      <c r="C1695" t="s">
        <v>9290</v>
      </c>
      <c r="D1695">
        <v>8</v>
      </c>
      <c r="E1695" s="5">
        <v>40513.684027777781</v>
      </c>
      <c r="F1695">
        <v>14.95</v>
      </c>
      <c r="G1695" s="22">
        <v>18229</v>
      </c>
      <c r="H1695" t="s">
        <v>10</v>
      </c>
      <c r="I1695">
        <f>Table24[[#This Row],[Quantity]]*Table24[[#This Row],[UnitPrice]]</f>
        <v>119.6</v>
      </c>
    </row>
    <row r="1696" spans="1:9" x14ac:dyDescent="0.3">
      <c r="A1696">
        <v>536586</v>
      </c>
      <c r="B1696">
        <v>84993</v>
      </c>
      <c r="C1696" t="s">
        <v>9358</v>
      </c>
      <c r="D1696">
        <v>8</v>
      </c>
      <c r="E1696" s="5">
        <v>40513.684027777781</v>
      </c>
      <c r="F1696">
        <v>14.95</v>
      </c>
      <c r="G1696" s="22">
        <v>18229</v>
      </c>
      <c r="H1696" t="s">
        <v>10</v>
      </c>
      <c r="I1696">
        <f>Table24[[#This Row],[Quantity]]*Table24[[#This Row],[UnitPrice]]</f>
        <v>119.6</v>
      </c>
    </row>
    <row r="1697" spans="1:9" x14ac:dyDescent="0.3">
      <c r="A1697">
        <v>536586</v>
      </c>
      <c r="B1697">
        <v>22069</v>
      </c>
      <c r="C1697" t="s">
        <v>8943</v>
      </c>
      <c r="D1697">
        <v>8</v>
      </c>
      <c r="E1697" s="5">
        <v>40513.684027777781</v>
      </c>
      <c r="F1697">
        <v>3.75</v>
      </c>
      <c r="G1697" s="22">
        <v>18229</v>
      </c>
      <c r="H1697" t="s">
        <v>10</v>
      </c>
      <c r="I1697">
        <f>Table24[[#This Row],[Quantity]]*Table24[[#This Row],[UnitPrice]]</f>
        <v>30</v>
      </c>
    </row>
    <row r="1698" spans="1:9" x14ac:dyDescent="0.3">
      <c r="A1698">
        <v>536586</v>
      </c>
      <c r="B1698">
        <v>22286</v>
      </c>
      <c r="C1698" t="s">
        <v>9149</v>
      </c>
      <c r="D1698">
        <v>8</v>
      </c>
      <c r="E1698" s="5">
        <v>40513.684027777781</v>
      </c>
      <c r="F1698">
        <v>3.75</v>
      </c>
      <c r="G1698" s="22">
        <v>18229</v>
      </c>
      <c r="H1698" t="s">
        <v>10</v>
      </c>
      <c r="I1698">
        <f>Table24[[#This Row],[Quantity]]*Table24[[#This Row],[UnitPrice]]</f>
        <v>30</v>
      </c>
    </row>
    <row r="1699" spans="1:9" x14ac:dyDescent="0.3">
      <c r="A1699">
        <v>536586</v>
      </c>
      <c r="B1699">
        <v>22132</v>
      </c>
      <c r="C1699" t="s">
        <v>9359</v>
      </c>
      <c r="D1699">
        <v>4</v>
      </c>
      <c r="E1699" s="5">
        <v>40513.684027777781</v>
      </c>
      <c r="F1699">
        <v>3.75</v>
      </c>
      <c r="G1699" s="22">
        <v>18229</v>
      </c>
      <c r="H1699" t="s">
        <v>10</v>
      </c>
      <c r="I1699">
        <f>Table24[[#This Row],[Quantity]]*Table24[[#This Row],[UnitPrice]]</f>
        <v>15</v>
      </c>
    </row>
    <row r="1700" spans="1:9" x14ac:dyDescent="0.3">
      <c r="A1700">
        <v>536586</v>
      </c>
      <c r="B1700">
        <v>35810</v>
      </c>
      <c r="C1700" t="s">
        <v>9150</v>
      </c>
      <c r="D1700">
        <v>4</v>
      </c>
      <c r="E1700" s="5">
        <v>40513.684027777781</v>
      </c>
      <c r="F1700">
        <v>3.75</v>
      </c>
      <c r="G1700" s="22">
        <v>18229</v>
      </c>
      <c r="H1700" t="s">
        <v>10</v>
      </c>
      <c r="I1700">
        <f>Table24[[#This Row],[Quantity]]*Table24[[#This Row],[UnitPrice]]</f>
        <v>15</v>
      </c>
    </row>
    <row r="1701" spans="1:9" x14ac:dyDescent="0.3">
      <c r="A1701">
        <v>536586</v>
      </c>
      <c r="B1701">
        <v>22673</v>
      </c>
      <c r="C1701" t="s">
        <v>8944</v>
      </c>
      <c r="D1701">
        <v>4</v>
      </c>
      <c r="E1701" s="5">
        <v>40513.684027777781</v>
      </c>
      <c r="F1701">
        <v>3.75</v>
      </c>
      <c r="G1701" s="22">
        <v>18229</v>
      </c>
      <c r="H1701" t="s">
        <v>10</v>
      </c>
      <c r="I1701">
        <f>Table24[[#This Row],[Quantity]]*Table24[[#This Row],[UnitPrice]]</f>
        <v>15</v>
      </c>
    </row>
    <row r="1702" spans="1:9" x14ac:dyDescent="0.3">
      <c r="A1702">
        <v>536587</v>
      </c>
      <c r="B1702">
        <v>21792</v>
      </c>
      <c r="C1702" t="s">
        <v>9360</v>
      </c>
      <c r="D1702">
        <v>12</v>
      </c>
      <c r="E1702" s="5">
        <v>40513.689583333333</v>
      </c>
      <c r="F1702">
        <v>1.49</v>
      </c>
      <c r="G1702" s="22">
        <v>14142</v>
      </c>
      <c r="H1702" t="s">
        <v>10</v>
      </c>
      <c r="I1702">
        <f>Table24[[#This Row],[Quantity]]*Table24[[#This Row],[UnitPrice]]</f>
        <v>17.88</v>
      </c>
    </row>
    <row r="1703" spans="1:9" x14ac:dyDescent="0.3">
      <c r="A1703">
        <v>536587</v>
      </c>
      <c r="B1703">
        <v>23194</v>
      </c>
      <c r="C1703" t="s">
        <v>8681</v>
      </c>
      <c r="D1703">
        <v>6</v>
      </c>
      <c r="E1703" s="5">
        <v>40513.689583333333</v>
      </c>
      <c r="F1703">
        <v>2.95</v>
      </c>
      <c r="G1703" s="22">
        <v>14142</v>
      </c>
      <c r="H1703" t="s">
        <v>10</v>
      </c>
      <c r="I1703">
        <f>Table24[[#This Row],[Quantity]]*Table24[[#This Row],[UnitPrice]]</f>
        <v>17.700000000000003</v>
      </c>
    </row>
    <row r="1704" spans="1:9" x14ac:dyDescent="0.3">
      <c r="A1704">
        <v>536587</v>
      </c>
      <c r="B1704">
        <v>22165</v>
      </c>
      <c r="C1704" t="s">
        <v>8897</v>
      </c>
      <c r="D1704">
        <v>6</v>
      </c>
      <c r="E1704" s="5">
        <v>40513.689583333333</v>
      </c>
      <c r="F1704">
        <v>2.95</v>
      </c>
      <c r="G1704" s="22">
        <v>14142</v>
      </c>
      <c r="H1704" t="s">
        <v>10</v>
      </c>
      <c r="I1704">
        <f>Table24[[#This Row],[Quantity]]*Table24[[#This Row],[UnitPrice]]</f>
        <v>17.700000000000003</v>
      </c>
    </row>
    <row r="1705" spans="1:9" x14ac:dyDescent="0.3">
      <c r="A1705">
        <v>536587</v>
      </c>
      <c r="B1705">
        <v>22269</v>
      </c>
      <c r="C1705" t="s">
        <v>8617</v>
      </c>
      <c r="D1705">
        <v>12</v>
      </c>
      <c r="E1705" s="5">
        <v>40513.689583333333</v>
      </c>
      <c r="F1705">
        <v>1.45</v>
      </c>
      <c r="G1705" s="22">
        <v>14142</v>
      </c>
      <c r="H1705" t="s">
        <v>10</v>
      </c>
      <c r="I1705">
        <f>Table24[[#This Row],[Quantity]]*Table24[[#This Row],[UnitPrice]]</f>
        <v>17.399999999999999</v>
      </c>
    </row>
    <row r="1706" spans="1:9" x14ac:dyDescent="0.3">
      <c r="A1706">
        <v>536587</v>
      </c>
      <c r="B1706">
        <v>22979</v>
      </c>
      <c r="C1706" t="s">
        <v>9231</v>
      </c>
      <c r="D1706">
        <v>12</v>
      </c>
      <c r="E1706" s="5">
        <v>40513.689583333333</v>
      </c>
      <c r="F1706">
        <v>1.25</v>
      </c>
      <c r="G1706" s="22">
        <v>14142</v>
      </c>
      <c r="H1706" t="s">
        <v>10</v>
      </c>
      <c r="I1706">
        <f>Table24[[#This Row],[Quantity]]*Table24[[#This Row],[UnitPrice]]</f>
        <v>15</v>
      </c>
    </row>
    <row r="1707" spans="1:9" x14ac:dyDescent="0.3">
      <c r="A1707">
        <v>536587</v>
      </c>
      <c r="B1707">
        <v>22981</v>
      </c>
      <c r="C1707" t="s">
        <v>9251</v>
      </c>
      <c r="D1707">
        <v>12</v>
      </c>
      <c r="E1707" s="5">
        <v>40513.689583333333</v>
      </c>
      <c r="F1707">
        <v>1.95</v>
      </c>
      <c r="G1707" s="22">
        <v>14142</v>
      </c>
      <c r="H1707" t="s">
        <v>10</v>
      </c>
      <c r="I1707">
        <f>Table24[[#This Row],[Quantity]]*Table24[[#This Row],[UnitPrice]]</f>
        <v>23.4</v>
      </c>
    </row>
    <row r="1708" spans="1:9" x14ac:dyDescent="0.3">
      <c r="A1708">
        <v>536587</v>
      </c>
      <c r="B1708">
        <v>84563</v>
      </c>
      <c r="C1708" t="s">
        <v>8957</v>
      </c>
      <c r="D1708">
        <v>24</v>
      </c>
      <c r="E1708" s="5">
        <v>40513.689583333333</v>
      </c>
      <c r="F1708">
        <v>0.42</v>
      </c>
      <c r="G1708" s="22">
        <v>14142</v>
      </c>
      <c r="H1708" t="s">
        <v>10</v>
      </c>
      <c r="I1708">
        <f>Table24[[#This Row],[Quantity]]*Table24[[#This Row],[UnitPrice]]</f>
        <v>10.08</v>
      </c>
    </row>
    <row r="1709" spans="1:9" x14ac:dyDescent="0.3">
      <c r="A1709">
        <v>536587</v>
      </c>
      <c r="B1709">
        <v>85062</v>
      </c>
      <c r="C1709" t="s">
        <v>8582</v>
      </c>
      <c r="D1709">
        <v>24</v>
      </c>
      <c r="E1709" s="5">
        <v>40513.689583333333</v>
      </c>
      <c r="F1709">
        <v>0.42</v>
      </c>
      <c r="G1709" s="22">
        <v>14142</v>
      </c>
      <c r="H1709" t="s">
        <v>10</v>
      </c>
      <c r="I1709">
        <f>Table24[[#This Row],[Quantity]]*Table24[[#This Row],[UnitPrice]]</f>
        <v>10.08</v>
      </c>
    </row>
    <row r="1710" spans="1:9" x14ac:dyDescent="0.3">
      <c r="A1710">
        <v>536587</v>
      </c>
      <c r="B1710">
        <v>84519</v>
      </c>
      <c r="C1710" t="s">
        <v>9199</v>
      </c>
      <c r="D1710">
        <v>30</v>
      </c>
      <c r="E1710" s="5">
        <v>40513.689583333333</v>
      </c>
      <c r="F1710">
        <v>0.21</v>
      </c>
      <c r="G1710" s="22">
        <v>14142</v>
      </c>
      <c r="H1710" t="s">
        <v>10</v>
      </c>
      <c r="I1710">
        <f>Table24[[#This Row],[Quantity]]*Table24[[#This Row],[UnitPrice]]</f>
        <v>6.3</v>
      </c>
    </row>
    <row r="1711" spans="1:9" x14ac:dyDescent="0.3">
      <c r="A1711">
        <v>536587</v>
      </c>
      <c r="B1711">
        <v>22696</v>
      </c>
      <c r="C1711" t="s">
        <v>8515</v>
      </c>
      <c r="D1711">
        <v>2</v>
      </c>
      <c r="E1711" s="5">
        <v>40513.689583333333</v>
      </c>
      <c r="F1711">
        <v>8.5</v>
      </c>
      <c r="G1711" s="22">
        <v>14142</v>
      </c>
      <c r="H1711" t="s">
        <v>10</v>
      </c>
      <c r="I1711">
        <f>Table24[[#This Row],[Quantity]]*Table24[[#This Row],[UnitPrice]]</f>
        <v>17</v>
      </c>
    </row>
    <row r="1712" spans="1:9" x14ac:dyDescent="0.3">
      <c r="A1712">
        <v>536587</v>
      </c>
      <c r="B1712">
        <v>23348</v>
      </c>
      <c r="C1712" t="s">
        <v>8964</v>
      </c>
      <c r="D1712">
        <v>4</v>
      </c>
      <c r="E1712" s="5">
        <v>40513.689583333333</v>
      </c>
      <c r="F1712">
        <v>3.95</v>
      </c>
      <c r="G1712" s="22">
        <v>14142</v>
      </c>
      <c r="H1712" t="s">
        <v>10</v>
      </c>
      <c r="I1712">
        <f>Table24[[#This Row],[Quantity]]*Table24[[#This Row],[UnitPrice]]</f>
        <v>15.8</v>
      </c>
    </row>
    <row r="1713" spans="1:9" x14ac:dyDescent="0.3">
      <c r="A1713">
        <v>536587</v>
      </c>
      <c r="B1713">
        <v>21942</v>
      </c>
      <c r="C1713" t="s">
        <v>9219</v>
      </c>
      <c r="D1713">
        <v>9</v>
      </c>
      <c r="E1713" s="5">
        <v>40513.689583333333</v>
      </c>
      <c r="F1713">
        <v>2.5499999999999998</v>
      </c>
      <c r="G1713" s="22">
        <v>14142</v>
      </c>
      <c r="H1713" t="s">
        <v>10</v>
      </c>
      <c r="I1713">
        <f>Table24[[#This Row],[Quantity]]*Table24[[#This Row],[UnitPrice]]</f>
        <v>22.95</v>
      </c>
    </row>
    <row r="1714" spans="1:9" x14ac:dyDescent="0.3">
      <c r="A1714">
        <v>536587</v>
      </c>
      <c r="B1714">
        <v>22626</v>
      </c>
      <c r="C1714" t="s">
        <v>9056</v>
      </c>
      <c r="D1714">
        <v>10</v>
      </c>
      <c r="E1714" s="5">
        <v>40513.689583333333</v>
      </c>
      <c r="F1714">
        <v>0.85</v>
      </c>
      <c r="G1714" s="22">
        <v>14142</v>
      </c>
      <c r="H1714" t="s">
        <v>10</v>
      </c>
      <c r="I1714">
        <f>Table24[[#This Row],[Quantity]]*Table24[[#This Row],[UnitPrice]]</f>
        <v>8.5</v>
      </c>
    </row>
    <row r="1715" spans="1:9" x14ac:dyDescent="0.3">
      <c r="A1715">
        <v>536587</v>
      </c>
      <c r="B1715">
        <v>23054</v>
      </c>
      <c r="C1715" t="s">
        <v>8625</v>
      </c>
      <c r="D1715">
        <v>6</v>
      </c>
      <c r="E1715" s="5">
        <v>40513.689583333333</v>
      </c>
      <c r="F1715">
        <v>3.35</v>
      </c>
      <c r="G1715" s="22">
        <v>14142</v>
      </c>
      <c r="H1715" t="s">
        <v>10</v>
      </c>
      <c r="I1715">
        <f>Table24[[#This Row],[Quantity]]*Table24[[#This Row],[UnitPrice]]</f>
        <v>20.100000000000001</v>
      </c>
    </row>
    <row r="1716" spans="1:9" x14ac:dyDescent="0.3">
      <c r="A1716">
        <v>536587</v>
      </c>
      <c r="B1716">
        <v>21926</v>
      </c>
      <c r="C1716" t="s">
        <v>8570</v>
      </c>
      <c r="D1716">
        <v>12</v>
      </c>
      <c r="E1716" s="5">
        <v>40513.689583333333</v>
      </c>
      <c r="F1716">
        <v>2.1</v>
      </c>
      <c r="G1716" s="22">
        <v>14142</v>
      </c>
      <c r="H1716" t="s">
        <v>10</v>
      </c>
      <c r="I1716">
        <f>Table24[[#This Row],[Quantity]]*Table24[[#This Row],[UnitPrice]]</f>
        <v>25.200000000000003</v>
      </c>
    </row>
    <row r="1717" spans="1:9" x14ac:dyDescent="0.3">
      <c r="A1717">
        <v>536587</v>
      </c>
      <c r="B1717">
        <v>22711</v>
      </c>
      <c r="C1717" t="s">
        <v>8555</v>
      </c>
      <c r="D1717">
        <v>24</v>
      </c>
      <c r="E1717" s="5">
        <v>40513.689583333333</v>
      </c>
      <c r="F1717">
        <v>0.28999999999999998</v>
      </c>
      <c r="G1717" s="22">
        <v>14142</v>
      </c>
      <c r="H1717" t="s">
        <v>10</v>
      </c>
      <c r="I1717">
        <f>Table24[[#This Row],[Quantity]]*Table24[[#This Row],[UnitPrice]]</f>
        <v>6.9599999999999991</v>
      </c>
    </row>
    <row r="1718" spans="1:9" x14ac:dyDescent="0.3">
      <c r="A1718">
        <v>536587</v>
      </c>
      <c r="B1718">
        <v>22754</v>
      </c>
      <c r="C1718" t="s">
        <v>8965</v>
      </c>
      <c r="D1718">
        <v>24</v>
      </c>
      <c r="E1718" s="5">
        <v>40513.689583333333</v>
      </c>
      <c r="F1718">
        <v>0.28999999999999998</v>
      </c>
      <c r="G1718" s="22">
        <v>14142</v>
      </c>
      <c r="H1718" t="s">
        <v>10</v>
      </c>
      <c r="I1718">
        <f>Table24[[#This Row],[Quantity]]*Table24[[#This Row],[UnitPrice]]</f>
        <v>6.9599999999999991</v>
      </c>
    </row>
    <row r="1719" spans="1:9" x14ac:dyDescent="0.3">
      <c r="A1719">
        <v>536587</v>
      </c>
      <c r="B1719">
        <v>21188</v>
      </c>
      <c r="C1719" t="s">
        <v>9361</v>
      </c>
      <c r="D1719">
        <v>12</v>
      </c>
      <c r="E1719" s="5">
        <v>40513.689583333333</v>
      </c>
      <c r="F1719">
        <v>0.42</v>
      </c>
      <c r="G1719" s="22">
        <v>14142</v>
      </c>
      <c r="H1719" t="s">
        <v>10</v>
      </c>
      <c r="I1719">
        <f>Table24[[#This Row],[Quantity]]*Table24[[#This Row],[UnitPrice]]</f>
        <v>5.04</v>
      </c>
    </row>
    <row r="1720" spans="1:9" x14ac:dyDescent="0.3">
      <c r="A1720">
        <v>536587</v>
      </c>
      <c r="B1720">
        <v>46000</v>
      </c>
      <c r="C1720" t="s">
        <v>9200</v>
      </c>
      <c r="D1720">
        <v>36</v>
      </c>
      <c r="E1720" s="5">
        <v>40513.689583333333</v>
      </c>
      <c r="F1720">
        <v>0.21</v>
      </c>
      <c r="G1720" s="22">
        <v>14142</v>
      </c>
      <c r="H1720" t="s">
        <v>10</v>
      </c>
      <c r="I1720">
        <f>Table24[[#This Row],[Quantity]]*Table24[[#This Row],[UnitPrice]]</f>
        <v>7.56</v>
      </c>
    </row>
    <row r="1721" spans="1:9" x14ac:dyDescent="0.3">
      <c r="A1721">
        <v>536587</v>
      </c>
      <c r="B1721">
        <v>21219</v>
      </c>
      <c r="C1721" t="s">
        <v>8836</v>
      </c>
      <c r="D1721">
        <v>12</v>
      </c>
      <c r="E1721" s="5">
        <v>40513.689583333333</v>
      </c>
      <c r="F1721">
        <v>1.25</v>
      </c>
      <c r="G1721" s="22">
        <v>14142</v>
      </c>
      <c r="H1721" t="s">
        <v>10</v>
      </c>
      <c r="I1721">
        <f>Table24[[#This Row],[Quantity]]*Table24[[#This Row],[UnitPrice]]</f>
        <v>15</v>
      </c>
    </row>
    <row r="1722" spans="1:9" x14ac:dyDescent="0.3">
      <c r="A1722">
        <v>536587</v>
      </c>
      <c r="B1722">
        <v>84741</v>
      </c>
      <c r="C1722" t="s">
        <v>8856</v>
      </c>
      <c r="D1722">
        <v>12</v>
      </c>
      <c r="E1722" s="5">
        <v>40513.689583333333</v>
      </c>
      <c r="F1722">
        <v>1.25</v>
      </c>
      <c r="G1722" s="22">
        <v>14142</v>
      </c>
      <c r="H1722" t="s">
        <v>10</v>
      </c>
      <c r="I1722">
        <f>Table24[[#This Row],[Quantity]]*Table24[[#This Row],[UnitPrice]]</f>
        <v>15</v>
      </c>
    </row>
    <row r="1723" spans="1:9" x14ac:dyDescent="0.3">
      <c r="A1723">
        <v>536587</v>
      </c>
      <c r="B1723">
        <v>35915</v>
      </c>
      <c r="C1723" t="s">
        <v>8547</v>
      </c>
      <c r="D1723">
        <v>12</v>
      </c>
      <c r="E1723" s="5">
        <v>40513.689583333333</v>
      </c>
      <c r="F1723">
        <v>0.85</v>
      </c>
      <c r="G1723" s="22">
        <v>14142</v>
      </c>
      <c r="H1723" t="s">
        <v>10</v>
      </c>
      <c r="I1723">
        <f>Table24[[#This Row],[Quantity]]*Table24[[#This Row],[UnitPrice]]</f>
        <v>10.199999999999999</v>
      </c>
    </row>
    <row r="1724" spans="1:9" x14ac:dyDescent="0.3">
      <c r="A1724">
        <v>536588</v>
      </c>
      <c r="B1724">
        <v>21078</v>
      </c>
      <c r="C1724" t="s">
        <v>8727</v>
      </c>
      <c r="D1724">
        <v>6</v>
      </c>
      <c r="E1724" s="5">
        <v>40513.700694444444</v>
      </c>
      <c r="F1724">
        <v>4.25</v>
      </c>
      <c r="G1724" s="22">
        <v>17069</v>
      </c>
      <c r="H1724" t="s">
        <v>10</v>
      </c>
      <c r="I1724">
        <f>Table24[[#This Row],[Quantity]]*Table24[[#This Row],[UnitPrice]]</f>
        <v>25.5</v>
      </c>
    </row>
    <row r="1725" spans="1:9" x14ac:dyDescent="0.3">
      <c r="A1725">
        <v>536588</v>
      </c>
      <c r="B1725">
        <v>21925</v>
      </c>
      <c r="C1725" t="s">
        <v>8550</v>
      </c>
      <c r="D1725">
        <v>12</v>
      </c>
      <c r="E1725" s="5">
        <v>40513.700694444444</v>
      </c>
      <c r="F1725">
        <v>1.45</v>
      </c>
      <c r="G1725" s="22">
        <v>17069</v>
      </c>
      <c r="H1725" t="s">
        <v>10</v>
      </c>
      <c r="I1725">
        <f>Table24[[#This Row],[Quantity]]*Table24[[#This Row],[UnitPrice]]</f>
        <v>17.399999999999999</v>
      </c>
    </row>
    <row r="1726" spans="1:9" x14ac:dyDescent="0.3">
      <c r="A1726">
        <v>536588</v>
      </c>
      <c r="B1726">
        <v>21948</v>
      </c>
      <c r="C1726" t="s">
        <v>8976</v>
      </c>
      <c r="D1726">
        <v>12</v>
      </c>
      <c r="E1726" s="5">
        <v>40513.700694444444</v>
      </c>
      <c r="F1726">
        <v>0.85</v>
      </c>
      <c r="G1726" s="22">
        <v>17069</v>
      </c>
      <c r="H1726" t="s">
        <v>10</v>
      </c>
      <c r="I1726">
        <f>Table24[[#This Row],[Quantity]]*Table24[[#This Row],[UnitPrice]]</f>
        <v>10.199999999999999</v>
      </c>
    </row>
    <row r="1727" spans="1:9" x14ac:dyDescent="0.3">
      <c r="A1727">
        <v>536588</v>
      </c>
      <c r="B1727">
        <v>21967</v>
      </c>
      <c r="C1727" t="s">
        <v>8893</v>
      </c>
      <c r="D1727">
        <v>12</v>
      </c>
      <c r="E1727" s="5">
        <v>40513.700694444444</v>
      </c>
      <c r="F1727">
        <v>0.85</v>
      </c>
      <c r="G1727" s="22">
        <v>17069</v>
      </c>
      <c r="H1727" t="s">
        <v>10</v>
      </c>
      <c r="I1727">
        <f>Table24[[#This Row],[Quantity]]*Table24[[#This Row],[UnitPrice]]</f>
        <v>10.199999999999999</v>
      </c>
    </row>
    <row r="1728" spans="1:9" x14ac:dyDescent="0.3">
      <c r="A1728">
        <v>536588</v>
      </c>
      <c r="B1728">
        <v>22094</v>
      </c>
      <c r="C1728" t="s">
        <v>8529</v>
      </c>
      <c r="D1728">
        <v>1</v>
      </c>
      <c r="E1728" s="5">
        <v>40513.700694444444</v>
      </c>
      <c r="F1728">
        <v>7.95</v>
      </c>
      <c r="G1728" s="22">
        <v>17069</v>
      </c>
      <c r="H1728" t="s">
        <v>10</v>
      </c>
      <c r="I1728">
        <f>Table24[[#This Row],[Quantity]]*Table24[[#This Row],[UnitPrice]]</f>
        <v>7.95</v>
      </c>
    </row>
    <row r="1729" spans="1:9" x14ac:dyDescent="0.3">
      <c r="A1729">
        <v>536588</v>
      </c>
      <c r="B1729">
        <v>22258</v>
      </c>
      <c r="C1729" t="s">
        <v>8988</v>
      </c>
      <c r="D1729">
        <v>12</v>
      </c>
      <c r="E1729" s="5">
        <v>40513.700694444444</v>
      </c>
      <c r="F1729">
        <v>2.95</v>
      </c>
      <c r="G1729" s="22">
        <v>17069</v>
      </c>
      <c r="H1729" t="s">
        <v>10</v>
      </c>
      <c r="I1729">
        <f>Table24[[#This Row],[Quantity]]*Table24[[#This Row],[UnitPrice]]</f>
        <v>35.400000000000006</v>
      </c>
    </row>
    <row r="1730" spans="1:9" x14ac:dyDescent="0.3">
      <c r="A1730">
        <v>536588</v>
      </c>
      <c r="B1730">
        <v>22232</v>
      </c>
      <c r="C1730" t="s">
        <v>8987</v>
      </c>
      <c r="D1730">
        <v>12</v>
      </c>
      <c r="E1730" s="5">
        <v>40513.700694444444</v>
      </c>
      <c r="F1730">
        <v>2.95</v>
      </c>
      <c r="G1730" s="22">
        <v>17069</v>
      </c>
      <c r="H1730" t="s">
        <v>10</v>
      </c>
      <c r="I1730">
        <f>Table24[[#This Row],[Quantity]]*Table24[[#This Row],[UnitPrice]]</f>
        <v>35.400000000000006</v>
      </c>
    </row>
    <row r="1731" spans="1:9" x14ac:dyDescent="0.3">
      <c r="A1731">
        <v>536588</v>
      </c>
      <c r="B1731">
        <v>85160</v>
      </c>
      <c r="C1731" t="s">
        <v>9362</v>
      </c>
      <c r="D1731">
        <v>6</v>
      </c>
      <c r="E1731" s="5">
        <v>40513.700694444444</v>
      </c>
      <c r="F1731">
        <v>3.75</v>
      </c>
      <c r="G1731" s="22">
        <v>17069</v>
      </c>
      <c r="H1731" t="s">
        <v>10</v>
      </c>
      <c r="I1731">
        <f>Table24[[#This Row],[Quantity]]*Table24[[#This Row],[UnitPrice]]</f>
        <v>22.5</v>
      </c>
    </row>
    <row r="1732" spans="1:9" x14ac:dyDescent="0.3">
      <c r="A1732">
        <v>536588</v>
      </c>
      <c r="B1732">
        <v>85132</v>
      </c>
      <c r="C1732" t="s">
        <v>9363</v>
      </c>
      <c r="D1732">
        <v>6</v>
      </c>
      <c r="E1732" s="5">
        <v>40513.700694444444</v>
      </c>
      <c r="F1732">
        <v>3.75</v>
      </c>
      <c r="G1732" s="22">
        <v>17069</v>
      </c>
      <c r="H1732" t="s">
        <v>10</v>
      </c>
      <c r="I1732">
        <f>Table24[[#This Row],[Quantity]]*Table24[[#This Row],[UnitPrice]]</f>
        <v>22.5</v>
      </c>
    </row>
    <row r="1733" spans="1:9" x14ac:dyDescent="0.3">
      <c r="A1733">
        <v>536588</v>
      </c>
      <c r="B1733">
        <v>21190</v>
      </c>
      <c r="C1733" t="s">
        <v>8838</v>
      </c>
      <c r="D1733">
        <v>12</v>
      </c>
      <c r="E1733" s="5">
        <v>40513.700694444444</v>
      </c>
      <c r="F1733">
        <v>3.75</v>
      </c>
      <c r="G1733" s="22">
        <v>17069</v>
      </c>
      <c r="H1733" t="s">
        <v>10</v>
      </c>
      <c r="I1733">
        <f>Table24[[#This Row],[Quantity]]*Table24[[#This Row],[UnitPrice]]</f>
        <v>45</v>
      </c>
    </row>
    <row r="1734" spans="1:9" x14ac:dyDescent="0.3">
      <c r="A1734">
        <v>536588</v>
      </c>
      <c r="B1734">
        <v>22559</v>
      </c>
      <c r="C1734" t="s">
        <v>8821</v>
      </c>
      <c r="D1734">
        <v>12</v>
      </c>
      <c r="E1734" s="5">
        <v>40513.700694444444</v>
      </c>
      <c r="F1734">
        <v>3.75</v>
      </c>
      <c r="G1734" s="22">
        <v>17069</v>
      </c>
      <c r="H1734" t="s">
        <v>10</v>
      </c>
      <c r="I1734">
        <f>Table24[[#This Row],[Quantity]]*Table24[[#This Row],[UnitPrice]]</f>
        <v>45</v>
      </c>
    </row>
    <row r="1735" spans="1:9" x14ac:dyDescent="0.3">
      <c r="A1735">
        <v>536590</v>
      </c>
      <c r="B1735">
        <v>22638</v>
      </c>
      <c r="C1735" t="s">
        <v>8608</v>
      </c>
      <c r="D1735">
        <v>12</v>
      </c>
      <c r="E1735" s="5">
        <v>40513.702777777777</v>
      </c>
      <c r="F1735">
        <v>1.45</v>
      </c>
      <c r="G1735" s="22">
        <v>13065</v>
      </c>
      <c r="H1735" t="s">
        <v>10</v>
      </c>
      <c r="I1735">
        <f>Table24[[#This Row],[Quantity]]*Table24[[#This Row],[UnitPrice]]</f>
        <v>17.399999999999999</v>
      </c>
    </row>
    <row r="1736" spans="1:9" x14ac:dyDescent="0.3">
      <c r="A1736">
        <v>536590</v>
      </c>
      <c r="B1736">
        <v>84856</v>
      </c>
      <c r="C1736" t="s">
        <v>8510</v>
      </c>
      <c r="D1736">
        <v>6</v>
      </c>
      <c r="E1736" s="5">
        <v>40513.702777777777</v>
      </c>
      <c r="F1736">
        <v>2.95</v>
      </c>
      <c r="G1736" s="22">
        <v>13065</v>
      </c>
      <c r="H1736" t="s">
        <v>10</v>
      </c>
      <c r="I1736">
        <f>Table24[[#This Row],[Quantity]]*Table24[[#This Row],[UnitPrice]]</f>
        <v>17.700000000000003</v>
      </c>
    </row>
    <row r="1737" spans="1:9" x14ac:dyDescent="0.3">
      <c r="A1737">
        <v>536590</v>
      </c>
      <c r="B1737">
        <v>22873</v>
      </c>
      <c r="C1737" t="s">
        <v>9004</v>
      </c>
      <c r="D1737">
        <v>3</v>
      </c>
      <c r="E1737" s="5">
        <v>40513.702777777777</v>
      </c>
      <c r="F1737">
        <v>4.95</v>
      </c>
      <c r="G1737" s="22">
        <v>13065</v>
      </c>
      <c r="H1737" t="s">
        <v>10</v>
      </c>
      <c r="I1737">
        <f>Table24[[#This Row],[Quantity]]*Table24[[#This Row],[UnitPrice]]</f>
        <v>14.850000000000001</v>
      </c>
    </row>
    <row r="1738" spans="1:9" x14ac:dyDescent="0.3">
      <c r="A1738">
        <v>536590</v>
      </c>
      <c r="B1738">
        <v>90065</v>
      </c>
      <c r="C1738" t="s">
        <v>8964</v>
      </c>
      <c r="D1738">
        <v>4</v>
      </c>
      <c r="E1738" s="5">
        <v>40513.702777777777</v>
      </c>
      <c r="F1738">
        <v>3.95</v>
      </c>
      <c r="G1738" s="22">
        <v>13065</v>
      </c>
      <c r="H1738" t="s">
        <v>10</v>
      </c>
      <c r="I1738">
        <f>Table24[[#This Row],[Quantity]]*Table24[[#This Row],[UnitPrice]]</f>
        <v>15.8</v>
      </c>
    </row>
    <row r="1739" spans="1:9" x14ac:dyDescent="0.3">
      <c r="A1739">
        <v>536590</v>
      </c>
      <c r="B1739">
        <v>21327</v>
      </c>
      <c r="C1739" t="s">
        <v>9333</v>
      </c>
      <c r="D1739">
        <v>1</v>
      </c>
      <c r="E1739" s="5">
        <v>40513.702777777777</v>
      </c>
      <c r="F1739">
        <v>12.75</v>
      </c>
      <c r="G1739" s="22">
        <v>13065</v>
      </c>
      <c r="H1739" t="s">
        <v>10</v>
      </c>
      <c r="I1739">
        <f>Table24[[#This Row],[Quantity]]*Table24[[#This Row],[UnitPrice]]</f>
        <v>12.75</v>
      </c>
    </row>
    <row r="1740" spans="1:9" x14ac:dyDescent="0.3">
      <c r="A1740">
        <v>536590</v>
      </c>
      <c r="B1740">
        <v>21547</v>
      </c>
      <c r="C1740" t="s">
        <v>9030</v>
      </c>
      <c r="D1740">
        <v>6</v>
      </c>
      <c r="E1740" s="5">
        <v>40513.702777777777</v>
      </c>
      <c r="F1740">
        <v>2.95</v>
      </c>
      <c r="G1740" s="22">
        <v>13065</v>
      </c>
      <c r="H1740" t="s">
        <v>10</v>
      </c>
      <c r="I1740">
        <f>Table24[[#This Row],[Quantity]]*Table24[[#This Row],[UnitPrice]]</f>
        <v>17.700000000000003</v>
      </c>
    </row>
    <row r="1741" spans="1:9" x14ac:dyDescent="0.3">
      <c r="A1741">
        <v>536590</v>
      </c>
      <c r="B1741">
        <v>21982</v>
      </c>
      <c r="C1741" t="s">
        <v>9364</v>
      </c>
      <c r="D1741">
        <v>8</v>
      </c>
      <c r="E1741" s="5">
        <v>40513.702777777777</v>
      </c>
      <c r="F1741">
        <v>1.69</v>
      </c>
      <c r="G1741" s="22">
        <v>13065</v>
      </c>
      <c r="H1741" t="s">
        <v>10</v>
      </c>
      <c r="I1741">
        <f>Table24[[#This Row],[Quantity]]*Table24[[#This Row],[UnitPrice]]</f>
        <v>13.52</v>
      </c>
    </row>
    <row r="1742" spans="1:9" x14ac:dyDescent="0.3">
      <c r="A1742">
        <v>536590</v>
      </c>
      <c r="B1742">
        <v>21693</v>
      </c>
      <c r="C1742" t="s">
        <v>8829</v>
      </c>
      <c r="D1742">
        <v>1</v>
      </c>
      <c r="E1742" s="5">
        <v>40513.702777777777</v>
      </c>
      <c r="F1742">
        <v>9.9499999999999993</v>
      </c>
      <c r="G1742" s="22">
        <v>13065</v>
      </c>
      <c r="H1742" t="s">
        <v>10</v>
      </c>
      <c r="I1742">
        <f>Table24[[#This Row],[Quantity]]*Table24[[#This Row],[UnitPrice]]</f>
        <v>9.9499999999999993</v>
      </c>
    </row>
    <row r="1743" spans="1:9" x14ac:dyDescent="0.3">
      <c r="A1743">
        <v>536590</v>
      </c>
      <c r="B1743">
        <v>21704</v>
      </c>
      <c r="C1743" t="s">
        <v>8992</v>
      </c>
      <c r="D1743">
        <v>12</v>
      </c>
      <c r="E1743" s="5">
        <v>40513.702777777777</v>
      </c>
      <c r="F1743">
        <v>1.95</v>
      </c>
      <c r="G1743" s="22">
        <v>13065</v>
      </c>
      <c r="H1743" t="s">
        <v>10</v>
      </c>
      <c r="I1743">
        <f>Table24[[#This Row],[Quantity]]*Table24[[#This Row],[UnitPrice]]</f>
        <v>23.4</v>
      </c>
    </row>
    <row r="1744" spans="1:9" x14ac:dyDescent="0.3">
      <c r="A1744">
        <v>536590</v>
      </c>
      <c r="B1744">
        <v>22194</v>
      </c>
      <c r="C1744" t="s">
        <v>9278</v>
      </c>
      <c r="D1744">
        <v>2</v>
      </c>
      <c r="E1744" s="5">
        <v>40513.702777777777</v>
      </c>
      <c r="F1744">
        <v>7.95</v>
      </c>
      <c r="G1744" s="22">
        <v>13065</v>
      </c>
      <c r="H1744" t="s">
        <v>10</v>
      </c>
      <c r="I1744">
        <f>Table24[[#This Row],[Quantity]]*Table24[[#This Row],[UnitPrice]]</f>
        <v>15.9</v>
      </c>
    </row>
    <row r="1745" spans="1:9" x14ac:dyDescent="0.3">
      <c r="A1745">
        <v>536590</v>
      </c>
      <c r="B1745">
        <v>23051</v>
      </c>
      <c r="C1745" t="s">
        <v>9365</v>
      </c>
      <c r="D1745">
        <v>4</v>
      </c>
      <c r="E1745" s="5">
        <v>40513.702777777777</v>
      </c>
      <c r="F1745">
        <v>3.25</v>
      </c>
      <c r="G1745" s="22">
        <v>13065</v>
      </c>
      <c r="H1745" t="s">
        <v>10</v>
      </c>
      <c r="I1745">
        <f>Table24[[#This Row],[Quantity]]*Table24[[#This Row],[UnitPrice]]</f>
        <v>13</v>
      </c>
    </row>
    <row r="1746" spans="1:9" x14ac:dyDescent="0.3">
      <c r="A1746">
        <v>536590</v>
      </c>
      <c r="B1746">
        <v>21714</v>
      </c>
      <c r="C1746" t="s">
        <v>9366</v>
      </c>
      <c r="D1746">
        <v>12</v>
      </c>
      <c r="E1746" s="5">
        <v>40513.702777777777</v>
      </c>
      <c r="F1746">
        <v>0.42</v>
      </c>
      <c r="G1746" s="22">
        <v>13065</v>
      </c>
      <c r="H1746" t="s">
        <v>10</v>
      </c>
      <c r="I1746">
        <f>Table24[[#This Row],[Quantity]]*Table24[[#This Row],[UnitPrice]]</f>
        <v>5.04</v>
      </c>
    </row>
    <row r="1747" spans="1:9" x14ac:dyDescent="0.3">
      <c r="A1747">
        <v>536590</v>
      </c>
      <c r="B1747">
        <v>37444</v>
      </c>
      <c r="C1747" t="s">
        <v>8526</v>
      </c>
      <c r="D1747">
        <v>2</v>
      </c>
      <c r="E1747" s="5">
        <v>40513.702777777777</v>
      </c>
      <c r="F1747">
        <v>9.9499999999999993</v>
      </c>
      <c r="G1747" s="22">
        <v>13065</v>
      </c>
      <c r="H1747" t="s">
        <v>10</v>
      </c>
      <c r="I1747">
        <f>Table24[[#This Row],[Quantity]]*Table24[[#This Row],[UnitPrice]]</f>
        <v>19.899999999999999</v>
      </c>
    </row>
    <row r="1748" spans="1:9" x14ac:dyDescent="0.3">
      <c r="A1748">
        <v>536590</v>
      </c>
      <c r="B1748">
        <v>23000</v>
      </c>
      <c r="C1748" t="s">
        <v>9065</v>
      </c>
      <c r="D1748">
        <v>1</v>
      </c>
      <c r="E1748" s="5">
        <v>40513.702777777777</v>
      </c>
      <c r="F1748">
        <v>8.9499999999999993</v>
      </c>
      <c r="G1748" s="22">
        <v>13065</v>
      </c>
      <c r="H1748" t="s">
        <v>10</v>
      </c>
      <c r="I1748">
        <f>Table24[[#This Row],[Quantity]]*Table24[[#This Row],[UnitPrice]]</f>
        <v>8.9499999999999993</v>
      </c>
    </row>
    <row r="1749" spans="1:9" x14ac:dyDescent="0.3">
      <c r="A1749">
        <v>536591</v>
      </c>
      <c r="B1749">
        <v>84508</v>
      </c>
      <c r="C1749" t="s">
        <v>8811</v>
      </c>
      <c r="D1749">
        <v>1</v>
      </c>
      <c r="E1749" s="5">
        <v>40513.706250000003</v>
      </c>
      <c r="F1749">
        <v>2.1</v>
      </c>
      <c r="G1749" s="22">
        <v>14606</v>
      </c>
      <c r="H1749" t="s">
        <v>10</v>
      </c>
      <c r="I1749">
        <f>Table24[[#This Row],[Quantity]]*Table24[[#This Row],[UnitPrice]]</f>
        <v>2.1</v>
      </c>
    </row>
    <row r="1750" spans="1:9" x14ac:dyDescent="0.3">
      <c r="A1750">
        <v>536591</v>
      </c>
      <c r="B1750">
        <v>84509</v>
      </c>
      <c r="C1750" t="s">
        <v>9105</v>
      </c>
      <c r="D1750">
        <v>1</v>
      </c>
      <c r="E1750" s="5">
        <v>40513.706250000003</v>
      </c>
      <c r="F1750">
        <v>0.42</v>
      </c>
      <c r="G1750" s="22">
        <v>14606</v>
      </c>
      <c r="H1750" t="s">
        <v>10</v>
      </c>
      <c r="I1750">
        <f>Table24[[#This Row],[Quantity]]*Table24[[#This Row],[UnitPrice]]</f>
        <v>0.42</v>
      </c>
    </row>
    <row r="1751" spans="1:9" x14ac:dyDescent="0.3">
      <c r="A1751">
        <v>536591</v>
      </c>
      <c r="B1751">
        <v>22284</v>
      </c>
      <c r="C1751" t="s">
        <v>9367</v>
      </c>
      <c r="D1751">
        <v>1</v>
      </c>
      <c r="E1751" s="5">
        <v>40513.706250000003</v>
      </c>
      <c r="F1751">
        <v>1.25</v>
      </c>
      <c r="G1751" s="22">
        <v>14606</v>
      </c>
      <c r="H1751" t="s">
        <v>10</v>
      </c>
      <c r="I1751">
        <f>Table24[[#This Row],[Quantity]]*Table24[[#This Row],[UnitPrice]]</f>
        <v>1.25</v>
      </c>
    </row>
    <row r="1752" spans="1:9" x14ac:dyDescent="0.3">
      <c r="A1752">
        <v>536591</v>
      </c>
      <c r="B1752">
        <v>85194</v>
      </c>
      <c r="C1752" t="s">
        <v>9368</v>
      </c>
      <c r="D1752">
        <v>1</v>
      </c>
      <c r="E1752" s="5">
        <v>40513.706250000003</v>
      </c>
      <c r="F1752">
        <v>1.25</v>
      </c>
      <c r="G1752" s="22">
        <v>14606</v>
      </c>
      <c r="H1752" t="s">
        <v>10</v>
      </c>
      <c r="I1752">
        <f>Table24[[#This Row],[Quantity]]*Table24[[#This Row],[UnitPrice]]</f>
        <v>1.25</v>
      </c>
    </row>
    <row r="1753" spans="1:9" x14ac:dyDescent="0.3">
      <c r="A1753">
        <v>536591</v>
      </c>
      <c r="B1753">
        <v>46126</v>
      </c>
      <c r="C1753" t="s">
        <v>9369</v>
      </c>
      <c r="D1753">
        <v>1</v>
      </c>
      <c r="E1753" s="5">
        <v>40513.706250000003</v>
      </c>
      <c r="F1753">
        <v>1.25</v>
      </c>
      <c r="G1753" s="22">
        <v>14606</v>
      </c>
      <c r="H1753" t="s">
        <v>10</v>
      </c>
      <c r="I1753">
        <f>Table24[[#This Row],[Quantity]]*Table24[[#This Row],[UnitPrice]]</f>
        <v>1.25</v>
      </c>
    </row>
    <row r="1754" spans="1:9" x14ac:dyDescent="0.3">
      <c r="A1754">
        <v>536591</v>
      </c>
      <c r="B1754">
        <v>84750</v>
      </c>
      <c r="C1754" t="s">
        <v>9193</v>
      </c>
      <c r="D1754">
        <v>2</v>
      </c>
      <c r="E1754" s="5">
        <v>40513.706250000003</v>
      </c>
      <c r="F1754">
        <v>1.25</v>
      </c>
      <c r="G1754" s="22">
        <v>14606</v>
      </c>
      <c r="H1754" t="s">
        <v>10</v>
      </c>
      <c r="I1754">
        <f>Table24[[#This Row],[Quantity]]*Table24[[#This Row],[UnitPrice]]</f>
        <v>2.5</v>
      </c>
    </row>
    <row r="1755" spans="1:9" x14ac:dyDescent="0.3">
      <c r="A1755">
        <v>536591</v>
      </c>
      <c r="B1755">
        <v>84569</v>
      </c>
      <c r="C1755" t="s">
        <v>8677</v>
      </c>
      <c r="D1755">
        <v>1</v>
      </c>
      <c r="E1755" s="5">
        <v>40513.706250000003</v>
      </c>
      <c r="F1755">
        <v>1.95</v>
      </c>
      <c r="G1755" s="22">
        <v>14606</v>
      </c>
      <c r="H1755" t="s">
        <v>10</v>
      </c>
      <c r="I1755">
        <f>Table24[[#This Row],[Quantity]]*Table24[[#This Row],[UnitPrice]]</f>
        <v>1.95</v>
      </c>
    </row>
    <row r="1756" spans="1:9" x14ac:dyDescent="0.3">
      <c r="A1756">
        <v>536591</v>
      </c>
      <c r="B1756">
        <v>22428</v>
      </c>
      <c r="C1756" t="s">
        <v>9127</v>
      </c>
      <c r="D1756">
        <v>1</v>
      </c>
      <c r="E1756" s="5">
        <v>40513.706250000003</v>
      </c>
      <c r="F1756">
        <v>2.1</v>
      </c>
      <c r="G1756" s="22">
        <v>14606</v>
      </c>
      <c r="H1756" t="s">
        <v>10</v>
      </c>
      <c r="I1756">
        <f>Table24[[#This Row],[Quantity]]*Table24[[#This Row],[UnitPrice]]</f>
        <v>2.1</v>
      </c>
    </row>
    <row r="1757" spans="1:9" x14ac:dyDescent="0.3">
      <c r="A1757">
        <v>536591</v>
      </c>
      <c r="B1757">
        <v>84659</v>
      </c>
      <c r="C1757" t="s">
        <v>8864</v>
      </c>
      <c r="D1757">
        <v>1</v>
      </c>
      <c r="E1757" s="5">
        <v>40513.706250000003</v>
      </c>
      <c r="F1757">
        <v>7.95</v>
      </c>
      <c r="G1757" s="22">
        <v>14606</v>
      </c>
      <c r="H1757" t="s">
        <v>10</v>
      </c>
      <c r="I1757">
        <f>Table24[[#This Row],[Quantity]]*Table24[[#This Row],[UnitPrice]]</f>
        <v>7.95</v>
      </c>
    </row>
    <row r="1758" spans="1:9" x14ac:dyDescent="0.3">
      <c r="A1758">
        <v>536591</v>
      </c>
      <c r="B1758">
        <v>21126</v>
      </c>
      <c r="C1758" t="s">
        <v>9084</v>
      </c>
      <c r="D1758">
        <v>1</v>
      </c>
      <c r="E1758" s="5">
        <v>40513.706250000003</v>
      </c>
      <c r="F1758">
        <v>3.75</v>
      </c>
      <c r="G1758" s="22">
        <v>14606</v>
      </c>
      <c r="H1758" t="s">
        <v>10</v>
      </c>
      <c r="I1758">
        <f>Table24[[#This Row],[Quantity]]*Table24[[#This Row],[UnitPrice]]</f>
        <v>3.75</v>
      </c>
    </row>
    <row r="1759" spans="1:9" x14ac:dyDescent="0.3">
      <c r="A1759">
        <v>536591</v>
      </c>
      <c r="B1759">
        <v>72819</v>
      </c>
      <c r="C1759" t="s">
        <v>8551</v>
      </c>
      <c r="D1759">
        <v>1</v>
      </c>
      <c r="E1759" s="5">
        <v>40513.706250000003</v>
      </c>
      <c r="F1759">
        <v>0.85</v>
      </c>
      <c r="G1759" s="22">
        <v>14606</v>
      </c>
      <c r="H1759" t="s">
        <v>10</v>
      </c>
      <c r="I1759">
        <f>Table24[[#This Row],[Quantity]]*Table24[[#This Row],[UnitPrice]]</f>
        <v>0.85</v>
      </c>
    </row>
    <row r="1760" spans="1:9" x14ac:dyDescent="0.3">
      <c r="A1760">
        <v>536591</v>
      </c>
      <c r="B1760">
        <v>21417</v>
      </c>
      <c r="C1760" t="s">
        <v>9370</v>
      </c>
      <c r="D1760">
        <v>1</v>
      </c>
      <c r="E1760" s="5">
        <v>40513.706250000003</v>
      </c>
      <c r="F1760">
        <v>0.85</v>
      </c>
      <c r="G1760" s="22">
        <v>14606</v>
      </c>
      <c r="H1760" t="s">
        <v>10</v>
      </c>
      <c r="I1760">
        <f>Table24[[#This Row],[Quantity]]*Table24[[#This Row],[UnitPrice]]</f>
        <v>0.85</v>
      </c>
    </row>
    <row r="1761" spans="1:9" x14ac:dyDescent="0.3">
      <c r="A1761">
        <v>536591</v>
      </c>
      <c r="B1761">
        <v>20934</v>
      </c>
      <c r="C1761" t="s">
        <v>9232</v>
      </c>
      <c r="D1761">
        <v>1</v>
      </c>
      <c r="E1761" s="5">
        <v>40513.706250000003</v>
      </c>
      <c r="F1761">
        <v>0.85</v>
      </c>
      <c r="G1761" s="22">
        <v>14606</v>
      </c>
      <c r="H1761" t="s">
        <v>10</v>
      </c>
      <c r="I1761">
        <f>Table24[[#This Row],[Quantity]]*Table24[[#This Row],[UnitPrice]]</f>
        <v>0.85</v>
      </c>
    </row>
    <row r="1762" spans="1:9" x14ac:dyDescent="0.3">
      <c r="A1762">
        <v>536591</v>
      </c>
      <c r="B1762">
        <v>84596</v>
      </c>
      <c r="C1762" t="s">
        <v>9371</v>
      </c>
      <c r="D1762">
        <v>1</v>
      </c>
      <c r="E1762" s="5">
        <v>40513.706250000003</v>
      </c>
      <c r="F1762">
        <v>7.95</v>
      </c>
      <c r="G1762" s="22">
        <v>14606</v>
      </c>
      <c r="H1762" t="s">
        <v>10</v>
      </c>
      <c r="I1762">
        <f>Table24[[#This Row],[Quantity]]*Table24[[#This Row],[UnitPrice]]</f>
        <v>7.95</v>
      </c>
    </row>
    <row r="1763" spans="1:9" x14ac:dyDescent="0.3">
      <c r="A1763">
        <v>536591</v>
      </c>
      <c r="B1763">
        <v>21224</v>
      </c>
      <c r="C1763" t="s">
        <v>9053</v>
      </c>
      <c r="D1763">
        <v>1</v>
      </c>
      <c r="E1763" s="5">
        <v>40513.706250000003</v>
      </c>
      <c r="F1763">
        <v>2.1</v>
      </c>
      <c r="G1763" s="22">
        <v>14606</v>
      </c>
      <c r="H1763" t="s">
        <v>10</v>
      </c>
      <c r="I1763">
        <f>Table24[[#This Row],[Quantity]]*Table24[[#This Row],[UnitPrice]]</f>
        <v>2.1</v>
      </c>
    </row>
    <row r="1764" spans="1:9" x14ac:dyDescent="0.3">
      <c r="A1764">
        <v>536591</v>
      </c>
      <c r="B1764">
        <v>21179</v>
      </c>
      <c r="C1764" t="s">
        <v>9173</v>
      </c>
      <c r="D1764">
        <v>2</v>
      </c>
      <c r="E1764" s="5">
        <v>40513.706250000003</v>
      </c>
      <c r="F1764">
        <v>4.25</v>
      </c>
      <c r="G1764" s="22">
        <v>14606</v>
      </c>
      <c r="H1764" t="s">
        <v>10</v>
      </c>
      <c r="I1764">
        <f>Table24[[#This Row],[Quantity]]*Table24[[#This Row],[UnitPrice]]</f>
        <v>8.5</v>
      </c>
    </row>
    <row r="1765" spans="1:9" x14ac:dyDescent="0.3">
      <c r="A1765">
        <v>536591</v>
      </c>
      <c r="B1765">
        <v>17013</v>
      </c>
      <c r="C1765" t="s">
        <v>9138</v>
      </c>
      <c r="D1765">
        <v>1</v>
      </c>
      <c r="E1765" s="5">
        <v>40513.706250000003</v>
      </c>
      <c r="F1765">
        <v>4.25</v>
      </c>
      <c r="G1765" s="22">
        <v>14606</v>
      </c>
      <c r="H1765" t="s">
        <v>10</v>
      </c>
      <c r="I1765">
        <f>Table24[[#This Row],[Quantity]]*Table24[[#This Row],[UnitPrice]]</f>
        <v>4.25</v>
      </c>
    </row>
    <row r="1766" spans="1:9" x14ac:dyDescent="0.3">
      <c r="A1766">
        <v>536591</v>
      </c>
      <c r="B1766">
        <v>21689</v>
      </c>
      <c r="C1766" t="s">
        <v>9372</v>
      </c>
      <c r="D1766">
        <v>1</v>
      </c>
      <c r="E1766" s="5">
        <v>40513.706250000003</v>
      </c>
      <c r="F1766">
        <v>4.95</v>
      </c>
      <c r="G1766" s="22">
        <v>14606</v>
      </c>
      <c r="H1766" t="s">
        <v>10</v>
      </c>
      <c r="I1766">
        <f>Table24[[#This Row],[Quantity]]*Table24[[#This Row],[UnitPrice]]</f>
        <v>4.95</v>
      </c>
    </row>
    <row r="1767" spans="1:9" x14ac:dyDescent="0.3">
      <c r="A1767">
        <v>536591</v>
      </c>
      <c r="B1767">
        <v>21000</v>
      </c>
      <c r="C1767" t="s">
        <v>9373</v>
      </c>
      <c r="D1767">
        <v>2</v>
      </c>
      <c r="E1767" s="5">
        <v>40513.706250000003</v>
      </c>
      <c r="F1767">
        <v>1.25</v>
      </c>
      <c r="G1767" s="22">
        <v>14606</v>
      </c>
      <c r="H1767" t="s">
        <v>10</v>
      </c>
      <c r="I1767">
        <f>Table24[[#This Row],[Quantity]]*Table24[[#This Row],[UnitPrice]]</f>
        <v>2.5</v>
      </c>
    </row>
    <row r="1768" spans="1:9" x14ac:dyDescent="0.3">
      <c r="A1768">
        <v>536591</v>
      </c>
      <c r="B1768">
        <v>22459</v>
      </c>
      <c r="C1768" t="s">
        <v>9374</v>
      </c>
      <c r="D1768">
        <v>1</v>
      </c>
      <c r="E1768" s="5">
        <v>40513.706250000003</v>
      </c>
      <c r="F1768">
        <v>2.5499999999999998</v>
      </c>
      <c r="G1768" s="22">
        <v>14606</v>
      </c>
      <c r="H1768" t="s">
        <v>10</v>
      </c>
      <c r="I1768">
        <f>Table24[[#This Row],[Quantity]]*Table24[[#This Row],[UnitPrice]]</f>
        <v>2.5499999999999998</v>
      </c>
    </row>
    <row r="1769" spans="1:9" x14ac:dyDescent="0.3">
      <c r="A1769">
        <v>536591</v>
      </c>
      <c r="B1769">
        <v>21898</v>
      </c>
      <c r="C1769" t="s">
        <v>9102</v>
      </c>
      <c r="D1769">
        <v>1</v>
      </c>
      <c r="E1769" s="5">
        <v>40513.706250000003</v>
      </c>
      <c r="F1769">
        <v>1.65</v>
      </c>
      <c r="G1769" s="22">
        <v>14606</v>
      </c>
      <c r="H1769" t="s">
        <v>10</v>
      </c>
      <c r="I1769">
        <f>Table24[[#This Row],[Quantity]]*Table24[[#This Row],[UnitPrice]]</f>
        <v>1.65</v>
      </c>
    </row>
    <row r="1770" spans="1:9" x14ac:dyDescent="0.3">
      <c r="A1770">
        <v>536591</v>
      </c>
      <c r="B1770">
        <v>84228</v>
      </c>
      <c r="C1770" t="s">
        <v>9375</v>
      </c>
      <c r="D1770">
        <v>1</v>
      </c>
      <c r="E1770" s="5">
        <v>40513.706250000003</v>
      </c>
      <c r="F1770">
        <v>5.49</v>
      </c>
      <c r="G1770" s="22">
        <v>14606</v>
      </c>
      <c r="H1770" t="s">
        <v>10</v>
      </c>
      <c r="I1770">
        <f>Table24[[#This Row],[Quantity]]*Table24[[#This Row],[UnitPrice]]</f>
        <v>5.49</v>
      </c>
    </row>
    <row r="1771" spans="1:9" x14ac:dyDescent="0.3">
      <c r="A1771">
        <v>536591</v>
      </c>
      <c r="B1771">
        <v>47518</v>
      </c>
      <c r="C1771" t="s">
        <v>9285</v>
      </c>
      <c r="D1771">
        <v>12</v>
      </c>
      <c r="E1771" s="5">
        <v>40513.706250000003</v>
      </c>
      <c r="F1771">
        <v>0.85</v>
      </c>
      <c r="G1771" s="22">
        <v>14606</v>
      </c>
      <c r="H1771" t="s">
        <v>10</v>
      </c>
      <c r="I1771">
        <f>Table24[[#This Row],[Quantity]]*Table24[[#This Row],[UnitPrice]]</f>
        <v>10.199999999999999</v>
      </c>
    </row>
    <row r="1772" spans="1:9" x14ac:dyDescent="0.3">
      <c r="A1772">
        <v>536591</v>
      </c>
      <c r="B1772">
        <v>21039</v>
      </c>
      <c r="C1772" t="s">
        <v>9376</v>
      </c>
      <c r="D1772">
        <v>1</v>
      </c>
      <c r="E1772" s="5">
        <v>40513.706250000003</v>
      </c>
      <c r="F1772">
        <v>2.1</v>
      </c>
      <c r="G1772" s="22">
        <v>14606</v>
      </c>
      <c r="H1772" t="s">
        <v>10</v>
      </c>
      <c r="I1772">
        <f>Table24[[#This Row],[Quantity]]*Table24[[#This Row],[UnitPrice]]</f>
        <v>2.1</v>
      </c>
    </row>
    <row r="1773" spans="1:9" x14ac:dyDescent="0.3">
      <c r="A1773">
        <v>536591</v>
      </c>
      <c r="B1773">
        <v>84800</v>
      </c>
      <c r="C1773" t="s">
        <v>9136</v>
      </c>
      <c r="D1773">
        <v>2</v>
      </c>
      <c r="E1773" s="5">
        <v>40513.706250000003</v>
      </c>
      <c r="F1773">
        <v>4.95</v>
      </c>
      <c r="G1773" s="22">
        <v>14606</v>
      </c>
      <c r="H1773" t="s">
        <v>10</v>
      </c>
      <c r="I1773">
        <f>Table24[[#This Row],[Quantity]]*Table24[[#This Row],[UnitPrice]]</f>
        <v>9.9</v>
      </c>
    </row>
    <row r="1774" spans="1:9" x14ac:dyDescent="0.3">
      <c r="A1774">
        <v>536591</v>
      </c>
      <c r="B1774">
        <v>35914</v>
      </c>
      <c r="C1774" t="s">
        <v>9377</v>
      </c>
      <c r="D1774">
        <v>3</v>
      </c>
      <c r="E1774" s="5">
        <v>40513.706250000003</v>
      </c>
      <c r="F1774">
        <v>1.25</v>
      </c>
      <c r="G1774" s="22">
        <v>14606</v>
      </c>
      <c r="H1774" t="s">
        <v>10</v>
      </c>
      <c r="I1774">
        <f>Table24[[#This Row],[Quantity]]*Table24[[#This Row],[UnitPrice]]</f>
        <v>3.75</v>
      </c>
    </row>
    <row r="1775" spans="1:9" x14ac:dyDescent="0.3">
      <c r="A1775">
        <v>536591</v>
      </c>
      <c r="B1775">
        <v>84596</v>
      </c>
      <c r="C1775" t="s">
        <v>9042</v>
      </c>
      <c r="D1775">
        <v>27</v>
      </c>
      <c r="E1775" s="5">
        <v>40513.706250000003</v>
      </c>
      <c r="F1775">
        <v>1.45</v>
      </c>
      <c r="G1775" s="22">
        <v>14606</v>
      </c>
      <c r="H1775" t="s">
        <v>10</v>
      </c>
      <c r="I1775">
        <f>Table24[[#This Row],[Quantity]]*Table24[[#This Row],[UnitPrice]]</f>
        <v>39.15</v>
      </c>
    </row>
    <row r="1776" spans="1:9" x14ac:dyDescent="0.3">
      <c r="A1776">
        <v>536591</v>
      </c>
      <c r="B1776">
        <v>72051</v>
      </c>
      <c r="C1776" t="s">
        <v>9378</v>
      </c>
      <c r="D1776">
        <v>1</v>
      </c>
      <c r="E1776" s="5">
        <v>40513.706250000003</v>
      </c>
      <c r="F1776">
        <v>3.75</v>
      </c>
      <c r="G1776" s="22">
        <v>14606</v>
      </c>
      <c r="H1776" t="s">
        <v>10</v>
      </c>
      <c r="I1776">
        <f>Table24[[#This Row],[Quantity]]*Table24[[#This Row],[UnitPrice]]</f>
        <v>3.75</v>
      </c>
    </row>
    <row r="1777" spans="1:9" x14ac:dyDescent="0.3">
      <c r="A1777">
        <v>536591</v>
      </c>
      <c r="B1777">
        <v>22582</v>
      </c>
      <c r="C1777" t="s">
        <v>9168</v>
      </c>
      <c r="D1777">
        <v>1</v>
      </c>
      <c r="E1777" s="5">
        <v>40513.706250000003</v>
      </c>
      <c r="F1777">
        <v>9.9499999999999993</v>
      </c>
      <c r="G1777" s="22">
        <v>14606</v>
      </c>
      <c r="H1777" t="s">
        <v>10</v>
      </c>
      <c r="I1777">
        <f>Table24[[#This Row],[Quantity]]*Table24[[#This Row],[UnitPrice]]</f>
        <v>9.9499999999999993</v>
      </c>
    </row>
    <row r="1778" spans="1:9" x14ac:dyDescent="0.3">
      <c r="A1778">
        <v>536591</v>
      </c>
      <c r="B1778">
        <v>90036</v>
      </c>
      <c r="C1778" t="s">
        <v>9379</v>
      </c>
      <c r="D1778">
        <v>5</v>
      </c>
      <c r="E1778" s="5">
        <v>40513.706250000003</v>
      </c>
      <c r="F1778">
        <v>0.85</v>
      </c>
      <c r="G1778" s="22">
        <v>14606</v>
      </c>
      <c r="H1778" t="s">
        <v>10</v>
      </c>
      <c r="I1778">
        <f>Table24[[#This Row],[Quantity]]*Table24[[#This Row],[UnitPrice]]</f>
        <v>4.25</v>
      </c>
    </row>
    <row r="1779" spans="1:9" x14ac:dyDescent="0.3">
      <c r="A1779">
        <v>536591</v>
      </c>
      <c r="B1779">
        <v>23127</v>
      </c>
      <c r="C1779" t="s">
        <v>9380</v>
      </c>
      <c r="D1779">
        <v>1</v>
      </c>
      <c r="E1779" s="5">
        <v>40513.706250000003</v>
      </c>
      <c r="F1779">
        <v>1.65</v>
      </c>
      <c r="G1779" s="22">
        <v>14606</v>
      </c>
      <c r="H1779" t="s">
        <v>10</v>
      </c>
      <c r="I1779">
        <f>Table24[[#This Row],[Quantity]]*Table24[[#This Row],[UnitPrice]]</f>
        <v>1.65</v>
      </c>
    </row>
    <row r="1780" spans="1:9" x14ac:dyDescent="0.3">
      <c r="A1780">
        <v>536591</v>
      </c>
      <c r="B1780">
        <v>21538</v>
      </c>
      <c r="C1780" t="s">
        <v>9170</v>
      </c>
      <c r="D1780">
        <v>1</v>
      </c>
      <c r="E1780" s="5">
        <v>40513.706250000003</v>
      </c>
      <c r="F1780">
        <v>1.65</v>
      </c>
      <c r="G1780" s="22">
        <v>14606</v>
      </c>
      <c r="H1780" t="s">
        <v>10</v>
      </c>
      <c r="I1780">
        <f>Table24[[#This Row],[Quantity]]*Table24[[#This Row],[UnitPrice]]</f>
        <v>1.65</v>
      </c>
    </row>
    <row r="1781" spans="1:9" x14ac:dyDescent="0.3">
      <c r="A1781">
        <v>536591</v>
      </c>
      <c r="B1781">
        <v>22529</v>
      </c>
      <c r="C1781" t="s">
        <v>8826</v>
      </c>
      <c r="D1781">
        <v>1</v>
      </c>
      <c r="E1781" s="5">
        <v>40513.706250000003</v>
      </c>
      <c r="F1781">
        <v>2.95</v>
      </c>
      <c r="G1781" s="22">
        <v>14606</v>
      </c>
      <c r="H1781" t="s">
        <v>10</v>
      </c>
      <c r="I1781">
        <f>Table24[[#This Row],[Quantity]]*Table24[[#This Row],[UnitPrice]]</f>
        <v>2.95</v>
      </c>
    </row>
    <row r="1782" spans="1:9" x14ac:dyDescent="0.3">
      <c r="A1782">
        <v>536591</v>
      </c>
      <c r="B1782">
        <v>22497</v>
      </c>
      <c r="C1782" t="s">
        <v>8767</v>
      </c>
      <c r="D1782">
        <v>1</v>
      </c>
      <c r="E1782" s="5">
        <v>40513.706250000003</v>
      </c>
      <c r="F1782">
        <v>2.95</v>
      </c>
      <c r="G1782" s="22">
        <v>14606</v>
      </c>
      <c r="H1782" t="s">
        <v>10</v>
      </c>
      <c r="I1782">
        <f>Table24[[#This Row],[Quantity]]*Table24[[#This Row],[UnitPrice]]</f>
        <v>2.95</v>
      </c>
    </row>
    <row r="1783" spans="1:9" x14ac:dyDescent="0.3">
      <c r="A1783">
        <v>536591</v>
      </c>
      <c r="B1783">
        <v>22631</v>
      </c>
      <c r="C1783" t="s">
        <v>9186</v>
      </c>
      <c r="D1783">
        <v>2</v>
      </c>
      <c r="E1783" s="5">
        <v>40513.706944444442</v>
      </c>
      <c r="F1783">
        <v>5.45</v>
      </c>
      <c r="G1783" s="22">
        <v>14606</v>
      </c>
      <c r="H1783" t="s">
        <v>10</v>
      </c>
      <c r="I1783">
        <f>Table24[[#This Row],[Quantity]]*Table24[[#This Row],[UnitPrice]]</f>
        <v>10.9</v>
      </c>
    </row>
    <row r="1784" spans="1:9" x14ac:dyDescent="0.3">
      <c r="A1784">
        <v>536591</v>
      </c>
      <c r="B1784">
        <v>85197</v>
      </c>
      <c r="C1784" t="s">
        <v>9006</v>
      </c>
      <c r="D1784">
        <v>2</v>
      </c>
      <c r="E1784" s="5">
        <v>40513.706944444442</v>
      </c>
      <c r="F1784">
        <v>5.95</v>
      </c>
      <c r="G1784" s="22">
        <v>14606</v>
      </c>
      <c r="H1784" t="s">
        <v>10</v>
      </c>
      <c r="I1784">
        <f>Table24[[#This Row],[Quantity]]*Table24[[#This Row],[UnitPrice]]</f>
        <v>11.9</v>
      </c>
    </row>
    <row r="1785" spans="1:9" x14ac:dyDescent="0.3">
      <c r="A1785">
        <v>536591</v>
      </c>
      <c r="B1785">
        <v>22764</v>
      </c>
      <c r="C1785" t="s">
        <v>8765</v>
      </c>
      <c r="D1785">
        <v>1</v>
      </c>
      <c r="E1785" s="5">
        <v>40513.706944444442</v>
      </c>
      <c r="F1785">
        <v>3.95</v>
      </c>
      <c r="G1785" s="22">
        <v>14606</v>
      </c>
      <c r="H1785" t="s">
        <v>10</v>
      </c>
      <c r="I1785">
        <f>Table24[[#This Row],[Quantity]]*Table24[[#This Row],[UnitPrice]]</f>
        <v>3.95</v>
      </c>
    </row>
    <row r="1786" spans="1:9" x14ac:dyDescent="0.3">
      <c r="A1786">
        <v>536591</v>
      </c>
      <c r="B1786">
        <v>90084</v>
      </c>
      <c r="C1786" t="s">
        <v>8664</v>
      </c>
      <c r="D1786">
        <v>2</v>
      </c>
      <c r="E1786" s="5">
        <v>40513.706944444442</v>
      </c>
      <c r="F1786">
        <v>3.45</v>
      </c>
      <c r="G1786" s="22">
        <v>14606</v>
      </c>
      <c r="H1786" t="s">
        <v>10</v>
      </c>
      <c r="I1786">
        <f>Table24[[#This Row],[Quantity]]*Table24[[#This Row],[UnitPrice]]</f>
        <v>6.9</v>
      </c>
    </row>
    <row r="1787" spans="1:9" x14ac:dyDescent="0.3">
      <c r="A1787">
        <v>536591</v>
      </c>
      <c r="B1787">
        <v>90005</v>
      </c>
      <c r="C1787" t="s">
        <v>8606</v>
      </c>
      <c r="D1787">
        <v>1</v>
      </c>
      <c r="E1787" s="5">
        <v>40513.706944444442</v>
      </c>
      <c r="F1787">
        <v>4.25</v>
      </c>
      <c r="G1787" s="22">
        <v>14606</v>
      </c>
      <c r="H1787" t="s">
        <v>10</v>
      </c>
      <c r="I1787">
        <f>Table24[[#This Row],[Quantity]]*Table24[[#This Row],[UnitPrice]]</f>
        <v>4.25</v>
      </c>
    </row>
    <row r="1788" spans="1:9" x14ac:dyDescent="0.3">
      <c r="A1788">
        <v>536591</v>
      </c>
      <c r="B1788">
        <v>22928</v>
      </c>
      <c r="C1788" t="s">
        <v>8682</v>
      </c>
      <c r="D1788">
        <v>4</v>
      </c>
      <c r="E1788" s="5">
        <v>40513.706944444442</v>
      </c>
      <c r="F1788">
        <v>0.28999999999999998</v>
      </c>
      <c r="G1788" s="22">
        <v>14606</v>
      </c>
      <c r="H1788" t="s">
        <v>10</v>
      </c>
      <c r="I1788">
        <f>Table24[[#This Row],[Quantity]]*Table24[[#This Row],[UnitPrice]]</f>
        <v>1.1599999999999999</v>
      </c>
    </row>
    <row r="1789" spans="1:9" x14ac:dyDescent="0.3">
      <c r="A1789">
        <v>536593</v>
      </c>
      <c r="B1789">
        <v>84592</v>
      </c>
      <c r="C1789" t="s">
        <v>9027</v>
      </c>
      <c r="D1789">
        <v>2</v>
      </c>
      <c r="E1789" s="5">
        <v>40513.71875</v>
      </c>
      <c r="F1789">
        <v>7.95</v>
      </c>
      <c r="G1789" s="22">
        <v>16835</v>
      </c>
      <c r="H1789" t="s">
        <v>10</v>
      </c>
      <c r="I1789">
        <f>Table24[[#This Row],[Quantity]]*Table24[[#This Row],[UnitPrice]]</f>
        <v>15.9</v>
      </c>
    </row>
    <row r="1790" spans="1:9" x14ac:dyDescent="0.3">
      <c r="A1790">
        <v>536593</v>
      </c>
      <c r="B1790">
        <v>22714</v>
      </c>
      <c r="C1790" t="s">
        <v>9288</v>
      </c>
      <c r="D1790">
        <v>2</v>
      </c>
      <c r="E1790" s="5">
        <v>40513.71875</v>
      </c>
      <c r="F1790">
        <v>7.95</v>
      </c>
      <c r="G1790" s="22">
        <v>16835</v>
      </c>
      <c r="H1790" t="s">
        <v>10</v>
      </c>
      <c r="I1790">
        <f>Table24[[#This Row],[Quantity]]*Table24[[#This Row],[UnitPrice]]</f>
        <v>15.9</v>
      </c>
    </row>
    <row r="1791" spans="1:9" x14ac:dyDescent="0.3">
      <c r="A1791">
        <v>536593</v>
      </c>
      <c r="B1791">
        <v>21473</v>
      </c>
      <c r="C1791" t="s">
        <v>9139</v>
      </c>
      <c r="D1791">
        <v>6</v>
      </c>
      <c r="E1791" s="5">
        <v>40513.71875</v>
      </c>
      <c r="F1791">
        <v>2.1</v>
      </c>
      <c r="G1791" s="22">
        <v>16835</v>
      </c>
      <c r="H1791" t="s">
        <v>10</v>
      </c>
      <c r="I1791">
        <f>Table24[[#This Row],[Quantity]]*Table24[[#This Row],[UnitPrice]]</f>
        <v>12.600000000000001</v>
      </c>
    </row>
    <row r="1792" spans="1:9" x14ac:dyDescent="0.3">
      <c r="A1792">
        <v>536593</v>
      </c>
      <c r="B1792">
        <v>72759</v>
      </c>
      <c r="C1792" t="s">
        <v>8907</v>
      </c>
      <c r="D1792">
        <v>3</v>
      </c>
      <c r="E1792" s="5">
        <v>40513.71875</v>
      </c>
      <c r="F1792">
        <v>4.95</v>
      </c>
      <c r="G1792" s="22">
        <v>16835</v>
      </c>
      <c r="H1792" t="s">
        <v>10</v>
      </c>
      <c r="I1792">
        <f>Table24[[#This Row],[Quantity]]*Table24[[#This Row],[UnitPrice]]</f>
        <v>14.850000000000001</v>
      </c>
    </row>
    <row r="1793" spans="1:9" x14ac:dyDescent="0.3">
      <c r="A1793">
        <v>536593</v>
      </c>
      <c r="B1793">
        <v>72732</v>
      </c>
      <c r="C1793" t="s">
        <v>9449</v>
      </c>
      <c r="D1793">
        <v>6</v>
      </c>
      <c r="E1793" s="5">
        <v>40513.71875</v>
      </c>
      <c r="F1793">
        <v>3.75</v>
      </c>
      <c r="G1793" s="22">
        <v>16835</v>
      </c>
      <c r="H1793" t="s">
        <v>10</v>
      </c>
      <c r="I1793">
        <f>Table24[[#This Row],[Quantity]]*Table24[[#This Row],[UnitPrice]]</f>
        <v>22.5</v>
      </c>
    </row>
    <row r="1794" spans="1:9" x14ac:dyDescent="0.3">
      <c r="A1794">
        <v>536594</v>
      </c>
      <c r="B1794">
        <v>22716</v>
      </c>
      <c r="C1794" t="s">
        <v>8995</v>
      </c>
      <c r="D1794">
        <v>6</v>
      </c>
      <c r="E1794" s="5">
        <v>40513.723611111112</v>
      </c>
      <c r="F1794">
        <v>2.95</v>
      </c>
      <c r="G1794" s="22">
        <v>15235</v>
      </c>
      <c r="H1794" t="s">
        <v>10</v>
      </c>
      <c r="I1794">
        <f>Table24[[#This Row],[Quantity]]*Table24[[#This Row],[UnitPrice]]</f>
        <v>17.700000000000003</v>
      </c>
    </row>
    <row r="1795" spans="1:9" x14ac:dyDescent="0.3">
      <c r="A1795">
        <v>536594</v>
      </c>
      <c r="B1795">
        <v>85054</v>
      </c>
      <c r="C1795" t="s">
        <v>8602</v>
      </c>
      <c r="D1795">
        <v>4</v>
      </c>
      <c r="E1795" s="5">
        <v>40513.723611111112</v>
      </c>
      <c r="F1795">
        <v>3.75</v>
      </c>
      <c r="G1795" s="22">
        <v>15235</v>
      </c>
      <c r="H1795" t="s">
        <v>10</v>
      </c>
      <c r="I1795">
        <f>Table24[[#This Row],[Quantity]]*Table24[[#This Row],[UnitPrice]]</f>
        <v>15</v>
      </c>
    </row>
    <row r="1796" spans="1:9" x14ac:dyDescent="0.3">
      <c r="A1796">
        <v>536594</v>
      </c>
      <c r="B1796">
        <v>23076</v>
      </c>
      <c r="C1796" t="s">
        <v>9450</v>
      </c>
      <c r="D1796">
        <v>6</v>
      </c>
      <c r="E1796" s="5">
        <v>40513.723611111112</v>
      </c>
      <c r="F1796">
        <v>2.95</v>
      </c>
      <c r="G1796" s="22">
        <v>15235</v>
      </c>
      <c r="H1796" t="s">
        <v>10</v>
      </c>
      <c r="I1796">
        <f>Table24[[#This Row],[Quantity]]*Table24[[#This Row],[UnitPrice]]</f>
        <v>17.700000000000003</v>
      </c>
    </row>
    <row r="1797" spans="1:9" x14ac:dyDescent="0.3">
      <c r="A1797">
        <v>536594</v>
      </c>
      <c r="B1797">
        <v>17011</v>
      </c>
      <c r="C1797" t="s">
        <v>9249</v>
      </c>
      <c r="D1797">
        <v>12</v>
      </c>
      <c r="E1797" s="5">
        <v>40513.723611111112</v>
      </c>
      <c r="F1797">
        <v>0.95</v>
      </c>
      <c r="G1797" s="22">
        <v>15235</v>
      </c>
      <c r="H1797" t="s">
        <v>10</v>
      </c>
      <c r="I1797">
        <f>Table24[[#This Row],[Quantity]]*Table24[[#This Row],[UnitPrice]]</f>
        <v>11.399999999999999</v>
      </c>
    </row>
    <row r="1798" spans="1:9" x14ac:dyDescent="0.3">
      <c r="A1798">
        <v>536594</v>
      </c>
      <c r="B1798">
        <v>21332</v>
      </c>
      <c r="C1798" t="s">
        <v>8510</v>
      </c>
      <c r="D1798">
        <v>6</v>
      </c>
      <c r="E1798" s="5">
        <v>40513.723611111112</v>
      </c>
      <c r="F1798">
        <v>2.95</v>
      </c>
      <c r="G1798" s="22">
        <v>15235</v>
      </c>
      <c r="H1798" t="s">
        <v>10</v>
      </c>
      <c r="I1798">
        <f>Table24[[#This Row],[Quantity]]*Table24[[#This Row],[UnitPrice]]</f>
        <v>17.700000000000003</v>
      </c>
    </row>
    <row r="1799" spans="1:9" x14ac:dyDescent="0.3">
      <c r="A1799">
        <v>536595</v>
      </c>
      <c r="B1799">
        <v>20973</v>
      </c>
      <c r="C1799" t="s">
        <v>9451</v>
      </c>
      <c r="D1799">
        <v>1</v>
      </c>
      <c r="E1799" s="5">
        <v>40513.724999999999</v>
      </c>
      <c r="F1799">
        <v>1.25</v>
      </c>
      <c r="G1799" s="22">
        <v>13576</v>
      </c>
      <c r="H1799" t="s">
        <v>10</v>
      </c>
      <c r="I1799">
        <f>Table24[[#This Row],[Quantity]]*Table24[[#This Row],[UnitPrice]]</f>
        <v>1.25</v>
      </c>
    </row>
    <row r="1800" spans="1:9" x14ac:dyDescent="0.3">
      <c r="A1800">
        <v>536595</v>
      </c>
      <c r="B1800">
        <v>21534</v>
      </c>
      <c r="C1800" t="s">
        <v>8733</v>
      </c>
      <c r="D1800">
        <v>60</v>
      </c>
      <c r="E1800" s="5">
        <v>40513.724999999999</v>
      </c>
      <c r="F1800">
        <v>3.39</v>
      </c>
      <c r="G1800" s="22">
        <v>13576</v>
      </c>
      <c r="H1800" t="s">
        <v>10</v>
      </c>
      <c r="I1800">
        <f>Table24[[#This Row],[Quantity]]*Table24[[#This Row],[UnitPrice]]</f>
        <v>203.4</v>
      </c>
    </row>
    <row r="1801" spans="1:9" x14ac:dyDescent="0.3">
      <c r="A1801">
        <v>536595</v>
      </c>
      <c r="B1801">
        <v>22363</v>
      </c>
      <c r="C1801" t="s">
        <v>8734</v>
      </c>
      <c r="D1801">
        <v>24</v>
      </c>
      <c r="E1801" s="5">
        <v>40513.724999999999</v>
      </c>
      <c r="F1801">
        <v>2.5499999999999998</v>
      </c>
      <c r="G1801" s="22">
        <v>13576</v>
      </c>
      <c r="H1801" t="s">
        <v>10</v>
      </c>
      <c r="I1801">
        <f>Table24[[#This Row],[Quantity]]*Table24[[#This Row],[UnitPrice]]</f>
        <v>61.199999999999996</v>
      </c>
    </row>
    <row r="1802" spans="1:9" x14ac:dyDescent="0.3">
      <c r="A1802">
        <v>536595</v>
      </c>
      <c r="B1802">
        <v>47593</v>
      </c>
      <c r="C1802" t="s">
        <v>9006</v>
      </c>
      <c r="D1802">
        <v>4</v>
      </c>
      <c r="E1802" s="5">
        <v>40513.724999999999</v>
      </c>
      <c r="F1802">
        <v>5.95</v>
      </c>
      <c r="G1802" s="22">
        <v>13576</v>
      </c>
      <c r="H1802" t="s">
        <v>10</v>
      </c>
      <c r="I1802">
        <f>Table24[[#This Row],[Quantity]]*Table24[[#This Row],[UnitPrice]]</f>
        <v>23.8</v>
      </c>
    </row>
    <row r="1803" spans="1:9" x14ac:dyDescent="0.3">
      <c r="A1803">
        <v>536595</v>
      </c>
      <c r="B1803">
        <v>22263</v>
      </c>
      <c r="C1803" t="s">
        <v>9345</v>
      </c>
      <c r="D1803">
        <v>4</v>
      </c>
      <c r="E1803" s="5">
        <v>40513.724999999999</v>
      </c>
      <c r="F1803">
        <v>5.95</v>
      </c>
      <c r="G1803" s="22">
        <v>13576</v>
      </c>
      <c r="H1803" t="s">
        <v>10</v>
      </c>
      <c r="I1803">
        <f>Table24[[#This Row],[Quantity]]*Table24[[#This Row],[UnitPrice]]</f>
        <v>23.8</v>
      </c>
    </row>
    <row r="1804" spans="1:9" x14ac:dyDescent="0.3">
      <c r="A1804">
        <v>536595</v>
      </c>
      <c r="B1804">
        <v>22099</v>
      </c>
      <c r="C1804" t="s">
        <v>9393</v>
      </c>
      <c r="D1804">
        <v>5</v>
      </c>
      <c r="E1804" s="5">
        <v>40513.724999999999</v>
      </c>
      <c r="F1804">
        <v>1.65</v>
      </c>
      <c r="G1804" s="22">
        <v>13576</v>
      </c>
      <c r="H1804" t="s">
        <v>10</v>
      </c>
      <c r="I1804">
        <f>Table24[[#This Row],[Quantity]]*Table24[[#This Row],[UnitPrice]]</f>
        <v>8.25</v>
      </c>
    </row>
    <row r="1805" spans="1:9" x14ac:dyDescent="0.3">
      <c r="A1805">
        <v>536595</v>
      </c>
      <c r="B1805">
        <v>23182</v>
      </c>
      <c r="C1805" t="s">
        <v>8546</v>
      </c>
      <c r="D1805">
        <v>5</v>
      </c>
      <c r="E1805" s="5">
        <v>40513.724999999999</v>
      </c>
      <c r="F1805">
        <v>2.1</v>
      </c>
      <c r="G1805" s="22">
        <v>13576</v>
      </c>
      <c r="H1805" t="s">
        <v>10</v>
      </c>
      <c r="I1805">
        <f>Table24[[#This Row],[Quantity]]*Table24[[#This Row],[UnitPrice]]</f>
        <v>10.5</v>
      </c>
    </row>
    <row r="1806" spans="1:9" x14ac:dyDescent="0.3">
      <c r="A1806">
        <v>536595</v>
      </c>
      <c r="B1806">
        <v>22229</v>
      </c>
      <c r="C1806" t="s">
        <v>8938</v>
      </c>
      <c r="D1806">
        <v>1</v>
      </c>
      <c r="E1806" s="5">
        <v>40513.724999999999</v>
      </c>
      <c r="F1806">
        <v>5.95</v>
      </c>
      <c r="G1806" s="22">
        <v>13576</v>
      </c>
      <c r="H1806" t="s">
        <v>10</v>
      </c>
      <c r="I1806">
        <f>Table24[[#This Row],[Quantity]]*Table24[[#This Row],[UnitPrice]]</f>
        <v>5.95</v>
      </c>
    </row>
    <row r="1807" spans="1:9" x14ac:dyDescent="0.3">
      <c r="A1807">
        <v>536595</v>
      </c>
      <c r="B1807">
        <v>35809</v>
      </c>
      <c r="C1807" t="s">
        <v>8744</v>
      </c>
      <c r="D1807">
        <v>1</v>
      </c>
      <c r="E1807" s="5">
        <v>40513.724999999999</v>
      </c>
      <c r="F1807">
        <v>2.25</v>
      </c>
      <c r="G1807" s="22">
        <v>13576</v>
      </c>
      <c r="H1807" t="s">
        <v>10</v>
      </c>
      <c r="I1807">
        <f>Table24[[#This Row],[Quantity]]*Table24[[#This Row],[UnitPrice]]</f>
        <v>2.25</v>
      </c>
    </row>
    <row r="1808" spans="1:9" x14ac:dyDescent="0.3">
      <c r="A1808">
        <v>536595</v>
      </c>
      <c r="B1808">
        <v>21147</v>
      </c>
      <c r="C1808" t="s">
        <v>9452</v>
      </c>
      <c r="D1808">
        <v>1</v>
      </c>
      <c r="E1808" s="5">
        <v>40513.724999999999</v>
      </c>
      <c r="F1808">
        <v>1.25</v>
      </c>
      <c r="G1808" s="22">
        <v>13576</v>
      </c>
      <c r="H1808" t="s">
        <v>10</v>
      </c>
      <c r="I1808">
        <f>Table24[[#This Row],[Quantity]]*Table24[[#This Row],[UnitPrice]]</f>
        <v>1.25</v>
      </c>
    </row>
    <row r="1809" spans="1:9" x14ac:dyDescent="0.3">
      <c r="A1809">
        <v>536595</v>
      </c>
      <c r="B1809">
        <v>84559</v>
      </c>
      <c r="C1809" t="s">
        <v>9453</v>
      </c>
      <c r="D1809">
        <v>2</v>
      </c>
      <c r="E1809" s="5">
        <v>40513.724999999999</v>
      </c>
      <c r="F1809">
        <v>3.75</v>
      </c>
      <c r="G1809" s="22">
        <v>13576</v>
      </c>
      <c r="H1809" t="s">
        <v>10</v>
      </c>
      <c r="I1809">
        <f>Table24[[#This Row],[Quantity]]*Table24[[#This Row],[UnitPrice]]</f>
        <v>7.5</v>
      </c>
    </row>
    <row r="1810" spans="1:9" x14ac:dyDescent="0.3">
      <c r="A1810">
        <v>536597</v>
      </c>
      <c r="B1810">
        <v>23077</v>
      </c>
      <c r="C1810" t="s">
        <v>8531</v>
      </c>
      <c r="D1810">
        <v>4</v>
      </c>
      <c r="E1810" s="5">
        <v>40513.732638888891</v>
      </c>
      <c r="F1810">
        <v>0.55000000000000004</v>
      </c>
      <c r="G1810" s="22">
        <v>18011</v>
      </c>
      <c r="H1810" t="s">
        <v>10</v>
      </c>
      <c r="I1810">
        <f>Table24[[#This Row],[Quantity]]*Table24[[#This Row],[UnitPrice]]</f>
        <v>2.2000000000000002</v>
      </c>
    </row>
    <row r="1811" spans="1:9" x14ac:dyDescent="0.3">
      <c r="A1811">
        <v>536597</v>
      </c>
      <c r="B1811">
        <v>84531</v>
      </c>
      <c r="C1811" t="s">
        <v>9246</v>
      </c>
      <c r="D1811">
        <v>1</v>
      </c>
      <c r="E1811" s="5">
        <v>40513.732638888891</v>
      </c>
      <c r="F1811">
        <v>0.85</v>
      </c>
      <c r="G1811" s="22">
        <v>18011</v>
      </c>
      <c r="H1811" t="s">
        <v>10</v>
      </c>
      <c r="I1811">
        <f>Table24[[#This Row],[Quantity]]*Table24[[#This Row],[UnitPrice]]</f>
        <v>0.85</v>
      </c>
    </row>
    <row r="1812" spans="1:9" x14ac:dyDescent="0.3">
      <c r="A1812">
        <v>536597</v>
      </c>
      <c r="B1812">
        <v>22702</v>
      </c>
      <c r="C1812" t="s">
        <v>9245</v>
      </c>
      <c r="D1812">
        <v>4</v>
      </c>
      <c r="E1812" s="5">
        <v>40513.732638888891</v>
      </c>
      <c r="F1812">
        <v>0.42</v>
      </c>
      <c r="G1812" s="22">
        <v>18011</v>
      </c>
      <c r="H1812" t="s">
        <v>10</v>
      </c>
      <c r="I1812">
        <f>Table24[[#This Row],[Quantity]]*Table24[[#This Row],[UnitPrice]]</f>
        <v>1.68</v>
      </c>
    </row>
    <row r="1813" spans="1:9" x14ac:dyDescent="0.3">
      <c r="A1813">
        <v>536597</v>
      </c>
      <c r="B1813">
        <v>21123</v>
      </c>
      <c r="C1813" t="s">
        <v>9393</v>
      </c>
      <c r="D1813">
        <v>2</v>
      </c>
      <c r="E1813" s="5">
        <v>40513.732638888891</v>
      </c>
      <c r="F1813">
        <v>1.65</v>
      </c>
      <c r="G1813" s="22">
        <v>18011</v>
      </c>
      <c r="H1813" t="s">
        <v>10</v>
      </c>
      <c r="I1813">
        <f>Table24[[#This Row],[Quantity]]*Table24[[#This Row],[UnitPrice]]</f>
        <v>3.3</v>
      </c>
    </row>
    <row r="1814" spans="1:9" x14ac:dyDescent="0.3">
      <c r="A1814">
        <v>536597</v>
      </c>
      <c r="B1814">
        <v>22663</v>
      </c>
      <c r="C1814" t="s">
        <v>9454</v>
      </c>
      <c r="D1814">
        <v>1</v>
      </c>
      <c r="E1814" s="5">
        <v>40513.732638888891</v>
      </c>
      <c r="F1814">
        <v>4.25</v>
      </c>
      <c r="G1814" s="22">
        <v>18011</v>
      </c>
      <c r="H1814" t="s">
        <v>10</v>
      </c>
      <c r="I1814">
        <f>Table24[[#This Row],[Quantity]]*Table24[[#This Row],[UnitPrice]]</f>
        <v>4.25</v>
      </c>
    </row>
    <row r="1815" spans="1:9" x14ac:dyDescent="0.3">
      <c r="A1815">
        <v>536597</v>
      </c>
      <c r="B1815">
        <v>23159</v>
      </c>
      <c r="C1815" t="s">
        <v>9455</v>
      </c>
      <c r="D1815">
        <v>1</v>
      </c>
      <c r="E1815" s="5">
        <v>40513.732638888891</v>
      </c>
      <c r="F1815">
        <v>4.25</v>
      </c>
      <c r="G1815" s="22">
        <v>18011</v>
      </c>
      <c r="H1815" t="s">
        <v>10</v>
      </c>
      <c r="I1815">
        <f>Table24[[#This Row],[Quantity]]*Table24[[#This Row],[UnitPrice]]</f>
        <v>4.25</v>
      </c>
    </row>
    <row r="1816" spans="1:9" x14ac:dyDescent="0.3">
      <c r="A1816">
        <v>536597</v>
      </c>
      <c r="B1816">
        <v>84951</v>
      </c>
      <c r="C1816" t="s">
        <v>8563</v>
      </c>
      <c r="D1816">
        <v>1</v>
      </c>
      <c r="E1816" s="5">
        <v>40513.732638888891</v>
      </c>
      <c r="F1816">
        <v>2.95</v>
      </c>
      <c r="G1816" s="22">
        <v>18011</v>
      </c>
      <c r="H1816" t="s">
        <v>10</v>
      </c>
      <c r="I1816">
        <f>Table24[[#This Row],[Quantity]]*Table24[[#This Row],[UnitPrice]]</f>
        <v>2.95</v>
      </c>
    </row>
    <row r="1817" spans="1:9" x14ac:dyDescent="0.3">
      <c r="A1817">
        <v>536597</v>
      </c>
      <c r="B1817">
        <v>84231</v>
      </c>
      <c r="C1817" t="s">
        <v>8532</v>
      </c>
      <c r="D1817">
        <v>1</v>
      </c>
      <c r="E1817" s="5">
        <v>40513.732638888891</v>
      </c>
      <c r="F1817">
        <v>2.95</v>
      </c>
      <c r="G1817" s="22">
        <v>18011</v>
      </c>
      <c r="H1817" t="s">
        <v>10</v>
      </c>
      <c r="I1817">
        <f>Table24[[#This Row],[Quantity]]*Table24[[#This Row],[UnitPrice]]</f>
        <v>2.95</v>
      </c>
    </row>
    <row r="1818" spans="1:9" x14ac:dyDescent="0.3">
      <c r="A1818">
        <v>536597</v>
      </c>
      <c r="B1818">
        <v>85186</v>
      </c>
      <c r="C1818" t="s">
        <v>8801</v>
      </c>
      <c r="D1818">
        <v>2</v>
      </c>
      <c r="E1818" s="5">
        <v>40513.732638888891</v>
      </c>
      <c r="F1818">
        <v>2.5499999999999998</v>
      </c>
      <c r="G1818" s="22">
        <v>18011</v>
      </c>
      <c r="H1818" t="s">
        <v>10</v>
      </c>
      <c r="I1818">
        <f>Table24[[#This Row],[Quantity]]*Table24[[#This Row],[UnitPrice]]</f>
        <v>5.0999999999999996</v>
      </c>
    </row>
    <row r="1819" spans="1:9" x14ac:dyDescent="0.3">
      <c r="A1819">
        <v>536597</v>
      </c>
      <c r="B1819">
        <v>21770</v>
      </c>
      <c r="C1819" t="s">
        <v>8710</v>
      </c>
      <c r="D1819">
        <v>1</v>
      </c>
      <c r="E1819" s="5">
        <v>40513.732638888891</v>
      </c>
      <c r="F1819">
        <v>1.25</v>
      </c>
      <c r="G1819" s="22">
        <v>18011</v>
      </c>
      <c r="H1819" t="s">
        <v>10</v>
      </c>
      <c r="I1819">
        <f>Table24[[#This Row],[Quantity]]*Table24[[#This Row],[UnitPrice]]</f>
        <v>1.25</v>
      </c>
    </row>
    <row r="1820" spans="1:9" x14ac:dyDescent="0.3">
      <c r="A1820">
        <v>536597</v>
      </c>
      <c r="B1820">
        <v>23154</v>
      </c>
      <c r="C1820" t="s">
        <v>9382</v>
      </c>
      <c r="D1820">
        <v>1</v>
      </c>
      <c r="E1820" s="5">
        <v>40513.732638888891</v>
      </c>
      <c r="F1820">
        <v>3.25</v>
      </c>
      <c r="G1820" s="22">
        <v>18011</v>
      </c>
      <c r="H1820" t="s">
        <v>10</v>
      </c>
      <c r="I1820">
        <f>Table24[[#This Row],[Quantity]]*Table24[[#This Row],[UnitPrice]]</f>
        <v>3.25</v>
      </c>
    </row>
    <row r="1821" spans="1:9" x14ac:dyDescent="0.3">
      <c r="A1821">
        <v>536597</v>
      </c>
      <c r="B1821">
        <v>21376</v>
      </c>
      <c r="C1821" t="s">
        <v>9456</v>
      </c>
      <c r="D1821">
        <v>3</v>
      </c>
      <c r="E1821" s="5">
        <v>40513.732638888891</v>
      </c>
      <c r="F1821">
        <v>4.25</v>
      </c>
      <c r="G1821" s="22">
        <v>18011</v>
      </c>
      <c r="H1821" t="s">
        <v>10</v>
      </c>
      <c r="I1821">
        <f>Table24[[#This Row],[Quantity]]*Table24[[#This Row],[UnitPrice]]</f>
        <v>12.75</v>
      </c>
    </row>
    <row r="1822" spans="1:9" x14ac:dyDescent="0.3">
      <c r="A1822">
        <v>536597</v>
      </c>
      <c r="B1822">
        <v>37479</v>
      </c>
      <c r="C1822" t="s">
        <v>9129</v>
      </c>
      <c r="D1822">
        <v>1</v>
      </c>
      <c r="E1822" s="5">
        <v>40513.732638888891</v>
      </c>
      <c r="F1822">
        <v>1.65</v>
      </c>
      <c r="G1822" s="22">
        <v>18011</v>
      </c>
      <c r="H1822" t="s">
        <v>10</v>
      </c>
      <c r="I1822">
        <f>Table24[[#This Row],[Quantity]]*Table24[[#This Row],[UnitPrice]]</f>
        <v>1.65</v>
      </c>
    </row>
    <row r="1823" spans="1:9" x14ac:dyDescent="0.3">
      <c r="A1823">
        <v>536597</v>
      </c>
      <c r="B1823">
        <v>15044</v>
      </c>
      <c r="C1823" t="s">
        <v>9457</v>
      </c>
      <c r="D1823">
        <v>4</v>
      </c>
      <c r="E1823" s="5">
        <v>40513.732638888891</v>
      </c>
      <c r="F1823">
        <v>0.85</v>
      </c>
      <c r="G1823" s="22">
        <v>18011</v>
      </c>
      <c r="H1823" t="s">
        <v>10</v>
      </c>
      <c r="I1823">
        <f>Table24[[#This Row],[Quantity]]*Table24[[#This Row],[UnitPrice]]</f>
        <v>3.4</v>
      </c>
    </row>
    <row r="1824" spans="1:9" x14ac:dyDescent="0.3">
      <c r="A1824">
        <v>536597</v>
      </c>
      <c r="B1824">
        <v>21043</v>
      </c>
      <c r="C1824" t="s">
        <v>9458</v>
      </c>
      <c r="D1824">
        <v>1</v>
      </c>
      <c r="E1824" s="5">
        <v>40513.732638888891</v>
      </c>
      <c r="F1824">
        <v>4.95</v>
      </c>
      <c r="G1824" s="22">
        <v>18011</v>
      </c>
      <c r="H1824" t="s">
        <v>10</v>
      </c>
      <c r="I1824">
        <f>Table24[[#This Row],[Quantity]]*Table24[[#This Row],[UnitPrice]]</f>
        <v>4.95</v>
      </c>
    </row>
    <row r="1825" spans="1:9" x14ac:dyDescent="0.3">
      <c r="A1825">
        <v>536597</v>
      </c>
      <c r="B1825">
        <v>21656</v>
      </c>
      <c r="C1825" t="s">
        <v>9459</v>
      </c>
      <c r="D1825">
        <v>1</v>
      </c>
      <c r="E1825" s="5">
        <v>40513.732638888891</v>
      </c>
      <c r="F1825">
        <v>9.9499999999999993</v>
      </c>
      <c r="G1825" s="22">
        <v>18011</v>
      </c>
      <c r="H1825" t="s">
        <v>10</v>
      </c>
      <c r="I1825">
        <f>Table24[[#This Row],[Quantity]]*Table24[[#This Row],[UnitPrice]]</f>
        <v>9.9499999999999993</v>
      </c>
    </row>
    <row r="1826" spans="1:9" x14ac:dyDescent="0.3">
      <c r="A1826">
        <v>536597</v>
      </c>
      <c r="B1826">
        <v>47599</v>
      </c>
      <c r="C1826" t="s">
        <v>9460</v>
      </c>
      <c r="D1826">
        <v>1</v>
      </c>
      <c r="E1826" s="5">
        <v>40513.732638888891</v>
      </c>
      <c r="F1826">
        <v>2.95</v>
      </c>
      <c r="G1826" s="22">
        <v>18011</v>
      </c>
      <c r="H1826" t="s">
        <v>10</v>
      </c>
      <c r="I1826">
        <f>Table24[[#This Row],[Quantity]]*Table24[[#This Row],[UnitPrice]]</f>
        <v>2.95</v>
      </c>
    </row>
    <row r="1827" spans="1:9" x14ac:dyDescent="0.3">
      <c r="A1827">
        <v>536597</v>
      </c>
      <c r="B1827">
        <v>21031</v>
      </c>
      <c r="C1827" t="s">
        <v>9461</v>
      </c>
      <c r="D1827">
        <v>1</v>
      </c>
      <c r="E1827" s="5">
        <v>40513.732638888891</v>
      </c>
      <c r="F1827">
        <v>4.25</v>
      </c>
      <c r="G1827" s="22">
        <v>18011</v>
      </c>
      <c r="H1827" t="s">
        <v>10</v>
      </c>
      <c r="I1827">
        <f>Table24[[#This Row],[Quantity]]*Table24[[#This Row],[UnitPrice]]</f>
        <v>4.25</v>
      </c>
    </row>
    <row r="1828" spans="1:9" x14ac:dyDescent="0.3">
      <c r="A1828">
        <v>536597</v>
      </c>
      <c r="B1828">
        <v>37444</v>
      </c>
      <c r="C1828" t="s">
        <v>8728</v>
      </c>
      <c r="D1828">
        <v>4</v>
      </c>
      <c r="E1828" s="5">
        <v>40513.732638888891</v>
      </c>
      <c r="F1828">
        <v>0.85</v>
      </c>
      <c r="G1828" s="22">
        <v>18011</v>
      </c>
      <c r="H1828" t="s">
        <v>10</v>
      </c>
      <c r="I1828">
        <f>Table24[[#This Row],[Quantity]]*Table24[[#This Row],[UnitPrice]]</f>
        <v>3.4</v>
      </c>
    </row>
    <row r="1829" spans="1:9" x14ac:dyDescent="0.3">
      <c r="A1829">
        <v>536597</v>
      </c>
      <c r="B1829">
        <v>22233</v>
      </c>
      <c r="C1829" t="s">
        <v>9462</v>
      </c>
      <c r="D1829">
        <v>1</v>
      </c>
      <c r="E1829" s="5">
        <v>40513.732638888891</v>
      </c>
      <c r="F1829">
        <v>1.65</v>
      </c>
      <c r="G1829" s="22">
        <v>18011</v>
      </c>
      <c r="H1829" t="s">
        <v>10</v>
      </c>
      <c r="I1829">
        <f>Table24[[#This Row],[Quantity]]*Table24[[#This Row],[UnitPrice]]</f>
        <v>1.65</v>
      </c>
    </row>
    <row r="1830" spans="1:9" x14ac:dyDescent="0.3">
      <c r="A1830">
        <v>536597</v>
      </c>
      <c r="B1830">
        <v>17129</v>
      </c>
      <c r="C1830" t="s">
        <v>8689</v>
      </c>
      <c r="D1830">
        <v>6</v>
      </c>
      <c r="E1830" s="5">
        <v>40513.732638888891</v>
      </c>
      <c r="F1830">
        <v>0.85</v>
      </c>
      <c r="G1830" s="22">
        <v>18011</v>
      </c>
      <c r="H1830" t="s">
        <v>10</v>
      </c>
      <c r="I1830">
        <f>Table24[[#This Row],[Quantity]]*Table24[[#This Row],[UnitPrice]]</f>
        <v>5.0999999999999996</v>
      </c>
    </row>
    <row r="1831" spans="1:9" x14ac:dyDescent="0.3">
      <c r="A1831">
        <v>536597</v>
      </c>
      <c r="B1831">
        <v>21228</v>
      </c>
      <c r="C1831" t="s">
        <v>9463</v>
      </c>
      <c r="D1831">
        <v>1</v>
      </c>
      <c r="E1831" s="5">
        <v>40513.732638888891</v>
      </c>
      <c r="F1831">
        <v>1.65</v>
      </c>
      <c r="G1831" s="22">
        <v>18011</v>
      </c>
      <c r="H1831" t="s">
        <v>10</v>
      </c>
      <c r="I1831">
        <f>Table24[[#This Row],[Quantity]]*Table24[[#This Row],[UnitPrice]]</f>
        <v>1.65</v>
      </c>
    </row>
    <row r="1832" spans="1:9" x14ac:dyDescent="0.3">
      <c r="A1832">
        <v>536597</v>
      </c>
      <c r="B1832">
        <v>35823</v>
      </c>
      <c r="C1832" t="s">
        <v>9464</v>
      </c>
      <c r="D1832">
        <v>1</v>
      </c>
      <c r="E1832" s="5">
        <v>40513.732638888891</v>
      </c>
      <c r="F1832">
        <v>1.25</v>
      </c>
      <c r="G1832" s="22">
        <v>18011</v>
      </c>
      <c r="H1832" t="s">
        <v>10</v>
      </c>
      <c r="I1832">
        <f>Table24[[#This Row],[Quantity]]*Table24[[#This Row],[UnitPrice]]</f>
        <v>1.25</v>
      </c>
    </row>
    <row r="1833" spans="1:9" x14ac:dyDescent="0.3">
      <c r="A1833">
        <v>536597</v>
      </c>
      <c r="B1833">
        <v>20857</v>
      </c>
      <c r="C1833" t="s">
        <v>9465</v>
      </c>
      <c r="D1833">
        <v>14</v>
      </c>
      <c r="E1833" s="5">
        <v>40513.732638888891</v>
      </c>
      <c r="F1833">
        <v>0.19</v>
      </c>
      <c r="G1833" s="22">
        <v>18011</v>
      </c>
      <c r="H1833" t="s">
        <v>10</v>
      </c>
      <c r="I1833">
        <f>Table24[[#This Row],[Quantity]]*Table24[[#This Row],[UnitPrice]]</f>
        <v>2.66</v>
      </c>
    </row>
    <row r="1834" spans="1:9" x14ac:dyDescent="0.3">
      <c r="A1834">
        <v>536597</v>
      </c>
      <c r="B1834">
        <v>20860</v>
      </c>
      <c r="C1834" t="s">
        <v>9466</v>
      </c>
      <c r="D1834">
        <v>1</v>
      </c>
      <c r="E1834" s="5">
        <v>40513.732638888891</v>
      </c>
      <c r="F1834">
        <v>2.95</v>
      </c>
      <c r="G1834" s="22">
        <v>18011</v>
      </c>
      <c r="H1834" t="s">
        <v>10</v>
      </c>
      <c r="I1834">
        <f>Table24[[#This Row],[Quantity]]*Table24[[#This Row],[UnitPrice]]</f>
        <v>2.95</v>
      </c>
    </row>
    <row r="1835" spans="1:9" x14ac:dyDescent="0.3">
      <c r="A1835">
        <v>536597</v>
      </c>
      <c r="B1835">
        <v>85224</v>
      </c>
      <c r="C1835" t="s">
        <v>8536</v>
      </c>
      <c r="D1835">
        <v>1</v>
      </c>
      <c r="E1835" s="5">
        <v>40513.732638888891</v>
      </c>
      <c r="F1835">
        <v>0.85</v>
      </c>
      <c r="G1835" s="22">
        <v>18011</v>
      </c>
      <c r="H1835" t="s">
        <v>10</v>
      </c>
      <c r="I1835">
        <f>Table24[[#This Row],[Quantity]]*Table24[[#This Row],[UnitPrice]]</f>
        <v>0.85</v>
      </c>
    </row>
    <row r="1836" spans="1:9" x14ac:dyDescent="0.3">
      <c r="A1836">
        <v>536597</v>
      </c>
      <c r="B1836">
        <v>21051</v>
      </c>
      <c r="C1836" t="s">
        <v>9467</v>
      </c>
      <c r="D1836">
        <v>5</v>
      </c>
      <c r="E1836" s="5">
        <v>40513.732638888891</v>
      </c>
      <c r="F1836">
        <v>1.25</v>
      </c>
      <c r="G1836" s="22">
        <v>18011</v>
      </c>
      <c r="H1836" t="s">
        <v>10</v>
      </c>
      <c r="I1836">
        <f>Table24[[#This Row],[Quantity]]*Table24[[#This Row],[UnitPrice]]</f>
        <v>6.25</v>
      </c>
    </row>
    <row r="1837" spans="1:9" x14ac:dyDescent="0.3">
      <c r="A1837">
        <v>536597</v>
      </c>
      <c r="B1837">
        <v>22718</v>
      </c>
      <c r="C1837" t="s">
        <v>9468</v>
      </c>
      <c r="D1837">
        <v>6</v>
      </c>
      <c r="E1837" s="5">
        <v>40513.732638888891</v>
      </c>
      <c r="F1837">
        <v>0.85</v>
      </c>
      <c r="G1837" s="22">
        <v>18011</v>
      </c>
      <c r="H1837" t="s">
        <v>10</v>
      </c>
      <c r="I1837">
        <f>Table24[[#This Row],[Quantity]]*Table24[[#This Row],[UnitPrice]]</f>
        <v>5.0999999999999996</v>
      </c>
    </row>
    <row r="1838" spans="1:9" x14ac:dyDescent="0.3">
      <c r="A1838">
        <v>536598</v>
      </c>
      <c r="B1838">
        <v>20850</v>
      </c>
      <c r="C1838" t="s">
        <v>9469</v>
      </c>
      <c r="D1838">
        <v>12</v>
      </c>
      <c r="E1838" s="5">
        <v>40514.324999999997</v>
      </c>
      <c r="F1838">
        <v>1.25</v>
      </c>
      <c r="G1838" s="22">
        <v>13090</v>
      </c>
      <c r="H1838" t="s">
        <v>10</v>
      </c>
      <c r="I1838">
        <f>Table24[[#This Row],[Quantity]]*Table24[[#This Row],[UnitPrice]]</f>
        <v>15</v>
      </c>
    </row>
    <row r="1839" spans="1:9" x14ac:dyDescent="0.3">
      <c r="A1839">
        <v>536598</v>
      </c>
      <c r="B1839">
        <v>21283</v>
      </c>
      <c r="C1839" t="s">
        <v>9470</v>
      </c>
      <c r="D1839">
        <v>16</v>
      </c>
      <c r="E1839" s="5">
        <v>40514.324999999997</v>
      </c>
      <c r="F1839">
        <v>0.85</v>
      </c>
      <c r="G1839" s="22">
        <v>13090</v>
      </c>
      <c r="H1839" t="s">
        <v>10</v>
      </c>
      <c r="I1839">
        <f>Table24[[#This Row],[Quantity]]*Table24[[#This Row],[UnitPrice]]</f>
        <v>13.6</v>
      </c>
    </row>
    <row r="1840" spans="1:9" x14ac:dyDescent="0.3">
      <c r="A1840">
        <v>536598</v>
      </c>
      <c r="B1840">
        <v>84854</v>
      </c>
      <c r="C1840" t="s">
        <v>9112</v>
      </c>
      <c r="D1840">
        <v>24</v>
      </c>
      <c r="E1840" s="5">
        <v>40514.324999999997</v>
      </c>
      <c r="F1840">
        <v>1.25</v>
      </c>
      <c r="G1840" s="22">
        <v>13090</v>
      </c>
      <c r="H1840" t="s">
        <v>10</v>
      </c>
      <c r="I1840">
        <f>Table24[[#This Row],[Quantity]]*Table24[[#This Row],[UnitPrice]]</f>
        <v>30</v>
      </c>
    </row>
    <row r="1841" spans="1:9" x14ac:dyDescent="0.3">
      <c r="A1841">
        <v>536598</v>
      </c>
      <c r="B1841">
        <v>72821</v>
      </c>
      <c r="C1841" t="s">
        <v>9471</v>
      </c>
      <c r="D1841">
        <v>24</v>
      </c>
      <c r="E1841" s="5">
        <v>40514.324999999997</v>
      </c>
      <c r="F1841">
        <v>4.25</v>
      </c>
      <c r="G1841" s="22">
        <v>13090</v>
      </c>
      <c r="H1841" t="s">
        <v>10</v>
      </c>
      <c r="I1841">
        <f>Table24[[#This Row],[Quantity]]*Table24[[#This Row],[UnitPrice]]</f>
        <v>102</v>
      </c>
    </row>
    <row r="1842" spans="1:9" x14ac:dyDescent="0.3">
      <c r="A1842">
        <v>536599</v>
      </c>
      <c r="B1842">
        <v>21428</v>
      </c>
      <c r="C1842" t="s">
        <v>8906</v>
      </c>
      <c r="D1842">
        <v>8</v>
      </c>
      <c r="E1842" s="5">
        <v>40514.325694444444</v>
      </c>
      <c r="F1842">
        <v>8.5</v>
      </c>
      <c r="G1842" s="22">
        <v>15694</v>
      </c>
      <c r="H1842" t="s">
        <v>10</v>
      </c>
      <c r="I1842">
        <f>Table24[[#This Row],[Quantity]]*Table24[[#This Row],[UnitPrice]]</f>
        <v>68</v>
      </c>
    </row>
    <row r="1843" spans="1:9" x14ac:dyDescent="0.3">
      <c r="A1843">
        <v>536599</v>
      </c>
      <c r="B1843">
        <v>46115</v>
      </c>
      <c r="C1843" t="s">
        <v>8942</v>
      </c>
      <c r="D1843">
        <v>4</v>
      </c>
      <c r="E1843" s="5">
        <v>40514.325694444444</v>
      </c>
      <c r="F1843">
        <v>3.75</v>
      </c>
      <c r="G1843" s="22">
        <v>15694</v>
      </c>
      <c r="H1843" t="s">
        <v>10</v>
      </c>
      <c r="I1843">
        <f>Table24[[#This Row],[Quantity]]*Table24[[#This Row],[UnitPrice]]</f>
        <v>15</v>
      </c>
    </row>
    <row r="1844" spans="1:9" x14ac:dyDescent="0.3">
      <c r="A1844">
        <v>536599</v>
      </c>
      <c r="B1844">
        <v>21171</v>
      </c>
      <c r="C1844" t="s">
        <v>8943</v>
      </c>
      <c r="D1844">
        <v>12</v>
      </c>
      <c r="E1844" s="5">
        <v>40514.325694444444</v>
      </c>
      <c r="F1844">
        <v>3.75</v>
      </c>
      <c r="G1844" s="22">
        <v>15694</v>
      </c>
      <c r="H1844" t="s">
        <v>10</v>
      </c>
      <c r="I1844">
        <f>Table24[[#This Row],[Quantity]]*Table24[[#This Row],[UnitPrice]]</f>
        <v>45</v>
      </c>
    </row>
    <row r="1845" spans="1:9" x14ac:dyDescent="0.3">
      <c r="A1845">
        <v>536599</v>
      </c>
      <c r="B1845">
        <v>23193</v>
      </c>
      <c r="C1845" t="s">
        <v>8871</v>
      </c>
      <c r="D1845">
        <v>36</v>
      </c>
      <c r="E1845" s="5">
        <v>40514.325694444444</v>
      </c>
      <c r="F1845">
        <v>0.85</v>
      </c>
      <c r="G1845" s="22">
        <v>15694</v>
      </c>
      <c r="H1845" t="s">
        <v>10</v>
      </c>
      <c r="I1845">
        <f>Table24[[#This Row],[Quantity]]*Table24[[#This Row],[UnitPrice]]</f>
        <v>30.599999999999998</v>
      </c>
    </row>
    <row r="1846" spans="1:9" x14ac:dyDescent="0.3">
      <c r="A1846">
        <v>536599</v>
      </c>
      <c r="B1846">
        <v>21377</v>
      </c>
      <c r="C1846" t="s">
        <v>9258</v>
      </c>
      <c r="D1846">
        <v>12</v>
      </c>
      <c r="E1846" s="5">
        <v>40514.325694444444</v>
      </c>
      <c r="F1846">
        <v>6.35</v>
      </c>
      <c r="G1846" s="22">
        <v>15694</v>
      </c>
      <c r="H1846" t="s">
        <v>10</v>
      </c>
      <c r="I1846">
        <f>Table24[[#This Row],[Quantity]]*Table24[[#This Row],[UnitPrice]]</f>
        <v>76.199999999999989</v>
      </c>
    </row>
    <row r="1847" spans="1:9" x14ac:dyDescent="0.3">
      <c r="A1847">
        <v>536599</v>
      </c>
      <c r="B1847">
        <v>22372</v>
      </c>
      <c r="C1847" t="s">
        <v>9066</v>
      </c>
      <c r="D1847">
        <v>8</v>
      </c>
      <c r="E1847" s="5">
        <v>40514.325694444444</v>
      </c>
      <c r="F1847">
        <v>8.9499999999999993</v>
      </c>
      <c r="G1847" s="22">
        <v>15694</v>
      </c>
      <c r="H1847" t="s">
        <v>10</v>
      </c>
      <c r="I1847">
        <f>Table24[[#This Row],[Quantity]]*Table24[[#This Row],[UnitPrice]]</f>
        <v>71.599999999999994</v>
      </c>
    </row>
    <row r="1848" spans="1:9" x14ac:dyDescent="0.3">
      <c r="A1848">
        <v>536600</v>
      </c>
      <c r="B1848">
        <v>21614</v>
      </c>
      <c r="C1848" t="s">
        <v>8510</v>
      </c>
      <c r="D1848">
        <v>6</v>
      </c>
      <c r="E1848" s="5">
        <v>40514.355555555558</v>
      </c>
      <c r="F1848">
        <v>2.5499999999999998</v>
      </c>
      <c r="G1848" s="22">
        <v>17850</v>
      </c>
      <c r="H1848" t="s">
        <v>10</v>
      </c>
      <c r="I1848">
        <f>Table24[[#This Row],[Quantity]]*Table24[[#This Row],[UnitPrice]]</f>
        <v>15.299999999999999</v>
      </c>
    </row>
    <row r="1849" spans="1:9" x14ac:dyDescent="0.3">
      <c r="A1849">
        <v>536600</v>
      </c>
      <c r="B1849">
        <v>90099</v>
      </c>
      <c r="C1849" t="s">
        <v>8511</v>
      </c>
      <c r="D1849">
        <v>6</v>
      </c>
      <c r="E1849" s="5">
        <v>40514.355555555558</v>
      </c>
      <c r="F1849">
        <v>3.39</v>
      </c>
      <c r="G1849" s="22">
        <v>17850</v>
      </c>
      <c r="H1849" t="s">
        <v>10</v>
      </c>
      <c r="I1849">
        <f>Table24[[#This Row],[Quantity]]*Table24[[#This Row],[UnitPrice]]</f>
        <v>20.34</v>
      </c>
    </row>
    <row r="1850" spans="1:9" x14ac:dyDescent="0.3">
      <c r="A1850">
        <v>536600</v>
      </c>
      <c r="B1850">
        <v>21867</v>
      </c>
      <c r="C1850" t="s">
        <v>9472</v>
      </c>
      <c r="D1850">
        <v>4</v>
      </c>
      <c r="E1850" s="5">
        <v>40514.355555555558</v>
      </c>
      <c r="F1850">
        <v>4.95</v>
      </c>
      <c r="G1850" s="22">
        <v>17850</v>
      </c>
      <c r="H1850" t="s">
        <v>10</v>
      </c>
      <c r="I1850">
        <f>Table24[[#This Row],[Quantity]]*Table24[[#This Row],[UnitPrice]]</f>
        <v>19.8</v>
      </c>
    </row>
    <row r="1851" spans="1:9" x14ac:dyDescent="0.3">
      <c r="A1851">
        <v>536600</v>
      </c>
      <c r="B1851">
        <v>22036</v>
      </c>
      <c r="C1851" t="s">
        <v>9045</v>
      </c>
      <c r="D1851">
        <v>2</v>
      </c>
      <c r="E1851" s="5">
        <v>40514.355555555558</v>
      </c>
      <c r="F1851">
        <v>6.95</v>
      </c>
      <c r="G1851" s="22">
        <v>17850</v>
      </c>
      <c r="H1851" t="s">
        <v>10</v>
      </c>
      <c r="I1851">
        <f>Table24[[#This Row],[Quantity]]*Table24[[#This Row],[UnitPrice]]</f>
        <v>13.9</v>
      </c>
    </row>
    <row r="1852" spans="1:9" x14ac:dyDescent="0.3">
      <c r="A1852">
        <v>536600</v>
      </c>
      <c r="B1852">
        <v>16045</v>
      </c>
      <c r="C1852" t="s">
        <v>9473</v>
      </c>
      <c r="D1852">
        <v>6</v>
      </c>
      <c r="E1852" s="5">
        <v>40514.355555555558</v>
      </c>
      <c r="F1852">
        <v>2.1</v>
      </c>
      <c r="G1852" s="22">
        <v>17850</v>
      </c>
      <c r="H1852" t="s">
        <v>10</v>
      </c>
      <c r="I1852">
        <f>Table24[[#This Row],[Quantity]]*Table24[[#This Row],[UnitPrice]]</f>
        <v>12.600000000000001</v>
      </c>
    </row>
    <row r="1853" spans="1:9" x14ac:dyDescent="0.3">
      <c r="A1853">
        <v>536600</v>
      </c>
      <c r="B1853">
        <v>21750</v>
      </c>
      <c r="C1853" t="s">
        <v>8594</v>
      </c>
      <c r="D1853">
        <v>6</v>
      </c>
      <c r="E1853" s="5">
        <v>40514.355555555558</v>
      </c>
      <c r="F1853">
        <v>2.5499999999999998</v>
      </c>
      <c r="G1853" s="22">
        <v>17850</v>
      </c>
      <c r="H1853" t="s">
        <v>10</v>
      </c>
      <c r="I1853">
        <f>Table24[[#This Row],[Quantity]]*Table24[[#This Row],[UnitPrice]]</f>
        <v>15.299999999999999</v>
      </c>
    </row>
    <row r="1854" spans="1:9" x14ac:dyDescent="0.3">
      <c r="A1854">
        <v>536600</v>
      </c>
      <c r="B1854">
        <v>22489</v>
      </c>
      <c r="C1854" t="s">
        <v>8739</v>
      </c>
      <c r="D1854">
        <v>6</v>
      </c>
      <c r="E1854" s="5">
        <v>40514.355555555558</v>
      </c>
      <c r="F1854">
        <v>1.65</v>
      </c>
      <c r="G1854" s="22">
        <v>17850</v>
      </c>
      <c r="H1854" t="s">
        <v>10</v>
      </c>
      <c r="I1854">
        <f>Table24[[#This Row],[Quantity]]*Table24[[#This Row],[UnitPrice]]</f>
        <v>9.8999999999999986</v>
      </c>
    </row>
    <row r="1855" spans="1:9" x14ac:dyDescent="0.3">
      <c r="A1855">
        <v>536600</v>
      </c>
      <c r="B1855">
        <v>21827</v>
      </c>
      <c r="C1855" t="s">
        <v>8513</v>
      </c>
      <c r="D1855">
        <v>6</v>
      </c>
      <c r="E1855" s="5">
        <v>40514.355555555558</v>
      </c>
      <c r="F1855">
        <v>3.39</v>
      </c>
      <c r="G1855" s="22">
        <v>17850</v>
      </c>
      <c r="H1855" t="s">
        <v>10</v>
      </c>
      <c r="I1855">
        <f>Table24[[#This Row],[Quantity]]*Table24[[#This Row],[UnitPrice]]</f>
        <v>20.34</v>
      </c>
    </row>
    <row r="1856" spans="1:9" x14ac:dyDescent="0.3">
      <c r="A1856">
        <v>536600</v>
      </c>
      <c r="B1856">
        <v>22293</v>
      </c>
      <c r="C1856" t="s">
        <v>8514</v>
      </c>
      <c r="D1856">
        <v>6</v>
      </c>
      <c r="E1856" s="5">
        <v>40514.355555555558</v>
      </c>
      <c r="F1856">
        <v>3.39</v>
      </c>
      <c r="G1856" s="22">
        <v>17850</v>
      </c>
      <c r="H1856" t="s">
        <v>10</v>
      </c>
      <c r="I1856">
        <f>Table24[[#This Row],[Quantity]]*Table24[[#This Row],[UnitPrice]]</f>
        <v>20.34</v>
      </c>
    </row>
    <row r="1857" spans="1:9" x14ac:dyDescent="0.3">
      <c r="A1857">
        <v>536600</v>
      </c>
      <c r="B1857">
        <v>85132</v>
      </c>
      <c r="C1857" t="s">
        <v>8515</v>
      </c>
      <c r="D1857">
        <v>2</v>
      </c>
      <c r="E1857" s="5">
        <v>40514.355555555558</v>
      </c>
      <c r="F1857">
        <v>7.65</v>
      </c>
      <c r="G1857" s="22">
        <v>17850</v>
      </c>
      <c r="H1857" t="s">
        <v>10</v>
      </c>
      <c r="I1857">
        <f>Table24[[#This Row],[Quantity]]*Table24[[#This Row],[UnitPrice]]</f>
        <v>15.3</v>
      </c>
    </row>
    <row r="1858" spans="1:9" x14ac:dyDescent="0.3">
      <c r="A1858">
        <v>536600</v>
      </c>
      <c r="B1858">
        <v>21395</v>
      </c>
      <c r="C1858" t="s">
        <v>9474</v>
      </c>
      <c r="D1858">
        <v>2</v>
      </c>
      <c r="E1858" s="5">
        <v>40514.355555555558</v>
      </c>
      <c r="F1858">
        <v>35.75</v>
      </c>
      <c r="G1858" s="22">
        <v>17850</v>
      </c>
      <c r="H1858" t="s">
        <v>10</v>
      </c>
      <c r="I1858">
        <f>Table24[[#This Row],[Quantity]]*Table24[[#This Row],[UnitPrice]]</f>
        <v>71.5</v>
      </c>
    </row>
    <row r="1859" spans="1:9" x14ac:dyDescent="0.3">
      <c r="A1859">
        <v>536600</v>
      </c>
      <c r="B1859">
        <v>79172</v>
      </c>
      <c r="C1859" t="s">
        <v>8516</v>
      </c>
      <c r="D1859">
        <v>4</v>
      </c>
      <c r="E1859" s="5">
        <v>40514.355555555558</v>
      </c>
      <c r="F1859">
        <v>4.25</v>
      </c>
      <c r="G1859" s="22">
        <v>17850</v>
      </c>
      <c r="H1859" t="s">
        <v>10</v>
      </c>
      <c r="I1859">
        <f>Table24[[#This Row],[Quantity]]*Table24[[#This Row],[UnitPrice]]</f>
        <v>17</v>
      </c>
    </row>
    <row r="1860" spans="1:9" x14ac:dyDescent="0.3">
      <c r="A1860">
        <v>536601</v>
      </c>
      <c r="B1860">
        <v>23158</v>
      </c>
      <c r="C1860" t="s">
        <v>8518</v>
      </c>
      <c r="D1860">
        <v>6</v>
      </c>
      <c r="E1860" s="5">
        <v>40514.356249999997</v>
      </c>
      <c r="F1860">
        <v>1.85</v>
      </c>
      <c r="G1860" s="22">
        <v>17850</v>
      </c>
      <c r="H1860" t="s">
        <v>10</v>
      </c>
      <c r="I1860">
        <f>Table24[[#This Row],[Quantity]]*Table24[[#This Row],[UnitPrice]]</f>
        <v>11.100000000000001</v>
      </c>
    </row>
    <row r="1861" spans="1:9" x14ac:dyDescent="0.3">
      <c r="A1861">
        <v>536601</v>
      </c>
      <c r="B1861">
        <v>21090</v>
      </c>
      <c r="C1861" t="s">
        <v>8517</v>
      </c>
      <c r="D1861">
        <v>6</v>
      </c>
      <c r="E1861" s="5">
        <v>40514.356249999997</v>
      </c>
      <c r="F1861">
        <v>1.85</v>
      </c>
      <c r="G1861" s="22">
        <v>17850</v>
      </c>
      <c r="H1861" t="s">
        <v>10</v>
      </c>
      <c r="I1861">
        <f>Table24[[#This Row],[Quantity]]*Table24[[#This Row],[UnitPrice]]</f>
        <v>11.100000000000001</v>
      </c>
    </row>
    <row r="1862" spans="1:9" x14ac:dyDescent="0.3">
      <c r="A1862">
        <v>536602</v>
      </c>
      <c r="B1862">
        <v>84969</v>
      </c>
      <c r="C1862" t="s">
        <v>8835</v>
      </c>
      <c r="D1862">
        <v>6</v>
      </c>
      <c r="E1862" s="5">
        <v>40514.356944444444</v>
      </c>
      <c r="F1862">
        <v>1.06</v>
      </c>
      <c r="G1862" s="22">
        <v>17850</v>
      </c>
      <c r="H1862" t="s">
        <v>10</v>
      </c>
      <c r="I1862">
        <f>Table24[[#This Row],[Quantity]]*Table24[[#This Row],[UnitPrice]]</f>
        <v>6.36</v>
      </c>
    </row>
    <row r="1863" spans="1:9" x14ac:dyDescent="0.3">
      <c r="A1863">
        <v>536602</v>
      </c>
      <c r="B1863">
        <v>22052</v>
      </c>
      <c r="C1863" t="s">
        <v>9082</v>
      </c>
      <c r="D1863">
        <v>6</v>
      </c>
      <c r="E1863" s="5">
        <v>40514.356944444444</v>
      </c>
      <c r="F1863">
        <v>1.06</v>
      </c>
      <c r="G1863" s="22">
        <v>17850</v>
      </c>
      <c r="H1863" t="s">
        <v>10</v>
      </c>
      <c r="I1863">
        <f>Table24[[#This Row],[Quantity]]*Table24[[#This Row],[UnitPrice]]</f>
        <v>6.36</v>
      </c>
    </row>
    <row r="1864" spans="1:9" x14ac:dyDescent="0.3">
      <c r="A1864">
        <v>536602</v>
      </c>
      <c r="B1864">
        <v>84906</v>
      </c>
      <c r="C1864" t="s">
        <v>8919</v>
      </c>
      <c r="D1864">
        <v>6</v>
      </c>
      <c r="E1864" s="5">
        <v>40514.356944444444</v>
      </c>
      <c r="F1864">
        <v>1.06</v>
      </c>
      <c r="G1864" s="22">
        <v>17850</v>
      </c>
      <c r="H1864" t="s">
        <v>10</v>
      </c>
      <c r="I1864">
        <f>Table24[[#This Row],[Quantity]]*Table24[[#This Row],[UnitPrice]]</f>
        <v>6.36</v>
      </c>
    </row>
    <row r="1865" spans="1:9" x14ac:dyDescent="0.3">
      <c r="A1865">
        <v>536602</v>
      </c>
      <c r="B1865">
        <v>21277</v>
      </c>
      <c r="C1865" t="s">
        <v>9216</v>
      </c>
      <c r="D1865">
        <v>6</v>
      </c>
      <c r="E1865" s="5">
        <v>40514.356944444444</v>
      </c>
      <c r="F1865">
        <v>1.06</v>
      </c>
      <c r="G1865" s="22">
        <v>17850</v>
      </c>
      <c r="H1865" t="s">
        <v>10</v>
      </c>
      <c r="I1865">
        <f>Table24[[#This Row],[Quantity]]*Table24[[#This Row],[UnitPrice]]</f>
        <v>6.36</v>
      </c>
    </row>
    <row r="1866" spans="1:9" x14ac:dyDescent="0.3">
      <c r="A1866">
        <v>536602</v>
      </c>
      <c r="B1866">
        <v>21707</v>
      </c>
      <c r="C1866" t="s">
        <v>9472</v>
      </c>
      <c r="D1866">
        <v>4</v>
      </c>
      <c r="E1866" s="5">
        <v>40514.356944444444</v>
      </c>
      <c r="F1866">
        <v>4.95</v>
      </c>
      <c r="G1866" s="22">
        <v>17850</v>
      </c>
      <c r="H1866" t="s">
        <v>10</v>
      </c>
      <c r="I1866">
        <f>Table24[[#This Row],[Quantity]]*Table24[[#This Row],[UnitPrice]]</f>
        <v>19.8</v>
      </c>
    </row>
    <row r="1867" spans="1:9" x14ac:dyDescent="0.3">
      <c r="A1867">
        <v>536602</v>
      </c>
      <c r="B1867">
        <v>22482</v>
      </c>
      <c r="C1867" t="s">
        <v>8739</v>
      </c>
      <c r="D1867">
        <v>6</v>
      </c>
      <c r="E1867" s="5">
        <v>40514.356944444444</v>
      </c>
      <c r="F1867">
        <v>1.65</v>
      </c>
      <c r="G1867" s="22">
        <v>17850</v>
      </c>
      <c r="H1867" t="s">
        <v>10</v>
      </c>
      <c r="I1867">
        <f>Table24[[#This Row],[Quantity]]*Table24[[#This Row],[UnitPrice]]</f>
        <v>9.8999999999999986</v>
      </c>
    </row>
    <row r="1868" spans="1:9" x14ac:dyDescent="0.3">
      <c r="A1868">
        <v>536602</v>
      </c>
      <c r="B1868">
        <v>15030</v>
      </c>
      <c r="C1868" t="s">
        <v>8513</v>
      </c>
      <c r="D1868">
        <v>6</v>
      </c>
      <c r="E1868" s="5">
        <v>40514.356944444444</v>
      </c>
      <c r="F1868">
        <v>3.39</v>
      </c>
      <c r="G1868" s="22">
        <v>17850</v>
      </c>
      <c r="H1868" t="s">
        <v>10</v>
      </c>
      <c r="I1868">
        <f>Table24[[#This Row],[Quantity]]*Table24[[#This Row],[UnitPrice]]</f>
        <v>20.34</v>
      </c>
    </row>
    <row r="1869" spans="1:9" x14ac:dyDescent="0.3">
      <c r="A1869">
        <v>536602</v>
      </c>
      <c r="B1869">
        <v>21812</v>
      </c>
      <c r="C1869" t="s">
        <v>8514</v>
      </c>
      <c r="D1869">
        <v>6</v>
      </c>
      <c r="E1869" s="5">
        <v>40514.356944444444</v>
      </c>
      <c r="F1869">
        <v>3.39</v>
      </c>
      <c r="G1869" s="22">
        <v>17850</v>
      </c>
      <c r="H1869" t="s">
        <v>10</v>
      </c>
      <c r="I1869">
        <f>Table24[[#This Row],[Quantity]]*Table24[[#This Row],[UnitPrice]]</f>
        <v>20.34</v>
      </c>
    </row>
    <row r="1870" spans="1:9" x14ac:dyDescent="0.3">
      <c r="A1870">
        <v>536602</v>
      </c>
      <c r="B1870">
        <v>22085</v>
      </c>
      <c r="C1870" t="s">
        <v>8516</v>
      </c>
      <c r="D1870">
        <v>4</v>
      </c>
      <c r="E1870" s="5">
        <v>40514.356944444444</v>
      </c>
      <c r="F1870">
        <v>4.25</v>
      </c>
      <c r="G1870" s="22">
        <v>17850</v>
      </c>
      <c r="H1870" t="s">
        <v>10</v>
      </c>
      <c r="I1870">
        <f>Table24[[#This Row],[Quantity]]*Table24[[#This Row],[UnitPrice]]</f>
        <v>17</v>
      </c>
    </row>
    <row r="1871" spans="1:9" x14ac:dyDescent="0.3">
      <c r="A1871">
        <v>536602</v>
      </c>
      <c r="B1871">
        <v>23157</v>
      </c>
      <c r="C1871" t="s">
        <v>8515</v>
      </c>
      <c r="D1871">
        <v>2</v>
      </c>
      <c r="E1871" s="5">
        <v>40514.356944444444</v>
      </c>
      <c r="F1871">
        <v>7.65</v>
      </c>
      <c r="G1871" s="22">
        <v>17850</v>
      </c>
      <c r="H1871" t="s">
        <v>10</v>
      </c>
      <c r="I1871">
        <f>Table24[[#This Row],[Quantity]]*Table24[[#This Row],[UnitPrice]]</f>
        <v>15.3</v>
      </c>
    </row>
    <row r="1872" spans="1:9" x14ac:dyDescent="0.3">
      <c r="A1872">
        <v>536602</v>
      </c>
      <c r="B1872">
        <v>21949</v>
      </c>
      <c r="C1872" t="s">
        <v>8510</v>
      </c>
      <c r="D1872">
        <v>6</v>
      </c>
      <c r="E1872" s="5">
        <v>40514.356944444444</v>
      </c>
      <c r="F1872">
        <v>2.5499999999999998</v>
      </c>
      <c r="G1872" s="22">
        <v>17850</v>
      </c>
      <c r="H1872" t="s">
        <v>10</v>
      </c>
      <c r="I1872">
        <f>Table24[[#This Row],[Quantity]]*Table24[[#This Row],[UnitPrice]]</f>
        <v>15.299999999999999</v>
      </c>
    </row>
    <row r="1873" spans="1:9" x14ac:dyDescent="0.3">
      <c r="A1873">
        <v>536602</v>
      </c>
      <c r="B1873">
        <v>23156</v>
      </c>
      <c r="C1873" t="s">
        <v>8511</v>
      </c>
      <c r="D1873">
        <v>6</v>
      </c>
      <c r="E1873" s="5">
        <v>40514.356944444444</v>
      </c>
      <c r="F1873">
        <v>3.39</v>
      </c>
      <c r="G1873" s="22">
        <v>17850</v>
      </c>
      <c r="H1873" t="s">
        <v>10</v>
      </c>
      <c r="I1873">
        <f>Table24[[#This Row],[Quantity]]*Table24[[#This Row],[UnitPrice]]</f>
        <v>20.34</v>
      </c>
    </row>
    <row r="1874" spans="1:9" x14ac:dyDescent="0.3">
      <c r="A1874">
        <v>536603</v>
      </c>
      <c r="B1874">
        <v>22982</v>
      </c>
      <c r="C1874" t="s">
        <v>8518</v>
      </c>
      <c r="D1874">
        <v>6</v>
      </c>
      <c r="E1874" s="5">
        <v>40514.361111111109</v>
      </c>
      <c r="F1874">
        <v>1.85</v>
      </c>
      <c r="G1874" s="22">
        <v>17850</v>
      </c>
      <c r="H1874" t="s">
        <v>10</v>
      </c>
      <c r="I1874">
        <f>Table24[[#This Row],[Quantity]]*Table24[[#This Row],[UnitPrice]]</f>
        <v>11.100000000000001</v>
      </c>
    </row>
    <row r="1875" spans="1:9" x14ac:dyDescent="0.3">
      <c r="A1875">
        <v>536603</v>
      </c>
      <c r="B1875">
        <v>22516</v>
      </c>
      <c r="C1875" t="s">
        <v>8517</v>
      </c>
      <c r="D1875">
        <v>6</v>
      </c>
      <c r="E1875" s="5">
        <v>40514.361111111109</v>
      </c>
      <c r="F1875">
        <v>1.85</v>
      </c>
      <c r="G1875" s="22">
        <v>17850</v>
      </c>
      <c r="H1875" t="s">
        <v>10</v>
      </c>
      <c r="I1875">
        <f>Table24[[#This Row],[Quantity]]*Table24[[#This Row],[UnitPrice]]</f>
        <v>11.100000000000001</v>
      </c>
    </row>
    <row r="1876" spans="1:9" x14ac:dyDescent="0.3">
      <c r="A1876">
        <v>536604</v>
      </c>
      <c r="B1876">
        <v>90010</v>
      </c>
      <c r="C1876" t="s">
        <v>9195</v>
      </c>
      <c r="D1876">
        <v>12</v>
      </c>
      <c r="E1876" s="5">
        <v>40514.363194444442</v>
      </c>
      <c r="F1876">
        <v>0.85</v>
      </c>
      <c r="G1876" s="22">
        <v>14741</v>
      </c>
      <c r="H1876" t="s">
        <v>10</v>
      </c>
      <c r="I1876">
        <f>Table24[[#This Row],[Quantity]]*Table24[[#This Row],[UnitPrice]]</f>
        <v>10.199999999999999</v>
      </c>
    </row>
    <row r="1877" spans="1:9" x14ac:dyDescent="0.3">
      <c r="A1877">
        <v>536604</v>
      </c>
      <c r="B1877">
        <v>90010</v>
      </c>
      <c r="C1877" t="s">
        <v>8716</v>
      </c>
      <c r="D1877">
        <v>12</v>
      </c>
      <c r="E1877" s="5">
        <v>40514.363194444442</v>
      </c>
      <c r="F1877">
        <v>0.85</v>
      </c>
      <c r="G1877" s="22">
        <v>14741</v>
      </c>
      <c r="H1877" t="s">
        <v>10</v>
      </c>
      <c r="I1877">
        <f>Table24[[#This Row],[Quantity]]*Table24[[#This Row],[UnitPrice]]</f>
        <v>10.199999999999999</v>
      </c>
    </row>
    <row r="1878" spans="1:9" x14ac:dyDescent="0.3">
      <c r="A1878">
        <v>536604</v>
      </c>
      <c r="B1878">
        <v>90173</v>
      </c>
      <c r="C1878" t="s">
        <v>8628</v>
      </c>
      <c r="D1878">
        <v>12</v>
      </c>
      <c r="E1878" s="5">
        <v>40514.363194444442</v>
      </c>
      <c r="F1878">
        <v>3.95</v>
      </c>
      <c r="G1878" s="22">
        <v>14741</v>
      </c>
      <c r="H1878" t="s">
        <v>10</v>
      </c>
      <c r="I1878">
        <f>Table24[[#This Row],[Quantity]]*Table24[[#This Row],[UnitPrice]]</f>
        <v>47.400000000000006</v>
      </c>
    </row>
    <row r="1879" spans="1:9" x14ac:dyDescent="0.3">
      <c r="A1879">
        <v>536604</v>
      </c>
      <c r="B1879">
        <v>90035</v>
      </c>
      <c r="C1879" t="s">
        <v>9030</v>
      </c>
      <c r="D1879">
        <v>6</v>
      </c>
      <c r="E1879" s="5">
        <v>40514.363194444442</v>
      </c>
      <c r="F1879">
        <v>2.95</v>
      </c>
      <c r="G1879" s="22">
        <v>14741</v>
      </c>
      <c r="H1879" t="s">
        <v>10</v>
      </c>
      <c r="I1879">
        <f>Table24[[#This Row],[Quantity]]*Table24[[#This Row],[UnitPrice]]</f>
        <v>17.700000000000003</v>
      </c>
    </row>
    <row r="1880" spans="1:9" x14ac:dyDescent="0.3">
      <c r="A1880">
        <v>536604</v>
      </c>
      <c r="B1880">
        <v>84763</v>
      </c>
      <c r="C1880" t="s">
        <v>9425</v>
      </c>
      <c r="D1880">
        <v>6</v>
      </c>
      <c r="E1880" s="5">
        <v>40514.363194444442</v>
      </c>
      <c r="F1880">
        <v>2.95</v>
      </c>
      <c r="G1880" s="22">
        <v>14741</v>
      </c>
      <c r="H1880" t="s">
        <v>10</v>
      </c>
      <c r="I1880">
        <f>Table24[[#This Row],[Quantity]]*Table24[[#This Row],[UnitPrice]]</f>
        <v>17.700000000000003</v>
      </c>
    </row>
    <row r="1881" spans="1:9" x14ac:dyDescent="0.3">
      <c r="A1881">
        <v>536604</v>
      </c>
      <c r="B1881">
        <v>84313</v>
      </c>
      <c r="C1881" t="s">
        <v>9153</v>
      </c>
      <c r="D1881">
        <v>12</v>
      </c>
      <c r="E1881" s="5">
        <v>40514.363194444442</v>
      </c>
      <c r="F1881">
        <v>0.85</v>
      </c>
      <c r="G1881" s="22">
        <v>14741</v>
      </c>
      <c r="H1881" t="s">
        <v>10</v>
      </c>
      <c r="I1881">
        <f>Table24[[#This Row],[Quantity]]*Table24[[#This Row],[UnitPrice]]</f>
        <v>10.199999999999999</v>
      </c>
    </row>
    <row r="1882" spans="1:9" x14ac:dyDescent="0.3">
      <c r="A1882">
        <v>536604</v>
      </c>
      <c r="B1882">
        <v>85179</v>
      </c>
      <c r="C1882" t="s">
        <v>9250</v>
      </c>
      <c r="D1882">
        <v>12</v>
      </c>
      <c r="E1882" s="5">
        <v>40514.363194444442</v>
      </c>
      <c r="F1882">
        <v>0.85</v>
      </c>
      <c r="G1882" s="22">
        <v>14741</v>
      </c>
      <c r="H1882" t="s">
        <v>10</v>
      </c>
      <c r="I1882">
        <f>Table24[[#This Row],[Quantity]]*Table24[[#This Row],[UnitPrice]]</f>
        <v>10.199999999999999</v>
      </c>
    </row>
    <row r="1883" spans="1:9" x14ac:dyDescent="0.3">
      <c r="A1883">
        <v>536604</v>
      </c>
      <c r="B1883">
        <v>22231</v>
      </c>
      <c r="C1883" t="s">
        <v>9042</v>
      </c>
      <c r="D1883">
        <v>18</v>
      </c>
      <c r="E1883" s="5">
        <v>40514.363194444442</v>
      </c>
      <c r="F1883">
        <v>1.45</v>
      </c>
      <c r="G1883" s="22">
        <v>14741</v>
      </c>
      <c r="H1883" t="s">
        <v>10</v>
      </c>
      <c r="I1883">
        <f>Table24[[#This Row],[Quantity]]*Table24[[#This Row],[UnitPrice]]</f>
        <v>26.099999999999998</v>
      </c>
    </row>
    <row r="1884" spans="1:9" x14ac:dyDescent="0.3">
      <c r="A1884">
        <v>536604</v>
      </c>
      <c r="B1884">
        <v>22555</v>
      </c>
      <c r="C1884" t="s">
        <v>8550</v>
      </c>
      <c r="D1884">
        <v>24</v>
      </c>
      <c r="E1884" s="5">
        <v>40514.363194444442</v>
      </c>
      <c r="F1884">
        <v>1.45</v>
      </c>
      <c r="G1884" s="22">
        <v>14741</v>
      </c>
      <c r="H1884" t="s">
        <v>10</v>
      </c>
      <c r="I1884">
        <f>Table24[[#This Row],[Quantity]]*Table24[[#This Row],[UnitPrice]]</f>
        <v>34.799999999999997</v>
      </c>
    </row>
    <row r="1885" spans="1:9" x14ac:dyDescent="0.3">
      <c r="A1885">
        <v>536605</v>
      </c>
      <c r="B1885">
        <v>22453</v>
      </c>
      <c r="C1885" t="s">
        <v>9475</v>
      </c>
      <c r="D1885">
        <v>2</v>
      </c>
      <c r="E1885" s="5">
        <v>40514.369444444441</v>
      </c>
      <c r="F1885">
        <v>6.75</v>
      </c>
      <c r="G1885" s="22">
        <v>13715</v>
      </c>
      <c r="H1885" t="s">
        <v>10</v>
      </c>
      <c r="I1885">
        <f>Table24[[#This Row],[Quantity]]*Table24[[#This Row],[UnitPrice]]</f>
        <v>13.5</v>
      </c>
    </row>
    <row r="1886" spans="1:9" x14ac:dyDescent="0.3">
      <c r="A1886">
        <v>536605</v>
      </c>
      <c r="B1886">
        <v>16010</v>
      </c>
      <c r="C1886" t="s">
        <v>8851</v>
      </c>
      <c r="D1886">
        <v>12</v>
      </c>
      <c r="E1886" s="5">
        <v>40514.369444444441</v>
      </c>
      <c r="F1886">
        <v>0.85</v>
      </c>
      <c r="G1886" s="22">
        <v>13715</v>
      </c>
      <c r="H1886" t="s">
        <v>10</v>
      </c>
      <c r="I1886">
        <f>Table24[[#This Row],[Quantity]]*Table24[[#This Row],[UnitPrice]]</f>
        <v>10.199999999999999</v>
      </c>
    </row>
    <row r="1887" spans="1:9" x14ac:dyDescent="0.3">
      <c r="A1887">
        <v>536605</v>
      </c>
      <c r="B1887">
        <v>23155</v>
      </c>
      <c r="C1887" t="s">
        <v>9210</v>
      </c>
      <c r="D1887">
        <v>10</v>
      </c>
      <c r="E1887" s="5">
        <v>40514.369444444441</v>
      </c>
      <c r="F1887">
        <v>1.25</v>
      </c>
      <c r="G1887" s="22">
        <v>13715</v>
      </c>
      <c r="H1887" t="s">
        <v>10</v>
      </c>
      <c r="I1887">
        <f>Table24[[#This Row],[Quantity]]*Table24[[#This Row],[UnitPrice]]</f>
        <v>12.5</v>
      </c>
    </row>
    <row r="1888" spans="1:9" x14ac:dyDescent="0.3">
      <c r="A1888">
        <v>536605</v>
      </c>
      <c r="B1888">
        <v>21820</v>
      </c>
      <c r="C1888" t="s">
        <v>8780</v>
      </c>
      <c r="D1888">
        <v>8</v>
      </c>
      <c r="E1888" s="5">
        <v>40514.369444444441</v>
      </c>
      <c r="F1888">
        <v>3.75</v>
      </c>
      <c r="G1888" s="22">
        <v>13715</v>
      </c>
      <c r="H1888" t="s">
        <v>10</v>
      </c>
      <c r="I1888">
        <f>Table24[[#This Row],[Quantity]]*Table24[[#This Row],[UnitPrice]]</f>
        <v>30</v>
      </c>
    </row>
    <row r="1889" spans="1:9" x14ac:dyDescent="0.3">
      <c r="A1889">
        <v>536605</v>
      </c>
      <c r="B1889">
        <v>21609</v>
      </c>
      <c r="C1889" t="s">
        <v>9404</v>
      </c>
      <c r="D1889">
        <v>8</v>
      </c>
      <c r="E1889" s="5">
        <v>40514.369444444441</v>
      </c>
      <c r="F1889">
        <v>3.75</v>
      </c>
      <c r="G1889" s="22">
        <v>13715</v>
      </c>
      <c r="H1889" t="s">
        <v>10</v>
      </c>
      <c r="I1889">
        <f>Table24[[#This Row],[Quantity]]*Table24[[#This Row],[UnitPrice]]</f>
        <v>30</v>
      </c>
    </row>
    <row r="1890" spans="1:9" x14ac:dyDescent="0.3">
      <c r="A1890">
        <v>536605</v>
      </c>
      <c r="B1890">
        <v>85185</v>
      </c>
      <c r="C1890" t="s">
        <v>9304</v>
      </c>
      <c r="D1890">
        <v>12</v>
      </c>
      <c r="E1890" s="5">
        <v>40514.369444444441</v>
      </c>
      <c r="F1890">
        <v>2.1</v>
      </c>
      <c r="G1890" s="22">
        <v>13715</v>
      </c>
      <c r="H1890" t="s">
        <v>10</v>
      </c>
      <c r="I1890">
        <f>Table24[[#This Row],[Quantity]]*Table24[[#This Row],[UnitPrice]]</f>
        <v>25.200000000000003</v>
      </c>
    </row>
    <row r="1891" spans="1:9" x14ac:dyDescent="0.3">
      <c r="A1891">
        <v>536605</v>
      </c>
      <c r="B1891">
        <v>72800</v>
      </c>
      <c r="C1891" t="s">
        <v>9476</v>
      </c>
      <c r="D1891">
        <v>3</v>
      </c>
      <c r="E1891" s="5">
        <v>40514.369444444441</v>
      </c>
      <c r="F1891">
        <v>5.95</v>
      </c>
      <c r="G1891" s="22">
        <v>13715</v>
      </c>
      <c r="H1891" t="s">
        <v>10</v>
      </c>
      <c r="I1891">
        <f>Table24[[#This Row],[Quantity]]*Table24[[#This Row],[UnitPrice]]</f>
        <v>17.850000000000001</v>
      </c>
    </row>
    <row r="1892" spans="1:9" x14ac:dyDescent="0.3">
      <c r="A1892">
        <v>536605</v>
      </c>
      <c r="B1892">
        <v>72781</v>
      </c>
      <c r="C1892" t="s">
        <v>9431</v>
      </c>
      <c r="D1892">
        <v>3</v>
      </c>
      <c r="E1892" s="5">
        <v>40514.369444444441</v>
      </c>
      <c r="F1892">
        <v>5.95</v>
      </c>
      <c r="G1892" s="22">
        <v>13715</v>
      </c>
      <c r="H1892" t="s">
        <v>10</v>
      </c>
      <c r="I1892">
        <f>Table24[[#This Row],[Quantity]]*Table24[[#This Row],[UnitPrice]]</f>
        <v>17.850000000000001</v>
      </c>
    </row>
    <row r="1893" spans="1:9" x14ac:dyDescent="0.3">
      <c r="A1893">
        <v>536605</v>
      </c>
      <c r="B1893">
        <v>35015</v>
      </c>
      <c r="C1893" t="s">
        <v>8603</v>
      </c>
      <c r="D1893">
        <v>3</v>
      </c>
      <c r="E1893" s="5">
        <v>40514.369444444441</v>
      </c>
      <c r="F1893">
        <v>4.95</v>
      </c>
      <c r="G1893" s="22">
        <v>13715</v>
      </c>
      <c r="H1893" t="s">
        <v>10</v>
      </c>
      <c r="I1893">
        <f>Table24[[#This Row],[Quantity]]*Table24[[#This Row],[UnitPrice]]</f>
        <v>14.850000000000001</v>
      </c>
    </row>
    <row r="1894" spans="1:9" x14ac:dyDescent="0.3">
      <c r="A1894">
        <v>536605</v>
      </c>
      <c r="B1894">
        <v>72793</v>
      </c>
      <c r="C1894" t="s">
        <v>9477</v>
      </c>
      <c r="D1894">
        <v>6</v>
      </c>
      <c r="E1894" s="5">
        <v>40514.369444444441</v>
      </c>
      <c r="F1894">
        <v>2.95</v>
      </c>
      <c r="G1894" s="22">
        <v>13715</v>
      </c>
      <c r="H1894" t="s">
        <v>10</v>
      </c>
      <c r="I1894">
        <f>Table24[[#This Row],[Quantity]]*Table24[[#This Row],[UnitPrice]]</f>
        <v>17.700000000000003</v>
      </c>
    </row>
    <row r="1895" spans="1:9" x14ac:dyDescent="0.3">
      <c r="A1895">
        <v>536605</v>
      </c>
      <c r="B1895">
        <v>72800</v>
      </c>
      <c r="C1895" t="s">
        <v>9478</v>
      </c>
      <c r="D1895">
        <v>6</v>
      </c>
      <c r="E1895" s="5">
        <v>40514.369444444441</v>
      </c>
      <c r="F1895">
        <v>2.95</v>
      </c>
      <c r="G1895" s="22">
        <v>13715</v>
      </c>
      <c r="H1895" t="s">
        <v>10</v>
      </c>
      <c r="I1895">
        <f>Table24[[#This Row],[Quantity]]*Table24[[#This Row],[UnitPrice]]</f>
        <v>17.700000000000003</v>
      </c>
    </row>
    <row r="1896" spans="1:9" x14ac:dyDescent="0.3">
      <c r="A1896">
        <v>536605</v>
      </c>
      <c r="B1896">
        <v>72789</v>
      </c>
      <c r="C1896" t="s">
        <v>9479</v>
      </c>
      <c r="D1896">
        <v>6</v>
      </c>
      <c r="E1896" s="5">
        <v>40514.369444444441</v>
      </c>
      <c r="F1896">
        <v>2.95</v>
      </c>
      <c r="G1896" s="22">
        <v>13715</v>
      </c>
      <c r="H1896" t="s">
        <v>10</v>
      </c>
      <c r="I1896">
        <f>Table24[[#This Row],[Quantity]]*Table24[[#This Row],[UnitPrice]]</f>
        <v>17.700000000000003</v>
      </c>
    </row>
    <row r="1897" spans="1:9" x14ac:dyDescent="0.3">
      <c r="A1897">
        <v>536605</v>
      </c>
      <c r="B1897">
        <v>72801</v>
      </c>
      <c r="C1897" t="s">
        <v>9295</v>
      </c>
      <c r="D1897">
        <v>6</v>
      </c>
      <c r="E1897" s="5">
        <v>40514.369444444441</v>
      </c>
      <c r="F1897">
        <v>2.95</v>
      </c>
      <c r="G1897" s="22">
        <v>13715</v>
      </c>
      <c r="H1897" t="s">
        <v>10</v>
      </c>
      <c r="I1897">
        <f>Table24[[#This Row],[Quantity]]*Table24[[#This Row],[UnitPrice]]</f>
        <v>17.700000000000003</v>
      </c>
    </row>
    <row r="1898" spans="1:9" x14ac:dyDescent="0.3">
      <c r="A1898">
        <v>536605</v>
      </c>
      <c r="B1898">
        <v>72798</v>
      </c>
      <c r="C1898" t="s">
        <v>9209</v>
      </c>
      <c r="D1898">
        <v>10</v>
      </c>
      <c r="E1898" s="5">
        <v>40514.369444444441</v>
      </c>
      <c r="F1898">
        <v>1.25</v>
      </c>
      <c r="G1898" s="22">
        <v>13715</v>
      </c>
      <c r="H1898" t="s">
        <v>10</v>
      </c>
      <c r="I1898">
        <f>Table24[[#This Row],[Quantity]]*Table24[[#This Row],[UnitPrice]]</f>
        <v>12.5</v>
      </c>
    </row>
    <row r="1899" spans="1:9" x14ac:dyDescent="0.3">
      <c r="A1899">
        <v>536605</v>
      </c>
      <c r="B1899">
        <v>85018</v>
      </c>
      <c r="C1899" t="s">
        <v>9480</v>
      </c>
      <c r="D1899">
        <v>12</v>
      </c>
      <c r="E1899" s="5">
        <v>40514.369444444441</v>
      </c>
      <c r="F1899">
        <v>1.45</v>
      </c>
      <c r="G1899" s="22">
        <v>13715</v>
      </c>
      <c r="H1899" t="s">
        <v>10</v>
      </c>
      <c r="I1899">
        <f>Table24[[#This Row],[Quantity]]*Table24[[#This Row],[UnitPrice]]</f>
        <v>17.399999999999999</v>
      </c>
    </row>
    <row r="1900" spans="1:9" x14ac:dyDescent="0.3">
      <c r="A1900">
        <v>536607</v>
      </c>
      <c r="B1900">
        <v>21439</v>
      </c>
      <c r="C1900" t="s">
        <v>9481</v>
      </c>
      <c r="D1900">
        <v>2</v>
      </c>
      <c r="E1900" s="5">
        <v>40514.395138888889</v>
      </c>
      <c r="F1900">
        <v>9.9499999999999993</v>
      </c>
      <c r="G1900" s="22">
        <v>17732</v>
      </c>
      <c r="H1900" t="s">
        <v>10</v>
      </c>
      <c r="I1900">
        <f>Table24[[#This Row],[Quantity]]*Table24[[#This Row],[UnitPrice]]</f>
        <v>19.899999999999999</v>
      </c>
    </row>
    <row r="1901" spans="1:9" x14ac:dyDescent="0.3">
      <c r="A1901">
        <v>536607</v>
      </c>
      <c r="B1901">
        <v>84509</v>
      </c>
      <c r="C1901" t="s">
        <v>9418</v>
      </c>
      <c r="D1901">
        <v>12</v>
      </c>
      <c r="E1901" s="5">
        <v>40514.395138888889</v>
      </c>
      <c r="F1901">
        <v>0.85</v>
      </c>
      <c r="G1901" s="22">
        <v>17732</v>
      </c>
      <c r="H1901" t="s">
        <v>10</v>
      </c>
      <c r="I1901">
        <f>Table24[[#This Row],[Quantity]]*Table24[[#This Row],[UnitPrice]]</f>
        <v>10.199999999999999</v>
      </c>
    </row>
    <row r="1902" spans="1:9" x14ac:dyDescent="0.3">
      <c r="A1902">
        <v>536607</v>
      </c>
      <c r="B1902">
        <v>16161</v>
      </c>
      <c r="C1902" t="s">
        <v>8527</v>
      </c>
      <c r="D1902">
        <v>3</v>
      </c>
      <c r="E1902" s="5">
        <v>40514.395138888889</v>
      </c>
      <c r="F1902">
        <v>5.95</v>
      </c>
      <c r="G1902" s="22">
        <v>17732</v>
      </c>
      <c r="H1902" t="s">
        <v>10</v>
      </c>
      <c r="I1902">
        <f>Table24[[#This Row],[Quantity]]*Table24[[#This Row],[UnitPrice]]</f>
        <v>17.850000000000001</v>
      </c>
    </row>
    <row r="1903" spans="1:9" x14ac:dyDescent="0.3">
      <c r="A1903">
        <v>536607</v>
      </c>
      <c r="B1903">
        <v>35824</v>
      </c>
      <c r="C1903" t="s">
        <v>9345</v>
      </c>
      <c r="D1903">
        <v>3</v>
      </c>
      <c r="E1903" s="5">
        <v>40514.395138888889</v>
      </c>
      <c r="F1903">
        <v>5.95</v>
      </c>
      <c r="G1903" s="22">
        <v>17732</v>
      </c>
      <c r="H1903" t="s">
        <v>10</v>
      </c>
      <c r="I1903">
        <f>Table24[[#This Row],[Quantity]]*Table24[[#This Row],[UnitPrice]]</f>
        <v>17.850000000000001</v>
      </c>
    </row>
    <row r="1904" spans="1:9" x14ac:dyDescent="0.3">
      <c r="A1904">
        <v>536607</v>
      </c>
      <c r="B1904">
        <v>84726</v>
      </c>
      <c r="C1904" t="s">
        <v>8610</v>
      </c>
      <c r="D1904">
        <v>6</v>
      </c>
      <c r="E1904" s="5">
        <v>40514.395138888889</v>
      </c>
      <c r="F1904">
        <v>2.95</v>
      </c>
      <c r="G1904" s="22">
        <v>17732</v>
      </c>
      <c r="H1904" t="s">
        <v>10</v>
      </c>
      <c r="I1904">
        <f>Table24[[#This Row],[Quantity]]*Table24[[#This Row],[UnitPrice]]</f>
        <v>17.700000000000003</v>
      </c>
    </row>
    <row r="1905" spans="1:9" x14ac:dyDescent="0.3">
      <c r="A1905">
        <v>536607</v>
      </c>
      <c r="B1905">
        <v>84875</v>
      </c>
      <c r="C1905" t="s">
        <v>8964</v>
      </c>
      <c r="D1905">
        <v>4</v>
      </c>
      <c r="E1905" s="5">
        <v>40514.395138888889</v>
      </c>
      <c r="F1905">
        <v>3.95</v>
      </c>
      <c r="G1905" s="22">
        <v>17732</v>
      </c>
      <c r="H1905" t="s">
        <v>10</v>
      </c>
      <c r="I1905">
        <f>Table24[[#This Row],[Quantity]]*Table24[[#This Row],[UnitPrice]]</f>
        <v>15.8</v>
      </c>
    </row>
    <row r="1906" spans="1:9" x14ac:dyDescent="0.3">
      <c r="A1906">
        <v>536607</v>
      </c>
      <c r="B1906">
        <v>84876</v>
      </c>
      <c r="C1906" t="s">
        <v>8677</v>
      </c>
      <c r="D1906">
        <v>10</v>
      </c>
      <c r="E1906" s="5">
        <v>40514.395138888889</v>
      </c>
      <c r="F1906">
        <v>1.95</v>
      </c>
      <c r="G1906" s="22">
        <v>17732</v>
      </c>
      <c r="H1906" t="s">
        <v>10</v>
      </c>
      <c r="I1906">
        <f>Table24[[#This Row],[Quantity]]*Table24[[#This Row],[UnitPrice]]</f>
        <v>19.5</v>
      </c>
    </row>
    <row r="1907" spans="1:9" x14ac:dyDescent="0.3">
      <c r="A1907">
        <v>536607</v>
      </c>
      <c r="B1907">
        <v>22246</v>
      </c>
      <c r="C1907" t="s">
        <v>8678</v>
      </c>
      <c r="D1907">
        <v>10</v>
      </c>
      <c r="E1907" s="5">
        <v>40514.395138888889</v>
      </c>
      <c r="F1907">
        <v>1.95</v>
      </c>
      <c r="G1907" s="22">
        <v>17732</v>
      </c>
      <c r="H1907" t="s">
        <v>10</v>
      </c>
      <c r="I1907">
        <f>Table24[[#This Row],[Quantity]]*Table24[[#This Row],[UnitPrice]]</f>
        <v>19.5</v>
      </c>
    </row>
    <row r="1908" spans="1:9" x14ac:dyDescent="0.3">
      <c r="A1908">
        <v>536607</v>
      </c>
      <c r="B1908">
        <v>23179</v>
      </c>
      <c r="C1908" t="s">
        <v>9482</v>
      </c>
      <c r="D1908">
        <v>2</v>
      </c>
      <c r="E1908" s="5">
        <v>40514.395138888889</v>
      </c>
      <c r="F1908">
        <v>7.95</v>
      </c>
      <c r="G1908" s="22">
        <v>17732</v>
      </c>
      <c r="H1908" t="s">
        <v>10</v>
      </c>
      <c r="I1908">
        <f>Table24[[#This Row],[Quantity]]*Table24[[#This Row],[UnitPrice]]</f>
        <v>15.9</v>
      </c>
    </row>
    <row r="1909" spans="1:9" x14ac:dyDescent="0.3">
      <c r="A1909">
        <v>536607</v>
      </c>
      <c r="B1909">
        <v>16011</v>
      </c>
      <c r="C1909" t="s">
        <v>9483</v>
      </c>
      <c r="D1909">
        <v>2</v>
      </c>
      <c r="E1909" s="5">
        <v>40514.395138888889</v>
      </c>
      <c r="F1909">
        <v>7.95</v>
      </c>
      <c r="G1909" s="22">
        <v>17732</v>
      </c>
      <c r="H1909" t="s">
        <v>10</v>
      </c>
      <c r="I1909">
        <f>Table24[[#This Row],[Quantity]]*Table24[[#This Row],[UnitPrice]]</f>
        <v>15.9</v>
      </c>
    </row>
    <row r="1910" spans="1:9" x14ac:dyDescent="0.3">
      <c r="A1910">
        <v>536607</v>
      </c>
      <c r="B1910">
        <v>84789</v>
      </c>
      <c r="C1910" t="s">
        <v>8995</v>
      </c>
      <c r="D1910">
        <v>6</v>
      </c>
      <c r="E1910" s="5">
        <v>40514.395138888889</v>
      </c>
      <c r="F1910">
        <v>2.95</v>
      </c>
      <c r="G1910" s="22">
        <v>17732</v>
      </c>
      <c r="H1910" t="s">
        <v>10</v>
      </c>
      <c r="I1910">
        <f>Table24[[#This Row],[Quantity]]*Table24[[#This Row],[UnitPrice]]</f>
        <v>17.700000000000003</v>
      </c>
    </row>
    <row r="1911" spans="1:9" x14ac:dyDescent="0.3">
      <c r="A1911">
        <v>536607</v>
      </c>
      <c r="B1911">
        <v>21628</v>
      </c>
      <c r="C1911" t="s">
        <v>8519</v>
      </c>
      <c r="D1911">
        <v>8</v>
      </c>
      <c r="E1911" s="5">
        <v>40514.395138888889</v>
      </c>
      <c r="F1911">
        <v>1.69</v>
      </c>
      <c r="G1911" s="22">
        <v>17732</v>
      </c>
      <c r="H1911" t="s">
        <v>10</v>
      </c>
      <c r="I1911">
        <f>Table24[[#This Row],[Quantity]]*Table24[[#This Row],[UnitPrice]]</f>
        <v>13.52</v>
      </c>
    </row>
    <row r="1912" spans="1:9" x14ac:dyDescent="0.3">
      <c r="A1912">
        <v>536607</v>
      </c>
      <c r="B1912">
        <v>84507</v>
      </c>
      <c r="C1912" t="s">
        <v>8738</v>
      </c>
      <c r="D1912">
        <v>1</v>
      </c>
      <c r="E1912" s="5">
        <v>40514.395138888889</v>
      </c>
      <c r="F1912">
        <v>12.75</v>
      </c>
      <c r="G1912" s="22">
        <v>17732</v>
      </c>
      <c r="H1912" t="s">
        <v>10</v>
      </c>
      <c r="I1912">
        <f>Table24[[#This Row],[Quantity]]*Table24[[#This Row],[UnitPrice]]</f>
        <v>12.75</v>
      </c>
    </row>
    <row r="1913" spans="1:9" x14ac:dyDescent="0.3">
      <c r="A1913">
        <v>536607</v>
      </c>
      <c r="B1913">
        <v>84743</v>
      </c>
      <c r="C1913" t="s">
        <v>8869</v>
      </c>
      <c r="D1913">
        <v>2</v>
      </c>
      <c r="E1913" s="5">
        <v>40514.395138888889</v>
      </c>
      <c r="F1913">
        <v>8.5</v>
      </c>
      <c r="G1913" s="22">
        <v>17732</v>
      </c>
      <c r="H1913" t="s">
        <v>10</v>
      </c>
      <c r="I1913">
        <f>Table24[[#This Row],[Quantity]]*Table24[[#This Row],[UnitPrice]]</f>
        <v>17</v>
      </c>
    </row>
    <row r="1914" spans="1:9" x14ac:dyDescent="0.3">
      <c r="A1914">
        <v>536607</v>
      </c>
      <c r="B1914">
        <v>35972</v>
      </c>
      <c r="C1914" t="s">
        <v>9484</v>
      </c>
      <c r="D1914">
        <v>4</v>
      </c>
      <c r="E1914" s="5">
        <v>40514.395138888889</v>
      </c>
      <c r="F1914">
        <v>4.95</v>
      </c>
      <c r="G1914" s="22">
        <v>17732</v>
      </c>
      <c r="H1914" t="s">
        <v>10</v>
      </c>
      <c r="I1914">
        <f>Table24[[#This Row],[Quantity]]*Table24[[#This Row],[UnitPrice]]</f>
        <v>19.8</v>
      </c>
    </row>
    <row r="1915" spans="1:9" x14ac:dyDescent="0.3">
      <c r="A1915">
        <v>536607</v>
      </c>
      <c r="B1915">
        <v>84845</v>
      </c>
      <c r="C1915" t="s">
        <v>9030</v>
      </c>
      <c r="D1915">
        <v>6</v>
      </c>
      <c r="E1915" s="5">
        <v>40514.395138888889</v>
      </c>
      <c r="F1915">
        <v>2.95</v>
      </c>
      <c r="G1915" s="22">
        <v>17732</v>
      </c>
      <c r="H1915" t="s">
        <v>10</v>
      </c>
      <c r="I1915">
        <f>Table24[[#This Row],[Quantity]]*Table24[[#This Row],[UnitPrice]]</f>
        <v>17.700000000000003</v>
      </c>
    </row>
    <row r="1916" spans="1:9" x14ac:dyDescent="0.3">
      <c r="A1916">
        <v>536607</v>
      </c>
      <c r="B1916">
        <v>21278</v>
      </c>
      <c r="C1916" t="s">
        <v>9450</v>
      </c>
      <c r="D1916">
        <v>6</v>
      </c>
      <c r="E1916" s="5">
        <v>40514.395138888889</v>
      </c>
      <c r="F1916">
        <v>2.95</v>
      </c>
      <c r="G1916" s="22">
        <v>17732</v>
      </c>
      <c r="H1916" t="s">
        <v>10</v>
      </c>
      <c r="I1916">
        <f>Table24[[#This Row],[Quantity]]*Table24[[#This Row],[UnitPrice]]</f>
        <v>17.700000000000003</v>
      </c>
    </row>
    <row r="1917" spans="1:9" x14ac:dyDescent="0.3">
      <c r="A1917">
        <v>536607</v>
      </c>
      <c r="B1917">
        <v>21279</v>
      </c>
      <c r="C1917" t="s">
        <v>8510</v>
      </c>
      <c r="D1917">
        <v>6</v>
      </c>
      <c r="E1917" s="5">
        <v>40514.395138888889</v>
      </c>
      <c r="F1917">
        <v>2.95</v>
      </c>
      <c r="G1917" s="22">
        <v>17732</v>
      </c>
      <c r="H1917" t="s">
        <v>10</v>
      </c>
      <c r="I1917">
        <f>Table24[[#This Row],[Quantity]]*Table24[[#This Row],[UnitPrice]]</f>
        <v>17.700000000000003</v>
      </c>
    </row>
    <row r="1918" spans="1:9" x14ac:dyDescent="0.3">
      <c r="A1918">
        <v>536608</v>
      </c>
      <c r="B1918">
        <v>21274</v>
      </c>
      <c r="C1918" t="s">
        <v>9425</v>
      </c>
      <c r="D1918">
        <v>6</v>
      </c>
      <c r="E1918" s="5">
        <v>40514.400694444441</v>
      </c>
      <c r="F1918">
        <v>2.95</v>
      </c>
      <c r="G1918" s="22">
        <v>12855</v>
      </c>
      <c r="H1918" t="s">
        <v>10</v>
      </c>
      <c r="I1918">
        <f>Table24[[#This Row],[Quantity]]*Table24[[#This Row],[UnitPrice]]</f>
        <v>17.700000000000003</v>
      </c>
    </row>
    <row r="1919" spans="1:9" x14ac:dyDescent="0.3">
      <c r="A1919">
        <v>536608</v>
      </c>
      <c r="B1919">
        <v>16020</v>
      </c>
      <c r="C1919" t="s">
        <v>8976</v>
      </c>
      <c r="D1919">
        <v>12</v>
      </c>
      <c r="E1919" s="5">
        <v>40514.400694444441</v>
      </c>
      <c r="F1919">
        <v>0.85</v>
      </c>
      <c r="G1919" s="22">
        <v>12855</v>
      </c>
      <c r="H1919" t="s">
        <v>10</v>
      </c>
      <c r="I1919">
        <f>Table24[[#This Row],[Quantity]]*Table24[[#This Row],[UnitPrice]]</f>
        <v>10.199999999999999</v>
      </c>
    </row>
    <row r="1920" spans="1:9" x14ac:dyDescent="0.3">
      <c r="A1920">
        <v>536608</v>
      </c>
      <c r="B1920">
        <v>84508</v>
      </c>
      <c r="C1920" t="s">
        <v>8893</v>
      </c>
      <c r="D1920">
        <v>12</v>
      </c>
      <c r="E1920" s="5">
        <v>40514.400694444441</v>
      </c>
      <c r="F1920">
        <v>0.85</v>
      </c>
      <c r="G1920" s="22">
        <v>12855</v>
      </c>
      <c r="H1920" t="s">
        <v>10</v>
      </c>
      <c r="I1920">
        <f>Table24[[#This Row],[Quantity]]*Table24[[#This Row],[UnitPrice]]</f>
        <v>10.199999999999999</v>
      </c>
    </row>
    <row r="1921" spans="1:9" x14ac:dyDescent="0.3">
      <c r="A1921">
        <v>536609</v>
      </c>
      <c r="B1921">
        <v>21281</v>
      </c>
      <c r="C1921" t="s">
        <v>8510</v>
      </c>
      <c r="D1921">
        <v>6</v>
      </c>
      <c r="E1921" s="5">
        <v>40514.40347222222</v>
      </c>
      <c r="F1921">
        <v>2.5499999999999998</v>
      </c>
      <c r="G1921" s="22">
        <v>17850</v>
      </c>
      <c r="H1921" t="s">
        <v>10</v>
      </c>
      <c r="I1921">
        <f>Table24[[#This Row],[Quantity]]*Table24[[#This Row],[UnitPrice]]</f>
        <v>15.299999999999999</v>
      </c>
    </row>
    <row r="1922" spans="1:9" x14ac:dyDescent="0.3">
      <c r="A1922">
        <v>536609</v>
      </c>
      <c r="B1922">
        <v>21474</v>
      </c>
      <c r="C1922" t="s">
        <v>8511</v>
      </c>
      <c r="D1922">
        <v>6</v>
      </c>
      <c r="E1922" s="5">
        <v>40514.40347222222</v>
      </c>
      <c r="F1922">
        <v>3.39</v>
      </c>
      <c r="G1922" s="22">
        <v>17850</v>
      </c>
      <c r="H1922" t="s">
        <v>10</v>
      </c>
      <c r="I1922">
        <f>Table24[[#This Row],[Quantity]]*Table24[[#This Row],[UnitPrice]]</f>
        <v>20.34</v>
      </c>
    </row>
    <row r="1923" spans="1:9" x14ac:dyDescent="0.3">
      <c r="A1923">
        <v>536609</v>
      </c>
      <c r="B1923">
        <v>21684</v>
      </c>
      <c r="C1923" t="s">
        <v>8512</v>
      </c>
      <c r="D1923">
        <v>6</v>
      </c>
      <c r="E1923" s="5">
        <v>40514.40347222222</v>
      </c>
      <c r="F1923">
        <v>2.75</v>
      </c>
      <c r="G1923" s="22">
        <v>17850</v>
      </c>
      <c r="H1923" t="s">
        <v>10</v>
      </c>
      <c r="I1923">
        <f>Table24[[#This Row],[Quantity]]*Table24[[#This Row],[UnitPrice]]</f>
        <v>16.5</v>
      </c>
    </row>
    <row r="1924" spans="1:9" x14ac:dyDescent="0.3">
      <c r="A1924">
        <v>536609</v>
      </c>
      <c r="B1924">
        <v>62096</v>
      </c>
      <c r="C1924" t="s">
        <v>8835</v>
      </c>
      <c r="D1924">
        <v>6</v>
      </c>
      <c r="E1924" s="5">
        <v>40514.40347222222</v>
      </c>
      <c r="F1924">
        <v>1.06</v>
      </c>
      <c r="G1924" s="22">
        <v>17850</v>
      </c>
      <c r="H1924" t="s">
        <v>10</v>
      </c>
      <c r="I1924">
        <f>Table24[[#This Row],[Quantity]]*Table24[[#This Row],[UnitPrice]]</f>
        <v>6.36</v>
      </c>
    </row>
    <row r="1925" spans="1:9" x14ac:dyDescent="0.3">
      <c r="A1925">
        <v>536609</v>
      </c>
      <c r="B1925">
        <v>84596</v>
      </c>
      <c r="C1925" t="s">
        <v>9082</v>
      </c>
      <c r="D1925">
        <v>6</v>
      </c>
      <c r="E1925" s="5">
        <v>40514.40347222222</v>
      </c>
      <c r="F1925">
        <v>1.06</v>
      </c>
      <c r="G1925" s="22">
        <v>17850</v>
      </c>
      <c r="H1925" t="s">
        <v>10</v>
      </c>
      <c r="I1925">
        <f>Table24[[#This Row],[Quantity]]*Table24[[#This Row],[UnitPrice]]</f>
        <v>6.36</v>
      </c>
    </row>
    <row r="1926" spans="1:9" x14ac:dyDescent="0.3">
      <c r="A1926">
        <v>536609</v>
      </c>
      <c r="B1926">
        <v>10134</v>
      </c>
      <c r="C1926" t="s">
        <v>8919</v>
      </c>
      <c r="D1926">
        <v>6</v>
      </c>
      <c r="E1926" s="5">
        <v>40514.40347222222</v>
      </c>
      <c r="F1926">
        <v>1.06</v>
      </c>
      <c r="G1926" s="22">
        <v>17850</v>
      </c>
      <c r="H1926" t="s">
        <v>10</v>
      </c>
      <c r="I1926">
        <f>Table24[[#This Row],[Quantity]]*Table24[[#This Row],[UnitPrice]]</f>
        <v>6.36</v>
      </c>
    </row>
    <row r="1927" spans="1:9" x14ac:dyDescent="0.3">
      <c r="A1927">
        <v>536609</v>
      </c>
      <c r="B1927">
        <v>20778</v>
      </c>
      <c r="C1927" t="s">
        <v>9216</v>
      </c>
      <c r="D1927">
        <v>6</v>
      </c>
      <c r="E1927" s="5">
        <v>40514.40347222222</v>
      </c>
      <c r="F1927">
        <v>1.06</v>
      </c>
      <c r="G1927" s="22">
        <v>17850</v>
      </c>
      <c r="H1927" t="s">
        <v>10</v>
      </c>
      <c r="I1927">
        <f>Table24[[#This Row],[Quantity]]*Table24[[#This Row],[UnitPrice]]</f>
        <v>6.36</v>
      </c>
    </row>
    <row r="1928" spans="1:9" x14ac:dyDescent="0.3">
      <c r="A1928">
        <v>536609</v>
      </c>
      <c r="B1928">
        <v>16254</v>
      </c>
      <c r="C1928" t="s">
        <v>9472</v>
      </c>
      <c r="D1928">
        <v>4</v>
      </c>
      <c r="E1928" s="5">
        <v>40514.40347222222</v>
      </c>
      <c r="F1928">
        <v>4.95</v>
      </c>
      <c r="G1928" s="22">
        <v>17850</v>
      </c>
      <c r="H1928" t="s">
        <v>10</v>
      </c>
      <c r="I1928">
        <f>Table24[[#This Row],[Quantity]]*Table24[[#This Row],[UnitPrice]]</f>
        <v>19.8</v>
      </c>
    </row>
    <row r="1929" spans="1:9" x14ac:dyDescent="0.3">
      <c r="A1929">
        <v>536609</v>
      </c>
      <c r="B1929">
        <v>16248</v>
      </c>
      <c r="C1929" t="s">
        <v>9045</v>
      </c>
      <c r="D1929">
        <v>4</v>
      </c>
      <c r="E1929" s="5">
        <v>40514.40347222222</v>
      </c>
      <c r="F1929">
        <v>6.95</v>
      </c>
      <c r="G1929" s="22">
        <v>17850</v>
      </c>
      <c r="H1929" t="s">
        <v>10</v>
      </c>
      <c r="I1929">
        <f>Table24[[#This Row],[Quantity]]*Table24[[#This Row],[UnitPrice]]</f>
        <v>27.8</v>
      </c>
    </row>
    <row r="1930" spans="1:9" x14ac:dyDescent="0.3">
      <c r="A1930">
        <v>536609</v>
      </c>
      <c r="B1930">
        <v>84993</v>
      </c>
      <c r="C1930" t="s">
        <v>9473</v>
      </c>
      <c r="D1930">
        <v>6</v>
      </c>
      <c r="E1930" s="5">
        <v>40514.40347222222</v>
      </c>
      <c r="F1930">
        <v>2.1</v>
      </c>
      <c r="G1930" s="22">
        <v>17850</v>
      </c>
      <c r="H1930" t="s">
        <v>10</v>
      </c>
      <c r="I1930">
        <f>Table24[[#This Row],[Quantity]]*Table24[[#This Row],[UnitPrice]]</f>
        <v>12.600000000000001</v>
      </c>
    </row>
    <row r="1931" spans="1:9" x14ac:dyDescent="0.3">
      <c r="A1931">
        <v>536609</v>
      </c>
      <c r="B1931">
        <v>84569</v>
      </c>
      <c r="C1931" t="s">
        <v>8594</v>
      </c>
      <c r="D1931">
        <v>6</v>
      </c>
      <c r="E1931" s="5">
        <v>40514.40347222222</v>
      </c>
      <c r="F1931">
        <v>2.5499999999999998</v>
      </c>
      <c r="G1931" s="22">
        <v>17850</v>
      </c>
      <c r="H1931" t="s">
        <v>10</v>
      </c>
      <c r="I1931">
        <f>Table24[[#This Row],[Quantity]]*Table24[[#This Row],[UnitPrice]]</f>
        <v>15.299999999999999</v>
      </c>
    </row>
    <row r="1932" spans="1:9" x14ac:dyDescent="0.3">
      <c r="A1932">
        <v>536609</v>
      </c>
      <c r="B1932">
        <v>37327</v>
      </c>
      <c r="C1932" t="s">
        <v>8739</v>
      </c>
      <c r="D1932">
        <v>6</v>
      </c>
      <c r="E1932" s="5">
        <v>40514.40347222222</v>
      </c>
      <c r="F1932">
        <v>1.65</v>
      </c>
      <c r="G1932" s="22">
        <v>17850</v>
      </c>
      <c r="H1932" t="s">
        <v>10</v>
      </c>
      <c r="I1932">
        <f>Table24[[#This Row],[Quantity]]*Table24[[#This Row],[UnitPrice]]</f>
        <v>9.8999999999999986</v>
      </c>
    </row>
    <row r="1933" spans="1:9" x14ac:dyDescent="0.3">
      <c r="A1933">
        <v>536609</v>
      </c>
      <c r="B1933">
        <v>21681</v>
      </c>
      <c r="C1933" t="s">
        <v>8513</v>
      </c>
      <c r="D1933">
        <v>6</v>
      </c>
      <c r="E1933" s="5">
        <v>40514.40347222222</v>
      </c>
      <c r="F1933">
        <v>3.39</v>
      </c>
      <c r="G1933" s="22">
        <v>17850</v>
      </c>
      <c r="H1933" t="s">
        <v>10</v>
      </c>
      <c r="I1933">
        <f>Table24[[#This Row],[Quantity]]*Table24[[#This Row],[UnitPrice]]</f>
        <v>20.34</v>
      </c>
    </row>
    <row r="1934" spans="1:9" x14ac:dyDescent="0.3">
      <c r="A1934">
        <v>536609</v>
      </c>
      <c r="B1934">
        <v>84990</v>
      </c>
      <c r="C1934" t="s">
        <v>8514</v>
      </c>
      <c r="D1934">
        <v>6</v>
      </c>
      <c r="E1934" s="5">
        <v>40514.40347222222</v>
      </c>
      <c r="F1934">
        <v>3.39</v>
      </c>
      <c r="G1934" s="22">
        <v>17850</v>
      </c>
      <c r="H1934" t="s">
        <v>10</v>
      </c>
      <c r="I1934">
        <f>Table24[[#This Row],[Quantity]]*Table24[[#This Row],[UnitPrice]]</f>
        <v>20.34</v>
      </c>
    </row>
    <row r="1935" spans="1:9" x14ac:dyDescent="0.3">
      <c r="A1935">
        <v>536609</v>
      </c>
      <c r="B1935">
        <v>21374</v>
      </c>
      <c r="C1935" t="s">
        <v>8515</v>
      </c>
      <c r="D1935">
        <v>2</v>
      </c>
      <c r="E1935" s="5">
        <v>40514.40347222222</v>
      </c>
      <c r="F1935">
        <v>7.65</v>
      </c>
      <c r="G1935" s="22">
        <v>17850</v>
      </c>
      <c r="H1935" t="s">
        <v>10</v>
      </c>
      <c r="I1935">
        <f>Table24[[#This Row],[Quantity]]*Table24[[#This Row],[UnitPrice]]</f>
        <v>15.3</v>
      </c>
    </row>
    <row r="1936" spans="1:9" x14ac:dyDescent="0.3">
      <c r="A1936">
        <v>536609</v>
      </c>
      <c r="B1936">
        <v>21398</v>
      </c>
      <c r="C1936" t="s">
        <v>8516</v>
      </c>
      <c r="D1936">
        <v>6</v>
      </c>
      <c r="E1936" s="5">
        <v>40514.40347222222</v>
      </c>
      <c r="F1936">
        <v>4.25</v>
      </c>
      <c r="G1936" s="22">
        <v>17850</v>
      </c>
      <c r="H1936" t="s">
        <v>10</v>
      </c>
      <c r="I1936">
        <f>Table24[[#This Row],[Quantity]]*Table24[[#This Row],[UnitPrice]]</f>
        <v>25.5</v>
      </c>
    </row>
    <row r="1937" spans="1:9" x14ac:dyDescent="0.3">
      <c r="A1937">
        <v>536610</v>
      </c>
      <c r="B1937">
        <v>35920</v>
      </c>
      <c r="C1937" t="s">
        <v>8518</v>
      </c>
      <c r="D1937">
        <v>6</v>
      </c>
      <c r="E1937" s="5">
        <v>40514.404166666667</v>
      </c>
      <c r="F1937">
        <v>1.85</v>
      </c>
      <c r="G1937" s="22">
        <v>17850</v>
      </c>
      <c r="H1937" t="s">
        <v>10</v>
      </c>
      <c r="I1937">
        <f>Table24[[#This Row],[Quantity]]*Table24[[#This Row],[UnitPrice]]</f>
        <v>11.100000000000001</v>
      </c>
    </row>
    <row r="1938" spans="1:9" x14ac:dyDescent="0.3">
      <c r="A1938">
        <v>536610</v>
      </c>
      <c r="B1938">
        <v>90148</v>
      </c>
      <c r="C1938" t="s">
        <v>8517</v>
      </c>
      <c r="D1938">
        <v>6</v>
      </c>
      <c r="E1938" s="5">
        <v>40514.404166666667</v>
      </c>
      <c r="F1938">
        <v>1.85</v>
      </c>
      <c r="G1938" s="22">
        <v>17850</v>
      </c>
      <c r="H1938" t="s">
        <v>10</v>
      </c>
      <c r="I1938">
        <f>Table24[[#This Row],[Quantity]]*Table24[[#This Row],[UnitPrice]]</f>
        <v>11.100000000000001</v>
      </c>
    </row>
    <row r="1939" spans="1:9" x14ac:dyDescent="0.3">
      <c r="A1939">
        <v>536611</v>
      </c>
      <c r="B1939">
        <v>23053</v>
      </c>
      <c r="C1939" t="s">
        <v>8571</v>
      </c>
      <c r="D1939">
        <v>12</v>
      </c>
      <c r="E1939" s="5">
        <v>40514.404861111114</v>
      </c>
      <c r="F1939">
        <v>2.1</v>
      </c>
      <c r="G1939" s="22">
        <v>15752</v>
      </c>
      <c r="H1939" t="s">
        <v>10</v>
      </c>
      <c r="I1939">
        <f>Table24[[#This Row],[Quantity]]*Table24[[#This Row],[UnitPrice]]</f>
        <v>25.200000000000003</v>
      </c>
    </row>
    <row r="1940" spans="1:9" x14ac:dyDescent="0.3">
      <c r="A1940">
        <v>536611</v>
      </c>
      <c r="B1940">
        <v>20756</v>
      </c>
      <c r="C1940" t="s">
        <v>8709</v>
      </c>
      <c r="D1940">
        <v>12</v>
      </c>
      <c r="E1940" s="5">
        <v>40514.404861111114</v>
      </c>
      <c r="F1940">
        <v>2.1</v>
      </c>
      <c r="G1940" s="22">
        <v>15752</v>
      </c>
      <c r="H1940" t="s">
        <v>10</v>
      </c>
      <c r="I1940">
        <f>Table24[[#This Row],[Quantity]]*Table24[[#This Row],[UnitPrice]]</f>
        <v>25.200000000000003</v>
      </c>
    </row>
    <row r="1941" spans="1:9" x14ac:dyDescent="0.3">
      <c r="A1941">
        <v>536611</v>
      </c>
      <c r="B1941">
        <v>20759</v>
      </c>
      <c r="C1941" t="s">
        <v>8572</v>
      </c>
      <c r="D1941">
        <v>24</v>
      </c>
      <c r="E1941" s="5">
        <v>40514.404861111114</v>
      </c>
      <c r="F1941">
        <v>2.1</v>
      </c>
      <c r="G1941" s="22">
        <v>15752</v>
      </c>
      <c r="H1941" t="s">
        <v>10</v>
      </c>
      <c r="I1941">
        <f>Table24[[#This Row],[Quantity]]*Table24[[#This Row],[UnitPrice]]</f>
        <v>50.400000000000006</v>
      </c>
    </row>
    <row r="1942" spans="1:9" x14ac:dyDescent="0.3">
      <c r="A1942">
        <v>536611</v>
      </c>
      <c r="B1942">
        <v>20758</v>
      </c>
      <c r="C1942" t="s">
        <v>8517</v>
      </c>
      <c r="D1942">
        <v>12</v>
      </c>
      <c r="E1942" s="5">
        <v>40514.404861111114</v>
      </c>
      <c r="F1942">
        <v>2.1</v>
      </c>
      <c r="G1942" s="22">
        <v>15752</v>
      </c>
      <c r="H1942" t="s">
        <v>10</v>
      </c>
      <c r="I1942">
        <f>Table24[[#This Row],[Quantity]]*Table24[[#This Row],[UnitPrice]]</f>
        <v>25.200000000000003</v>
      </c>
    </row>
    <row r="1943" spans="1:9" x14ac:dyDescent="0.3">
      <c r="A1943">
        <v>536611</v>
      </c>
      <c r="B1943">
        <v>20760</v>
      </c>
      <c r="C1943" t="s">
        <v>8547</v>
      </c>
      <c r="D1943">
        <v>12</v>
      </c>
      <c r="E1943" s="5">
        <v>40514.404861111114</v>
      </c>
      <c r="F1943">
        <v>0.85</v>
      </c>
      <c r="G1943" s="22">
        <v>15752</v>
      </c>
      <c r="H1943" t="s">
        <v>10</v>
      </c>
      <c r="I1943">
        <f>Table24[[#This Row],[Quantity]]*Table24[[#This Row],[UnitPrice]]</f>
        <v>10.199999999999999</v>
      </c>
    </row>
    <row r="1944" spans="1:9" x14ac:dyDescent="0.3">
      <c r="A1944">
        <v>536611</v>
      </c>
      <c r="B1944">
        <v>35819</v>
      </c>
      <c r="C1944" t="s">
        <v>8595</v>
      </c>
      <c r="D1944">
        <v>12</v>
      </c>
      <c r="E1944" s="5">
        <v>40514.404861111114</v>
      </c>
      <c r="F1944">
        <v>1.25</v>
      </c>
      <c r="G1944" s="22">
        <v>15752</v>
      </c>
      <c r="H1944" t="s">
        <v>10</v>
      </c>
      <c r="I1944">
        <f>Table24[[#This Row],[Quantity]]*Table24[[#This Row],[UnitPrice]]</f>
        <v>15</v>
      </c>
    </row>
    <row r="1945" spans="1:9" x14ac:dyDescent="0.3">
      <c r="A1945">
        <v>536611</v>
      </c>
      <c r="B1945">
        <v>35650</v>
      </c>
      <c r="C1945" t="s">
        <v>8880</v>
      </c>
      <c r="D1945">
        <v>12</v>
      </c>
      <c r="E1945" s="5">
        <v>40514.404861111114</v>
      </c>
      <c r="F1945">
        <v>1.45</v>
      </c>
      <c r="G1945" s="22">
        <v>15752</v>
      </c>
      <c r="H1945" t="s">
        <v>10</v>
      </c>
      <c r="I1945">
        <f>Table24[[#This Row],[Quantity]]*Table24[[#This Row],[UnitPrice]]</f>
        <v>17.399999999999999</v>
      </c>
    </row>
    <row r="1946" spans="1:9" x14ac:dyDescent="0.3">
      <c r="A1946">
        <v>536611</v>
      </c>
      <c r="B1946">
        <v>21416</v>
      </c>
      <c r="C1946" t="s">
        <v>9179</v>
      </c>
      <c r="D1946">
        <v>3</v>
      </c>
      <c r="E1946" s="5">
        <v>40514.404861111114</v>
      </c>
      <c r="F1946">
        <v>4.6500000000000004</v>
      </c>
      <c r="G1946" s="22">
        <v>15752</v>
      </c>
      <c r="H1946" t="s">
        <v>10</v>
      </c>
      <c r="I1946">
        <f>Table24[[#This Row],[Quantity]]*Table24[[#This Row],[UnitPrice]]</f>
        <v>13.950000000000001</v>
      </c>
    </row>
    <row r="1947" spans="1:9" x14ac:dyDescent="0.3">
      <c r="A1947">
        <v>536611</v>
      </c>
      <c r="B1947">
        <v>85017</v>
      </c>
      <c r="C1947" t="s">
        <v>9181</v>
      </c>
      <c r="D1947">
        <v>6</v>
      </c>
      <c r="E1947" s="5">
        <v>40514.404861111114</v>
      </c>
      <c r="F1947">
        <v>2.95</v>
      </c>
      <c r="G1947" s="22">
        <v>15752</v>
      </c>
      <c r="H1947" t="s">
        <v>10</v>
      </c>
      <c r="I1947">
        <f>Table24[[#This Row],[Quantity]]*Table24[[#This Row],[UnitPrice]]</f>
        <v>17.700000000000003</v>
      </c>
    </row>
    <row r="1948" spans="1:9" x14ac:dyDescent="0.3">
      <c r="A1948">
        <v>536611</v>
      </c>
      <c r="B1948">
        <v>20773</v>
      </c>
      <c r="C1948" t="s">
        <v>9485</v>
      </c>
      <c r="D1948">
        <v>6</v>
      </c>
      <c r="E1948" s="5">
        <v>40514.404861111114</v>
      </c>
      <c r="F1948">
        <v>1.25</v>
      </c>
      <c r="G1948" s="22">
        <v>15752</v>
      </c>
      <c r="H1948" t="s">
        <v>10</v>
      </c>
      <c r="I1948">
        <f>Table24[[#This Row],[Quantity]]*Table24[[#This Row],[UnitPrice]]</f>
        <v>7.5</v>
      </c>
    </row>
    <row r="1949" spans="1:9" x14ac:dyDescent="0.3">
      <c r="A1949">
        <v>536611</v>
      </c>
      <c r="B1949">
        <v>35649</v>
      </c>
      <c r="C1949" t="s">
        <v>9486</v>
      </c>
      <c r="D1949">
        <v>6</v>
      </c>
      <c r="E1949" s="5">
        <v>40514.404861111114</v>
      </c>
      <c r="F1949">
        <v>2.5499999999999998</v>
      </c>
      <c r="G1949" s="22">
        <v>15752</v>
      </c>
      <c r="H1949" t="s">
        <v>10</v>
      </c>
      <c r="I1949">
        <f>Table24[[#This Row],[Quantity]]*Table24[[#This Row],[UnitPrice]]</f>
        <v>15.299999999999999</v>
      </c>
    </row>
    <row r="1950" spans="1:9" x14ac:dyDescent="0.3">
      <c r="A1950">
        <v>536611</v>
      </c>
      <c r="B1950">
        <v>79336</v>
      </c>
      <c r="C1950" t="s">
        <v>8590</v>
      </c>
      <c r="D1950">
        <v>12</v>
      </c>
      <c r="E1950" s="5">
        <v>40514.404861111114</v>
      </c>
      <c r="F1950">
        <v>1.25</v>
      </c>
      <c r="G1950" s="22">
        <v>15752</v>
      </c>
      <c r="H1950" t="s">
        <v>10</v>
      </c>
      <c r="I1950">
        <f>Table24[[#This Row],[Quantity]]*Table24[[#This Row],[UnitPrice]]</f>
        <v>15</v>
      </c>
    </row>
    <row r="1951" spans="1:9" x14ac:dyDescent="0.3">
      <c r="A1951">
        <v>536611</v>
      </c>
      <c r="B1951">
        <v>21664</v>
      </c>
      <c r="C1951" t="s">
        <v>9177</v>
      </c>
      <c r="D1951">
        <v>12</v>
      </c>
      <c r="E1951" s="5">
        <v>40514.404861111114</v>
      </c>
      <c r="F1951">
        <v>0.55000000000000004</v>
      </c>
      <c r="G1951" s="22">
        <v>15752</v>
      </c>
      <c r="H1951" t="s">
        <v>10</v>
      </c>
      <c r="I1951">
        <f>Table24[[#This Row],[Quantity]]*Table24[[#This Row],[UnitPrice]]</f>
        <v>6.6000000000000005</v>
      </c>
    </row>
    <row r="1952" spans="1:9" x14ac:dyDescent="0.3">
      <c r="A1952">
        <v>536611</v>
      </c>
      <c r="B1952">
        <v>21511</v>
      </c>
      <c r="C1952" t="s">
        <v>9386</v>
      </c>
      <c r="D1952">
        <v>12</v>
      </c>
      <c r="E1952" s="5">
        <v>40514.404861111114</v>
      </c>
      <c r="F1952">
        <v>1.25</v>
      </c>
      <c r="G1952" s="22">
        <v>15752</v>
      </c>
      <c r="H1952" t="s">
        <v>10</v>
      </c>
      <c r="I1952">
        <f>Table24[[#This Row],[Quantity]]*Table24[[#This Row],[UnitPrice]]</f>
        <v>15</v>
      </c>
    </row>
    <row r="1953" spans="1:9" x14ac:dyDescent="0.3">
      <c r="A1953">
        <v>536612</v>
      </c>
      <c r="B1953">
        <v>81953</v>
      </c>
      <c r="C1953" t="s">
        <v>8510</v>
      </c>
      <c r="D1953">
        <v>6</v>
      </c>
      <c r="E1953" s="5">
        <v>40514.405555555553</v>
      </c>
      <c r="F1953">
        <v>2.5499999999999998</v>
      </c>
      <c r="G1953" s="22">
        <v>17850</v>
      </c>
      <c r="H1953" t="s">
        <v>10</v>
      </c>
      <c r="I1953">
        <f>Table24[[#This Row],[Quantity]]*Table24[[#This Row],[UnitPrice]]</f>
        <v>15.299999999999999</v>
      </c>
    </row>
    <row r="1954" spans="1:9" x14ac:dyDescent="0.3">
      <c r="A1954">
        <v>536612</v>
      </c>
      <c r="B1954">
        <v>21518</v>
      </c>
      <c r="C1954" t="s">
        <v>8511</v>
      </c>
      <c r="D1954">
        <v>6</v>
      </c>
      <c r="E1954" s="5">
        <v>40514.405555555553</v>
      </c>
      <c r="F1954">
        <v>3.39</v>
      </c>
      <c r="G1954" s="22">
        <v>17850</v>
      </c>
      <c r="H1954" t="s">
        <v>10</v>
      </c>
      <c r="I1954">
        <f>Table24[[#This Row],[Quantity]]*Table24[[#This Row],[UnitPrice]]</f>
        <v>20.34</v>
      </c>
    </row>
    <row r="1955" spans="1:9" x14ac:dyDescent="0.3">
      <c r="A1955">
        <v>536612</v>
      </c>
      <c r="B1955">
        <v>84247</v>
      </c>
      <c r="C1955" t="s">
        <v>8512</v>
      </c>
      <c r="D1955">
        <v>6</v>
      </c>
      <c r="E1955" s="5">
        <v>40514.405555555553</v>
      </c>
      <c r="F1955">
        <v>2.75</v>
      </c>
      <c r="G1955" s="22">
        <v>17850</v>
      </c>
      <c r="H1955" t="s">
        <v>10</v>
      </c>
      <c r="I1955">
        <f>Table24[[#This Row],[Quantity]]*Table24[[#This Row],[UnitPrice]]</f>
        <v>16.5</v>
      </c>
    </row>
    <row r="1956" spans="1:9" x14ac:dyDescent="0.3">
      <c r="A1956">
        <v>536612</v>
      </c>
      <c r="B1956">
        <v>16169</v>
      </c>
      <c r="C1956" t="s">
        <v>8835</v>
      </c>
      <c r="D1956">
        <v>6</v>
      </c>
      <c r="E1956" s="5">
        <v>40514.405555555553</v>
      </c>
      <c r="F1956">
        <v>1.06</v>
      </c>
      <c r="G1956" s="22">
        <v>17850</v>
      </c>
      <c r="H1956" t="s">
        <v>10</v>
      </c>
      <c r="I1956">
        <f>Table24[[#This Row],[Quantity]]*Table24[[#This Row],[UnitPrice]]</f>
        <v>6.36</v>
      </c>
    </row>
    <row r="1957" spans="1:9" x14ac:dyDescent="0.3">
      <c r="A1957">
        <v>536612</v>
      </c>
      <c r="B1957">
        <v>35815</v>
      </c>
      <c r="C1957" t="s">
        <v>9082</v>
      </c>
      <c r="D1957">
        <v>6</v>
      </c>
      <c r="E1957" s="5">
        <v>40514.405555555553</v>
      </c>
      <c r="F1957">
        <v>1.06</v>
      </c>
      <c r="G1957" s="22">
        <v>17850</v>
      </c>
      <c r="H1957" t="s">
        <v>10</v>
      </c>
      <c r="I1957">
        <f>Table24[[#This Row],[Quantity]]*Table24[[#This Row],[UnitPrice]]</f>
        <v>6.36</v>
      </c>
    </row>
    <row r="1958" spans="1:9" x14ac:dyDescent="0.3">
      <c r="A1958">
        <v>536612</v>
      </c>
      <c r="B1958">
        <v>44265</v>
      </c>
      <c r="C1958" t="s">
        <v>8919</v>
      </c>
      <c r="D1958">
        <v>6</v>
      </c>
      <c r="E1958" s="5">
        <v>40514.405555555553</v>
      </c>
      <c r="F1958">
        <v>1.06</v>
      </c>
      <c r="G1958" s="22">
        <v>17850</v>
      </c>
      <c r="H1958" t="s">
        <v>10</v>
      </c>
      <c r="I1958">
        <f>Table24[[#This Row],[Quantity]]*Table24[[#This Row],[UnitPrice]]</f>
        <v>6.36</v>
      </c>
    </row>
    <row r="1959" spans="1:9" x14ac:dyDescent="0.3">
      <c r="A1959">
        <v>536612</v>
      </c>
      <c r="B1959">
        <v>82545</v>
      </c>
      <c r="C1959" t="s">
        <v>9216</v>
      </c>
      <c r="D1959">
        <v>6</v>
      </c>
      <c r="E1959" s="5">
        <v>40514.405555555553</v>
      </c>
      <c r="F1959">
        <v>1.06</v>
      </c>
      <c r="G1959" s="22">
        <v>17850</v>
      </c>
      <c r="H1959" t="s">
        <v>10</v>
      </c>
      <c r="I1959">
        <f>Table24[[#This Row],[Quantity]]*Table24[[#This Row],[UnitPrice]]</f>
        <v>6.36</v>
      </c>
    </row>
    <row r="1960" spans="1:9" x14ac:dyDescent="0.3">
      <c r="A1960">
        <v>536612</v>
      </c>
      <c r="B1960">
        <v>84251</v>
      </c>
      <c r="C1960" t="s">
        <v>9472</v>
      </c>
      <c r="D1960">
        <v>4</v>
      </c>
      <c r="E1960" s="5">
        <v>40514.405555555553</v>
      </c>
      <c r="F1960">
        <v>4.95</v>
      </c>
      <c r="G1960" s="22">
        <v>17850</v>
      </c>
      <c r="H1960" t="s">
        <v>10</v>
      </c>
      <c r="I1960">
        <f>Table24[[#This Row],[Quantity]]*Table24[[#This Row],[UnitPrice]]</f>
        <v>19.8</v>
      </c>
    </row>
    <row r="1961" spans="1:9" x14ac:dyDescent="0.3">
      <c r="A1961">
        <v>536612</v>
      </c>
      <c r="B1961">
        <v>21637</v>
      </c>
      <c r="C1961" t="s">
        <v>9045</v>
      </c>
      <c r="D1961">
        <v>2</v>
      </c>
      <c r="E1961" s="5">
        <v>40514.405555555553</v>
      </c>
      <c r="F1961">
        <v>6.95</v>
      </c>
      <c r="G1961" s="22">
        <v>17850</v>
      </c>
      <c r="H1961" t="s">
        <v>10</v>
      </c>
      <c r="I1961">
        <f>Table24[[#This Row],[Quantity]]*Table24[[#This Row],[UnitPrice]]</f>
        <v>13.9</v>
      </c>
    </row>
    <row r="1962" spans="1:9" x14ac:dyDescent="0.3">
      <c r="A1962">
        <v>536612</v>
      </c>
      <c r="B1962">
        <v>21160</v>
      </c>
      <c r="C1962" t="s">
        <v>9473</v>
      </c>
      <c r="D1962">
        <v>6</v>
      </c>
      <c r="E1962" s="5">
        <v>40514.405555555553</v>
      </c>
      <c r="F1962">
        <v>2.1</v>
      </c>
      <c r="G1962" s="22">
        <v>17850</v>
      </c>
      <c r="H1962" t="s">
        <v>10</v>
      </c>
      <c r="I1962">
        <f>Table24[[#This Row],[Quantity]]*Table24[[#This Row],[UnitPrice]]</f>
        <v>12.600000000000001</v>
      </c>
    </row>
    <row r="1963" spans="1:9" x14ac:dyDescent="0.3">
      <c r="A1963">
        <v>536612</v>
      </c>
      <c r="B1963">
        <v>35603</v>
      </c>
      <c r="C1963" t="s">
        <v>8594</v>
      </c>
      <c r="D1963">
        <v>6</v>
      </c>
      <c r="E1963" s="5">
        <v>40514.405555555553</v>
      </c>
      <c r="F1963">
        <v>2.5499999999999998</v>
      </c>
      <c r="G1963" s="22">
        <v>17850</v>
      </c>
      <c r="H1963" t="s">
        <v>10</v>
      </c>
      <c r="I1963">
        <f>Table24[[#This Row],[Quantity]]*Table24[[#This Row],[UnitPrice]]</f>
        <v>15.299999999999999</v>
      </c>
    </row>
    <row r="1964" spans="1:9" x14ac:dyDescent="0.3">
      <c r="A1964">
        <v>536612</v>
      </c>
      <c r="B1964">
        <v>20821</v>
      </c>
      <c r="C1964" t="s">
        <v>8739</v>
      </c>
      <c r="D1964">
        <v>6</v>
      </c>
      <c r="E1964" s="5">
        <v>40514.405555555553</v>
      </c>
      <c r="F1964">
        <v>1.65</v>
      </c>
      <c r="G1964" s="22">
        <v>17850</v>
      </c>
      <c r="H1964" t="s">
        <v>10</v>
      </c>
      <c r="I1964">
        <f>Table24[[#This Row],[Quantity]]*Table24[[#This Row],[UnitPrice]]</f>
        <v>9.8999999999999986</v>
      </c>
    </row>
    <row r="1965" spans="1:9" x14ac:dyDescent="0.3">
      <c r="A1965">
        <v>536612</v>
      </c>
      <c r="B1965">
        <v>47502</v>
      </c>
      <c r="C1965" t="s">
        <v>8513</v>
      </c>
      <c r="D1965">
        <v>6</v>
      </c>
      <c r="E1965" s="5">
        <v>40514.405555555553</v>
      </c>
      <c r="F1965">
        <v>3.39</v>
      </c>
      <c r="G1965" s="22">
        <v>17850</v>
      </c>
      <c r="H1965" t="s">
        <v>10</v>
      </c>
      <c r="I1965">
        <f>Table24[[#This Row],[Quantity]]*Table24[[#This Row],[UnitPrice]]</f>
        <v>20.34</v>
      </c>
    </row>
    <row r="1966" spans="1:9" x14ac:dyDescent="0.3">
      <c r="A1966">
        <v>536612</v>
      </c>
      <c r="B1966">
        <v>84007</v>
      </c>
      <c r="C1966" t="s">
        <v>8514</v>
      </c>
      <c r="D1966">
        <v>6</v>
      </c>
      <c r="E1966" s="5">
        <v>40514.405555555553</v>
      </c>
      <c r="F1966">
        <v>3.39</v>
      </c>
      <c r="G1966" s="22">
        <v>17850</v>
      </c>
      <c r="H1966" t="s">
        <v>10</v>
      </c>
      <c r="I1966">
        <f>Table24[[#This Row],[Quantity]]*Table24[[#This Row],[UnitPrice]]</f>
        <v>20.34</v>
      </c>
    </row>
    <row r="1967" spans="1:9" x14ac:dyDescent="0.3">
      <c r="A1967">
        <v>536612</v>
      </c>
      <c r="B1967">
        <v>84522</v>
      </c>
      <c r="C1967" t="s">
        <v>8516</v>
      </c>
      <c r="D1967">
        <v>4</v>
      </c>
      <c r="E1967" s="5">
        <v>40514.405555555553</v>
      </c>
      <c r="F1967">
        <v>4.25</v>
      </c>
      <c r="G1967" s="22">
        <v>17850</v>
      </c>
      <c r="H1967" t="s">
        <v>10</v>
      </c>
      <c r="I1967">
        <f>Table24[[#This Row],[Quantity]]*Table24[[#This Row],[UnitPrice]]</f>
        <v>17</v>
      </c>
    </row>
    <row r="1968" spans="1:9" x14ac:dyDescent="0.3">
      <c r="A1968">
        <v>536613</v>
      </c>
      <c r="B1968">
        <v>21722</v>
      </c>
      <c r="C1968" t="s">
        <v>8548</v>
      </c>
      <c r="D1968">
        <v>6</v>
      </c>
      <c r="E1968" s="5">
        <v>40514.405555555553</v>
      </c>
      <c r="F1968">
        <v>2.1</v>
      </c>
      <c r="G1968" s="22">
        <v>17855</v>
      </c>
      <c r="H1968" t="s">
        <v>10</v>
      </c>
      <c r="I1968">
        <f>Table24[[#This Row],[Quantity]]*Table24[[#This Row],[UnitPrice]]</f>
        <v>12.600000000000001</v>
      </c>
    </row>
    <row r="1969" spans="1:9" x14ac:dyDescent="0.3">
      <c r="A1969">
        <v>536613</v>
      </c>
      <c r="B1969">
        <v>79331</v>
      </c>
      <c r="C1969" t="s">
        <v>9155</v>
      </c>
      <c r="D1969">
        <v>12</v>
      </c>
      <c r="E1969" s="5">
        <v>40514.405555555553</v>
      </c>
      <c r="F1969">
        <v>0.42</v>
      </c>
      <c r="G1969" s="22">
        <v>17855</v>
      </c>
      <c r="H1969" t="s">
        <v>10</v>
      </c>
      <c r="I1969">
        <f>Table24[[#This Row],[Quantity]]*Table24[[#This Row],[UnitPrice]]</f>
        <v>5.04</v>
      </c>
    </row>
    <row r="1970" spans="1:9" x14ac:dyDescent="0.3">
      <c r="A1970">
        <v>536613</v>
      </c>
      <c r="B1970">
        <v>85030</v>
      </c>
      <c r="C1970" t="s">
        <v>9487</v>
      </c>
      <c r="D1970">
        <v>12</v>
      </c>
      <c r="E1970" s="5">
        <v>40514.405555555553</v>
      </c>
      <c r="F1970">
        <v>0.42</v>
      </c>
      <c r="G1970" s="22">
        <v>17855</v>
      </c>
      <c r="H1970" t="s">
        <v>10</v>
      </c>
      <c r="I1970">
        <f>Table24[[#This Row],[Quantity]]*Table24[[#This Row],[UnitPrice]]</f>
        <v>5.04</v>
      </c>
    </row>
    <row r="1971" spans="1:9" x14ac:dyDescent="0.3">
      <c r="A1971">
        <v>536613</v>
      </c>
      <c r="B1971">
        <v>22896</v>
      </c>
      <c r="C1971" t="s">
        <v>8547</v>
      </c>
      <c r="D1971">
        <v>12</v>
      </c>
      <c r="E1971" s="5">
        <v>40514.405555555553</v>
      </c>
      <c r="F1971">
        <v>0.85</v>
      </c>
      <c r="G1971" s="22">
        <v>17855</v>
      </c>
      <c r="H1971" t="s">
        <v>10</v>
      </c>
      <c r="I1971">
        <f>Table24[[#This Row],[Quantity]]*Table24[[#This Row],[UnitPrice]]</f>
        <v>10.199999999999999</v>
      </c>
    </row>
    <row r="1972" spans="1:9" x14ac:dyDescent="0.3">
      <c r="A1972">
        <v>536613</v>
      </c>
      <c r="B1972">
        <v>21337</v>
      </c>
      <c r="C1972" t="s">
        <v>8609</v>
      </c>
      <c r="D1972">
        <v>8</v>
      </c>
      <c r="E1972" s="5">
        <v>40514.405555555553</v>
      </c>
      <c r="F1972">
        <v>3.75</v>
      </c>
      <c r="G1972" s="22">
        <v>17855</v>
      </c>
      <c r="H1972" t="s">
        <v>10</v>
      </c>
      <c r="I1972">
        <f>Table24[[#This Row],[Quantity]]*Table24[[#This Row],[UnitPrice]]</f>
        <v>30</v>
      </c>
    </row>
    <row r="1973" spans="1:9" x14ac:dyDescent="0.3">
      <c r="A1973">
        <v>536613</v>
      </c>
      <c r="B1973">
        <v>84593</v>
      </c>
      <c r="C1973" t="s">
        <v>8648</v>
      </c>
      <c r="D1973">
        <v>12</v>
      </c>
      <c r="E1973" s="5">
        <v>40514.405555555553</v>
      </c>
      <c r="F1973">
        <v>1.25</v>
      </c>
      <c r="G1973" s="22">
        <v>17855</v>
      </c>
      <c r="H1973" t="s">
        <v>10</v>
      </c>
      <c r="I1973">
        <f>Table24[[#This Row],[Quantity]]*Table24[[#This Row],[UnitPrice]]</f>
        <v>15</v>
      </c>
    </row>
    <row r="1974" spans="1:9" x14ac:dyDescent="0.3">
      <c r="A1974">
        <v>536613</v>
      </c>
      <c r="B1974">
        <v>46037</v>
      </c>
      <c r="C1974" t="s">
        <v>9488</v>
      </c>
      <c r="D1974">
        <v>24</v>
      </c>
      <c r="E1974" s="5">
        <v>40514.405555555553</v>
      </c>
      <c r="F1974">
        <v>0.42</v>
      </c>
      <c r="G1974" s="22">
        <v>17855</v>
      </c>
      <c r="H1974" t="s">
        <v>10</v>
      </c>
      <c r="I1974">
        <f>Table24[[#This Row],[Quantity]]*Table24[[#This Row],[UnitPrice]]</f>
        <v>10.08</v>
      </c>
    </row>
    <row r="1975" spans="1:9" x14ac:dyDescent="0.3">
      <c r="A1975">
        <v>536613</v>
      </c>
      <c r="B1975">
        <v>84856</v>
      </c>
      <c r="C1975" t="s">
        <v>8955</v>
      </c>
      <c r="D1975">
        <v>24</v>
      </c>
      <c r="E1975" s="5">
        <v>40514.405555555553</v>
      </c>
      <c r="F1975">
        <v>0.42</v>
      </c>
      <c r="G1975" s="22">
        <v>17855</v>
      </c>
      <c r="H1975" t="s">
        <v>10</v>
      </c>
      <c r="I1975">
        <f>Table24[[#This Row],[Quantity]]*Table24[[#This Row],[UnitPrice]]</f>
        <v>10.08</v>
      </c>
    </row>
    <row r="1976" spans="1:9" x14ac:dyDescent="0.3">
      <c r="A1976">
        <v>536613</v>
      </c>
      <c r="B1976">
        <v>21742</v>
      </c>
      <c r="C1976" t="s">
        <v>8545</v>
      </c>
      <c r="D1976">
        <v>12</v>
      </c>
      <c r="E1976" s="5">
        <v>40514.405555555553</v>
      </c>
      <c r="F1976">
        <v>1.25</v>
      </c>
      <c r="G1976" s="22">
        <v>17855</v>
      </c>
      <c r="H1976" t="s">
        <v>10</v>
      </c>
      <c r="I1976">
        <f>Table24[[#This Row],[Quantity]]*Table24[[#This Row],[UnitPrice]]</f>
        <v>15</v>
      </c>
    </row>
    <row r="1977" spans="1:9" x14ac:dyDescent="0.3">
      <c r="A1977">
        <v>536613</v>
      </c>
      <c r="B1977">
        <v>84751</v>
      </c>
      <c r="C1977" t="s">
        <v>9489</v>
      </c>
      <c r="D1977">
        <v>12</v>
      </c>
      <c r="E1977" s="5">
        <v>40514.405555555553</v>
      </c>
      <c r="F1977">
        <v>0.42</v>
      </c>
      <c r="G1977" s="22">
        <v>17855</v>
      </c>
      <c r="H1977" t="s">
        <v>10</v>
      </c>
      <c r="I1977">
        <f>Table24[[#This Row],[Quantity]]*Table24[[#This Row],[UnitPrice]]</f>
        <v>5.04</v>
      </c>
    </row>
    <row r="1978" spans="1:9" x14ac:dyDescent="0.3">
      <c r="A1978">
        <v>536613</v>
      </c>
      <c r="B1978">
        <v>84660</v>
      </c>
      <c r="C1978" t="s">
        <v>9095</v>
      </c>
      <c r="D1978">
        <v>12</v>
      </c>
      <c r="E1978" s="5">
        <v>40514.405555555553</v>
      </c>
      <c r="F1978">
        <v>0.42</v>
      </c>
      <c r="G1978" s="22">
        <v>17855</v>
      </c>
      <c r="H1978" t="s">
        <v>10</v>
      </c>
      <c r="I1978">
        <f>Table24[[#This Row],[Quantity]]*Table24[[#This Row],[UnitPrice]]</f>
        <v>5.04</v>
      </c>
    </row>
    <row r="1979" spans="1:9" x14ac:dyDescent="0.3">
      <c r="A1979">
        <v>536613</v>
      </c>
      <c r="B1979">
        <v>84707</v>
      </c>
      <c r="C1979" t="s">
        <v>9291</v>
      </c>
      <c r="D1979">
        <v>10</v>
      </c>
      <c r="E1979" s="5">
        <v>40514.405555555553</v>
      </c>
      <c r="F1979">
        <v>1.65</v>
      </c>
      <c r="G1979" s="22">
        <v>17855</v>
      </c>
      <c r="H1979" t="s">
        <v>10</v>
      </c>
      <c r="I1979">
        <f>Table24[[#This Row],[Quantity]]*Table24[[#This Row],[UnitPrice]]</f>
        <v>16.5</v>
      </c>
    </row>
    <row r="1980" spans="1:9" x14ac:dyDescent="0.3">
      <c r="A1980">
        <v>536613</v>
      </c>
      <c r="B1980">
        <v>21288</v>
      </c>
      <c r="C1980" t="s">
        <v>8642</v>
      </c>
      <c r="D1980">
        <v>12</v>
      </c>
      <c r="E1980" s="5">
        <v>40514.405555555553</v>
      </c>
      <c r="F1980">
        <v>1.25</v>
      </c>
      <c r="G1980" s="22">
        <v>17855</v>
      </c>
      <c r="H1980" t="s">
        <v>10</v>
      </c>
      <c r="I1980">
        <f>Table24[[#This Row],[Quantity]]*Table24[[#This Row],[UnitPrice]]</f>
        <v>15</v>
      </c>
    </row>
    <row r="1981" spans="1:9" x14ac:dyDescent="0.3">
      <c r="A1981">
        <v>536613</v>
      </c>
      <c r="B1981">
        <v>21738</v>
      </c>
      <c r="C1981" t="s">
        <v>8532</v>
      </c>
      <c r="D1981">
        <v>6</v>
      </c>
      <c r="E1981" s="5">
        <v>40514.405555555553</v>
      </c>
      <c r="F1981">
        <v>2.95</v>
      </c>
      <c r="G1981" s="22">
        <v>17855</v>
      </c>
      <c r="H1981" t="s">
        <v>10</v>
      </c>
      <c r="I1981">
        <f>Table24[[#This Row],[Quantity]]*Table24[[#This Row],[UnitPrice]]</f>
        <v>17.700000000000003</v>
      </c>
    </row>
    <row r="1982" spans="1:9" x14ac:dyDescent="0.3">
      <c r="A1982">
        <v>536613</v>
      </c>
      <c r="B1982">
        <v>84912</v>
      </c>
      <c r="C1982" t="s">
        <v>8535</v>
      </c>
      <c r="D1982">
        <v>10</v>
      </c>
      <c r="E1982" s="5">
        <v>40514.405555555553</v>
      </c>
      <c r="F1982">
        <v>1.65</v>
      </c>
      <c r="G1982" s="22">
        <v>17855</v>
      </c>
      <c r="H1982" t="s">
        <v>10</v>
      </c>
      <c r="I1982">
        <f>Table24[[#This Row],[Quantity]]*Table24[[#This Row],[UnitPrice]]</f>
        <v>16.5</v>
      </c>
    </row>
    <row r="1983" spans="1:9" x14ac:dyDescent="0.3">
      <c r="A1983">
        <v>536613</v>
      </c>
      <c r="B1983">
        <v>84989</v>
      </c>
      <c r="C1983" t="s">
        <v>9490</v>
      </c>
      <c r="D1983">
        <v>1</v>
      </c>
      <c r="E1983" s="5">
        <v>40514.405555555553</v>
      </c>
      <c r="F1983">
        <v>9.9499999999999993</v>
      </c>
      <c r="G1983" s="22">
        <v>17855</v>
      </c>
      <c r="H1983" t="s">
        <v>10</v>
      </c>
      <c r="I1983">
        <f>Table24[[#This Row],[Quantity]]*Table24[[#This Row],[UnitPrice]]</f>
        <v>9.9499999999999993</v>
      </c>
    </row>
    <row r="1984" spans="1:9" x14ac:dyDescent="0.3">
      <c r="A1984">
        <v>536613</v>
      </c>
      <c r="B1984">
        <v>84251</v>
      </c>
      <c r="C1984" t="s">
        <v>8694</v>
      </c>
      <c r="D1984">
        <v>12</v>
      </c>
      <c r="E1984" s="5">
        <v>40514.405555555553</v>
      </c>
      <c r="F1984">
        <v>0.85</v>
      </c>
      <c r="G1984" s="22">
        <v>17855</v>
      </c>
      <c r="H1984" t="s">
        <v>10</v>
      </c>
      <c r="I1984">
        <f>Table24[[#This Row],[Quantity]]*Table24[[#This Row],[UnitPrice]]</f>
        <v>10.199999999999999</v>
      </c>
    </row>
    <row r="1985" spans="1:9" x14ac:dyDescent="0.3">
      <c r="A1985">
        <v>536614</v>
      </c>
      <c r="B1985">
        <v>40018</v>
      </c>
      <c r="C1985" t="s">
        <v>8518</v>
      </c>
      <c r="D1985">
        <v>6</v>
      </c>
      <c r="E1985" s="5">
        <v>40514.405555555553</v>
      </c>
      <c r="F1985">
        <v>1.85</v>
      </c>
      <c r="G1985" s="22">
        <v>17850</v>
      </c>
      <c r="H1985" t="s">
        <v>10</v>
      </c>
      <c r="I1985">
        <f>Table24[[#This Row],[Quantity]]*Table24[[#This Row],[UnitPrice]]</f>
        <v>11.100000000000001</v>
      </c>
    </row>
    <row r="1986" spans="1:9" x14ac:dyDescent="0.3">
      <c r="A1986">
        <v>536614</v>
      </c>
      <c r="B1986">
        <v>84864</v>
      </c>
      <c r="C1986" t="s">
        <v>8517</v>
      </c>
      <c r="D1986">
        <v>6</v>
      </c>
      <c r="E1986" s="5">
        <v>40514.405555555553</v>
      </c>
      <c r="F1986">
        <v>1.85</v>
      </c>
      <c r="G1986" s="22">
        <v>17850</v>
      </c>
      <c r="H1986" t="s">
        <v>10</v>
      </c>
      <c r="I1986">
        <f>Table24[[#This Row],[Quantity]]*Table24[[#This Row],[UnitPrice]]</f>
        <v>11.100000000000001</v>
      </c>
    </row>
    <row r="1987" spans="1:9" x14ac:dyDescent="0.3">
      <c r="A1987">
        <v>536615</v>
      </c>
      <c r="B1987">
        <v>20774</v>
      </c>
      <c r="C1987" t="s">
        <v>8560</v>
      </c>
      <c r="D1987">
        <v>8</v>
      </c>
      <c r="E1987" s="5">
        <v>40514.42291666667</v>
      </c>
      <c r="F1987">
        <v>1.95</v>
      </c>
      <c r="G1987" s="22">
        <v>14047</v>
      </c>
      <c r="H1987" t="s">
        <v>10</v>
      </c>
      <c r="I1987">
        <f>Table24[[#This Row],[Quantity]]*Table24[[#This Row],[UnitPrice]]</f>
        <v>15.6</v>
      </c>
    </row>
    <row r="1988" spans="1:9" x14ac:dyDescent="0.3">
      <c r="A1988">
        <v>536615</v>
      </c>
      <c r="B1988">
        <v>35818</v>
      </c>
      <c r="C1988" t="s">
        <v>9491</v>
      </c>
      <c r="D1988">
        <v>48</v>
      </c>
      <c r="E1988" s="5">
        <v>40514.42291666667</v>
      </c>
      <c r="F1988">
        <v>0.28999999999999998</v>
      </c>
      <c r="G1988" s="22">
        <v>14047</v>
      </c>
      <c r="H1988" t="s">
        <v>10</v>
      </c>
      <c r="I1988">
        <f>Table24[[#This Row],[Quantity]]*Table24[[#This Row],[UnitPrice]]</f>
        <v>13.919999999999998</v>
      </c>
    </row>
    <row r="1989" spans="1:9" x14ac:dyDescent="0.3">
      <c r="A1989">
        <v>536615</v>
      </c>
      <c r="B1989">
        <v>72815</v>
      </c>
      <c r="C1989" t="s">
        <v>8653</v>
      </c>
      <c r="D1989">
        <v>2</v>
      </c>
      <c r="E1989" s="5">
        <v>40514.42291666667</v>
      </c>
      <c r="F1989">
        <v>9.9499999999999993</v>
      </c>
      <c r="G1989" s="22">
        <v>14047</v>
      </c>
      <c r="H1989" t="s">
        <v>10</v>
      </c>
      <c r="I1989">
        <f>Table24[[#This Row],[Quantity]]*Table24[[#This Row],[UnitPrice]]</f>
        <v>19.899999999999999</v>
      </c>
    </row>
    <row r="1990" spans="1:9" x14ac:dyDescent="0.3">
      <c r="A1990">
        <v>536615</v>
      </c>
      <c r="B1990">
        <v>21825</v>
      </c>
      <c r="C1990" t="s">
        <v>8515</v>
      </c>
      <c r="D1990">
        <v>4</v>
      </c>
      <c r="E1990" s="5">
        <v>40514.42291666667</v>
      </c>
      <c r="F1990">
        <v>8.5</v>
      </c>
      <c r="G1990" s="22">
        <v>14047</v>
      </c>
      <c r="H1990" t="s">
        <v>10</v>
      </c>
      <c r="I1990">
        <f>Table24[[#This Row],[Quantity]]*Table24[[#This Row],[UnitPrice]]</f>
        <v>34</v>
      </c>
    </row>
    <row r="1991" spans="1:9" x14ac:dyDescent="0.3">
      <c r="A1991">
        <v>536615</v>
      </c>
      <c r="B1991">
        <v>84251</v>
      </c>
      <c r="C1991" t="s">
        <v>8586</v>
      </c>
      <c r="D1991">
        <v>8</v>
      </c>
      <c r="E1991" s="5">
        <v>40514.42291666667</v>
      </c>
      <c r="F1991">
        <v>4.6500000000000004</v>
      </c>
      <c r="G1991" s="22">
        <v>14047</v>
      </c>
      <c r="H1991" t="s">
        <v>10</v>
      </c>
      <c r="I1991">
        <f>Table24[[#This Row],[Quantity]]*Table24[[#This Row],[UnitPrice]]</f>
        <v>37.200000000000003</v>
      </c>
    </row>
    <row r="1992" spans="1:9" x14ac:dyDescent="0.3">
      <c r="A1992">
        <v>536615</v>
      </c>
      <c r="B1992">
        <v>10123</v>
      </c>
      <c r="C1992" t="s">
        <v>8905</v>
      </c>
      <c r="D1992">
        <v>2</v>
      </c>
      <c r="E1992" s="5">
        <v>40514.42291666667</v>
      </c>
      <c r="F1992">
        <v>9.9499999999999993</v>
      </c>
      <c r="G1992" s="22">
        <v>14047</v>
      </c>
      <c r="H1992" t="s">
        <v>10</v>
      </c>
      <c r="I1992">
        <f>Table24[[#This Row],[Quantity]]*Table24[[#This Row],[UnitPrice]]</f>
        <v>19.899999999999999</v>
      </c>
    </row>
    <row r="1993" spans="1:9" x14ac:dyDescent="0.3">
      <c r="A1993">
        <v>536615</v>
      </c>
      <c r="B1993">
        <v>84597</v>
      </c>
      <c r="C1993" t="s">
        <v>9427</v>
      </c>
      <c r="D1993">
        <v>8</v>
      </c>
      <c r="E1993" s="5">
        <v>40514.42291666667</v>
      </c>
      <c r="F1993">
        <v>1.95</v>
      </c>
      <c r="G1993" s="22">
        <v>14047</v>
      </c>
      <c r="H1993" t="s">
        <v>10</v>
      </c>
      <c r="I1993">
        <f>Table24[[#This Row],[Quantity]]*Table24[[#This Row],[UnitPrice]]</f>
        <v>15.6</v>
      </c>
    </row>
    <row r="1994" spans="1:9" x14ac:dyDescent="0.3">
      <c r="A1994">
        <v>536615</v>
      </c>
      <c r="B1994">
        <v>85006</v>
      </c>
      <c r="C1994" t="s">
        <v>9021</v>
      </c>
      <c r="D1994">
        <v>2</v>
      </c>
      <c r="E1994" s="5">
        <v>40514.42291666667</v>
      </c>
      <c r="F1994">
        <v>7.65</v>
      </c>
      <c r="G1994" s="22">
        <v>14047</v>
      </c>
      <c r="H1994" t="s">
        <v>10</v>
      </c>
      <c r="I1994">
        <f>Table24[[#This Row],[Quantity]]*Table24[[#This Row],[UnitPrice]]</f>
        <v>15.3</v>
      </c>
    </row>
    <row r="1995" spans="1:9" x14ac:dyDescent="0.3">
      <c r="A1995">
        <v>536615</v>
      </c>
      <c r="B1995">
        <v>84899</v>
      </c>
      <c r="C1995" t="s">
        <v>9413</v>
      </c>
      <c r="D1995">
        <v>12</v>
      </c>
      <c r="E1995" s="5">
        <v>40514.42291666667</v>
      </c>
      <c r="F1995">
        <v>2.5499999999999998</v>
      </c>
      <c r="G1995" s="22">
        <v>14047</v>
      </c>
      <c r="H1995" t="s">
        <v>10</v>
      </c>
      <c r="I1995">
        <f>Table24[[#This Row],[Quantity]]*Table24[[#This Row],[UnitPrice]]</f>
        <v>30.599999999999998</v>
      </c>
    </row>
    <row r="1996" spans="1:9" x14ac:dyDescent="0.3">
      <c r="A1996">
        <v>536615</v>
      </c>
      <c r="B1996">
        <v>84921</v>
      </c>
      <c r="C1996" t="s">
        <v>9492</v>
      </c>
      <c r="D1996">
        <v>8</v>
      </c>
      <c r="E1996" s="5">
        <v>40514.42291666667</v>
      </c>
      <c r="F1996">
        <v>4.6500000000000004</v>
      </c>
      <c r="G1996" s="22">
        <v>14047</v>
      </c>
      <c r="H1996" t="s">
        <v>10</v>
      </c>
      <c r="I1996">
        <f>Table24[[#This Row],[Quantity]]*Table24[[#This Row],[UnitPrice]]</f>
        <v>37.200000000000003</v>
      </c>
    </row>
    <row r="1997" spans="1:9" x14ac:dyDescent="0.3">
      <c r="A1997">
        <v>536615</v>
      </c>
      <c r="B1997">
        <v>22038</v>
      </c>
      <c r="C1997" t="s">
        <v>8527</v>
      </c>
      <c r="D1997">
        <v>3</v>
      </c>
      <c r="E1997" s="5">
        <v>40514.42291666667</v>
      </c>
      <c r="F1997">
        <v>5.95</v>
      </c>
      <c r="G1997" s="22">
        <v>14047</v>
      </c>
      <c r="H1997" t="s">
        <v>10</v>
      </c>
      <c r="I1997">
        <f>Table24[[#This Row],[Quantity]]*Table24[[#This Row],[UnitPrice]]</f>
        <v>17.850000000000001</v>
      </c>
    </row>
    <row r="1998" spans="1:9" x14ac:dyDescent="0.3">
      <c r="A1998">
        <v>536615</v>
      </c>
      <c r="B1998">
        <v>20775</v>
      </c>
      <c r="C1998" t="s">
        <v>8920</v>
      </c>
      <c r="D1998">
        <v>3</v>
      </c>
      <c r="E1998" s="5">
        <v>40514.42291666667</v>
      </c>
      <c r="F1998">
        <v>9.9499999999999993</v>
      </c>
      <c r="G1998" s="22">
        <v>14047</v>
      </c>
      <c r="H1998" t="s">
        <v>10</v>
      </c>
      <c r="I1998">
        <f>Table24[[#This Row],[Quantity]]*Table24[[#This Row],[UnitPrice]]</f>
        <v>29.849999999999998</v>
      </c>
    </row>
    <row r="1999" spans="1:9" x14ac:dyDescent="0.3">
      <c r="A1999">
        <v>536616</v>
      </c>
      <c r="B1999">
        <v>20863</v>
      </c>
      <c r="C1999" t="s">
        <v>8733</v>
      </c>
      <c r="D1999">
        <v>72</v>
      </c>
      <c r="E1999" s="5">
        <v>40514.423611111109</v>
      </c>
      <c r="F1999">
        <v>3.39</v>
      </c>
      <c r="G1999" s="22">
        <v>17925</v>
      </c>
      <c r="H1999" t="s">
        <v>10</v>
      </c>
      <c r="I1999">
        <f>Table24[[#This Row],[Quantity]]*Table24[[#This Row],[UnitPrice]]</f>
        <v>244.08</v>
      </c>
    </row>
    <row r="2000" spans="1:9" x14ac:dyDescent="0.3">
      <c r="A2000">
        <v>536617</v>
      </c>
      <c r="B2000">
        <v>17014</v>
      </c>
      <c r="C2000" t="s">
        <v>9388</v>
      </c>
      <c r="D2000">
        <v>12</v>
      </c>
      <c r="E2000" s="5">
        <v>40514.428472222222</v>
      </c>
      <c r="F2000">
        <v>1.25</v>
      </c>
      <c r="G2000" s="22">
        <v>13941</v>
      </c>
      <c r="H2000" t="s">
        <v>10</v>
      </c>
      <c r="I2000">
        <f>Table24[[#This Row],[Quantity]]*Table24[[#This Row],[UnitPrice]]</f>
        <v>15</v>
      </c>
    </row>
    <row r="2001" spans="1:9" x14ac:dyDescent="0.3">
      <c r="A2001">
        <v>536617</v>
      </c>
      <c r="B2001">
        <v>22550</v>
      </c>
      <c r="C2001" t="s">
        <v>9237</v>
      </c>
      <c r="D2001">
        <v>12</v>
      </c>
      <c r="E2001" s="5">
        <v>40514.428472222222</v>
      </c>
      <c r="F2001">
        <v>1.25</v>
      </c>
      <c r="G2001" s="22">
        <v>13941</v>
      </c>
      <c r="H2001" t="s">
        <v>10</v>
      </c>
      <c r="I2001">
        <f>Table24[[#This Row],[Quantity]]*Table24[[#This Row],[UnitPrice]]</f>
        <v>15</v>
      </c>
    </row>
    <row r="2002" spans="1:9" x14ac:dyDescent="0.3">
      <c r="A2002">
        <v>536617</v>
      </c>
      <c r="B2002">
        <v>84857</v>
      </c>
      <c r="C2002" t="s">
        <v>8614</v>
      </c>
      <c r="D2002">
        <v>24</v>
      </c>
      <c r="E2002" s="5">
        <v>40514.428472222222</v>
      </c>
      <c r="F2002">
        <v>4.25</v>
      </c>
      <c r="G2002" s="22">
        <v>13941</v>
      </c>
      <c r="H2002" t="s">
        <v>10</v>
      </c>
      <c r="I2002">
        <f>Table24[[#This Row],[Quantity]]*Table24[[#This Row],[UnitPrice]]</f>
        <v>102</v>
      </c>
    </row>
    <row r="2003" spans="1:9" x14ac:dyDescent="0.3">
      <c r="A2003">
        <v>536617</v>
      </c>
      <c r="B2003">
        <v>84858</v>
      </c>
      <c r="C2003" t="s">
        <v>9042</v>
      </c>
      <c r="D2003">
        <v>144</v>
      </c>
      <c r="E2003" s="5">
        <v>40514.428472222222</v>
      </c>
      <c r="F2003">
        <v>1.25</v>
      </c>
      <c r="G2003" s="22">
        <v>13941</v>
      </c>
      <c r="H2003" t="s">
        <v>10</v>
      </c>
      <c r="I2003">
        <f>Table24[[#This Row],[Quantity]]*Table24[[#This Row],[UnitPrice]]</f>
        <v>180</v>
      </c>
    </row>
    <row r="2004" spans="1:9" x14ac:dyDescent="0.3">
      <c r="A2004">
        <v>536617</v>
      </c>
      <c r="B2004">
        <v>47341</v>
      </c>
      <c r="C2004" t="s">
        <v>9493</v>
      </c>
      <c r="D2004">
        <v>24</v>
      </c>
      <c r="E2004" s="5">
        <v>40514.428472222222</v>
      </c>
      <c r="F2004">
        <v>5.95</v>
      </c>
      <c r="G2004" s="22">
        <v>13941</v>
      </c>
      <c r="H2004" t="s">
        <v>10</v>
      </c>
      <c r="I2004">
        <f>Table24[[#This Row],[Quantity]]*Table24[[#This Row],[UnitPrice]]</f>
        <v>142.80000000000001</v>
      </c>
    </row>
    <row r="2005" spans="1:9" x14ac:dyDescent="0.3">
      <c r="A2005">
        <v>536617</v>
      </c>
      <c r="B2005">
        <v>47344</v>
      </c>
      <c r="C2005" t="s">
        <v>9187</v>
      </c>
      <c r="D2005">
        <v>96</v>
      </c>
      <c r="E2005" s="5">
        <v>40514.428472222222</v>
      </c>
      <c r="F2005">
        <v>0.65</v>
      </c>
      <c r="G2005" s="22">
        <v>13941</v>
      </c>
      <c r="H2005" t="s">
        <v>10</v>
      </c>
      <c r="I2005">
        <f>Table24[[#This Row],[Quantity]]*Table24[[#This Row],[UnitPrice]]</f>
        <v>62.400000000000006</v>
      </c>
    </row>
    <row r="2006" spans="1:9" x14ac:dyDescent="0.3">
      <c r="A2006">
        <v>536617</v>
      </c>
      <c r="B2006">
        <v>62097</v>
      </c>
      <c r="C2006" t="s">
        <v>9494</v>
      </c>
      <c r="D2006">
        <v>12</v>
      </c>
      <c r="E2006" s="5">
        <v>40514.428472222222</v>
      </c>
      <c r="F2006">
        <v>1.25</v>
      </c>
      <c r="G2006" s="22">
        <v>13941</v>
      </c>
      <c r="H2006" t="s">
        <v>10</v>
      </c>
      <c r="I2006">
        <f>Table24[[#This Row],[Quantity]]*Table24[[#This Row],[UnitPrice]]</f>
        <v>15</v>
      </c>
    </row>
    <row r="2007" spans="1:9" x14ac:dyDescent="0.3">
      <c r="A2007">
        <v>536617</v>
      </c>
      <c r="B2007">
        <v>62043</v>
      </c>
      <c r="C2007" t="s">
        <v>9495</v>
      </c>
      <c r="D2007">
        <v>96</v>
      </c>
      <c r="E2007" s="5">
        <v>40514.428472222222</v>
      </c>
      <c r="F2007">
        <v>0.42</v>
      </c>
      <c r="G2007" s="22">
        <v>13941</v>
      </c>
      <c r="H2007" t="s">
        <v>10</v>
      </c>
      <c r="I2007">
        <f>Table24[[#This Row],[Quantity]]*Table24[[#This Row],[UnitPrice]]</f>
        <v>40.32</v>
      </c>
    </row>
    <row r="2008" spans="1:9" x14ac:dyDescent="0.3">
      <c r="A2008">
        <v>536617</v>
      </c>
      <c r="B2008">
        <v>20731</v>
      </c>
      <c r="C2008" t="s">
        <v>9298</v>
      </c>
      <c r="D2008">
        <v>20</v>
      </c>
      <c r="E2008" s="5">
        <v>40514.428472222222</v>
      </c>
      <c r="F2008">
        <v>2.5499999999999998</v>
      </c>
      <c r="G2008" s="22">
        <v>13941</v>
      </c>
      <c r="H2008" t="s">
        <v>10</v>
      </c>
      <c r="I2008">
        <f>Table24[[#This Row],[Quantity]]*Table24[[#This Row],[UnitPrice]]</f>
        <v>51</v>
      </c>
    </row>
    <row r="2009" spans="1:9" x14ac:dyDescent="0.3">
      <c r="A2009">
        <v>536617</v>
      </c>
      <c r="B2009">
        <v>84910</v>
      </c>
      <c r="C2009" t="s">
        <v>9496</v>
      </c>
      <c r="D2009">
        <v>108</v>
      </c>
      <c r="E2009" s="5">
        <v>40514.428472222222</v>
      </c>
      <c r="F2009">
        <v>2.1</v>
      </c>
      <c r="G2009" s="22">
        <v>13941</v>
      </c>
      <c r="H2009" t="s">
        <v>10</v>
      </c>
      <c r="I2009">
        <f>Table24[[#This Row],[Quantity]]*Table24[[#This Row],[UnitPrice]]</f>
        <v>226.8</v>
      </c>
    </row>
    <row r="2010" spans="1:9" x14ac:dyDescent="0.3">
      <c r="A2010">
        <v>536617</v>
      </c>
      <c r="B2010">
        <v>84919</v>
      </c>
      <c r="C2010" t="s">
        <v>8909</v>
      </c>
      <c r="D2010">
        <v>96</v>
      </c>
      <c r="E2010" s="5">
        <v>40514.428472222222</v>
      </c>
      <c r="F2010">
        <v>2.5499999999999998</v>
      </c>
      <c r="G2010" s="22">
        <v>13941</v>
      </c>
      <c r="H2010" t="s">
        <v>10</v>
      </c>
      <c r="I2010">
        <f>Table24[[#This Row],[Quantity]]*Table24[[#This Row],[UnitPrice]]</f>
        <v>244.79999999999998</v>
      </c>
    </row>
    <row r="2011" spans="1:9" x14ac:dyDescent="0.3">
      <c r="A2011">
        <v>536618</v>
      </c>
      <c r="B2011">
        <v>20701</v>
      </c>
      <c r="C2011" t="s">
        <v>9213</v>
      </c>
      <c r="D2011">
        <v>24</v>
      </c>
      <c r="E2011" s="5">
        <v>40514.428472222222</v>
      </c>
      <c r="F2011">
        <v>0.65</v>
      </c>
      <c r="G2011" s="22">
        <v>17017</v>
      </c>
      <c r="H2011" t="s">
        <v>10</v>
      </c>
      <c r="I2011">
        <f>Table24[[#This Row],[Quantity]]*Table24[[#This Row],[UnitPrice]]</f>
        <v>15.600000000000001</v>
      </c>
    </row>
    <row r="2012" spans="1:9" x14ac:dyDescent="0.3">
      <c r="A2012">
        <v>536618</v>
      </c>
      <c r="B2012">
        <v>20816</v>
      </c>
      <c r="C2012" t="s">
        <v>8743</v>
      </c>
      <c r="D2012">
        <v>24</v>
      </c>
      <c r="E2012" s="5">
        <v>40514.428472222222</v>
      </c>
      <c r="F2012">
        <v>1.25</v>
      </c>
      <c r="G2012" s="22">
        <v>17017</v>
      </c>
      <c r="H2012" t="s">
        <v>10</v>
      </c>
      <c r="I2012">
        <f>Table24[[#This Row],[Quantity]]*Table24[[#This Row],[UnitPrice]]</f>
        <v>30</v>
      </c>
    </row>
    <row r="2013" spans="1:9" x14ac:dyDescent="0.3">
      <c r="A2013">
        <v>536618</v>
      </c>
      <c r="B2013">
        <v>85146</v>
      </c>
      <c r="C2013" t="s">
        <v>8579</v>
      </c>
      <c r="D2013">
        <v>24</v>
      </c>
      <c r="E2013" s="5">
        <v>40514.428472222222</v>
      </c>
      <c r="F2013">
        <v>1.65</v>
      </c>
      <c r="G2013" s="22">
        <v>17017</v>
      </c>
      <c r="H2013" t="s">
        <v>10</v>
      </c>
      <c r="I2013">
        <f>Table24[[#This Row],[Quantity]]*Table24[[#This Row],[UnitPrice]]</f>
        <v>39.599999999999994</v>
      </c>
    </row>
    <row r="2014" spans="1:9" x14ac:dyDescent="0.3">
      <c r="A2014">
        <v>536618</v>
      </c>
      <c r="B2014">
        <v>20820</v>
      </c>
      <c r="C2014" t="s">
        <v>8953</v>
      </c>
      <c r="D2014">
        <v>24</v>
      </c>
      <c r="E2014" s="5">
        <v>40514.428472222222</v>
      </c>
      <c r="F2014">
        <v>1.65</v>
      </c>
      <c r="G2014" s="22">
        <v>17017</v>
      </c>
      <c r="H2014" t="s">
        <v>10</v>
      </c>
      <c r="I2014">
        <f>Table24[[#This Row],[Quantity]]*Table24[[#This Row],[UnitPrice]]</f>
        <v>39.599999999999994</v>
      </c>
    </row>
    <row r="2015" spans="1:9" x14ac:dyDescent="0.3">
      <c r="A2015">
        <v>536618</v>
      </c>
      <c r="B2015">
        <v>21620</v>
      </c>
      <c r="C2015" t="s">
        <v>8952</v>
      </c>
      <c r="D2015">
        <v>24</v>
      </c>
      <c r="E2015" s="5">
        <v>40514.428472222222</v>
      </c>
      <c r="F2015">
        <v>1.65</v>
      </c>
      <c r="G2015" s="22">
        <v>17017</v>
      </c>
      <c r="H2015" t="s">
        <v>10</v>
      </c>
      <c r="I2015">
        <f>Table24[[#This Row],[Quantity]]*Table24[[#This Row],[UnitPrice]]</f>
        <v>39.599999999999994</v>
      </c>
    </row>
    <row r="2016" spans="1:9" x14ac:dyDescent="0.3">
      <c r="A2016">
        <v>536618</v>
      </c>
      <c r="B2016">
        <v>84226</v>
      </c>
      <c r="C2016" t="s">
        <v>8689</v>
      </c>
      <c r="D2016">
        <v>48</v>
      </c>
      <c r="E2016" s="5">
        <v>40514.428472222222</v>
      </c>
      <c r="F2016">
        <v>0.85</v>
      </c>
      <c r="G2016" s="22">
        <v>17017</v>
      </c>
      <c r="H2016" t="s">
        <v>10</v>
      </c>
      <c r="I2016">
        <f>Table24[[#This Row],[Quantity]]*Table24[[#This Row],[UnitPrice]]</f>
        <v>40.799999999999997</v>
      </c>
    </row>
    <row r="2017" spans="1:9" x14ac:dyDescent="0.3">
      <c r="A2017">
        <v>536618</v>
      </c>
      <c r="B2017">
        <v>84584</v>
      </c>
      <c r="C2017" t="s">
        <v>8985</v>
      </c>
      <c r="D2017">
        <v>24</v>
      </c>
      <c r="E2017" s="5">
        <v>40514.428472222222</v>
      </c>
      <c r="F2017">
        <v>1.65</v>
      </c>
      <c r="G2017" s="22">
        <v>17017</v>
      </c>
      <c r="H2017" t="s">
        <v>10</v>
      </c>
      <c r="I2017">
        <f>Table24[[#This Row],[Quantity]]*Table24[[#This Row],[UnitPrice]]</f>
        <v>39.599999999999994</v>
      </c>
    </row>
    <row r="2018" spans="1:9" x14ac:dyDescent="0.3">
      <c r="A2018">
        <v>536618</v>
      </c>
      <c r="B2018">
        <v>21125</v>
      </c>
      <c r="C2018" t="s">
        <v>9010</v>
      </c>
      <c r="D2018">
        <v>24</v>
      </c>
      <c r="E2018" s="5">
        <v>40514.428472222222</v>
      </c>
      <c r="F2018">
        <v>0.85</v>
      </c>
      <c r="G2018" s="22">
        <v>17017</v>
      </c>
      <c r="H2018" t="s">
        <v>10</v>
      </c>
      <c r="I2018">
        <f>Table24[[#This Row],[Quantity]]*Table24[[#This Row],[UnitPrice]]</f>
        <v>20.399999999999999</v>
      </c>
    </row>
    <row r="2019" spans="1:9" x14ac:dyDescent="0.3">
      <c r="A2019">
        <v>536618</v>
      </c>
      <c r="B2019">
        <v>90024</v>
      </c>
      <c r="C2019" t="s">
        <v>8545</v>
      </c>
      <c r="D2019">
        <v>24</v>
      </c>
      <c r="E2019" s="5">
        <v>40514.428472222222</v>
      </c>
      <c r="F2019">
        <v>1.25</v>
      </c>
      <c r="G2019" s="22">
        <v>17017</v>
      </c>
      <c r="H2019" t="s">
        <v>10</v>
      </c>
      <c r="I2019">
        <f>Table24[[#This Row],[Quantity]]*Table24[[#This Row],[UnitPrice]]</f>
        <v>30</v>
      </c>
    </row>
    <row r="2020" spans="1:9" x14ac:dyDescent="0.3">
      <c r="A2020">
        <v>536618</v>
      </c>
      <c r="B2020">
        <v>21874</v>
      </c>
      <c r="C2020" t="s">
        <v>9088</v>
      </c>
      <c r="D2020">
        <v>36</v>
      </c>
      <c r="E2020" s="5">
        <v>40514.428472222222</v>
      </c>
      <c r="F2020">
        <v>1.25</v>
      </c>
      <c r="G2020" s="22">
        <v>17017</v>
      </c>
      <c r="H2020" t="s">
        <v>10</v>
      </c>
      <c r="I2020">
        <f>Table24[[#This Row],[Quantity]]*Table24[[#This Row],[UnitPrice]]</f>
        <v>45</v>
      </c>
    </row>
    <row r="2021" spans="1:9" x14ac:dyDescent="0.3">
      <c r="A2021">
        <v>536618</v>
      </c>
      <c r="B2021">
        <v>22270</v>
      </c>
      <c r="C2021" t="s">
        <v>8590</v>
      </c>
      <c r="D2021">
        <v>24</v>
      </c>
      <c r="E2021" s="5">
        <v>40514.428472222222</v>
      </c>
      <c r="F2021">
        <v>1.25</v>
      </c>
      <c r="G2021" s="22">
        <v>17017</v>
      </c>
      <c r="H2021" t="s">
        <v>10</v>
      </c>
      <c r="I2021">
        <f>Table24[[#This Row],[Quantity]]*Table24[[#This Row],[UnitPrice]]</f>
        <v>30</v>
      </c>
    </row>
    <row r="2022" spans="1:9" x14ac:dyDescent="0.3">
      <c r="A2022">
        <v>536618</v>
      </c>
      <c r="B2022">
        <v>22115</v>
      </c>
      <c r="C2022" t="s">
        <v>9497</v>
      </c>
      <c r="D2022">
        <v>40</v>
      </c>
      <c r="E2022" s="5">
        <v>40514.428472222222</v>
      </c>
      <c r="F2022">
        <v>0.42</v>
      </c>
      <c r="G2022" s="22">
        <v>17017</v>
      </c>
      <c r="H2022" t="s">
        <v>10</v>
      </c>
      <c r="I2022">
        <f>Table24[[#This Row],[Quantity]]*Table24[[#This Row],[UnitPrice]]</f>
        <v>16.8</v>
      </c>
    </row>
    <row r="2023" spans="1:9" x14ac:dyDescent="0.3">
      <c r="A2023">
        <v>536618</v>
      </c>
      <c r="B2023">
        <v>22861</v>
      </c>
      <c r="C2023" t="s">
        <v>9498</v>
      </c>
      <c r="D2023">
        <v>16</v>
      </c>
      <c r="E2023" s="5">
        <v>40514.428472222222</v>
      </c>
      <c r="F2023">
        <v>1.95</v>
      </c>
      <c r="G2023" s="22">
        <v>17017</v>
      </c>
      <c r="H2023" t="s">
        <v>10</v>
      </c>
      <c r="I2023">
        <f>Table24[[#This Row],[Quantity]]*Table24[[#This Row],[UnitPrice]]</f>
        <v>31.2</v>
      </c>
    </row>
    <row r="2024" spans="1:9" x14ac:dyDescent="0.3">
      <c r="A2024">
        <v>536618</v>
      </c>
      <c r="B2024">
        <v>22287</v>
      </c>
      <c r="C2024" t="s">
        <v>9251</v>
      </c>
      <c r="D2024">
        <v>24</v>
      </c>
      <c r="E2024" s="5">
        <v>40514.428472222222</v>
      </c>
      <c r="F2024">
        <v>1.95</v>
      </c>
      <c r="G2024" s="22">
        <v>17017</v>
      </c>
      <c r="H2024" t="s">
        <v>10</v>
      </c>
      <c r="I2024">
        <f>Table24[[#This Row],[Quantity]]*Table24[[#This Row],[UnitPrice]]</f>
        <v>46.8</v>
      </c>
    </row>
    <row r="2025" spans="1:9" x14ac:dyDescent="0.3">
      <c r="A2025">
        <v>536618</v>
      </c>
      <c r="B2025">
        <v>84531</v>
      </c>
      <c r="C2025" t="s">
        <v>9499</v>
      </c>
      <c r="D2025">
        <v>12</v>
      </c>
      <c r="E2025" s="5">
        <v>40514.428472222222</v>
      </c>
      <c r="F2025">
        <v>1.25</v>
      </c>
      <c r="G2025" s="22">
        <v>17017</v>
      </c>
      <c r="H2025" t="s">
        <v>10</v>
      </c>
      <c r="I2025">
        <f>Table24[[#This Row],[Quantity]]*Table24[[#This Row],[UnitPrice]]</f>
        <v>15</v>
      </c>
    </row>
    <row r="2026" spans="1:9" x14ac:dyDescent="0.3">
      <c r="A2026">
        <v>536618</v>
      </c>
      <c r="B2026">
        <v>21976</v>
      </c>
      <c r="C2026" t="s">
        <v>9491</v>
      </c>
      <c r="D2026">
        <v>48</v>
      </c>
      <c r="E2026" s="5">
        <v>40514.428472222222</v>
      </c>
      <c r="F2026">
        <v>0.28999999999999998</v>
      </c>
      <c r="G2026" s="22">
        <v>17017</v>
      </c>
      <c r="H2026" t="s">
        <v>10</v>
      </c>
      <c r="I2026">
        <f>Table24[[#This Row],[Quantity]]*Table24[[#This Row],[UnitPrice]]</f>
        <v>13.919999999999998</v>
      </c>
    </row>
    <row r="2027" spans="1:9" x14ac:dyDescent="0.3">
      <c r="A2027">
        <v>536618</v>
      </c>
      <c r="B2027">
        <v>21169</v>
      </c>
      <c r="C2027" t="s">
        <v>8977</v>
      </c>
      <c r="D2027">
        <v>12</v>
      </c>
      <c r="E2027" s="5">
        <v>40514.428472222222</v>
      </c>
      <c r="F2027">
        <v>2.1</v>
      </c>
      <c r="G2027" s="22">
        <v>17017</v>
      </c>
      <c r="H2027" t="s">
        <v>10</v>
      </c>
      <c r="I2027">
        <f>Table24[[#This Row],[Quantity]]*Table24[[#This Row],[UnitPrice]]</f>
        <v>25.200000000000003</v>
      </c>
    </row>
    <row r="2028" spans="1:9" x14ac:dyDescent="0.3">
      <c r="A2028">
        <v>536618</v>
      </c>
      <c r="B2028">
        <v>84673</v>
      </c>
      <c r="C2028" t="s">
        <v>8536</v>
      </c>
      <c r="D2028">
        <v>36</v>
      </c>
      <c r="E2028" s="5">
        <v>40514.428472222222</v>
      </c>
      <c r="F2028">
        <v>0.85</v>
      </c>
      <c r="G2028" s="22">
        <v>17017</v>
      </c>
      <c r="H2028" t="s">
        <v>10</v>
      </c>
      <c r="I2028">
        <f>Table24[[#This Row],[Quantity]]*Table24[[#This Row],[UnitPrice]]</f>
        <v>30.599999999999998</v>
      </c>
    </row>
    <row r="2029" spans="1:9" x14ac:dyDescent="0.3">
      <c r="A2029">
        <v>536618</v>
      </c>
      <c r="B2029">
        <v>23201</v>
      </c>
      <c r="C2029" t="s">
        <v>8532</v>
      </c>
      <c r="D2029">
        <v>40</v>
      </c>
      <c r="E2029" s="5">
        <v>40514.428472222222</v>
      </c>
      <c r="F2029">
        <v>2.5499999999999998</v>
      </c>
      <c r="G2029" s="22">
        <v>17017</v>
      </c>
      <c r="H2029" t="s">
        <v>10</v>
      </c>
      <c r="I2029">
        <f>Table24[[#This Row],[Quantity]]*Table24[[#This Row],[UnitPrice]]</f>
        <v>102</v>
      </c>
    </row>
    <row r="2030" spans="1:9" x14ac:dyDescent="0.3">
      <c r="A2030">
        <v>536618</v>
      </c>
      <c r="B2030">
        <v>23206</v>
      </c>
      <c r="C2030" t="s">
        <v>8847</v>
      </c>
      <c r="D2030">
        <v>24</v>
      </c>
      <c r="E2030" s="5">
        <v>40514.428472222222</v>
      </c>
      <c r="F2030">
        <v>4.25</v>
      </c>
      <c r="G2030" s="22">
        <v>17017</v>
      </c>
      <c r="H2030" t="s">
        <v>10</v>
      </c>
      <c r="I2030">
        <f>Table24[[#This Row],[Quantity]]*Table24[[#This Row],[UnitPrice]]</f>
        <v>102</v>
      </c>
    </row>
    <row r="2031" spans="1:9" x14ac:dyDescent="0.3">
      <c r="A2031">
        <v>536618</v>
      </c>
      <c r="B2031">
        <v>23205</v>
      </c>
      <c r="C2031" t="s">
        <v>8531</v>
      </c>
      <c r="D2031">
        <v>48</v>
      </c>
      <c r="E2031" s="5">
        <v>40514.428472222222</v>
      </c>
      <c r="F2031">
        <v>0.55000000000000004</v>
      </c>
      <c r="G2031" s="22">
        <v>17017</v>
      </c>
      <c r="H2031" t="s">
        <v>10</v>
      </c>
      <c r="I2031">
        <f>Table24[[#This Row],[Quantity]]*Table24[[#This Row],[UnitPrice]]</f>
        <v>26.400000000000002</v>
      </c>
    </row>
    <row r="2032" spans="1:9" x14ac:dyDescent="0.3">
      <c r="A2032">
        <v>536619</v>
      </c>
      <c r="B2032">
        <v>84596</v>
      </c>
      <c r="C2032" t="s">
        <v>8727</v>
      </c>
      <c r="D2032">
        <v>12</v>
      </c>
      <c r="E2032" s="5">
        <v>40514.429166666669</v>
      </c>
      <c r="F2032">
        <v>3.75</v>
      </c>
      <c r="G2032" s="22">
        <v>17017</v>
      </c>
      <c r="H2032" t="s">
        <v>10</v>
      </c>
      <c r="I2032">
        <f>Table24[[#This Row],[Quantity]]*Table24[[#This Row],[UnitPrice]]</f>
        <v>45</v>
      </c>
    </row>
    <row r="2033" spans="1:9" x14ac:dyDescent="0.3">
      <c r="A2033">
        <v>536619</v>
      </c>
      <c r="B2033">
        <v>23207</v>
      </c>
      <c r="C2033" t="s">
        <v>8550</v>
      </c>
      <c r="D2033">
        <v>36</v>
      </c>
      <c r="E2033" s="5">
        <v>40514.429166666669</v>
      </c>
      <c r="F2033">
        <v>1.45</v>
      </c>
      <c r="G2033" s="22">
        <v>17017</v>
      </c>
      <c r="H2033" t="s">
        <v>10</v>
      </c>
      <c r="I2033">
        <f>Table24[[#This Row],[Quantity]]*Table24[[#This Row],[UnitPrice]]</f>
        <v>52.199999999999996</v>
      </c>
    </row>
    <row r="2034" spans="1:9" x14ac:dyDescent="0.3">
      <c r="A2034">
        <v>536620</v>
      </c>
      <c r="B2034">
        <v>22486</v>
      </c>
      <c r="C2034" t="s">
        <v>9500</v>
      </c>
      <c r="D2034">
        <v>6</v>
      </c>
      <c r="E2034" s="5">
        <v>40514.435416666667</v>
      </c>
      <c r="F2034">
        <v>2.1</v>
      </c>
      <c r="G2034" s="22">
        <v>14135</v>
      </c>
      <c r="H2034" t="s">
        <v>10</v>
      </c>
      <c r="I2034">
        <f>Table24[[#This Row],[Quantity]]*Table24[[#This Row],[UnitPrice]]</f>
        <v>12.600000000000001</v>
      </c>
    </row>
    <row r="2035" spans="1:9" x14ac:dyDescent="0.3">
      <c r="A2035">
        <v>536620</v>
      </c>
      <c r="B2035">
        <v>22995</v>
      </c>
      <c r="C2035" t="s">
        <v>9501</v>
      </c>
      <c r="D2035">
        <v>120</v>
      </c>
      <c r="E2035" s="5">
        <v>40514.435416666667</v>
      </c>
      <c r="F2035">
        <v>0.42</v>
      </c>
      <c r="G2035" s="22">
        <v>14135</v>
      </c>
      <c r="H2035" t="s">
        <v>10</v>
      </c>
      <c r="I2035">
        <f>Table24[[#This Row],[Quantity]]*Table24[[#This Row],[UnitPrice]]</f>
        <v>50.4</v>
      </c>
    </row>
    <row r="2036" spans="1:9" x14ac:dyDescent="0.3">
      <c r="A2036">
        <v>536620</v>
      </c>
      <c r="B2036">
        <v>22908</v>
      </c>
      <c r="C2036" t="s">
        <v>8565</v>
      </c>
      <c r="D2036">
        <v>120</v>
      </c>
      <c r="E2036" s="5">
        <v>40514.435416666667</v>
      </c>
      <c r="F2036">
        <v>0.42</v>
      </c>
      <c r="G2036" s="22">
        <v>14135</v>
      </c>
      <c r="H2036" t="s">
        <v>10</v>
      </c>
      <c r="I2036">
        <f>Table24[[#This Row],[Quantity]]*Table24[[#This Row],[UnitPrice]]</f>
        <v>50.4</v>
      </c>
    </row>
    <row r="2037" spans="1:9" x14ac:dyDescent="0.3">
      <c r="A2037">
        <v>536620</v>
      </c>
      <c r="B2037">
        <v>22675</v>
      </c>
      <c r="C2037" t="s">
        <v>8568</v>
      </c>
      <c r="D2037">
        <v>120</v>
      </c>
      <c r="E2037" s="5">
        <v>40514.435416666667</v>
      </c>
      <c r="F2037">
        <v>0.42</v>
      </c>
      <c r="G2037" s="22">
        <v>14135</v>
      </c>
      <c r="H2037" t="s">
        <v>10</v>
      </c>
      <c r="I2037">
        <f>Table24[[#This Row],[Quantity]]*Table24[[#This Row],[UnitPrice]]</f>
        <v>50.4</v>
      </c>
    </row>
    <row r="2038" spans="1:9" x14ac:dyDescent="0.3">
      <c r="A2038">
        <v>536620</v>
      </c>
      <c r="B2038">
        <v>85114</v>
      </c>
      <c r="C2038" t="s">
        <v>8983</v>
      </c>
      <c r="D2038">
        <v>120</v>
      </c>
      <c r="E2038" s="5">
        <v>40514.435416666667</v>
      </c>
      <c r="F2038">
        <v>0.42</v>
      </c>
      <c r="G2038" s="22">
        <v>14135</v>
      </c>
      <c r="H2038" t="s">
        <v>10</v>
      </c>
      <c r="I2038">
        <f>Table24[[#This Row],[Quantity]]*Table24[[#This Row],[UnitPrice]]</f>
        <v>50.4</v>
      </c>
    </row>
    <row r="2039" spans="1:9" x14ac:dyDescent="0.3">
      <c r="A2039">
        <v>536620</v>
      </c>
      <c r="B2039">
        <v>23199</v>
      </c>
      <c r="C2039" t="s">
        <v>8550</v>
      </c>
      <c r="D2039">
        <v>12</v>
      </c>
      <c r="E2039" s="5">
        <v>40514.435416666667</v>
      </c>
      <c r="F2039">
        <v>1.45</v>
      </c>
      <c r="G2039" s="22">
        <v>14135</v>
      </c>
      <c r="H2039" t="s">
        <v>10</v>
      </c>
      <c r="I2039">
        <f>Table24[[#This Row],[Quantity]]*Table24[[#This Row],[UnitPrice]]</f>
        <v>17.399999999999999</v>
      </c>
    </row>
    <row r="2040" spans="1:9" x14ac:dyDescent="0.3">
      <c r="A2040">
        <v>536620</v>
      </c>
      <c r="B2040">
        <v>21625</v>
      </c>
      <c r="C2040" t="s">
        <v>8681</v>
      </c>
      <c r="D2040">
        <v>6</v>
      </c>
      <c r="E2040" s="5">
        <v>40514.435416666667</v>
      </c>
      <c r="F2040">
        <v>2.95</v>
      </c>
      <c r="G2040" s="22">
        <v>14135</v>
      </c>
      <c r="H2040" t="s">
        <v>10</v>
      </c>
      <c r="I2040">
        <f>Table24[[#This Row],[Quantity]]*Table24[[#This Row],[UnitPrice]]</f>
        <v>17.700000000000003</v>
      </c>
    </row>
    <row r="2041" spans="1:9" x14ac:dyDescent="0.3">
      <c r="A2041">
        <v>536620</v>
      </c>
      <c r="B2041">
        <v>37488</v>
      </c>
      <c r="C2041" t="s">
        <v>8897</v>
      </c>
      <c r="D2041">
        <v>6</v>
      </c>
      <c r="E2041" s="5">
        <v>40514.435416666667</v>
      </c>
      <c r="F2041">
        <v>2.95</v>
      </c>
      <c r="G2041" s="22">
        <v>14135</v>
      </c>
      <c r="H2041" t="s">
        <v>10</v>
      </c>
      <c r="I2041">
        <f>Table24[[#This Row],[Quantity]]*Table24[[#This Row],[UnitPrice]]</f>
        <v>17.700000000000003</v>
      </c>
    </row>
    <row r="2042" spans="1:9" x14ac:dyDescent="0.3">
      <c r="A2042">
        <v>536620</v>
      </c>
      <c r="B2042">
        <v>37487</v>
      </c>
      <c r="C2042" t="s">
        <v>8890</v>
      </c>
      <c r="D2042">
        <v>12</v>
      </c>
      <c r="E2042" s="5">
        <v>40514.435416666667</v>
      </c>
      <c r="F2042">
        <v>1.25</v>
      </c>
      <c r="G2042" s="22">
        <v>14135</v>
      </c>
      <c r="H2042" t="s">
        <v>10</v>
      </c>
      <c r="I2042">
        <f>Table24[[#This Row],[Quantity]]*Table24[[#This Row],[UnitPrice]]</f>
        <v>15</v>
      </c>
    </row>
    <row r="2043" spans="1:9" x14ac:dyDescent="0.3">
      <c r="A2043">
        <v>536620</v>
      </c>
      <c r="B2043">
        <v>37482</v>
      </c>
      <c r="C2043" t="s">
        <v>9185</v>
      </c>
      <c r="D2043">
        <v>12</v>
      </c>
      <c r="E2043" s="5">
        <v>40514.435416666667</v>
      </c>
      <c r="F2043">
        <v>1.25</v>
      </c>
      <c r="G2043" s="22">
        <v>14135</v>
      </c>
      <c r="H2043" t="s">
        <v>10</v>
      </c>
      <c r="I2043">
        <f>Table24[[#This Row],[Quantity]]*Table24[[#This Row],[UnitPrice]]</f>
        <v>15</v>
      </c>
    </row>
    <row r="2044" spans="1:9" x14ac:dyDescent="0.3">
      <c r="A2044">
        <v>536620</v>
      </c>
      <c r="B2044">
        <v>20751</v>
      </c>
      <c r="C2044" t="s">
        <v>8722</v>
      </c>
      <c r="D2044">
        <v>12</v>
      </c>
      <c r="E2044" s="5">
        <v>40514.435416666667</v>
      </c>
      <c r="F2044">
        <v>1.65</v>
      </c>
      <c r="G2044" s="22">
        <v>14135</v>
      </c>
      <c r="H2044" t="s">
        <v>10</v>
      </c>
      <c r="I2044">
        <f>Table24[[#This Row],[Quantity]]*Table24[[#This Row],[UnitPrice]]</f>
        <v>19.799999999999997</v>
      </c>
    </row>
    <row r="2045" spans="1:9" x14ac:dyDescent="0.3">
      <c r="A2045">
        <v>536620</v>
      </c>
      <c r="B2045">
        <v>84809</v>
      </c>
      <c r="C2045" t="s">
        <v>9502</v>
      </c>
      <c r="D2045">
        <v>12</v>
      </c>
      <c r="E2045" s="5">
        <v>40514.435416666667</v>
      </c>
      <c r="F2045">
        <v>0.85</v>
      </c>
      <c r="G2045" s="22">
        <v>14135</v>
      </c>
      <c r="H2045" t="s">
        <v>10</v>
      </c>
      <c r="I2045">
        <f>Table24[[#This Row],[Quantity]]*Table24[[#This Row],[UnitPrice]]</f>
        <v>10.199999999999999</v>
      </c>
    </row>
    <row r="2046" spans="1:9" x14ac:dyDescent="0.3">
      <c r="A2046">
        <v>536620</v>
      </c>
      <c r="B2046">
        <v>23177</v>
      </c>
      <c r="C2046" t="s">
        <v>9503</v>
      </c>
      <c r="D2046">
        <v>12</v>
      </c>
      <c r="E2046" s="5">
        <v>40514.435416666667</v>
      </c>
      <c r="F2046">
        <v>0.85</v>
      </c>
      <c r="G2046" s="22">
        <v>14135</v>
      </c>
      <c r="H2046" t="s">
        <v>10</v>
      </c>
      <c r="I2046">
        <f>Table24[[#This Row],[Quantity]]*Table24[[#This Row],[UnitPrice]]</f>
        <v>10.199999999999999</v>
      </c>
    </row>
    <row r="2047" spans="1:9" x14ac:dyDescent="0.3">
      <c r="A2047">
        <v>536620</v>
      </c>
      <c r="B2047">
        <v>22332</v>
      </c>
      <c r="C2047" t="s">
        <v>9504</v>
      </c>
      <c r="D2047">
        <v>12</v>
      </c>
      <c r="E2047" s="5">
        <v>40514.435416666667</v>
      </c>
      <c r="F2047">
        <v>0.85</v>
      </c>
      <c r="G2047" s="22">
        <v>14135</v>
      </c>
      <c r="H2047" t="s">
        <v>10</v>
      </c>
      <c r="I2047">
        <f>Table24[[#This Row],[Quantity]]*Table24[[#This Row],[UnitPrice]]</f>
        <v>10.199999999999999</v>
      </c>
    </row>
    <row r="2048" spans="1:9" x14ac:dyDescent="0.3">
      <c r="A2048">
        <v>536620</v>
      </c>
      <c r="B2048">
        <v>90185</v>
      </c>
      <c r="C2048" t="s">
        <v>9505</v>
      </c>
      <c r="D2048">
        <v>12</v>
      </c>
      <c r="E2048" s="5">
        <v>40514.435416666667</v>
      </c>
      <c r="F2048">
        <v>0.85</v>
      </c>
      <c r="G2048" s="22">
        <v>14135</v>
      </c>
      <c r="H2048" t="s">
        <v>10</v>
      </c>
      <c r="I2048">
        <f>Table24[[#This Row],[Quantity]]*Table24[[#This Row],[UnitPrice]]</f>
        <v>10.199999999999999</v>
      </c>
    </row>
    <row r="2049" spans="1:9" x14ac:dyDescent="0.3">
      <c r="A2049">
        <v>536620</v>
      </c>
      <c r="B2049">
        <v>21394</v>
      </c>
      <c r="C2049" t="s">
        <v>9506</v>
      </c>
      <c r="D2049">
        <v>12</v>
      </c>
      <c r="E2049" s="5">
        <v>40514.435416666667</v>
      </c>
      <c r="F2049">
        <v>0.85</v>
      </c>
      <c r="G2049" s="22">
        <v>14135</v>
      </c>
      <c r="H2049" t="s">
        <v>10</v>
      </c>
      <c r="I2049">
        <f>Table24[[#This Row],[Quantity]]*Table24[[#This Row],[UnitPrice]]</f>
        <v>10.199999999999999</v>
      </c>
    </row>
    <row r="2050" spans="1:9" x14ac:dyDescent="0.3">
      <c r="A2050">
        <v>536620</v>
      </c>
      <c r="B2050">
        <v>23208</v>
      </c>
      <c r="C2050" t="s">
        <v>9248</v>
      </c>
      <c r="D2050">
        <v>12</v>
      </c>
      <c r="E2050" s="5">
        <v>40514.435416666667</v>
      </c>
      <c r="F2050">
        <v>0.85</v>
      </c>
      <c r="G2050" s="22">
        <v>14135</v>
      </c>
      <c r="H2050" t="s">
        <v>10</v>
      </c>
      <c r="I2050">
        <f>Table24[[#This Row],[Quantity]]*Table24[[#This Row],[UnitPrice]]</f>
        <v>10.199999999999999</v>
      </c>
    </row>
    <row r="2051" spans="1:9" x14ac:dyDescent="0.3">
      <c r="A2051">
        <v>536620</v>
      </c>
      <c r="B2051">
        <v>23078</v>
      </c>
      <c r="C2051" t="s">
        <v>9507</v>
      </c>
      <c r="D2051">
        <v>12</v>
      </c>
      <c r="E2051" s="5">
        <v>40514.435416666667</v>
      </c>
      <c r="F2051">
        <v>0.85</v>
      </c>
      <c r="G2051" s="22">
        <v>14135</v>
      </c>
      <c r="H2051" t="s">
        <v>10</v>
      </c>
      <c r="I2051">
        <f>Table24[[#This Row],[Quantity]]*Table24[[#This Row],[UnitPrice]]</f>
        <v>10.199999999999999</v>
      </c>
    </row>
    <row r="2052" spans="1:9" x14ac:dyDescent="0.3">
      <c r="A2052">
        <v>536620</v>
      </c>
      <c r="B2052">
        <v>85132</v>
      </c>
      <c r="C2052" t="s">
        <v>9508</v>
      </c>
      <c r="D2052">
        <v>60</v>
      </c>
      <c r="E2052" s="5">
        <v>40514.435416666667</v>
      </c>
      <c r="F2052">
        <v>0.85</v>
      </c>
      <c r="G2052" s="22">
        <v>14135</v>
      </c>
      <c r="H2052" t="s">
        <v>10</v>
      </c>
      <c r="I2052">
        <f>Table24[[#This Row],[Quantity]]*Table24[[#This Row],[UnitPrice]]</f>
        <v>51</v>
      </c>
    </row>
    <row r="2053" spans="1:9" x14ac:dyDescent="0.3">
      <c r="A2053">
        <v>536620</v>
      </c>
      <c r="B2053">
        <v>23178</v>
      </c>
      <c r="C2053" t="s">
        <v>9509</v>
      </c>
      <c r="D2053">
        <v>24</v>
      </c>
      <c r="E2053" s="5">
        <v>40514.435416666667</v>
      </c>
      <c r="F2053">
        <v>0.65</v>
      </c>
      <c r="G2053" s="22">
        <v>14135</v>
      </c>
      <c r="H2053" t="s">
        <v>10</v>
      </c>
      <c r="I2053">
        <f>Table24[[#This Row],[Quantity]]*Table24[[#This Row],[UnitPrice]]</f>
        <v>15.600000000000001</v>
      </c>
    </row>
    <row r="2054" spans="1:9" x14ac:dyDescent="0.3">
      <c r="A2054">
        <v>536620</v>
      </c>
      <c r="B2054">
        <v>72803</v>
      </c>
      <c r="C2054" t="s">
        <v>9510</v>
      </c>
      <c r="D2054">
        <v>12</v>
      </c>
      <c r="E2054" s="5">
        <v>40514.435416666667</v>
      </c>
      <c r="F2054">
        <v>0.65</v>
      </c>
      <c r="G2054" s="22">
        <v>14135</v>
      </c>
      <c r="H2054" t="s">
        <v>10</v>
      </c>
      <c r="I2054">
        <f>Table24[[#This Row],[Quantity]]*Table24[[#This Row],[UnitPrice]]</f>
        <v>7.8000000000000007</v>
      </c>
    </row>
    <row r="2055" spans="1:9" x14ac:dyDescent="0.3">
      <c r="A2055">
        <v>536620</v>
      </c>
      <c r="B2055">
        <v>23255</v>
      </c>
      <c r="C2055" t="s">
        <v>9511</v>
      </c>
      <c r="D2055">
        <v>12</v>
      </c>
      <c r="E2055" s="5">
        <v>40514.435416666667</v>
      </c>
      <c r="F2055">
        <v>0.65</v>
      </c>
      <c r="G2055" s="22">
        <v>14135</v>
      </c>
      <c r="H2055" t="s">
        <v>10</v>
      </c>
      <c r="I2055">
        <f>Table24[[#This Row],[Quantity]]*Table24[[#This Row],[UnitPrice]]</f>
        <v>7.8000000000000007</v>
      </c>
    </row>
    <row r="2056" spans="1:9" x14ac:dyDescent="0.3">
      <c r="A2056">
        <v>536620</v>
      </c>
      <c r="B2056">
        <v>47503</v>
      </c>
      <c r="C2056" t="s">
        <v>8847</v>
      </c>
      <c r="D2056">
        <v>3</v>
      </c>
      <c r="E2056" s="5">
        <v>40514.435416666667</v>
      </c>
      <c r="F2056">
        <v>4.95</v>
      </c>
      <c r="G2056" s="22">
        <v>14135</v>
      </c>
      <c r="H2056" t="s">
        <v>10</v>
      </c>
      <c r="I2056">
        <f>Table24[[#This Row],[Quantity]]*Table24[[#This Row],[UnitPrice]]</f>
        <v>14.850000000000001</v>
      </c>
    </row>
    <row r="2057" spans="1:9" x14ac:dyDescent="0.3">
      <c r="A2057">
        <v>536621</v>
      </c>
      <c r="B2057">
        <v>22398</v>
      </c>
      <c r="C2057" t="s">
        <v>8880</v>
      </c>
      <c r="D2057">
        <v>24</v>
      </c>
      <c r="E2057" s="5">
        <v>40514.440972222219</v>
      </c>
      <c r="F2057">
        <v>1.45</v>
      </c>
      <c r="G2057" s="22">
        <v>13108</v>
      </c>
      <c r="H2057" t="s">
        <v>10</v>
      </c>
      <c r="I2057">
        <f>Table24[[#This Row],[Quantity]]*Table24[[#This Row],[UnitPrice]]</f>
        <v>34.799999999999997</v>
      </c>
    </row>
    <row r="2058" spans="1:9" x14ac:dyDescent="0.3">
      <c r="A2058">
        <v>536621</v>
      </c>
      <c r="B2058">
        <v>90081</v>
      </c>
      <c r="C2058" t="s">
        <v>9059</v>
      </c>
      <c r="D2058">
        <v>72</v>
      </c>
      <c r="E2058" s="5">
        <v>40514.440972222219</v>
      </c>
      <c r="F2058">
        <v>0.65</v>
      </c>
      <c r="G2058" s="22">
        <v>13108</v>
      </c>
      <c r="H2058" t="s">
        <v>10</v>
      </c>
      <c r="I2058">
        <f>Table24[[#This Row],[Quantity]]*Table24[[#This Row],[UnitPrice]]</f>
        <v>46.800000000000004</v>
      </c>
    </row>
    <row r="2059" spans="1:9" x14ac:dyDescent="0.3">
      <c r="A2059">
        <v>536621</v>
      </c>
      <c r="B2059">
        <v>22076</v>
      </c>
      <c r="C2059" t="s">
        <v>8640</v>
      </c>
      <c r="D2059">
        <v>10</v>
      </c>
      <c r="E2059" s="5">
        <v>40514.440972222219</v>
      </c>
      <c r="F2059">
        <v>1.25</v>
      </c>
      <c r="G2059" s="22">
        <v>13108</v>
      </c>
      <c r="H2059" t="s">
        <v>10</v>
      </c>
      <c r="I2059">
        <f>Table24[[#This Row],[Quantity]]*Table24[[#This Row],[UnitPrice]]</f>
        <v>12.5</v>
      </c>
    </row>
    <row r="2060" spans="1:9" x14ac:dyDescent="0.3">
      <c r="A2060">
        <v>536621</v>
      </c>
      <c r="B2060">
        <v>16048</v>
      </c>
      <c r="C2060" t="s">
        <v>9131</v>
      </c>
      <c r="D2060">
        <v>12</v>
      </c>
      <c r="E2060" s="5">
        <v>40514.440972222219</v>
      </c>
      <c r="F2060">
        <v>0.65</v>
      </c>
      <c r="G2060" s="22">
        <v>13108</v>
      </c>
      <c r="H2060" t="s">
        <v>10</v>
      </c>
      <c r="I2060">
        <f>Table24[[#This Row],[Quantity]]*Table24[[#This Row],[UnitPrice]]</f>
        <v>7.8000000000000007</v>
      </c>
    </row>
    <row r="2061" spans="1:9" x14ac:dyDescent="0.3">
      <c r="A2061">
        <v>536621</v>
      </c>
      <c r="B2061">
        <v>22894</v>
      </c>
      <c r="C2061" t="s">
        <v>8547</v>
      </c>
      <c r="D2061">
        <v>48</v>
      </c>
      <c r="E2061" s="5">
        <v>40514.440972222219</v>
      </c>
      <c r="F2061">
        <v>0.85</v>
      </c>
      <c r="G2061" s="22">
        <v>13108</v>
      </c>
      <c r="H2061" t="s">
        <v>10</v>
      </c>
      <c r="I2061">
        <f>Table24[[#This Row],[Quantity]]*Table24[[#This Row],[UnitPrice]]</f>
        <v>40.799999999999997</v>
      </c>
    </row>
    <row r="2062" spans="1:9" x14ac:dyDescent="0.3">
      <c r="A2062">
        <v>536621</v>
      </c>
      <c r="B2062">
        <v>23073</v>
      </c>
      <c r="C2062" t="s">
        <v>9416</v>
      </c>
      <c r="D2062">
        <v>48</v>
      </c>
      <c r="E2062" s="5">
        <v>40514.440972222219</v>
      </c>
      <c r="F2062">
        <v>0.42</v>
      </c>
      <c r="G2062" s="22">
        <v>13108</v>
      </c>
      <c r="H2062" t="s">
        <v>10</v>
      </c>
      <c r="I2062">
        <f>Table24[[#This Row],[Quantity]]*Table24[[#This Row],[UnitPrice]]</f>
        <v>20.16</v>
      </c>
    </row>
    <row r="2063" spans="1:9" x14ac:dyDescent="0.3">
      <c r="A2063">
        <v>536621</v>
      </c>
      <c r="B2063">
        <v>22524</v>
      </c>
      <c r="C2063" t="s">
        <v>8959</v>
      </c>
      <c r="D2063">
        <v>12</v>
      </c>
      <c r="E2063" s="5">
        <v>40514.440972222219</v>
      </c>
      <c r="F2063">
        <v>1.65</v>
      </c>
      <c r="G2063" s="22">
        <v>13108</v>
      </c>
      <c r="H2063" t="s">
        <v>10</v>
      </c>
      <c r="I2063">
        <f>Table24[[#This Row],[Quantity]]*Table24[[#This Row],[UnitPrice]]</f>
        <v>19.799999999999997</v>
      </c>
    </row>
    <row r="2064" spans="1:9" x14ac:dyDescent="0.3">
      <c r="A2064">
        <v>536621</v>
      </c>
      <c r="B2064">
        <v>84723</v>
      </c>
      <c r="C2064" t="s">
        <v>8515</v>
      </c>
      <c r="D2064">
        <v>12</v>
      </c>
      <c r="E2064" s="5">
        <v>40514.440972222219</v>
      </c>
      <c r="F2064">
        <v>8.5</v>
      </c>
      <c r="G2064" s="22">
        <v>13108</v>
      </c>
      <c r="H2064" t="s">
        <v>10</v>
      </c>
      <c r="I2064">
        <f>Table24[[#This Row],[Quantity]]*Table24[[#This Row],[UnitPrice]]</f>
        <v>102</v>
      </c>
    </row>
    <row r="2065" spans="1:9" x14ac:dyDescent="0.3">
      <c r="A2065">
        <v>536621</v>
      </c>
      <c r="B2065">
        <v>90214</v>
      </c>
      <c r="C2065" t="s">
        <v>8545</v>
      </c>
      <c r="D2065">
        <v>36</v>
      </c>
      <c r="E2065" s="5">
        <v>40514.440972222219</v>
      </c>
      <c r="F2065">
        <v>1.25</v>
      </c>
      <c r="G2065" s="22">
        <v>13108</v>
      </c>
      <c r="H2065" t="s">
        <v>10</v>
      </c>
      <c r="I2065">
        <f>Table24[[#This Row],[Quantity]]*Table24[[#This Row],[UnitPrice]]</f>
        <v>45</v>
      </c>
    </row>
    <row r="2066" spans="1:9" x14ac:dyDescent="0.3">
      <c r="A2066">
        <v>536621</v>
      </c>
      <c r="B2066">
        <v>85035</v>
      </c>
      <c r="C2066" t="s">
        <v>9512</v>
      </c>
      <c r="D2066">
        <v>24</v>
      </c>
      <c r="E2066" s="5">
        <v>40514.440972222219</v>
      </c>
      <c r="F2066">
        <v>0.85</v>
      </c>
      <c r="G2066" s="22">
        <v>13108</v>
      </c>
      <c r="H2066" t="s">
        <v>10</v>
      </c>
      <c r="I2066">
        <f>Table24[[#This Row],[Quantity]]*Table24[[#This Row],[UnitPrice]]</f>
        <v>20.399999999999999</v>
      </c>
    </row>
    <row r="2067" spans="1:9" x14ac:dyDescent="0.3">
      <c r="A2067">
        <v>536623</v>
      </c>
      <c r="B2067">
        <v>22048</v>
      </c>
      <c r="C2067" t="s">
        <v>9513</v>
      </c>
      <c r="D2067">
        <v>24</v>
      </c>
      <c r="E2067" s="5">
        <v>40514.443749999999</v>
      </c>
      <c r="F2067">
        <v>1.25</v>
      </c>
      <c r="G2067" s="22">
        <v>15601</v>
      </c>
      <c r="H2067" t="s">
        <v>10</v>
      </c>
      <c r="I2067">
        <f>Table24[[#This Row],[Quantity]]*Table24[[#This Row],[UnitPrice]]</f>
        <v>30</v>
      </c>
    </row>
    <row r="2068" spans="1:9" x14ac:dyDescent="0.3">
      <c r="A2068">
        <v>536623</v>
      </c>
      <c r="B2068">
        <v>85163</v>
      </c>
      <c r="C2068" t="s">
        <v>9345</v>
      </c>
      <c r="D2068">
        <v>6</v>
      </c>
      <c r="E2068" s="5">
        <v>40514.443749999999</v>
      </c>
      <c r="F2068">
        <v>5.95</v>
      </c>
      <c r="G2068" s="22">
        <v>15601</v>
      </c>
      <c r="H2068" t="s">
        <v>10</v>
      </c>
      <c r="I2068">
        <f>Table24[[#This Row],[Quantity]]*Table24[[#This Row],[UnitPrice]]</f>
        <v>35.700000000000003</v>
      </c>
    </row>
    <row r="2069" spans="1:9" x14ac:dyDescent="0.3">
      <c r="A2069">
        <v>536623</v>
      </c>
      <c r="B2069">
        <v>22564</v>
      </c>
      <c r="C2069" t="s">
        <v>9514</v>
      </c>
      <c r="D2069">
        <v>12</v>
      </c>
      <c r="E2069" s="5">
        <v>40514.443749999999</v>
      </c>
      <c r="F2069">
        <v>0.42</v>
      </c>
      <c r="G2069" s="22">
        <v>15601</v>
      </c>
      <c r="H2069" t="s">
        <v>10</v>
      </c>
      <c r="I2069">
        <f>Table24[[#This Row],[Quantity]]*Table24[[#This Row],[UnitPrice]]</f>
        <v>5.04</v>
      </c>
    </row>
    <row r="2070" spans="1:9" x14ac:dyDescent="0.3">
      <c r="A2070">
        <v>536623</v>
      </c>
      <c r="B2070">
        <v>21294</v>
      </c>
      <c r="C2070" t="s">
        <v>8962</v>
      </c>
      <c r="D2070">
        <v>12</v>
      </c>
      <c r="E2070" s="5">
        <v>40514.443749999999</v>
      </c>
      <c r="F2070">
        <v>0.42</v>
      </c>
      <c r="G2070" s="22">
        <v>15601</v>
      </c>
      <c r="H2070" t="s">
        <v>10</v>
      </c>
      <c r="I2070">
        <f>Table24[[#This Row],[Quantity]]*Table24[[#This Row],[UnitPrice]]</f>
        <v>5.04</v>
      </c>
    </row>
    <row r="2071" spans="1:9" x14ac:dyDescent="0.3">
      <c r="A2071">
        <v>536623</v>
      </c>
      <c r="B2071">
        <v>23071</v>
      </c>
      <c r="C2071" t="s">
        <v>8933</v>
      </c>
      <c r="D2071">
        <v>12</v>
      </c>
      <c r="E2071" s="5">
        <v>40514.443749999999</v>
      </c>
      <c r="F2071">
        <v>0.42</v>
      </c>
      <c r="G2071" s="22">
        <v>15601</v>
      </c>
      <c r="H2071" t="s">
        <v>10</v>
      </c>
      <c r="I2071">
        <f>Table24[[#This Row],[Quantity]]*Table24[[#This Row],[UnitPrice]]</f>
        <v>5.04</v>
      </c>
    </row>
    <row r="2072" spans="1:9" x14ac:dyDescent="0.3">
      <c r="A2072">
        <v>536623</v>
      </c>
      <c r="B2072">
        <v>16202</v>
      </c>
      <c r="C2072" t="s">
        <v>9515</v>
      </c>
      <c r="D2072">
        <v>12</v>
      </c>
      <c r="E2072" s="5">
        <v>40514.443749999999</v>
      </c>
      <c r="F2072">
        <v>0.42</v>
      </c>
      <c r="G2072" s="22">
        <v>15601</v>
      </c>
      <c r="H2072" t="s">
        <v>10</v>
      </c>
      <c r="I2072">
        <f>Table24[[#This Row],[Quantity]]*Table24[[#This Row],[UnitPrice]]</f>
        <v>5.04</v>
      </c>
    </row>
    <row r="2073" spans="1:9" x14ac:dyDescent="0.3">
      <c r="A2073">
        <v>536623</v>
      </c>
      <c r="B2073">
        <v>84388</v>
      </c>
      <c r="C2073" t="s">
        <v>8931</v>
      </c>
      <c r="D2073">
        <v>12</v>
      </c>
      <c r="E2073" s="5">
        <v>40514.443749999999</v>
      </c>
      <c r="F2073">
        <v>0.42</v>
      </c>
      <c r="G2073" s="22">
        <v>15601</v>
      </c>
      <c r="H2073" t="s">
        <v>10</v>
      </c>
      <c r="I2073">
        <f>Table24[[#This Row],[Quantity]]*Table24[[#This Row],[UnitPrice]]</f>
        <v>5.04</v>
      </c>
    </row>
    <row r="2074" spans="1:9" x14ac:dyDescent="0.3">
      <c r="A2074">
        <v>536623</v>
      </c>
      <c r="B2074">
        <v>84666</v>
      </c>
      <c r="C2074" t="s">
        <v>9095</v>
      </c>
      <c r="D2074">
        <v>12</v>
      </c>
      <c r="E2074" s="5">
        <v>40514.443749999999</v>
      </c>
      <c r="F2074">
        <v>0.42</v>
      </c>
      <c r="G2074" s="22">
        <v>15601</v>
      </c>
      <c r="H2074" t="s">
        <v>10</v>
      </c>
      <c r="I2074">
        <f>Table24[[#This Row],[Quantity]]*Table24[[#This Row],[UnitPrice]]</f>
        <v>5.04</v>
      </c>
    </row>
    <row r="2075" spans="1:9" x14ac:dyDescent="0.3">
      <c r="A2075">
        <v>536623</v>
      </c>
      <c r="B2075">
        <v>84507</v>
      </c>
      <c r="C2075" t="s">
        <v>9489</v>
      </c>
      <c r="D2075">
        <v>12</v>
      </c>
      <c r="E2075" s="5">
        <v>40514.443749999999</v>
      </c>
      <c r="F2075">
        <v>0.42</v>
      </c>
      <c r="G2075" s="22">
        <v>15601</v>
      </c>
      <c r="H2075" t="s">
        <v>10</v>
      </c>
      <c r="I2075">
        <f>Table24[[#This Row],[Quantity]]*Table24[[#This Row],[UnitPrice]]</f>
        <v>5.04</v>
      </c>
    </row>
    <row r="2076" spans="1:9" x14ac:dyDescent="0.3">
      <c r="A2076">
        <v>536623</v>
      </c>
      <c r="B2076">
        <v>21718</v>
      </c>
      <c r="C2076" t="s">
        <v>9366</v>
      </c>
      <c r="D2076">
        <v>12</v>
      </c>
      <c r="E2076" s="5">
        <v>40514.443749999999</v>
      </c>
      <c r="F2076">
        <v>0.42</v>
      </c>
      <c r="G2076" s="22">
        <v>15601</v>
      </c>
      <c r="H2076" t="s">
        <v>10</v>
      </c>
      <c r="I2076">
        <f>Table24[[#This Row],[Quantity]]*Table24[[#This Row],[UnitPrice]]</f>
        <v>5.04</v>
      </c>
    </row>
    <row r="2077" spans="1:9" x14ac:dyDescent="0.3">
      <c r="A2077">
        <v>536623</v>
      </c>
      <c r="B2077">
        <v>22761</v>
      </c>
      <c r="C2077" t="s">
        <v>9516</v>
      </c>
      <c r="D2077">
        <v>12</v>
      </c>
      <c r="E2077" s="5">
        <v>40514.443749999999</v>
      </c>
      <c r="F2077">
        <v>0.42</v>
      </c>
      <c r="G2077" s="22">
        <v>15601</v>
      </c>
      <c r="H2077" t="s">
        <v>10</v>
      </c>
      <c r="I2077">
        <f>Table24[[#This Row],[Quantity]]*Table24[[#This Row],[UnitPrice]]</f>
        <v>5.04</v>
      </c>
    </row>
    <row r="2078" spans="1:9" x14ac:dyDescent="0.3">
      <c r="A2078">
        <v>536623</v>
      </c>
      <c r="B2078">
        <v>79030</v>
      </c>
      <c r="C2078" t="s">
        <v>8763</v>
      </c>
      <c r="D2078">
        <v>24</v>
      </c>
      <c r="E2078" s="5">
        <v>40514.443749999999</v>
      </c>
      <c r="F2078">
        <v>0.42</v>
      </c>
      <c r="G2078" s="22">
        <v>15601</v>
      </c>
      <c r="H2078" t="s">
        <v>10</v>
      </c>
      <c r="I2078">
        <f>Table24[[#This Row],[Quantity]]*Table24[[#This Row],[UnitPrice]]</f>
        <v>10.08</v>
      </c>
    </row>
    <row r="2079" spans="1:9" x14ac:dyDescent="0.3">
      <c r="A2079">
        <v>536623</v>
      </c>
      <c r="B2079">
        <v>20827</v>
      </c>
      <c r="C2079" t="s">
        <v>9517</v>
      </c>
      <c r="D2079">
        <v>24</v>
      </c>
      <c r="E2079" s="5">
        <v>40514.443749999999</v>
      </c>
      <c r="F2079">
        <v>0.42</v>
      </c>
      <c r="G2079" s="22">
        <v>15601</v>
      </c>
      <c r="H2079" t="s">
        <v>10</v>
      </c>
      <c r="I2079">
        <f>Table24[[#This Row],[Quantity]]*Table24[[#This Row],[UnitPrice]]</f>
        <v>10.08</v>
      </c>
    </row>
    <row r="2080" spans="1:9" x14ac:dyDescent="0.3">
      <c r="A2080">
        <v>536623</v>
      </c>
      <c r="B2080">
        <v>85015</v>
      </c>
      <c r="C2080" t="s">
        <v>9518</v>
      </c>
      <c r="D2080">
        <v>12</v>
      </c>
      <c r="E2080" s="5">
        <v>40514.443749999999</v>
      </c>
      <c r="F2080">
        <v>0.42</v>
      </c>
      <c r="G2080" s="22">
        <v>15601</v>
      </c>
      <c r="H2080" t="s">
        <v>10</v>
      </c>
      <c r="I2080">
        <f>Table24[[#This Row],[Quantity]]*Table24[[#This Row],[UnitPrice]]</f>
        <v>5.04</v>
      </c>
    </row>
    <row r="2081" spans="1:9" x14ac:dyDescent="0.3">
      <c r="A2081">
        <v>536623</v>
      </c>
      <c r="B2081">
        <v>82011</v>
      </c>
      <c r="C2081" t="s">
        <v>8762</v>
      </c>
      <c r="D2081">
        <v>24</v>
      </c>
      <c r="E2081" s="5">
        <v>40514.443749999999</v>
      </c>
      <c r="F2081">
        <v>0.42</v>
      </c>
      <c r="G2081" s="22">
        <v>15601</v>
      </c>
      <c r="H2081" t="s">
        <v>10</v>
      </c>
      <c r="I2081">
        <f>Table24[[#This Row],[Quantity]]*Table24[[#This Row],[UnitPrice]]</f>
        <v>10.08</v>
      </c>
    </row>
    <row r="2082" spans="1:9" x14ac:dyDescent="0.3">
      <c r="A2082">
        <v>536623</v>
      </c>
      <c r="B2082">
        <v>84508</v>
      </c>
      <c r="C2082" t="s">
        <v>9519</v>
      </c>
      <c r="D2082">
        <v>12</v>
      </c>
      <c r="E2082" s="5">
        <v>40514.443749999999</v>
      </c>
      <c r="F2082">
        <v>0.42</v>
      </c>
      <c r="G2082" s="22">
        <v>15601</v>
      </c>
      <c r="H2082" t="s">
        <v>10</v>
      </c>
      <c r="I2082">
        <f>Table24[[#This Row],[Quantity]]*Table24[[#This Row],[UnitPrice]]</f>
        <v>5.04</v>
      </c>
    </row>
    <row r="2083" spans="1:9" x14ac:dyDescent="0.3">
      <c r="A2083">
        <v>536623</v>
      </c>
      <c r="B2083">
        <v>22336</v>
      </c>
      <c r="C2083" t="s">
        <v>8882</v>
      </c>
      <c r="D2083">
        <v>24</v>
      </c>
      <c r="E2083" s="5">
        <v>40514.443749999999</v>
      </c>
      <c r="F2083">
        <v>0.42</v>
      </c>
      <c r="G2083" s="22">
        <v>15601</v>
      </c>
      <c r="H2083" t="s">
        <v>10</v>
      </c>
      <c r="I2083">
        <f>Table24[[#This Row],[Quantity]]*Table24[[#This Row],[UnitPrice]]</f>
        <v>10.08</v>
      </c>
    </row>
    <row r="2084" spans="1:9" x14ac:dyDescent="0.3">
      <c r="A2084">
        <v>536623</v>
      </c>
      <c r="B2084">
        <v>21316</v>
      </c>
      <c r="C2084" t="s">
        <v>8728</v>
      </c>
      <c r="D2084">
        <v>24</v>
      </c>
      <c r="E2084" s="5">
        <v>40514.443749999999</v>
      </c>
      <c r="F2084">
        <v>0.85</v>
      </c>
      <c r="G2084" s="22">
        <v>15601</v>
      </c>
      <c r="H2084" t="s">
        <v>10</v>
      </c>
      <c r="I2084">
        <f>Table24[[#This Row],[Quantity]]*Table24[[#This Row],[UnitPrice]]</f>
        <v>20.399999999999999</v>
      </c>
    </row>
    <row r="2085" spans="1:9" x14ac:dyDescent="0.3">
      <c r="A2085">
        <v>536623</v>
      </c>
      <c r="B2085">
        <v>79329</v>
      </c>
      <c r="C2085" t="s">
        <v>8854</v>
      </c>
      <c r="D2085">
        <v>12</v>
      </c>
      <c r="E2085" s="5">
        <v>40514.443749999999</v>
      </c>
      <c r="F2085">
        <v>2.95</v>
      </c>
      <c r="G2085" s="22">
        <v>15601</v>
      </c>
      <c r="H2085" t="s">
        <v>10</v>
      </c>
      <c r="I2085">
        <f>Table24[[#This Row],[Quantity]]*Table24[[#This Row],[UnitPrice]]</f>
        <v>35.400000000000006</v>
      </c>
    </row>
    <row r="2086" spans="1:9" x14ac:dyDescent="0.3">
      <c r="A2086">
        <v>536623</v>
      </c>
      <c r="B2086">
        <v>17109</v>
      </c>
      <c r="C2086" t="s">
        <v>9265</v>
      </c>
      <c r="D2086">
        <v>12</v>
      </c>
      <c r="E2086" s="5">
        <v>40514.443749999999</v>
      </c>
      <c r="F2086">
        <v>1.25</v>
      </c>
      <c r="G2086" s="22">
        <v>15601</v>
      </c>
      <c r="H2086" t="s">
        <v>10</v>
      </c>
      <c r="I2086">
        <f>Table24[[#This Row],[Quantity]]*Table24[[#This Row],[UnitPrice]]</f>
        <v>15</v>
      </c>
    </row>
    <row r="2087" spans="1:9" x14ac:dyDescent="0.3">
      <c r="A2087">
        <v>536623</v>
      </c>
      <c r="B2087">
        <v>23254</v>
      </c>
      <c r="C2087" t="s">
        <v>9520</v>
      </c>
      <c r="D2087">
        <v>12</v>
      </c>
      <c r="E2087" s="5">
        <v>40514.443749999999</v>
      </c>
      <c r="F2087">
        <v>1.25</v>
      </c>
      <c r="G2087" s="22">
        <v>15601</v>
      </c>
      <c r="H2087" t="s">
        <v>10</v>
      </c>
      <c r="I2087">
        <f>Table24[[#This Row],[Quantity]]*Table24[[#This Row],[UnitPrice]]</f>
        <v>15</v>
      </c>
    </row>
    <row r="2088" spans="1:9" x14ac:dyDescent="0.3">
      <c r="A2088">
        <v>536623</v>
      </c>
      <c r="B2088">
        <v>47013</v>
      </c>
      <c r="C2088" t="s">
        <v>9391</v>
      </c>
      <c r="D2088">
        <v>12</v>
      </c>
      <c r="E2088" s="5">
        <v>40514.443749999999</v>
      </c>
      <c r="F2088">
        <v>1.25</v>
      </c>
      <c r="G2088" s="22">
        <v>15601</v>
      </c>
      <c r="H2088" t="s">
        <v>10</v>
      </c>
      <c r="I2088">
        <f>Table24[[#This Row],[Quantity]]*Table24[[#This Row],[UnitPrice]]</f>
        <v>15</v>
      </c>
    </row>
    <row r="2089" spans="1:9" x14ac:dyDescent="0.3">
      <c r="A2089">
        <v>536623</v>
      </c>
      <c r="B2089">
        <v>23144</v>
      </c>
      <c r="C2089" t="s">
        <v>9521</v>
      </c>
      <c r="D2089">
        <v>12</v>
      </c>
      <c r="E2089" s="5">
        <v>40514.443749999999</v>
      </c>
      <c r="F2089">
        <v>1.25</v>
      </c>
      <c r="G2089" s="22">
        <v>15601</v>
      </c>
      <c r="H2089" t="s">
        <v>10</v>
      </c>
      <c r="I2089">
        <f>Table24[[#This Row],[Quantity]]*Table24[[#This Row],[UnitPrice]]</f>
        <v>15</v>
      </c>
    </row>
    <row r="2090" spans="1:9" x14ac:dyDescent="0.3">
      <c r="A2090">
        <v>536623</v>
      </c>
      <c r="B2090">
        <v>84709</v>
      </c>
      <c r="C2090" t="s">
        <v>9266</v>
      </c>
      <c r="D2090">
        <v>12</v>
      </c>
      <c r="E2090" s="5">
        <v>40514.443749999999</v>
      </c>
      <c r="F2090">
        <v>1.25</v>
      </c>
      <c r="G2090" s="22">
        <v>15601</v>
      </c>
      <c r="H2090" t="s">
        <v>10</v>
      </c>
      <c r="I2090">
        <f>Table24[[#This Row],[Quantity]]*Table24[[#This Row],[UnitPrice]]</f>
        <v>15</v>
      </c>
    </row>
    <row r="2091" spans="1:9" x14ac:dyDescent="0.3">
      <c r="A2091">
        <v>536623</v>
      </c>
      <c r="B2091">
        <v>21672</v>
      </c>
      <c r="C2091" t="s">
        <v>9308</v>
      </c>
      <c r="D2091">
        <v>12</v>
      </c>
      <c r="E2091" s="5">
        <v>40514.443749999999</v>
      </c>
      <c r="F2091">
        <v>1.25</v>
      </c>
      <c r="G2091" s="22">
        <v>15601</v>
      </c>
      <c r="H2091" t="s">
        <v>10</v>
      </c>
      <c r="I2091">
        <f>Table24[[#This Row],[Quantity]]*Table24[[#This Row],[UnitPrice]]</f>
        <v>15</v>
      </c>
    </row>
    <row r="2092" spans="1:9" x14ac:dyDescent="0.3">
      <c r="A2092">
        <v>536623</v>
      </c>
      <c r="B2092">
        <v>85200</v>
      </c>
      <c r="C2092" t="s">
        <v>8558</v>
      </c>
      <c r="D2092">
        <v>12</v>
      </c>
      <c r="E2092" s="5">
        <v>40514.443749999999</v>
      </c>
      <c r="F2092">
        <v>1.25</v>
      </c>
      <c r="G2092" s="22">
        <v>15601</v>
      </c>
      <c r="H2092" t="s">
        <v>10</v>
      </c>
      <c r="I2092">
        <f>Table24[[#This Row],[Quantity]]*Table24[[#This Row],[UnitPrice]]</f>
        <v>15</v>
      </c>
    </row>
    <row r="2093" spans="1:9" x14ac:dyDescent="0.3">
      <c r="A2093">
        <v>536623</v>
      </c>
      <c r="B2093">
        <v>85145</v>
      </c>
      <c r="C2093" t="s">
        <v>9310</v>
      </c>
      <c r="D2093">
        <v>12</v>
      </c>
      <c r="E2093" s="5">
        <v>40514.443749999999</v>
      </c>
      <c r="F2093">
        <v>1.25</v>
      </c>
      <c r="G2093" s="22">
        <v>15601</v>
      </c>
      <c r="H2093" t="s">
        <v>10</v>
      </c>
      <c r="I2093">
        <f>Table24[[#This Row],[Quantity]]*Table24[[#This Row],[UnitPrice]]</f>
        <v>15</v>
      </c>
    </row>
    <row r="2094" spans="1:9" x14ac:dyDescent="0.3">
      <c r="A2094">
        <v>536623</v>
      </c>
      <c r="B2094">
        <v>23256</v>
      </c>
      <c r="C2094" t="s">
        <v>9311</v>
      </c>
      <c r="D2094">
        <v>12</v>
      </c>
      <c r="E2094" s="5">
        <v>40514.443749999999</v>
      </c>
      <c r="F2094">
        <v>1.25</v>
      </c>
      <c r="G2094" s="22">
        <v>15601</v>
      </c>
      <c r="H2094" t="s">
        <v>10</v>
      </c>
      <c r="I2094">
        <f>Table24[[#This Row],[Quantity]]*Table24[[#This Row],[UnitPrice]]</f>
        <v>15</v>
      </c>
    </row>
    <row r="2095" spans="1:9" x14ac:dyDescent="0.3">
      <c r="A2095">
        <v>536623</v>
      </c>
      <c r="B2095">
        <v>15058</v>
      </c>
      <c r="C2095" t="s">
        <v>9300</v>
      </c>
      <c r="D2095">
        <v>4</v>
      </c>
      <c r="E2095" s="5">
        <v>40514.443749999999</v>
      </c>
      <c r="F2095">
        <v>7.95</v>
      </c>
      <c r="G2095" s="22">
        <v>15601</v>
      </c>
      <c r="H2095" t="s">
        <v>10</v>
      </c>
      <c r="I2095">
        <f>Table24[[#This Row],[Quantity]]*Table24[[#This Row],[UnitPrice]]</f>
        <v>31.8</v>
      </c>
    </row>
    <row r="2096" spans="1:9" x14ac:dyDescent="0.3">
      <c r="A2096">
        <v>536623</v>
      </c>
      <c r="B2096">
        <v>20616</v>
      </c>
      <c r="C2096" t="s">
        <v>8530</v>
      </c>
      <c r="D2096">
        <v>4</v>
      </c>
      <c r="E2096" s="5">
        <v>40514.443749999999</v>
      </c>
      <c r="F2096">
        <v>7.95</v>
      </c>
      <c r="G2096" s="22">
        <v>15601</v>
      </c>
      <c r="H2096" t="s">
        <v>10</v>
      </c>
      <c r="I2096">
        <f>Table24[[#This Row],[Quantity]]*Table24[[#This Row],[UnitPrice]]</f>
        <v>31.8</v>
      </c>
    </row>
    <row r="2097" spans="1:9" x14ac:dyDescent="0.3">
      <c r="A2097">
        <v>536623</v>
      </c>
      <c r="B2097">
        <v>90136</v>
      </c>
      <c r="C2097" t="s">
        <v>8594</v>
      </c>
      <c r="D2097">
        <v>12</v>
      </c>
      <c r="E2097" s="5">
        <v>40514.443749999999</v>
      </c>
      <c r="F2097">
        <v>2.95</v>
      </c>
      <c r="G2097" s="22">
        <v>15601</v>
      </c>
      <c r="H2097" t="s">
        <v>10</v>
      </c>
      <c r="I2097">
        <f>Table24[[#This Row],[Quantity]]*Table24[[#This Row],[UnitPrice]]</f>
        <v>35.400000000000006</v>
      </c>
    </row>
    <row r="2098" spans="1:9" x14ac:dyDescent="0.3">
      <c r="A2098">
        <v>536623</v>
      </c>
      <c r="B2098">
        <v>21352</v>
      </c>
      <c r="C2098" t="s">
        <v>9406</v>
      </c>
      <c r="D2098">
        <v>24</v>
      </c>
      <c r="E2098" s="5">
        <v>40514.443749999999</v>
      </c>
      <c r="F2098">
        <v>0.85</v>
      </c>
      <c r="G2098" s="22">
        <v>15601</v>
      </c>
      <c r="H2098" t="s">
        <v>10</v>
      </c>
      <c r="I2098">
        <f>Table24[[#This Row],[Quantity]]*Table24[[#This Row],[UnitPrice]]</f>
        <v>20.399999999999999</v>
      </c>
    </row>
    <row r="2099" spans="1:9" x14ac:dyDescent="0.3">
      <c r="A2099">
        <v>536623</v>
      </c>
      <c r="B2099">
        <v>23152</v>
      </c>
      <c r="C2099" t="s">
        <v>9346</v>
      </c>
      <c r="D2099">
        <v>32</v>
      </c>
      <c r="E2099" s="5">
        <v>40514.443749999999</v>
      </c>
      <c r="F2099">
        <v>0.65</v>
      </c>
      <c r="G2099" s="22">
        <v>15601</v>
      </c>
      <c r="H2099" t="s">
        <v>10</v>
      </c>
      <c r="I2099">
        <f>Table24[[#This Row],[Quantity]]*Table24[[#This Row],[UnitPrice]]</f>
        <v>20.8</v>
      </c>
    </row>
    <row r="2100" spans="1:9" x14ac:dyDescent="0.3">
      <c r="A2100">
        <v>536623</v>
      </c>
      <c r="B2100">
        <v>84313</v>
      </c>
      <c r="C2100" t="s">
        <v>9522</v>
      </c>
      <c r="D2100">
        <v>24</v>
      </c>
      <c r="E2100" s="5">
        <v>40514.443749999999</v>
      </c>
      <c r="F2100">
        <v>1.25</v>
      </c>
      <c r="G2100" s="22">
        <v>15601</v>
      </c>
      <c r="H2100" t="s">
        <v>10</v>
      </c>
      <c r="I2100">
        <f>Table24[[#This Row],[Quantity]]*Table24[[#This Row],[UnitPrice]]</f>
        <v>30</v>
      </c>
    </row>
    <row r="2101" spans="1:9" x14ac:dyDescent="0.3">
      <c r="A2101">
        <v>536623</v>
      </c>
      <c r="B2101">
        <v>21715</v>
      </c>
      <c r="C2101" t="s">
        <v>9249</v>
      </c>
      <c r="D2101">
        <v>24</v>
      </c>
      <c r="E2101" s="5">
        <v>40514.443749999999</v>
      </c>
      <c r="F2101">
        <v>0.95</v>
      </c>
      <c r="G2101" s="22">
        <v>15601</v>
      </c>
      <c r="H2101" t="s">
        <v>10</v>
      </c>
      <c r="I2101">
        <f>Table24[[#This Row],[Quantity]]*Table24[[#This Row],[UnitPrice]]</f>
        <v>22.799999999999997</v>
      </c>
    </row>
    <row r="2102" spans="1:9" x14ac:dyDescent="0.3">
      <c r="A2102">
        <v>536623</v>
      </c>
      <c r="B2102">
        <v>22536</v>
      </c>
      <c r="C2102" t="s">
        <v>9133</v>
      </c>
      <c r="D2102">
        <v>6</v>
      </c>
      <c r="E2102" s="5">
        <v>40514.443749999999</v>
      </c>
      <c r="F2102">
        <v>1.95</v>
      </c>
      <c r="G2102" s="22">
        <v>15601</v>
      </c>
      <c r="H2102" t="s">
        <v>10</v>
      </c>
      <c r="I2102">
        <f>Table24[[#This Row],[Quantity]]*Table24[[#This Row],[UnitPrice]]</f>
        <v>11.7</v>
      </c>
    </row>
    <row r="2103" spans="1:9" x14ac:dyDescent="0.3">
      <c r="A2103">
        <v>536623</v>
      </c>
      <c r="B2103">
        <v>16015</v>
      </c>
      <c r="C2103" t="s">
        <v>9523</v>
      </c>
      <c r="D2103">
        <v>6</v>
      </c>
      <c r="E2103" s="5">
        <v>40514.443749999999</v>
      </c>
      <c r="F2103">
        <v>1.95</v>
      </c>
      <c r="G2103" s="22">
        <v>15601</v>
      </c>
      <c r="H2103" t="s">
        <v>10</v>
      </c>
      <c r="I2103">
        <f>Table24[[#This Row],[Quantity]]*Table24[[#This Row],[UnitPrice]]</f>
        <v>11.7</v>
      </c>
    </row>
    <row r="2104" spans="1:9" x14ac:dyDescent="0.3">
      <c r="A2104">
        <v>536623</v>
      </c>
      <c r="B2104">
        <v>51020</v>
      </c>
      <c r="C2104" t="s">
        <v>9524</v>
      </c>
      <c r="D2104">
        <v>6</v>
      </c>
      <c r="E2104" s="5">
        <v>40514.443749999999</v>
      </c>
      <c r="F2104">
        <v>1.95</v>
      </c>
      <c r="G2104" s="22">
        <v>15601</v>
      </c>
      <c r="H2104" t="s">
        <v>10</v>
      </c>
      <c r="I2104">
        <f>Table24[[#This Row],[Quantity]]*Table24[[#This Row],[UnitPrice]]</f>
        <v>11.7</v>
      </c>
    </row>
    <row r="2105" spans="1:9" x14ac:dyDescent="0.3">
      <c r="A2105">
        <v>536623</v>
      </c>
      <c r="B2105">
        <v>51020</v>
      </c>
      <c r="C2105" t="s">
        <v>9525</v>
      </c>
      <c r="D2105">
        <v>6</v>
      </c>
      <c r="E2105" s="5">
        <v>40514.443749999999</v>
      </c>
      <c r="F2105">
        <v>2.95</v>
      </c>
      <c r="G2105" s="22">
        <v>15601</v>
      </c>
      <c r="H2105" t="s">
        <v>10</v>
      </c>
      <c r="I2105">
        <f>Table24[[#This Row],[Quantity]]*Table24[[#This Row],[UnitPrice]]</f>
        <v>17.700000000000003</v>
      </c>
    </row>
    <row r="2106" spans="1:9" x14ac:dyDescent="0.3">
      <c r="A2106">
        <v>536623</v>
      </c>
      <c r="B2106">
        <v>21933</v>
      </c>
      <c r="C2106" t="s">
        <v>9045</v>
      </c>
      <c r="D2106">
        <v>4</v>
      </c>
      <c r="E2106" s="5">
        <v>40514.443749999999</v>
      </c>
      <c r="F2106">
        <v>7.95</v>
      </c>
      <c r="G2106" s="22">
        <v>15601</v>
      </c>
      <c r="H2106" t="s">
        <v>10</v>
      </c>
      <c r="I2106">
        <f>Table24[[#This Row],[Quantity]]*Table24[[#This Row],[UnitPrice]]</f>
        <v>31.8</v>
      </c>
    </row>
    <row r="2107" spans="1:9" x14ac:dyDescent="0.3">
      <c r="A2107">
        <v>536623</v>
      </c>
      <c r="B2107">
        <v>23163</v>
      </c>
      <c r="C2107" t="s">
        <v>9472</v>
      </c>
      <c r="D2107">
        <v>4</v>
      </c>
      <c r="E2107" s="5">
        <v>40514.443749999999</v>
      </c>
      <c r="F2107">
        <v>5.95</v>
      </c>
      <c r="G2107" s="22">
        <v>15601</v>
      </c>
      <c r="H2107" t="s">
        <v>10</v>
      </c>
      <c r="I2107">
        <f>Table24[[#This Row],[Quantity]]*Table24[[#This Row],[UnitPrice]]</f>
        <v>23.8</v>
      </c>
    </row>
    <row r="2108" spans="1:9" x14ac:dyDescent="0.3">
      <c r="A2108">
        <v>536623</v>
      </c>
      <c r="B2108">
        <v>23284</v>
      </c>
      <c r="C2108" t="s">
        <v>9216</v>
      </c>
      <c r="D2108">
        <v>12</v>
      </c>
      <c r="E2108" s="5">
        <v>40514.443749999999</v>
      </c>
      <c r="F2108">
        <v>1.25</v>
      </c>
      <c r="G2108" s="22">
        <v>15601</v>
      </c>
      <c r="H2108" t="s">
        <v>10</v>
      </c>
      <c r="I2108">
        <f>Table24[[#This Row],[Quantity]]*Table24[[#This Row],[UnitPrice]]</f>
        <v>15</v>
      </c>
    </row>
    <row r="2109" spans="1:9" x14ac:dyDescent="0.3">
      <c r="A2109">
        <v>536623</v>
      </c>
      <c r="B2109">
        <v>90201</v>
      </c>
      <c r="C2109" t="s">
        <v>9217</v>
      </c>
      <c r="D2109">
        <v>12</v>
      </c>
      <c r="E2109" s="5">
        <v>40514.443749999999</v>
      </c>
      <c r="F2109">
        <v>1.25</v>
      </c>
      <c r="G2109" s="22">
        <v>15601</v>
      </c>
      <c r="H2109" t="s">
        <v>10</v>
      </c>
      <c r="I2109">
        <f>Table24[[#This Row],[Quantity]]*Table24[[#This Row],[UnitPrice]]</f>
        <v>15</v>
      </c>
    </row>
    <row r="2110" spans="1:9" x14ac:dyDescent="0.3">
      <c r="A2110">
        <v>536623</v>
      </c>
      <c r="B2110">
        <v>17021</v>
      </c>
      <c r="C2110" t="s">
        <v>9218</v>
      </c>
      <c r="D2110">
        <v>12</v>
      </c>
      <c r="E2110" s="5">
        <v>40514.443749999999</v>
      </c>
      <c r="F2110">
        <v>1.25</v>
      </c>
      <c r="G2110" s="22">
        <v>15601</v>
      </c>
      <c r="H2110" t="s">
        <v>10</v>
      </c>
      <c r="I2110">
        <f>Table24[[#This Row],[Quantity]]*Table24[[#This Row],[UnitPrice]]</f>
        <v>15</v>
      </c>
    </row>
    <row r="2111" spans="1:9" x14ac:dyDescent="0.3">
      <c r="A2111">
        <v>536623</v>
      </c>
      <c r="B2111">
        <v>23162</v>
      </c>
      <c r="C2111" t="s">
        <v>9162</v>
      </c>
      <c r="D2111">
        <v>12</v>
      </c>
      <c r="E2111" s="5">
        <v>40514.443749999999</v>
      </c>
      <c r="F2111">
        <v>1.65</v>
      </c>
      <c r="G2111" s="22">
        <v>15601</v>
      </c>
      <c r="H2111" t="s">
        <v>10</v>
      </c>
      <c r="I2111">
        <f>Table24[[#This Row],[Quantity]]*Table24[[#This Row],[UnitPrice]]</f>
        <v>19.799999999999997</v>
      </c>
    </row>
    <row r="2112" spans="1:9" x14ac:dyDescent="0.3">
      <c r="A2112">
        <v>536623</v>
      </c>
      <c r="B2112">
        <v>48189</v>
      </c>
      <c r="C2112" t="s">
        <v>8895</v>
      </c>
      <c r="D2112">
        <v>12</v>
      </c>
      <c r="E2112" s="5">
        <v>40514.443749999999</v>
      </c>
      <c r="F2112">
        <v>1.65</v>
      </c>
      <c r="G2112" s="22">
        <v>15601</v>
      </c>
      <c r="H2112" t="s">
        <v>10</v>
      </c>
      <c r="I2112">
        <f>Table24[[#This Row],[Quantity]]*Table24[[#This Row],[UnitPrice]]</f>
        <v>19.799999999999997</v>
      </c>
    </row>
    <row r="2113" spans="1:9" x14ac:dyDescent="0.3">
      <c r="A2113">
        <v>536623</v>
      </c>
      <c r="B2113">
        <v>85094</v>
      </c>
      <c r="C2113" t="s">
        <v>9130</v>
      </c>
      <c r="D2113">
        <v>36</v>
      </c>
      <c r="E2113" s="5">
        <v>40514.443749999999</v>
      </c>
      <c r="F2113">
        <v>0.42</v>
      </c>
      <c r="G2113" s="22">
        <v>15601</v>
      </c>
      <c r="H2113" t="s">
        <v>10</v>
      </c>
      <c r="I2113">
        <f>Table24[[#This Row],[Quantity]]*Table24[[#This Row],[UnitPrice]]</f>
        <v>15.12</v>
      </c>
    </row>
    <row r="2114" spans="1:9" x14ac:dyDescent="0.3">
      <c r="A2114">
        <v>536623</v>
      </c>
      <c r="B2114">
        <v>85135</v>
      </c>
      <c r="C2114" t="s">
        <v>8919</v>
      </c>
      <c r="D2114">
        <v>12</v>
      </c>
      <c r="E2114" s="5">
        <v>40514.443749999999</v>
      </c>
      <c r="F2114">
        <v>1.25</v>
      </c>
      <c r="G2114" s="22">
        <v>15601</v>
      </c>
      <c r="H2114" t="s">
        <v>10</v>
      </c>
      <c r="I2114">
        <f>Table24[[#This Row],[Quantity]]*Table24[[#This Row],[UnitPrice]]</f>
        <v>15</v>
      </c>
    </row>
    <row r="2115" spans="1:9" x14ac:dyDescent="0.3">
      <c r="A2115">
        <v>536624</v>
      </c>
      <c r="B2115">
        <v>85017</v>
      </c>
      <c r="C2115" t="s">
        <v>9526</v>
      </c>
      <c r="D2115">
        <v>10</v>
      </c>
      <c r="E2115" s="5">
        <v>40514.447916666664</v>
      </c>
      <c r="F2115">
        <v>1.25</v>
      </c>
      <c r="G2115" s="22">
        <v>13418</v>
      </c>
      <c r="H2115" t="s">
        <v>10</v>
      </c>
      <c r="I2115">
        <f>Table24[[#This Row],[Quantity]]*Table24[[#This Row],[UnitPrice]]</f>
        <v>12.5</v>
      </c>
    </row>
    <row r="2116" spans="1:9" x14ac:dyDescent="0.3">
      <c r="A2116">
        <v>536624</v>
      </c>
      <c r="B2116">
        <v>23136</v>
      </c>
      <c r="C2116" t="s">
        <v>8942</v>
      </c>
      <c r="D2116">
        <v>24</v>
      </c>
      <c r="E2116" s="5">
        <v>40514.447916666664</v>
      </c>
      <c r="F2116">
        <v>3.75</v>
      </c>
      <c r="G2116" s="22">
        <v>13418</v>
      </c>
      <c r="H2116" t="s">
        <v>10</v>
      </c>
      <c r="I2116">
        <f>Table24[[#This Row],[Quantity]]*Table24[[#This Row],[UnitPrice]]</f>
        <v>90</v>
      </c>
    </row>
    <row r="2117" spans="1:9" x14ac:dyDescent="0.3">
      <c r="A2117">
        <v>536624</v>
      </c>
      <c r="B2117">
        <v>21003</v>
      </c>
      <c r="C2117" t="s">
        <v>8943</v>
      </c>
      <c r="D2117">
        <v>24</v>
      </c>
      <c r="E2117" s="5">
        <v>40514.447916666664</v>
      </c>
      <c r="F2117">
        <v>3.75</v>
      </c>
      <c r="G2117" s="22">
        <v>13418</v>
      </c>
      <c r="H2117" t="s">
        <v>10</v>
      </c>
      <c r="I2117">
        <f>Table24[[#This Row],[Quantity]]*Table24[[#This Row],[UnitPrice]]</f>
        <v>90</v>
      </c>
    </row>
    <row r="2118" spans="1:9" x14ac:dyDescent="0.3">
      <c r="A2118">
        <v>536624</v>
      </c>
      <c r="B2118">
        <v>21866</v>
      </c>
      <c r="C2118" t="s">
        <v>8944</v>
      </c>
      <c r="D2118">
        <v>8</v>
      </c>
      <c r="E2118" s="5">
        <v>40514.447916666664</v>
      </c>
      <c r="F2118">
        <v>3.75</v>
      </c>
      <c r="G2118" s="22">
        <v>13418</v>
      </c>
      <c r="H2118" t="s">
        <v>10</v>
      </c>
      <c r="I2118">
        <f>Table24[[#This Row],[Quantity]]*Table24[[#This Row],[UnitPrice]]</f>
        <v>30</v>
      </c>
    </row>
    <row r="2119" spans="1:9" x14ac:dyDescent="0.3">
      <c r="A2119">
        <v>536624</v>
      </c>
      <c r="B2119">
        <v>84971</v>
      </c>
      <c r="C2119" t="s">
        <v>9359</v>
      </c>
      <c r="D2119">
        <v>8</v>
      </c>
      <c r="E2119" s="5">
        <v>40514.447916666664</v>
      </c>
      <c r="F2119">
        <v>3.75</v>
      </c>
      <c r="G2119" s="22">
        <v>13418</v>
      </c>
      <c r="H2119" t="s">
        <v>10</v>
      </c>
      <c r="I2119">
        <f>Table24[[#This Row],[Quantity]]*Table24[[#This Row],[UnitPrice]]</f>
        <v>30</v>
      </c>
    </row>
    <row r="2120" spans="1:9" x14ac:dyDescent="0.3">
      <c r="A2120">
        <v>536624</v>
      </c>
      <c r="B2120">
        <v>21629</v>
      </c>
      <c r="C2120" t="s">
        <v>9527</v>
      </c>
      <c r="D2120">
        <v>12</v>
      </c>
      <c r="E2120" s="5">
        <v>40514.447916666664</v>
      </c>
      <c r="F2120">
        <v>1.65</v>
      </c>
      <c r="G2120" s="22">
        <v>13418</v>
      </c>
      <c r="H2120" t="s">
        <v>10</v>
      </c>
      <c r="I2120">
        <f>Table24[[#This Row],[Quantity]]*Table24[[#This Row],[UnitPrice]]</f>
        <v>19.799999999999997</v>
      </c>
    </row>
    <row r="2121" spans="1:9" x14ac:dyDescent="0.3">
      <c r="A2121">
        <v>536624</v>
      </c>
      <c r="B2121">
        <v>44091</v>
      </c>
      <c r="C2121" t="s">
        <v>9404</v>
      </c>
      <c r="D2121">
        <v>16</v>
      </c>
      <c r="E2121" s="5">
        <v>40514.447916666664</v>
      </c>
      <c r="F2121">
        <v>3.39</v>
      </c>
      <c r="G2121" s="22">
        <v>13418</v>
      </c>
      <c r="H2121" t="s">
        <v>10</v>
      </c>
      <c r="I2121">
        <f>Table24[[#This Row],[Quantity]]*Table24[[#This Row],[UnitPrice]]</f>
        <v>54.24</v>
      </c>
    </row>
    <row r="2122" spans="1:9" x14ac:dyDescent="0.3">
      <c r="A2122">
        <v>536624</v>
      </c>
      <c r="B2122">
        <v>21923</v>
      </c>
      <c r="C2122" t="s">
        <v>8663</v>
      </c>
      <c r="D2122">
        <v>2</v>
      </c>
      <c r="E2122" s="5">
        <v>40514.447916666664</v>
      </c>
      <c r="F2122">
        <v>5.95</v>
      </c>
      <c r="G2122" s="22">
        <v>13418</v>
      </c>
      <c r="H2122" t="s">
        <v>10</v>
      </c>
      <c r="I2122">
        <f>Table24[[#This Row],[Quantity]]*Table24[[#This Row],[UnitPrice]]</f>
        <v>11.9</v>
      </c>
    </row>
    <row r="2123" spans="1:9" x14ac:dyDescent="0.3">
      <c r="A2123">
        <v>536624</v>
      </c>
      <c r="B2123">
        <v>20896</v>
      </c>
      <c r="C2123" t="s">
        <v>8662</v>
      </c>
      <c r="D2123">
        <v>2</v>
      </c>
      <c r="E2123" s="5">
        <v>40514.447916666664</v>
      </c>
      <c r="F2123">
        <v>5.95</v>
      </c>
      <c r="G2123" s="22">
        <v>13418</v>
      </c>
      <c r="H2123" t="s">
        <v>10</v>
      </c>
      <c r="I2123">
        <f>Table24[[#This Row],[Quantity]]*Table24[[#This Row],[UnitPrice]]</f>
        <v>11.9</v>
      </c>
    </row>
    <row r="2124" spans="1:9" x14ac:dyDescent="0.3">
      <c r="A2124">
        <v>536624</v>
      </c>
      <c r="B2124">
        <v>20825</v>
      </c>
      <c r="C2124" t="s">
        <v>8661</v>
      </c>
      <c r="D2124">
        <v>2</v>
      </c>
      <c r="E2124" s="5">
        <v>40514.447916666664</v>
      </c>
      <c r="F2124">
        <v>5.95</v>
      </c>
      <c r="G2124" s="22">
        <v>13418</v>
      </c>
      <c r="H2124" t="s">
        <v>10</v>
      </c>
      <c r="I2124">
        <f>Table24[[#This Row],[Quantity]]*Table24[[#This Row],[UnitPrice]]</f>
        <v>11.9</v>
      </c>
    </row>
    <row r="2125" spans="1:9" x14ac:dyDescent="0.3">
      <c r="A2125">
        <v>536624</v>
      </c>
      <c r="B2125">
        <v>84687</v>
      </c>
      <c r="C2125" t="s">
        <v>8848</v>
      </c>
      <c r="D2125">
        <v>6</v>
      </c>
      <c r="E2125" s="5">
        <v>40514.447916666664</v>
      </c>
      <c r="F2125">
        <v>2.95</v>
      </c>
      <c r="G2125" s="22">
        <v>13418</v>
      </c>
      <c r="H2125" t="s">
        <v>10</v>
      </c>
      <c r="I2125">
        <f>Table24[[#This Row],[Quantity]]*Table24[[#This Row],[UnitPrice]]</f>
        <v>17.700000000000003</v>
      </c>
    </row>
    <row r="2126" spans="1:9" x14ac:dyDescent="0.3">
      <c r="A2126">
        <v>536624</v>
      </c>
      <c r="B2126">
        <v>85136</v>
      </c>
      <c r="C2126" t="s">
        <v>8837</v>
      </c>
      <c r="D2126">
        <v>6</v>
      </c>
      <c r="E2126" s="5">
        <v>40514.447916666664</v>
      </c>
      <c r="F2126">
        <v>2.95</v>
      </c>
      <c r="G2126" s="22">
        <v>13418</v>
      </c>
      <c r="H2126" t="s">
        <v>10</v>
      </c>
      <c r="I2126">
        <f>Table24[[#This Row],[Quantity]]*Table24[[#This Row],[UnitPrice]]</f>
        <v>17.700000000000003</v>
      </c>
    </row>
    <row r="2127" spans="1:9" x14ac:dyDescent="0.3">
      <c r="A2127">
        <v>536624</v>
      </c>
      <c r="B2127">
        <v>85060</v>
      </c>
      <c r="C2127" t="s">
        <v>8565</v>
      </c>
      <c r="D2127">
        <v>24</v>
      </c>
      <c r="E2127" s="5">
        <v>40514.447916666664</v>
      </c>
      <c r="F2127">
        <v>0.55000000000000004</v>
      </c>
      <c r="G2127" s="22">
        <v>13418</v>
      </c>
      <c r="H2127" t="s">
        <v>10</v>
      </c>
      <c r="I2127">
        <f>Table24[[#This Row],[Quantity]]*Table24[[#This Row],[UnitPrice]]</f>
        <v>13.200000000000001</v>
      </c>
    </row>
    <row r="2128" spans="1:9" x14ac:dyDescent="0.3">
      <c r="A2128">
        <v>536624</v>
      </c>
      <c r="B2128">
        <v>35594</v>
      </c>
      <c r="C2128" t="s">
        <v>9003</v>
      </c>
      <c r="D2128">
        <v>4</v>
      </c>
      <c r="E2128" s="5">
        <v>40514.447916666664</v>
      </c>
      <c r="F2128">
        <v>10.95</v>
      </c>
      <c r="G2128" s="22">
        <v>13418</v>
      </c>
      <c r="H2128" t="s">
        <v>10</v>
      </c>
      <c r="I2128">
        <f>Table24[[#This Row],[Quantity]]*Table24[[#This Row],[UnitPrice]]</f>
        <v>43.8</v>
      </c>
    </row>
    <row r="2129" spans="1:9" x14ac:dyDescent="0.3">
      <c r="A2129">
        <v>536624</v>
      </c>
      <c r="B2129">
        <v>21410</v>
      </c>
      <c r="C2129" t="s">
        <v>8799</v>
      </c>
      <c r="D2129">
        <v>12</v>
      </c>
      <c r="E2129" s="5">
        <v>40514.447916666664</v>
      </c>
      <c r="F2129">
        <v>2.5499999999999998</v>
      </c>
      <c r="G2129" s="22">
        <v>13418</v>
      </c>
      <c r="H2129" t="s">
        <v>10</v>
      </c>
      <c r="I2129">
        <f>Table24[[#This Row],[Quantity]]*Table24[[#This Row],[UnitPrice]]</f>
        <v>30.599999999999998</v>
      </c>
    </row>
    <row r="2130" spans="1:9" x14ac:dyDescent="0.3">
      <c r="A2130">
        <v>536624</v>
      </c>
      <c r="B2130">
        <v>21330</v>
      </c>
      <c r="C2130" t="s">
        <v>8708</v>
      </c>
      <c r="D2130">
        <v>20</v>
      </c>
      <c r="E2130" s="5">
        <v>40514.447916666664</v>
      </c>
      <c r="F2130">
        <v>1.65</v>
      </c>
      <c r="G2130" s="22">
        <v>13418</v>
      </c>
      <c r="H2130" t="s">
        <v>10</v>
      </c>
      <c r="I2130">
        <f>Table24[[#This Row],[Quantity]]*Table24[[#This Row],[UnitPrice]]</f>
        <v>33</v>
      </c>
    </row>
    <row r="2131" spans="1:9" x14ac:dyDescent="0.3">
      <c r="A2131">
        <v>536624</v>
      </c>
      <c r="B2131">
        <v>84715</v>
      </c>
      <c r="C2131" t="s">
        <v>8901</v>
      </c>
      <c r="D2131">
        <v>4</v>
      </c>
      <c r="E2131" s="5">
        <v>40514.447916666664</v>
      </c>
      <c r="F2131">
        <v>3.75</v>
      </c>
      <c r="G2131" s="22">
        <v>13418</v>
      </c>
      <c r="H2131" t="s">
        <v>10</v>
      </c>
      <c r="I2131">
        <f>Table24[[#This Row],[Quantity]]*Table24[[#This Row],[UnitPrice]]</f>
        <v>15</v>
      </c>
    </row>
    <row r="2132" spans="1:9" x14ac:dyDescent="0.3">
      <c r="A2132">
        <v>536624</v>
      </c>
      <c r="B2132">
        <v>78027</v>
      </c>
      <c r="C2132" t="s">
        <v>8825</v>
      </c>
      <c r="D2132">
        <v>4</v>
      </c>
      <c r="E2132" s="5">
        <v>40514.447916666664</v>
      </c>
      <c r="F2132">
        <v>3.75</v>
      </c>
      <c r="G2132" s="22">
        <v>13418</v>
      </c>
      <c r="H2132" t="s">
        <v>10</v>
      </c>
      <c r="I2132">
        <f>Table24[[#This Row],[Quantity]]*Table24[[#This Row],[UnitPrice]]</f>
        <v>15</v>
      </c>
    </row>
    <row r="2133" spans="1:9" x14ac:dyDescent="0.3">
      <c r="A2133">
        <v>536624</v>
      </c>
      <c r="B2133">
        <v>37333</v>
      </c>
      <c r="C2133" t="s">
        <v>8902</v>
      </c>
      <c r="D2133">
        <v>4</v>
      </c>
      <c r="E2133" s="5">
        <v>40514.447916666664</v>
      </c>
      <c r="F2133">
        <v>3.75</v>
      </c>
      <c r="G2133" s="22">
        <v>13418</v>
      </c>
      <c r="H2133" t="s">
        <v>10</v>
      </c>
      <c r="I2133">
        <f>Table24[[#This Row],[Quantity]]*Table24[[#This Row],[UnitPrice]]</f>
        <v>15</v>
      </c>
    </row>
    <row r="2134" spans="1:9" x14ac:dyDescent="0.3">
      <c r="A2134">
        <v>536624</v>
      </c>
      <c r="B2134">
        <v>21806</v>
      </c>
      <c r="C2134" t="s">
        <v>9088</v>
      </c>
      <c r="D2134">
        <v>12</v>
      </c>
      <c r="E2134" s="5">
        <v>40514.447916666664</v>
      </c>
      <c r="F2134">
        <v>1.25</v>
      </c>
      <c r="G2134" s="22">
        <v>13418</v>
      </c>
      <c r="H2134" t="s">
        <v>10</v>
      </c>
      <c r="I2134">
        <f>Table24[[#This Row],[Quantity]]*Table24[[#This Row],[UnitPrice]]</f>
        <v>15</v>
      </c>
    </row>
    <row r="2135" spans="1:9" x14ac:dyDescent="0.3">
      <c r="A2135">
        <v>536624</v>
      </c>
      <c r="B2135">
        <v>23133</v>
      </c>
      <c r="C2135" t="s">
        <v>8590</v>
      </c>
      <c r="D2135">
        <v>12</v>
      </c>
      <c r="E2135" s="5">
        <v>40514.447916666664</v>
      </c>
      <c r="F2135">
        <v>1.25</v>
      </c>
      <c r="G2135" s="22">
        <v>13418</v>
      </c>
      <c r="H2135" t="s">
        <v>10</v>
      </c>
      <c r="I2135">
        <f>Table24[[#This Row],[Quantity]]*Table24[[#This Row],[UnitPrice]]</f>
        <v>15</v>
      </c>
    </row>
    <row r="2136" spans="1:9" x14ac:dyDescent="0.3">
      <c r="A2136">
        <v>536624</v>
      </c>
      <c r="B2136">
        <v>23146</v>
      </c>
      <c r="C2136" t="s">
        <v>8880</v>
      </c>
      <c r="D2136">
        <v>12</v>
      </c>
      <c r="E2136" s="5">
        <v>40514.447916666664</v>
      </c>
      <c r="F2136">
        <v>1.45</v>
      </c>
      <c r="G2136" s="22">
        <v>13418</v>
      </c>
      <c r="H2136" t="s">
        <v>10</v>
      </c>
      <c r="I2136">
        <f>Table24[[#This Row],[Quantity]]*Table24[[#This Row],[UnitPrice]]</f>
        <v>17.399999999999999</v>
      </c>
    </row>
    <row r="2137" spans="1:9" x14ac:dyDescent="0.3">
      <c r="A2137">
        <v>536626</v>
      </c>
      <c r="B2137">
        <v>85170</v>
      </c>
      <c r="C2137" t="s">
        <v>9500</v>
      </c>
      <c r="D2137">
        <v>6</v>
      </c>
      <c r="E2137" s="5">
        <v>40514.448611111111</v>
      </c>
      <c r="F2137">
        <v>2.1</v>
      </c>
      <c r="G2137" s="22">
        <v>13418</v>
      </c>
      <c r="H2137" t="s">
        <v>10</v>
      </c>
      <c r="I2137">
        <f>Table24[[#This Row],[Quantity]]*Table24[[#This Row],[UnitPrice]]</f>
        <v>12.600000000000001</v>
      </c>
    </row>
    <row r="2138" spans="1:9" x14ac:dyDescent="0.3">
      <c r="A2138">
        <v>536627</v>
      </c>
      <c r="B2138">
        <v>22390</v>
      </c>
      <c r="C2138" t="s">
        <v>8661</v>
      </c>
      <c r="D2138">
        <v>2</v>
      </c>
      <c r="E2138" s="5">
        <v>40514.453472222223</v>
      </c>
      <c r="F2138">
        <v>5.95</v>
      </c>
      <c r="G2138" s="22">
        <v>15658</v>
      </c>
      <c r="H2138" t="s">
        <v>10</v>
      </c>
      <c r="I2138">
        <f>Table24[[#This Row],[Quantity]]*Table24[[#This Row],[UnitPrice]]</f>
        <v>11.9</v>
      </c>
    </row>
    <row r="2139" spans="1:9" x14ac:dyDescent="0.3">
      <c r="A2139">
        <v>536627</v>
      </c>
      <c r="B2139">
        <v>21723</v>
      </c>
      <c r="C2139" t="s">
        <v>9161</v>
      </c>
      <c r="D2139">
        <v>2</v>
      </c>
      <c r="E2139" s="5">
        <v>40514.453472222223</v>
      </c>
      <c r="F2139">
        <v>5.95</v>
      </c>
      <c r="G2139" s="22">
        <v>15658</v>
      </c>
      <c r="H2139" t="s">
        <v>10</v>
      </c>
      <c r="I2139">
        <f>Table24[[#This Row],[Quantity]]*Table24[[#This Row],[UnitPrice]]</f>
        <v>11.9</v>
      </c>
    </row>
    <row r="2140" spans="1:9" x14ac:dyDescent="0.3">
      <c r="A2140">
        <v>536627</v>
      </c>
      <c r="B2140">
        <v>21411</v>
      </c>
      <c r="C2140" t="s">
        <v>8662</v>
      </c>
      <c r="D2140">
        <v>2</v>
      </c>
      <c r="E2140" s="5">
        <v>40514.453472222223</v>
      </c>
      <c r="F2140">
        <v>5.95</v>
      </c>
      <c r="G2140" s="22">
        <v>15658</v>
      </c>
      <c r="H2140" t="s">
        <v>10</v>
      </c>
      <c r="I2140">
        <f>Table24[[#This Row],[Quantity]]*Table24[[#This Row],[UnitPrice]]</f>
        <v>11.9</v>
      </c>
    </row>
    <row r="2141" spans="1:9" x14ac:dyDescent="0.3">
      <c r="A2141">
        <v>536627</v>
      </c>
      <c r="B2141">
        <v>20836</v>
      </c>
      <c r="C2141" t="s">
        <v>9528</v>
      </c>
      <c r="D2141">
        <v>2</v>
      </c>
      <c r="E2141" s="5">
        <v>40514.453472222223</v>
      </c>
      <c r="F2141">
        <v>9.9499999999999993</v>
      </c>
      <c r="G2141" s="22">
        <v>15658</v>
      </c>
      <c r="H2141" t="s">
        <v>10</v>
      </c>
      <c r="I2141">
        <f>Table24[[#This Row],[Quantity]]*Table24[[#This Row],[UnitPrice]]</f>
        <v>19.899999999999999</v>
      </c>
    </row>
    <row r="2142" spans="1:9" x14ac:dyDescent="0.3">
      <c r="A2142">
        <v>536627</v>
      </c>
      <c r="B2142">
        <v>21269</v>
      </c>
      <c r="C2142" t="s">
        <v>9529</v>
      </c>
      <c r="D2142">
        <v>4</v>
      </c>
      <c r="E2142" s="5">
        <v>40514.453472222223</v>
      </c>
      <c r="F2142">
        <v>3.95</v>
      </c>
      <c r="G2142" s="22">
        <v>15658</v>
      </c>
      <c r="H2142" t="s">
        <v>10</v>
      </c>
      <c r="I2142">
        <f>Table24[[#This Row],[Quantity]]*Table24[[#This Row],[UnitPrice]]</f>
        <v>15.8</v>
      </c>
    </row>
    <row r="2143" spans="1:9" x14ac:dyDescent="0.3">
      <c r="A2143">
        <v>536627</v>
      </c>
      <c r="B2143">
        <v>85226</v>
      </c>
      <c r="C2143" t="s">
        <v>9530</v>
      </c>
      <c r="D2143">
        <v>2</v>
      </c>
      <c r="E2143" s="5">
        <v>40514.453472222223</v>
      </c>
      <c r="F2143">
        <v>8.5</v>
      </c>
      <c r="G2143" s="22">
        <v>15658</v>
      </c>
      <c r="H2143" t="s">
        <v>10</v>
      </c>
      <c r="I2143">
        <f>Table24[[#This Row],[Quantity]]*Table24[[#This Row],[UnitPrice]]</f>
        <v>17</v>
      </c>
    </row>
    <row r="2144" spans="1:9" x14ac:dyDescent="0.3">
      <c r="A2144">
        <v>536627</v>
      </c>
      <c r="B2144">
        <v>85189</v>
      </c>
      <c r="C2144" t="s">
        <v>8923</v>
      </c>
      <c r="D2144">
        <v>1</v>
      </c>
      <c r="E2144" s="5">
        <v>40514.453472222223</v>
      </c>
      <c r="F2144">
        <v>19.95</v>
      </c>
      <c r="G2144" s="22">
        <v>15658</v>
      </c>
      <c r="H2144" t="s">
        <v>10</v>
      </c>
      <c r="I2144">
        <f>Table24[[#This Row],[Quantity]]*Table24[[#This Row],[UnitPrice]]</f>
        <v>19.95</v>
      </c>
    </row>
    <row r="2145" spans="1:9" x14ac:dyDescent="0.3">
      <c r="A2145">
        <v>536627</v>
      </c>
      <c r="B2145">
        <v>47591</v>
      </c>
      <c r="C2145" t="s">
        <v>8562</v>
      </c>
      <c r="D2145">
        <v>2</v>
      </c>
      <c r="E2145" s="5">
        <v>40514.453472222223</v>
      </c>
      <c r="F2145">
        <v>8.5</v>
      </c>
      <c r="G2145" s="22">
        <v>15658</v>
      </c>
      <c r="H2145" t="s">
        <v>10</v>
      </c>
      <c r="I2145">
        <f>Table24[[#This Row],[Quantity]]*Table24[[#This Row],[UnitPrice]]</f>
        <v>17</v>
      </c>
    </row>
    <row r="2146" spans="1:9" x14ac:dyDescent="0.3">
      <c r="A2146">
        <v>536627</v>
      </c>
      <c r="B2146">
        <v>37424</v>
      </c>
      <c r="C2146" t="s">
        <v>9345</v>
      </c>
      <c r="D2146">
        <v>3</v>
      </c>
      <c r="E2146" s="5">
        <v>40514.453472222223</v>
      </c>
      <c r="F2146">
        <v>5.95</v>
      </c>
      <c r="G2146" s="22">
        <v>15658</v>
      </c>
      <c r="H2146" t="s">
        <v>10</v>
      </c>
      <c r="I2146">
        <f>Table24[[#This Row],[Quantity]]*Table24[[#This Row],[UnitPrice]]</f>
        <v>17.850000000000001</v>
      </c>
    </row>
    <row r="2147" spans="1:9" x14ac:dyDescent="0.3">
      <c r="A2147">
        <v>536627</v>
      </c>
      <c r="B2147">
        <v>21412</v>
      </c>
      <c r="C2147" t="s">
        <v>8550</v>
      </c>
      <c r="D2147">
        <v>12</v>
      </c>
      <c r="E2147" s="5">
        <v>40514.453472222223</v>
      </c>
      <c r="F2147">
        <v>1.45</v>
      </c>
      <c r="G2147" s="22">
        <v>15658</v>
      </c>
      <c r="H2147" t="s">
        <v>10</v>
      </c>
      <c r="I2147">
        <f>Table24[[#This Row],[Quantity]]*Table24[[#This Row],[UnitPrice]]</f>
        <v>17.399999999999999</v>
      </c>
    </row>
    <row r="2148" spans="1:9" x14ac:dyDescent="0.3">
      <c r="A2148">
        <v>536627</v>
      </c>
      <c r="B2148">
        <v>90100</v>
      </c>
      <c r="C2148" t="s">
        <v>8738</v>
      </c>
      <c r="D2148">
        <v>4</v>
      </c>
      <c r="E2148" s="5">
        <v>40514.453472222223</v>
      </c>
      <c r="F2148">
        <v>12.75</v>
      </c>
      <c r="G2148" s="22">
        <v>15658</v>
      </c>
      <c r="H2148" t="s">
        <v>10</v>
      </c>
      <c r="I2148">
        <f>Table24[[#This Row],[Quantity]]*Table24[[#This Row],[UnitPrice]]</f>
        <v>51</v>
      </c>
    </row>
    <row r="2149" spans="1:9" x14ac:dyDescent="0.3">
      <c r="A2149">
        <v>536627</v>
      </c>
      <c r="B2149">
        <v>90037</v>
      </c>
      <c r="C2149" t="s">
        <v>8854</v>
      </c>
      <c r="D2149">
        <v>12</v>
      </c>
      <c r="E2149" s="5">
        <v>40514.453472222223</v>
      </c>
      <c r="F2149">
        <v>2.95</v>
      </c>
      <c r="G2149" s="22">
        <v>15658</v>
      </c>
      <c r="H2149" t="s">
        <v>10</v>
      </c>
      <c r="I2149">
        <f>Table24[[#This Row],[Quantity]]*Table24[[#This Row],[UnitPrice]]</f>
        <v>35.400000000000006</v>
      </c>
    </row>
    <row r="2150" spans="1:9" x14ac:dyDescent="0.3">
      <c r="A2150">
        <v>536627</v>
      </c>
      <c r="B2150">
        <v>85098</v>
      </c>
      <c r="C2150" t="s">
        <v>8848</v>
      </c>
      <c r="D2150">
        <v>12</v>
      </c>
      <c r="E2150" s="5">
        <v>40514.453472222223</v>
      </c>
      <c r="F2150">
        <v>2.95</v>
      </c>
      <c r="G2150" s="22">
        <v>15658</v>
      </c>
      <c r="H2150" t="s">
        <v>10</v>
      </c>
      <c r="I2150">
        <f>Table24[[#This Row],[Quantity]]*Table24[[#This Row],[UnitPrice]]</f>
        <v>35.400000000000006</v>
      </c>
    </row>
    <row r="2151" spans="1:9" x14ac:dyDescent="0.3">
      <c r="A2151">
        <v>536627</v>
      </c>
      <c r="B2151">
        <v>84873</v>
      </c>
      <c r="C2151" t="s">
        <v>8528</v>
      </c>
      <c r="D2151">
        <v>4</v>
      </c>
      <c r="E2151" s="5">
        <v>40514.453472222223</v>
      </c>
      <c r="F2151">
        <v>5.95</v>
      </c>
      <c r="G2151" s="22">
        <v>15658</v>
      </c>
      <c r="H2151" t="s">
        <v>10</v>
      </c>
      <c r="I2151">
        <f>Table24[[#This Row],[Quantity]]*Table24[[#This Row],[UnitPrice]]</f>
        <v>23.8</v>
      </c>
    </row>
    <row r="2152" spans="1:9" x14ac:dyDescent="0.3">
      <c r="A2152">
        <v>536628</v>
      </c>
      <c r="B2152">
        <v>84857</v>
      </c>
      <c r="C2152" t="s">
        <v>8510</v>
      </c>
      <c r="D2152">
        <v>6</v>
      </c>
      <c r="E2152" s="5">
        <v>40514.45416666667</v>
      </c>
      <c r="F2152">
        <v>2.5499999999999998</v>
      </c>
      <c r="G2152" s="22">
        <v>17850</v>
      </c>
      <c r="H2152" t="s">
        <v>10</v>
      </c>
      <c r="I2152">
        <f>Table24[[#This Row],[Quantity]]*Table24[[#This Row],[UnitPrice]]</f>
        <v>15.299999999999999</v>
      </c>
    </row>
    <row r="2153" spans="1:9" x14ac:dyDescent="0.3">
      <c r="A2153">
        <v>536628</v>
      </c>
      <c r="B2153">
        <v>84482</v>
      </c>
      <c r="C2153" t="s">
        <v>8511</v>
      </c>
      <c r="D2153">
        <v>6</v>
      </c>
      <c r="E2153" s="5">
        <v>40514.45416666667</v>
      </c>
      <c r="F2153">
        <v>3.39</v>
      </c>
      <c r="G2153" s="22">
        <v>17850</v>
      </c>
      <c r="H2153" t="s">
        <v>10</v>
      </c>
      <c r="I2153">
        <f>Table24[[#This Row],[Quantity]]*Table24[[#This Row],[UnitPrice]]</f>
        <v>20.34</v>
      </c>
    </row>
    <row r="2154" spans="1:9" x14ac:dyDescent="0.3">
      <c r="A2154">
        <v>536628</v>
      </c>
      <c r="B2154">
        <v>21120</v>
      </c>
      <c r="C2154" t="s">
        <v>8512</v>
      </c>
      <c r="D2154">
        <v>6</v>
      </c>
      <c r="E2154" s="5">
        <v>40514.45416666667</v>
      </c>
      <c r="F2154">
        <v>2.75</v>
      </c>
      <c r="G2154" s="22">
        <v>17850</v>
      </c>
      <c r="H2154" t="s">
        <v>10</v>
      </c>
      <c r="I2154">
        <f>Table24[[#This Row],[Quantity]]*Table24[[#This Row],[UnitPrice]]</f>
        <v>16.5</v>
      </c>
    </row>
    <row r="2155" spans="1:9" x14ac:dyDescent="0.3">
      <c r="A2155">
        <v>536628</v>
      </c>
      <c r="B2155">
        <v>21854</v>
      </c>
      <c r="C2155" t="s">
        <v>8835</v>
      </c>
      <c r="D2155">
        <v>6</v>
      </c>
      <c r="E2155" s="5">
        <v>40514.45416666667</v>
      </c>
      <c r="F2155">
        <v>1.06</v>
      </c>
      <c r="G2155" s="22">
        <v>17850</v>
      </c>
      <c r="H2155" t="s">
        <v>10</v>
      </c>
      <c r="I2155">
        <f>Table24[[#This Row],[Quantity]]*Table24[[#This Row],[UnitPrice]]</f>
        <v>6.36</v>
      </c>
    </row>
    <row r="2156" spans="1:9" x14ac:dyDescent="0.3">
      <c r="A2156">
        <v>536628</v>
      </c>
      <c r="B2156">
        <v>23150</v>
      </c>
      <c r="C2156" t="s">
        <v>9082</v>
      </c>
      <c r="D2156">
        <v>6</v>
      </c>
      <c r="E2156" s="5">
        <v>40514.45416666667</v>
      </c>
      <c r="F2156">
        <v>1.06</v>
      </c>
      <c r="G2156" s="22">
        <v>17850</v>
      </c>
      <c r="H2156" t="s">
        <v>10</v>
      </c>
      <c r="I2156">
        <f>Table24[[#This Row],[Quantity]]*Table24[[#This Row],[UnitPrice]]</f>
        <v>6.36</v>
      </c>
    </row>
    <row r="2157" spans="1:9" x14ac:dyDescent="0.3">
      <c r="A2157">
        <v>536628</v>
      </c>
      <c r="B2157">
        <v>21747</v>
      </c>
      <c r="C2157" t="s">
        <v>8919</v>
      </c>
      <c r="D2157">
        <v>6</v>
      </c>
      <c r="E2157" s="5">
        <v>40514.45416666667</v>
      </c>
      <c r="F2157">
        <v>1.06</v>
      </c>
      <c r="G2157" s="22">
        <v>17850</v>
      </c>
      <c r="H2157" t="s">
        <v>10</v>
      </c>
      <c r="I2157">
        <f>Table24[[#This Row],[Quantity]]*Table24[[#This Row],[UnitPrice]]</f>
        <v>6.36</v>
      </c>
    </row>
    <row r="2158" spans="1:9" x14ac:dyDescent="0.3">
      <c r="A2158">
        <v>536628</v>
      </c>
      <c r="B2158">
        <v>85130</v>
      </c>
      <c r="C2158" t="s">
        <v>9216</v>
      </c>
      <c r="D2158">
        <v>6</v>
      </c>
      <c r="E2158" s="5">
        <v>40514.45416666667</v>
      </c>
      <c r="F2158">
        <v>1.06</v>
      </c>
      <c r="G2158" s="22">
        <v>17850</v>
      </c>
      <c r="H2158" t="s">
        <v>10</v>
      </c>
      <c r="I2158">
        <f>Table24[[#This Row],[Quantity]]*Table24[[#This Row],[UnitPrice]]</f>
        <v>6.36</v>
      </c>
    </row>
    <row r="2159" spans="1:9" x14ac:dyDescent="0.3">
      <c r="A2159">
        <v>536628</v>
      </c>
      <c r="B2159">
        <v>21901</v>
      </c>
      <c r="C2159" t="s">
        <v>9472</v>
      </c>
      <c r="D2159">
        <v>4</v>
      </c>
      <c r="E2159" s="5">
        <v>40514.45416666667</v>
      </c>
      <c r="F2159">
        <v>4.95</v>
      </c>
      <c r="G2159" s="22">
        <v>17850</v>
      </c>
      <c r="H2159" t="s">
        <v>10</v>
      </c>
      <c r="I2159">
        <f>Table24[[#This Row],[Quantity]]*Table24[[#This Row],[UnitPrice]]</f>
        <v>19.8</v>
      </c>
    </row>
    <row r="2160" spans="1:9" x14ac:dyDescent="0.3">
      <c r="A2160">
        <v>536628</v>
      </c>
      <c r="B2160">
        <v>23145</v>
      </c>
      <c r="C2160" t="s">
        <v>9045</v>
      </c>
      <c r="D2160">
        <v>2</v>
      </c>
      <c r="E2160" s="5">
        <v>40514.45416666667</v>
      </c>
      <c r="F2160">
        <v>6.95</v>
      </c>
      <c r="G2160" s="22">
        <v>17850</v>
      </c>
      <c r="H2160" t="s">
        <v>10</v>
      </c>
      <c r="I2160">
        <f>Table24[[#This Row],[Quantity]]*Table24[[#This Row],[UnitPrice]]</f>
        <v>13.9</v>
      </c>
    </row>
    <row r="2161" spans="1:9" x14ac:dyDescent="0.3">
      <c r="A2161">
        <v>536628</v>
      </c>
      <c r="B2161">
        <v>84548</v>
      </c>
      <c r="C2161" t="s">
        <v>9473</v>
      </c>
      <c r="D2161">
        <v>6</v>
      </c>
      <c r="E2161" s="5">
        <v>40514.45416666667</v>
      </c>
      <c r="F2161">
        <v>2.1</v>
      </c>
      <c r="G2161" s="22">
        <v>17850</v>
      </c>
      <c r="H2161" t="s">
        <v>10</v>
      </c>
      <c r="I2161">
        <f>Table24[[#This Row],[Quantity]]*Table24[[#This Row],[UnitPrice]]</f>
        <v>12.600000000000001</v>
      </c>
    </row>
    <row r="2162" spans="1:9" x14ac:dyDescent="0.3">
      <c r="A2162">
        <v>536628</v>
      </c>
      <c r="B2162">
        <v>20933</v>
      </c>
      <c r="C2162" t="s">
        <v>8594</v>
      </c>
      <c r="D2162">
        <v>6</v>
      </c>
      <c r="E2162" s="5">
        <v>40514.45416666667</v>
      </c>
      <c r="F2162">
        <v>2.5499999999999998</v>
      </c>
      <c r="G2162" s="22">
        <v>17850</v>
      </c>
      <c r="H2162" t="s">
        <v>10</v>
      </c>
      <c r="I2162">
        <f>Table24[[#This Row],[Quantity]]*Table24[[#This Row],[UnitPrice]]</f>
        <v>15.299999999999999</v>
      </c>
    </row>
    <row r="2163" spans="1:9" x14ac:dyDescent="0.3">
      <c r="A2163">
        <v>536628</v>
      </c>
      <c r="B2163">
        <v>84539</v>
      </c>
      <c r="C2163" t="s">
        <v>8739</v>
      </c>
      <c r="D2163">
        <v>6</v>
      </c>
      <c r="E2163" s="5">
        <v>40514.45416666667</v>
      </c>
      <c r="F2163">
        <v>1.65</v>
      </c>
      <c r="G2163" s="22">
        <v>17850</v>
      </c>
      <c r="H2163" t="s">
        <v>10</v>
      </c>
      <c r="I2163">
        <f>Table24[[#This Row],[Quantity]]*Table24[[#This Row],[UnitPrice]]</f>
        <v>9.8999999999999986</v>
      </c>
    </row>
    <row r="2164" spans="1:9" x14ac:dyDescent="0.3">
      <c r="A2164">
        <v>536628</v>
      </c>
      <c r="B2164">
        <v>79192</v>
      </c>
      <c r="C2164" t="s">
        <v>8513</v>
      </c>
      <c r="D2164">
        <v>6</v>
      </c>
      <c r="E2164" s="5">
        <v>40514.45416666667</v>
      </c>
      <c r="F2164">
        <v>3.39</v>
      </c>
      <c r="G2164" s="22">
        <v>17850</v>
      </c>
      <c r="H2164" t="s">
        <v>10</v>
      </c>
      <c r="I2164">
        <f>Table24[[#This Row],[Quantity]]*Table24[[#This Row],[UnitPrice]]</f>
        <v>20.34</v>
      </c>
    </row>
    <row r="2165" spans="1:9" x14ac:dyDescent="0.3">
      <c r="A2165">
        <v>536628</v>
      </c>
      <c r="B2165">
        <v>47589</v>
      </c>
      <c r="C2165" t="s">
        <v>8514</v>
      </c>
      <c r="D2165">
        <v>6</v>
      </c>
      <c r="E2165" s="5">
        <v>40514.45416666667</v>
      </c>
      <c r="F2165">
        <v>3.39</v>
      </c>
      <c r="G2165" s="22">
        <v>17850</v>
      </c>
      <c r="H2165" t="s">
        <v>10</v>
      </c>
      <c r="I2165">
        <f>Table24[[#This Row],[Quantity]]*Table24[[#This Row],[UnitPrice]]</f>
        <v>20.34</v>
      </c>
    </row>
    <row r="2166" spans="1:9" x14ac:dyDescent="0.3">
      <c r="A2166">
        <v>536628</v>
      </c>
      <c r="B2166">
        <v>22136</v>
      </c>
      <c r="C2166" t="s">
        <v>8515</v>
      </c>
      <c r="D2166">
        <v>2</v>
      </c>
      <c r="E2166" s="5">
        <v>40514.45416666667</v>
      </c>
      <c r="F2166">
        <v>7.65</v>
      </c>
      <c r="G2166" s="22">
        <v>17850</v>
      </c>
      <c r="H2166" t="s">
        <v>10</v>
      </c>
      <c r="I2166">
        <f>Table24[[#This Row],[Quantity]]*Table24[[#This Row],[UnitPrice]]</f>
        <v>15.3</v>
      </c>
    </row>
    <row r="2167" spans="1:9" x14ac:dyDescent="0.3">
      <c r="A2167">
        <v>536628</v>
      </c>
      <c r="B2167">
        <v>21286</v>
      </c>
      <c r="C2167" t="s">
        <v>8516</v>
      </c>
      <c r="D2167">
        <v>6</v>
      </c>
      <c r="E2167" s="5">
        <v>40514.45416666667</v>
      </c>
      <c r="F2167">
        <v>4.25</v>
      </c>
      <c r="G2167" s="22">
        <v>17850</v>
      </c>
      <c r="H2167" t="s">
        <v>10</v>
      </c>
      <c r="I2167">
        <f>Table24[[#This Row],[Quantity]]*Table24[[#This Row],[UnitPrice]]</f>
        <v>25.5</v>
      </c>
    </row>
    <row r="2168" spans="1:9" x14ac:dyDescent="0.3">
      <c r="A2168">
        <v>536629</v>
      </c>
      <c r="B2168">
        <v>22999</v>
      </c>
      <c r="C2168" t="s">
        <v>8518</v>
      </c>
      <c r="D2168">
        <v>6</v>
      </c>
      <c r="E2168" s="5">
        <v>40514.454861111109</v>
      </c>
      <c r="F2168">
        <v>1.85</v>
      </c>
      <c r="G2168" s="22">
        <v>17850</v>
      </c>
      <c r="H2168" t="s">
        <v>10</v>
      </c>
      <c r="I2168">
        <f>Table24[[#This Row],[Quantity]]*Table24[[#This Row],[UnitPrice]]</f>
        <v>11.100000000000001</v>
      </c>
    </row>
    <row r="2169" spans="1:9" x14ac:dyDescent="0.3">
      <c r="A2169">
        <v>536629</v>
      </c>
      <c r="B2169">
        <v>21465</v>
      </c>
      <c r="C2169" t="s">
        <v>8517</v>
      </c>
      <c r="D2169">
        <v>6</v>
      </c>
      <c r="E2169" s="5">
        <v>40514.454861111109</v>
      </c>
      <c r="F2169">
        <v>1.85</v>
      </c>
      <c r="G2169" s="22">
        <v>17850</v>
      </c>
      <c r="H2169" t="s">
        <v>10</v>
      </c>
      <c r="I2169">
        <f>Table24[[#This Row],[Quantity]]*Table24[[#This Row],[UnitPrice]]</f>
        <v>11.100000000000001</v>
      </c>
    </row>
    <row r="2170" spans="1:9" x14ac:dyDescent="0.3">
      <c r="A2170">
        <v>536630</v>
      </c>
      <c r="B2170">
        <v>23283</v>
      </c>
      <c r="C2170" t="s">
        <v>8510</v>
      </c>
      <c r="D2170">
        <v>6</v>
      </c>
      <c r="E2170" s="5">
        <v>40514.455555555556</v>
      </c>
      <c r="F2170">
        <v>2.5499999999999998</v>
      </c>
      <c r="G2170" s="22">
        <v>17850</v>
      </c>
      <c r="H2170" t="s">
        <v>10</v>
      </c>
      <c r="I2170">
        <f>Table24[[#This Row],[Quantity]]*Table24[[#This Row],[UnitPrice]]</f>
        <v>15.299999999999999</v>
      </c>
    </row>
    <row r="2171" spans="1:9" x14ac:dyDescent="0.3">
      <c r="A2171">
        <v>536630</v>
      </c>
      <c r="B2171">
        <v>21638</v>
      </c>
      <c r="C2171" t="s">
        <v>8511</v>
      </c>
      <c r="D2171">
        <v>6</v>
      </c>
      <c r="E2171" s="5">
        <v>40514.455555555556</v>
      </c>
      <c r="F2171">
        <v>3.39</v>
      </c>
      <c r="G2171" s="22">
        <v>17850</v>
      </c>
      <c r="H2171" t="s">
        <v>10</v>
      </c>
      <c r="I2171">
        <f>Table24[[#This Row],[Quantity]]*Table24[[#This Row],[UnitPrice]]</f>
        <v>20.34</v>
      </c>
    </row>
    <row r="2172" spans="1:9" x14ac:dyDescent="0.3">
      <c r="A2172">
        <v>536630</v>
      </c>
      <c r="B2172">
        <v>23142</v>
      </c>
      <c r="C2172" t="s">
        <v>8512</v>
      </c>
      <c r="D2172">
        <v>6</v>
      </c>
      <c r="E2172" s="5">
        <v>40514.455555555556</v>
      </c>
      <c r="F2172">
        <v>2.75</v>
      </c>
      <c r="G2172" s="22">
        <v>17850</v>
      </c>
      <c r="H2172" t="s">
        <v>10</v>
      </c>
      <c r="I2172">
        <f>Table24[[#This Row],[Quantity]]*Table24[[#This Row],[UnitPrice]]</f>
        <v>16.5</v>
      </c>
    </row>
    <row r="2173" spans="1:9" x14ac:dyDescent="0.3">
      <c r="A2173">
        <v>536630</v>
      </c>
      <c r="B2173">
        <v>35609</v>
      </c>
      <c r="C2173" t="s">
        <v>8835</v>
      </c>
      <c r="D2173">
        <v>6</v>
      </c>
      <c r="E2173" s="5">
        <v>40514.455555555556</v>
      </c>
      <c r="F2173">
        <v>1.06</v>
      </c>
      <c r="G2173" s="22">
        <v>17850</v>
      </c>
      <c r="H2173" t="s">
        <v>10</v>
      </c>
      <c r="I2173">
        <f>Table24[[#This Row],[Quantity]]*Table24[[#This Row],[UnitPrice]]</f>
        <v>6.36</v>
      </c>
    </row>
    <row r="2174" spans="1:9" x14ac:dyDescent="0.3">
      <c r="A2174">
        <v>536630</v>
      </c>
      <c r="B2174">
        <v>23057</v>
      </c>
      <c r="C2174" t="s">
        <v>9082</v>
      </c>
      <c r="D2174">
        <v>6</v>
      </c>
      <c r="E2174" s="5">
        <v>40514.455555555556</v>
      </c>
      <c r="F2174">
        <v>1.06</v>
      </c>
      <c r="G2174" s="22">
        <v>17850</v>
      </c>
      <c r="H2174" t="s">
        <v>10</v>
      </c>
      <c r="I2174">
        <f>Table24[[#This Row],[Quantity]]*Table24[[#This Row],[UnitPrice]]</f>
        <v>6.36</v>
      </c>
    </row>
    <row r="2175" spans="1:9" x14ac:dyDescent="0.3">
      <c r="A2175">
        <v>536630</v>
      </c>
      <c r="B2175">
        <v>16012</v>
      </c>
      <c r="C2175" t="s">
        <v>8919</v>
      </c>
      <c r="D2175">
        <v>6</v>
      </c>
      <c r="E2175" s="5">
        <v>40514.455555555556</v>
      </c>
      <c r="F2175">
        <v>1.06</v>
      </c>
      <c r="G2175" s="22">
        <v>17850</v>
      </c>
      <c r="H2175" t="s">
        <v>10</v>
      </c>
      <c r="I2175">
        <f>Table24[[#This Row],[Quantity]]*Table24[[#This Row],[UnitPrice]]</f>
        <v>6.36</v>
      </c>
    </row>
    <row r="2176" spans="1:9" x14ac:dyDescent="0.3">
      <c r="A2176">
        <v>536630</v>
      </c>
      <c r="B2176">
        <v>85078</v>
      </c>
      <c r="C2176" t="s">
        <v>9216</v>
      </c>
      <c r="D2176">
        <v>6</v>
      </c>
      <c r="E2176" s="5">
        <v>40514.455555555556</v>
      </c>
      <c r="F2176">
        <v>1.06</v>
      </c>
      <c r="G2176" s="22">
        <v>17850</v>
      </c>
      <c r="H2176" t="s">
        <v>10</v>
      </c>
      <c r="I2176">
        <f>Table24[[#This Row],[Quantity]]*Table24[[#This Row],[UnitPrice]]</f>
        <v>6.36</v>
      </c>
    </row>
    <row r="2177" spans="1:9" x14ac:dyDescent="0.3">
      <c r="A2177">
        <v>536630</v>
      </c>
      <c r="B2177">
        <v>79066</v>
      </c>
      <c r="C2177" t="s">
        <v>9472</v>
      </c>
      <c r="D2177">
        <v>4</v>
      </c>
      <c r="E2177" s="5">
        <v>40514.455555555556</v>
      </c>
      <c r="F2177">
        <v>4.95</v>
      </c>
      <c r="G2177" s="22">
        <v>17850</v>
      </c>
      <c r="H2177" t="s">
        <v>10</v>
      </c>
      <c r="I2177">
        <f>Table24[[#This Row],[Quantity]]*Table24[[#This Row],[UnitPrice]]</f>
        <v>19.8</v>
      </c>
    </row>
    <row r="2178" spans="1:9" x14ac:dyDescent="0.3">
      <c r="A2178">
        <v>536630</v>
      </c>
      <c r="B2178">
        <v>84931</v>
      </c>
      <c r="C2178" t="s">
        <v>9045</v>
      </c>
      <c r="D2178">
        <v>4</v>
      </c>
      <c r="E2178" s="5">
        <v>40514.455555555556</v>
      </c>
      <c r="F2178">
        <v>6.95</v>
      </c>
      <c r="G2178" s="22">
        <v>17850</v>
      </c>
      <c r="H2178" t="s">
        <v>10</v>
      </c>
      <c r="I2178">
        <f>Table24[[#This Row],[Quantity]]*Table24[[#This Row],[UnitPrice]]</f>
        <v>27.8</v>
      </c>
    </row>
    <row r="2179" spans="1:9" x14ac:dyDescent="0.3">
      <c r="A2179">
        <v>536630</v>
      </c>
      <c r="B2179">
        <v>20851</v>
      </c>
      <c r="C2179" t="s">
        <v>9473</v>
      </c>
      <c r="D2179">
        <v>6</v>
      </c>
      <c r="E2179" s="5">
        <v>40514.455555555556</v>
      </c>
      <c r="F2179">
        <v>2.1</v>
      </c>
      <c r="G2179" s="22">
        <v>17850</v>
      </c>
      <c r="H2179" t="s">
        <v>10</v>
      </c>
      <c r="I2179">
        <f>Table24[[#This Row],[Quantity]]*Table24[[#This Row],[UnitPrice]]</f>
        <v>12.600000000000001</v>
      </c>
    </row>
    <row r="2180" spans="1:9" x14ac:dyDescent="0.3">
      <c r="A2180">
        <v>536630</v>
      </c>
      <c r="B2180">
        <v>23298</v>
      </c>
      <c r="C2180" t="s">
        <v>8594</v>
      </c>
      <c r="D2180">
        <v>6</v>
      </c>
      <c r="E2180" s="5">
        <v>40514.455555555556</v>
      </c>
      <c r="F2180">
        <v>2.5499999999999998</v>
      </c>
      <c r="G2180" s="22">
        <v>17850</v>
      </c>
      <c r="H2180" t="s">
        <v>10</v>
      </c>
      <c r="I2180">
        <f>Table24[[#This Row],[Quantity]]*Table24[[#This Row],[UnitPrice]]</f>
        <v>15.299999999999999</v>
      </c>
    </row>
    <row r="2181" spans="1:9" x14ac:dyDescent="0.3">
      <c r="A2181">
        <v>536630</v>
      </c>
      <c r="B2181">
        <v>90058</v>
      </c>
      <c r="C2181" t="s">
        <v>8739</v>
      </c>
      <c r="D2181">
        <v>6</v>
      </c>
      <c r="E2181" s="5">
        <v>40514.455555555556</v>
      </c>
      <c r="F2181">
        <v>1.65</v>
      </c>
      <c r="G2181" s="22">
        <v>17850</v>
      </c>
      <c r="H2181" t="s">
        <v>10</v>
      </c>
      <c r="I2181">
        <f>Table24[[#This Row],[Quantity]]*Table24[[#This Row],[UnitPrice]]</f>
        <v>9.8999999999999986</v>
      </c>
    </row>
    <row r="2182" spans="1:9" x14ac:dyDescent="0.3">
      <c r="A2182">
        <v>536630</v>
      </c>
      <c r="B2182">
        <v>21983</v>
      </c>
      <c r="C2182" t="s">
        <v>8513</v>
      </c>
      <c r="D2182">
        <v>6</v>
      </c>
      <c r="E2182" s="5">
        <v>40514.455555555556</v>
      </c>
      <c r="F2182">
        <v>3.39</v>
      </c>
      <c r="G2182" s="22">
        <v>17850</v>
      </c>
      <c r="H2182" t="s">
        <v>10</v>
      </c>
      <c r="I2182">
        <f>Table24[[#This Row],[Quantity]]*Table24[[#This Row],[UnitPrice]]</f>
        <v>20.34</v>
      </c>
    </row>
    <row r="2183" spans="1:9" x14ac:dyDescent="0.3">
      <c r="A2183">
        <v>536630</v>
      </c>
      <c r="B2183">
        <v>84976</v>
      </c>
      <c r="C2183" t="s">
        <v>8514</v>
      </c>
      <c r="D2183">
        <v>6</v>
      </c>
      <c r="E2183" s="5">
        <v>40514.455555555556</v>
      </c>
      <c r="F2183">
        <v>3.39</v>
      </c>
      <c r="G2183" s="22">
        <v>17850</v>
      </c>
      <c r="H2183" t="s">
        <v>10</v>
      </c>
      <c r="I2183">
        <f>Table24[[#This Row],[Quantity]]*Table24[[#This Row],[UnitPrice]]</f>
        <v>20.34</v>
      </c>
    </row>
    <row r="2184" spans="1:9" x14ac:dyDescent="0.3">
      <c r="A2184">
        <v>536630</v>
      </c>
      <c r="B2184">
        <v>21089</v>
      </c>
      <c r="C2184" t="s">
        <v>8515</v>
      </c>
      <c r="D2184">
        <v>2</v>
      </c>
      <c r="E2184" s="5">
        <v>40514.455555555556</v>
      </c>
      <c r="F2184">
        <v>7.65</v>
      </c>
      <c r="G2184" s="22">
        <v>17850</v>
      </c>
      <c r="H2184" t="s">
        <v>10</v>
      </c>
      <c r="I2184">
        <f>Table24[[#This Row],[Quantity]]*Table24[[#This Row],[UnitPrice]]</f>
        <v>15.3</v>
      </c>
    </row>
    <row r="2185" spans="1:9" x14ac:dyDescent="0.3">
      <c r="A2185">
        <v>536630</v>
      </c>
      <c r="B2185">
        <v>23204</v>
      </c>
      <c r="C2185" t="s">
        <v>8516</v>
      </c>
      <c r="D2185">
        <v>6</v>
      </c>
      <c r="E2185" s="5">
        <v>40514.455555555556</v>
      </c>
      <c r="F2185">
        <v>4.25</v>
      </c>
      <c r="G2185" s="22">
        <v>17850</v>
      </c>
      <c r="H2185" t="s">
        <v>10</v>
      </c>
      <c r="I2185">
        <f>Table24[[#This Row],[Quantity]]*Table24[[#This Row],[UnitPrice]]</f>
        <v>25.5</v>
      </c>
    </row>
    <row r="2186" spans="1:9" x14ac:dyDescent="0.3">
      <c r="A2186">
        <v>536631</v>
      </c>
      <c r="B2186">
        <v>85049</v>
      </c>
      <c r="C2186" t="s">
        <v>8518</v>
      </c>
      <c r="D2186">
        <v>6</v>
      </c>
      <c r="E2186" s="5">
        <v>40514.456944444442</v>
      </c>
      <c r="F2186">
        <v>1.85</v>
      </c>
      <c r="G2186" s="22">
        <v>17850</v>
      </c>
      <c r="H2186" t="s">
        <v>10</v>
      </c>
      <c r="I2186">
        <f>Table24[[#This Row],[Quantity]]*Table24[[#This Row],[UnitPrice]]</f>
        <v>11.100000000000001</v>
      </c>
    </row>
    <row r="2187" spans="1:9" x14ac:dyDescent="0.3">
      <c r="A2187">
        <v>536631</v>
      </c>
      <c r="B2187">
        <v>23132</v>
      </c>
      <c r="C2187" t="s">
        <v>8517</v>
      </c>
      <c r="D2187">
        <v>6</v>
      </c>
      <c r="E2187" s="5">
        <v>40514.456944444442</v>
      </c>
      <c r="F2187">
        <v>1.85</v>
      </c>
      <c r="G2187" s="22">
        <v>17850</v>
      </c>
      <c r="H2187" t="s">
        <v>10</v>
      </c>
      <c r="I2187">
        <f>Table24[[#This Row],[Quantity]]*Table24[[#This Row],[UnitPrice]]</f>
        <v>11.100000000000001</v>
      </c>
    </row>
    <row r="2188" spans="1:9" x14ac:dyDescent="0.3">
      <c r="A2188">
        <v>536632</v>
      </c>
      <c r="B2188">
        <v>23040</v>
      </c>
      <c r="C2188" t="s">
        <v>8846</v>
      </c>
      <c r="D2188">
        <v>10</v>
      </c>
      <c r="E2188" s="5">
        <v>40514.459722222222</v>
      </c>
      <c r="F2188">
        <v>1.95</v>
      </c>
      <c r="G2188" s="22">
        <v>14388</v>
      </c>
      <c r="H2188" t="s">
        <v>10</v>
      </c>
      <c r="I2188">
        <f>Table24[[#This Row],[Quantity]]*Table24[[#This Row],[UnitPrice]]</f>
        <v>19.5</v>
      </c>
    </row>
    <row r="2189" spans="1:9" x14ac:dyDescent="0.3">
      <c r="A2189">
        <v>536632</v>
      </c>
      <c r="B2189">
        <v>23164</v>
      </c>
      <c r="C2189" t="s">
        <v>8678</v>
      </c>
      <c r="D2189">
        <v>10</v>
      </c>
      <c r="E2189" s="5">
        <v>40514.459722222222</v>
      </c>
      <c r="F2189">
        <v>1.95</v>
      </c>
      <c r="G2189" s="22">
        <v>14388</v>
      </c>
      <c r="H2189" t="s">
        <v>10</v>
      </c>
      <c r="I2189">
        <f>Table24[[#This Row],[Quantity]]*Table24[[#This Row],[UnitPrice]]</f>
        <v>19.5</v>
      </c>
    </row>
    <row r="2190" spans="1:9" x14ac:dyDescent="0.3">
      <c r="A2190">
        <v>536632</v>
      </c>
      <c r="B2190">
        <v>23067</v>
      </c>
      <c r="C2190" t="s">
        <v>8677</v>
      </c>
      <c r="D2190">
        <v>10</v>
      </c>
      <c r="E2190" s="5">
        <v>40514.459722222222</v>
      </c>
      <c r="F2190">
        <v>1.95</v>
      </c>
      <c r="G2190" s="22">
        <v>14388</v>
      </c>
      <c r="H2190" t="s">
        <v>10</v>
      </c>
      <c r="I2190">
        <f>Table24[[#This Row],[Quantity]]*Table24[[#This Row],[UnitPrice]]</f>
        <v>19.5</v>
      </c>
    </row>
    <row r="2191" spans="1:9" x14ac:dyDescent="0.3">
      <c r="A2191">
        <v>536632</v>
      </c>
      <c r="B2191">
        <v>23200</v>
      </c>
      <c r="C2191" t="s">
        <v>9137</v>
      </c>
      <c r="D2191">
        <v>10</v>
      </c>
      <c r="E2191" s="5">
        <v>40514.459722222222</v>
      </c>
      <c r="F2191">
        <v>1.25</v>
      </c>
      <c r="G2191" s="22">
        <v>14388</v>
      </c>
      <c r="H2191" t="s">
        <v>10</v>
      </c>
      <c r="I2191">
        <f>Table24[[#This Row],[Quantity]]*Table24[[#This Row],[UnitPrice]]</f>
        <v>12.5</v>
      </c>
    </row>
    <row r="2192" spans="1:9" x14ac:dyDescent="0.3">
      <c r="A2192">
        <v>536632</v>
      </c>
      <c r="B2192">
        <v>23202</v>
      </c>
      <c r="C2192" t="s">
        <v>9398</v>
      </c>
      <c r="D2192">
        <v>12</v>
      </c>
      <c r="E2192" s="5">
        <v>40514.459722222222</v>
      </c>
      <c r="F2192">
        <v>1.25</v>
      </c>
      <c r="G2192" s="22">
        <v>14388</v>
      </c>
      <c r="H2192" t="s">
        <v>10</v>
      </c>
      <c r="I2192">
        <f>Table24[[#This Row],[Quantity]]*Table24[[#This Row],[UnitPrice]]</f>
        <v>15</v>
      </c>
    </row>
    <row r="2193" spans="1:9" x14ac:dyDescent="0.3">
      <c r="A2193">
        <v>536632</v>
      </c>
      <c r="B2193">
        <v>23203</v>
      </c>
      <c r="C2193" t="s">
        <v>8835</v>
      </c>
      <c r="D2193">
        <v>12</v>
      </c>
      <c r="E2193" s="5">
        <v>40514.459722222222</v>
      </c>
      <c r="F2193">
        <v>1.25</v>
      </c>
      <c r="G2193" s="22">
        <v>14388</v>
      </c>
      <c r="H2193" t="s">
        <v>10</v>
      </c>
      <c r="I2193">
        <f>Table24[[#This Row],[Quantity]]*Table24[[#This Row],[UnitPrice]]</f>
        <v>15</v>
      </c>
    </row>
    <row r="2194" spans="1:9" x14ac:dyDescent="0.3">
      <c r="A2194">
        <v>536632</v>
      </c>
      <c r="B2194">
        <v>84609</v>
      </c>
      <c r="C2194" t="s">
        <v>8611</v>
      </c>
      <c r="D2194">
        <v>4</v>
      </c>
      <c r="E2194" s="5">
        <v>40514.459722222222</v>
      </c>
      <c r="F2194">
        <v>3.75</v>
      </c>
      <c r="G2194" s="22">
        <v>14388</v>
      </c>
      <c r="H2194" t="s">
        <v>10</v>
      </c>
      <c r="I2194">
        <f>Table24[[#This Row],[Quantity]]*Table24[[#This Row],[UnitPrice]]</f>
        <v>15</v>
      </c>
    </row>
    <row r="2195" spans="1:9" x14ac:dyDescent="0.3">
      <c r="A2195">
        <v>536632</v>
      </c>
      <c r="B2195">
        <v>23209</v>
      </c>
      <c r="C2195" t="s">
        <v>8664</v>
      </c>
      <c r="D2195">
        <v>4</v>
      </c>
      <c r="E2195" s="5">
        <v>40514.459722222222</v>
      </c>
      <c r="F2195">
        <v>3.45</v>
      </c>
      <c r="G2195" s="22">
        <v>14388</v>
      </c>
      <c r="H2195" t="s">
        <v>10</v>
      </c>
      <c r="I2195">
        <f>Table24[[#This Row],[Quantity]]*Table24[[#This Row],[UnitPrice]]</f>
        <v>13.8</v>
      </c>
    </row>
    <row r="2196" spans="1:9" x14ac:dyDescent="0.3">
      <c r="A2196">
        <v>536632</v>
      </c>
      <c r="B2196">
        <v>21974</v>
      </c>
      <c r="C2196" t="s">
        <v>8612</v>
      </c>
      <c r="D2196">
        <v>3</v>
      </c>
      <c r="E2196" s="5">
        <v>40514.459722222222</v>
      </c>
      <c r="F2196">
        <v>4.95</v>
      </c>
      <c r="G2196" s="22">
        <v>14388</v>
      </c>
      <c r="H2196" t="s">
        <v>10</v>
      </c>
      <c r="I2196">
        <f>Table24[[#This Row],[Quantity]]*Table24[[#This Row],[UnitPrice]]</f>
        <v>14.850000000000001</v>
      </c>
    </row>
    <row r="2197" spans="1:9" x14ac:dyDescent="0.3">
      <c r="A2197">
        <v>536632</v>
      </c>
      <c r="B2197">
        <v>22035</v>
      </c>
      <c r="C2197" t="s">
        <v>8603</v>
      </c>
      <c r="D2197">
        <v>3</v>
      </c>
      <c r="E2197" s="5">
        <v>40514.459722222222</v>
      </c>
      <c r="F2197">
        <v>4.95</v>
      </c>
      <c r="G2197" s="22">
        <v>14388</v>
      </c>
      <c r="H2197" t="s">
        <v>10</v>
      </c>
      <c r="I2197">
        <f>Table24[[#This Row],[Quantity]]*Table24[[#This Row],[UnitPrice]]</f>
        <v>14.850000000000001</v>
      </c>
    </row>
    <row r="2198" spans="1:9" x14ac:dyDescent="0.3">
      <c r="A2198">
        <v>536632</v>
      </c>
      <c r="B2198">
        <v>84912</v>
      </c>
      <c r="C2198" t="s">
        <v>8586</v>
      </c>
      <c r="D2198">
        <v>4</v>
      </c>
      <c r="E2198" s="5">
        <v>40514.459722222222</v>
      </c>
      <c r="F2198">
        <v>4.6500000000000004</v>
      </c>
      <c r="G2198" s="22">
        <v>14388</v>
      </c>
      <c r="H2198" t="s">
        <v>10</v>
      </c>
      <c r="I2198">
        <f>Table24[[#This Row],[Quantity]]*Table24[[#This Row],[UnitPrice]]</f>
        <v>18.600000000000001</v>
      </c>
    </row>
    <row r="2199" spans="1:9" x14ac:dyDescent="0.3">
      <c r="A2199">
        <v>536632</v>
      </c>
      <c r="B2199">
        <v>20735</v>
      </c>
      <c r="C2199" t="s">
        <v>8688</v>
      </c>
      <c r="D2199">
        <v>12</v>
      </c>
      <c r="E2199" s="5">
        <v>40514.459722222222</v>
      </c>
      <c r="F2199">
        <v>1.95</v>
      </c>
      <c r="G2199" s="22">
        <v>14388</v>
      </c>
      <c r="H2199" t="s">
        <v>10</v>
      </c>
      <c r="I2199">
        <f>Table24[[#This Row],[Quantity]]*Table24[[#This Row],[UnitPrice]]</f>
        <v>23.4</v>
      </c>
    </row>
    <row r="2200" spans="1:9" x14ac:dyDescent="0.3">
      <c r="A2200">
        <v>536632</v>
      </c>
      <c r="B2200">
        <v>21673</v>
      </c>
      <c r="C2200" t="s">
        <v>8533</v>
      </c>
      <c r="D2200">
        <v>10</v>
      </c>
      <c r="E2200" s="5">
        <v>40514.459722222222</v>
      </c>
      <c r="F2200">
        <v>1.65</v>
      </c>
      <c r="G2200" s="22">
        <v>14388</v>
      </c>
      <c r="H2200" t="s">
        <v>10</v>
      </c>
      <c r="I2200">
        <f>Table24[[#This Row],[Quantity]]*Table24[[#This Row],[UnitPrice]]</f>
        <v>16.5</v>
      </c>
    </row>
    <row r="2201" spans="1:9" x14ac:dyDescent="0.3">
      <c r="A2201">
        <v>536632</v>
      </c>
      <c r="B2201">
        <v>22095</v>
      </c>
      <c r="C2201" t="s">
        <v>9531</v>
      </c>
      <c r="D2201">
        <v>12</v>
      </c>
      <c r="E2201" s="5">
        <v>40514.459722222222</v>
      </c>
      <c r="F2201">
        <v>0.85</v>
      </c>
      <c r="G2201" s="22">
        <v>14388</v>
      </c>
      <c r="H2201" t="s">
        <v>10</v>
      </c>
      <c r="I2201">
        <f>Table24[[#This Row],[Quantity]]*Table24[[#This Row],[UnitPrice]]</f>
        <v>10.199999999999999</v>
      </c>
    </row>
    <row r="2202" spans="1:9" x14ac:dyDescent="0.3">
      <c r="A2202">
        <v>536632</v>
      </c>
      <c r="B2202">
        <v>23068</v>
      </c>
      <c r="C2202" t="s">
        <v>9532</v>
      </c>
      <c r="D2202">
        <v>12</v>
      </c>
      <c r="E2202" s="5">
        <v>40514.459722222222</v>
      </c>
      <c r="F2202">
        <v>0.85</v>
      </c>
      <c r="G2202" s="22">
        <v>14388</v>
      </c>
      <c r="H2202" t="s">
        <v>10</v>
      </c>
      <c r="I2202">
        <f>Table24[[#This Row],[Quantity]]*Table24[[#This Row],[UnitPrice]]</f>
        <v>10.199999999999999</v>
      </c>
    </row>
    <row r="2203" spans="1:9" x14ac:dyDescent="0.3">
      <c r="A2203">
        <v>536632</v>
      </c>
      <c r="B2203">
        <v>23044</v>
      </c>
      <c r="C2203" t="s">
        <v>8550</v>
      </c>
      <c r="D2203">
        <v>12</v>
      </c>
      <c r="E2203" s="5">
        <v>40514.459722222222</v>
      </c>
      <c r="F2203">
        <v>1.45</v>
      </c>
      <c r="G2203" s="22">
        <v>14388</v>
      </c>
      <c r="H2203" t="s">
        <v>10</v>
      </c>
      <c r="I2203">
        <f>Table24[[#This Row],[Quantity]]*Table24[[#This Row],[UnitPrice]]</f>
        <v>17.399999999999999</v>
      </c>
    </row>
    <row r="2204" spans="1:9" x14ac:dyDescent="0.3">
      <c r="A2204">
        <v>536632</v>
      </c>
      <c r="B2204">
        <v>23061</v>
      </c>
      <c r="C2204" t="s">
        <v>9306</v>
      </c>
      <c r="D2204">
        <v>6</v>
      </c>
      <c r="E2204" s="5">
        <v>40514.459722222222</v>
      </c>
      <c r="F2204">
        <v>2.1</v>
      </c>
      <c r="G2204" s="22">
        <v>14388</v>
      </c>
      <c r="H2204" t="s">
        <v>10</v>
      </c>
      <c r="I2204">
        <f>Table24[[#This Row],[Quantity]]*Table24[[#This Row],[UnitPrice]]</f>
        <v>12.600000000000001</v>
      </c>
    </row>
    <row r="2205" spans="1:9" x14ac:dyDescent="0.3">
      <c r="A2205">
        <v>536632</v>
      </c>
      <c r="B2205">
        <v>20832</v>
      </c>
      <c r="C2205" t="s">
        <v>8684</v>
      </c>
      <c r="D2205">
        <v>12</v>
      </c>
      <c r="E2205" s="5">
        <v>40514.459722222222</v>
      </c>
      <c r="F2205">
        <v>1.25</v>
      </c>
      <c r="G2205" s="22">
        <v>14388</v>
      </c>
      <c r="H2205" t="s">
        <v>10</v>
      </c>
      <c r="I2205">
        <f>Table24[[#This Row],[Quantity]]*Table24[[#This Row],[UnitPrice]]</f>
        <v>15</v>
      </c>
    </row>
    <row r="2206" spans="1:9" x14ac:dyDescent="0.3">
      <c r="A2206">
        <v>536632</v>
      </c>
      <c r="B2206">
        <v>21088</v>
      </c>
      <c r="C2206" t="s">
        <v>9003</v>
      </c>
      <c r="D2206">
        <v>1</v>
      </c>
      <c r="E2206" s="5">
        <v>40514.459722222222</v>
      </c>
      <c r="F2206">
        <v>10.95</v>
      </c>
      <c r="G2206" s="22">
        <v>14388</v>
      </c>
      <c r="H2206" t="s">
        <v>10</v>
      </c>
      <c r="I2206">
        <f>Table24[[#This Row],[Quantity]]*Table24[[#This Row],[UnitPrice]]</f>
        <v>10.95</v>
      </c>
    </row>
    <row r="2207" spans="1:9" x14ac:dyDescent="0.3">
      <c r="A2207">
        <v>536632</v>
      </c>
      <c r="B2207">
        <v>90143</v>
      </c>
      <c r="C2207" t="s">
        <v>9229</v>
      </c>
      <c r="D2207">
        <v>1</v>
      </c>
      <c r="E2207" s="5">
        <v>40514.459722222222</v>
      </c>
      <c r="F2207">
        <v>9.9499999999999993</v>
      </c>
      <c r="G2207" s="22">
        <v>14388</v>
      </c>
      <c r="H2207" t="s">
        <v>10</v>
      </c>
      <c r="I2207">
        <f>Table24[[#This Row],[Quantity]]*Table24[[#This Row],[UnitPrice]]</f>
        <v>9.9499999999999993</v>
      </c>
    </row>
    <row r="2208" spans="1:9" x14ac:dyDescent="0.3">
      <c r="A2208">
        <v>536632</v>
      </c>
      <c r="B2208">
        <v>21932</v>
      </c>
      <c r="C2208" t="s">
        <v>9277</v>
      </c>
      <c r="D2208">
        <v>10</v>
      </c>
      <c r="E2208" s="5">
        <v>40514.459722222222</v>
      </c>
      <c r="F2208">
        <v>0.85</v>
      </c>
      <c r="G2208" s="22">
        <v>14388</v>
      </c>
      <c r="H2208" t="s">
        <v>10</v>
      </c>
      <c r="I2208">
        <f>Table24[[#This Row],[Quantity]]*Table24[[#This Row],[UnitPrice]]</f>
        <v>8.5</v>
      </c>
    </row>
    <row r="2209" spans="1:9" x14ac:dyDescent="0.3">
      <c r="A2209">
        <v>536633</v>
      </c>
      <c r="B2209">
        <v>22531</v>
      </c>
      <c r="C2209" t="s">
        <v>8531</v>
      </c>
      <c r="D2209">
        <v>24</v>
      </c>
      <c r="E2209" s="5">
        <v>40514.472222222219</v>
      </c>
      <c r="F2209">
        <v>0.55000000000000004</v>
      </c>
      <c r="G2209" s="22">
        <v>14901</v>
      </c>
      <c r="H2209" t="s">
        <v>10</v>
      </c>
      <c r="I2209">
        <f>Table24[[#This Row],[Quantity]]*Table24[[#This Row],[UnitPrice]]</f>
        <v>13.200000000000001</v>
      </c>
    </row>
    <row r="2210" spans="1:9" x14ac:dyDescent="0.3">
      <c r="A2210">
        <v>536633</v>
      </c>
      <c r="B2210">
        <v>23282</v>
      </c>
      <c r="C2210" t="s">
        <v>9119</v>
      </c>
      <c r="D2210">
        <v>1</v>
      </c>
      <c r="E2210" s="5">
        <v>40514.472222222219</v>
      </c>
      <c r="F2210">
        <v>2.5499999999999998</v>
      </c>
      <c r="G2210" s="22">
        <v>14901</v>
      </c>
      <c r="H2210" t="s">
        <v>10</v>
      </c>
      <c r="I2210">
        <f>Table24[[#This Row],[Quantity]]*Table24[[#This Row],[UnitPrice]]</f>
        <v>2.5499999999999998</v>
      </c>
    </row>
    <row r="2211" spans="1:9" x14ac:dyDescent="0.3">
      <c r="A2211">
        <v>536633</v>
      </c>
      <c r="B2211">
        <v>23046</v>
      </c>
      <c r="C2211" t="s">
        <v>8727</v>
      </c>
      <c r="D2211">
        <v>6</v>
      </c>
      <c r="E2211" s="5">
        <v>40514.472222222219</v>
      </c>
      <c r="F2211">
        <v>4.25</v>
      </c>
      <c r="G2211" s="22">
        <v>14901</v>
      </c>
      <c r="H2211" t="s">
        <v>10</v>
      </c>
      <c r="I2211">
        <f>Table24[[#This Row],[Quantity]]*Table24[[#This Row],[UnitPrice]]</f>
        <v>25.5</v>
      </c>
    </row>
    <row r="2212" spans="1:9" x14ac:dyDescent="0.3">
      <c r="A2212">
        <v>536633</v>
      </c>
      <c r="B2212">
        <v>20964</v>
      </c>
      <c r="C2212" t="s">
        <v>9447</v>
      </c>
      <c r="D2212">
        <v>3</v>
      </c>
      <c r="E2212" s="5">
        <v>40514.472222222219</v>
      </c>
      <c r="F2212">
        <v>3.35</v>
      </c>
      <c r="G2212" s="22">
        <v>14901</v>
      </c>
      <c r="H2212" t="s">
        <v>10</v>
      </c>
      <c r="I2212">
        <f>Table24[[#This Row],[Quantity]]*Table24[[#This Row],[UnitPrice]]</f>
        <v>10.050000000000001</v>
      </c>
    </row>
    <row r="2213" spans="1:9" x14ac:dyDescent="0.3">
      <c r="A2213">
        <v>536633</v>
      </c>
      <c r="B2213">
        <v>23192</v>
      </c>
      <c r="C2213" t="s">
        <v>8563</v>
      </c>
      <c r="D2213">
        <v>10</v>
      </c>
      <c r="E2213" s="5">
        <v>40514.472222222219</v>
      </c>
      <c r="F2213">
        <v>2.95</v>
      </c>
      <c r="G2213" s="22">
        <v>14901</v>
      </c>
      <c r="H2213" t="s">
        <v>10</v>
      </c>
      <c r="I2213">
        <f>Table24[[#This Row],[Quantity]]*Table24[[#This Row],[UnitPrice]]</f>
        <v>29.5</v>
      </c>
    </row>
    <row r="2214" spans="1:9" x14ac:dyDescent="0.3">
      <c r="A2214">
        <v>536633</v>
      </c>
      <c r="B2214">
        <v>21263</v>
      </c>
      <c r="C2214" t="s">
        <v>8550</v>
      </c>
      <c r="D2214">
        <v>6</v>
      </c>
      <c r="E2214" s="5">
        <v>40514.472222222219</v>
      </c>
      <c r="F2214">
        <v>1.45</v>
      </c>
      <c r="G2214" s="22">
        <v>14901</v>
      </c>
      <c r="H2214" t="s">
        <v>10</v>
      </c>
      <c r="I2214">
        <f>Table24[[#This Row],[Quantity]]*Table24[[#This Row],[UnitPrice]]</f>
        <v>8.6999999999999993</v>
      </c>
    </row>
    <row r="2215" spans="1:9" x14ac:dyDescent="0.3">
      <c r="A2215">
        <v>536633</v>
      </c>
      <c r="B2215">
        <v>84665</v>
      </c>
      <c r="C2215" t="s">
        <v>9149</v>
      </c>
      <c r="D2215">
        <v>4</v>
      </c>
      <c r="E2215" s="5">
        <v>40514.472222222219</v>
      </c>
      <c r="F2215">
        <v>3.75</v>
      </c>
      <c r="G2215" s="22">
        <v>14901</v>
      </c>
      <c r="H2215" t="s">
        <v>10</v>
      </c>
      <c r="I2215">
        <f>Table24[[#This Row],[Quantity]]*Table24[[#This Row],[UnitPrice]]</f>
        <v>15</v>
      </c>
    </row>
    <row r="2216" spans="1:9" x14ac:dyDescent="0.3">
      <c r="A2216">
        <v>536633</v>
      </c>
      <c r="B2216">
        <v>23175</v>
      </c>
      <c r="C2216" t="s">
        <v>8944</v>
      </c>
      <c r="D2216">
        <v>4</v>
      </c>
      <c r="E2216" s="5">
        <v>40514.472222222219</v>
      </c>
      <c r="F2216">
        <v>3.75</v>
      </c>
      <c r="G2216" s="22">
        <v>14901</v>
      </c>
      <c r="H2216" t="s">
        <v>10</v>
      </c>
      <c r="I2216">
        <f>Table24[[#This Row],[Quantity]]*Table24[[#This Row],[UnitPrice]]</f>
        <v>15</v>
      </c>
    </row>
    <row r="2217" spans="1:9" x14ac:dyDescent="0.3">
      <c r="A2217">
        <v>536633</v>
      </c>
      <c r="B2217">
        <v>23171</v>
      </c>
      <c r="C2217" t="s">
        <v>9194</v>
      </c>
      <c r="D2217">
        <v>6</v>
      </c>
      <c r="E2217" s="5">
        <v>40514.472222222219</v>
      </c>
      <c r="F2217">
        <v>1.25</v>
      </c>
      <c r="G2217" s="22">
        <v>14901</v>
      </c>
      <c r="H2217" t="s">
        <v>10</v>
      </c>
      <c r="I2217">
        <f>Table24[[#This Row],[Quantity]]*Table24[[#This Row],[UnitPrice]]</f>
        <v>7.5</v>
      </c>
    </row>
    <row r="2218" spans="1:9" x14ac:dyDescent="0.3">
      <c r="A2218">
        <v>536633</v>
      </c>
      <c r="B2218">
        <v>22773</v>
      </c>
      <c r="C2218" t="s">
        <v>9533</v>
      </c>
      <c r="D2218">
        <v>4</v>
      </c>
      <c r="E2218" s="5">
        <v>40514.472222222219</v>
      </c>
      <c r="F2218">
        <v>10.75</v>
      </c>
      <c r="G2218" s="22">
        <v>14901</v>
      </c>
      <c r="H2218" t="s">
        <v>10</v>
      </c>
      <c r="I2218">
        <f>Table24[[#This Row],[Quantity]]*Table24[[#This Row],[UnitPrice]]</f>
        <v>43</v>
      </c>
    </row>
    <row r="2219" spans="1:9" x14ac:dyDescent="0.3">
      <c r="A2219">
        <v>536633</v>
      </c>
      <c r="B2219">
        <v>23081</v>
      </c>
      <c r="C2219" t="s">
        <v>8662</v>
      </c>
      <c r="D2219">
        <v>1</v>
      </c>
      <c r="E2219" s="5">
        <v>40514.472222222219</v>
      </c>
      <c r="F2219">
        <v>5.95</v>
      </c>
      <c r="G2219" s="22">
        <v>14901</v>
      </c>
      <c r="H2219" t="s">
        <v>10</v>
      </c>
      <c r="I2219">
        <f>Table24[[#This Row],[Quantity]]*Table24[[#This Row],[UnitPrice]]</f>
        <v>5.95</v>
      </c>
    </row>
    <row r="2220" spans="1:9" x14ac:dyDescent="0.3">
      <c r="A2220">
        <v>536633</v>
      </c>
      <c r="B2220">
        <v>21001</v>
      </c>
      <c r="C2220" t="s">
        <v>8793</v>
      </c>
      <c r="D2220">
        <v>2</v>
      </c>
      <c r="E2220" s="5">
        <v>40514.472222222219</v>
      </c>
      <c r="F2220">
        <v>0.65</v>
      </c>
      <c r="G2220" s="22">
        <v>14901</v>
      </c>
      <c r="H2220" t="s">
        <v>10</v>
      </c>
      <c r="I2220">
        <f>Table24[[#This Row],[Quantity]]*Table24[[#This Row],[UnitPrice]]</f>
        <v>1.3</v>
      </c>
    </row>
    <row r="2221" spans="1:9" x14ac:dyDescent="0.3">
      <c r="A2221">
        <v>536633</v>
      </c>
      <c r="B2221">
        <v>23084</v>
      </c>
      <c r="C2221" t="s">
        <v>8796</v>
      </c>
      <c r="D2221">
        <v>2</v>
      </c>
      <c r="E2221" s="5">
        <v>40514.472222222219</v>
      </c>
      <c r="F2221">
        <v>0.65</v>
      </c>
      <c r="G2221" s="22">
        <v>14901</v>
      </c>
      <c r="H2221" t="s">
        <v>10</v>
      </c>
      <c r="I2221">
        <f>Table24[[#This Row],[Quantity]]*Table24[[#This Row],[UnitPrice]]</f>
        <v>1.3</v>
      </c>
    </row>
    <row r="2222" spans="1:9" x14ac:dyDescent="0.3">
      <c r="A2222">
        <v>536633</v>
      </c>
      <c r="B2222">
        <v>23172</v>
      </c>
      <c r="C2222" t="s">
        <v>8791</v>
      </c>
      <c r="D2222">
        <v>2</v>
      </c>
      <c r="E2222" s="5">
        <v>40514.472222222219</v>
      </c>
      <c r="F2222">
        <v>0.65</v>
      </c>
      <c r="G2222" s="22">
        <v>14901</v>
      </c>
      <c r="H2222" t="s">
        <v>10</v>
      </c>
      <c r="I2222">
        <f>Table24[[#This Row],[Quantity]]*Table24[[#This Row],[UnitPrice]]</f>
        <v>1.3</v>
      </c>
    </row>
    <row r="2223" spans="1:9" x14ac:dyDescent="0.3">
      <c r="A2223">
        <v>536633</v>
      </c>
      <c r="B2223">
        <v>22650</v>
      </c>
      <c r="C2223" t="s">
        <v>8792</v>
      </c>
      <c r="D2223">
        <v>2</v>
      </c>
      <c r="E2223" s="5">
        <v>40514.472222222219</v>
      </c>
      <c r="F2223">
        <v>0.65</v>
      </c>
      <c r="G2223" s="22">
        <v>14901</v>
      </c>
      <c r="H2223" t="s">
        <v>10</v>
      </c>
      <c r="I2223">
        <f>Table24[[#This Row],[Quantity]]*Table24[[#This Row],[UnitPrice]]</f>
        <v>1.3</v>
      </c>
    </row>
    <row r="2224" spans="1:9" x14ac:dyDescent="0.3">
      <c r="A2224">
        <v>536633</v>
      </c>
      <c r="B2224">
        <v>23080</v>
      </c>
      <c r="C2224" t="s">
        <v>8794</v>
      </c>
      <c r="D2224">
        <v>2</v>
      </c>
      <c r="E2224" s="5">
        <v>40514.472222222219</v>
      </c>
      <c r="F2224">
        <v>0.65</v>
      </c>
      <c r="G2224" s="22">
        <v>14901</v>
      </c>
      <c r="H2224" t="s">
        <v>10</v>
      </c>
      <c r="I2224">
        <f>Table24[[#This Row],[Quantity]]*Table24[[#This Row],[UnitPrice]]</f>
        <v>1.3</v>
      </c>
    </row>
    <row r="2225" spans="1:9" x14ac:dyDescent="0.3">
      <c r="A2225">
        <v>536633</v>
      </c>
      <c r="B2225">
        <v>23191</v>
      </c>
      <c r="C2225" t="s">
        <v>8795</v>
      </c>
      <c r="D2225">
        <v>2</v>
      </c>
      <c r="E2225" s="5">
        <v>40514.472222222219</v>
      </c>
      <c r="F2225">
        <v>0.65</v>
      </c>
      <c r="G2225" s="22">
        <v>14901</v>
      </c>
      <c r="H2225" t="s">
        <v>10</v>
      </c>
      <c r="I2225">
        <f>Table24[[#This Row],[Quantity]]*Table24[[#This Row],[UnitPrice]]</f>
        <v>1.3</v>
      </c>
    </row>
    <row r="2226" spans="1:9" x14ac:dyDescent="0.3">
      <c r="A2226">
        <v>536633</v>
      </c>
      <c r="B2226">
        <v>23059</v>
      </c>
      <c r="C2226" t="s">
        <v>8536</v>
      </c>
      <c r="D2226">
        <v>24</v>
      </c>
      <c r="E2226" s="5">
        <v>40514.472222222219</v>
      </c>
      <c r="F2226">
        <v>0.85</v>
      </c>
      <c r="G2226" s="22">
        <v>14901</v>
      </c>
      <c r="H2226" t="s">
        <v>10</v>
      </c>
      <c r="I2226">
        <f>Table24[[#This Row],[Quantity]]*Table24[[#This Row],[UnitPrice]]</f>
        <v>20.399999999999999</v>
      </c>
    </row>
    <row r="2227" spans="1:9" x14ac:dyDescent="0.3">
      <c r="A2227">
        <v>536634</v>
      </c>
      <c r="B2227">
        <v>23100</v>
      </c>
      <c r="C2227" t="s">
        <v>9030</v>
      </c>
      <c r="D2227">
        <v>4</v>
      </c>
      <c r="E2227" s="5">
        <v>40514.472916666666</v>
      </c>
      <c r="F2227">
        <v>2.95</v>
      </c>
      <c r="G2227" s="22">
        <v>18041</v>
      </c>
      <c r="H2227" t="s">
        <v>10</v>
      </c>
      <c r="I2227">
        <f>Table24[[#This Row],[Quantity]]*Table24[[#This Row],[UnitPrice]]</f>
        <v>11.8</v>
      </c>
    </row>
    <row r="2228" spans="1:9" x14ac:dyDescent="0.3">
      <c r="A2228">
        <v>536634</v>
      </c>
      <c r="B2228">
        <v>23170</v>
      </c>
      <c r="C2228" t="s">
        <v>9534</v>
      </c>
      <c r="D2228">
        <v>12</v>
      </c>
      <c r="E2228" s="5">
        <v>40514.472916666666</v>
      </c>
      <c r="F2228">
        <v>1.25</v>
      </c>
      <c r="G2228" s="22">
        <v>18041</v>
      </c>
      <c r="H2228" t="s">
        <v>10</v>
      </c>
      <c r="I2228">
        <f>Table24[[#This Row],[Quantity]]*Table24[[#This Row],[UnitPrice]]</f>
        <v>15</v>
      </c>
    </row>
    <row r="2229" spans="1:9" x14ac:dyDescent="0.3">
      <c r="A2229">
        <v>536634</v>
      </c>
      <c r="B2229">
        <v>84951</v>
      </c>
      <c r="C2229" t="s">
        <v>9202</v>
      </c>
      <c r="D2229">
        <v>12</v>
      </c>
      <c r="E2229" s="5">
        <v>40514.472916666666</v>
      </c>
      <c r="F2229">
        <v>1.25</v>
      </c>
      <c r="G2229" s="22">
        <v>18041</v>
      </c>
      <c r="H2229" t="s">
        <v>10</v>
      </c>
      <c r="I2229">
        <f>Table24[[#This Row],[Quantity]]*Table24[[#This Row],[UnitPrice]]</f>
        <v>15</v>
      </c>
    </row>
    <row r="2230" spans="1:9" x14ac:dyDescent="0.3">
      <c r="A2230">
        <v>536634</v>
      </c>
      <c r="B2230">
        <v>23109</v>
      </c>
      <c r="C2230" t="s">
        <v>9069</v>
      </c>
      <c r="D2230">
        <v>20</v>
      </c>
      <c r="E2230" s="5">
        <v>40514.472916666666</v>
      </c>
      <c r="F2230">
        <v>1.65</v>
      </c>
      <c r="G2230" s="22">
        <v>18041</v>
      </c>
      <c r="H2230" t="s">
        <v>10</v>
      </c>
      <c r="I2230">
        <f>Table24[[#This Row],[Quantity]]*Table24[[#This Row],[UnitPrice]]</f>
        <v>33</v>
      </c>
    </row>
    <row r="2231" spans="1:9" x14ac:dyDescent="0.3">
      <c r="A2231">
        <v>536634</v>
      </c>
      <c r="B2231">
        <v>23167</v>
      </c>
      <c r="C2231" t="s">
        <v>9436</v>
      </c>
      <c r="D2231">
        <v>1</v>
      </c>
      <c r="E2231" s="5">
        <v>40514.472916666666</v>
      </c>
      <c r="F2231">
        <v>2.1</v>
      </c>
      <c r="G2231" s="22">
        <v>18041</v>
      </c>
      <c r="H2231" t="s">
        <v>10</v>
      </c>
      <c r="I2231">
        <f>Table24[[#This Row],[Quantity]]*Table24[[#This Row],[UnitPrice]]</f>
        <v>2.1</v>
      </c>
    </row>
    <row r="2232" spans="1:9" x14ac:dyDescent="0.3">
      <c r="A2232">
        <v>536634</v>
      </c>
      <c r="B2232">
        <v>90200</v>
      </c>
      <c r="C2232" t="s">
        <v>9304</v>
      </c>
      <c r="D2232">
        <v>2</v>
      </c>
      <c r="E2232" s="5">
        <v>40514.472916666666</v>
      </c>
      <c r="F2232">
        <v>2.1</v>
      </c>
      <c r="G2232" s="22">
        <v>18041</v>
      </c>
      <c r="H2232" t="s">
        <v>10</v>
      </c>
      <c r="I2232">
        <f>Table24[[#This Row],[Quantity]]*Table24[[#This Row],[UnitPrice]]</f>
        <v>4.2</v>
      </c>
    </row>
    <row r="2233" spans="1:9" x14ac:dyDescent="0.3">
      <c r="A2233">
        <v>536634</v>
      </c>
      <c r="B2233">
        <v>84251</v>
      </c>
      <c r="C2233" t="s">
        <v>8549</v>
      </c>
      <c r="D2233">
        <v>1</v>
      </c>
      <c r="E2233" s="5">
        <v>40514.472916666666</v>
      </c>
      <c r="F2233">
        <v>2.95</v>
      </c>
      <c r="G2233" s="22">
        <v>18041</v>
      </c>
      <c r="H2233" t="s">
        <v>10</v>
      </c>
      <c r="I2233">
        <f>Table24[[#This Row],[Quantity]]*Table24[[#This Row],[UnitPrice]]</f>
        <v>2.95</v>
      </c>
    </row>
    <row r="2234" spans="1:9" x14ac:dyDescent="0.3">
      <c r="A2234">
        <v>536634</v>
      </c>
      <c r="B2234">
        <v>22037</v>
      </c>
      <c r="C2234" t="s">
        <v>8594</v>
      </c>
      <c r="D2234">
        <v>2</v>
      </c>
      <c r="E2234" s="5">
        <v>40514.472916666666</v>
      </c>
      <c r="F2234">
        <v>2.95</v>
      </c>
      <c r="G2234" s="22">
        <v>18041</v>
      </c>
      <c r="H2234" t="s">
        <v>10</v>
      </c>
      <c r="I2234">
        <f>Table24[[#This Row],[Quantity]]*Table24[[#This Row],[UnitPrice]]</f>
        <v>5.9</v>
      </c>
    </row>
    <row r="2235" spans="1:9" x14ac:dyDescent="0.3">
      <c r="A2235">
        <v>536634</v>
      </c>
      <c r="B2235">
        <v>23110</v>
      </c>
      <c r="C2235" t="s">
        <v>8967</v>
      </c>
      <c r="D2235">
        <v>12</v>
      </c>
      <c r="E2235" s="5">
        <v>40514.472916666666</v>
      </c>
      <c r="F2235">
        <v>0.28999999999999998</v>
      </c>
      <c r="G2235" s="22">
        <v>18041</v>
      </c>
      <c r="H2235" t="s">
        <v>10</v>
      </c>
      <c r="I2235">
        <f>Table24[[#This Row],[Quantity]]*Table24[[#This Row],[UnitPrice]]</f>
        <v>3.4799999999999995</v>
      </c>
    </row>
    <row r="2236" spans="1:9" x14ac:dyDescent="0.3">
      <c r="A2236">
        <v>536634</v>
      </c>
      <c r="B2236">
        <v>72812</v>
      </c>
      <c r="C2236" t="s">
        <v>9535</v>
      </c>
      <c r="D2236">
        <v>3</v>
      </c>
      <c r="E2236" s="5">
        <v>40514.472916666666</v>
      </c>
      <c r="F2236">
        <v>6.75</v>
      </c>
      <c r="G2236" s="22">
        <v>18041</v>
      </c>
      <c r="H2236" t="s">
        <v>10</v>
      </c>
      <c r="I2236">
        <f>Table24[[#This Row],[Quantity]]*Table24[[#This Row],[UnitPrice]]</f>
        <v>20.25</v>
      </c>
    </row>
    <row r="2237" spans="1:9" x14ac:dyDescent="0.3">
      <c r="A2237">
        <v>536634</v>
      </c>
      <c r="B2237">
        <v>21716</v>
      </c>
      <c r="C2237" t="s">
        <v>9227</v>
      </c>
      <c r="D2237">
        <v>2</v>
      </c>
      <c r="E2237" s="5">
        <v>40514.472916666666</v>
      </c>
      <c r="F2237">
        <v>1.45</v>
      </c>
      <c r="G2237" s="22">
        <v>18041</v>
      </c>
      <c r="H2237" t="s">
        <v>10</v>
      </c>
      <c r="I2237">
        <f>Table24[[#This Row],[Quantity]]*Table24[[#This Row],[UnitPrice]]</f>
        <v>2.9</v>
      </c>
    </row>
    <row r="2238" spans="1:9" x14ac:dyDescent="0.3">
      <c r="A2238">
        <v>536634</v>
      </c>
      <c r="B2238">
        <v>21246</v>
      </c>
      <c r="C2238" t="s">
        <v>9244</v>
      </c>
      <c r="D2238">
        <v>30</v>
      </c>
      <c r="E2238" s="5">
        <v>40514.472916666666</v>
      </c>
      <c r="F2238">
        <v>0.85</v>
      </c>
      <c r="G2238" s="22">
        <v>18041</v>
      </c>
      <c r="H2238" t="s">
        <v>10</v>
      </c>
      <c r="I2238">
        <f>Table24[[#This Row],[Quantity]]*Table24[[#This Row],[UnitPrice]]</f>
        <v>25.5</v>
      </c>
    </row>
    <row r="2239" spans="1:9" x14ac:dyDescent="0.3">
      <c r="A2239">
        <v>536634</v>
      </c>
      <c r="B2239">
        <v>85231</v>
      </c>
      <c r="C2239" t="s">
        <v>8972</v>
      </c>
      <c r="D2239">
        <v>6</v>
      </c>
      <c r="E2239" s="5">
        <v>40514.472916666666</v>
      </c>
      <c r="F2239">
        <v>1.25</v>
      </c>
      <c r="G2239" s="22">
        <v>18041</v>
      </c>
      <c r="H2239" t="s">
        <v>10</v>
      </c>
      <c r="I2239">
        <f>Table24[[#This Row],[Quantity]]*Table24[[#This Row],[UnitPrice]]</f>
        <v>7.5</v>
      </c>
    </row>
    <row r="2240" spans="1:9" x14ac:dyDescent="0.3">
      <c r="A2240">
        <v>536634</v>
      </c>
      <c r="B2240">
        <v>23065</v>
      </c>
      <c r="C2240" t="s">
        <v>8975</v>
      </c>
      <c r="D2240">
        <v>52</v>
      </c>
      <c r="E2240" s="5">
        <v>40514.472916666666</v>
      </c>
      <c r="F2240">
        <v>0.85</v>
      </c>
      <c r="G2240" s="22">
        <v>18041</v>
      </c>
      <c r="H2240" t="s">
        <v>10</v>
      </c>
      <c r="I2240">
        <f>Table24[[#This Row],[Quantity]]*Table24[[#This Row],[UnitPrice]]</f>
        <v>44.199999999999996</v>
      </c>
    </row>
    <row r="2241" spans="1:9" x14ac:dyDescent="0.3">
      <c r="A2241">
        <v>536635</v>
      </c>
      <c r="B2241">
        <v>23102</v>
      </c>
      <c r="C2241" t="s">
        <v>9051</v>
      </c>
      <c r="D2241">
        <v>16</v>
      </c>
      <c r="E2241" s="5">
        <v>40514.473611111112</v>
      </c>
      <c r="F2241">
        <v>1.65</v>
      </c>
      <c r="G2241" s="22">
        <v>15955</v>
      </c>
      <c r="H2241" t="s">
        <v>10</v>
      </c>
      <c r="I2241">
        <f>Table24[[#This Row],[Quantity]]*Table24[[#This Row],[UnitPrice]]</f>
        <v>26.4</v>
      </c>
    </row>
    <row r="2242" spans="1:9" x14ac:dyDescent="0.3">
      <c r="A2242">
        <v>536635</v>
      </c>
      <c r="B2242">
        <v>21935</v>
      </c>
      <c r="C2242" t="s">
        <v>9536</v>
      </c>
      <c r="D2242">
        <v>8</v>
      </c>
      <c r="E2242" s="5">
        <v>40514.473611111112</v>
      </c>
      <c r="F2242">
        <v>4.25</v>
      </c>
      <c r="G2242" s="22">
        <v>15955</v>
      </c>
      <c r="H2242" t="s">
        <v>10</v>
      </c>
      <c r="I2242">
        <f>Table24[[#This Row],[Quantity]]*Table24[[#This Row],[UnitPrice]]</f>
        <v>34</v>
      </c>
    </row>
    <row r="2243" spans="1:9" x14ac:dyDescent="0.3">
      <c r="A2243">
        <v>536635</v>
      </c>
      <c r="B2243">
        <v>23093</v>
      </c>
      <c r="C2243" t="s">
        <v>8550</v>
      </c>
      <c r="D2243">
        <v>12</v>
      </c>
      <c r="E2243" s="5">
        <v>40514.473611111112</v>
      </c>
      <c r="F2243">
        <v>1.45</v>
      </c>
      <c r="G2243" s="22">
        <v>15955</v>
      </c>
      <c r="H2243" t="s">
        <v>10</v>
      </c>
      <c r="I2243">
        <f>Table24[[#This Row],[Quantity]]*Table24[[#This Row],[UnitPrice]]</f>
        <v>17.399999999999999</v>
      </c>
    </row>
    <row r="2244" spans="1:9" x14ac:dyDescent="0.3">
      <c r="A2244">
        <v>536635</v>
      </c>
      <c r="B2244">
        <v>22918</v>
      </c>
      <c r="C2244" t="s">
        <v>8977</v>
      </c>
      <c r="D2244">
        <v>12</v>
      </c>
      <c r="E2244" s="5">
        <v>40514.473611111112</v>
      </c>
      <c r="F2244">
        <v>2.1</v>
      </c>
      <c r="G2244" s="22">
        <v>15955</v>
      </c>
      <c r="H2244" t="s">
        <v>10</v>
      </c>
      <c r="I2244">
        <f>Table24[[#This Row],[Quantity]]*Table24[[#This Row],[UnitPrice]]</f>
        <v>25.200000000000003</v>
      </c>
    </row>
    <row r="2245" spans="1:9" x14ac:dyDescent="0.3">
      <c r="A2245">
        <v>536635</v>
      </c>
      <c r="B2245">
        <v>35970</v>
      </c>
      <c r="C2245" t="s">
        <v>9451</v>
      </c>
      <c r="D2245">
        <v>12</v>
      </c>
      <c r="E2245" s="5">
        <v>40514.473611111112</v>
      </c>
      <c r="F2245">
        <v>1.25</v>
      </c>
      <c r="G2245" s="22">
        <v>15955</v>
      </c>
      <c r="H2245" t="s">
        <v>10</v>
      </c>
      <c r="I2245">
        <f>Table24[[#This Row],[Quantity]]*Table24[[#This Row],[UnitPrice]]</f>
        <v>15</v>
      </c>
    </row>
    <row r="2246" spans="1:9" x14ac:dyDescent="0.3">
      <c r="A2246">
        <v>536635</v>
      </c>
      <c r="B2246">
        <v>23089</v>
      </c>
      <c r="C2246" t="s">
        <v>8981</v>
      </c>
      <c r="D2246">
        <v>12</v>
      </c>
      <c r="E2246" s="5">
        <v>40514.473611111112</v>
      </c>
      <c r="F2246">
        <v>1.25</v>
      </c>
      <c r="G2246" s="22">
        <v>15955</v>
      </c>
      <c r="H2246" t="s">
        <v>10</v>
      </c>
      <c r="I2246">
        <f>Table24[[#This Row],[Quantity]]*Table24[[#This Row],[UnitPrice]]</f>
        <v>15</v>
      </c>
    </row>
    <row r="2247" spans="1:9" x14ac:dyDescent="0.3">
      <c r="A2247">
        <v>536635</v>
      </c>
      <c r="B2247">
        <v>23107</v>
      </c>
      <c r="C2247" t="s">
        <v>9397</v>
      </c>
      <c r="D2247">
        <v>12</v>
      </c>
      <c r="E2247" s="5">
        <v>40514.473611111112</v>
      </c>
      <c r="F2247">
        <v>1.25</v>
      </c>
      <c r="G2247" s="22">
        <v>15955</v>
      </c>
      <c r="H2247" t="s">
        <v>10</v>
      </c>
      <c r="I2247">
        <f>Table24[[#This Row],[Quantity]]*Table24[[#This Row],[UnitPrice]]</f>
        <v>15</v>
      </c>
    </row>
    <row r="2248" spans="1:9" x14ac:dyDescent="0.3">
      <c r="A2248">
        <v>536635</v>
      </c>
      <c r="B2248">
        <v>22062</v>
      </c>
      <c r="C2248" t="s">
        <v>8991</v>
      </c>
      <c r="D2248">
        <v>12</v>
      </c>
      <c r="E2248" s="5">
        <v>40514.473611111112</v>
      </c>
      <c r="F2248">
        <v>2.5499999999999998</v>
      </c>
      <c r="G2248" s="22">
        <v>15955</v>
      </c>
      <c r="H2248" t="s">
        <v>10</v>
      </c>
      <c r="I2248">
        <f>Table24[[#This Row],[Quantity]]*Table24[[#This Row],[UnitPrice]]</f>
        <v>30.599999999999998</v>
      </c>
    </row>
    <row r="2249" spans="1:9" x14ac:dyDescent="0.3">
      <c r="A2249">
        <v>536635</v>
      </c>
      <c r="B2249">
        <v>23190</v>
      </c>
      <c r="C2249" t="s">
        <v>8993</v>
      </c>
      <c r="D2249">
        <v>12</v>
      </c>
      <c r="E2249" s="5">
        <v>40514.473611111112</v>
      </c>
      <c r="F2249">
        <v>2.1</v>
      </c>
      <c r="G2249" s="22">
        <v>15955</v>
      </c>
      <c r="H2249" t="s">
        <v>10</v>
      </c>
      <c r="I2249">
        <f>Table24[[#This Row],[Quantity]]*Table24[[#This Row],[UnitPrice]]</f>
        <v>25.200000000000003</v>
      </c>
    </row>
    <row r="2250" spans="1:9" x14ac:dyDescent="0.3">
      <c r="A2250">
        <v>536635</v>
      </c>
      <c r="B2250">
        <v>23096</v>
      </c>
      <c r="C2250" t="s">
        <v>9304</v>
      </c>
      <c r="D2250">
        <v>12</v>
      </c>
      <c r="E2250" s="5">
        <v>40514.473611111112</v>
      </c>
      <c r="F2250">
        <v>2.1</v>
      </c>
      <c r="G2250" s="22">
        <v>15955</v>
      </c>
      <c r="H2250" t="s">
        <v>10</v>
      </c>
      <c r="I2250">
        <f>Table24[[#This Row],[Quantity]]*Table24[[#This Row],[UnitPrice]]</f>
        <v>25.200000000000003</v>
      </c>
    </row>
    <row r="2251" spans="1:9" x14ac:dyDescent="0.3">
      <c r="A2251">
        <v>536635</v>
      </c>
      <c r="B2251">
        <v>23111</v>
      </c>
      <c r="C2251" t="s">
        <v>8729</v>
      </c>
      <c r="D2251">
        <v>8</v>
      </c>
      <c r="E2251" s="5">
        <v>40514.473611111112</v>
      </c>
      <c r="F2251">
        <v>2.1</v>
      </c>
      <c r="G2251" s="22">
        <v>15955</v>
      </c>
      <c r="H2251" t="s">
        <v>10</v>
      </c>
      <c r="I2251">
        <f>Table24[[#This Row],[Quantity]]*Table24[[#This Row],[UnitPrice]]</f>
        <v>16.8</v>
      </c>
    </row>
    <row r="2252" spans="1:9" x14ac:dyDescent="0.3">
      <c r="A2252">
        <v>536635</v>
      </c>
      <c r="B2252">
        <v>23108</v>
      </c>
      <c r="C2252" t="s">
        <v>9537</v>
      </c>
      <c r="D2252">
        <v>4</v>
      </c>
      <c r="E2252" s="5">
        <v>40514.473611111112</v>
      </c>
      <c r="F2252">
        <v>7.95</v>
      </c>
      <c r="G2252" s="22">
        <v>15955</v>
      </c>
      <c r="H2252" t="s">
        <v>10</v>
      </c>
      <c r="I2252">
        <f>Table24[[#This Row],[Quantity]]*Table24[[#This Row],[UnitPrice]]</f>
        <v>31.8</v>
      </c>
    </row>
    <row r="2253" spans="1:9" x14ac:dyDescent="0.3">
      <c r="A2253">
        <v>536635</v>
      </c>
      <c r="B2253">
        <v>90035</v>
      </c>
      <c r="C2253" t="s">
        <v>9538</v>
      </c>
      <c r="D2253">
        <v>8</v>
      </c>
      <c r="E2253" s="5">
        <v>40514.473611111112</v>
      </c>
      <c r="F2253">
        <v>5.95</v>
      </c>
      <c r="G2253" s="22">
        <v>15955</v>
      </c>
      <c r="H2253" t="s">
        <v>10</v>
      </c>
      <c r="I2253">
        <f>Table24[[#This Row],[Quantity]]*Table24[[#This Row],[UnitPrice]]</f>
        <v>47.6</v>
      </c>
    </row>
    <row r="2254" spans="1:9" x14ac:dyDescent="0.3">
      <c r="A2254">
        <v>536635</v>
      </c>
      <c r="B2254">
        <v>23091</v>
      </c>
      <c r="C2254" t="s">
        <v>9344</v>
      </c>
      <c r="D2254">
        <v>48</v>
      </c>
      <c r="E2254" s="5">
        <v>40514.473611111112</v>
      </c>
      <c r="F2254">
        <v>1.06</v>
      </c>
      <c r="G2254" s="22">
        <v>15955</v>
      </c>
      <c r="H2254" t="s">
        <v>10</v>
      </c>
      <c r="I2254">
        <f>Table24[[#This Row],[Quantity]]*Table24[[#This Row],[UnitPrice]]</f>
        <v>50.88</v>
      </c>
    </row>
    <row r="2255" spans="1:9" x14ac:dyDescent="0.3">
      <c r="A2255">
        <v>536635</v>
      </c>
      <c r="B2255">
        <v>23301</v>
      </c>
      <c r="C2255" t="s">
        <v>8527</v>
      </c>
      <c r="D2255">
        <v>6</v>
      </c>
      <c r="E2255" s="5">
        <v>40514.473611111112</v>
      </c>
      <c r="F2255">
        <v>5.95</v>
      </c>
      <c r="G2255" s="22">
        <v>15955</v>
      </c>
      <c r="H2255" t="s">
        <v>10</v>
      </c>
      <c r="I2255">
        <f>Table24[[#This Row],[Quantity]]*Table24[[#This Row],[UnitPrice]]</f>
        <v>35.700000000000003</v>
      </c>
    </row>
    <row r="2256" spans="1:9" x14ac:dyDescent="0.3">
      <c r="A2256">
        <v>536635</v>
      </c>
      <c r="B2256">
        <v>23169</v>
      </c>
      <c r="C2256" t="s">
        <v>8578</v>
      </c>
      <c r="D2256">
        <v>12</v>
      </c>
      <c r="E2256" s="5">
        <v>40514.473611111112</v>
      </c>
      <c r="F2256">
        <v>1.65</v>
      </c>
      <c r="G2256" s="22">
        <v>15955</v>
      </c>
      <c r="H2256" t="s">
        <v>10</v>
      </c>
      <c r="I2256">
        <f>Table24[[#This Row],[Quantity]]*Table24[[#This Row],[UnitPrice]]</f>
        <v>19.799999999999997</v>
      </c>
    </row>
    <row r="2257" spans="1:9" x14ac:dyDescent="0.3">
      <c r="A2257">
        <v>536635</v>
      </c>
      <c r="B2257">
        <v>23168</v>
      </c>
      <c r="C2257" t="s">
        <v>8715</v>
      </c>
      <c r="D2257">
        <v>12</v>
      </c>
      <c r="E2257" s="5">
        <v>40514.473611111112</v>
      </c>
      <c r="F2257">
        <v>1.65</v>
      </c>
      <c r="G2257" s="22">
        <v>15955</v>
      </c>
      <c r="H2257" t="s">
        <v>10</v>
      </c>
      <c r="I2257">
        <f>Table24[[#This Row],[Quantity]]*Table24[[#This Row],[UnitPrice]]</f>
        <v>19.799999999999997</v>
      </c>
    </row>
    <row r="2258" spans="1:9" x14ac:dyDescent="0.3">
      <c r="A2258">
        <v>536635</v>
      </c>
      <c r="B2258">
        <v>23103</v>
      </c>
      <c r="C2258" t="s">
        <v>8514</v>
      </c>
      <c r="D2258">
        <v>8</v>
      </c>
      <c r="E2258" s="5">
        <v>40514.473611111112</v>
      </c>
      <c r="F2258">
        <v>3.75</v>
      </c>
      <c r="G2258" s="22">
        <v>15955</v>
      </c>
      <c r="H2258" t="s">
        <v>10</v>
      </c>
      <c r="I2258">
        <f>Table24[[#This Row],[Quantity]]*Table24[[#This Row],[UnitPrice]]</f>
        <v>30</v>
      </c>
    </row>
    <row r="2259" spans="1:9" x14ac:dyDescent="0.3">
      <c r="A2259">
        <v>536635</v>
      </c>
      <c r="B2259">
        <v>47348</v>
      </c>
      <c r="C2259" t="s">
        <v>8964</v>
      </c>
      <c r="D2259">
        <v>8</v>
      </c>
      <c r="E2259" s="5">
        <v>40514.473611111112</v>
      </c>
      <c r="F2259">
        <v>3.95</v>
      </c>
      <c r="G2259" s="22">
        <v>15955</v>
      </c>
      <c r="H2259" t="s">
        <v>10</v>
      </c>
      <c r="I2259">
        <f>Table24[[#This Row],[Quantity]]*Table24[[#This Row],[UnitPrice]]</f>
        <v>31.6</v>
      </c>
    </row>
    <row r="2260" spans="1:9" x14ac:dyDescent="0.3">
      <c r="A2260">
        <v>536635</v>
      </c>
      <c r="B2260">
        <v>23299</v>
      </c>
      <c r="C2260" t="s">
        <v>9004</v>
      </c>
      <c r="D2260">
        <v>12</v>
      </c>
      <c r="E2260" s="5">
        <v>40514.473611111112</v>
      </c>
      <c r="F2260">
        <v>4.95</v>
      </c>
      <c r="G2260" s="22">
        <v>15955</v>
      </c>
      <c r="H2260" t="s">
        <v>10</v>
      </c>
      <c r="I2260">
        <f>Table24[[#This Row],[Quantity]]*Table24[[#This Row],[UnitPrice]]</f>
        <v>59.400000000000006</v>
      </c>
    </row>
    <row r="2261" spans="1:9" x14ac:dyDescent="0.3">
      <c r="A2261">
        <v>536636</v>
      </c>
      <c r="B2261">
        <v>23148</v>
      </c>
      <c r="C2261" t="s">
        <v>8563</v>
      </c>
      <c r="D2261">
        <v>36</v>
      </c>
      <c r="E2261" s="5">
        <v>40514.474305555559</v>
      </c>
      <c r="F2261">
        <v>2.95</v>
      </c>
      <c r="G2261" s="22">
        <v>15070</v>
      </c>
      <c r="H2261" t="s">
        <v>10</v>
      </c>
      <c r="I2261">
        <f>Table24[[#This Row],[Quantity]]*Table24[[#This Row],[UnitPrice]]</f>
        <v>106.2</v>
      </c>
    </row>
    <row r="2262" spans="1:9" x14ac:dyDescent="0.3">
      <c r="A2262">
        <v>536637</v>
      </c>
      <c r="B2262">
        <v>23161</v>
      </c>
      <c r="C2262" t="s">
        <v>8985</v>
      </c>
      <c r="D2262">
        <v>2</v>
      </c>
      <c r="E2262" s="5">
        <v>40514.482638888891</v>
      </c>
      <c r="F2262">
        <v>1.65</v>
      </c>
      <c r="G2262" s="22">
        <v>18041</v>
      </c>
      <c r="H2262" t="s">
        <v>10</v>
      </c>
      <c r="I2262">
        <f>Table24[[#This Row],[Quantity]]*Table24[[#This Row],[UnitPrice]]</f>
        <v>3.3</v>
      </c>
    </row>
    <row r="2263" spans="1:9" x14ac:dyDescent="0.3">
      <c r="A2263">
        <v>536637</v>
      </c>
      <c r="B2263">
        <v>23174</v>
      </c>
      <c r="C2263" t="s">
        <v>8544</v>
      </c>
      <c r="D2263">
        <v>12</v>
      </c>
      <c r="E2263" s="5">
        <v>40514.482638888891</v>
      </c>
      <c r="F2263">
        <v>0.85</v>
      </c>
      <c r="G2263" s="22">
        <v>18041</v>
      </c>
      <c r="H2263" t="s">
        <v>10</v>
      </c>
      <c r="I2263">
        <f>Table24[[#This Row],[Quantity]]*Table24[[#This Row],[UnitPrice]]</f>
        <v>10.199999999999999</v>
      </c>
    </row>
    <row r="2264" spans="1:9" x14ac:dyDescent="0.3">
      <c r="A2264">
        <v>536637</v>
      </c>
      <c r="B2264">
        <v>23082</v>
      </c>
      <c r="C2264" t="s">
        <v>9539</v>
      </c>
      <c r="D2264">
        <v>1</v>
      </c>
      <c r="E2264" s="5">
        <v>40514.482638888891</v>
      </c>
      <c r="F2264">
        <v>0.85</v>
      </c>
      <c r="G2264" s="22">
        <v>18041</v>
      </c>
      <c r="H2264" t="s">
        <v>10</v>
      </c>
      <c r="I2264">
        <f>Table24[[#This Row],[Quantity]]*Table24[[#This Row],[UnitPrice]]</f>
        <v>0.85</v>
      </c>
    </row>
    <row r="2265" spans="1:9" x14ac:dyDescent="0.3">
      <c r="A2265">
        <v>536637</v>
      </c>
      <c r="B2265">
        <v>16156</v>
      </c>
      <c r="C2265" t="s">
        <v>9206</v>
      </c>
      <c r="D2265">
        <v>1</v>
      </c>
      <c r="E2265" s="5">
        <v>40514.482638888891</v>
      </c>
      <c r="F2265">
        <v>0.85</v>
      </c>
      <c r="G2265" s="22">
        <v>18041</v>
      </c>
      <c r="H2265" t="s">
        <v>10</v>
      </c>
      <c r="I2265">
        <f>Table24[[#This Row],[Quantity]]*Table24[[#This Row],[UnitPrice]]</f>
        <v>0.85</v>
      </c>
    </row>
    <row r="2266" spans="1:9" x14ac:dyDescent="0.3">
      <c r="A2266">
        <v>536637</v>
      </c>
      <c r="B2266">
        <v>90076</v>
      </c>
      <c r="C2266" t="s">
        <v>8570</v>
      </c>
      <c r="D2266">
        <v>1</v>
      </c>
      <c r="E2266" s="5">
        <v>40514.482638888891</v>
      </c>
      <c r="F2266">
        <v>2.1</v>
      </c>
      <c r="G2266" s="22">
        <v>18041</v>
      </c>
      <c r="H2266" t="s">
        <v>10</v>
      </c>
      <c r="I2266">
        <f>Table24[[#This Row],[Quantity]]*Table24[[#This Row],[UnitPrice]]</f>
        <v>2.1</v>
      </c>
    </row>
    <row r="2267" spans="1:9" x14ac:dyDescent="0.3">
      <c r="A2267">
        <v>536637</v>
      </c>
      <c r="B2267">
        <v>21467</v>
      </c>
      <c r="C2267" t="s">
        <v>8517</v>
      </c>
      <c r="D2267">
        <v>2</v>
      </c>
      <c r="E2267" s="5">
        <v>40514.482638888891</v>
      </c>
      <c r="F2267">
        <v>2.1</v>
      </c>
      <c r="G2267" s="22">
        <v>18041</v>
      </c>
      <c r="H2267" t="s">
        <v>10</v>
      </c>
      <c r="I2267">
        <f>Table24[[#This Row],[Quantity]]*Table24[[#This Row],[UnitPrice]]</f>
        <v>4.2</v>
      </c>
    </row>
    <row r="2268" spans="1:9" x14ac:dyDescent="0.3">
      <c r="A2268">
        <v>536637</v>
      </c>
      <c r="B2268">
        <v>23173</v>
      </c>
      <c r="C2268" t="s">
        <v>9540</v>
      </c>
      <c r="D2268">
        <v>1</v>
      </c>
      <c r="E2268" s="5">
        <v>40514.482638888891</v>
      </c>
      <c r="F2268">
        <v>0.65</v>
      </c>
      <c r="G2268" s="22">
        <v>18041</v>
      </c>
      <c r="H2268" t="s">
        <v>10</v>
      </c>
      <c r="I2268">
        <f>Table24[[#This Row],[Quantity]]*Table24[[#This Row],[UnitPrice]]</f>
        <v>0.65</v>
      </c>
    </row>
    <row r="2269" spans="1:9" x14ac:dyDescent="0.3">
      <c r="A2269">
        <v>536637</v>
      </c>
      <c r="B2269">
        <v>75131</v>
      </c>
      <c r="C2269" t="s">
        <v>8716</v>
      </c>
      <c r="D2269">
        <v>1</v>
      </c>
      <c r="E2269" s="5">
        <v>40514.482638888891</v>
      </c>
      <c r="F2269">
        <v>0.85</v>
      </c>
      <c r="G2269" s="22">
        <v>18041</v>
      </c>
      <c r="H2269" t="s">
        <v>10</v>
      </c>
      <c r="I2269">
        <f>Table24[[#This Row],[Quantity]]*Table24[[#This Row],[UnitPrice]]</f>
        <v>0.85</v>
      </c>
    </row>
    <row r="2270" spans="1:9" x14ac:dyDescent="0.3">
      <c r="A2270">
        <v>536637</v>
      </c>
      <c r="B2270">
        <v>23112</v>
      </c>
      <c r="C2270" t="s">
        <v>8717</v>
      </c>
      <c r="D2270">
        <v>1</v>
      </c>
      <c r="E2270" s="5">
        <v>40514.482638888891</v>
      </c>
      <c r="F2270">
        <v>0.85</v>
      </c>
      <c r="G2270" s="22">
        <v>18041</v>
      </c>
      <c r="H2270" t="s">
        <v>10</v>
      </c>
      <c r="I2270">
        <f>Table24[[#This Row],[Quantity]]*Table24[[#This Row],[UnitPrice]]</f>
        <v>0.85</v>
      </c>
    </row>
    <row r="2271" spans="1:9" x14ac:dyDescent="0.3">
      <c r="A2271">
        <v>536637</v>
      </c>
      <c r="B2271">
        <v>20826</v>
      </c>
      <c r="C2271" t="s">
        <v>8565</v>
      </c>
      <c r="D2271">
        <v>1</v>
      </c>
      <c r="E2271" s="5">
        <v>40514.482638888891</v>
      </c>
      <c r="F2271">
        <v>0.55000000000000004</v>
      </c>
      <c r="G2271" s="22">
        <v>18041</v>
      </c>
      <c r="H2271" t="s">
        <v>10</v>
      </c>
      <c r="I2271">
        <f>Table24[[#This Row],[Quantity]]*Table24[[#This Row],[UnitPrice]]</f>
        <v>0.55000000000000004</v>
      </c>
    </row>
    <row r="2272" spans="1:9" x14ac:dyDescent="0.3">
      <c r="A2272">
        <v>536637</v>
      </c>
      <c r="B2272">
        <v>22921</v>
      </c>
      <c r="C2272" t="s">
        <v>9541</v>
      </c>
      <c r="D2272">
        <v>1</v>
      </c>
      <c r="E2272" s="5">
        <v>40514.482638888891</v>
      </c>
      <c r="F2272">
        <v>0.85</v>
      </c>
      <c r="G2272" s="22">
        <v>18041</v>
      </c>
      <c r="H2272" t="s">
        <v>10</v>
      </c>
      <c r="I2272">
        <f>Table24[[#This Row],[Quantity]]*Table24[[#This Row],[UnitPrice]]</f>
        <v>0.85</v>
      </c>
    </row>
    <row r="2273" spans="1:9" x14ac:dyDescent="0.3">
      <c r="A2273">
        <v>536637</v>
      </c>
      <c r="B2273">
        <v>23130</v>
      </c>
      <c r="C2273" t="s">
        <v>9145</v>
      </c>
      <c r="D2273">
        <v>1</v>
      </c>
      <c r="E2273" s="5">
        <v>40514.482638888891</v>
      </c>
      <c r="F2273">
        <v>5.95</v>
      </c>
      <c r="G2273" s="22">
        <v>18041</v>
      </c>
      <c r="H2273" t="s">
        <v>10</v>
      </c>
      <c r="I2273">
        <f>Table24[[#This Row],[Quantity]]*Table24[[#This Row],[UnitPrice]]</f>
        <v>5.95</v>
      </c>
    </row>
    <row r="2274" spans="1:9" x14ac:dyDescent="0.3">
      <c r="A2274">
        <v>536637</v>
      </c>
      <c r="B2274">
        <v>84760</v>
      </c>
      <c r="C2274" t="s">
        <v>9291</v>
      </c>
      <c r="D2274">
        <v>1</v>
      </c>
      <c r="E2274" s="5">
        <v>40514.482638888891</v>
      </c>
      <c r="F2274">
        <v>1.65</v>
      </c>
      <c r="G2274" s="22">
        <v>18041</v>
      </c>
      <c r="H2274" t="s">
        <v>10</v>
      </c>
      <c r="I2274">
        <f>Table24[[#This Row],[Quantity]]*Table24[[#This Row],[UnitPrice]]</f>
        <v>1.65</v>
      </c>
    </row>
    <row r="2275" spans="1:9" x14ac:dyDescent="0.3">
      <c r="A2275">
        <v>536637</v>
      </c>
      <c r="B2275">
        <v>22209</v>
      </c>
      <c r="C2275" t="s">
        <v>8788</v>
      </c>
      <c r="D2275">
        <v>2</v>
      </c>
      <c r="E2275" s="5">
        <v>40514.482638888891</v>
      </c>
      <c r="F2275">
        <v>1.95</v>
      </c>
      <c r="G2275" s="22">
        <v>18041</v>
      </c>
      <c r="H2275" t="s">
        <v>10</v>
      </c>
      <c r="I2275">
        <f>Table24[[#This Row],[Quantity]]*Table24[[#This Row],[UnitPrice]]</f>
        <v>3.9</v>
      </c>
    </row>
    <row r="2276" spans="1:9" x14ac:dyDescent="0.3">
      <c r="A2276">
        <v>536637</v>
      </c>
      <c r="B2276">
        <v>21106</v>
      </c>
      <c r="C2276" t="s">
        <v>9088</v>
      </c>
      <c r="D2276">
        <v>1</v>
      </c>
      <c r="E2276" s="5">
        <v>40514.482638888891</v>
      </c>
      <c r="F2276">
        <v>1.25</v>
      </c>
      <c r="G2276" s="22">
        <v>18041</v>
      </c>
      <c r="H2276" t="s">
        <v>10</v>
      </c>
      <c r="I2276">
        <f>Table24[[#This Row],[Quantity]]*Table24[[#This Row],[UnitPrice]]</f>
        <v>1.25</v>
      </c>
    </row>
    <row r="2277" spans="1:9" x14ac:dyDescent="0.3">
      <c r="A2277">
        <v>536637</v>
      </c>
      <c r="B2277">
        <v>23444</v>
      </c>
      <c r="C2277" t="s">
        <v>8550</v>
      </c>
      <c r="D2277">
        <v>2</v>
      </c>
      <c r="E2277" s="5">
        <v>40514.482638888891</v>
      </c>
      <c r="F2277">
        <v>1.45</v>
      </c>
      <c r="G2277" s="22">
        <v>18041</v>
      </c>
      <c r="H2277" t="s">
        <v>10</v>
      </c>
      <c r="I2277">
        <f>Table24[[#This Row],[Quantity]]*Table24[[#This Row],[UnitPrice]]</f>
        <v>2.9</v>
      </c>
    </row>
    <row r="2278" spans="1:9" x14ac:dyDescent="0.3">
      <c r="A2278">
        <v>536637</v>
      </c>
      <c r="B2278">
        <v>21402</v>
      </c>
      <c r="C2278" t="s">
        <v>8557</v>
      </c>
      <c r="D2278">
        <v>12</v>
      </c>
      <c r="E2278" s="5">
        <v>40514.482638888891</v>
      </c>
      <c r="F2278">
        <v>0.28999999999999998</v>
      </c>
      <c r="G2278" s="22">
        <v>18041</v>
      </c>
      <c r="H2278" t="s">
        <v>10</v>
      </c>
      <c r="I2278">
        <f>Table24[[#This Row],[Quantity]]*Table24[[#This Row],[UnitPrice]]</f>
        <v>3.4799999999999995</v>
      </c>
    </row>
    <row r="2279" spans="1:9" x14ac:dyDescent="0.3">
      <c r="A2279">
        <v>536637</v>
      </c>
      <c r="B2279">
        <v>23075</v>
      </c>
      <c r="C2279" t="s">
        <v>9062</v>
      </c>
      <c r="D2279">
        <v>1</v>
      </c>
      <c r="E2279" s="5">
        <v>40514.482638888891</v>
      </c>
      <c r="F2279">
        <v>7.95</v>
      </c>
      <c r="G2279" s="22">
        <v>18041</v>
      </c>
      <c r="H2279" t="s">
        <v>10</v>
      </c>
      <c r="I2279">
        <f>Table24[[#This Row],[Quantity]]*Table24[[#This Row],[UnitPrice]]</f>
        <v>7.95</v>
      </c>
    </row>
    <row r="2280" spans="1:9" x14ac:dyDescent="0.3">
      <c r="A2280">
        <v>536637</v>
      </c>
      <c r="B2280">
        <v>23090</v>
      </c>
      <c r="C2280" t="s">
        <v>8689</v>
      </c>
      <c r="D2280">
        <v>1</v>
      </c>
      <c r="E2280" s="5">
        <v>40514.482638888891</v>
      </c>
      <c r="F2280">
        <v>0.85</v>
      </c>
      <c r="G2280" s="22">
        <v>18041</v>
      </c>
      <c r="H2280" t="s">
        <v>10</v>
      </c>
      <c r="I2280">
        <f>Table24[[#This Row],[Quantity]]*Table24[[#This Row],[UnitPrice]]</f>
        <v>0.85</v>
      </c>
    </row>
    <row r="2281" spans="1:9" x14ac:dyDescent="0.3">
      <c r="A2281">
        <v>536637</v>
      </c>
      <c r="B2281">
        <v>23302</v>
      </c>
      <c r="C2281" t="s">
        <v>8727</v>
      </c>
      <c r="D2281">
        <v>2</v>
      </c>
      <c r="E2281" s="5">
        <v>40514.482638888891</v>
      </c>
      <c r="F2281">
        <v>4.25</v>
      </c>
      <c r="G2281" s="22">
        <v>18041</v>
      </c>
      <c r="H2281" t="s">
        <v>10</v>
      </c>
      <c r="I2281">
        <f>Table24[[#This Row],[Quantity]]*Table24[[#This Row],[UnitPrice]]</f>
        <v>8.5</v>
      </c>
    </row>
    <row r="2282" spans="1:9" x14ac:dyDescent="0.3">
      <c r="A2282">
        <v>536637</v>
      </c>
      <c r="B2282">
        <v>79337</v>
      </c>
      <c r="C2282" t="s">
        <v>9337</v>
      </c>
      <c r="D2282">
        <v>1</v>
      </c>
      <c r="E2282" s="5">
        <v>40514.482638888891</v>
      </c>
      <c r="F2282">
        <v>1.95</v>
      </c>
      <c r="G2282" s="22">
        <v>18041</v>
      </c>
      <c r="H2282" t="s">
        <v>10</v>
      </c>
      <c r="I2282">
        <f>Table24[[#This Row],[Quantity]]*Table24[[#This Row],[UnitPrice]]</f>
        <v>1.95</v>
      </c>
    </row>
    <row r="2283" spans="1:9" x14ac:dyDescent="0.3">
      <c r="A2283">
        <v>536637</v>
      </c>
      <c r="B2283">
        <v>23134</v>
      </c>
      <c r="C2283" t="s">
        <v>9114</v>
      </c>
      <c r="D2283">
        <v>2</v>
      </c>
      <c r="E2283" s="5">
        <v>40514.482638888891</v>
      </c>
      <c r="F2283">
        <v>0.85</v>
      </c>
      <c r="G2283" s="22">
        <v>18041</v>
      </c>
      <c r="H2283" t="s">
        <v>10</v>
      </c>
      <c r="I2283">
        <f>Table24[[#This Row],[Quantity]]*Table24[[#This Row],[UnitPrice]]</f>
        <v>1.7</v>
      </c>
    </row>
    <row r="2284" spans="1:9" x14ac:dyDescent="0.3">
      <c r="A2284">
        <v>536637</v>
      </c>
      <c r="B2284">
        <v>23138</v>
      </c>
      <c r="C2284" t="s">
        <v>8592</v>
      </c>
      <c r="D2284">
        <v>2</v>
      </c>
      <c r="E2284" s="5">
        <v>40514.482638888891</v>
      </c>
      <c r="F2284">
        <v>9.9499999999999993</v>
      </c>
      <c r="G2284" s="22">
        <v>18041</v>
      </c>
      <c r="H2284" t="s">
        <v>10</v>
      </c>
      <c r="I2284">
        <f>Table24[[#This Row],[Quantity]]*Table24[[#This Row],[UnitPrice]]</f>
        <v>19.899999999999999</v>
      </c>
    </row>
    <row r="2285" spans="1:9" x14ac:dyDescent="0.3">
      <c r="A2285">
        <v>536637</v>
      </c>
      <c r="B2285">
        <v>35810</v>
      </c>
      <c r="C2285" t="s">
        <v>9048</v>
      </c>
      <c r="D2285">
        <v>1</v>
      </c>
      <c r="E2285" s="5">
        <v>40514.482638888891</v>
      </c>
      <c r="F2285">
        <v>7.95</v>
      </c>
      <c r="G2285" s="22">
        <v>18041</v>
      </c>
      <c r="H2285" t="s">
        <v>10</v>
      </c>
      <c r="I2285">
        <f>Table24[[#This Row],[Quantity]]*Table24[[#This Row],[UnitPrice]]</f>
        <v>7.95</v>
      </c>
    </row>
    <row r="2286" spans="1:9" x14ac:dyDescent="0.3">
      <c r="A2286">
        <v>536637</v>
      </c>
      <c r="B2286">
        <v>23165</v>
      </c>
      <c r="C2286" t="s">
        <v>8709</v>
      </c>
      <c r="D2286">
        <v>1</v>
      </c>
      <c r="E2286" s="5">
        <v>40514.482638888891</v>
      </c>
      <c r="F2286">
        <v>2.1</v>
      </c>
      <c r="G2286" s="22">
        <v>18041</v>
      </c>
      <c r="H2286" t="s">
        <v>10</v>
      </c>
      <c r="I2286">
        <f>Table24[[#This Row],[Quantity]]*Table24[[#This Row],[UnitPrice]]</f>
        <v>2.1</v>
      </c>
    </row>
    <row r="2287" spans="1:9" x14ac:dyDescent="0.3">
      <c r="A2287">
        <v>536637</v>
      </c>
      <c r="B2287">
        <v>23064</v>
      </c>
      <c r="C2287" t="s">
        <v>8694</v>
      </c>
      <c r="D2287">
        <v>6</v>
      </c>
      <c r="E2287" s="5">
        <v>40514.482638888891</v>
      </c>
      <c r="F2287">
        <v>0.85</v>
      </c>
      <c r="G2287" s="22">
        <v>18041</v>
      </c>
      <c r="H2287" t="s">
        <v>10</v>
      </c>
      <c r="I2287">
        <f>Table24[[#This Row],[Quantity]]*Table24[[#This Row],[UnitPrice]]</f>
        <v>5.0999999999999996</v>
      </c>
    </row>
    <row r="2288" spans="1:9" x14ac:dyDescent="0.3">
      <c r="A2288">
        <v>536637</v>
      </c>
      <c r="B2288">
        <v>18094</v>
      </c>
      <c r="C2288" t="s">
        <v>8710</v>
      </c>
      <c r="D2288">
        <v>4</v>
      </c>
      <c r="E2288" s="5">
        <v>40514.482638888891</v>
      </c>
      <c r="F2288">
        <v>1.25</v>
      </c>
      <c r="G2288" s="22">
        <v>18041</v>
      </c>
      <c r="H2288" t="s">
        <v>10</v>
      </c>
      <c r="I2288">
        <f>Table24[[#This Row],[Quantity]]*Table24[[#This Row],[UnitPrice]]</f>
        <v>5</v>
      </c>
    </row>
    <row r="2289" spans="1:9" x14ac:dyDescent="0.3">
      <c r="A2289">
        <v>536637</v>
      </c>
      <c r="B2289">
        <v>20795</v>
      </c>
      <c r="C2289" t="s">
        <v>8627</v>
      </c>
      <c r="D2289">
        <v>1</v>
      </c>
      <c r="E2289" s="5">
        <v>40514.482638888891</v>
      </c>
      <c r="F2289">
        <v>1.25</v>
      </c>
      <c r="G2289" s="22">
        <v>18041</v>
      </c>
      <c r="H2289" t="s">
        <v>10</v>
      </c>
      <c r="I2289">
        <f>Table24[[#This Row],[Quantity]]*Table24[[#This Row],[UnitPrice]]</f>
        <v>1.25</v>
      </c>
    </row>
    <row r="2290" spans="1:9" x14ac:dyDescent="0.3">
      <c r="A2290">
        <v>536637</v>
      </c>
      <c r="B2290">
        <v>23087</v>
      </c>
      <c r="C2290" t="s">
        <v>8898</v>
      </c>
      <c r="D2290">
        <v>1</v>
      </c>
      <c r="E2290" s="5">
        <v>40514.482638888891</v>
      </c>
      <c r="F2290">
        <v>2.95</v>
      </c>
      <c r="G2290" s="22">
        <v>18041</v>
      </c>
      <c r="H2290" t="s">
        <v>10</v>
      </c>
      <c r="I2290">
        <f>Table24[[#This Row],[Quantity]]*Table24[[#This Row],[UnitPrice]]</f>
        <v>2.95</v>
      </c>
    </row>
    <row r="2291" spans="1:9" x14ac:dyDescent="0.3">
      <c r="A2291">
        <v>536637</v>
      </c>
      <c r="B2291">
        <v>23147</v>
      </c>
      <c r="C2291" t="s">
        <v>9151</v>
      </c>
      <c r="D2291">
        <v>1</v>
      </c>
      <c r="E2291" s="5">
        <v>40514.482638888891</v>
      </c>
      <c r="F2291">
        <v>0.85</v>
      </c>
      <c r="G2291" s="22">
        <v>18041</v>
      </c>
      <c r="H2291" t="s">
        <v>10</v>
      </c>
      <c r="I2291">
        <f>Table24[[#This Row],[Quantity]]*Table24[[#This Row],[UnitPrice]]</f>
        <v>0.85</v>
      </c>
    </row>
    <row r="2292" spans="1:9" x14ac:dyDescent="0.3">
      <c r="A2292">
        <v>536637</v>
      </c>
      <c r="B2292">
        <v>37479</v>
      </c>
      <c r="C2292" t="s">
        <v>9034</v>
      </c>
      <c r="D2292">
        <v>1</v>
      </c>
      <c r="E2292" s="5">
        <v>40514.482638888891</v>
      </c>
      <c r="F2292">
        <v>1.65</v>
      </c>
      <c r="G2292" s="22">
        <v>18041</v>
      </c>
      <c r="H2292" t="s">
        <v>10</v>
      </c>
      <c r="I2292">
        <f>Table24[[#This Row],[Quantity]]*Table24[[#This Row],[UnitPrice]]</f>
        <v>1.65</v>
      </c>
    </row>
    <row r="2293" spans="1:9" x14ac:dyDescent="0.3">
      <c r="A2293">
        <v>536637</v>
      </c>
      <c r="B2293">
        <v>20771</v>
      </c>
      <c r="C2293" t="s">
        <v>8722</v>
      </c>
      <c r="D2293">
        <v>1</v>
      </c>
      <c r="E2293" s="5">
        <v>40514.482638888891</v>
      </c>
      <c r="F2293">
        <v>1.65</v>
      </c>
      <c r="G2293" s="22">
        <v>18041</v>
      </c>
      <c r="H2293" t="s">
        <v>10</v>
      </c>
      <c r="I2293">
        <f>Table24[[#This Row],[Quantity]]*Table24[[#This Row],[UnitPrice]]</f>
        <v>1.65</v>
      </c>
    </row>
    <row r="2294" spans="1:9" x14ac:dyDescent="0.3">
      <c r="A2294">
        <v>536637</v>
      </c>
      <c r="B2294">
        <v>85183</v>
      </c>
      <c r="C2294" t="s">
        <v>8894</v>
      </c>
      <c r="D2294">
        <v>8</v>
      </c>
      <c r="E2294" s="5">
        <v>40514.482638888891</v>
      </c>
      <c r="F2294">
        <v>1.65</v>
      </c>
      <c r="G2294" s="22">
        <v>18041</v>
      </c>
      <c r="H2294" t="s">
        <v>10</v>
      </c>
      <c r="I2294">
        <f>Table24[[#This Row],[Quantity]]*Table24[[#This Row],[UnitPrice]]</f>
        <v>13.2</v>
      </c>
    </row>
    <row r="2295" spans="1:9" x14ac:dyDescent="0.3">
      <c r="A2295">
        <v>536637</v>
      </c>
      <c r="B2295">
        <v>15044</v>
      </c>
      <c r="C2295" t="s">
        <v>8771</v>
      </c>
      <c r="D2295">
        <v>24</v>
      </c>
      <c r="E2295" s="5">
        <v>40514.482638888891</v>
      </c>
      <c r="F2295">
        <v>0.65</v>
      </c>
      <c r="G2295" s="22">
        <v>18041</v>
      </c>
      <c r="H2295" t="s">
        <v>10</v>
      </c>
      <c r="I2295">
        <f>Table24[[#This Row],[Quantity]]*Table24[[#This Row],[UnitPrice]]</f>
        <v>15.600000000000001</v>
      </c>
    </row>
    <row r="2296" spans="1:9" x14ac:dyDescent="0.3">
      <c r="A2296">
        <v>536637</v>
      </c>
      <c r="B2296">
        <v>23088</v>
      </c>
      <c r="C2296" t="s">
        <v>9542</v>
      </c>
      <c r="D2296">
        <v>2</v>
      </c>
      <c r="E2296" s="5">
        <v>40514.482638888891</v>
      </c>
      <c r="F2296">
        <v>9.9499999999999993</v>
      </c>
      <c r="G2296" s="22">
        <v>18041</v>
      </c>
      <c r="H2296" t="s">
        <v>10</v>
      </c>
      <c r="I2296">
        <f>Table24[[#This Row],[Quantity]]*Table24[[#This Row],[UnitPrice]]</f>
        <v>19.899999999999999</v>
      </c>
    </row>
    <row r="2297" spans="1:9" x14ac:dyDescent="0.3">
      <c r="A2297">
        <v>536637</v>
      </c>
      <c r="B2297">
        <v>90000</v>
      </c>
      <c r="C2297" t="s">
        <v>9543</v>
      </c>
      <c r="D2297">
        <v>4</v>
      </c>
      <c r="E2297" s="5">
        <v>40514.482638888891</v>
      </c>
      <c r="F2297">
        <v>1.25</v>
      </c>
      <c r="G2297" s="22">
        <v>18041</v>
      </c>
      <c r="H2297" t="s">
        <v>10</v>
      </c>
      <c r="I2297">
        <f>Table24[[#This Row],[Quantity]]*Table24[[#This Row],[UnitPrice]]</f>
        <v>5</v>
      </c>
    </row>
    <row r="2298" spans="1:9" x14ac:dyDescent="0.3">
      <c r="A2298">
        <v>536637</v>
      </c>
      <c r="B2298">
        <v>84843</v>
      </c>
      <c r="C2298" t="s">
        <v>9140</v>
      </c>
      <c r="D2298">
        <v>3</v>
      </c>
      <c r="E2298" s="5">
        <v>40514.482638888891</v>
      </c>
      <c r="F2298">
        <v>1.25</v>
      </c>
      <c r="G2298" s="22">
        <v>18041</v>
      </c>
      <c r="H2298" t="s">
        <v>10</v>
      </c>
      <c r="I2298">
        <f>Table24[[#This Row],[Quantity]]*Table24[[#This Row],[UnitPrice]]</f>
        <v>3.75</v>
      </c>
    </row>
    <row r="2299" spans="1:9" x14ac:dyDescent="0.3">
      <c r="A2299">
        <v>536637</v>
      </c>
      <c r="B2299">
        <v>16049</v>
      </c>
      <c r="C2299" t="s">
        <v>9512</v>
      </c>
      <c r="D2299">
        <v>3</v>
      </c>
      <c r="E2299" s="5">
        <v>40514.482638888891</v>
      </c>
      <c r="F2299">
        <v>0.85</v>
      </c>
      <c r="G2299" s="22">
        <v>18041</v>
      </c>
      <c r="H2299" t="s">
        <v>10</v>
      </c>
      <c r="I2299">
        <f>Table24[[#This Row],[Quantity]]*Table24[[#This Row],[UnitPrice]]</f>
        <v>2.5499999999999998</v>
      </c>
    </row>
    <row r="2300" spans="1:9" x14ac:dyDescent="0.3">
      <c r="A2300">
        <v>536637</v>
      </c>
      <c r="B2300">
        <v>23280</v>
      </c>
      <c r="C2300" t="s">
        <v>8960</v>
      </c>
      <c r="D2300">
        <v>3</v>
      </c>
      <c r="E2300" s="5">
        <v>40514.482638888891</v>
      </c>
      <c r="F2300">
        <v>0.42</v>
      </c>
      <c r="G2300" s="22">
        <v>18041</v>
      </c>
      <c r="H2300" t="s">
        <v>10</v>
      </c>
      <c r="I2300">
        <f>Table24[[#This Row],[Quantity]]*Table24[[#This Row],[UnitPrice]]</f>
        <v>1.26</v>
      </c>
    </row>
    <row r="2301" spans="1:9" x14ac:dyDescent="0.3">
      <c r="A2301">
        <v>536637</v>
      </c>
      <c r="B2301">
        <v>79030</v>
      </c>
      <c r="C2301" t="s">
        <v>8728</v>
      </c>
      <c r="D2301">
        <v>1</v>
      </c>
      <c r="E2301" s="5">
        <v>40514.482638888891</v>
      </c>
      <c r="F2301">
        <v>0.85</v>
      </c>
      <c r="G2301" s="22">
        <v>18041</v>
      </c>
      <c r="H2301" t="s">
        <v>10</v>
      </c>
      <c r="I2301">
        <f>Table24[[#This Row],[Quantity]]*Table24[[#This Row],[UnitPrice]]</f>
        <v>0.85</v>
      </c>
    </row>
    <row r="2302" spans="1:9" x14ac:dyDescent="0.3">
      <c r="A2302">
        <v>536637</v>
      </c>
      <c r="B2302">
        <v>20717</v>
      </c>
      <c r="C2302" t="s">
        <v>8704</v>
      </c>
      <c r="D2302">
        <v>1</v>
      </c>
      <c r="E2302" s="5">
        <v>40514.482638888891</v>
      </c>
      <c r="F2302">
        <v>1.25</v>
      </c>
      <c r="G2302" s="22">
        <v>18041</v>
      </c>
      <c r="H2302" t="s">
        <v>10</v>
      </c>
      <c r="I2302">
        <f>Table24[[#This Row],[Quantity]]*Table24[[#This Row],[UnitPrice]]</f>
        <v>1.25</v>
      </c>
    </row>
    <row r="2303" spans="1:9" x14ac:dyDescent="0.3">
      <c r="A2303">
        <v>536637</v>
      </c>
      <c r="B2303">
        <v>78033</v>
      </c>
      <c r="C2303" t="s">
        <v>8793</v>
      </c>
      <c r="D2303">
        <v>1</v>
      </c>
      <c r="E2303" s="5">
        <v>40514.482638888891</v>
      </c>
      <c r="F2303">
        <v>0.65</v>
      </c>
      <c r="G2303" s="22">
        <v>18041</v>
      </c>
      <c r="H2303" t="s">
        <v>10</v>
      </c>
      <c r="I2303">
        <f>Table24[[#This Row],[Quantity]]*Table24[[#This Row],[UnitPrice]]</f>
        <v>0.65</v>
      </c>
    </row>
    <row r="2304" spans="1:9" x14ac:dyDescent="0.3">
      <c r="A2304">
        <v>536637</v>
      </c>
      <c r="B2304">
        <v>21144</v>
      </c>
      <c r="C2304" t="s">
        <v>8792</v>
      </c>
      <c r="D2304">
        <v>1</v>
      </c>
      <c r="E2304" s="5">
        <v>40514.482638888891</v>
      </c>
      <c r="F2304">
        <v>0.65</v>
      </c>
      <c r="G2304" s="22">
        <v>18041</v>
      </c>
      <c r="H2304" t="s">
        <v>10</v>
      </c>
      <c r="I2304">
        <f>Table24[[#This Row],[Quantity]]*Table24[[#This Row],[UnitPrice]]</f>
        <v>0.65</v>
      </c>
    </row>
    <row r="2305" spans="1:9" x14ac:dyDescent="0.3">
      <c r="A2305">
        <v>536637</v>
      </c>
      <c r="B2305">
        <v>85195</v>
      </c>
      <c r="C2305" t="s">
        <v>8791</v>
      </c>
      <c r="D2305">
        <v>2</v>
      </c>
      <c r="E2305" s="5">
        <v>40514.482638888891</v>
      </c>
      <c r="F2305">
        <v>0.65</v>
      </c>
      <c r="G2305" s="22">
        <v>18041</v>
      </c>
      <c r="H2305" t="s">
        <v>10</v>
      </c>
      <c r="I2305">
        <f>Table24[[#This Row],[Quantity]]*Table24[[#This Row],[UnitPrice]]</f>
        <v>1.3</v>
      </c>
    </row>
    <row r="2306" spans="1:9" x14ac:dyDescent="0.3">
      <c r="A2306">
        <v>536637</v>
      </c>
      <c r="B2306">
        <v>85198</v>
      </c>
      <c r="C2306" t="s">
        <v>8795</v>
      </c>
      <c r="D2306">
        <v>2</v>
      </c>
      <c r="E2306" s="5">
        <v>40514.482638888891</v>
      </c>
      <c r="F2306">
        <v>0.65</v>
      </c>
      <c r="G2306" s="22">
        <v>18041</v>
      </c>
      <c r="H2306" t="s">
        <v>10</v>
      </c>
      <c r="I2306">
        <f>Table24[[#This Row],[Quantity]]*Table24[[#This Row],[UnitPrice]]</f>
        <v>1.3</v>
      </c>
    </row>
    <row r="2307" spans="1:9" x14ac:dyDescent="0.3">
      <c r="A2307">
        <v>536637</v>
      </c>
      <c r="B2307">
        <v>47574</v>
      </c>
      <c r="C2307" t="s">
        <v>8796</v>
      </c>
      <c r="D2307">
        <v>2</v>
      </c>
      <c r="E2307" s="5">
        <v>40514.482638888891</v>
      </c>
      <c r="F2307">
        <v>0.65</v>
      </c>
      <c r="G2307" s="22">
        <v>18041</v>
      </c>
      <c r="H2307" t="s">
        <v>10</v>
      </c>
      <c r="I2307">
        <f>Table24[[#This Row],[Quantity]]*Table24[[#This Row],[UnitPrice]]</f>
        <v>1.3</v>
      </c>
    </row>
    <row r="2308" spans="1:9" x14ac:dyDescent="0.3">
      <c r="A2308">
        <v>536637</v>
      </c>
      <c r="B2308">
        <v>16053</v>
      </c>
      <c r="C2308" t="s">
        <v>8794</v>
      </c>
      <c r="D2308">
        <v>2</v>
      </c>
      <c r="E2308" s="5">
        <v>40514.482638888891</v>
      </c>
      <c r="F2308">
        <v>0.65</v>
      </c>
      <c r="G2308" s="22">
        <v>18041</v>
      </c>
      <c r="H2308" t="s">
        <v>10</v>
      </c>
      <c r="I2308">
        <f>Table24[[#This Row],[Quantity]]*Table24[[#This Row],[UnitPrice]]</f>
        <v>1.3</v>
      </c>
    </row>
    <row r="2309" spans="1:9" x14ac:dyDescent="0.3">
      <c r="A2309">
        <v>536637</v>
      </c>
      <c r="B2309">
        <v>16244</v>
      </c>
      <c r="C2309" t="s">
        <v>8950</v>
      </c>
      <c r="D2309">
        <v>1</v>
      </c>
      <c r="E2309" s="5">
        <v>40514.482638888891</v>
      </c>
      <c r="F2309">
        <v>0.42</v>
      </c>
      <c r="G2309" s="22">
        <v>18041</v>
      </c>
      <c r="H2309" t="s">
        <v>10</v>
      </c>
      <c r="I2309">
        <f>Table24[[#This Row],[Quantity]]*Table24[[#This Row],[UnitPrice]]</f>
        <v>0.42</v>
      </c>
    </row>
    <row r="2310" spans="1:9" x14ac:dyDescent="0.3">
      <c r="A2310">
        <v>536637</v>
      </c>
      <c r="B2310">
        <v>23066</v>
      </c>
      <c r="C2310" t="s">
        <v>9254</v>
      </c>
      <c r="D2310">
        <v>1</v>
      </c>
      <c r="E2310" s="5">
        <v>40514.482638888891</v>
      </c>
      <c r="F2310">
        <v>1.95</v>
      </c>
      <c r="G2310" s="22">
        <v>18041</v>
      </c>
      <c r="H2310" t="s">
        <v>10</v>
      </c>
      <c r="I2310">
        <f>Table24[[#This Row],[Quantity]]*Table24[[#This Row],[UnitPrice]]</f>
        <v>1.95</v>
      </c>
    </row>
    <row r="2311" spans="1:9" x14ac:dyDescent="0.3">
      <c r="A2311">
        <v>536637</v>
      </c>
      <c r="B2311">
        <v>23099</v>
      </c>
      <c r="C2311" t="s">
        <v>8986</v>
      </c>
      <c r="D2311">
        <v>1</v>
      </c>
      <c r="E2311" s="5">
        <v>40514.482638888891</v>
      </c>
      <c r="F2311">
        <v>1.25</v>
      </c>
      <c r="G2311" s="22">
        <v>18041</v>
      </c>
      <c r="H2311" t="s">
        <v>10</v>
      </c>
      <c r="I2311">
        <f>Table24[[#This Row],[Quantity]]*Table24[[#This Row],[UnitPrice]]</f>
        <v>1.25</v>
      </c>
    </row>
    <row r="2312" spans="1:9" x14ac:dyDescent="0.3">
      <c r="A2312">
        <v>536637</v>
      </c>
      <c r="B2312">
        <v>85114</v>
      </c>
      <c r="C2312" t="s">
        <v>9544</v>
      </c>
      <c r="D2312">
        <v>1</v>
      </c>
      <c r="E2312" s="5">
        <v>40514.482638888891</v>
      </c>
      <c r="F2312">
        <v>1.25</v>
      </c>
      <c r="G2312" s="22">
        <v>18041</v>
      </c>
      <c r="H2312" t="s">
        <v>10</v>
      </c>
      <c r="I2312">
        <f>Table24[[#This Row],[Quantity]]*Table24[[#This Row],[UnitPrice]]</f>
        <v>1.25</v>
      </c>
    </row>
    <row r="2313" spans="1:9" x14ac:dyDescent="0.3">
      <c r="A2313">
        <v>536637</v>
      </c>
      <c r="B2313">
        <v>21310</v>
      </c>
      <c r="C2313" t="s">
        <v>9545</v>
      </c>
      <c r="D2313">
        <v>1</v>
      </c>
      <c r="E2313" s="5">
        <v>40514.482638888891</v>
      </c>
      <c r="F2313">
        <v>2.5499999999999998</v>
      </c>
      <c r="G2313" s="22">
        <v>18041</v>
      </c>
      <c r="H2313" t="s">
        <v>10</v>
      </c>
      <c r="I2313">
        <f>Table24[[#This Row],[Quantity]]*Table24[[#This Row],[UnitPrice]]</f>
        <v>2.5499999999999998</v>
      </c>
    </row>
    <row r="2314" spans="1:9" x14ac:dyDescent="0.3">
      <c r="A2314">
        <v>536637</v>
      </c>
      <c r="B2314">
        <v>84913</v>
      </c>
      <c r="C2314" t="s">
        <v>9546</v>
      </c>
      <c r="D2314">
        <v>1</v>
      </c>
      <c r="E2314" s="5">
        <v>40514.482638888891</v>
      </c>
      <c r="F2314">
        <v>3.75</v>
      </c>
      <c r="G2314" s="22">
        <v>18041</v>
      </c>
      <c r="H2314" t="s">
        <v>10</v>
      </c>
      <c r="I2314">
        <f>Table24[[#This Row],[Quantity]]*Table24[[#This Row],[UnitPrice]]</f>
        <v>3.75</v>
      </c>
    </row>
    <row r="2315" spans="1:9" x14ac:dyDescent="0.3">
      <c r="A2315">
        <v>536637</v>
      </c>
      <c r="B2315">
        <v>84616</v>
      </c>
      <c r="C2315" t="s">
        <v>8836</v>
      </c>
      <c r="D2315">
        <v>1</v>
      </c>
      <c r="E2315" s="5">
        <v>40514.482638888891</v>
      </c>
      <c r="F2315">
        <v>1.25</v>
      </c>
      <c r="G2315" s="22">
        <v>18041</v>
      </c>
      <c r="H2315" t="s">
        <v>10</v>
      </c>
      <c r="I2315">
        <f>Table24[[#This Row],[Quantity]]*Table24[[#This Row],[UnitPrice]]</f>
        <v>1.25</v>
      </c>
    </row>
    <row r="2316" spans="1:9" x14ac:dyDescent="0.3">
      <c r="A2316">
        <v>536637</v>
      </c>
      <c r="B2316">
        <v>72800</v>
      </c>
      <c r="C2316" t="s">
        <v>8901</v>
      </c>
      <c r="D2316">
        <v>1</v>
      </c>
      <c r="E2316" s="5">
        <v>40514.482638888891</v>
      </c>
      <c r="F2316">
        <v>3.75</v>
      </c>
      <c r="G2316" s="22">
        <v>18041</v>
      </c>
      <c r="H2316" t="s">
        <v>10</v>
      </c>
      <c r="I2316">
        <f>Table24[[#This Row],[Quantity]]*Table24[[#This Row],[UnitPrice]]</f>
        <v>3.75</v>
      </c>
    </row>
    <row r="2317" spans="1:9" x14ac:dyDescent="0.3">
      <c r="A2317">
        <v>536638</v>
      </c>
      <c r="B2317">
        <v>21162</v>
      </c>
      <c r="C2317" t="s">
        <v>9215</v>
      </c>
      <c r="D2317">
        <v>12</v>
      </c>
      <c r="E2317" s="5">
        <v>40514.486805555556</v>
      </c>
      <c r="F2317">
        <v>0.85</v>
      </c>
      <c r="G2317" s="22">
        <v>16244</v>
      </c>
      <c r="H2317" t="s">
        <v>10</v>
      </c>
      <c r="I2317">
        <f>Table24[[#This Row],[Quantity]]*Table24[[#This Row],[UnitPrice]]</f>
        <v>10.199999999999999</v>
      </c>
    </row>
    <row r="2318" spans="1:9" x14ac:dyDescent="0.3">
      <c r="A2318">
        <v>536638</v>
      </c>
      <c r="B2318">
        <v>16151</v>
      </c>
      <c r="C2318" t="s">
        <v>9287</v>
      </c>
      <c r="D2318">
        <v>12</v>
      </c>
      <c r="E2318" s="5">
        <v>40514.486805555556</v>
      </c>
      <c r="F2318">
        <v>0.85</v>
      </c>
      <c r="G2318" s="22">
        <v>16244</v>
      </c>
      <c r="H2318" t="s">
        <v>10</v>
      </c>
      <c r="I2318">
        <f>Table24[[#This Row],[Quantity]]*Table24[[#This Row],[UnitPrice]]</f>
        <v>10.199999999999999</v>
      </c>
    </row>
    <row r="2319" spans="1:9" x14ac:dyDescent="0.3">
      <c r="A2319">
        <v>536638</v>
      </c>
      <c r="B2319">
        <v>84746</v>
      </c>
      <c r="C2319" t="s">
        <v>8602</v>
      </c>
      <c r="D2319">
        <v>4</v>
      </c>
      <c r="E2319" s="5">
        <v>40514.486805555556</v>
      </c>
      <c r="F2319">
        <v>3.75</v>
      </c>
      <c r="G2319" s="22">
        <v>16244</v>
      </c>
      <c r="H2319" t="s">
        <v>10</v>
      </c>
      <c r="I2319">
        <f>Table24[[#This Row],[Quantity]]*Table24[[#This Row],[UnitPrice]]</f>
        <v>15</v>
      </c>
    </row>
    <row r="2320" spans="1:9" x14ac:dyDescent="0.3">
      <c r="A2320">
        <v>536638</v>
      </c>
      <c r="B2320">
        <v>23300</v>
      </c>
      <c r="C2320" t="s">
        <v>8603</v>
      </c>
      <c r="D2320">
        <v>3</v>
      </c>
      <c r="E2320" s="5">
        <v>40514.486805555556</v>
      </c>
      <c r="F2320">
        <v>4.95</v>
      </c>
      <c r="G2320" s="22">
        <v>16244</v>
      </c>
      <c r="H2320" t="s">
        <v>10</v>
      </c>
      <c r="I2320">
        <f>Table24[[#This Row],[Quantity]]*Table24[[#This Row],[UnitPrice]]</f>
        <v>14.850000000000001</v>
      </c>
    </row>
    <row r="2321" spans="1:9" x14ac:dyDescent="0.3">
      <c r="A2321">
        <v>536638</v>
      </c>
      <c r="B2321">
        <v>20903</v>
      </c>
      <c r="C2321" t="s">
        <v>8585</v>
      </c>
      <c r="D2321">
        <v>6</v>
      </c>
      <c r="E2321" s="5">
        <v>40514.486805555556</v>
      </c>
      <c r="F2321">
        <v>2.95</v>
      </c>
      <c r="G2321" s="22">
        <v>16244</v>
      </c>
      <c r="H2321" t="s">
        <v>10</v>
      </c>
      <c r="I2321">
        <f>Table24[[#This Row],[Quantity]]*Table24[[#This Row],[UnitPrice]]</f>
        <v>17.700000000000003</v>
      </c>
    </row>
    <row r="2322" spans="1:9" x14ac:dyDescent="0.3">
      <c r="A2322">
        <v>536638</v>
      </c>
      <c r="B2322">
        <v>71143</v>
      </c>
      <c r="C2322" t="s">
        <v>9180</v>
      </c>
      <c r="D2322">
        <v>3</v>
      </c>
      <c r="E2322" s="5">
        <v>40514.486805555556</v>
      </c>
      <c r="F2322">
        <v>4.6500000000000004</v>
      </c>
      <c r="G2322" s="22">
        <v>16244</v>
      </c>
      <c r="H2322" t="s">
        <v>10</v>
      </c>
      <c r="I2322">
        <f>Table24[[#This Row],[Quantity]]*Table24[[#This Row],[UnitPrice]]</f>
        <v>13.950000000000001</v>
      </c>
    </row>
    <row r="2323" spans="1:9" x14ac:dyDescent="0.3">
      <c r="A2323">
        <v>536638</v>
      </c>
      <c r="B2323">
        <v>20664</v>
      </c>
      <c r="C2323" t="s">
        <v>9179</v>
      </c>
      <c r="D2323">
        <v>3</v>
      </c>
      <c r="E2323" s="5">
        <v>40514.486805555556</v>
      </c>
      <c r="F2323">
        <v>4.6500000000000004</v>
      </c>
      <c r="G2323" s="22">
        <v>16244</v>
      </c>
      <c r="H2323" t="s">
        <v>10</v>
      </c>
      <c r="I2323">
        <f>Table24[[#This Row],[Quantity]]*Table24[[#This Row],[UnitPrice]]</f>
        <v>13.950000000000001</v>
      </c>
    </row>
    <row r="2324" spans="1:9" x14ac:dyDescent="0.3">
      <c r="A2324">
        <v>536638</v>
      </c>
      <c r="B2324">
        <v>35916</v>
      </c>
      <c r="C2324" t="s">
        <v>9547</v>
      </c>
      <c r="D2324">
        <v>4</v>
      </c>
      <c r="E2324" s="5">
        <v>40514.486805555556</v>
      </c>
      <c r="F2324">
        <v>3.75</v>
      </c>
      <c r="G2324" s="22">
        <v>16244</v>
      </c>
      <c r="H2324" t="s">
        <v>10</v>
      </c>
      <c r="I2324">
        <f>Table24[[#This Row],[Quantity]]*Table24[[#This Row],[UnitPrice]]</f>
        <v>15</v>
      </c>
    </row>
    <row r="2325" spans="1:9" x14ac:dyDescent="0.3">
      <c r="A2325">
        <v>536638</v>
      </c>
      <c r="B2325">
        <v>35916</v>
      </c>
      <c r="C2325" t="s">
        <v>9051</v>
      </c>
      <c r="D2325">
        <v>8</v>
      </c>
      <c r="E2325" s="5">
        <v>40514.486805555556</v>
      </c>
      <c r="F2325">
        <v>1.65</v>
      </c>
      <c r="G2325" s="22">
        <v>16244</v>
      </c>
      <c r="H2325" t="s">
        <v>10</v>
      </c>
      <c r="I2325">
        <f>Table24[[#This Row],[Quantity]]*Table24[[#This Row],[UnitPrice]]</f>
        <v>13.2</v>
      </c>
    </row>
    <row r="2326" spans="1:9" x14ac:dyDescent="0.3">
      <c r="A2326">
        <v>536638</v>
      </c>
      <c r="B2326">
        <v>35916</v>
      </c>
      <c r="C2326" t="s">
        <v>9234</v>
      </c>
      <c r="D2326">
        <v>12</v>
      </c>
      <c r="E2326" s="5">
        <v>40514.486805555556</v>
      </c>
      <c r="F2326">
        <v>0.85</v>
      </c>
      <c r="G2326" s="22">
        <v>16244</v>
      </c>
      <c r="H2326" t="s">
        <v>10</v>
      </c>
      <c r="I2326">
        <f>Table24[[#This Row],[Quantity]]*Table24[[#This Row],[UnitPrice]]</f>
        <v>10.199999999999999</v>
      </c>
    </row>
    <row r="2327" spans="1:9" x14ac:dyDescent="0.3">
      <c r="A2327">
        <v>536638</v>
      </c>
      <c r="B2327">
        <v>82567</v>
      </c>
      <c r="C2327" t="s">
        <v>9219</v>
      </c>
      <c r="D2327">
        <v>9</v>
      </c>
      <c r="E2327" s="5">
        <v>40514.486805555556</v>
      </c>
      <c r="F2327">
        <v>2.5499999999999998</v>
      </c>
      <c r="G2327" s="22">
        <v>16244</v>
      </c>
      <c r="H2327" t="s">
        <v>10</v>
      </c>
      <c r="I2327">
        <f>Table24[[#This Row],[Quantity]]*Table24[[#This Row],[UnitPrice]]</f>
        <v>22.95</v>
      </c>
    </row>
    <row r="2328" spans="1:9" x14ac:dyDescent="0.3">
      <c r="A2328">
        <v>536638</v>
      </c>
      <c r="B2328">
        <v>47351</v>
      </c>
      <c r="C2328" t="s">
        <v>8823</v>
      </c>
      <c r="D2328">
        <v>6</v>
      </c>
      <c r="E2328" s="5">
        <v>40514.486805555556</v>
      </c>
      <c r="F2328">
        <v>2.1</v>
      </c>
      <c r="G2328" s="22">
        <v>16244</v>
      </c>
      <c r="H2328" t="s">
        <v>10</v>
      </c>
      <c r="I2328">
        <f>Table24[[#This Row],[Quantity]]*Table24[[#This Row],[UnitPrice]]</f>
        <v>12.600000000000001</v>
      </c>
    </row>
    <row r="2329" spans="1:9" x14ac:dyDescent="0.3">
      <c r="A2329">
        <v>536638</v>
      </c>
      <c r="B2329">
        <v>23181</v>
      </c>
      <c r="C2329" t="s">
        <v>9430</v>
      </c>
      <c r="D2329">
        <v>5</v>
      </c>
      <c r="E2329" s="5">
        <v>40514.486805555556</v>
      </c>
      <c r="F2329">
        <v>4.6500000000000004</v>
      </c>
      <c r="G2329" s="22">
        <v>16244</v>
      </c>
      <c r="H2329" t="s">
        <v>10</v>
      </c>
      <c r="I2329">
        <f>Table24[[#This Row],[Quantity]]*Table24[[#This Row],[UnitPrice]]</f>
        <v>23.25</v>
      </c>
    </row>
    <row r="2330" spans="1:9" x14ac:dyDescent="0.3">
      <c r="A2330">
        <v>536638</v>
      </c>
      <c r="B2330">
        <v>22271</v>
      </c>
      <c r="C2330" t="s">
        <v>9414</v>
      </c>
      <c r="D2330">
        <v>3</v>
      </c>
      <c r="E2330" s="5">
        <v>40514.486805555556</v>
      </c>
      <c r="F2330">
        <v>5.95</v>
      </c>
      <c r="G2330" s="22">
        <v>16244</v>
      </c>
      <c r="H2330" t="s">
        <v>10</v>
      </c>
      <c r="I2330">
        <f>Table24[[#This Row],[Quantity]]*Table24[[#This Row],[UnitPrice]]</f>
        <v>17.850000000000001</v>
      </c>
    </row>
    <row r="2331" spans="1:9" x14ac:dyDescent="0.3">
      <c r="A2331">
        <v>536638</v>
      </c>
      <c r="B2331">
        <v>90125</v>
      </c>
      <c r="C2331" t="s">
        <v>9104</v>
      </c>
      <c r="D2331">
        <v>6</v>
      </c>
      <c r="E2331" s="5">
        <v>40514.486805555556</v>
      </c>
      <c r="F2331">
        <v>2.95</v>
      </c>
      <c r="G2331" s="22">
        <v>16244</v>
      </c>
      <c r="H2331" t="s">
        <v>10</v>
      </c>
      <c r="I2331">
        <f>Table24[[#This Row],[Quantity]]*Table24[[#This Row],[UnitPrice]]</f>
        <v>17.700000000000003</v>
      </c>
    </row>
    <row r="2332" spans="1:9" x14ac:dyDescent="0.3">
      <c r="A2332">
        <v>536638</v>
      </c>
      <c r="B2332">
        <v>21904</v>
      </c>
      <c r="C2332" t="s">
        <v>9100</v>
      </c>
      <c r="D2332">
        <v>6</v>
      </c>
      <c r="E2332" s="5">
        <v>40514.486805555556</v>
      </c>
      <c r="F2332">
        <v>3.75</v>
      </c>
      <c r="G2332" s="22">
        <v>16244</v>
      </c>
      <c r="H2332" t="s">
        <v>10</v>
      </c>
      <c r="I2332">
        <f>Table24[[#This Row],[Quantity]]*Table24[[#This Row],[UnitPrice]]</f>
        <v>22.5</v>
      </c>
    </row>
    <row r="2333" spans="1:9" x14ac:dyDescent="0.3">
      <c r="A2333">
        <v>536638</v>
      </c>
      <c r="B2333">
        <v>22406</v>
      </c>
      <c r="C2333" t="s">
        <v>9548</v>
      </c>
      <c r="D2333">
        <v>6</v>
      </c>
      <c r="E2333" s="5">
        <v>40514.486805555556</v>
      </c>
      <c r="F2333">
        <v>3.75</v>
      </c>
      <c r="G2333" s="22">
        <v>16244</v>
      </c>
      <c r="H2333" t="s">
        <v>10</v>
      </c>
      <c r="I2333">
        <f>Table24[[#This Row],[Quantity]]*Table24[[#This Row],[UnitPrice]]</f>
        <v>22.5</v>
      </c>
    </row>
    <row r="2334" spans="1:9" x14ac:dyDescent="0.3">
      <c r="A2334">
        <v>536638</v>
      </c>
      <c r="B2334">
        <v>23083</v>
      </c>
      <c r="C2334" t="s">
        <v>9228</v>
      </c>
      <c r="D2334">
        <v>4</v>
      </c>
      <c r="E2334" s="5">
        <v>40514.486805555556</v>
      </c>
      <c r="F2334">
        <v>4.95</v>
      </c>
      <c r="G2334" s="22">
        <v>16244</v>
      </c>
      <c r="H2334" t="s">
        <v>10</v>
      </c>
      <c r="I2334">
        <f>Table24[[#This Row],[Quantity]]*Table24[[#This Row],[UnitPrice]]</f>
        <v>19.8</v>
      </c>
    </row>
    <row r="2335" spans="1:9" x14ac:dyDescent="0.3">
      <c r="A2335">
        <v>536638</v>
      </c>
      <c r="B2335">
        <v>40003</v>
      </c>
      <c r="C2335" t="s">
        <v>8615</v>
      </c>
      <c r="D2335">
        <v>6</v>
      </c>
      <c r="E2335" s="5">
        <v>40514.486805555556</v>
      </c>
      <c r="F2335">
        <v>2.5499999999999998</v>
      </c>
      <c r="G2335" s="22">
        <v>16244</v>
      </c>
      <c r="H2335" t="s">
        <v>10</v>
      </c>
      <c r="I2335">
        <f>Table24[[#This Row],[Quantity]]*Table24[[#This Row],[UnitPrice]]</f>
        <v>15.299999999999999</v>
      </c>
    </row>
    <row r="2336" spans="1:9" x14ac:dyDescent="0.3">
      <c r="A2336">
        <v>536638</v>
      </c>
      <c r="B2336">
        <v>71406</v>
      </c>
      <c r="C2336" t="s">
        <v>9549</v>
      </c>
      <c r="D2336">
        <v>12</v>
      </c>
      <c r="E2336" s="5">
        <v>40514.486805555556</v>
      </c>
      <c r="F2336">
        <v>0.85</v>
      </c>
      <c r="G2336" s="22">
        <v>16244</v>
      </c>
      <c r="H2336" t="s">
        <v>10</v>
      </c>
      <c r="I2336">
        <f>Table24[[#This Row],[Quantity]]*Table24[[#This Row],[UnitPrice]]</f>
        <v>10.199999999999999</v>
      </c>
    </row>
    <row r="2337" spans="1:9" x14ac:dyDescent="0.3">
      <c r="A2337">
        <v>536638</v>
      </c>
      <c r="B2337">
        <v>23228</v>
      </c>
      <c r="C2337" t="s">
        <v>9213</v>
      </c>
      <c r="D2337">
        <v>24</v>
      </c>
      <c r="E2337" s="5">
        <v>40514.486805555556</v>
      </c>
      <c r="F2337">
        <v>0.65</v>
      </c>
      <c r="G2337" s="22">
        <v>16244</v>
      </c>
      <c r="H2337" t="s">
        <v>10</v>
      </c>
      <c r="I2337">
        <f>Table24[[#This Row],[Quantity]]*Table24[[#This Row],[UnitPrice]]</f>
        <v>15.600000000000001</v>
      </c>
    </row>
    <row r="2338" spans="1:9" x14ac:dyDescent="0.3">
      <c r="A2338">
        <v>536638</v>
      </c>
      <c r="B2338">
        <v>84691</v>
      </c>
      <c r="C2338" t="s">
        <v>8864</v>
      </c>
      <c r="D2338">
        <v>2</v>
      </c>
      <c r="E2338" s="5">
        <v>40514.486805555556</v>
      </c>
      <c r="F2338">
        <v>7.95</v>
      </c>
      <c r="G2338" s="22">
        <v>16244</v>
      </c>
      <c r="H2338" t="s">
        <v>10</v>
      </c>
      <c r="I2338">
        <f>Table24[[#This Row],[Quantity]]*Table24[[#This Row],[UnitPrice]]</f>
        <v>15.9</v>
      </c>
    </row>
    <row r="2339" spans="1:9" x14ac:dyDescent="0.3">
      <c r="A2339">
        <v>536638</v>
      </c>
      <c r="B2339">
        <v>22106</v>
      </c>
      <c r="C2339" t="s">
        <v>8826</v>
      </c>
      <c r="D2339">
        <v>6</v>
      </c>
      <c r="E2339" s="5">
        <v>40514.486805555556</v>
      </c>
      <c r="F2339">
        <v>2.95</v>
      </c>
      <c r="G2339" s="22">
        <v>16244</v>
      </c>
      <c r="H2339" t="s">
        <v>10</v>
      </c>
      <c r="I2339">
        <f>Table24[[#This Row],[Quantity]]*Table24[[#This Row],[UnitPrice]]</f>
        <v>17.700000000000003</v>
      </c>
    </row>
    <row r="2340" spans="1:9" x14ac:dyDescent="0.3">
      <c r="A2340">
        <v>536638</v>
      </c>
      <c r="B2340">
        <v>22515</v>
      </c>
      <c r="C2340" t="s">
        <v>9389</v>
      </c>
      <c r="D2340">
        <v>4</v>
      </c>
      <c r="E2340" s="5">
        <v>40514.486805555556</v>
      </c>
      <c r="F2340">
        <v>4.25</v>
      </c>
      <c r="G2340" s="22">
        <v>16244</v>
      </c>
      <c r="H2340" t="s">
        <v>10</v>
      </c>
      <c r="I2340">
        <f>Table24[[#This Row],[Quantity]]*Table24[[#This Row],[UnitPrice]]</f>
        <v>17</v>
      </c>
    </row>
    <row r="2341" spans="1:9" x14ac:dyDescent="0.3">
      <c r="A2341">
        <v>536638</v>
      </c>
      <c r="B2341">
        <v>84563</v>
      </c>
      <c r="C2341" t="s">
        <v>9550</v>
      </c>
      <c r="D2341">
        <v>3</v>
      </c>
      <c r="E2341" s="5">
        <v>40514.486805555556</v>
      </c>
      <c r="F2341">
        <v>4.95</v>
      </c>
      <c r="G2341" s="22">
        <v>16244</v>
      </c>
      <c r="H2341" t="s">
        <v>10</v>
      </c>
      <c r="I2341">
        <f>Table24[[#This Row],[Quantity]]*Table24[[#This Row],[UnitPrice]]</f>
        <v>14.850000000000001</v>
      </c>
    </row>
    <row r="2342" spans="1:9" x14ac:dyDescent="0.3">
      <c r="A2342">
        <v>536638</v>
      </c>
      <c r="B2342">
        <v>23118</v>
      </c>
      <c r="C2342" t="s">
        <v>9551</v>
      </c>
      <c r="D2342">
        <v>2</v>
      </c>
      <c r="E2342" s="5">
        <v>40514.486805555556</v>
      </c>
      <c r="F2342">
        <v>7.95</v>
      </c>
      <c r="G2342" s="22">
        <v>16244</v>
      </c>
      <c r="H2342" t="s">
        <v>10</v>
      </c>
      <c r="I2342">
        <f>Table24[[#This Row],[Quantity]]*Table24[[#This Row],[UnitPrice]]</f>
        <v>15.9</v>
      </c>
    </row>
    <row r="2343" spans="1:9" x14ac:dyDescent="0.3">
      <c r="A2343">
        <v>536638</v>
      </c>
      <c r="B2343">
        <v>23101</v>
      </c>
      <c r="C2343" t="s">
        <v>9552</v>
      </c>
      <c r="D2343">
        <v>4</v>
      </c>
      <c r="E2343" s="5">
        <v>40514.486805555556</v>
      </c>
      <c r="F2343">
        <v>3.75</v>
      </c>
      <c r="G2343" s="22">
        <v>16244</v>
      </c>
      <c r="H2343" t="s">
        <v>10</v>
      </c>
      <c r="I2343">
        <f>Table24[[#This Row],[Quantity]]*Table24[[#This Row],[UnitPrice]]</f>
        <v>15</v>
      </c>
    </row>
    <row r="2344" spans="1:9" x14ac:dyDescent="0.3">
      <c r="A2344">
        <v>536638</v>
      </c>
      <c r="B2344">
        <v>23149</v>
      </c>
      <c r="C2344" t="s">
        <v>9553</v>
      </c>
      <c r="D2344">
        <v>12</v>
      </c>
      <c r="E2344" s="5">
        <v>40514.486805555556</v>
      </c>
      <c r="F2344">
        <v>0.65</v>
      </c>
      <c r="G2344" s="22">
        <v>16244</v>
      </c>
      <c r="H2344" t="s">
        <v>10</v>
      </c>
      <c r="I2344">
        <f>Table24[[#This Row],[Quantity]]*Table24[[#This Row],[UnitPrice]]</f>
        <v>7.8000000000000007</v>
      </c>
    </row>
    <row r="2345" spans="1:9" x14ac:dyDescent="0.3">
      <c r="A2345">
        <v>536638</v>
      </c>
      <c r="B2345">
        <v>23281</v>
      </c>
      <c r="C2345" t="s">
        <v>8659</v>
      </c>
      <c r="D2345">
        <v>24</v>
      </c>
      <c r="E2345" s="5">
        <v>40514.486805555556</v>
      </c>
      <c r="F2345">
        <v>0.55000000000000004</v>
      </c>
      <c r="G2345" s="22">
        <v>16244</v>
      </c>
      <c r="H2345" t="s">
        <v>10</v>
      </c>
      <c r="I2345">
        <f>Table24[[#This Row],[Quantity]]*Table24[[#This Row],[UnitPrice]]</f>
        <v>13.200000000000001</v>
      </c>
    </row>
    <row r="2346" spans="1:9" x14ac:dyDescent="0.3">
      <c r="A2346">
        <v>536638</v>
      </c>
      <c r="B2346">
        <v>85213</v>
      </c>
      <c r="C2346" t="s">
        <v>8983</v>
      </c>
      <c r="D2346">
        <v>24</v>
      </c>
      <c r="E2346" s="5">
        <v>40514.486805555556</v>
      </c>
      <c r="F2346">
        <v>0.55000000000000004</v>
      </c>
      <c r="G2346" s="22">
        <v>16244</v>
      </c>
      <c r="H2346" t="s">
        <v>10</v>
      </c>
      <c r="I2346">
        <f>Table24[[#This Row],[Quantity]]*Table24[[#This Row],[UnitPrice]]</f>
        <v>13.200000000000001</v>
      </c>
    </row>
    <row r="2347" spans="1:9" x14ac:dyDescent="0.3">
      <c r="A2347">
        <v>536638</v>
      </c>
      <c r="B2347">
        <v>22912</v>
      </c>
      <c r="C2347" t="s">
        <v>9408</v>
      </c>
      <c r="D2347">
        <v>6</v>
      </c>
      <c r="E2347" s="5">
        <v>40514.486805555556</v>
      </c>
      <c r="F2347">
        <v>2.5499999999999998</v>
      </c>
      <c r="G2347" s="22">
        <v>16244</v>
      </c>
      <c r="H2347" t="s">
        <v>10</v>
      </c>
      <c r="I2347">
        <f>Table24[[#This Row],[Quantity]]*Table24[[#This Row],[UnitPrice]]</f>
        <v>15.299999999999999</v>
      </c>
    </row>
    <row r="2348" spans="1:9" x14ac:dyDescent="0.3">
      <c r="A2348">
        <v>536638</v>
      </c>
      <c r="B2348">
        <v>90059</v>
      </c>
      <c r="C2348" t="s">
        <v>9438</v>
      </c>
      <c r="D2348">
        <v>4</v>
      </c>
      <c r="E2348" s="5">
        <v>40514.486805555556</v>
      </c>
      <c r="F2348">
        <v>3.75</v>
      </c>
      <c r="G2348" s="22">
        <v>16244</v>
      </c>
      <c r="H2348" t="s">
        <v>10</v>
      </c>
      <c r="I2348">
        <f>Table24[[#This Row],[Quantity]]*Table24[[#This Row],[UnitPrice]]</f>
        <v>15</v>
      </c>
    </row>
    <row r="2349" spans="1:9" x14ac:dyDescent="0.3">
      <c r="A2349">
        <v>536638</v>
      </c>
      <c r="B2349">
        <v>84804</v>
      </c>
      <c r="C2349" t="s">
        <v>9439</v>
      </c>
      <c r="D2349">
        <v>10</v>
      </c>
      <c r="E2349" s="5">
        <v>40514.486805555556</v>
      </c>
      <c r="F2349">
        <v>1.25</v>
      </c>
      <c r="G2349" s="22">
        <v>16244</v>
      </c>
      <c r="H2349" t="s">
        <v>10</v>
      </c>
      <c r="I2349">
        <f>Table24[[#This Row],[Quantity]]*Table24[[#This Row],[UnitPrice]]</f>
        <v>12.5</v>
      </c>
    </row>
    <row r="2350" spans="1:9" x14ac:dyDescent="0.3">
      <c r="A2350">
        <v>536638</v>
      </c>
      <c r="B2350">
        <v>84805</v>
      </c>
      <c r="C2350" t="s">
        <v>9554</v>
      </c>
      <c r="D2350">
        <v>6</v>
      </c>
      <c r="E2350" s="5">
        <v>40514.486805555556</v>
      </c>
      <c r="F2350">
        <v>1.95</v>
      </c>
      <c r="G2350" s="22">
        <v>16244</v>
      </c>
      <c r="H2350" t="s">
        <v>10</v>
      </c>
      <c r="I2350">
        <f>Table24[[#This Row],[Quantity]]*Table24[[#This Row],[UnitPrice]]</f>
        <v>11.7</v>
      </c>
    </row>
    <row r="2351" spans="1:9" x14ac:dyDescent="0.3">
      <c r="A2351">
        <v>536638</v>
      </c>
      <c r="B2351">
        <v>84805</v>
      </c>
      <c r="C2351" t="s">
        <v>9555</v>
      </c>
      <c r="D2351">
        <v>12</v>
      </c>
      <c r="E2351" s="5">
        <v>40514.486805555556</v>
      </c>
      <c r="F2351">
        <v>1.45</v>
      </c>
      <c r="G2351" s="22">
        <v>16244</v>
      </c>
      <c r="H2351" t="s">
        <v>10</v>
      </c>
      <c r="I2351">
        <f>Table24[[#This Row],[Quantity]]*Table24[[#This Row],[UnitPrice]]</f>
        <v>17.399999999999999</v>
      </c>
    </row>
    <row r="2352" spans="1:9" x14ac:dyDescent="0.3">
      <c r="A2352">
        <v>536638</v>
      </c>
      <c r="B2352">
        <v>84804</v>
      </c>
      <c r="C2352" t="s">
        <v>9222</v>
      </c>
      <c r="D2352">
        <v>12</v>
      </c>
      <c r="E2352" s="5">
        <v>40514.486805555556</v>
      </c>
      <c r="F2352">
        <v>1.45</v>
      </c>
      <c r="G2352" s="22">
        <v>16244</v>
      </c>
      <c r="H2352" t="s">
        <v>10</v>
      </c>
      <c r="I2352">
        <f>Table24[[#This Row],[Quantity]]*Table24[[#This Row],[UnitPrice]]</f>
        <v>17.399999999999999</v>
      </c>
    </row>
    <row r="2353" spans="1:9" x14ac:dyDescent="0.3">
      <c r="A2353">
        <v>536638</v>
      </c>
      <c r="B2353">
        <v>23275</v>
      </c>
      <c r="C2353" t="s">
        <v>9556</v>
      </c>
      <c r="D2353">
        <v>12</v>
      </c>
      <c r="E2353" s="5">
        <v>40514.486805555556</v>
      </c>
      <c r="F2353">
        <v>1.45</v>
      </c>
      <c r="G2353" s="22">
        <v>16244</v>
      </c>
      <c r="H2353" t="s">
        <v>10</v>
      </c>
      <c r="I2353">
        <f>Table24[[#This Row],[Quantity]]*Table24[[#This Row],[UnitPrice]]</f>
        <v>17.399999999999999</v>
      </c>
    </row>
    <row r="2354" spans="1:9" x14ac:dyDescent="0.3">
      <c r="A2354">
        <v>536638</v>
      </c>
      <c r="B2354">
        <v>23226</v>
      </c>
      <c r="C2354" t="s">
        <v>9557</v>
      </c>
      <c r="D2354">
        <v>12</v>
      </c>
      <c r="E2354" s="5">
        <v>40514.486805555556</v>
      </c>
      <c r="F2354">
        <v>1.45</v>
      </c>
      <c r="G2354" s="22">
        <v>16244</v>
      </c>
      <c r="H2354" t="s">
        <v>10</v>
      </c>
      <c r="I2354">
        <f>Table24[[#This Row],[Quantity]]*Table24[[#This Row],[UnitPrice]]</f>
        <v>17.399999999999999</v>
      </c>
    </row>
    <row r="2355" spans="1:9" x14ac:dyDescent="0.3">
      <c r="A2355">
        <v>536638</v>
      </c>
      <c r="B2355">
        <v>21291</v>
      </c>
      <c r="C2355" t="s">
        <v>9249</v>
      </c>
      <c r="D2355">
        <v>12</v>
      </c>
      <c r="E2355" s="5">
        <v>40514.486805555556</v>
      </c>
      <c r="F2355">
        <v>0.95</v>
      </c>
      <c r="G2355" s="22">
        <v>16244</v>
      </c>
      <c r="H2355" t="s">
        <v>10</v>
      </c>
      <c r="I2355">
        <f>Table24[[#This Row],[Quantity]]*Table24[[#This Row],[UnitPrice]]</f>
        <v>11.399999999999999</v>
      </c>
    </row>
    <row r="2356" spans="1:9" x14ac:dyDescent="0.3">
      <c r="A2356">
        <v>536638</v>
      </c>
      <c r="B2356">
        <v>90018</v>
      </c>
      <c r="C2356" t="s">
        <v>9042</v>
      </c>
      <c r="D2356">
        <v>18</v>
      </c>
      <c r="E2356" s="5">
        <v>40514.486805555556</v>
      </c>
      <c r="F2356">
        <v>1.45</v>
      </c>
      <c r="G2356" s="22">
        <v>16244</v>
      </c>
      <c r="H2356" t="s">
        <v>10</v>
      </c>
      <c r="I2356">
        <f>Table24[[#This Row],[Quantity]]*Table24[[#This Row],[UnitPrice]]</f>
        <v>26.099999999999998</v>
      </c>
    </row>
    <row r="2357" spans="1:9" x14ac:dyDescent="0.3">
      <c r="A2357">
        <v>536638</v>
      </c>
      <c r="B2357">
        <v>90147</v>
      </c>
      <c r="C2357" t="s">
        <v>9538</v>
      </c>
      <c r="D2357">
        <v>4</v>
      </c>
      <c r="E2357" s="5">
        <v>40514.486805555556</v>
      </c>
      <c r="F2357">
        <v>5.95</v>
      </c>
      <c r="G2357" s="22">
        <v>16244</v>
      </c>
      <c r="H2357" t="s">
        <v>10</v>
      </c>
      <c r="I2357">
        <f>Table24[[#This Row],[Quantity]]*Table24[[#This Row],[UnitPrice]]</f>
        <v>23.8</v>
      </c>
    </row>
    <row r="2358" spans="1:9" x14ac:dyDescent="0.3">
      <c r="A2358">
        <v>536638</v>
      </c>
      <c r="B2358">
        <v>21576</v>
      </c>
      <c r="C2358" t="s">
        <v>8542</v>
      </c>
      <c r="D2358">
        <v>12</v>
      </c>
      <c r="E2358" s="5">
        <v>40514.486805555556</v>
      </c>
      <c r="F2358">
        <v>1.65</v>
      </c>
      <c r="G2358" s="22">
        <v>16244</v>
      </c>
      <c r="H2358" t="s">
        <v>10</v>
      </c>
      <c r="I2358">
        <f>Table24[[#This Row],[Quantity]]*Table24[[#This Row],[UnitPrice]]</f>
        <v>19.799999999999997</v>
      </c>
    </row>
    <row r="2359" spans="1:9" x14ac:dyDescent="0.3">
      <c r="A2359">
        <v>536638</v>
      </c>
      <c r="B2359">
        <v>21675</v>
      </c>
      <c r="C2359" t="s">
        <v>9269</v>
      </c>
      <c r="D2359">
        <v>6</v>
      </c>
      <c r="E2359" s="5">
        <v>40514.486805555556</v>
      </c>
      <c r="F2359">
        <v>2.1</v>
      </c>
      <c r="G2359" s="22">
        <v>16244</v>
      </c>
      <c r="H2359" t="s">
        <v>10</v>
      </c>
      <c r="I2359">
        <f>Table24[[#This Row],[Quantity]]*Table24[[#This Row],[UnitPrice]]</f>
        <v>12.600000000000001</v>
      </c>
    </row>
    <row r="2360" spans="1:9" x14ac:dyDescent="0.3">
      <c r="A2360">
        <v>536638</v>
      </c>
      <c r="B2360">
        <v>21084</v>
      </c>
      <c r="C2360" t="s">
        <v>8512</v>
      </c>
      <c r="D2360">
        <v>8</v>
      </c>
      <c r="E2360" s="5">
        <v>40514.486805555556</v>
      </c>
      <c r="F2360">
        <v>3.25</v>
      </c>
      <c r="G2360" s="22">
        <v>16244</v>
      </c>
      <c r="H2360" t="s">
        <v>10</v>
      </c>
      <c r="I2360">
        <f>Table24[[#This Row],[Quantity]]*Table24[[#This Row],[UnitPrice]]</f>
        <v>26</v>
      </c>
    </row>
    <row r="2361" spans="1:9" x14ac:dyDescent="0.3">
      <c r="A2361">
        <v>536638</v>
      </c>
      <c r="B2361">
        <v>23048</v>
      </c>
      <c r="C2361" t="s">
        <v>8631</v>
      </c>
      <c r="D2361">
        <v>4</v>
      </c>
      <c r="E2361" s="5">
        <v>40514.486805555556</v>
      </c>
      <c r="F2361">
        <v>3.95</v>
      </c>
      <c r="G2361" s="22">
        <v>16244</v>
      </c>
      <c r="H2361" t="s">
        <v>10</v>
      </c>
      <c r="I2361">
        <f>Table24[[#This Row],[Quantity]]*Table24[[#This Row],[UnitPrice]]</f>
        <v>15.8</v>
      </c>
    </row>
    <row r="2362" spans="1:9" x14ac:dyDescent="0.3">
      <c r="A2362">
        <v>536638</v>
      </c>
      <c r="B2362">
        <v>22997</v>
      </c>
      <c r="C2362" t="s">
        <v>9441</v>
      </c>
      <c r="D2362">
        <v>24</v>
      </c>
      <c r="E2362" s="5">
        <v>40514.486805555556</v>
      </c>
      <c r="F2362">
        <v>0.85</v>
      </c>
      <c r="G2362" s="22">
        <v>16244</v>
      </c>
      <c r="H2362" t="s">
        <v>10</v>
      </c>
      <c r="I2362">
        <f>Table24[[#This Row],[Quantity]]*Table24[[#This Row],[UnitPrice]]</f>
        <v>20.399999999999999</v>
      </c>
    </row>
    <row r="2363" spans="1:9" x14ac:dyDescent="0.3">
      <c r="A2363">
        <v>536638</v>
      </c>
      <c r="B2363">
        <v>75172</v>
      </c>
      <c r="C2363" t="s">
        <v>9558</v>
      </c>
      <c r="D2363">
        <v>24</v>
      </c>
      <c r="E2363" s="5">
        <v>40514.486805555556</v>
      </c>
      <c r="F2363">
        <v>1.25</v>
      </c>
      <c r="G2363" s="22">
        <v>16244</v>
      </c>
      <c r="H2363" t="s">
        <v>10</v>
      </c>
      <c r="I2363">
        <f>Table24[[#This Row],[Quantity]]*Table24[[#This Row],[UnitPrice]]</f>
        <v>30</v>
      </c>
    </row>
    <row r="2364" spans="1:9" x14ac:dyDescent="0.3">
      <c r="A2364">
        <v>536638</v>
      </c>
      <c r="B2364">
        <v>20984</v>
      </c>
      <c r="C2364" t="s">
        <v>8642</v>
      </c>
      <c r="D2364">
        <v>12</v>
      </c>
      <c r="E2364" s="5">
        <v>40514.486805555556</v>
      </c>
      <c r="F2364">
        <v>1.25</v>
      </c>
      <c r="G2364" s="22">
        <v>16244</v>
      </c>
      <c r="H2364" t="s">
        <v>10</v>
      </c>
      <c r="I2364">
        <f>Table24[[#This Row],[Quantity]]*Table24[[#This Row],[UnitPrice]]</f>
        <v>15</v>
      </c>
    </row>
    <row r="2365" spans="1:9" x14ac:dyDescent="0.3">
      <c r="A2365">
        <v>536638</v>
      </c>
      <c r="B2365">
        <v>23094</v>
      </c>
      <c r="C2365" t="s">
        <v>8685</v>
      </c>
      <c r="D2365">
        <v>24</v>
      </c>
      <c r="E2365" s="5">
        <v>40514.486805555556</v>
      </c>
      <c r="F2365">
        <v>1.25</v>
      </c>
      <c r="G2365" s="22">
        <v>16244</v>
      </c>
      <c r="H2365" t="s">
        <v>10</v>
      </c>
      <c r="I2365">
        <f>Table24[[#This Row],[Quantity]]*Table24[[#This Row],[UnitPrice]]</f>
        <v>30</v>
      </c>
    </row>
    <row r="2366" spans="1:9" x14ac:dyDescent="0.3">
      <c r="A2366">
        <v>536638</v>
      </c>
      <c r="B2366">
        <v>35809</v>
      </c>
      <c r="C2366" t="s">
        <v>9122</v>
      </c>
      <c r="D2366">
        <v>24</v>
      </c>
      <c r="E2366" s="5">
        <v>40514.486805555556</v>
      </c>
      <c r="F2366">
        <v>0.65</v>
      </c>
      <c r="G2366" s="22">
        <v>16244</v>
      </c>
      <c r="H2366" t="s">
        <v>10</v>
      </c>
      <c r="I2366">
        <f>Table24[[#This Row],[Quantity]]*Table24[[#This Row],[UnitPrice]]</f>
        <v>15.600000000000001</v>
      </c>
    </row>
    <row r="2367" spans="1:9" x14ac:dyDescent="0.3">
      <c r="A2367">
        <v>536638</v>
      </c>
      <c r="B2367">
        <v>47021</v>
      </c>
      <c r="C2367" t="s">
        <v>9559</v>
      </c>
      <c r="D2367">
        <v>12</v>
      </c>
      <c r="E2367" s="5">
        <v>40514.486805555556</v>
      </c>
      <c r="F2367">
        <v>1.65</v>
      </c>
      <c r="G2367" s="22">
        <v>16244</v>
      </c>
      <c r="H2367" t="s">
        <v>10</v>
      </c>
      <c r="I2367">
        <f>Table24[[#This Row],[Quantity]]*Table24[[#This Row],[UnitPrice]]</f>
        <v>19.799999999999997</v>
      </c>
    </row>
    <row r="2368" spans="1:9" x14ac:dyDescent="0.3">
      <c r="A2368">
        <v>536638</v>
      </c>
      <c r="B2368">
        <v>20996</v>
      </c>
      <c r="C2368" t="s">
        <v>9560</v>
      </c>
      <c r="D2368">
        <v>12</v>
      </c>
      <c r="E2368" s="5">
        <v>40514.486805555556</v>
      </c>
      <c r="F2368">
        <v>1.65</v>
      </c>
      <c r="G2368" s="22">
        <v>16244</v>
      </c>
      <c r="H2368" t="s">
        <v>10</v>
      </c>
      <c r="I2368">
        <f>Table24[[#This Row],[Quantity]]*Table24[[#This Row],[UnitPrice]]</f>
        <v>19.799999999999997</v>
      </c>
    </row>
    <row r="2369" spans="1:9" x14ac:dyDescent="0.3">
      <c r="A2369">
        <v>536638</v>
      </c>
      <c r="B2369">
        <v>21187</v>
      </c>
      <c r="C2369" t="s">
        <v>9561</v>
      </c>
      <c r="D2369">
        <v>12</v>
      </c>
      <c r="E2369" s="5">
        <v>40514.486805555556</v>
      </c>
      <c r="F2369">
        <v>0.65</v>
      </c>
      <c r="G2369" s="22">
        <v>16244</v>
      </c>
      <c r="H2369" t="s">
        <v>10</v>
      </c>
      <c r="I2369">
        <f>Table24[[#This Row],[Quantity]]*Table24[[#This Row],[UnitPrice]]</f>
        <v>7.8000000000000007</v>
      </c>
    </row>
    <row r="2370" spans="1:9" x14ac:dyDescent="0.3">
      <c r="A2370">
        <v>536638</v>
      </c>
      <c r="B2370">
        <v>23307</v>
      </c>
      <c r="C2370" t="s">
        <v>9562</v>
      </c>
      <c r="D2370">
        <v>12</v>
      </c>
      <c r="E2370" s="5">
        <v>40514.486805555556</v>
      </c>
      <c r="F2370">
        <v>1.69</v>
      </c>
      <c r="G2370" s="22">
        <v>16244</v>
      </c>
      <c r="H2370" t="s">
        <v>10</v>
      </c>
      <c r="I2370">
        <f>Table24[[#This Row],[Quantity]]*Table24[[#This Row],[UnitPrice]]</f>
        <v>20.28</v>
      </c>
    </row>
    <row r="2371" spans="1:9" x14ac:dyDescent="0.3">
      <c r="A2371">
        <v>536638</v>
      </c>
      <c r="B2371">
        <v>22211</v>
      </c>
      <c r="C2371" t="s">
        <v>9466</v>
      </c>
      <c r="D2371">
        <v>6</v>
      </c>
      <c r="E2371" s="5">
        <v>40514.486805555556</v>
      </c>
      <c r="F2371">
        <v>2.95</v>
      </c>
      <c r="G2371" s="22">
        <v>16244</v>
      </c>
      <c r="H2371" t="s">
        <v>10</v>
      </c>
      <c r="I2371">
        <f>Table24[[#This Row],[Quantity]]*Table24[[#This Row],[UnitPrice]]</f>
        <v>17.700000000000003</v>
      </c>
    </row>
    <row r="2372" spans="1:9" x14ac:dyDescent="0.3">
      <c r="A2372">
        <v>536638</v>
      </c>
      <c r="B2372">
        <v>17136</v>
      </c>
      <c r="C2372" t="s">
        <v>9433</v>
      </c>
      <c r="D2372">
        <v>3</v>
      </c>
      <c r="E2372" s="5">
        <v>40514.486805555556</v>
      </c>
      <c r="F2372">
        <v>5.45</v>
      </c>
      <c r="G2372" s="22">
        <v>16244</v>
      </c>
      <c r="H2372" t="s">
        <v>10</v>
      </c>
      <c r="I2372">
        <f>Table24[[#This Row],[Quantity]]*Table24[[#This Row],[UnitPrice]]</f>
        <v>16.350000000000001</v>
      </c>
    </row>
    <row r="2373" spans="1:9" x14ac:dyDescent="0.3">
      <c r="A2373">
        <v>536638</v>
      </c>
      <c r="B2373">
        <v>23308</v>
      </c>
      <c r="C2373" t="s">
        <v>9432</v>
      </c>
      <c r="D2373">
        <v>3</v>
      </c>
      <c r="E2373" s="5">
        <v>40514.486805555556</v>
      </c>
      <c r="F2373">
        <v>5.45</v>
      </c>
      <c r="G2373" s="22">
        <v>16244</v>
      </c>
      <c r="H2373" t="s">
        <v>10</v>
      </c>
      <c r="I2373">
        <f>Table24[[#This Row],[Quantity]]*Table24[[#This Row],[UnitPrice]]</f>
        <v>16.350000000000001</v>
      </c>
    </row>
    <row r="2374" spans="1:9" x14ac:dyDescent="0.3">
      <c r="A2374">
        <v>536638</v>
      </c>
      <c r="B2374">
        <v>23245</v>
      </c>
      <c r="C2374" t="s">
        <v>9563</v>
      </c>
      <c r="D2374">
        <v>12</v>
      </c>
      <c r="E2374" s="5">
        <v>40514.486805555556</v>
      </c>
      <c r="F2374">
        <v>1.65</v>
      </c>
      <c r="G2374" s="22">
        <v>16244</v>
      </c>
      <c r="H2374" t="s">
        <v>10</v>
      </c>
      <c r="I2374">
        <f>Table24[[#This Row],[Quantity]]*Table24[[#This Row],[UnitPrice]]</f>
        <v>19.799999999999997</v>
      </c>
    </row>
    <row r="2375" spans="1:9" x14ac:dyDescent="0.3">
      <c r="A2375">
        <v>536638</v>
      </c>
      <c r="B2375">
        <v>22071</v>
      </c>
      <c r="C2375" t="s">
        <v>9564</v>
      </c>
      <c r="D2375">
        <v>12</v>
      </c>
      <c r="E2375" s="5">
        <v>40514.486805555556</v>
      </c>
      <c r="F2375">
        <v>1.65</v>
      </c>
      <c r="G2375" s="22">
        <v>16244</v>
      </c>
      <c r="H2375" t="s">
        <v>10</v>
      </c>
      <c r="I2375">
        <f>Table24[[#This Row],[Quantity]]*Table24[[#This Row],[UnitPrice]]</f>
        <v>19.799999999999997</v>
      </c>
    </row>
    <row r="2376" spans="1:9" x14ac:dyDescent="0.3">
      <c r="A2376">
        <v>536638</v>
      </c>
      <c r="B2376">
        <v>21391</v>
      </c>
      <c r="C2376" t="s">
        <v>9405</v>
      </c>
      <c r="D2376">
        <v>12</v>
      </c>
      <c r="E2376" s="5">
        <v>40514.486805555556</v>
      </c>
      <c r="F2376">
        <v>1.65</v>
      </c>
      <c r="G2376" s="22">
        <v>16244</v>
      </c>
      <c r="H2376" t="s">
        <v>10</v>
      </c>
      <c r="I2376">
        <f>Table24[[#This Row],[Quantity]]*Table24[[#This Row],[UnitPrice]]</f>
        <v>19.799999999999997</v>
      </c>
    </row>
    <row r="2377" spans="1:9" x14ac:dyDescent="0.3">
      <c r="A2377">
        <v>536638</v>
      </c>
      <c r="B2377">
        <v>20906</v>
      </c>
      <c r="C2377" t="s">
        <v>9121</v>
      </c>
      <c r="D2377">
        <v>6</v>
      </c>
      <c r="E2377" s="5">
        <v>40514.486805555556</v>
      </c>
      <c r="F2377">
        <v>2.95</v>
      </c>
      <c r="G2377" s="22">
        <v>16244</v>
      </c>
      <c r="H2377" t="s">
        <v>10</v>
      </c>
      <c r="I2377">
        <f>Table24[[#This Row],[Quantity]]*Table24[[#This Row],[UnitPrice]]</f>
        <v>17.700000000000003</v>
      </c>
    </row>
    <row r="2378" spans="1:9" x14ac:dyDescent="0.3">
      <c r="A2378">
        <v>536638</v>
      </c>
      <c r="B2378">
        <v>62086</v>
      </c>
      <c r="C2378" t="s">
        <v>8860</v>
      </c>
      <c r="D2378">
        <v>24</v>
      </c>
      <c r="E2378" s="5">
        <v>40514.486805555556</v>
      </c>
      <c r="F2378">
        <v>0.65</v>
      </c>
      <c r="G2378" s="22">
        <v>16244</v>
      </c>
      <c r="H2378" t="s">
        <v>10</v>
      </c>
      <c r="I2378">
        <f>Table24[[#This Row],[Quantity]]*Table24[[#This Row],[UnitPrice]]</f>
        <v>15.600000000000001</v>
      </c>
    </row>
    <row r="2379" spans="1:9" x14ac:dyDescent="0.3">
      <c r="A2379">
        <v>536638</v>
      </c>
      <c r="B2379">
        <v>22519</v>
      </c>
      <c r="C2379" t="s">
        <v>9565</v>
      </c>
      <c r="D2379">
        <v>12</v>
      </c>
      <c r="E2379" s="5">
        <v>40514.486805555556</v>
      </c>
      <c r="F2379">
        <v>0.85</v>
      </c>
      <c r="G2379" s="22">
        <v>16244</v>
      </c>
      <c r="H2379" t="s">
        <v>10</v>
      </c>
      <c r="I2379">
        <f>Table24[[#This Row],[Quantity]]*Table24[[#This Row],[UnitPrice]]</f>
        <v>10.199999999999999</v>
      </c>
    </row>
    <row r="2380" spans="1:9" x14ac:dyDescent="0.3">
      <c r="A2380">
        <v>536639</v>
      </c>
      <c r="B2380">
        <v>84509</v>
      </c>
      <c r="C2380" t="s">
        <v>8572</v>
      </c>
      <c r="D2380">
        <v>12</v>
      </c>
      <c r="E2380" s="5">
        <v>40514.489583333336</v>
      </c>
      <c r="F2380">
        <v>2.1</v>
      </c>
      <c r="G2380" s="22">
        <v>15111</v>
      </c>
      <c r="H2380" t="s">
        <v>10</v>
      </c>
      <c r="I2380">
        <f>Table24[[#This Row],[Quantity]]*Table24[[#This Row],[UnitPrice]]</f>
        <v>25.200000000000003</v>
      </c>
    </row>
    <row r="2381" spans="1:9" x14ac:dyDescent="0.3">
      <c r="A2381">
        <v>536639</v>
      </c>
      <c r="B2381">
        <v>20622</v>
      </c>
      <c r="C2381" t="s">
        <v>9566</v>
      </c>
      <c r="D2381">
        <v>12</v>
      </c>
      <c r="E2381" s="5">
        <v>40514.489583333336</v>
      </c>
      <c r="F2381">
        <v>1.25</v>
      </c>
      <c r="G2381" s="22">
        <v>15111</v>
      </c>
      <c r="H2381" t="s">
        <v>10</v>
      </c>
      <c r="I2381">
        <f>Table24[[#This Row],[Quantity]]*Table24[[#This Row],[UnitPrice]]</f>
        <v>15</v>
      </c>
    </row>
    <row r="2382" spans="1:9" x14ac:dyDescent="0.3">
      <c r="A2382">
        <v>536639</v>
      </c>
      <c r="B2382">
        <v>23237</v>
      </c>
      <c r="C2382" t="s">
        <v>9289</v>
      </c>
      <c r="D2382">
        <v>2</v>
      </c>
      <c r="E2382" s="5">
        <v>40514.489583333336</v>
      </c>
      <c r="F2382">
        <v>7.95</v>
      </c>
      <c r="G2382" s="22">
        <v>15111</v>
      </c>
      <c r="H2382" t="s">
        <v>10</v>
      </c>
      <c r="I2382">
        <f>Table24[[#This Row],[Quantity]]*Table24[[#This Row],[UnitPrice]]</f>
        <v>15.9</v>
      </c>
    </row>
    <row r="2383" spans="1:9" x14ac:dyDescent="0.3">
      <c r="A2383">
        <v>536639</v>
      </c>
      <c r="B2383">
        <v>17007</v>
      </c>
      <c r="C2383" t="s">
        <v>9084</v>
      </c>
      <c r="D2383">
        <v>4</v>
      </c>
      <c r="E2383" s="5">
        <v>40514.489583333336</v>
      </c>
      <c r="F2383">
        <v>3.75</v>
      </c>
      <c r="G2383" s="22">
        <v>15111</v>
      </c>
      <c r="H2383" t="s">
        <v>10</v>
      </c>
      <c r="I2383">
        <f>Table24[[#This Row],[Quantity]]*Table24[[#This Row],[UnitPrice]]</f>
        <v>15</v>
      </c>
    </row>
    <row r="2384" spans="1:9" x14ac:dyDescent="0.3">
      <c r="A2384">
        <v>536639</v>
      </c>
      <c r="B2384">
        <v>23243</v>
      </c>
      <c r="C2384" t="s">
        <v>8570</v>
      </c>
      <c r="D2384">
        <v>12</v>
      </c>
      <c r="E2384" s="5">
        <v>40514.489583333336</v>
      </c>
      <c r="F2384">
        <v>2.1</v>
      </c>
      <c r="G2384" s="22">
        <v>15111</v>
      </c>
      <c r="H2384" t="s">
        <v>10</v>
      </c>
      <c r="I2384">
        <f>Table24[[#This Row],[Quantity]]*Table24[[#This Row],[UnitPrice]]</f>
        <v>25.200000000000003</v>
      </c>
    </row>
    <row r="2385" spans="1:9" x14ac:dyDescent="0.3">
      <c r="A2385">
        <v>536639</v>
      </c>
      <c r="B2385">
        <v>23306</v>
      </c>
      <c r="C2385" t="s">
        <v>8709</v>
      </c>
      <c r="D2385">
        <v>12</v>
      </c>
      <c r="E2385" s="5">
        <v>40514.489583333336</v>
      </c>
      <c r="F2385">
        <v>2.1</v>
      </c>
      <c r="G2385" s="22">
        <v>15111</v>
      </c>
      <c r="H2385" t="s">
        <v>10</v>
      </c>
      <c r="I2385">
        <f>Table24[[#This Row],[Quantity]]*Table24[[#This Row],[UnitPrice]]</f>
        <v>25.200000000000003</v>
      </c>
    </row>
    <row r="2386" spans="1:9" x14ac:dyDescent="0.3">
      <c r="A2386">
        <v>536639</v>
      </c>
      <c r="B2386">
        <v>23236</v>
      </c>
      <c r="C2386" t="s">
        <v>8571</v>
      </c>
      <c r="D2386">
        <v>12</v>
      </c>
      <c r="E2386" s="5">
        <v>40514.489583333336</v>
      </c>
      <c r="F2386">
        <v>2.1</v>
      </c>
      <c r="G2386" s="22">
        <v>15111</v>
      </c>
      <c r="H2386" t="s">
        <v>10</v>
      </c>
      <c r="I2386">
        <f>Table24[[#This Row],[Quantity]]*Table24[[#This Row],[UnitPrice]]</f>
        <v>25.200000000000003</v>
      </c>
    </row>
    <row r="2387" spans="1:9" x14ac:dyDescent="0.3">
      <c r="A2387">
        <v>536639</v>
      </c>
      <c r="B2387">
        <v>90116</v>
      </c>
      <c r="C2387" t="s">
        <v>9004</v>
      </c>
      <c r="D2387">
        <v>3</v>
      </c>
      <c r="E2387" s="5">
        <v>40514.489583333336</v>
      </c>
      <c r="F2387">
        <v>4.95</v>
      </c>
      <c r="G2387" s="22">
        <v>15111</v>
      </c>
      <c r="H2387" t="s">
        <v>10</v>
      </c>
      <c r="I2387">
        <f>Table24[[#This Row],[Quantity]]*Table24[[#This Row],[UnitPrice]]</f>
        <v>14.850000000000001</v>
      </c>
    </row>
    <row r="2388" spans="1:9" x14ac:dyDescent="0.3">
      <c r="A2388">
        <v>536639</v>
      </c>
      <c r="B2388">
        <v>23253</v>
      </c>
      <c r="C2388" t="s">
        <v>8513</v>
      </c>
      <c r="D2388">
        <v>4</v>
      </c>
      <c r="E2388" s="5">
        <v>40514.489583333336</v>
      </c>
      <c r="F2388">
        <v>3.75</v>
      </c>
      <c r="G2388" s="22">
        <v>15111</v>
      </c>
      <c r="H2388" t="s">
        <v>10</v>
      </c>
      <c r="I2388">
        <f>Table24[[#This Row],[Quantity]]*Table24[[#This Row],[UnitPrice]]</f>
        <v>15</v>
      </c>
    </row>
    <row r="2389" spans="1:9" x14ac:dyDescent="0.3">
      <c r="A2389">
        <v>536639</v>
      </c>
      <c r="B2389">
        <v>23041</v>
      </c>
      <c r="C2389" t="s">
        <v>8615</v>
      </c>
      <c r="D2389">
        <v>6</v>
      </c>
      <c r="E2389" s="5">
        <v>40514.489583333336</v>
      </c>
      <c r="F2389">
        <v>2.5499999999999998</v>
      </c>
      <c r="G2389" s="22">
        <v>15111</v>
      </c>
      <c r="H2389" t="s">
        <v>10</v>
      </c>
      <c r="I2389">
        <f>Table24[[#This Row],[Quantity]]*Table24[[#This Row],[UnitPrice]]</f>
        <v>15.299999999999999</v>
      </c>
    </row>
    <row r="2390" spans="1:9" x14ac:dyDescent="0.3">
      <c r="A2390">
        <v>536639</v>
      </c>
      <c r="B2390">
        <v>90152</v>
      </c>
      <c r="C2390" t="s">
        <v>9104</v>
      </c>
      <c r="D2390">
        <v>6</v>
      </c>
      <c r="E2390" s="5">
        <v>40514.489583333336</v>
      </c>
      <c r="F2390">
        <v>2.95</v>
      </c>
      <c r="G2390" s="22">
        <v>15111</v>
      </c>
      <c r="H2390" t="s">
        <v>10</v>
      </c>
      <c r="I2390">
        <f>Table24[[#This Row],[Quantity]]*Table24[[#This Row],[UnitPrice]]</f>
        <v>17.700000000000003</v>
      </c>
    </row>
    <row r="2391" spans="1:9" x14ac:dyDescent="0.3">
      <c r="A2391">
        <v>536639</v>
      </c>
      <c r="B2391">
        <v>79051</v>
      </c>
      <c r="C2391" t="s">
        <v>9476</v>
      </c>
      <c r="D2391">
        <v>3</v>
      </c>
      <c r="E2391" s="5">
        <v>40514.489583333336</v>
      </c>
      <c r="F2391">
        <v>5.95</v>
      </c>
      <c r="G2391" s="22">
        <v>15111</v>
      </c>
      <c r="H2391" t="s">
        <v>10</v>
      </c>
      <c r="I2391">
        <f>Table24[[#This Row],[Quantity]]*Table24[[#This Row],[UnitPrice]]</f>
        <v>17.850000000000001</v>
      </c>
    </row>
    <row r="2392" spans="1:9" x14ac:dyDescent="0.3">
      <c r="A2392">
        <v>536639</v>
      </c>
      <c r="B2392">
        <v>20794</v>
      </c>
      <c r="C2392" t="s">
        <v>8550</v>
      </c>
      <c r="D2392">
        <v>12</v>
      </c>
      <c r="E2392" s="5">
        <v>40514.489583333336</v>
      </c>
      <c r="F2392">
        <v>1.45</v>
      </c>
      <c r="G2392" s="22">
        <v>15111</v>
      </c>
      <c r="H2392" t="s">
        <v>10</v>
      </c>
      <c r="I2392">
        <f>Table24[[#This Row],[Quantity]]*Table24[[#This Row],[UnitPrice]]</f>
        <v>17.399999999999999</v>
      </c>
    </row>
    <row r="2393" spans="1:9" x14ac:dyDescent="0.3">
      <c r="A2393">
        <v>536639</v>
      </c>
      <c r="B2393">
        <v>21520</v>
      </c>
      <c r="C2393" t="s">
        <v>9482</v>
      </c>
      <c r="D2393">
        <v>2</v>
      </c>
      <c r="E2393" s="5">
        <v>40514.489583333336</v>
      </c>
      <c r="F2393">
        <v>7.95</v>
      </c>
      <c r="G2393" s="22">
        <v>15111</v>
      </c>
      <c r="H2393" t="s">
        <v>10</v>
      </c>
      <c r="I2393">
        <f>Table24[[#This Row],[Quantity]]*Table24[[#This Row],[UnitPrice]]</f>
        <v>15.9</v>
      </c>
    </row>
    <row r="2394" spans="1:9" x14ac:dyDescent="0.3">
      <c r="A2394">
        <v>536639</v>
      </c>
      <c r="B2394">
        <v>16052</v>
      </c>
      <c r="C2394" t="s">
        <v>9048</v>
      </c>
      <c r="D2394">
        <v>2</v>
      </c>
      <c r="E2394" s="5">
        <v>40514.489583333336</v>
      </c>
      <c r="F2394">
        <v>7.95</v>
      </c>
      <c r="G2394" s="22">
        <v>15111</v>
      </c>
      <c r="H2394" t="s">
        <v>10</v>
      </c>
      <c r="I2394">
        <f>Table24[[#This Row],[Quantity]]*Table24[[#This Row],[UnitPrice]]</f>
        <v>15.9</v>
      </c>
    </row>
    <row r="2395" spans="1:9" x14ac:dyDescent="0.3">
      <c r="A2395">
        <v>536639</v>
      </c>
      <c r="B2395">
        <v>16043</v>
      </c>
      <c r="C2395" t="s">
        <v>9156</v>
      </c>
      <c r="D2395">
        <v>2</v>
      </c>
      <c r="E2395" s="5">
        <v>40514.489583333336</v>
      </c>
      <c r="F2395">
        <v>5.95</v>
      </c>
      <c r="G2395" s="22">
        <v>15111</v>
      </c>
      <c r="H2395" t="s">
        <v>10</v>
      </c>
      <c r="I2395">
        <f>Table24[[#This Row],[Quantity]]*Table24[[#This Row],[UnitPrice]]</f>
        <v>11.9</v>
      </c>
    </row>
    <row r="2396" spans="1:9" x14ac:dyDescent="0.3">
      <c r="A2396">
        <v>536641</v>
      </c>
      <c r="B2396">
        <v>20823</v>
      </c>
      <c r="C2396" t="s">
        <v>8910</v>
      </c>
      <c r="D2396">
        <v>1</v>
      </c>
      <c r="E2396" s="5">
        <v>40514.490277777775</v>
      </c>
      <c r="F2396">
        <v>4.25</v>
      </c>
      <c r="G2396" s="22">
        <v>12748</v>
      </c>
      <c r="H2396" t="s">
        <v>10</v>
      </c>
      <c r="I2396">
        <f>Table24[[#This Row],[Quantity]]*Table24[[#This Row],[UnitPrice]]</f>
        <v>4.25</v>
      </c>
    </row>
    <row r="2397" spans="1:9" x14ac:dyDescent="0.3">
      <c r="A2397">
        <v>536643</v>
      </c>
      <c r="B2397">
        <v>23211</v>
      </c>
      <c r="C2397" t="s">
        <v>9063</v>
      </c>
      <c r="D2397">
        <v>1</v>
      </c>
      <c r="E2397" s="5">
        <v>40514.497916666667</v>
      </c>
      <c r="F2397">
        <v>7.95</v>
      </c>
      <c r="G2397" s="22">
        <v>14390</v>
      </c>
      <c r="H2397" t="s">
        <v>10</v>
      </c>
      <c r="I2397">
        <f>Table24[[#This Row],[Quantity]]*Table24[[#This Row],[UnitPrice]]</f>
        <v>7.95</v>
      </c>
    </row>
    <row r="2398" spans="1:9" x14ac:dyDescent="0.3">
      <c r="A2398">
        <v>536643</v>
      </c>
      <c r="B2398">
        <v>22944</v>
      </c>
      <c r="C2398" t="s">
        <v>8678</v>
      </c>
      <c r="D2398">
        <v>2</v>
      </c>
      <c r="E2398" s="5">
        <v>40514.497916666667</v>
      </c>
      <c r="F2398">
        <v>1.95</v>
      </c>
      <c r="G2398" s="22">
        <v>14390</v>
      </c>
      <c r="H2398" t="s">
        <v>10</v>
      </c>
      <c r="I2398">
        <f>Table24[[#This Row],[Quantity]]*Table24[[#This Row],[UnitPrice]]</f>
        <v>3.9</v>
      </c>
    </row>
    <row r="2399" spans="1:9" x14ac:dyDescent="0.3">
      <c r="A2399">
        <v>536643</v>
      </c>
      <c r="B2399">
        <v>37471</v>
      </c>
      <c r="C2399" t="s">
        <v>9568</v>
      </c>
      <c r="D2399">
        <v>4</v>
      </c>
      <c r="E2399" s="5">
        <v>40514.497916666667</v>
      </c>
      <c r="F2399">
        <v>1.95</v>
      </c>
      <c r="G2399" s="22">
        <v>14390</v>
      </c>
      <c r="H2399" t="s">
        <v>10</v>
      </c>
      <c r="I2399">
        <f>Table24[[#This Row],[Quantity]]*Table24[[#This Row],[UnitPrice]]</f>
        <v>7.8</v>
      </c>
    </row>
    <row r="2400" spans="1:9" x14ac:dyDescent="0.3">
      <c r="A2400">
        <v>536643</v>
      </c>
      <c r="B2400">
        <v>22923</v>
      </c>
      <c r="C2400" t="s">
        <v>8981</v>
      </c>
      <c r="D2400">
        <v>1</v>
      </c>
      <c r="E2400" s="5">
        <v>40514.497916666667</v>
      </c>
      <c r="F2400">
        <v>1.25</v>
      </c>
      <c r="G2400" s="22">
        <v>14390</v>
      </c>
      <c r="H2400" t="s">
        <v>10</v>
      </c>
      <c r="I2400">
        <f>Table24[[#This Row],[Quantity]]*Table24[[#This Row],[UnitPrice]]</f>
        <v>1.25</v>
      </c>
    </row>
    <row r="2401" spans="1:9" x14ac:dyDescent="0.3">
      <c r="A2401">
        <v>536643</v>
      </c>
      <c r="B2401">
        <v>22945</v>
      </c>
      <c r="C2401" t="s">
        <v>9384</v>
      </c>
      <c r="D2401">
        <v>1</v>
      </c>
      <c r="E2401" s="5">
        <v>40514.497916666667</v>
      </c>
      <c r="F2401">
        <v>0.85</v>
      </c>
      <c r="G2401" s="22">
        <v>14390</v>
      </c>
      <c r="H2401" t="s">
        <v>10</v>
      </c>
      <c r="I2401">
        <f>Table24[[#This Row],[Quantity]]*Table24[[#This Row],[UnitPrice]]</f>
        <v>0.85</v>
      </c>
    </row>
    <row r="2402" spans="1:9" x14ac:dyDescent="0.3">
      <c r="A2402">
        <v>536643</v>
      </c>
      <c r="B2402">
        <v>22922</v>
      </c>
      <c r="C2402" t="s">
        <v>9546</v>
      </c>
      <c r="D2402">
        <v>2</v>
      </c>
      <c r="E2402" s="5">
        <v>40514.497916666667</v>
      </c>
      <c r="F2402">
        <v>3.75</v>
      </c>
      <c r="G2402" s="22">
        <v>14390</v>
      </c>
      <c r="H2402" t="s">
        <v>10</v>
      </c>
      <c r="I2402">
        <f>Table24[[#This Row],[Quantity]]*Table24[[#This Row],[UnitPrice]]</f>
        <v>7.5</v>
      </c>
    </row>
    <row r="2403" spans="1:9" x14ac:dyDescent="0.3">
      <c r="A2403">
        <v>536643</v>
      </c>
      <c r="B2403">
        <v>23227</v>
      </c>
      <c r="C2403" t="s">
        <v>9211</v>
      </c>
      <c r="D2403">
        <v>2</v>
      </c>
      <c r="E2403" s="5">
        <v>40514.497916666667</v>
      </c>
      <c r="F2403">
        <v>3.75</v>
      </c>
      <c r="G2403" s="22">
        <v>14390</v>
      </c>
      <c r="H2403" t="s">
        <v>10</v>
      </c>
      <c r="I2403">
        <f>Table24[[#This Row],[Quantity]]*Table24[[#This Row],[UnitPrice]]</f>
        <v>7.5</v>
      </c>
    </row>
    <row r="2404" spans="1:9" x14ac:dyDescent="0.3">
      <c r="A2404">
        <v>536643</v>
      </c>
      <c r="B2404">
        <v>23240</v>
      </c>
      <c r="C2404" t="s">
        <v>9445</v>
      </c>
      <c r="D2404">
        <v>1</v>
      </c>
      <c r="E2404" s="5">
        <v>40514.497916666667</v>
      </c>
      <c r="F2404">
        <v>3.75</v>
      </c>
      <c r="G2404" s="22">
        <v>14390</v>
      </c>
      <c r="H2404" t="s">
        <v>10</v>
      </c>
      <c r="I2404">
        <f>Table24[[#This Row],[Quantity]]*Table24[[#This Row],[UnitPrice]]</f>
        <v>3.75</v>
      </c>
    </row>
    <row r="2405" spans="1:9" x14ac:dyDescent="0.3">
      <c r="A2405">
        <v>536643</v>
      </c>
      <c r="B2405">
        <v>23321</v>
      </c>
      <c r="C2405" t="s">
        <v>9010</v>
      </c>
      <c r="D2405">
        <v>2</v>
      </c>
      <c r="E2405" s="5">
        <v>40514.497916666667</v>
      </c>
      <c r="F2405">
        <v>0.85</v>
      </c>
      <c r="G2405" s="22">
        <v>14390</v>
      </c>
      <c r="H2405" t="s">
        <v>10</v>
      </c>
      <c r="I2405">
        <f>Table24[[#This Row],[Quantity]]*Table24[[#This Row],[UnitPrice]]</f>
        <v>1.7</v>
      </c>
    </row>
    <row r="2406" spans="1:9" x14ac:dyDescent="0.3">
      <c r="A2406">
        <v>536643</v>
      </c>
      <c r="B2406">
        <v>23338</v>
      </c>
      <c r="C2406" t="s">
        <v>9569</v>
      </c>
      <c r="D2406">
        <v>2</v>
      </c>
      <c r="E2406" s="5">
        <v>40514.497916666667</v>
      </c>
      <c r="F2406">
        <v>4.25</v>
      </c>
      <c r="G2406" s="22">
        <v>14390</v>
      </c>
      <c r="H2406" t="s">
        <v>10</v>
      </c>
      <c r="I2406">
        <f>Table24[[#This Row],[Quantity]]*Table24[[#This Row],[UnitPrice]]</f>
        <v>8.5</v>
      </c>
    </row>
    <row r="2407" spans="1:9" x14ac:dyDescent="0.3">
      <c r="A2407">
        <v>536643</v>
      </c>
      <c r="B2407">
        <v>23263</v>
      </c>
      <c r="C2407" t="s">
        <v>8754</v>
      </c>
      <c r="D2407">
        <v>2</v>
      </c>
      <c r="E2407" s="5">
        <v>40514.497916666667</v>
      </c>
      <c r="F2407">
        <v>4.25</v>
      </c>
      <c r="G2407" s="22">
        <v>14390</v>
      </c>
      <c r="H2407" t="s">
        <v>10</v>
      </c>
      <c r="I2407">
        <f>Table24[[#This Row],[Quantity]]*Table24[[#This Row],[UnitPrice]]</f>
        <v>8.5</v>
      </c>
    </row>
    <row r="2408" spans="1:9" x14ac:dyDescent="0.3">
      <c r="A2408">
        <v>536643</v>
      </c>
      <c r="B2408">
        <v>20901</v>
      </c>
      <c r="C2408" t="s">
        <v>9126</v>
      </c>
      <c r="D2408">
        <v>2</v>
      </c>
      <c r="E2408" s="5">
        <v>40514.497916666667</v>
      </c>
      <c r="F2408">
        <v>4.25</v>
      </c>
      <c r="G2408" s="22">
        <v>14390</v>
      </c>
      <c r="H2408" t="s">
        <v>10</v>
      </c>
      <c r="I2408">
        <f>Table24[[#This Row],[Quantity]]*Table24[[#This Row],[UnitPrice]]</f>
        <v>8.5</v>
      </c>
    </row>
    <row r="2409" spans="1:9" x14ac:dyDescent="0.3">
      <c r="A2409">
        <v>536643</v>
      </c>
      <c r="B2409">
        <v>23238</v>
      </c>
      <c r="C2409" t="s">
        <v>9125</v>
      </c>
      <c r="D2409">
        <v>1</v>
      </c>
      <c r="E2409" s="5">
        <v>40514.497916666667</v>
      </c>
      <c r="F2409">
        <v>4.25</v>
      </c>
      <c r="G2409" s="22">
        <v>14390</v>
      </c>
      <c r="H2409" t="s">
        <v>10</v>
      </c>
      <c r="I2409">
        <f>Table24[[#This Row],[Quantity]]*Table24[[#This Row],[UnitPrice]]</f>
        <v>4.25</v>
      </c>
    </row>
    <row r="2410" spans="1:9" x14ac:dyDescent="0.3">
      <c r="A2410">
        <v>536643</v>
      </c>
      <c r="B2410">
        <v>23309</v>
      </c>
      <c r="C2410" t="s">
        <v>8905</v>
      </c>
      <c r="D2410">
        <v>2</v>
      </c>
      <c r="E2410" s="5">
        <v>40514.497916666667</v>
      </c>
      <c r="F2410">
        <v>9.9499999999999993</v>
      </c>
      <c r="G2410" s="22">
        <v>14390</v>
      </c>
      <c r="H2410" t="s">
        <v>10</v>
      </c>
      <c r="I2410">
        <f>Table24[[#This Row],[Quantity]]*Table24[[#This Row],[UnitPrice]]</f>
        <v>19.899999999999999</v>
      </c>
    </row>
    <row r="2411" spans="1:9" x14ac:dyDescent="0.3">
      <c r="A2411">
        <v>536643</v>
      </c>
      <c r="B2411">
        <v>22375</v>
      </c>
      <c r="C2411" t="s">
        <v>8731</v>
      </c>
      <c r="D2411">
        <v>2</v>
      </c>
      <c r="E2411" s="5">
        <v>40514.497916666667</v>
      </c>
      <c r="F2411">
        <v>1.95</v>
      </c>
      <c r="G2411" s="22">
        <v>14390</v>
      </c>
      <c r="H2411" t="s">
        <v>10</v>
      </c>
      <c r="I2411">
        <f>Table24[[#This Row],[Quantity]]*Table24[[#This Row],[UnitPrice]]</f>
        <v>3.9</v>
      </c>
    </row>
    <row r="2412" spans="1:9" x14ac:dyDescent="0.3">
      <c r="A2412">
        <v>536643</v>
      </c>
      <c r="B2412">
        <v>22201</v>
      </c>
      <c r="C2412" t="s">
        <v>9146</v>
      </c>
      <c r="D2412">
        <v>2</v>
      </c>
      <c r="E2412" s="5">
        <v>40514.497916666667</v>
      </c>
      <c r="F2412">
        <v>1.65</v>
      </c>
      <c r="G2412" s="22">
        <v>14390</v>
      </c>
      <c r="H2412" t="s">
        <v>10</v>
      </c>
      <c r="I2412">
        <f>Table24[[#This Row],[Quantity]]*Table24[[#This Row],[UnitPrice]]</f>
        <v>3.3</v>
      </c>
    </row>
    <row r="2413" spans="1:9" x14ac:dyDescent="0.3">
      <c r="A2413">
        <v>536643</v>
      </c>
      <c r="B2413">
        <v>23188</v>
      </c>
      <c r="C2413" t="s">
        <v>8620</v>
      </c>
      <c r="D2413">
        <v>4</v>
      </c>
      <c r="E2413" s="5">
        <v>40514.497916666667</v>
      </c>
      <c r="F2413">
        <v>1.45</v>
      </c>
      <c r="G2413" s="22">
        <v>14390</v>
      </c>
      <c r="H2413" t="s">
        <v>10</v>
      </c>
      <c r="I2413">
        <f>Table24[[#This Row],[Quantity]]*Table24[[#This Row],[UnitPrice]]</f>
        <v>5.8</v>
      </c>
    </row>
    <row r="2414" spans="1:9" x14ac:dyDescent="0.3">
      <c r="A2414">
        <v>536643</v>
      </c>
      <c r="B2414">
        <v>23003</v>
      </c>
      <c r="C2414" t="s">
        <v>9343</v>
      </c>
      <c r="D2414">
        <v>5</v>
      </c>
      <c r="E2414" s="5">
        <v>40514.497916666667</v>
      </c>
      <c r="F2414">
        <v>0.85</v>
      </c>
      <c r="G2414" s="22">
        <v>14390</v>
      </c>
      <c r="H2414" t="s">
        <v>10</v>
      </c>
      <c r="I2414">
        <f>Table24[[#This Row],[Quantity]]*Table24[[#This Row],[UnitPrice]]</f>
        <v>4.25</v>
      </c>
    </row>
    <row r="2415" spans="1:9" x14ac:dyDescent="0.3">
      <c r="A2415">
        <v>536643</v>
      </c>
      <c r="B2415">
        <v>23239</v>
      </c>
      <c r="C2415" t="s">
        <v>9321</v>
      </c>
      <c r="D2415">
        <v>6</v>
      </c>
      <c r="E2415" s="5">
        <v>40514.497916666667</v>
      </c>
      <c r="F2415">
        <v>0.85</v>
      </c>
      <c r="G2415" s="22">
        <v>14390</v>
      </c>
      <c r="H2415" t="s">
        <v>10</v>
      </c>
      <c r="I2415">
        <f>Table24[[#This Row],[Quantity]]*Table24[[#This Row],[UnitPrice]]</f>
        <v>5.0999999999999996</v>
      </c>
    </row>
    <row r="2416" spans="1:9" x14ac:dyDescent="0.3">
      <c r="A2416">
        <v>536643</v>
      </c>
      <c r="B2416">
        <v>23229</v>
      </c>
      <c r="C2416" t="s">
        <v>8611</v>
      </c>
      <c r="D2416">
        <v>2</v>
      </c>
      <c r="E2416" s="5">
        <v>40514.497916666667</v>
      </c>
      <c r="F2416">
        <v>3.75</v>
      </c>
      <c r="G2416" s="22">
        <v>14390</v>
      </c>
      <c r="H2416" t="s">
        <v>10</v>
      </c>
      <c r="I2416">
        <f>Table24[[#This Row],[Quantity]]*Table24[[#This Row],[UnitPrice]]</f>
        <v>7.5</v>
      </c>
    </row>
    <row r="2417" spans="1:9" x14ac:dyDescent="0.3">
      <c r="A2417">
        <v>536643</v>
      </c>
      <c r="B2417">
        <v>23032</v>
      </c>
      <c r="C2417" t="s">
        <v>9004</v>
      </c>
      <c r="D2417">
        <v>6</v>
      </c>
      <c r="E2417" s="5">
        <v>40514.497916666667</v>
      </c>
      <c r="F2417">
        <v>4.95</v>
      </c>
      <c r="G2417" s="22">
        <v>14390</v>
      </c>
      <c r="H2417" t="s">
        <v>10</v>
      </c>
      <c r="I2417">
        <f>Table24[[#This Row],[Quantity]]*Table24[[#This Row],[UnitPrice]]</f>
        <v>29.700000000000003</v>
      </c>
    </row>
    <row r="2418" spans="1:9" x14ac:dyDescent="0.3">
      <c r="A2418">
        <v>536643</v>
      </c>
      <c r="B2418">
        <v>23012</v>
      </c>
      <c r="C2418" t="s">
        <v>8604</v>
      </c>
      <c r="D2418">
        <v>4</v>
      </c>
      <c r="E2418" s="5">
        <v>40514.497916666667</v>
      </c>
      <c r="F2418">
        <v>2.5499999999999998</v>
      </c>
      <c r="G2418" s="22">
        <v>14390</v>
      </c>
      <c r="H2418" t="s">
        <v>10</v>
      </c>
      <c r="I2418">
        <f>Table24[[#This Row],[Quantity]]*Table24[[#This Row],[UnitPrice]]</f>
        <v>10.199999999999999</v>
      </c>
    </row>
    <row r="2419" spans="1:9" x14ac:dyDescent="0.3">
      <c r="A2419">
        <v>536643</v>
      </c>
      <c r="B2419">
        <v>23092</v>
      </c>
      <c r="C2419" t="s">
        <v>9363</v>
      </c>
      <c r="D2419">
        <v>3</v>
      </c>
      <c r="E2419" s="5">
        <v>40514.497916666667</v>
      </c>
      <c r="F2419">
        <v>3.75</v>
      </c>
      <c r="G2419" s="22">
        <v>14390</v>
      </c>
      <c r="H2419" t="s">
        <v>10</v>
      </c>
      <c r="I2419">
        <f>Table24[[#This Row],[Quantity]]*Table24[[#This Row],[UnitPrice]]</f>
        <v>11.25</v>
      </c>
    </row>
    <row r="2420" spans="1:9" x14ac:dyDescent="0.3">
      <c r="A2420">
        <v>536643</v>
      </c>
      <c r="B2420">
        <v>22939</v>
      </c>
      <c r="C2420" t="s">
        <v>9362</v>
      </c>
      <c r="D2420">
        <v>3</v>
      </c>
      <c r="E2420" s="5">
        <v>40514.497916666667</v>
      </c>
      <c r="F2420">
        <v>3.75</v>
      </c>
      <c r="G2420" s="22">
        <v>14390</v>
      </c>
      <c r="H2420" t="s">
        <v>10</v>
      </c>
      <c r="I2420">
        <f>Table24[[#This Row],[Quantity]]*Table24[[#This Row],[UnitPrice]]</f>
        <v>11.25</v>
      </c>
    </row>
    <row r="2421" spans="1:9" x14ac:dyDescent="0.3">
      <c r="A2421">
        <v>536643</v>
      </c>
      <c r="B2421">
        <v>23022</v>
      </c>
      <c r="C2421" t="s">
        <v>8838</v>
      </c>
      <c r="D2421">
        <v>2</v>
      </c>
      <c r="E2421" s="5">
        <v>40514.497916666667</v>
      </c>
      <c r="F2421">
        <v>3.75</v>
      </c>
      <c r="G2421" s="22">
        <v>14390</v>
      </c>
      <c r="H2421" t="s">
        <v>10</v>
      </c>
      <c r="I2421">
        <f>Table24[[#This Row],[Quantity]]*Table24[[#This Row],[UnitPrice]]</f>
        <v>7.5</v>
      </c>
    </row>
    <row r="2422" spans="1:9" x14ac:dyDescent="0.3">
      <c r="A2422">
        <v>536663</v>
      </c>
      <c r="B2422">
        <v>84629</v>
      </c>
      <c r="C2422" t="s">
        <v>8570</v>
      </c>
      <c r="D2422">
        <v>24</v>
      </c>
      <c r="E2422" s="5">
        <v>40514.504861111112</v>
      </c>
      <c r="F2422">
        <v>2.1</v>
      </c>
      <c r="G2422" s="22">
        <v>16546</v>
      </c>
      <c r="H2422" t="s">
        <v>10</v>
      </c>
      <c r="I2422">
        <f>Table24[[#This Row],[Quantity]]*Table24[[#This Row],[UnitPrice]]</f>
        <v>50.400000000000006</v>
      </c>
    </row>
    <row r="2423" spans="1:9" x14ac:dyDescent="0.3">
      <c r="A2423">
        <v>536663</v>
      </c>
      <c r="B2423">
        <v>79071</v>
      </c>
      <c r="C2423" t="s">
        <v>8517</v>
      </c>
      <c r="D2423">
        <v>24</v>
      </c>
      <c r="E2423" s="5">
        <v>40514.504861111112</v>
      </c>
      <c r="F2423">
        <v>2.1</v>
      </c>
      <c r="G2423" s="22">
        <v>16546</v>
      </c>
      <c r="H2423" t="s">
        <v>10</v>
      </c>
      <c r="I2423">
        <f>Table24[[#This Row],[Quantity]]*Table24[[#This Row],[UnitPrice]]</f>
        <v>50.400000000000006</v>
      </c>
    </row>
    <row r="2424" spans="1:9" x14ac:dyDescent="0.3">
      <c r="A2424">
        <v>536663</v>
      </c>
      <c r="B2424">
        <v>23031</v>
      </c>
      <c r="C2424" t="s">
        <v>8572</v>
      </c>
      <c r="D2424">
        <v>24</v>
      </c>
      <c r="E2424" s="5">
        <v>40514.504861111112</v>
      </c>
      <c r="F2424">
        <v>2.1</v>
      </c>
      <c r="G2424" s="22">
        <v>16546</v>
      </c>
      <c r="H2424" t="s">
        <v>10</v>
      </c>
      <c r="I2424">
        <f>Table24[[#This Row],[Quantity]]*Table24[[#This Row],[UnitPrice]]</f>
        <v>50.400000000000006</v>
      </c>
    </row>
    <row r="2425" spans="1:9" x14ac:dyDescent="0.3">
      <c r="A2425">
        <v>536663</v>
      </c>
      <c r="B2425">
        <v>23322</v>
      </c>
      <c r="C2425" t="s">
        <v>8532</v>
      </c>
      <c r="D2425">
        <v>40</v>
      </c>
      <c r="E2425" s="5">
        <v>40514.504861111112</v>
      </c>
      <c r="F2425">
        <v>2.5499999999999998</v>
      </c>
      <c r="G2425" s="22">
        <v>16546</v>
      </c>
      <c r="H2425" t="s">
        <v>10</v>
      </c>
      <c r="I2425">
        <f>Table24[[#This Row],[Quantity]]*Table24[[#This Row],[UnitPrice]]</f>
        <v>102</v>
      </c>
    </row>
    <row r="2426" spans="1:9" x14ac:dyDescent="0.3">
      <c r="A2426">
        <v>536663</v>
      </c>
      <c r="B2426">
        <v>21367</v>
      </c>
      <c r="C2426" t="s">
        <v>8679</v>
      </c>
      <c r="D2426">
        <v>20</v>
      </c>
      <c r="E2426" s="5">
        <v>40514.504861111112</v>
      </c>
      <c r="F2426">
        <v>1.65</v>
      </c>
      <c r="G2426" s="22">
        <v>16546</v>
      </c>
      <c r="H2426" t="s">
        <v>10</v>
      </c>
      <c r="I2426">
        <f>Table24[[#This Row],[Quantity]]*Table24[[#This Row],[UnitPrice]]</f>
        <v>33</v>
      </c>
    </row>
    <row r="2427" spans="1:9" x14ac:dyDescent="0.3">
      <c r="A2427">
        <v>536663</v>
      </c>
      <c r="B2427">
        <v>23113</v>
      </c>
      <c r="C2427" t="s">
        <v>8531</v>
      </c>
      <c r="D2427">
        <v>24</v>
      </c>
      <c r="E2427" s="5">
        <v>40514.504861111112</v>
      </c>
      <c r="F2427">
        <v>0.55000000000000004</v>
      </c>
      <c r="G2427" s="22">
        <v>16546</v>
      </c>
      <c r="H2427" t="s">
        <v>10</v>
      </c>
      <c r="I2427">
        <f>Table24[[#This Row],[Quantity]]*Table24[[#This Row],[UnitPrice]]</f>
        <v>13.200000000000001</v>
      </c>
    </row>
    <row r="2428" spans="1:9" x14ac:dyDescent="0.3">
      <c r="A2428">
        <v>536667</v>
      </c>
      <c r="B2428">
        <v>23016</v>
      </c>
      <c r="C2428" t="s">
        <v>9037</v>
      </c>
      <c r="D2428">
        <v>24</v>
      </c>
      <c r="E2428" s="5">
        <v>40514.506249999999</v>
      </c>
      <c r="F2428">
        <v>0.85</v>
      </c>
      <c r="G2428" s="22">
        <v>15260</v>
      </c>
      <c r="H2428" t="s">
        <v>10</v>
      </c>
      <c r="I2428">
        <f>Table24[[#This Row],[Quantity]]*Table24[[#This Row],[UnitPrice]]</f>
        <v>20.399999999999999</v>
      </c>
    </row>
    <row r="2429" spans="1:9" x14ac:dyDescent="0.3">
      <c r="A2429">
        <v>536667</v>
      </c>
      <c r="B2429">
        <v>23244</v>
      </c>
      <c r="C2429" t="s">
        <v>9418</v>
      </c>
      <c r="D2429">
        <v>24</v>
      </c>
      <c r="E2429" s="5">
        <v>40514.506249999999</v>
      </c>
      <c r="F2429">
        <v>0.85</v>
      </c>
      <c r="G2429" s="22">
        <v>15260</v>
      </c>
      <c r="H2429" t="s">
        <v>10</v>
      </c>
      <c r="I2429">
        <f>Table24[[#This Row],[Quantity]]*Table24[[#This Row],[UnitPrice]]</f>
        <v>20.399999999999999</v>
      </c>
    </row>
    <row r="2430" spans="1:9" x14ac:dyDescent="0.3">
      <c r="A2430">
        <v>536667</v>
      </c>
      <c r="B2430">
        <v>85087</v>
      </c>
      <c r="C2430" t="s">
        <v>9321</v>
      </c>
      <c r="D2430">
        <v>24</v>
      </c>
      <c r="E2430" s="5">
        <v>40514.506249999999</v>
      </c>
      <c r="F2430">
        <v>0.85</v>
      </c>
      <c r="G2430" s="22">
        <v>15260</v>
      </c>
      <c r="H2430" t="s">
        <v>10</v>
      </c>
      <c r="I2430">
        <f>Table24[[#This Row],[Quantity]]*Table24[[#This Row],[UnitPrice]]</f>
        <v>20.399999999999999</v>
      </c>
    </row>
    <row r="2431" spans="1:9" x14ac:dyDescent="0.3">
      <c r="A2431">
        <v>536667</v>
      </c>
      <c r="B2431">
        <v>16259</v>
      </c>
      <c r="C2431" t="s">
        <v>9039</v>
      </c>
      <c r="D2431">
        <v>24</v>
      </c>
      <c r="E2431" s="5">
        <v>40514.506249999999</v>
      </c>
      <c r="F2431">
        <v>0.85</v>
      </c>
      <c r="G2431" s="22">
        <v>15260</v>
      </c>
      <c r="H2431" t="s">
        <v>10</v>
      </c>
      <c r="I2431">
        <f>Table24[[#This Row],[Quantity]]*Table24[[#This Row],[UnitPrice]]</f>
        <v>20.399999999999999</v>
      </c>
    </row>
    <row r="2432" spans="1:9" x14ac:dyDescent="0.3">
      <c r="A2432">
        <v>536667</v>
      </c>
      <c r="B2432">
        <v>23120</v>
      </c>
      <c r="C2432" t="s">
        <v>9326</v>
      </c>
      <c r="D2432">
        <v>24</v>
      </c>
      <c r="E2432" s="5">
        <v>40514.506249999999</v>
      </c>
      <c r="F2432">
        <v>0.85</v>
      </c>
      <c r="G2432" s="22">
        <v>15260</v>
      </c>
      <c r="H2432" t="s">
        <v>10</v>
      </c>
      <c r="I2432">
        <f>Table24[[#This Row],[Quantity]]*Table24[[#This Row],[UnitPrice]]</f>
        <v>20.399999999999999</v>
      </c>
    </row>
    <row r="2433" spans="1:9" x14ac:dyDescent="0.3">
      <c r="A2433">
        <v>536667</v>
      </c>
      <c r="B2433">
        <v>23241</v>
      </c>
      <c r="C2433" t="s">
        <v>8552</v>
      </c>
      <c r="D2433">
        <v>24</v>
      </c>
      <c r="E2433" s="5">
        <v>40514.506249999999</v>
      </c>
      <c r="F2433">
        <v>0.85</v>
      </c>
      <c r="G2433" s="22">
        <v>15260</v>
      </c>
      <c r="H2433" t="s">
        <v>10</v>
      </c>
      <c r="I2433">
        <f>Table24[[#This Row],[Quantity]]*Table24[[#This Row],[UnitPrice]]</f>
        <v>20.399999999999999</v>
      </c>
    </row>
    <row r="2434" spans="1:9" x14ac:dyDescent="0.3">
      <c r="A2434">
        <v>536667</v>
      </c>
      <c r="B2434">
        <v>23122</v>
      </c>
      <c r="C2434" t="s">
        <v>8554</v>
      </c>
      <c r="D2434">
        <v>12</v>
      </c>
      <c r="E2434" s="5">
        <v>40514.506249999999</v>
      </c>
      <c r="F2434">
        <v>0.85</v>
      </c>
      <c r="G2434" s="22">
        <v>15260</v>
      </c>
      <c r="H2434" t="s">
        <v>10</v>
      </c>
      <c r="I2434">
        <f>Table24[[#This Row],[Quantity]]*Table24[[#This Row],[UnitPrice]]</f>
        <v>10.199999999999999</v>
      </c>
    </row>
    <row r="2435" spans="1:9" x14ac:dyDescent="0.3">
      <c r="A2435">
        <v>536667</v>
      </c>
      <c r="B2435">
        <v>23121</v>
      </c>
      <c r="C2435" t="s">
        <v>8738</v>
      </c>
      <c r="D2435">
        <v>4</v>
      </c>
      <c r="E2435" s="5">
        <v>40514.506249999999</v>
      </c>
      <c r="F2435">
        <v>12.75</v>
      </c>
      <c r="G2435" s="22">
        <v>15260</v>
      </c>
      <c r="H2435" t="s">
        <v>10</v>
      </c>
      <c r="I2435">
        <f>Table24[[#This Row],[Quantity]]*Table24[[#This Row],[UnitPrice]]</f>
        <v>51</v>
      </c>
    </row>
    <row r="2436" spans="1:9" x14ac:dyDescent="0.3">
      <c r="A2436">
        <v>536667</v>
      </c>
      <c r="B2436">
        <v>21984</v>
      </c>
      <c r="C2436" t="s">
        <v>9229</v>
      </c>
      <c r="D2436">
        <v>2</v>
      </c>
      <c r="E2436" s="5">
        <v>40514.506249999999</v>
      </c>
      <c r="F2436">
        <v>9.9499999999999993</v>
      </c>
      <c r="G2436" s="22">
        <v>15260</v>
      </c>
      <c r="H2436" t="s">
        <v>10</v>
      </c>
      <c r="I2436">
        <f>Table24[[#This Row],[Quantity]]*Table24[[#This Row],[UnitPrice]]</f>
        <v>19.899999999999999</v>
      </c>
    </row>
    <row r="2437" spans="1:9" x14ac:dyDescent="0.3">
      <c r="A2437">
        <v>536667</v>
      </c>
      <c r="B2437">
        <v>84358</v>
      </c>
      <c r="C2437" t="s">
        <v>8563</v>
      </c>
      <c r="D2437">
        <v>12</v>
      </c>
      <c r="E2437" s="5">
        <v>40514.506249999999</v>
      </c>
      <c r="F2437">
        <v>2.95</v>
      </c>
      <c r="G2437" s="22">
        <v>15260</v>
      </c>
      <c r="H2437" t="s">
        <v>10</v>
      </c>
      <c r="I2437">
        <f>Table24[[#This Row],[Quantity]]*Table24[[#This Row],[UnitPrice]]</f>
        <v>35.400000000000006</v>
      </c>
    </row>
    <row r="2438" spans="1:9" x14ac:dyDescent="0.3">
      <c r="A2438">
        <v>536667</v>
      </c>
      <c r="B2438">
        <v>23252</v>
      </c>
      <c r="C2438" t="s">
        <v>8532</v>
      </c>
      <c r="D2438">
        <v>12</v>
      </c>
      <c r="E2438" s="5">
        <v>40514.506249999999</v>
      </c>
      <c r="F2438">
        <v>2.95</v>
      </c>
      <c r="G2438" s="22">
        <v>15260</v>
      </c>
      <c r="H2438" t="s">
        <v>10</v>
      </c>
      <c r="I2438">
        <f>Table24[[#This Row],[Quantity]]*Table24[[#This Row],[UnitPrice]]</f>
        <v>35.400000000000006</v>
      </c>
    </row>
    <row r="2439" spans="1:9" x14ac:dyDescent="0.3">
      <c r="A2439">
        <v>536667</v>
      </c>
      <c r="B2439">
        <v>84849</v>
      </c>
      <c r="C2439" t="s">
        <v>8649</v>
      </c>
      <c r="D2439">
        <v>6</v>
      </c>
      <c r="E2439" s="5">
        <v>40514.506249999999</v>
      </c>
      <c r="F2439">
        <v>2.5499999999999998</v>
      </c>
      <c r="G2439" s="22">
        <v>15260</v>
      </c>
      <c r="H2439" t="s">
        <v>10</v>
      </c>
      <c r="I2439">
        <f>Table24[[#This Row],[Quantity]]*Table24[[#This Row],[UnitPrice]]</f>
        <v>15.299999999999999</v>
      </c>
    </row>
    <row r="2440" spans="1:9" x14ac:dyDescent="0.3">
      <c r="A2440">
        <v>536667</v>
      </c>
      <c r="B2440">
        <v>23251</v>
      </c>
      <c r="C2440" t="s">
        <v>9570</v>
      </c>
      <c r="D2440">
        <v>6</v>
      </c>
      <c r="E2440" s="5">
        <v>40514.506249999999</v>
      </c>
      <c r="F2440">
        <v>2.95</v>
      </c>
      <c r="G2440" s="22">
        <v>15260</v>
      </c>
      <c r="H2440" t="s">
        <v>10</v>
      </c>
      <c r="I2440">
        <f>Table24[[#This Row],[Quantity]]*Table24[[#This Row],[UnitPrice]]</f>
        <v>17.700000000000003</v>
      </c>
    </row>
    <row r="2441" spans="1:9" x14ac:dyDescent="0.3">
      <c r="A2441">
        <v>536667</v>
      </c>
      <c r="B2441">
        <v>23056</v>
      </c>
      <c r="C2441" t="s">
        <v>8724</v>
      </c>
      <c r="D2441">
        <v>6</v>
      </c>
      <c r="E2441" s="5">
        <v>40514.506249999999</v>
      </c>
      <c r="F2441">
        <v>2.95</v>
      </c>
      <c r="G2441" s="22">
        <v>15260</v>
      </c>
      <c r="H2441" t="s">
        <v>10</v>
      </c>
      <c r="I2441">
        <f>Table24[[#This Row],[Quantity]]*Table24[[#This Row],[UnitPrice]]</f>
        <v>17.700000000000003</v>
      </c>
    </row>
    <row r="2442" spans="1:9" x14ac:dyDescent="0.3">
      <c r="A2442">
        <v>536667</v>
      </c>
      <c r="B2442">
        <v>23014</v>
      </c>
      <c r="C2442" t="s">
        <v>9460</v>
      </c>
      <c r="D2442">
        <v>6</v>
      </c>
      <c r="E2442" s="5">
        <v>40514.506249999999</v>
      </c>
      <c r="F2442">
        <v>2.95</v>
      </c>
      <c r="G2442" s="22">
        <v>15260</v>
      </c>
      <c r="H2442" t="s">
        <v>10</v>
      </c>
      <c r="I2442">
        <f>Table24[[#This Row],[Quantity]]*Table24[[#This Row],[UnitPrice]]</f>
        <v>17.700000000000003</v>
      </c>
    </row>
    <row r="2443" spans="1:9" x14ac:dyDescent="0.3">
      <c r="A2443">
        <v>536667</v>
      </c>
      <c r="B2443">
        <v>23290</v>
      </c>
      <c r="C2443" t="s">
        <v>8614</v>
      </c>
      <c r="D2443">
        <v>4</v>
      </c>
      <c r="E2443" s="5">
        <v>40514.506249999999</v>
      </c>
      <c r="F2443">
        <v>4.95</v>
      </c>
      <c r="G2443" s="22">
        <v>15260</v>
      </c>
      <c r="H2443" t="s">
        <v>10</v>
      </c>
      <c r="I2443">
        <f>Table24[[#This Row],[Quantity]]*Table24[[#This Row],[UnitPrice]]</f>
        <v>19.8</v>
      </c>
    </row>
    <row r="2444" spans="1:9" x14ac:dyDescent="0.3">
      <c r="A2444">
        <v>536670</v>
      </c>
      <c r="B2444">
        <v>22608</v>
      </c>
      <c r="C2444" t="s">
        <v>8542</v>
      </c>
      <c r="D2444">
        <v>40</v>
      </c>
      <c r="E2444" s="5">
        <v>40514.506249999999</v>
      </c>
      <c r="F2444">
        <v>1.45</v>
      </c>
      <c r="G2444" s="22">
        <v>15260</v>
      </c>
      <c r="H2444" t="s">
        <v>10</v>
      </c>
      <c r="I2444">
        <f>Table24[[#This Row],[Quantity]]*Table24[[#This Row],[UnitPrice]]</f>
        <v>58</v>
      </c>
    </row>
    <row r="2445" spans="1:9" x14ac:dyDescent="0.3">
      <c r="A2445">
        <v>536671</v>
      </c>
      <c r="B2445">
        <v>84809</v>
      </c>
      <c r="C2445" t="s">
        <v>9571</v>
      </c>
      <c r="D2445">
        <v>24</v>
      </c>
      <c r="E2445" s="5">
        <v>40514.506944444445</v>
      </c>
      <c r="F2445">
        <v>0.85</v>
      </c>
      <c r="G2445" s="22">
        <v>13305</v>
      </c>
      <c r="H2445" t="s">
        <v>10</v>
      </c>
      <c r="I2445">
        <f>Table24[[#This Row],[Quantity]]*Table24[[#This Row],[UnitPrice]]</f>
        <v>20.399999999999999</v>
      </c>
    </row>
    <row r="2446" spans="1:9" x14ac:dyDescent="0.3">
      <c r="A2446">
        <v>536671</v>
      </c>
      <c r="B2446">
        <v>84865</v>
      </c>
      <c r="C2446" t="s">
        <v>9344</v>
      </c>
      <c r="D2446">
        <v>12</v>
      </c>
      <c r="E2446" s="5">
        <v>40514.506944444445</v>
      </c>
      <c r="F2446">
        <v>1.25</v>
      </c>
      <c r="G2446" s="22">
        <v>13305</v>
      </c>
      <c r="H2446" t="s">
        <v>10</v>
      </c>
      <c r="I2446">
        <f>Table24[[#This Row],[Quantity]]*Table24[[#This Row],[UnitPrice]]</f>
        <v>15</v>
      </c>
    </row>
    <row r="2447" spans="1:9" x14ac:dyDescent="0.3">
      <c r="A2447">
        <v>536671</v>
      </c>
      <c r="B2447">
        <v>23343</v>
      </c>
      <c r="C2447" t="s">
        <v>9572</v>
      </c>
      <c r="D2447">
        <v>24</v>
      </c>
      <c r="E2447" s="5">
        <v>40514.506944444445</v>
      </c>
      <c r="F2447">
        <v>1.65</v>
      </c>
      <c r="G2447" s="22">
        <v>13305</v>
      </c>
      <c r="H2447" t="s">
        <v>10</v>
      </c>
      <c r="I2447">
        <f>Table24[[#This Row],[Quantity]]*Table24[[#This Row],[UnitPrice]]</f>
        <v>39.599999999999994</v>
      </c>
    </row>
    <row r="2448" spans="1:9" x14ac:dyDescent="0.3">
      <c r="A2448">
        <v>536671</v>
      </c>
      <c r="B2448">
        <v>47013</v>
      </c>
      <c r="C2448" t="s">
        <v>8999</v>
      </c>
      <c r="D2448">
        <v>48</v>
      </c>
      <c r="E2448" s="5">
        <v>40514.506944444445</v>
      </c>
      <c r="F2448">
        <v>0.85</v>
      </c>
      <c r="G2448" s="22">
        <v>13305</v>
      </c>
      <c r="H2448" t="s">
        <v>10</v>
      </c>
      <c r="I2448">
        <f>Table24[[#This Row],[Quantity]]*Table24[[#This Row],[UnitPrice]]</f>
        <v>40.799999999999997</v>
      </c>
    </row>
    <row r="2449" spans="1:9" x14ac:dyDescent="0.3">
      <c r="A2449">
        <v>536671</v>
      </c>
      <c r="B2449">
        <v>84422</v>
      </c>
      <c r="C2449" t="s">
        <v>9239</v>
      </c>
      <c r="D2449">
        <v>24</v>
      </c>
      <c r="E2449" s="5">
        <v>40514.506944444445</v>
      </c>
      <c r="F2449">
        <v>0.85</v>
      </c>
      <c r="G2449" s="22">
        <v>13305</v>
      </c>
      <c r="H2449" t="s">
        <v>10</v>
      </c>
      <c r="I2449">
        <f>Table24[[#This Row],[Quantity]]*Table24[[#This Row],[UnitPrice]]</f>
        <v>20.399999999999999</v>
      </c>
    </row>
    <row r="2450" spans="1:9" x14ac:dyDescent="0.3">
      <c r="A2450">
        <v>536672</v>
      </c>
      <c r="B2450">
        <v>20846</v>
      </c>
      <c r="C2450" t="s">
        <v>8688</v>
      </c>
      <c r="D2450">
        <v>24</v>
      </c>
      <c r="E2450" s="5">
        <v>40514.506944444445</v>
      </c>
      <c r="F2450">
        <v>1.95</v>
      </c>
      <c r="G2450" s="22">
        <v>14491</v>
      </c>
      <c r="H2450" t="s">
        <v>10</v>
      </c>
      <c r="I2450">
        <f>Table24[[#This Row],[Quantity]]*Table24[[#This Row],[UnitPrice]]</f>
        <v>46.8</v>
      </c>
    </row>
    <row r="2451" spans="1:9" x14ac:dyDescent="0.3">
      <c r="A2451">
        <v>536672</v>
      </c>
      <c r="B2451">
        <v>23114</v>
      </c>
      <c r="C2451" t="s">
        <v>9258</v>
      </c>
      <c r="D2451">
        <v>6</v>
      </c>
      <c r="E2451" s="5">
        <v>40514.506944444445</v>
      </c>
      <c r="F2451">
        <v>7.95</v>
      </c>
      <c r="G2451" s="22">
        <v>14491</v>
      </c>
      <c r="H2451" t="s">
        <v>10</v>
      </c>
      <c r="I2451">
        <f>Table24[[#This Row],[Quantity]]*Table24[[#This Row],[UnitPrice]]</f>
        <v>47.7</v>
      </c>
    </row>
    <row r="2452" spans="1:9" x14ac:dyDescent="0.3">
      <c r="A2452">
        <v>536672</v>
      </c>
      <c r="B2452">
        <v>23115</v>
      </c>
      <c r="C2452" t="s">
        <v>9150</v>
      </c>
      <c r="D2452">
        <v>4</v>
      </c>
      <c r="E2452" s="5">
        <v>40514.506944444445</v>
      </c>
      <c r="F2452">
        <v>3.75</v>
      </c>
      <c r="G2452" s="22">
        <v>14491</v>
      </c>
      <c r="H2452" t="s">
        <v>10</v>
      </c>
      <c r="I2452">
        <f>Table24[[#This Row],[Quantity]]*Table24[[#This Row],[UnitPrice]]</f>
        <v>15</v>
      </c>
    </row>
    <row r="2453" spans="1:9" x14ac:dyDescent="0.3">
      <c r="A2453">
        <v>536672</v>
      </c>
      <c r="B2453">
        <v>23116</v>
      </c>
      <c r="C2453" t="s">
        <v>9387</v>
      </c>
      <c r="D2453">
        <v>6</v>
      </c>
      <c r="E2453" s="5">
        <v>40514.506944444445</v>
      </c>
      <c r="F2453">
        <v>2.95</v>
      </c>
      <c r="G2453" s="22">
        <v>14491</v>
      </c>
      <c r="H2453" t="s">
        <v>10</v>
      </c>
      <c r="I2453">
        <f>Table24[[#This Row],[Quantity]]*Table24[[#This Row],[UnitPrice]]</f>
        <v>17.700000000000003</v>
      </c>
    </row>
    <row r="2454" spans="1:9" x14ac:dyDescent="0.3">
      <c r="A2454">
        <v>536673</v>
      </c>
      <c r="B2454">
        <v>23117</v>
      </c>
      <c r="C2454" t="s">
        <v>9330</v>
      </c>
      <c r="D2454">
        <v>60</v>
      </c>
      <c r="E2454" s="5">
        <v>40514.507638888892</v>
      </c>
      <c r="F2454">
        <v>0.85</v>
      </c>
      <c r="G2454" s="22">
        <v>14060</v>
      </c>
      <c r="H2454" t="s">
        <v>10</v>
      </c>
      <c r="I2454">
        <f>Table24[[#This Row],[Quantity]]*Table24[[#This Row],[UnitPrice]]</f>
        <v>51</v>
      </c>
    </row>
    <row r="2455" spans="1:9" x14ac:dyDescent="0.3">
      <c r="A2455">
        <v>536673</v>
      </c>
      <c r="B2455">
        <v>21243</v>
      </c>
      <c r="C2455" t="s">
        <v>9075</v>
      </c>
      <c r="D2455">
        <v>36</v>
      </c>
      <c r="E2455" s="5">
        <v>40514.507638888892</v>
      </c>
      <c r="F2455">
        <v>0.42</v>
      </c>
      <c r="G2455" s="22">
        <v>14060</v>
      </c>
      <c r="H2455" t="s">
        <v>10</v>
      </c>
      <c r="I2455">
        <f>Table24[[#This Row],[Quantity]]*Table24[[#This Row],[UnitPrice]]</f>
        <v>15.12</v>
      </c>
    </row>
    <row r="2456" spans="1:9" x14ac:dyDescent="0.3">
      <c r="A2456">
        <v>536673</v>
      </c>
      <c r="B2456">
        <v>16219</v>
      </c>
      <c r="C2456" t="s">
        <v>9074</v>
      </c>
      <c r="D2456">
        <v>36</v>
      </c>
      <c r="E2456" s="5">
        <v>40514.507638888892</v>
      </c>
      <c r="F2456">
        <v>0.42</v>
      </c>
      <c r="G2456" s="22">
        <v>14060</v>
      </c>
      <c r="H2456" t="s">
        <v>10</v>
      </c>
      <c r="I2456">
        <f>Table24[[#This Row],[Quantity]]*Table24[[#This Row],[UnitPrice]]</f>
        <v>15.12</v>
      </c>
    </row>
    <row r="2457" spans="1:9" x14ac:dyDescent="0.3">
      <c r="A2457">
        <v>536673</v>
      </c>
      <c r="B2457">
        <v>23242</v>
      </c>
      <c r="C2457" t="s">
        <v>9174</v>
      </c>
      <c r="D2457">
        <v>48</v>
      </c>
      <c r="E2457" s="5">
        <v>40514.507638888892</v>
      </c>
      <c r="F2457">
        <v>1.06</v>
      </c>
      <c r="G2457" s="22">
        <v>14060</v>
      </c>
      <c r="H2457" t="s">
        <v>10</v>
      </c>
      <c r="I2457">
        <f>Table24[[#This Row],[Quantity]]*Table24[[#This Row],[UnitPrice]]</f>
        <v>50.88</v>
      </c>
    </row>
    <row r="2458" spans="1:9" x14ac:dyDescent="0.3">
      <c r="A2458">
        <v>536673</v>
      </c>
      <c r="B2458">
        <v>23286</v>
      </c>
      <c r="C2458" t="s">
        <v>8536</v>
      </c>
      <c r="D2458">
        <v>96</v>
      </c>
      <c r="E2458" s="5">
        <v>40514.507638888892</v>
      </c>
      <c r="F2458">
        <v>0.64</v>
      </c>
      <c r="G2458" s="22">
        <v>14060</v>
      </c>
      <c r="H2458" t="s">
        <v>10</v>
      </c>
      <c r="I2458">
        <f>Table24[[#This Row],[Quantity]]*Table24[[#This Row],[UnitPrice]]</f>
        <v>61.44</v>
      </c>
    </row>
    <row r="2459" spans="1:9" x14ac:dyDescent="0.3">
      <c r="A2459">
        <v>536673</v>
      </c>
      <c r="B2459">
        <v>90174</v>
      </c>
      <c r="C2459" t="s">
        <v>9573</v>
      </c>
      <c r="D2459">
        <v>144</v>
      </c>
      <c r="E2459" s="5">
        <v>40514.507638888892</v>
      </c>
      <c r="F2459">
        <v>0.42</v>
      </c>
      <c r="G2459" s="22">
        <v>14060</v>
      </c>
      <c r="H2459" t="s">
        <v>10</v>
      </c>
      <c r="I2459">
        <f>Table24[[#This Row],[Quantity]]*Table24[[#This Row],[UnitPrice]]</f>
        <v>60.48</v>
      </c>
    </row>
    <row r="2460" spans="1:9" x14ac:dyDescent="0.3">
      <c r="A2460">
        <v>536673</v>
      </c>
      <c r="B2460">
        <v>21706</v>
      </c>
      <c r="C2460" t="s">
        <v>9512</v>
      </c>
      <c r="D2460">
        <v>48</v>
      </c>
      <c r="E2460" s="5">
        <v>40514.507638888892</v>
      </c>
      <c r="F2460">
        <v>0.85</v>
      </c>
      <c r="G2460" s="22">
        <v>14060</v>
      </c>
      <c r="H2460" t="s">
        <v>10</v>
      </c>
      <c r="I2460">
        <f>Table24[[#This Row],[Quantity]]*Table24[[#This Row],[UnitPrice]]</f>
        <v>40.799999999999997</v>
      </c>
    </row>
    <row r="2461" spans="1:9" x14ac:dyDescent="0.3">
      <c r="A2461">
        <v>536673</v>
      </c>
      <c r="B2461">
        <v>23198</v>
      </c>
      <c r="C2461" t="s">
        <v>8545</v>
      </c>
      <c r="D2461">
        <v>36</v>
      </c>
      <c r="E2461" s="5">
        <v>40514.507638888892</v>
      </c>
      <c r="F2461">
        <v>1.25</v>
      </c>
      <c r="G2461" s="22">
        <v>14060</v>
      </c>
      <c r="H2461" t="s">
        <v>10</v>
      </c>
      <c r="I2461">
        <f>Table24[[#This Row],[Quantity]]*Table24[[#This Row],[UnitPrice]]</f>
        <v>45</v>
      </c>
    </row>
    <row r="2462" spans="1:9" x14ac:dyDescent="0.3">
      <c r="A2462">
        <v>536674</v>
      </c>
      <c r="B2462">
        <v>23027</v>
      </c>
      <c r="C2462" t="s">
        <v>8753</v>
      </c>
      <c r="D2462">
        <v>5</v>
      </c>
      <c r="E2462" s="5">
        <v>40514.511111111111</v>
      </c>
      <c r="F2462">
        <v>0.95</v>
      </c>
      <c r="G2462" s="22">
        <v>15923</v>
      </c>
      <c r="H2462" t="s">
        <v>10</v>
      </c>
      <c r="I2462">
        <f>Table24[[#This Row],[Quantity]]*Table24[[#This Row],[UnitPrice]]</f>
        <v>4.75</v>
      </c>
    </row>
    <row r="2463" spans="1:9" x14ac:dyDescent="0.3">
      <c r="A2463">
        <v>536674</v>
      </c>
      <c r="B2463">
        <v>22214</v>
      </c>
      <c r="C2463" t="s">
        <v>8620</v>
      </c>
      <c r="D2463">
        <v>4</v>
      </c>
      <c r="E2463" s="5">
        <v>40514.511111111111</v>
      </c>
      <c r="F2463">
        <v>1.45</v>
      </c>
      <c r="G2463" s="22">
        <v>15923</v>
      </c>
      <c r="H2463" t="s">
        <v>10</v>
      </c>
      <c r="I2463">
        <f>Table24[[#This Row],[Quantity]]*Table24[[#This Row],[UnitPrice]]</f>
        <v>5.8</v>
      </c>
    </row>
    <row r="2464" spans="1:9" x14ac:dyDescent="0.3">
      <c r="A2464">
        <v>536674</v>
      </c>
      <c r="B2464">
        <v>23337</v>
      </c>
      <c r="C2464" t="s">
        <v>9574</v>
      </c>
      <c r="D2464">
        <v>2</v>
      </c>
      <c r="E2464" s="5">
        <v>40514.511111111111</v>
      </c>
      <c r="F2464">
        <v>3.75</v>
      </c>
      <c r="G2464" s="22">
        <v>15923</v>
      </c>
      <c r="H2464" t="s">
        <v>10</v>
      </c>
      <c r="I2464">
        <f>Table24[[#This Row],[Quantity]]*Table24[[#This Row],[UnitPrice]]</f>
        <v>7.5</v>
      </c>
    </row>
    <row r="2465" spans="1:9" x14ac:dyDescent="0.3">
      <c r="A2465">
        <v>536674</v>
      </c>
      <c r="B2465">
        <v>23131</v>
      </c>
      <c r="C2465" t="s">
        <v>9575</v>
      </c>
      <c r="D2465">
        <v>1</v>
      </c>
      <c r="E2465" s="5">
        <v>40514.511111111111</v>
      </c>
      <c r="F2465">
        <v>5.95</v>
      </c>
      <c r="G2465" s="22">
        <v>15923</v>
      </c>
      <c r="H2465" t="s">
        <v>10</v>
      </c>
      <c r="I2465">
        <f>Table24[[#This Row],[Quantity]]*Table24[[#This Row],[UnitPrice]]</f>
        <v>5.95</v>
      </c>
    </row>
    <row r="2466" spans="1:9" x14ac:dyDescent="0.3">
      <c r="A2466">
        <v>536674</v>
      </c>
      <c r="B2466">
        <v>23028</v>
      </c>
      <c r="C2466" t="s">
        <v>9475</v>
      </c>
      <c r="D2466">
        <v>1</v>
      </c>
      <c r="E2466" s="5">
        <v>40514.511111111111</v>
      </c>
      <c r="F2466">
        <v>6.75</v>
      </c>
      <c r="G2466" s="22">
        <v>15923</v>
      </c>
      <c r="H2466" t="s">
        <v>10</v>
      </c>
      <c r="I2466">
        <f>Table24[[#This Row],[Quantity]]*Table24[[#This Row],[UnitPrice]]</f>
        <v>6.75</v>
      </c>
    </row>
    <row r="2467" spans="1:9" x14ac:dyDescent="0.3">
      <c r="A2467">
        <v>536674</v>
      </c>
      <c r="B2467">
        <v>84706</v>
      </c>
      <c r="C2467" t="s">
        <v>9306</v>
      </c>
      <c r="D2467">
        <v>1</v>
      </c>
      <c r="E2467" s="5">
        <v>40514.511111111111</v>
      </c>
      <c r="F2467">
        <v>2.1</v>
      </c>
      <c r="G2467" s="22">
        <v>15923</v>
      </c>
      <c r="H2467" t="s">
        <v>10</v>
      </c>
      <c r="I2467">
        <f>Table24[[#This Row],[Quantity]]*Table24[[#This Row],[UnitPrice]]</f>
        <v>2.1</v>
      </c>
    </row>
    <row r="2468" spans="1:9" x14ac:dyDescent="0.3">
      <c r="A2468">
        <v>536674</v>
      </c>
      <c r="B2468">
        <v>84387</v>
      </c>
      <c r="C2468" t="s">
        <v>9554</v>
      </c>
      <c r="D2468">
        <v>1</v>
      </c>
      <c r="E2468" s="5">
        <v>40514.511111111111</v>
      </c>
      <c r="F2468">
        <v>1.95</v>
      </c>
      <c r="G2468" s="22">
        <v>15923</v>
      </c>
      <c r="H2468" t="s">
        <v>10</v>
      </c>
      <c r="I2468">
        <f>Table24[[#This Row],[Quantity]]*Table24[[#This Row],[UnitPrice]]</f>
        <v>1.95</v>
      </c>
    </row>
    <row r="2469" spans="1:9" x14ac:dyDescent="0.3">
      <c r="A2469">
        <v>536674</v>
      </c>
      <c r="B2469">
        <v>23119</v>
      </c>
      <c r="C2469" t="s">
        <v>8725</v>
      </c>
      <c r="D2469">
        <v>1</v>
      </c>
      <c r="E2469" s="5">
        <v>40514.511111111111</v>
      </c>
      <c r="F2469">
        <v>7.95</v>
      </c>
      <c r="G2469" s="22">
        <v>15923</v>
      </c>
      <c r="H2469" t="s">
        <v>10</v>
      </c>
      <c r="I2469">
        <f>Table24[[#This Row],[Quantity]]*Table24[[#This Row],[UnitPrice]]</f>
        <v>7.95</v>
      </c>
    </row>
    <row r="2470" spans="1:9" x14ac:dyDescent="0.3">
      <c r="A2470">
        <v>536674</v>
      </c>
      <c r="B2470">
        <v>22596</v>
      </c>
      <c r="C2470" t="s">
        <v>9170</v>
      </c>
      <c r="D2470">
        <v>1</v>
      </c>
      <c r="E2470" s="5">
        <v>40514.511111111111</v>
      </c>
      <c r="F2470">
        <v>1.65</v>
      </c>
      <c r="G2470" s="22">
        <v>15923</v>
      </c>
      <c r="H2470" t="s">
        <v>10</v>
      </c>
      <c r="I2470">
        <f>Table24[[#This Row],[Quantity]]*Table24[[#This Row],[UnitPrice]]</f>
        <v>1.65</v>
      </c>
    </row>
    <row r="2471" spans="1:9" x14ac:dyDescent="0.3">
      <c r="A2471">
        <v>536674</v>
      </c>
      <c r="B2471">
        <v>23287</v>
      </c>
      <c r="C2471" t="s">
        <v>9171</v>
      </c>
      <c r="D2471">
        <v>1</v>
      </c>
      <c r="E2471" s="5">
        <v>40514.511111111111</v>
      </c>
      <c r="F2471">
        <v>1.95</v>
      </c>
      <c r="G2471" s="22">
        <v>15923</v>
      </c>
      <c r="H2471" t="s">
        <v>10</v>
      </c>
      <c r="I2471">
        <f>Table24[[#This Row],[Quantity]]*Table24[[#This Row],[UnitPrice]]</f>
        <v>1.95</v>
      </c>
    </row>
    <row r="2472" spans="1:9" x14ac:dyDescent="0.3">
      <c r="A2472">
        <v>536674</v>
      </c>
      <c r="B2472">
        <v>79403</v>
      </c>
      <c r="C2472" t="s">
        <v>9352</v>
      </c>
      <c r="D2472">
        <v>7</v>
      </c>
      <c r="E2472" s="5">
        <v>40514.511111111111</v>
      </c>
      <c r="F2472">
        <v>2.1</v>
      </c>
      <c r="G2472" s="22">
        <v>15923</v>
      </c>
      <c r="H2472" t="s">
        <v>10</v>
      </c>
      <c r="I2472">
        <f>Table24[[#This Row],[Quantity]]*Table24[[#This Row],[UnitPrice]]</f>
        <v>14.700000000000001</v>
      </c>
    </row>
    <row r="2473" spans="1:9" x14ac:dyDescent="0.3">
      <c r="A2473">
        <v>536674</v>
      </c>
      <c r="B2473">
        <v>35001</v>
      </c>
      <c r="C2473" t="s">
        <v>9034</v>
      </c>
      <c r="D2473">
        <v>1</v>
      </c>
      <c r="E2473" s="5">
        <v>40514.511111111111</v>
      </c>
      <c r="F2473">
        <v>1.65</v>
      </c>
      <c r="G2473" s="22">
        <v>15923</v>
      </c>
      <c r="H2473" t="s">
        <v>10</v>
      </c>
      <c r="I2473">
        <f>Table24[[#This Row],[Quantity]]*Table24[[#This Row],[UnitPrice]]</f>
        <v>1.65</v>
      </c>
    </row>
    <row r="2474" spans="1:9" x14ac:dyDescent="0.3">
      <c r="A2474">
        <v>536674</v>
      </c>
      <c r="B2474">
        <v>84876</v>
      </c>
      <c r="C2474" t="s">
        <v>9576</v>
      </c>
      <c r="D2474">
        <v>1</v>
      </c>
      <c r="E2474" s="5">
        <v>40514.511111111111</v>
      </c>
      <c r="F2474">
        <v>0.85</v>
      </c>
      <c r="G2474" s="22">
        <v>15923</v>
      </c>
      <c r="H2474" t="s">
        <v>10</v>
      </c>
      <c r="I2474">
        <f>Table24[[#This Row],[Quantity]]*Table24[[#This Row],[UnitPrice]]</f>
        <v>0.85</v>
      </c>
    </row>
    <row r="2475" spans="1:9" x14ac:dyDescent="0.3">
      <c r="A2475">
        <v>536674</v>
      </c>
      <c r="B2475">
        <v>23210</v>
      </c>
      <c r="C2475" t="s">
        <v>9302</v>
      </c>
      <c r="D2475">
        <v>2</v>
      </c>
      <c r="E2475" s="5">
        <v>40514.511111111111</v>
      </c>
      <c r="F2475">
        <v>3.75</v>
      </c>
      <c r="G2475" s="22">
        <v>15923</v>
      </c>
      <c r="H2475" t="s">
        <v>10</v>
      </c>
      <c r="I2475">
        <f>Table24[[#This Row],[Quantity]]*Table24[[#This Row],[UnitPrice]]</f>
        <v>7.5</v>
      </c>
    </row>
    <row r="2476" spans="1:9" x14ac:dyDescent="0.3">
      <c r="A2476">
        <v>536674</v>
      </c>
      <c r="B2476">
        <v>90160</v>
      </c>
      <c r="C2476" t="s">
        <v>8560</v>
      </c>
      <c r="D2476">
        <v>2</v>
      </c>
      <c r="E2476" s="5">
        <v>40514.511111111111</v>
      </c>
      <c r="F2476">
        <v>1.95</v>
      </c>
      <c r="G2476" s="22">
        <v>15923</v>
      </c>
      <c r="H2476" t="s">
        <v>10</v>
      </c>
      <c r="I2476">
        <f>Table24[[#This Row],[Quantity]]*Table24[[#This Row],[UnitPrice]]</f>
        <v>3.9</v>
      </c>
    </row>
    <row r="2477" spans="1:9" x14ac:dyDescent="0.3">
      <c r="A2477">
        <v>536674</v>
      </c>
      <c r="B2477">
        <v>23017</v>
      </c>
      <c r="C2477" t="s">
        <v>9577</v>
      </c>
      <c r="D2477">
        <v>48</v>
      </c>
      <c r="E2477" s="5">
        <v>40514.511111111111</v>
      </c>
      <c r="F2477">
        <v>0.21</v>
      </c>
      <c r="G2477" s="22">
        <v>15923</v>
      </c>
      <c r="H2477" t="s">
        <v>10</v>
      </c>
      <c r="I2477">
        <f>Table24[[#This Row],[Quantity]]*Table24[[#This Row],[UnitPrice]]</f>
        <v>10.08</v>
      </c>
    </row>
    <row r="2478" spans="1:9" x14ac:dyDescent="0.3">
      <c r="A2478">
        <v>536674</v>
      </c>
      <c r="B2478">
        <v>20618</v>
      </c>
      <c r="C2478" t="s">
        <v>9346</v>
      </c>
      <c r="D2478">
        <v>32</v>
      </c>
      <c r="E2478" s="5">
        <v>40514.511111111111</v>
      </c>
      <c r="F2478">
        <v>0.65</v>
      </c>
      <c r="G2478" s="22">
        <v>15923</v>
      </c>
      <c r="H2478" t="s">
        <v>10</v>
      </c>
      <c r="I2478">
        <f>Table24[[#This Row],[Quantity]]*Table24[[#This Row],[UnitPrice]]</f>
        <v>20.8</v>
      </c>
    </row>
    <row r="2479" spans="1:9" x14ac:dyDescent="0.3">
      <c r="A2479">
        <v>536674</v>
      </c>
      <c r="B2479">
        <v>23270</v>
      </c>
      <c r="C2479" t="s">
        <v>9556</v>
      </c>
      <c r="D2479">
        <v>2</v>
      </c>
      <c r="E2479" s="5">
        <v>40514.511111111111</v>
      </c>
      <c r="F2479">
        <v>1.45</v>
      </c>
      <c r="G2479" s="22">
        <v>15923</v>
      </c>
      <c r="H2479" t="s">
        <v>10</v>
      </c>
      <c r="I2479">
        <f>Table24[[#This Row],[Quantity]]*Table24[[#This Row],[UnitPrice]]</f>
        <v>2.9</v>
      </c>
    </row>
    <row r="2480" spans="1:9" x14ac:dyDescent="0.3">
      <c r="A2480">
        <v>536674</v>
      </c>
      <c r="B2480">
        <v>23024</v>
      </c>
      <c r="C2480" t="s">
        <v>9578</v>
      </c>
      <c r="D2480">
        <v>4</v>
      </c>
      <c r="E2480" s="5">
        <v>40514.511111111111</v>
      </c>
      <c r="F2480">
        <v>1.25</v>
      </c>
      <c r="G2480" s="22">
        <v>15923</v>
      </c>
      <c r="H2480" t="s">
        <v>10</v>
      </c>
      <c r="I2480">
        <f>Table24[[#This Row],[Quantity]]*Table24[[#This Row],[UnitPrice]]</f>
        <v>5</v>
      </c>
    </row>
    <row r="2481" spans="1:9" x14ac:dyDescent="0.3">
      <c r="A2481">
        <v>536674</v>
      </c>
      <c r="B2481">
        <v>22681</v>
      </c>
      <c r="C2481" t="s">
        <v>9579</v>
      </c>
      <c r="D2481">
        <v>4</v>
      </c>
      <c r="E2481" s="5">
        <v>40514.511111111111</v>
      </c>
      <c r="F2481">
        <v>0.85</v>
      </c>
      <c r="G2481" s="22">
        <v>15923</v>
      </c>
      <c r="H2481" t="s">
        <v>10</v>
      </c>
      <c r="I2481">
        <f>Table24[[#This Row],[Quantity]]*Table24[[#This Row],[UnitPrice]]</f>
        <v>3.4</v>
      </c>
    </row>
    <row r="2482" spans="1:9" x14ac:dyDescent="0.3">
      <c r="A2482">
        <v>536674</v>
      </c>
      <c r="B2482">
        <v>47341</v>
      </c>
      <c r="C2482" t="s">
        <v>8819</v>
      </c>
      <c r="D2482">
        <v>1</v>
      </c>
      <c r="E2482" s="5">
        <v>40514.511111111111</v>
      </c>
      <c r="F2482">
        <v>9.9499999999999993</v>
      </c>
      <c r="G2482" s="22">
        <v>15923</v>
      </c>
      <c r="H2482" t="s">
        <v>10</v>
      </c>
      <c r="I2482">
        <f>Table24[[#This Row],[Quantity]]*Table24[[#This Row],[UnitPrice]]</f>
        <v>9.9499999999999993</v>
      </c>
    </row>
    <row r="2483" spans="1:9" x14ac:dyDescent="0.3">
      <c r="A2483">
        <v>536676</v>
      </c>
      <c r="B2483">
        <v>84576</v>
      </c>
      <c r="C2483" t="s">
        <v>9580</v>
      </c>
      <c r="D2483">
        <v>6</v>
      </c>
      <c r="E2483" s="5">
        <v>40514.512499999997</v>
      </c>
      <c r="F2483">
        <v>2.1</v>
      </c>
      <c r="G2483" s="22">
        <v>16752</v>
      </c>
      <c r="H2483" t="s">
        <v>10</v>
      </c>
      <c r="I2483">
        <f>Table24[[#This Row],[Quantity]]*Table24[[#This Row],[UnitPrice]]</f>
        <v>12.600000000000001</v>
      </c>
    </row>
    <row r="2484" spans="1:9" x14ac:dyDescent="0.3">
      <c r="A2484">
        <v>536676</v>
      </c>
      <c r="B2484">
        <v>23153</v>
      </c>
      <c r="C2484" t="s">
        <v>9581</v>
      </c>
      <c r="D2484">
        <v>2</v>
      </c>
      <c r="E2484" s="5">
        <v>40514.512499999997</v>
      </c>
      <c r="F2484">
        <v>7.95</v>
      </c>
      <c r="G2484" s="22">
        <v>16752</v>
      </c>
      <c r="H2484" t="s">
        <v>10</v>
      </c>
      <c r="I2484">
        <f>Table24[[#This Row],[Quantity]]*Table24[[#This Row],[UnitPrice]]</f>
        <v>15.9</v>
      </c>
    </row>
    <row r="2485" spans="1:9" x14ac:dyDescent="0.3">
      <c r="A2485">
        <v>536676</v>
      </c>
      <c r="B2485">
        <v>21082</v>
      </c>
      <c r="C2485" t="s">
        <v>8715</v>
      </c>
      <c r="D2485">
        <v>12</v>
      </c>
      <c r="E2485" s="5">
        <v>40514.512499999997</v>
      </c>
      <c r="F2485">
        <v>1.65</v>
      </c>
      <c r="G2485" s="22">
        <v>16752</v>
      </c>
      <c r="H2485" t="s">
        <v>10</v>
      </c>
      <c r="I2485">
        <f>Table24[[#This Row],[Quantity]]*Table24[[#This Row],[UnitPrice]]</f>
        <v>19.799999999999997</v>
      </c>
    </row>
    <row r="2486" spans="1:9" x14ac:dyDescent="0.3">
      <c r="A2486">
        <v>536676</v>
      </c>
      <c r="B2486">
        <v>23288</v>
      </c>
      <c r="C2486" t="s">
        <v>9582</v>
      </c>
      <c r="D2486">
        <v>2</v>
      </c>
      <c r="E2486" s="5">
        <v>40514.512499999997</v>
      </c>
      <c r="F2486">
        <v>8.5</v>
      </c>
      <c r="G2486" s="22">
        <v>16752</v>
      </c>
      <c r="H2486" t="s">
        <v>10</v>
      </c>
      <c r="I2486">
        <f>Table24[[#This Row],[Quantity]]*Table24[[#This Row],[UnitPrice]]</f>
        <v>17</v>
      </c>
    </row>
    <row r="2487" spans="1:9" x14ac:dyDescent="0.3">
      <c r="A2487">
        <v>536676</v>
      </c>
      <c r="B2487">
        <v>37423</v>
      </c>
      <c r="C2487" t="s">
        <v>9002</v>
      </c>
      <c r="D2487">
        <v>1</v>
      </c>
      <c r="E2487" s="5">
        <v>40514.512499999997</v>
      </c>
      <c r="F2487">
        <v>16.95</v>
      </c>
      <c r="G2487" s="22">
        <v>16752</v>
      </c>
      <c r="H2487" t="s">
        <v>10</v>
      </c>
      <c r="I2487">
        <f>Table24[[#This Row],[Quantity]]*Table24[[#This Row],[UnitPrice]]</f>
        <v>16.95</v>
      </c>
    </row>
    <row r="2488" spans="1:9" x14ac:dyDescent="0.3">
      <c r="A2488">
        <v>536676</v>
      </c>
      <c r="B2488">
        <v>79161</v>
      </c>
      <c r="C2488" t="s">
        <v>8554</v>
      </c>
      <c r="D2488">
        <v>12</v>
      </c>
      <c r="E2488" s="5">
        <v>40514.512499999997</v>
      </c>
      <c r="F2488">
        <v>0.85</v>
      </c>
      <c r="G2488" s="22">
        <v>16752</v>
      </c>
      <c r="H2488" t="s">
        <v>10</v>
      </c>
      <c r="I2488">
        <f>Table24[[#This Row],[Quantity]]*Table24[[#This Row],[UnitPrice]]</f>
        <v>10.199999999999999</v>
      </c>
    </row>
    <row r="2489" spans="1:9" x14ac:dyDescent="0.3">
      <c r="A2489">
        <v>536676</v>
      </c>
      <c r="B2489">
        <v>21708</v>
      </c>
      <c r="C2489" t="s">
        <v>9243</v>
      </c>
      <c r="D2489">
        <v>6</v>
      </c>
      <c r="E2489" s="5">
        <v>40514.512499999997</v>
      </c>
      <c r="F2489">
        <v>2.95</v>
      </c>
      <c r="G2489" s="22">
        <v>16752</v>
      </c>
      <c r="H2489" t="s">
        <v>10</v>
      </c>
      <c r="I2489">
        <f>Table24[[#This Row],[Quantity]]*Table24[[#This Row],[UnitPrice]]</f>
        <v>17.700000000000003</v>
      </c>
    </row>
    <row r="2490" spans="1:9" x14ac:dyDescent="0.3">
      <c r="A2490">
        <v>536676</v>
      </c>
      <c r="B2490">
        <v>22164</v>
      </c>
      <c r="C2490" t="s">
        <v>8608</v>
      </c>
      <c r="D2490">
        <v>12</v>
      </c>
      <c r="E2490" s="5">
        <v>40514.512499999997</v>
      </c>
      <c r="F2490">
        <v>1.45</v>
      </c>
      <c r="G2490" s="22">
        <v>16752</v>
      </c>
      <c r="H2490" t="s">
        <v>10</v>
      </c>
      <c r="I2490">
        <f>Table24[[#This Row],[Quantity]]*Table24[[#This Row],[UnitPrice]]</f>
        <v>17.399999999999999</v>
      </c>
    </row>
    <row r="2491" spans="1:9" x14ac:dyDescent="0.3">
      <c r="A2491">
        <v>536676</v>
      </c>
      <c r="B2491">
        <v>22163</v>
      </c>
      <c r="C2491" t="s">
        <v>9583</v>
      </c>
      <c r="D2491">
        <v>1</v>
      </c>
      <c r="E2491" s="5">
        <v>40514.512499999997</v>
      </c>
      <c r="F2491">
        <v>79.95</v>
      </c>
      <c r="G2491" s="22">
        <v>16752</v>
      </c>
      <c r="H2491" t="s">
        <v>10</v>
      </c>
      <c r="I2491">
        <f>Table24[[#This Row],[Quantity]]*Table24[[#This Row],[UnitPrice]]</f>
        <v>79.95</v>
      </c>
    </row>
    <row r="2492" spans="1:9" x14ac:dyDescent="0.3">
      <c r="A2492">
        <v>536681</v>
      </c>
      <c r="B2492">
        <v>21145</v>
      </c>
      <c r="C2492" t="s">
        <v>8512</v>
      </c>
      <c r="D2492">
        <v>1</v>
      </c>
      <c r="E2492" s="5">
        <v>40514.515277777777</v>
      </c>
      <c r="F2492">
        <v>3.25</v>
      </c>
      <c r="G2492" s="22">
        <v>17287</v>
      </c>
      <c r="H2492" t="s">
        <v>10</v>
      </c>
      <c r="I2492">
        <f>Table24[[#This Row],[Quantity]]*Table24[[#This Row],[UnitPrice]]</f>
        <v>3.25</v>
      </c>
    </row>
    <row r="2493" spans="1:9" x14ac:dyDescent="0.3">
      <c r="A2493">
        <v>536681</v>
      </c>
      <c r="B2493">
        <v>21817</v>
      </c>
      <c r="C2493" t="s">
        <v>8638</v>
      </c>
      <c r="D2493">
        <v>10</v>
      </c>
      <c r="E2493" s="5">
        <v>40514.515277777777</v>
      </c>
      <c r="F2493">
        <v>1.25</v>
      </c>
      <c r="G2493" s="22">
        <v>17287</v>
      </c>
      <c r="H2493" t="s">
        <v>10</v>
      </c>
      <c r="I2493">
        <f>Table24[[#This Row],[Quantity]]*Table24[[#This Row],[UnitPrice]]</f>
        <v>12.5</v>
      </c>
    </row>
    <row r="2494" spans="1:9" x14ac:dyDescent="0.3">
      <c r="A2494">
        <v>536681</v>
      </c>
      <c r="B2494">
        <v>35966</v>
      </c>
      <c r="C2494" t="s">
        <v>8686</v>
      </c>
      <c r="D2494">
        <v>6</v>
      </c>
      <c r="E2494" s="5">
        <v>40514.515277777777</v>
      </c>
      <c r="F2494">
        <v>1.65</v>
      </c>
      <c r="G2494" s="22">
        <v>17287</v>
      </c>
      <c r="H2494" t="s">
        <v>10</v>
      </c>
      <c r="I2494">
        <f>Table24[[#This Row],[Quantity]]*Table24[[#This Row],[UnitPrice]]</f>
        <v>9.8999999999999986</v>
      </c>
    </row>
    <row r="2495" spans="1:9" x14ac:dyDescent="0.3">
      <c r="A2495">
        <v>536681</v>
      </c>
      <c r="B2495">
        <v>23025</v>
      </c>
      <c r="C2495" t="s">
        <v>8789</v>
      </c>
      <c r="D2495">
        <v>1</v>
      </c>
      <c r="E2495" s="5">
        <v>40514.515277777777</v>
      </c>
      <c r="F2495">
        <v>1.65</v>
      </c>
      <c r="G2495" s="22">
        <v>17287</v>
      </c>
      <c r="H2495" t="s">
        <v>10</v>
      </c>
      <c r="I2495">
        <f>Table24[[#This Row],[Quantity]]*Table24[[#This Row],[UnitPrice]]</f>
        <v>1.65</v>
      </c>
    </row>
    <row r="2496" spans="1:9" x14ac:dyDescent="0.3">
      <c r="A2496">
        <v>536681</v>
      </c>
      <c r="B2496">
        <v>22583</v>
      </c>
      <c r="C2496" t="s">
        <v>8684</v>
      </c>
      <c r="D2496">
        <v>1</v>
      </c>
      <c r="E2496" s="5">
        <v>40514.515277777777</v>
      </c>
      <c r="F2496">
        <v>1.25</v>
      </c>
      <c r="G2496" s="22">
        <v>17287</v>
      </c>
      <c r="H2496" t="s">
        <v>10</v>
      </c>
      <c r="I2496">
        <f>Table24[[#This Row],[Quantity]]*Table24[[#This Row],[UnitPrice]]</f>
        <v>1.25</v>
      </c>
    </row>
    <row r="2497" spans="1:9" x14ac:dyDescent="0.3">
      <c r="A2497">
        <v>536681</v>
      </c>
      <c r="B2497">
        <v>23235</v>
      </c>
      <c r="C2497" t="s">
        <v>8519</v>
      </c>
      <c r="D2497">
        <v>8</v>
      </c>
      <c r="E2497" s="5">
        <v>40514.515277777777</v>
      </c>
      <c r="F2497">
        <v>1.69</v>
      </c>
      <c r="G2497" s="22">
        <v>17287</v>
      </c>
      <c r="H2497" t="s">
        <v>10</v>
      </c>
      <c r="I2497">
        <f>Table24[[#This Row],[Quantity]]*Table24[[#This Row],[UnitPrice]]</f>
        <v>13.52</v>
      </c>
    </row>
    <row r="2498" spans="1:9" x14ac:dyDescent="0.3">
      <c r="A2498">
        <v>536681</v>
      </c>
      <c r="B2498">
        <v>22715</v>
      </c>
      <c r="C2498" t="s">
        <v>8738</v>
      </c>
      <c r="D2498">
        <v>3</v>
      </c>
      <c r="E2498" s="5">
        <v>40514.515277777777</v>
      </c>
      <c r="F2498">
        <v>12.75</v>
      </c>
      <c r="G2498" s="22">
        <v>17287</v>
      </c>
      <c r="H2498" t="s">
        <v>10</v>
      </c>
      <c r="I2498">
        <f>Table24[[#This Row],[Quantity]]*Table24[[#This Row],[UnitPrice]]</f>
        <v>38.25</v>
      </c>
    </row>
    <row r="2499" spans="1:9" x14ac:dyDescent="0.3">
      <c r="A2499">
        <v>536681</v>
      </c>
      <c r="B2499">
        <v>90094</v>
      </c>
      <c r="C2499" t="s">
        <v>8517</v>
      </c>
      <c r="D2499">
        <v>2</v>
      </c>
      <c r="E2499" s="5">
        <v>40514.515277777777</v>
      </c>
      <c r="F2499">
        <v>2.1</v>
      </c>
      <c r="G2499" s="22">
        <v>17287</v>
      </c>
      <c r="H2499" t="s">
        <v>10</v>
      </c>
      <c r="I2499">
        <f>Table24[[#This Row],[Quantity]]*Table24[[#This Row],[UnitPrice]]</f>
        <v>4.2</v>
      </c>
    </row>
    <row r="2500" spans="1:9" x14ac:dyDescent="0.3">
      <c r="A2500">
        <v>536681</v>
      </c>
      <c r="B2500">
        <v>23197</v>
      </c>
      <c r="C2500" t="s">
        <v>8570</v>
      </c>
      <c r="D2500">
        <v>1</v>
      </c>
      <c r="E2500" s="5">
        <v>40514.515277777777</v>
      </c>
      <c r="F2500">
        <v>2.1</v>
      </c>
      <c r="G2500" s="22">
        <v>17287</v>
      </c>
      <c r="H2500" t="s">
        <v>10</v>
      </c>
      <c r="I2500">
        <f>Table24[[#This Row],[Quantity]]*Table24[[#This Row],[UnitPrice]]</f>
        <v>2.1</v>
      </c>
    </row>
    <row r="2501" spans="1:9" x14ac:dyDescent="0.3">
      <c r="A2501">
        <v>536681</v>
      </c>
      <c r="B2501">
        <v>21688</v>
      </c>
      <c r="C2501" t="s">
        <v>8709</v>
      </c>
      <c r="D2501">
        <v>1</v>
      </c>
      <c r="E2501" s="5">
        <v>40514.515277777777</v>
      </c>
      <c r="F2501">
        <v>2.1</v>
      </c>
      <c r="G2501" s="22">
        <v>17287</v>
      </c>
      <c r="H2501" t="s">
        <v>10</v>
      </c>
      <c r="I2501">
        <f>Table24[[#This Row],[Quantity]]*Table24[[#This Row],[UnitPrice]]</f>
        <v>2.1</v>
      </c>
    </row>
    <row r="2502" spans="1:9" x14ac:dyDescent="0.3">
      <c r="A2502">
        <v>536681</v>
      </c>
      <c r="B2502">
        <v>23574</v>
      </c>
      <c r="C2502" t="s">
        <v>8654</v>
      </c>
      <c r="D2502">
        <v>3</v>
      </c>
      <c r="E2502" s="5">
        <v>40514.515277777777</v>
      </c>
      <c r="F2502">
        <v>2.5499999999999998</v>
      </c>
      <c r="G2502" s="22">
        <v>17287</v>
      </c>
      <c r="H2502" t="s">
        <v>10</v>
      </c>
      <c r="I2502">
        <f>Table24[[#This Row],[Quantity]]*Table24[[#This Row],[UnitPrice]]</f>
        <v>7.6499999999999995</v>
      </c>
    </row>
    <row r="2503" spans="1:9" x14ac:dyDescent="0.3">
      <c r="A2503">
        <v>536681</v>
      </c>
      <c r="B2503">
        <v>90122</v>
      </c>
      <c r="C2503" t="s">
        <v>8708</v>
      </c>
      <c r="D2503">
        <v>6</v>
      </c>
      <c r="E2503" s="5">
        <v>40514.515277777777</v>
      </c>
      <c r="F2503">
        <v>1.65</v>
      </c>
      <c r="G2503" s="22">
        <v>17287</v>
      </c>
      <c r="H2503" t="s">
        <v>10</v>
      </c>
      <c r="I2503">
        <f>Table24[[#This Row],[Quantity]]*Table24[[#This Row],[UnitPrice]]</f>
        <v>9.8999999999999986</v>
      </c>
    </row>
    <row r="2504" spans="1:9" x14ac:dyDescent="0.3">
      <c r="A2504">
        <v>536681</v>
      </c>
      <c r="B2504">
        <v>23079</v>
      </c>
      <c r="C2504" t="s">
        <v>8799</v>
      </c>
      <c r="D2504">
        <v>3</v>
      </c>
      <c r="E2504" s="5">
        <v>40514.515277777777</v>
      </c>
      <c r="F2504">
        <v>2.5499999999999998</v>
      </c>
      <c r="G2504" s="22">
        <v>17287</v>
      </c>
      <c r="H2504" t="s">
        <v>10</v>
      </c>
      <c r="I2504">
        <f>Table24[[#This Row],[Quantity]]*Table24[[#This Row],[UnitPrice]]</f>
        <v>7.6499999999999995</v>
      </c>
    </row>
    <row r="2505" spans="1:9" x14ac:dyDescent="0.3">
      <c r="A2505">
        <v>536685</v>
      </c>
      <c r="B2505">
        <v>23315</v>
      </c>
      <c r="C2505" t="s">
        <v>8514</v>
      </c>
      <c r="D2505">
        <v>8</v>
      </c>
      <c r="E2505" s="5">
        <v>40514.515972222223</v>
      </c>
      <c r="F2505">
        <v>3.39</v>
      </c>
      <c r="G2505" s="22">
        <v>17850</v>
      </c>
      <c r="H2505" t="s">
        <v>10</v>
      </c>
      <c r="I2505">
        <f>Table24[[#This Row],[Quantity]]*Table24[[#This Row],[UnitPrice]]</f>
        <v>27.12</v>
      </c>
    </row>
    <row r="2506" spans="1:9" x14ac:dyDescent="0.3">
      <c r="A2506">
        <v>536685</v>
      </c>
      <c r="B2506">
        <v>51014</v>
      </c>
      <c r="C2506" t="s">
        <v>8515</v>
      </c>
      <c r="D2506">
        <v>4</v>
      </c>
      <c r="E2506" s="5">
        <v>40514.515972222223</v>
      </c>
      <c r="F2506">
        <v>7.65</v>
      </c>
      <c r="G2506" s="22">
        <v>17850</v>
      </c>
      <c r="H2506" t="s">
        <v>10</v>
      </c>
      <c r="I2506">
        <f>Table24[[#This Row],[Quantity]]*Table24[[#This Row],[UnitPrice]]</f>
        <v>30.6</v>
      </c>
    </row>
    <row r="2507" spans="1:9" x14ac:dyDescent="0.3">
      <c r="A2507">
        <v>536685</v>
      </c>
      <c r="B2507">
        <v>22566</v>
      </c>
      <c r="C2507" t="s">
        <v>9474</v>
      </c>
      <c r="D2507">
        <v>2</v>
      </c>
      <c r="E2507" s="5">
        <v>40514.515972222223</v>
      </c>
      <c r="F2507">
        <v>35.75</v>
      </c>
      <c r="G2507" s="22">
        <v>17850</v>
      </c>
      <c r="H2507" t="s">
        <v>10</v>
      </c>
      <c r="I2507">
        <f>Table24[[#This Row],[Quantity]]*Table24[[#This Row],[UnitPrice]]</f>
        <v>71.5</v>
      </c>
    </row>
    <row r="2508" spans="1:9" x14ac:dyDescent="0.3">
      <c r="A2508">
        <v>536685</v>
      </c>
      <c r="B2508">
        <v>90058</v>
      </c>
      <c r="C2508" t="s">
        <v>8516</v>
      </c>
      <c r="D2508">
        <v>6</v>
      </c>
      <c r="E2508" s="5">
        <v>40514.515972222223</v>
      </c>
      <c r="F2508">
        <v>4.25</v>
      </c>
      <c r="G2508" s="22">
        <v>17850</v>
      </c>
      <c r="H2508" t="s">
        <v>10</v>
      </c>
      <c r="I2508">
        <f>Table24[[#This Row],[Quantity]]*Table24[[#This Row],[UnitPrice]]</f>
        <v>25.5</v>
      </c>
    </row>
    <row r="2509" spans="1:9" x14ac:dyDescent="0.3">
      <c r="A2509">
        <v>536685</v>
      </c>
      <c r="B2509">
        <v>84877</v>
      </c>
      <c r="C2509" t="s">
        <v>8510</v>
      </c>
      <c r="D2509">
        <v>12</v>
      </c>
      <c r="E2509" s="5">
        <v>40514.515972222223</v>
      </c>
      <c r="F2509">
        <v>2.5499999999999998</v>
      </c>
      <c r="G2509" s="22">
        <v>17850</v>
      </c>
      <c r="H2509" t="s">
        <v>10</v>
      </c>
      <c r="I2509">
        <f>Table24[[#This Row],[Quantity]]*Table24[[#This Row],[UnitPrice]]</f>
        <v>30.599999999999998</v>
      </c>
    </row>
    <row r="2510" spans="1:9" x14ac:dyDescent="0.3">
      <c r="A2510">
        <v>536685</v>
      </c>
      <c r="B2510">
        <v>85216</v>
      </c>
      <c r="C2510" t="s">
        <v>8511</v>
      </c>
      <c r="D2510">
        <v>12</v>
      </c>
      <c r="E2510" s="5">
        <v>40514.515972222223</v>
      </c>
      <c r="F2510">
        <v>3.39</v>
      </c>
      <c r="G2510" s="22">
        <v>17850</v>
      </c>
      <c r="H2510" t="s">
        <v>10</v>
      </c>
      <c r="I2510">
        <f>Table24[[#This Row],[Quantity]]*Table24[[#This Row],[UnitPrice]]</f>
        <v>40.68</v>
      </c>
    </row>
    <row r="2511" spans="1:9" x14ac:dyDescent="0.3">
      <c r="A2511">
        <v>536685</v>
      </c>
      <c r="B2511">
        <v>23268</v>
      </c>
      <c r="C2511" t="s">
        <v>8512</v>
      </c>
      <c r="D2511">
        <v>6</v>
      </c>
      <c r="E2511" s="5">
        <v>40514.515972222223</v>
      </c>
      <c r="F2511">
        <v>2.75</v>
      </c>
      <c r="G2511" s="22">
        <v>17850</v>
      </c>
      <c r="H2511" t="s">
        <v>10</v>
      </c>
      <c r="I2511">
        <f>Table24[[#This Row],[Quantity]]*Table24[[#This Row],[UnitPrice]]</f>
        <v>16.5</v>
      </c>
    </row>
    <row r="2512" spans="1:9" x14ac:dyDescent="0.3">
      <c r="A2512">
        <v>536685</v>
      </c>
      <c r="B2512">
        <v>23020</v>
      </c>
      <c r="C2512" t="s">
        <v>8835</v>
      </c>
      <c r="D2512">
        <v>6</v>
      </c>
      <c r="E2512" s="5">
        <v>40514.515972222223</v>
      </c>
      <c r="F2512">
        <v>1.06</v>
      </c>
      <c r="G2512" s="22">
        <v>17850</v>
      </c>
      <c r="H2512" t="s">
        <v>10</v>
      </c>
      <c r="I2512">
        <f>Table24[[#This Row],[Quantity]]*Table24[[#This Row],[UnitPrice]]</f>
        <v>6.36</v>
      </c>
    </row>
    <row r="2513" spans="1:9" x14ac:dyDescent="0.3">
      <c r="A2513">
        <v>536685</v>
      </c>
      <c r="B2513">
        <v>84857</v>
      </c>
      <c r="C2513" t="s">
        <v>9082</v>
      </c>
      <c r="D2513">
        <v>6</v>
      </c>
      <c r="E2513" s="5">
        <v>40514.515972222223</v>
      </c>
      <c r="F2513">
        <v>1.06</v>
      </c>
      <c r="G2513" s="22">
        <v>17850</v>
      </c>
      <c r="H2513" t="s">
        <v>10</v>
      </c>
      <c r="I2513">
        <f>Table24[[#This Row],[Quantity]]*Table24[[#This Row],[UnitPrice]]</f>
        <v>6.36</v>
      </c>
    </row>
    <row r="2514" spans="1:9" x14ac:dyDescent="0.3">
      <c r="A2514">
        <v>536685</v>
      </c>
      <c r="B2514">
        <v>23125</v>
      </c>
      <c r="C2514" t="s">
        <v>8919</v>
      </c>
      <c r="D2514">
        <v>6</v>
      </c>
      <c r="E2514" s="5">
        <v>40514.515972222223</v>
      </c>
      <c r="F2514">
        <v>1.06</v>
      </c>
      <c r="G2514" s="22">
        <v>17850</v>
      </c>
      <c r="H2514" t="s">
        <v>10</v>
      </c>
      <c r="I2514">
        <f>Table24[[#This Row],[Quantity]]*Table24[[#This Row],[UnitPrice]]</f>
        <v>6.36</v>
      </c>
    </row>
    <row r="2515" spans="1:9" x14ac:dyDescent="0.3">
      <c r="A2515">
        <v>536685</v>
      </c>
      <c r="B2515">
        <v>72127</v>
      </c>
      <c r="C2515" t="s">
        <v>9216</v>
      </c>
      <c r="D2515">
        <v>6</v>
      </c>
      <c r="E2515" s="5">
        <v>40514.515972222223</v>
      </c>
      <c r="F2515">
        <v>1.06</v>
      </c>
      <c r="G2515" s="22">
        <v>17850</v>
      </c>
      <c r="H2515" t="s">
        <v>10</v>
      </c>
      <c r="I2515">
        <f>Table24[[#This Row],[Quantity]]*Table24[[#This Row],[UnitPrice]]</f>
        <v>6.36</v>
      </c>
    </row>
    <row r="2516" spans="1:9" x14ac:dyDescent="0.3">
      <c r="A2516">
        <v>536685</v>
      </c>
      <c r="B2516">
        <v>84686</v>
      </c>
      <c r="C2516" t="s">
        <v>9472</v>
      </c>
      <c r="D2516">
        <v>4</v>
      </c>
      <c r="E2516" s="5">
        <v>40514.515972222223</v>
      </c>
      <c r="F2516">
        <v>4.95</v>
      </c>
      <c r="G2516" s="22">
        <v>17850</v>
      </c>
      <c r="H2516" t="s">
        <v>10</v>
      </c>
      <c r="I2516">
        <f>Table24[[#This Row],[Quantity]]*Table24[[#This Row],[UnitPrice]]</f>
        <v>19.8</v>
      </c>
    </row>
    <row r="2517" spans="1:9" x14ac:dyDescent="0.3">
      <c r="A2517">
        <v>536685</v>
      </c>
      <c r="B2517">
        <v>23085</v>
      </c>
      <c r="C2517" t="s">
        <v>9045</v>
      </c>
      <c r="D2517">
        <v>4</v>
      </c>
      <c r="E2517" s="5">
        <v>40514.515972222223</v>
      </c>
      <c r="F2517">
        <v>6.95</v>
      </c>
      <c r="G2517" s="22">
        <v>17850</v>
      </c>
      <c r="H2517" t="s">
        <v>10</v>
      </c>
      <c r="I2517">
        <f>Table24[[#This Row],[Quantity]]*Table24[[#This Row],[UnitPrice]]</f>
        <v>27.8</v>
      </c>
    </row>
    <row r="2518" spans="1:9" x14ac:dyDescent="0.3">
      <c r="A2518">
        <v>536685</v>
      </c>
      <c r="B2518">
        <v>23250</v>
      </c>
      <c r="C2518" t="s">
        <v>9473</v>
      </c>
      <c r="D2518">
        <v>6</v>
      </c>
      <c r="E2518" s="5">
        <v>40514.515972222223</v>
      </c>
      <c r="F2518">
        <v>2.1</v>
      </c>
      <c r="G2518" s="22">
        <v>17850</v>
      </c>
      <c r="H2518" t="s">
        <v>10</v>
      </c>
      <c r="I2518">
        <f>Table24[[#This Row],[Quantity]]*Table24[[#This Row],[UnitPrice]]</f>
        <v>12.600000000000001</v>
      </c>
    </row>
    <row r="2519" spans="1:9" x14ac:dyDescent="0.3">
      <c r="A2519">
        <v>536685</v>
      </c>
      <c r="B2519">
        <v>23341</v>
      </c>
      <c r="C2519" t="s">
        <v>8594</v>
      </c>
      <c r="D2519">
        <v>6</v>
      </c>
      <c r="E2519" s="5">
        <v>40514.515972222223</v>
      </c>
      <c r="F2519">
        <v>2.5499999999999998</v>
      </c>
      <c r="G2519" s="22">
        <v>17850</v>
      </c>
      <c r="H2519" t="s">
        <v>10</v>
      </c>
      <c r="I2519">
        <f>Table24[[#This Row],[Quantity]]*Table24[[#This Row],[UnitPrice]]</f>
        <v>15.299999999999999</v>
      </c>
    </row>
    <row r="2520" spans="1:9" x14ac:dyDescent="0.3">
      <c r="A2520">
        <v>536685</v>
      </c>
      <c r="B2520">
        <v>23047</v>
      </c>
      <c r="C2520" t="s">
        <v>8739</v>
      </c>
      <c r="D2520">
        <v>6</v>
      </c>
      <c r="E2520" s="5">
        <v>40514.515972222223</v>
      </c>
      <c r="F2520">
        <v>1.65</v>
      </c>
      <c r="G2520" s="22">
        <v>17850</v>
      </c>
      <c r="H2520" t="s">
        <v>10</v>
      </c>
      <c r="I2520">
        <f>Table24[[#This Row],[Quantity]]*Table24[[#This Row],[UnitPrice]]</f>
        <v>9.8999999999999986</v>
      </c>
    </row>
    <row r="2521" spans="1:9" x14ac:dyDescent="0.3">
      <c r="A2521">
        <v>536685</v>
      </c>
      <c r="B2521">
        <v>23215</v>
      </c>
      <c r="C2521" t="s">
        <v>8513</v>
      </c>
      <c r="D2521">
        <v>8</v>
      </c>
      <c r="E2521" s="5">
        <v>40514.515972222223</v>
      </c>
      <c r="F2521">
        <v>3.39</v>
      </c>
      <c r="G2521" s="22">
        <v>17850</v>
      </c>
      <c r="H2521" t="s">
        <v>10</v>
      </c>
      <c r="I2521">
        <f>Table24[[#This Row],[Quantity]]*Table24[[#This Row],[UnitPrice]]</f>
        <v>27.12</v>
      </c>
    </row>
    <row r="2522" spans="1:9" x14ac:dyDescent="0.3">
      <c r="A2522">
        <v>536688</v>
      </c>
      <c r="B2522">
        <v>21509</v>
      </c>
      <c r="C2522" t="s">
        <v>8518</v>
      </c>
      <c r="D2522">
        <v>6</v>
      </c>
      <c r="E2522" s="5">
        <v>40514.51666666667</v>
      </c>
      <c r="F2522">
        <v>1.85</v>
      </c>
      <c r="G2522" s="22">
        <v>17850</v>
      </c>
      <c r="H2522" t="s">
        <v>10</v>
      </c>
      <c r="I2522">
        <f>Table24[[#This Row],[Quantity]]*Table24[[#This Row],[UnitPrice]]</f>
        <v>11.100000000000001</v>
      </c>
    </row>
    <row r="2523" spans="1:9" x14ac:dyDescent="0.3">
      <c r="A2523">
        <v>536688</v>
      </c>
      <c r="B2523">
        <v>21725</v>
      </c>
      <c r="C2523" t="s">
        <v>8517</v>
      </c>
      <c r="D2523">
        <v>6</v>
      </c>
      <c r="E2523" s="5">
        <v>40514.51666666667</v>
      </c>
      <c r="F2523">
        <v>1.85</v>
      </c>
      <c r="G2523" s="22">
        <v>17850</v>
      </c>
      <c r="H2523" t="s">
        <v>10</v>
      </c>
      <c r="I2523">
        <f>Table24[[#This Row],[Quantity]]*Table24[[#This Row],[UnitPrice]]</f>
        <v>11.100000000000001</v>
      </c>
    </row>
    <row r="2524" spans="1:9" x14ac:dyDescent="0.3">
      <c r="A2524">
        <v>536690</v>
      </c>
      <c r="B2524">
        <v>23196</v>
      </c>
      <c r="C2524" t="s">
        <v>8510</v>
      </c>
      <c r="D2524">
        <v>6</v>
      </c>
      <c r="E2524" s="5">
        <v>40514.517361111109</v>
      </c>
      <c r="F2524">
        <v>2.5499999999999998</v>
      </c>
      <c r="G2524" s="22">
        <v>17850</v>
      </c>
      <c r="H2524" t="s">
        <v>10</v>
      </c>
      <c r="I2524">
        <f>Table24[[#This Row],[Quantity]]*Table24[[#This Row],[UnitPrice]]</f>
        <v>15.299999999999999</v>
      </c>
    </row>
    <row r="2525" spans="1:9" x14ac:dyDescent="0.3">
      <c r="A2525">
        <v>536690</v>
      </c>
      <c r="B2525">
        <v>46138</v>
      </c>
      <c r="C2525" t="s">
        <v>8511</v>
      </c>
      <c r="D2525">
        <v>6</v>
      </c>
      <c r="E2525" s="5">
        <v>40514.517361111109</v>
      </c>
      <c r="F2525">
        <v>3.39</v>
      </c>
      <c r="G2525" s="22">
        <v>17850</v>
      </c>
      <c r="H2525" t="s">
        <v>10</v>
      </c>
      <c r="I2525">
        <f>Table24[[#This Row],[Quantity]]*Table24[[#This Row],[UnitPrice]]</f>
        <v>20.34</v>
      </c>
    </row>
    <row r="2526" spans="1:9" x14ac:dyDescent="0.3">
      <c r="A2526">
        <v>536690</v>
      </c>
      <c r="B2526">
        <v>23029</v>
      </c>
      <c r="C2526" t="s">
        <v>8512</v>
      </c>
      <c r="D2526">
        <v>6</v>
      </c>
      <c r="E2526" s="5">
        <v>40514.517361111109</v>
      </c>
      <c r="F2526">
        <v>2.75</v>
      </c>
      <c r="G2526" s="22">
        <v>17850</v>
      </c>
      <c r="H2526" t="s">
        <v>10</v>
      </c>
      <c r="I2526">
        <f>Table24[[#This Row],[Quantity]]*Table24[[#This Row],[UnitPrice]]</f>
        <v>16.5</v>
      </c>
    </row>
    <row r="2527" spans="1:9" x14ac:dyDescent="0.3">
      <c r="A2527">
        <v>536690</v>
      </c>
      <c r="B2527">
        <v>23001</v>
      </c>
      <c r="C2527" t="s">
        <v>8835</v>
      </c>
      <c r="D2527">
        <v>6</v>
      </c>
      <c r="E2527" s="5">
        <v>40514.517361111109</v>
      </c>
      <c r="F2527">
        <v>1.06</v>
      </c>
      <c r="G2527" s="22">
        <v>17850</v>
      </c>
      <c r="H2527" t="s">
        <v>10</v>
      </c>
      <c r="I2527">
        <f>Table24[[#This Row],[Quantity]]*Table24[[#This Row],[UnitPrice]]</f>
        <v>6.36</v>
      </c>
    </row>
    <row r="2528" spans="1:9" x14ac:dyDescent="0.3">
      <c r="A2528">
        <v>536690</v>
      </c>
      <c r="B2528">
        <v>85071</v>
      </c>
      <c r="C2528" t="s">
        <v>9082</v>
      </c>
      <c r="D2528">
        <v>6</v>
      </c>
      <c r="E2528" s="5">
        <v>40514.517361111109</v>
      </c>
      <c r="F2528">
        <v>1.06</v>
      </c>
      <c r="G2528" s="22">
        <v>17850</v>
      </c>
      <c r="H2528" t="s">
        <v>10</v>
      </c>
      <c r="I2528">
        <f>Table24[[#This Row],[Quantity]]*Table24[[#This Row],[UnitPrice]]</f>
        <v>6.36</v>
      </c>
    </row>
    <row r="2529" spans="1:9" x14ac:dyDescent="0.3">
      <c r="A2529">
        <v>536690</v>
      </c>
      <c r="B2529">
        <v>23264</v>
      </c>
      <c r="C2529" t="s">
        <v>8919</v>
      </c>
      <c r="D2529">
        <v>6</v>
      </c>
      <c r="E2529" s="5">
        <v>40514.517361111109</v>
      </c>
      <c r="F2529">
        <v>1.06</v>
      </c>
      <c r="G2529" s="22">
        <v>17850</v>
      </c>
      <c r="H2529" t="s">
        <v>10</v>
      </c>
      <c r="I2529">
        <f>Table24[[#This Row],[Quantity]]*Table24[[#This Row],[UnitPrice]]</f>
        <v>6.36</v>
      </c>
    </row>
    <row r="2530" spans="1:9" x14ac:dyDescent="0.3">
      <c r="A2530">
        <v>536690</v>
      </c>
      <c r="B2530">
        <v>37475</v>
      </c>
      <c r="C2530" t="s">
        <v>9216</v>
      </c>
      <c r="D2530">
        <v>6</v>
      </c>
      <c r="E2530" s="5">
        <v>40514.517361111109</v>
      </c>
      <c r="F2530">
        <v>1.06</v>
      </c>
      <c r="G2530" s="22">
        <v>17850</v>
      </c>
      <c r="H2530" t="s">
        <v>10</v>
      </c>
      <c r="I2530">
        <f>Table24[[#This Row],[Quantity]]*Table24[[#This Row],[UnitPrice]]</f>
        <v>6.36</v>
      </c>
    </row>
    <row r="2531" spans="1:9" x14ac:dyDescent="0.3">
      <c r="A2531">
        <v>536690</v>
      </c>
      <c r="B2531">
        <v>71101</v>
      </c>
      <c r="C2531" t="s">
        <v>9472</v>
      </c>
      <c r="D2531">
        <v>4</v>
      </c>
      <c r="E2531" s="5">
        <v>40514.517361111109</v>
      </c>
      <c r="F2531">
        <v>4.95</v>
      </c>
      <c r="G2531" s="22">
        <v>17850</v>
      </c>
      <c r="H2531" t="s">
        <v>10</v>
      </c>
      <c r="I2531">
        <f>Table24[[#This Row],[Quantity]]*Table24[[#This Row],[UnitPrice]]</f>
        <v>19.8</v>
      </c>
    </row>
    <row r="2532" spans="1:9" x14ac:dyDescent="0.3">
      <c r="A2532">
        <v>536690</v>
      </c>
      <c r="B2532">
        <v>22674</v>
      </c>
      <c r="C2532" t="s">
        <v>9045</v>
      </c>
      <c r="D2532">
        <v>4</v>
      </c>
      <c r="E2532" s="5">
        <v>40514.517361111109</v>
      </c>
      <c r="F2532">
        <v>6.95</v>
      </c>
      <c r="G2532" s="22">
        <v>17850</v>
      </c>
      <c r="H2532" t="s">
        <v>10</v>
      </c>
      <c r="I2532">
        <f>Table24[[#This Row],[Quantity]]*Table24[[#This Row],[UnitPrice]]</f>
        <v>27.8</v>
      </c>
    </row>
    <row r="2533" spans="1:9" x14ac:dyDescent="0.3">
      <c r="A2533">
        <v>536690</v>
      </c>
      <c r="B2533">
        <v>20897</v>
      </c>
      <c r="C2533" t="s">
        <v>9473</v>
      </c>
      <c r="D2533">
        <v>6</v>
      </c>
      <c r="E2533" s="5">
        <v>40514.517361111109</v>
      </c>
      <c r="F2533">
        <v>2.1</v>
      </c>
      <c r="G2533" s="22">
        <v>17850</v>
      </c>
      <c r="H2533" t="s">
        <v>10</v>
      </c>
      <c r="I2533">
        <f>Table24[[#This Row],[Quantity]]*Table24[[#This Row],[UnitPrice]]</f>
        <v>12.600000000000001</v>
      </c>
    </row>
    <row r="2534" spans="1:9" x14ac:dyDescent="0.3">
      <c r="A2534">
        <v>536690</v>
      </c>
      <c r="B2534">
        <v>47594</v>
      </c>
      <c r="C2534" t="s">
        <v>8594</v>
      </c>
      <c r="D2534">
        <v>6</v>
      </c>
      <c r="E2534" s="5">
        <v>40514.517361111109</v>
      </c>
      <c r="F2534">
        <v>2.5499999999999998</v>
      </c>
      <c r="G2534" s="22">
        <v>17850</v>
      </c>
      <c r="H2534" t="s">
        <v>10</v>
      </c>
      <c r="I2534">
        <f>Table24[[#This Row],[Quantity]]*Table24[[#This Row],[UnitPrice]]</f>
        <v>15.299999999999999</v>
      </c>
    </row>
    <row r="2535" spans="1:9" x14ac:dyDescent="0.3">
      <c r="A2535">
        <v>536690</v>
      </c>
      <c r="B2535">
        <v>90205</v>
      </c>
      <c r="C2535" t="s">
        <v>8739</v>
      </c>
      <c r="D2535">
        <v>6</v>
      </c>
      <c r="E2535" s="5">
        <v>40514.517361111109</v>
      </c>
      <c r="F2535">
        <v>1.65</v>
      </c>
      <c r="G2535" s="22">
        <v>17850</v>
      </c>
      <c r="H2535" t="s">
        <v>10</v>
      </c>
      <c r="I2535">
        <f>Table24[[#This Row],[Quantity]]*Table24[[#This Row],[UnitPrice]]</f>
        <v>9.8999999999999986</v>
      </c>
    </row>
    <row r="2536" spans="1:9" x14ac:dyDescent="0.3">
      <c r="A2536">
        <v>536690</v>
      </c>
      <c r="B2536">
        <v>22050</v>
      </c>
      <c r="C2536" t="s">
        <v>8513</v>
      </c>
      <c r="D2536">
        <v>6</v>
      </c>
      <c r="E2536" s="5">
        <v>40514.517361111109</v>
      </c>
      <c r="F2536">
        <v>3.39</v>
      </c>
      <c r="G2536" s="22">
        <v>17850</v>
      </c>
      <c r="H2536" t="s">
        <v>10</v>
      </c>
      <c r="I2536">
        <f>Table24[[#This Row],[Quantity]]*Table24[[#This Row],[UnitPrice]]</f>
        <v>20.34</v>
      </c>
    </row>
    <row r="2537" spans="1:9" x14ac:dyDescent="0.3">
      <c r="A2537">
        <v>536690</v>
      </c>
      <c r="B2537">
        <v>21635</v>
      </c>
      <c r="C2537" t="s">
        <v>8514</v>
      </c>
      <c r="D2537">
        <v>6</v>
      </c>
      <c r="E2537" s="5">
        <v>40514.517361111109</v>
      </c>
      <c r="F2537">
        <v>3.39</v>
      </c>
      <c r="G2537" s="22">
        <v>17850</v>
      </c>
      <c r="H2537" t="s">
        <v>10</v>
      </c>
      <c r="I2537">
        <f>Table24[[#This Row],[Quantity]]*Table24[[#This Row],[UnitPrice]]</f>
        <v>20.34</v>
      </c>
    </row>
    <row r="2538" spans="1:9" x14ac:dyDescent="0.3">
      <c r="A2538">
        <v>536690</v>
      </c>
      <c r="B2538">
        <v>21208</v>
      </c>
      <c r="C2538" t="s">
        <v>8515</v>
      </c>
      <c r="D2538">
        <v>4</v>
      </c>
      <c r="E2538" s="5">
        <v>40514.517361111109</v>
      </c>
      <c r="F2538">
        <v>7.65</v>
      </c>
      <c r="G2538" s="22">
        <v>17850</v>
      </c>
      <c r="H2538" t="s">
        <v>10</v>
      </c>
      <c r="I2538">
        <f>Table24[[#This Row],[Quantity]]*Table24[[#This Row],[UnitPrice]]</f>
        <v>30.6</v>
      </c>
    </row>
    <row r="2539" spans="1:9" x14ac:dyDescent="0.3">
      <c r="A2539">
        <v>536690</v>
      </c>
      <c r="B2539">
        <v>17038</v>
      </c>
      <c r="C2539" t="s">
        <v>9474</v>
      </c>
      <c r="D2539">
        <v>2</v>
      </c>
      <c r="E2539" s="5">
        <v>40514.517361111109</v>
      </c>
      <c r="F2539">
        <v>35.75</v>
      </c>
      <c r="G2539" s="22">
        <v>17850</v>
      </c>
      <c r="H2539" t="s">
        <v>10</v>
      </c>
      <c r="I2539">
        <f>Table24[[#This Row],[Quantity]]*Table24[[#This Row],[UnitPrice]]</f>
        <v>71.5</v>
      </c>
    </row>
    <row r="2540" spans="1:9" x14ac:dyDescent="0.3">
      <c r="A2540">
        <v>536690</v>
      </c>
      <c r="B2540">
        <v>90122</v>
      </c>
      <c r="C2540" t="s">
        <v>8516</v>
      </c>
      <c r="D2540">
        <v>6</v>
      </c>
      <c r="E2540" s="5">
        <v>40514.517361111109</v>
      </c>
      <c r="F2540">
        <v>4.25</v>
      </c>
      <c r="G2540" s="22">
        <v>17850</v>
      </c>
      <c r="H2540" t="s">
        <v>10</v>
      </c>
      <c r="I2540">
        <f>Table24[[#This Row],[Quantity]]*Table24[[#This Row],[UnitPrice]]</f>
        <v>25.5</v>
      </c>
    </row>
    <row r="2541" spans="1:9" x14ac:dyDescent="0.3">
      <c r="A2541">
        <v>536693</v>
      </c>
      <c r="B2541">
        <v>21634</v>
      </c>
      <c r="C2541" t="s">
        <v>8518</v>
      </c>
      <c r="D2541">
        <v>6</v>
      </c>
      <c r="E2541" s="5">
        <v>40514.518055555556</v>
      </c>
      <c r="F2541">
        <v>1.85</v>
      </c>
      <c r="G2541" s="22">
        <v>17850</v>
      </c>
      <c r="H2541" t="s">
        <v>10</v>
      </c>
      <c r="I2541">
        <f>Table24[[#This Row],[Quantity]]*Table24[[#This Row],[UnitPrice]]</f>
        <v>11.100000000000001</v>
      </c>
    </row>
    <row r="2542" spans="1:9" x14ac:dyDescent="0.3">
      <c r="A2542">
        <v>536693</v>
      </c>
      <c r="B2542">
        <v>21850</v>
      </c>
      <c r="C2542" t="s">
        <v>8517</v>
      </c>
      <c r="D2542">
        <v>6</v>
      </c>
      <c r="E2542" s="5">
        <v>40514.518055555556</v>
      </c>
      <c r="F2542">
        <v>1.85</v>
      </c>
      <c r="G2542" s="22">
        <v>17850</v>
      </c>
      <c r="H2542" t="s">
        <v>10</v>
      </c>
      <c r="I2542">
        <f>Table24[[#This Row],[Quantity]]*Table24[[#This Row],[UnitPrice]]</f>
        <v>11.100000000000001</v>
      </c>
    </row>
    <row r="2543" spans="1:9" x14ac:dyDescent="0.3">
      <c r="A2543">
        <v>536698</v>
      </c>
      <c r="B2543">
        <v>44236</v>
      </c>
      <c r="C2543" t="s">
        <v>8887</v>
      </c>
      <c r="D2543">
        <v>12</v>
      </c>
      <c r="E2543" s="5">
        <v>40514.519444444442</v>
      </c>
      <c r="F2543">
        <v>1.65</v>
      </c>
      <c r="G2543" s="22">
        <v>15363</v>
      </c>
      <c r="H2543" t="s">
        <v>10</v>
      </c>
      <c r="I2543">
        <f>Table24[[#This Row],[Quantity]]*Table24[[#This Row],[UnitPrice]]</f>
        <v>19.799999999999997</v>
      </c>
    </row>
    <row r="2544" spans="1:9" x14ac:dyDescent="0.3">
      <c r="A2544">
        <v>536698</v>
      </c>
      <c r="B2544">
        <v>84192</v>
      </c>
      <c r="C2544" t="s">
        <v>9062</v>
      </c>
      <c r="D2544">
        <v>2</v>
      </c>
      <c r="E2544" s="5">
        <v>40514.519444444442</v>
      </c>
      <c r="F2544">
        <v>7.95</v>
      </c>
      <c r="G2544" s="22">
        <v>15363</v>
      </c>
      <c r="H2544" t="s">
        <v>10</v>
      </c>
      <c r="I2544">
        <f>Table24[[#This Row],[Quantity]]*Table24[[#This Row],[UnitPrice]]</f>
        <v>15.9</v>
      </c>
    </row>
    <row r="2545" spans="1:9" x14ac:dyDescent="0.3">
      <c r="A2545">
        <v>536698</v>
      </c>
      <c r="B2545">
        <v>23216</v>
      </c>
      <c r="C2545" t="s">
        <v>9087</v>
      </c>
      <c r="D2545">
        <v>4</v>
      </c>
      <c r="E2545" s="5">
        <v>40514.519444444442</v>
      </c>
      <c r="F2545">
        <v>3.75</v>
      </c>
      <c r="G2545" s="22">
        <v>15363</v>
      </c>
      <c r="H2545" t="s">
        <v>10</v>
      </c>
      <c r="I2545">
        <f>Table24[[#This Row],[Quantity]]*Table24[[#This Row],[UnitPrice]]</f>
        <v>15</v>
      </c>
    </row>
    <row r="2546" spans="1:9" x14ac:dyDescent="0.3">
      <c r="A2546">
        <v>536698</v>
      </c>
      <c r="B2546">
        <v>21307</v>
      </c>
      <c r="C2546" t="s">
        <v>8520</v>
      </c>
      <c r="D2546">
        <v>12</v>
      </c>
      <c r="E2546" s="5">
        <v>40514.519444444442</v>
      </c>
      <c r="F2546">
        <v>2.1</v>
      </c>
      <c r="G2546" s="22">
        <v>15363</v>
      </c>
      <c r="H2546" t="s">
        <v>10</v>
      </c>
      <c r="I2546">
        <f>Table24[[#This Row],[Quantity]]*Table24[[#This Row],[UnitPrice]]</f>
        <v>25.200000000000003</v>
      </c>
    </row>
    <row r="2547" spans="1:9" x14ac:dyDescent="0.3">
      <c r="A2547">
        <v>536698</v>
      </c>
      <c r="B2547">
        <v>85071</v>
      </c>
      <c r="C2547" t="s">
        <v>9443</v>
      </c>
      <c r="D2547">
        <v>12</v>
      </c>
      <c r="E2547" s="5">
        <v>40514.519444444442</v>
      </c>
      <c r="F2547">
        <v>0.85</v>
      </c>
      <c r="G2547" s="22">
        <v>15363</v>
      </c>
      <c r="H2547" t="s">
        <v>10</v>
      </c>
      <c r="I2547">
        <f>Table24[[#This Row],[Quantity]]*Table24[[#This Row],[UnitPrice]]</f>
        <v>10.199999999999999</v>
      </c>
    </row>
    <row r="2548" spans="1:9" x14ac:dyDescent="0.3">
      <c r="A2548">
        <v>536698</v>
      </c>
      <c r="B2548">
        <v>21365</v>
      </c>
      <c r="C2548" t="s">
        <v>8547</v>
      </c>
      <c r="D2548">
        <v>12</v>
      </c>
      <c r="E2548" s="5">
        <v>40514.519444444442</v>
      </c>
      <c r="F2548">
        <v>0.85</v>
      </c>
      <c r="G2548" s="22">
        <v>15363</v>
      </c>
      <c r="H2548" t="s">
        <v>10</v>
      </c>
      <c r="I2548">
        <f>Table24[[#This Row],[Quantity]]*Table24[[#This Row],[UnitPrice]]</f>
        <v>10.199999999999999</v>
      </c>
    </row>
    <row r="2549" spans="1:9" x14ac:dyDescent="0.3">
      <c r="A2549">
        <v>536698</v>
      </c>
      <c r="B2549">
        <v>23335</v>
      </c>
      <c r="C2549" t="s">
        <v>8909</v>
      </c>
      <c r="D2549">
        <v>12</v>
      </c>
      <c r="E2549" s="5">
        <v>40514.519444444442</v>
      </c>
      <c r="F2549">
        <v>2.95</v>
      </c>
      <c r="G2549" s="22">
        <v>15363</v>
      </c>
      <c r="H2549" t="s">
        <v>10</v>
      </c>
      <c r="I2549">
        <f>Table24[[#This Row],[Quantity]]*Table24[[#This Row],[UnitPrice]]</f>
        <v>35.400000000000006</v>
      </c>
    </row>
    <row r="2550" spans="1:9" x14ac:dyDescent="0.3">
      <c r="A2550">
        <v>536698</v>
      </c>
      <c r="B2550">
        <v>84927</v>
      </c>
      <c r="C2550" t="s">
        <v>9584</v>
      </c>
      <c r="D2550">
        <v>12</v>
      </c>
      <c r="E2550" s="5">
        <v>40514.519444444442</v>
      </c>
      <c r="F2550">
        <v>2.1</v>
      </c>
      <c r="G2550" s="22">
        <v>15363</v>
      </c>
      <c r="H2550" t="s">
        <v>10</v>
      </c>
      <c r="I2550">
        <f>Table24[[#This Row],[Quantity]]*Table24[[#This Row],[UnitPrice]]</f>
        <v>25.200000000000003</v>
      </c>
    </row>
    <row r="2551" spans="1:9" x14ac:dyDescent="0.3">
      <c r="A2551">
        <v>536698</v>
      </c>
      <c r="B2551">
        <v>23320</v>
      </c>
      <c r="C2551" t="s">
        <v>9030</v>
      </c>
      <c r="D2551">
        <v>6</v>
      </c>
      <c r="E2551" s="5">
        <v>40514.519444444442</v>
      </c>
      <c r="F2551">
        <v>2.95</v>
      </c>
      <c r="G2551" s="22">
        <v>15363</v>
      </c>
      <c r="H2551" t="s">
        <v>10</v>
      </c>
      <c r="I2551">
        <f>Table24[[#This Row],[Quantity]]*Table24[[#This Row],[UnitPrice]]</f>
        <v>17.700000000000003</v>
      </c>
    </row>
    <row r="2552" spans="1:9" x14ac:dyDescent="0.3">
      <c r="A2552">
        <v>536698</v>
      </c>
      <c r="B2552">
        <v>23086</v>
      </c>
      <c r="C2552" t="s">
        <v>9148</v>
      </c>
      <c r="D2552">
        <v>5</v>
      </c>
      <c r="E2552" s="5">
        <v>40514.519444444442</v>
      </c>
      <c r="F2552">
        <v>2.95</v>
      </c>
      <c r="G2552" s="22">
        <v>15363</v>
      </c>
      <c r="H2552" t="s">
        <v>10</v>
      </c>
      <c r="I2552">
        <f>Table24[[#This Row],[Quantity]]*Table24[[#This Row],[UnitPrice]]</f>
        <v>14.75</v>
      </c>
    </row>
    <row r="2553" spans="1:9" x14ac:dyDescent="0.3">
      <c r="A2553">
        <v>536698</v>
      </c>
      <c r="B2553">
        <v>21033</v>
      </c>
      <c r="C2553" t="s">
        <v>9585</v>
      </c>
      <c r="D2553">
        <v>3</v>
      </c>
      <c r="E2553" s="5">
        <v>40514.519444444442</v>
      </c>
      <c r="F2553">
        <v>5.95</v>
      </c>
      <c r="G2553" s="22">
        <v>15363</v>
      </c>
      <c r="H2553" t="s">
        <v>10</v>
      </c>
      <c r="I2553">
        <f>Table24[[#This Row],[Quantity]]*Table24[[#This Row],[UnitPrice]]</f>
        <v>17.850000000000001</v>
      </c>
    </row>
    <row r="2554" spans="1:9" x14ac:dyDescent="0.3">
      <c r="A2554">
        <v>536698</v>
      </c>
      <c r="B2554">
        <v>23160</v>
      </c>
      <c r="C2554" t="s">
        <v>9233</v>
      </c>
      <c r="D2554">
        <v>6</v>
      </c>
      <c r="E2554" s="5">
        <v>40514.519444444442</v>
      </c>
      <c r="F2554">
        <v>2.95</v>
      </c>
      <c r="G2554" s="22">
        <v>15363</v>
      </c>
      <c r="H2554" t="s">
        <v>10</v>
      </c>
      <c r="I2554">
        <f>Table24[[#This Row],[Quantity]]*Table24[[#This Row],[UnitPrice]]</f>
        <v>17.700000000000003</v>
      </c>
    </row>
    <row r="2555" spans="1:9" x14ac:dyDescent="0.3">
      <c r="A2555">
        <v>536698</v>
      </c>
      <c r="B2555">
        <v>23296</v>
      </c>
      <c r="C2555" t="s">
        <v>9060</v>
      </c>
      <c r="D2555">
        <v>24</v>
      </c>
      <c r="E2555" s="5">
        <v>40514.519444444442</v>
      </c>
      <c r="F2555">
        <v>1.65</v>
      </c>
      <c r="G2555" s="22">
        <v>15363</v>
      </c>
      <c r="H2555" t="s">
        <v>10</v>
      </c>
      <c r="I2555">
        <f>Table24[[#This Row],[Quantity]]*Table24[[#This Row],[UnitPrice]]</f>
        <v>39.599999999999994</v>
      </c>
    </row>
    <row r="2556" spans="1:9" x14ac:dyDescent="0.3">
      <c r="A2556">
        <v>536698</v>
      </c>
      <c r="B2556">
        <v>90191</v>
      </c>
      <c r="C2556" t="s">
        <v>8847</v>
      </c>
      <c r="D2556">
        <v>6</v>
      </c>
      <c r="E2556" s="5">
        <v>40514.519444444442</v>
      </c>
      <c r="F2556">
        <v>4.95</v>
      </c>
      <c r="G2556" s="22">
        <v>15363</v>
      </c>
      <c r="H2556" t="s">
        <v>10</v>
      </c>
      <c r="I2556">
        <f>Table24[[#This Row],[Quantity]]*Table24[[#This Row],[UnitPrice]]</f>
        <v>29.700000000000003</v>
      </c>
    </row>
    <row r="2557" spans="1:9" x14ac:dyDescent="0.3">
      <c r="A2557">
        <v>536698</v>
      </c>
      <c r="B2557">
        <v>21641</v>
      </c>
      <c r="C2557" t="s">
        <v>9586</v>
      </c>
      <c r="D2557">
        <v>6</v>
      </c>
      <c r="E2557" s="5">
        <v>40514.519444444442</v>
      </c>
      <c r="F2557">
        <v>2.5499999999999998</v>
      </c>
      <c r="G2557" s="22">
        <v>15363</v>
      </c>
      <c r="H2557" t="s">
        <v>10</v>
      </c>
      <c r="I2557">
        <f>Table24[[#This Row],[Quantity]]*Table24[[#This Row],[UnitPrice]]</f>
        <v>15.299999999999999</v>
      </c>
    </row>
    <row r="2558" spans="1:9" x14ac:dyDescent="0.3">
      <c r="A2558">
        <v>536698</v>
      </c>
      <c r="B2558">
        <v>21205</v>
      </c>
      <c r="C2558" t="s">
        <v>9068</v>
      </c>
      <c r="D2558">
        <v>10</v>
      </c>
      <c r="E2558" s="5">
        <v>40514.519444444442</v>
      </c>
      <c r="F2558">
        <v>1.65</v>
      </c>
      <c r="G2558" s="22">
        <v>15363</v>
      </c>
      <c r="H2558" t="s">
        <v>10</v>
      </c>
      <c r="I2558">
        <f>Table24[[#This Row],[Quantity]]*Table24[[#This Row],[UnitPrice]]</f>
        <v>16.5</v>
      </c>
    </row>
    <row r="2559" spans="1:9" x14ac:dyDescent="0.3">
      <c r="A2559">
        <v>536707</v>
      </c>
      <c r="B2559">
        <v>23106</v>
      </c>
      <c r="C2559" t="s">
        <v>9043</v>
      </c>
      <c r="D2559">
        <v>4</v>
      </c>
      <c r="E2559" s="5">
        <v>40514.522916666669</v>
      </c>
      <c r="F2559">
        <v>3.75</v>
      </c>
      <c r="G2559" s="22">
        <v>12915</v>
      </c>
      <c r="H2559" t="s">
        <v>10</v>
      </c>
      <c r="I2559">
        <f>Table24[[#This Row],[Quantity]]*Table24[[#This Row],[UnitPrice]]</f>
        <v>15</v>
      </c>
    </row>
    <row r="2560" spans="1:9" x14ac:dyDescent="0.3">
      <c r="A2560">
        <v>536707</v>
      </c>
      <c r="B2560">
        <v>23151</v>
      </c>
      <c r="C2560" t="s">
        <v>9197</v>
      </c>
      <c r="D2560">
        <v>6</v>
      </c>
      <c r="E2560" s="5">
        <v>40514.522916666669</v>
      </c>
      <c r="F2560">
        <v>3.75</v>
      </c>
      <c r="G2560" s="22">
        <v>12915</v>
      </c>
      <c r="H2560" t="s">
        <v>10</v>
      </c>
      <c r="I2560">
        <f>Table24[[#This Row],[Quantity]]*Table24[[#This Row],[UnitPrice]]</f>
        <v>22.5</v>
      </c>
    </row>
    <row r="2561" spans="1:9" x14ac:dyDescent="0.3">
      <c r="A2561">
        <v>536707</v>
      </c>
      <c r="B2561">
        <v>23034</v>
      </c>
      <c r="C2561" t="s">
        <v>9229</v>
      </c>
      <c r="D2561">
        <v>1</v>
      </c>
      <c r="E2561" s="5">
        <v>40514.522916666669</v>
      </c>
      <c r="F2561">
        <v>9.9499999999999993</v>
      </c>
      <c r="G2561" s="22">
        <v>12915</v>
      </c>
      <c r="H2561" t="s">
        <v>10</v>
      </c>
      <c r="I2561">
        <f>Table24[[#This Row],[Quantity]]*Table24[[#This Row],[UnitPrice]]</f>
        <v>9.9499999999999993</v>
      </c>
    </row>
    <row r="2562" spans="1:9" x14ac:dyDescent="0.3">
      <c r="A2562">
        <v>536707</v>
      </c>
      <c r="B2562">
        <v>21903</v>
      </c>
      <c r="C2562" t="s">
        <v>9537</v>
      </c>
      <c r="D2562">
        <v>2</v>
      </c>
      <c r="E2562" s="5">
        <v>40514.522916666669</v>
      </c>
      <c r="F2562">
        <v>7.95</v>
      </c>
      <c r="G2562" s="22">
        <v>12915</v>
      </c>
      <c r="H2562" t="s">
        <v>10</v>
      </c>
      <c r="I2562">
        <f>Table24[[#This Row],[Quantity]]*Table24[[#This Row],[UnitPrice]]</f>
        <v>15.9</v>
      </c>
    </row>
    <row r="2563" spans="1:9" x14ac:dyDescent="0.3">
      <c r="A2563">
        <v>536707</v>
      </c>
      <c r="B2563">
        <v>23344</v>
      </c>
      <c r="C2563" t="s">
        <v>9189</v>
      </c>
      <c r="D2563">
        <v>1</v>
      </c>
      <c r="E2563" s="5">
        <v>40514.522916666669</v>
      </c>
      <c r="F2563">
        <v>9.9499999999999993</v>
      </c>
      <c r="G2563" s="22">
        <v>12915</v>
      </c>
      <c r="H2563" t="s">
        <v>10</v>
      </c>
      <c r="I2563">
        <f>Table24[[#This Row],[Quantity]]*Table24[[#This Row],[UnitPrice]]</f>
        <v>9.9499999999999993</v>
      </c>
    </row>
    <row r="2564" spans="1:9" x14ac:dyDescent="0.3">
      <c r="A2564">
        <v>536707</v>
      </c>
      <c r="B2564">
        <v>21163</v>
      </c>
      <c r="C2564" t="s">
        <v>9587</v>
      </c>
      <c r="D2564">
        <v>1</v>
      </c>
      <c r="E2564" s="5">
        <v>40514.522916666669</v>
      </c>
      <c r="F2564">
        <v>9.9499999999999993</v>
      </c>
      <c r="G2564" s="22">
        <v>12915</v>
      </c>
      <c r="H2564" t="s">
        <v>10</v>
      </c>
      <c r="I2564">
        <f>Table24[[#This Row],[Quantity]]*Table24[[#This Row],[UnitPrice]]</f>
        <v>9.9499999999999993</v>
      </c>
    </row>
    <row r="2565" spans="1:9" x14ac:dyDescent="0.3">
      <c r="A2565">
        <v>536707</v>
      </c>
      <c r="B2565">
        <v>84874</v>
      </c>
      <c r="C2565" t="s">
        <v>9588</v>
      </c>
      <c r="D2565">
        <v>1</v>
      </c>
      <c r="E2565" s="5">
        <v>40514.522916666669</v>
      </c>
      <c r="F2565">
        <v>9.9499999999999993</v>
      </c>
      <c r="G2565" s="22">
        <v>12915</v>
      </c>
      <c r="H2565" t="s">
        <v>10</v>
      </c>
      <c r="I2565">
        <f>Table24[[#This Row],[Quantity]]*Table24[[#This Row],[UnitPrice]]</f>
        <v>9.9499999999999993</v>
      </c>
    </row>
    <row r="2566" spans="1:9" x14ac:dyDescent="0.3">
      <c r="A2566">
        <v>536707</v>
      </c>
      <c r="B2566">
        <v>21683</v>
      </c>
      <c r="C2566" t="s">
        <v>8591</v>
      </c>
      <c r="D2566">
        <v>12</v>
      </c>
      <c r="E2566" s="5">
        <v>40514.522916666669</v>
      </c>
      <c r="F2566">
        <v>1.95</v>
      </c>
      <c r="G2566" s="22">
        <v>12915</v>
      </c>
      <c r="H2566" t="s">
        <v>10</v>
      </c>
      <c r="I2566">
        <f>Table24[[#This Row],[Quantity]]*Table24[[#This Row],[UnitPrice]]</f>
        <v>23.4</v>
      </c>
    </row>
    <row r="2567" spans="1:9" x14ac:dyDescent="0.3">
      <c r="A2567">
        <v>536707</v>
      </c>
      <c r="B2567">
        <v>21865</v>
      </c>
      <c r="C2567" t="s">
        <v>8800</v>
      </c>
      <c r="D2567">
        <v>6</v>
      </c>
      <c r="E2567" s="5">
        <v>40514.522916666669</v>
      </c>
      <c r="F2567">
        <v>2.1</v>
      </c>
      <c r="G2567" s="22">
        <v>12915</v>
      </c>
      <c r="H2567" t="s">
        <v>10</v>
      </c>
      <c r="I2567">
        <f>Table24[[#This Row],[Quantity]]*Table24[[#This Row],[UnitPrice]]</f>
        <v>12.600000000000001</v>
      </c>
    </row>
    <row r="2568" spans="1:9" x14ac:dyDescent="0.3">
      <c r="A2568">
        <v>536707</v>
      </c>
      <c r="B2568">
        <v>23269</v>
      </c>
      <c r="C2568" t="s">
        <v>8867</v>
      </c>
      <c r="D2568">
        <v>2</v>
      </c>
      <c r="E2568" s="5">
        <v>40514.522916666669</v>
      </c>
      <c r="F2568">
        <v>8.5</v>
      </c>
      <c r="G2568" s="22">
        <v>12915</v>
      </c>
      <c r="H2568" t="s">
        <v>10</v>
      </c>
      <c r="I2568">
        <f>Table24[[#This Row],[Quantity]]*Table24[[#This Row],[UnitPrice]]</f>
        <v>17</v>
      </c>
    </row>
    <row r="2569" spans="1:9" x14ac:dyDescent="0.3">
      <c r="A2569">
        <v>536707</v>
      </c>
      <c r="B2569">
        <v>21811</v>
      </c>
      <c r="C2569" t="s">
        <v>9003</v>
      </c>
      <c r="D2569">
        <v>1</v>
      </c>
      <c r="E2569" s="5">
        <v>40514.522916666669</v>
      </c>
      <c r="F2569">
        <v>10.95</v>
      </c>
      <c r="G2569" s="22">
        <v>12915</v>
      </c>
      <c r="H2569" t="s">
        <v>10</v>
      </c>
      <c r="I2569">
        <f>Table24[[#This Row],[Quantity]]*Table24[[#This Row],[UnitPrice]]</f>
        <v>10.95</v>
      </c>
    </row>
    <row r="2570" spans="1:9" x14ac:dyDescent="0.3">
      <c r="A2570">
        <v>536707</v>
      </c>
      <c r="B2570">
        <v>23247</v>
      </c>
      <c r="C2570" t="s">
        <v>9589</v>
      </c>
      <c r="D2570">
        <v>2</v>
      </c>
      <c r="E2570" s="5">
        <v>40514.522916666669</v>
      </c>
      <c r="F2570">
        <v>8.5</v>
      </c>
      <c r="G2570" s="22">
        <v>12915</v>
      </c>
      <c r="H2570" t="s">
        <v>10</v>
      </c>
      <c r="I2570">
        <f>Table24[[#This Row],[Quantity]]*Table24[[#This Row],[UnitPrice]]</f>
        <v>17</v>
      </c>
    </row>
    <row r="2571" spans="1:9" x14ac:dyDescent="0.3">
      <c r="A2571">
        <v>536707</v>
      </c>
      <c r="B2571">
        <v>21311</v>
      </c>
      <c r="C2571" t="s">
        <v>8738</v>
      </c>
      <c r="D2571">
        <v>2</v>
      </c>
      <c r="E2571" s="5">
        <v>40514.522916666669</v>
      </c>
      <c r="F2571">
        <v>12.75</v>
      </c>
      <c r="G2571" s="22">
        <v>12915</v>
      </c>
      <c r="H2571" t="s">
        <v>10</v>
      </c>
      <c r="I2571">
        <f>Table24[[#This Row],[Quantity]]*Table24[[#This Row],[UnitPrice]]</f>
        <v>25.5</v>
      </c>
    </row>
    <row r="2572" spans="1:9" x14ac:dyDescent="0.3">
      <c r="A2572">
        <v>536732</v>
      </c>
      <c r="B2572">
        <v>16162</v>
      </c>
      <c r="C2572" t="s">
        <v>9232</v>
      </c>
      <c r="D2572">
        <v>8</v>
      </c>
      <c r="E2572" s="5">
        <v>40514.532638888886</v>
      </c>
      <c r="F2572">
        <v>0.85</v>
      </c>
      <c r="G2572" s="22">
        <v>15544</v>
      </c>
      <c r="H2572" t="s">
        <v>10</v>
      </c>
      <c r="I2572">
        <f>Table24[[#This Row],[Quantity]]*Table24[[#This Row],[UnitPrice]]</f>
        <v>6.8</v>
      </c>
    </row>
    <row r="2573" spans="1:9" x14ac:dyDescent="0.3">
      <c r="A2573">
        <v>536732</v>
      </c>
      <c r="B2573">
        <v>84012</v>
      </c>
      <c r="C2573" t="s">
        <v>9534</v>
      </c>
      <c r="D2573">
        <v>8</v>
      </c>
      <c r="E2573" s="5">
        <v>40514.532638888886</v>
      </c>
      <c r="F2573">
        <v>1.25</v>
      </c>
      <c r="G2573" s="22">
        <v>15544</v>
      </c>
      <c r="H2573" t="s">
        <v>10</v>
      </c>
      <c r="I2573">
        <f>Table24[[#This Row],[Quantity]]*Table24[[#This Row],[UnitPrice]]</f>
        <v>10</v>
      </c>
    </row>
    <row r="2574" spans="1:9" x14ac:dyDescent="0.3">
      <c r="A2574">
        <v>536732</v>
      </c>
      <c r="B2574">
        <v>90122</v>
      </c>
      <c r="C2574" t="s">
        <v>9590</v>
      </c>
      <c r="D2574">
        <v>8</v>
      </c>
      <c r="E2574" s="5">
        <v>40514.532638888886</v>
      </c>
      <c r="F2574">
        <v>1.25</v>
      </c>
      <c r="G2574" s="22">
        <v>15544</v>
      </c>
      <c r="H2574" t="s">
        <v>10</v>
      </c>
      <c r="I2574">
        <f>Table24[[#This Row],[Quantity]]*Table24[[#This Row],[UnitPrice]]</f>
        <v>10</v>
      </c>
    </row>
    <row r="2575" spans="1:9" x14ac:dyDescent="0.3">
      <c r="A2575">
        <v>536732</v>
      </c>
      <c r="B2575">
        <v>22141</v>
      </c>
      <c r="C2575" t="s">
        <v>9591</v>
      </c>
      <c r="D2575">
        <v>8</v>
      </c>
      <c r="E2575" s="5">
        <v>40514.532638888886</v>
      </c>
      <c r="F2575">
        <v>0.85</v>
      </c>
      <c r="G2575" s="22">
        <v>15544</v>
      </c>
      <c r="H2575" t="s">
        <v>10</v>
      </c>
      <c r="I2575">
        <f>Table24[[#This Row],[Quantity]]*Table24[[#This Row],[UnitPrice]]</f>
        <v>6.8</v>
      </c>
    </row>
    <row r="2576" spans="1:9" x14ac:dyDescent="0.3">
      <c r="A2576">
        <v>536732</v>
      </c>
      <c r="B2576">
        <v>20838</v>
      </c>
      <c r="C2576" t="s">
        <v>9592</v>
      </c>
      <c r="D2576">
        <v>8</v>
      </c>
      <c r="E2576" s="5">
        <v>40514.532638888886</v>
      </c>
      <c r="F2576">
        <v>1.69</v>
      </c>
      <c r="G2576" s="22">
        <v>15544</v>
      </c>
      <c r="H2576" t="s">
        <v>10</v>
      </c>
      <c r="I2576">
        <f>Table24[[#This Row],[Quantity]]*Table24[[#This Row],[UnitPrice]]</f>
        <v>13.52</v>
      </c>
    </row>
    <row r="2577" spans="1:9" x14ac:dyDescent="0.3">
      <c r="A2577">
        <v>536732</v>
      </c>
      <c r="B2577">
        <v>23021</v>
      </c>
      <c r="C2577" t="s">
        <v>9593</v>
      </c>
      <c r="D2577">
        <v>8</v>
      </c>
      <c r="E2577" s="5">
        <v>40514.532638888886</v>
      </c>
      <c r="F2577">
        <v>1.69</v>
      </c>
      <c r="G2577" s="22">
        <v>15544</v>
      </c>
      <c r="H2577" t="s">
        <v>10</v>
      </c>
      <c r="I2577">
        <f>Table24[[#This Row],[Quantity]]*Table24[[#This Row],[UnitPrice]]</f>
        <v>13.52</v>
      </c>
    </row>
    <row r="2578" spans="1:9" x14ac:dyDescent="0.3">
      <c r="A2578">
        <v>536732</v>
      </c>
      <c r="B2578">
        <v>90019</v>
      </c>
      <c r="C2578" t="s">
        <v>9362</v>
      </c>
      <c r="D2578">
        <v>6</v>
      </c>
      <c r="E2578" s="5">
        <v>40514.532638888886</v>
      </c>
      <c r="F2578">
        <v>3.75</v>
      </c>
      <c r="G2578" s="22">
        <v>15544</v>
      </c>
      <c r="H2578" t="s">
        <v>10</v>
      </c>
      <c r="I2578">
        <f>Table24[[#This Row],[Quantity]]*Table24[[#This Row],[UnitPrice]]</f>
        <v>22.5</v>
      </c>
    </row>
    <row r="2579" spans="1:9" x14ac:dyDescent="0.3">
      <c r="A2579">
        <v>536732</v>
      </c>
      <c r="B2579">
        <v>35968</v>
      </c>
      <c r="C2579" t="s">
        <v>8821</v>
      </c>
      <c r="D2579">
        <v>6</v>
      </c>
      <c r="E2579" s="5">
        <v>40514.532638888886</v>
      </c>
      <c r="F2579">
        <v>3.75</v>
      </c>
      <c r="G2579" s="22">
        <v>15544</v>
      </c>
      <c r="H2579" t="s">
        <v>10</v>
      </c>
      <c r="I2579">
        <f>Table24[[#This Row],[Quantity]]*Table24[[#This Row],[UnitPrice]]</f>
        <v>22.5</v>
      </c>
    </row>
    <row r="2580" spans="1:9" x14ac:dyDescent="0.3">
      <c r="A2580">
        <v>536732</v>
      </c>
      <c r="B2580">
        <v>23550</v>
      </c>
      <c r="C2580" t="s">
        <v>9244</v>
      </c>
      <c r="D2580">
        <v>12</v>
      </c>
      <c r="E2580" s="5">
        <v>40514.532638888886</v>
      </c>
      <c r="F2580">
        <v>0.85</v>
      </c>
      <c r="G2580" s="22">
        <v>15544</v>
      </c>
      <c r="H2580" t="s">
        <v>10</v>
      </c>
      <c r="I2580">
        <f>Table24[[#This Row],[Quantity]]*Table24[[#This Row],[UnitPrice]]</f>
        <v>10.199999999999999</v>
      </c>
    </row>
    <row r="2581" spans="1:9" x14ac:dyDescent="0.3">
      <c r="A2581">
        <v>536732</v>
      </c>
      <c r="B2581">
        <v>23323</v>
      </c>
      <c r="C2581" t="s">
        <v>8611</v>
      </c>
      <c r="D2581">
        <v>4</v>
      </c>
      <c r="E2581" s="5">
        <v>40514.532638888886</v>
      </c>
      <c r="F2581">
        <v>3.75</v>
      </c>
      <c r="G2581" s="22">
        <v>15544</v>
      </c>
      <c r="H2581" t="s">
        <v>10</v>
      </c>
      <c r="I2581">
        <f>Table24[[#This Row],[Quantity]]*Table24[[#This Row],[UnitPrice]]</f>
        <v>15</v>
      </c>
    </row>
    <row r="2582" spans="1:9" x14ac:dyDescent="0.3">
      <c r="A2582">
        <v>536732</v>
      </c>
      <c r="B2582">
        <v>72801</v>
      </c>
      <c r="C2582" t="s">
        <v>8738</v>
      </c>
      <c r="D2582">
        <v>2</v>
      </c>
      <c r="E2582" s="5">
        <v>40514.532638888886</v>
      </c>
      <c r="F2582">
        <v>12.75</v>
      </c>
      <c r="G2582" s="22">
        <v>15544</v>
      </c>
      <c r="H2582" t="s">
        <v>10</v>
      </c>
      <c r="I2582">
        <f>Table24[[#This Row],[Quantity]]*Table24[[#This Row],[UnitPrice]]</f>
        <v>25.5</v>
      </c>
    </row>
    <row r="2583" spans="1:9" x14ac:dyDescent="0.3">
      <c r="A2583">
        <v>536732</v>
      </c>
      <c r="B2583">
        <v>22579</v>
      </c>
      <c r="C2583" t="s">
        <v>8984</v>
      </c>
      <c r="D2583">
        <v>24</v>
      </c>
      <c r="E2583" s="5">
        <v>40514.532638888886</v>
      </c>
      <c r="F2583">
        <v>0.55000000000000004</v>
      </c>
      <c r="G2583" s="22">
        <v>15544</v>
      </c>
      <c r="H2583" t="s">
        <v>10</v>
      </c>
      <c r="I2583">
        <f>Table24[[#This Row],[Quantity]]*Table24[[#This Row],[UnitPrice]]</f>
        <v>13.200000000000001</v>
      </c>
    </row>
    <row r="2584" spans="1:9" x14ac:dyDescent="0.3">
      <c r="A2584">
        <v>536732</v>
      </c>
      <c r="B2584">
        <v>84925</v>
      </c>
      <c r="C2584" t="s">
        <v>9226</v>
      </c>
      <c r="D2584">
        <v>12</v>
      </c>
      <c r="E2584" s="5">
        <v>40514.532638888886</v>
      </c>
      <c r="F2584">
        <v>1.65</v>
      </c>
      <c r="G2584" s="22">
        <v>15544</v>
      </c>
      <c r="H2584" t="s">
        <v>10</v>
      </c>
      <c r="I2584">
        <f>Table24[[#This Row],[Quantity]]*Table24[[#This Row],[UnitPrice]]</f>
        <v>19.799999999999997</v>
      </c>
    </row>
    <row r="2585" spans="1:9" x14ac:dyDescent="0.3">
      <c r="A2585">
        <v>536732</v>
      </c>
      <c r="B2585">
        <v>16169</v>
      </c>
      <c r="C2585" t="s">
        <v>9594</v>
      </c>
      <c r="D2585">
        <v>12</v>
      </c>
      <c r="E2585" s="5">
        <v>40514.532638888886</v>
      </c>
      <c r="F2585">
        <v>0.65</v>
      </c>
      <c r="G2585" s="22">
        <v>15544</v>
      </c>
      <c r="H2585" t="s">
        <v>10</v>
      </c>
      <c r="I2585">
        <f>Table24[[#This Row],[Quantity]]*Table24[[#This Row],[UnitPrice]]</f>
        <v>7.8000000000000007</v>
      </c>
    </row>
    <row r="2586" spans="1:9" x14ac:dyDescent="0.3">
      <c r="A2586">
        <v>536732</v>
      </c>
      <c r="B2586">
        <v>81950</v>
      </c>
      <c r="C2586" t="s">
        <v>9595</v>
      </c>
      <c r="D2586">
        <v>12</v>
      </c>
      <c r="E2586" s="5">
        <v>40514.532638888886</v>
      </c>
      <c r="F2586">
        <v>0.85</v>
      </c>
      <c r="G2586" s="22">
        <v>15544</v>
      </c>
      <c r="H2586" t="s">
        <v>10</v>
      </c>
      <c r="I2586">
        <f>Table24[[#This Row],[Quantity]]*Table24[[#This Row],[UnitPrice]]</f>
        <v>10.199999999999999</v>
      </c>
    </row>
    <row r="2587" spans="1:9" x14ac:dyDescent="0.3">
      <c r="A2587">
        <v>536732</v>
      </c>
      <c r="B2587">
        <v>20772</v>
      </c>
      <c r="C2587" t="s">
        <v>9596</v>
      </c>
      <c r="D2587">
        <v>12</v>
      </c>
      <c r="E2587" s="5">
        <v>40514.532638888886</v>
      </c>
      <c r="F2587">
        <v>0.85</v>
      </c>
      <c r="G2587" s="22">
        <v>15544</v>
      </c>
      <c r="H2587" t="s">
        <v>10</v>
      </c>
      <c r="I2587">
        <f>Table24[[#This Row],[Quantity]]*Table24[[#This Row],[UnitPrice]]</f>
        <v>10.199999999999999</v>
      </c>
    </row>
    <row r="2588" spans="1:9" x14ac:dyDescent="0.3">
      <c r="A2588">
        <v>536732</v>
      </c>
      <c r="B2588">
        <v>23294</v>
      </c>
      <c r="C2588" t="s">
        <v>9597</v>
      </c>
      <c r="D2588">
        <v>12</v>
      </c>
      <c r="E2588" s="5">
        <v>40514.532638888886</v>
      </c>
      <c r="F2588">
        <v>1.25</v>
      </c>
      <c r="G2588" s="22">
        <v>15544</v>
      </c>
      <c r="H2588" t="s">
        <v>10</v>
      </c>
      <c r="I2588">
        <f>Table24[[#This Row],[Quantity]]*Table24[[#This Row],[UnitPrice]]</f>
        <v>15</v>
      </c>
    </row>
    <row r="2589" spans="1:9" x14ac:dyDescent="0.3">
      <c r="A2589">
        <v>536732</v>
      </c>
      <c r="B2589">
        <v>21373</v>
      </c>
      <c r="C2589" t="s">
        <v>9598</v>
      </c>
      <c r="D2589">
        <v>8</v>
      </c>
      <c r="E2589" s="5">
        <v>40514.532638888886</v>
      </c>
      <c r="F2589">
        <v>1.65</v>
      </c>
      <c r="G2589" s="22">
        <v>15544</v>
      </c>
      <c r="H2589" t="s">
        <v>10</v>
      </c>
      <c r="I2589">
        <f>Table24[[#This Row],[Quantity]]*Table24[[#This Row],[UnitPrice]]</f>
        <v>13.2</v>
      </c>
    </row>
    <row r="2590" spans="1:9" x14ac:dyDescent="0.3">
      <c r="A2590">
        <v>536732</v>
      </c>
      <c r="B2590">
        <v>85103</v>
      </c>
      <c r="C2590" t="s">
        <v>9134</v>
      </c>
      <c r="D2590">
        <v>20</v>
      </c>
      <c r="E2590" s="5">
        <v>40514.532638888886</v>
      </c>
      <c r="F2590">
        <v>0.85</v>
      </c>
      <c r="G2590" s="22">
        <v>15544</v>
      </c>
      <c r="H2590" t="s">
        <v>10</v>
      </c>
      <c r="I2590">
        <f>Table24[[#This Row],[Quantity]]*Table24[[#This Row],[UnitPrice]]</f>
        <v>17</v>
      </c>
    </row>
    <row r="2591" spans="1:9" x14ac:dyDescent="0.3">
      <c r="A2591">
        <v>536732</v>
      </c>
      <c r="B2591">
        <v>23293</v>
      </c>
      <c r="C2591" t="s">
        <v>8532</v>
      </c>
      <c r="D2591">
        <v>6</v>
      </c>
      <c r="E2591" s="5">
        <v>40514.532638888886</v>
      </c>
      <c r="F2591">
        <v>2.95</v>
      </c>
      <c r="G2591" s="22">
        <v>15544</v>
      </c>
      <c r="H2591" t="s">
        <v>10</v>
      </c>
      <c r="I2591">
        <f>Table24[[#This Row],[Quantity]]*Table24[[#This Row],[UnitPrice]]</f>
        <v>17.700000000000003</v>
      </c>
    </row>
    <row r="2592" spans="1:9" x14ac:dyDescent="0.3">
      <c r="A2592">
        <v>536732</v>
      </c>
      <c r="B2592">
        <v>84842</v>
      </c>
      <c r="C2592" t="s">
        <v>8563</v>
      </c>
      <c r="D2592">
        <v>6</v>
      </c>
      <c r="E2592" s="5">
        <v>40514.532638888886</v>
      </c>
      <c r="F2592">
        <v>2.95</v>
      </c>
      <c r="G2592" s="22">
        <v>15544</v>
      </c>
      <c r="H2592" t="s">
        <v>10</v>
      </c>
      <c r="I2592">
        <f>Table24[[#This Row],[Quantity]]*Table24[[#This Row],[UnitPrice]]</f>
        <v>17.700000000000003</v>
      </c>
    </row>
    <row r="2593" spans="1:9" x14ac:dyDescent="0.3">
      <c r="A2593">
        <v>536732</v>
      </c>
      <c r="B2593">
        <v>20696</v>
      </c>
      <c r="C2593" t="s">
        <v>8892</v>
      </c>
      <c r="D2593">
        <v>12</v>
      </c>
      <c r="E2593" s="5">
        <v>40514.532638888886</v>
      </c>
      <c r="F2593">
        <v>1.25</v>
      </c>
      <c r="G2593" s="22">
        <v>15544</v>
      </c>
      <c r="H2593" t="s">
        <v>10</v>
      </c>
      <c r="I2593">
        <f>Table24[[#This Row],[Quantity]]*Table24[[#This Row],[UnitPrice]]</f>
        <v>15</v>
      </c>
    </row>
    <row r="2594" spans="1:9" x14ac:dyDescent="0.3">
      <c r="A2594">
        <v>536732</v>
      </c>
      <c r="B2594">
        <v>23123</v>
      </c>
      <c r="C2594" t="s">
        <v>8975</v>
      </c>
      <c r="D2594">
        <v>12</v>
      </c>
      <c r="E2594" s="5">
        <v>40514.532638888886</v>
      </c>
      <c r="F2594">
        <v>0.85</v>
      </c>
      <c r="G2594" s="22">
        <v>15544</v>
      </c>
      <c r="H2594" t="s">
        <v>10</v>
      </c>
      <c r="I2594">
        <f>Table24[[#This Row],[Quantity]]*Table24[[#This Row],[UnitPrice]]</f>
        <v>10.199999999999999</v>
      </c>
    </row>
    <row r="2595" spans="1:9" x14ac:dyDescent="0.3">
      <c r="A2595">
        <v>536732</v>
      </c>
      <c r="B2595">
        <v>85211</v>
      </c>
      <c r="C2595" t="s">
        <v>9599</v>
      </c>
      <c r="D2595">
        <v>12</v>
      </c>
      <c r="E2595" s="5">
        <v>40514.532638888886</v>
      </c>
      <c r="F2595">
        <v>0.65</v>
      </c>
      <c r="G2595" s="22">
        <v>15544</v>
      </c>
      <c r="H2595" t="s">
        <v>10</v>
      </c>
      <c r="I2595">
        <f>Table24[[#This Row],[Quantity]]*Table24[[#This Row],[UnitPrice]]</f>
        <v>7.8000000000000007</v>
      </c>
    </row>
    <row r="2596" spans="1:9" x14ac:dyDescent="0.3">
      <c r="A2596">
        <v>536732</v>
      </c>
      <c r="B2596">
        <v>23026</v>
      </c>
      <c r="C2596" t="s">
        <v>9600</v>
      </c>
      <c r="D2596">
        <v>12</v>
      </c>
      <c r="E2596" s="5">
        <v>40514.532638888886</v>
      </c>
      <c r="F2596">
        <v>0.85</v>
      </c>
      <c r="G2596" s="22">
        <v>15544</v>
      </c>
      <c r="H2596" t="s">
        <v>10</v>
      </c>
      <c r="I2596">
        <f>Table24[[#This Row],[Quantity]]*Table24[[#This Row],[UnitPrice]]</f>
        <v>10.199999999999999</v>
      </c>
    </row>
    <row r="2597" spans="1:9" x14ac:dyDescent="0.3">
      <c r="A2597">
        <v>536732</v>
      </c>
      <c r="B2597">
        <v>47578</v>
      </c>
      <c r="C2597" t="s">
        <v>8565</v>
      </c>
      <c r="D2597">
        <v>24</v>
      </c>
      <c r="E2597" s="5">
        <v>40514.532638888886</v>
      </c>
      <c r="F2597">
        <v>0.55000000000000004</v>
      </c>
      <c r="G2597" s="22">
        <v>15544</v>
      </c>
      <c r="H2597" t="s">
        <v>10</v>
      </c>
      <c r="I2597">
        <f>Table24[[#This Row],[Quantity]]*Table24[[#This Row],[UnitPrice]]</f>
        <v>13.200000000000001</v>
      </c>
    </row>
    <row r="2598" spans="1:9" x14ac:dyDescent="0.3">
      <c r="A2598">
        <v>536733</v>
      </c>
      <c r="B2598">
        <v>84877</v>
      </c>
      <c r="C2598" t="s">
        <v>9601</v>
      </c>
      <c r="D2598">
        <v>12</v>
      </c>
      <c r="E2598" s="5">
        <v>40514.534722222219</v>
      </c>
      <c r="F2598">
        <v>1.65</v>
      </c>
      <c r="G2598" s="22">
        <v>15738</v>
      </c>
      <c r="H2598" t="s">
        <v>10</v>
      </c>
      <c r="I2598">
        <f>Table24[[#This Row],[Quantity]]*Table24[[#This Row],[UnitPrice]]</f>
        <v>19.799999999999997</v>
      </c>
    </row>
    <row r="2599" spans="1:9" x14ac:dyDescent="0.3">
      <c r="A2599">
        <v>536733</v>
      </c>
      <c r="B2599">
        <v>23342</v>
      </c>
      <c r="C2599" t="s">
        <v>8860</v>
      </c>
      <c r="D2599">
        <v>24</v>
      </c>
      <c r="E2599" s="5">
        <v>40514.534722222219</v>
      </c>
      <c r="F2599">
        <v>0.65</v>
      </c>
      <c r="G2599" s="22">
        <v>15738</v>
      </c>
      <c r="H2599" t="s">
        <v>10</v>
      </c>
      <c r="I2599">
        <f>Table24[[#This Row],[Quantity]]*Table24[[#This Row],[UnitPrice]]</f>
        <v>15.600000000000001</v>
      </c>
    </row>
    <row r="2600" spans="1:9" x14ac:dyDescent="0.3">
      <c r="A2600">
        <v>536733</v>
      </c>
      <c r="B2600">
        <v>85032</v>
      </c>
      <c r="C2600" t="s">
        <v>8707</v>
      </c>
      <c r="D2600">
        <v>16</v>
      </c>
      <c r="E2600" s="5">
        <v>40514.534722222219</v>
      </c>
      <c r="F2600">
        <v>1.65</v>
      </c>
      <c r="G2600" s="22">
        <v>15738</v>
      </c>
      <c r="H2600" t="s">
        <v>10</v>
      </c>
      <c r="I2600">
        <f>Table24[[#This Row],[Quantity]]*Table24[[#This Row],[UnitPrice]]</f>
        <v>26.4</v>
      </c>
    </row>
    <row r="2601" spans="1:9" x14ac:dyDescent="0.3">
      <c r="A2601">
        <v>536733</v>
      </c>
      <c r="B2601">
        <v>84797</v>
      </c>
      <c r="C2601" t="s">
        <v>9600</v>
      </c>
      <c r="D2601">
        <v>60</v>
      </c>
      <c r="E2601" s="5">
        <v>40514.534722222219</v>
      </c>
      <c r="F2601">
        <v>0.85</v>
      </c>
      <c r="G2601" s="22">
        <v>15738</v>
      </c>
      <c r="H2601" t="s">
        <v>10</v>
      </c>
      <c r="I2601">
        <f>Table24[[#This Row],[Quantity]]*Table24[[#This Row],[UnitPrice]]</f>
        <v>51</v>
      </c>
    </row>
    <row r="2602" spans="1:9" x14ac:dyDescent="0.3">
      <c r="A2602">
        <v>536733</v>
      </c>
      <c r="B2602">
        <v>84798</v>
      </c>
      <c r="C2602" t="s">
        <v>8975</v>
      </c>
      <c r="D2602">
        <v>24</v>
      </c>
      <c r="E2602" s="5">
        <v>40514.534722222219</v>
      </c>
      <c r="F2602">
        <v>0.85</v>
      </c>
      <c r="G2602" s="22">
        <v>15738</v>
      </c>
      <c r="H2602" t="s">
        <v>10</v>
      </c>
      <c r="I2602">
        <f>Table24[[#This Row],[Quantity]]*Table24[[#This Row],[UnitPrice]]</f>
        <v>20.399999999999999</v>
      </c>
    </row>
    <row r="2603" spans="1:9" x14ac:dyDescent="0.3">
      <c r="A2603">
        <v>536733</v>
      </c>
      <c r="B2603">
        <v>22446</v>
      </c>
      <c r="C2603" t="s">
        <v>9599</v>
      </c>
      <c r="D2603">
        <v>36</v>
      </c>
      <c r="E2603" s="5">
        <v>40514.534722222219</v>
      </c>
      <c r="F2603">
        <v>0.65</v>
      </c>
      <c r="G2603" s="22">
        <v>15738</v>
      </c>
      <c r="H2603" t="s">
        <v>10</v>
      </c>
      <c r="I2603">
        <f>Table24[[#This Row],[Quantity]]*Table24[[#This Row],[UnitPrice]]</f>
        <v>23.400000000000002</v>
      </c>
    </row>
    <row r="2604" spans="1:9" x14ac:dyDescent="0.3">
      <c r="A2604">
        <v>536733</v>
      </c>
      <c r="B2604">
        <v>84711</v>
      </c>
      <c r="C2604" t="s">
        <v>8837</v>
      </c>
      <c r="D2604">
        <v>6</v>
      </c>
      <c r="E2604" s="5">
        <v>40514.534722222219</v>
      </c>
      <c r="F2604">
        <v>2.95</v>
      </c>
      <c r="G2604" s="22">
        <v>15738</v>
      </c>
      <c r="H2604" t="s">
        <v>10</v>
      </c>
      <c r="I2604">
        <f>Table24[[#This Row],[Quantity]]*Table24[[#This Row],[UnitPrice]]</f>
        <v>17.700000000000003</v>
      </c>
    </row>
    <row r="2605" spans="1:9" x14ac:dyDescent="0.3">
      <c r="A2605">
        <v>536733</v>
      </c>
      <c r="B2605">
        <v>81953</v>
      </c>
      <c r="C2605" t="s">
        <v>9213</v>
      </c>
      <c r="D2605">
        <v>24</v>
      </c>
      <c r="E2605" s="5">
        <v>40514.534722222219</v>
      </c>
      <c r="F2605">
        <v>0.65</v>
      </c>
      <c r="G2605" s="22">
        <v>15738</v>
      </c>
      <c r="H2605" t="s">
        <v>10</v>
      </c>
      <c r="I2605">
        <f>Table24[[#This Row],[Quantity]]*Table24[[#This Row],[UnitPrice]]</f>
        <v>15.600000000000001</v>
      </c>
    </row>
    <row r="2606" spans="1:9" x14ac:dyDescent="0.3">
      <c r="A2606">
        <v>536733</v>
      </c>
      <c r="B2606">
        <v>81950</v>
      </c>
      <c r="C2606" t="s">
        <v>9602</v>
      </c>
      <c r="D2606">
        <v>8</v>
      </c>
      <c r="E2606" s="5">
        <v>40514.534722222219</v>
      </c>
      <c r="F2606">
        <v>1.25</v>
      </c>
      <c r="G2606" s="22">
        <v>15738</v>
      </c>
      <c r="H2606" t="s">
        <v>10</v>
      </c>
      <c r="I2606">
        <f>Table24[[#This Row],[Quantity]]*Table24[[#This Row],[UnitPrice]]</f>
        <v>10</v>
      </c>
    </row>
    <row r="2607" spans="1:9" x14ac:dyDescent="0.3">
      <c r="A2607">
        <v>536733</v>
      </c>
      <c r="B2607">
        <v>35819</v>
      </c>
      <c r="C2607" t="s">
        <v>9433</v>
      </c>
      <c r="D2607">
        <v>9</v>
      </c>
      <c r="E2607" s="5">
        <v>40514.534722222219</v>
      </c>
      <c r="F2607">
        <v>5.45</v>
      </c>
      <c r="G2607" s="22">
        <v>15738</v>
      </c>
      <c r="H2607" t="s">
        <v>10</v>
      </c>
      <c r="I2607">
        <f>Table24[[#This Row],[Quantity]]*Table24[[#This Row],[UnitPrice]]</f>
        <v>49.050000000000004</v>
      </c>
    </row>
    <row r="2608" spans="1:9" x14ac:dyDescent="0.3">
      <c r="A2608">
        <v>536733</v>
      </c>
      <c r="B2608">
        <v>23214</v>
      </c>
      <c r="C2608" t="s">
        <v>8822</v>
      </c>
      <c r="D2608">
        <v>12</v>
      </c>
      <c r="E2608" s="5">
        <v>40514.534722222219</v>
      </c>
      <c r="F2608">
        <v>2.1</v>
      </c>
      <c r="G2608" s="22">
        <v>15738</v>
      </c>
      <c r="H2608" t="s">
        <v>10</v>
      </c>
      <c r="I2608">
        <f>Table24[[#This Row],[Quantity]]*Table24[[#This Row],[UnitPrice]]</f>
        <v>25.200000000000003</v>
      </c>
    </row>
    <row r="2609" spans="1:9" x14ac:dyDescent="0.3">
      <c r="A2609">
        <v>536733</v>
      </c>
      <c r="B2609">
        <v>23060</v>
      </c>
      <c r="C2609" t="s">
        <v>9103</v>
      </c>
      <c r="D2609">
        <v>6</v>
      </c>
      <c r="E2609" s="5">
        <v>40514.534722222219</v>
      </c>
      <c r="F2609">
        <v>2.95</v>
      </c>
      <c r="G2609" s="22">
        <v>15738</v>
      </c>
      <c r="H2609" t="s">
        <v>10</v>
      </c>
      <c r="I2609">
        <f>Table24[[#This Row],[Quantity]]*Table24[[#This Row],[UnitPrice]]</f>
        <v>17.700000000000003</v>
      </c>
    </row>
    <row r="2610" spans="1:9" x14ac:dyDescent="0.3">
      <c r="A2610">
        <v>536733</v>
      </c>
      <c r="B2610">
        <v>35921</v>
      </c>
      <c r="C2610" t="s">
        <v>8823</v>
      </c>
      <c r="D2610">
        <v>6</v>
      </c>
      <c r="E2610" s="5">
        <v>40514.534722222219</v>
      </c>
      <c r="F2610">
        <v>2.1</v>
      </c>
      <c r="G2610" s="22">
        <v>15738</v>
      </c>
      <c r="H2610" t="s">
        <v>10</v>
      </c>
      <c r="I2610">
        <f>Table24[[#This Row],[Quantity]]*Table24[[#This Row],[UnitPrice]]</f>
        <v>12.600000000000001</v>
      </c>
    </row>
    <row r="2611" spans="1:9" x14ac:dyDescent="0.3">
      <c r="A2611">
        <v>536733</v>
      </c>
      <c r="B2611">
        <v>22905</v>
      </c>
      <c r="C2611" t="s">
        <v>8977</v>
      </c>
      <c r="D2611">
        <v>12</v>
      </c>
      <c r="E2611" s="5">
        <v>40514.534722222219</v>
      </c>
      <c r="F2611">
        <v>2.1</v>
      </c>
      <c r="G2611" s="22">
        <v>15738</v>
      </c>
      <c r="H2611" t="s">
        <v>10</v>
      </c>
      <c r="I2611">
        <f>Table24[[#This Row],[Quantity]]*Table24[[#This Row],[UnitPrice]]</f>
        <v>25.200000000000003</v>
      </c>
    </row>
    <row r="2612" spans="1:9" x14ac:dyDescent="0.3">
      <c r="A2612">
        <v>536735</v>
      </c>
      <c r="B2612">
        <v>84402</v>
      </c>
      <c r="C2612" t="s">
        <v>9254</v>
      </c>
      <c r="D2612">
        <v>128</v>
      </c>
      <c r="E2612" s="5">
        <v>40514.540277777778</v>
      </c>
      <c r="F2612">
        <v>1.65</v>
      </c>
      <c r="G2612" s="22">
        <v>17381</v>
      </c>
      <c r="H2612" t="s">
        <v>10</v>
      </c>
      <c r="I2612">
        <f>Table24[[#This Row],[Quantity]]*Table24[[#This Row],[UnitPrice]]</f>
        <v>211.2</v>
      </c>
    </row>
    <row r="2613" spans="1:9" x14ac:dyDescent="0.3">
      <c r="A2613">
        <v>536736</v>
      </c>
      <c r="B2613">
        <v>22216</v>
      </c>
      <c r="C2613" t="s">
        <v>9245</v>
      </c>
      <c r="D2613">
        <v>192</v>
      </c>
      <c r="E2613" s="5">
        <v>40514.540972222225</v>
      </c>
      <c r="F2613">
        <v>0.42</v>
      </c>
      <c r="G2613" s="22">
        <v>17381</v>
      </c>
      <c r="H2613" t="s">
        <v>10</v>
      </c>
      <c r="I2613">
        <f>Table24[[#This Row],[Quantity]]*Table24[[#This Row],[UnitPrice]]</f>
        <v>80.64</v>
      </c>
    </row>
    <row r="2614" spans="1:9" x14ac:dyDescent="0.3">
      <c r="A2614">
        <v>536736</v>
      </c>
      <c r="B2614">
        <v>23013</v>
      </c>
      <c r="C2614" t="s">
        <v>8547</v>
      </c>
      <c r="D2614">
        <v>144</v>
      </c>
      <c r="E2614" s="5">
        <v>40514.540972222225</v>
      </c>
      <c r="F2614">
        <v>0.72</v>
      </c>
      <c r="G2614" s="22">
        <v>17381</v>
      </c>
      <c r="H2614" t="s">
        <v>10</v>
      </c>
      <c r="I2614">
        <f>Table24[[#This Row],[Quantity]]*Table24[[#This Row],[UnitPrice]]</f>
        <v>103.67999999999999</v>
      </c>
    </row>
    <row r="2615" spans="1:9" x14ac:dyDescent="0.3">
      <c r="A2615">
        <v>536736</v>
      </c>
      <c r="B2615">
        <v>20694</v>
      </c>
      <c r="C2615" t="s">
        <v>8545</v>
      </c>
      <c r="D2615">
        <v>216</v>
      </c>
      <c r="E2615" s="5">
        <v>40514.540972222225</v>
      </c>
      <c r="F2615">
        <v>1.06</v>
      </c>
      <c r="G2615" s="22">
        <v>17381</v>
      </c>
      <c r="H2615" t="s">
        <v>10</v>
      </c>
      <c r="I2615">
        <f>Table24[[#This Row],[Quantity]]*Table24[[#This Row],[UnitPrice]]</f>
        <v>228.96</v>
      </c>
    </row>
    <row r="2616" spans="1:9" x14ac:dyDescent="0.3">
      <c r="A2616">
        <v>536736</v>
      </c>
      <c r="B2616">
        <v>84907</v>
      </c>
      <c r="C2616" t="s">
        <v>8557</v>
      </c>
      <c r="D2616">
        <v>600</v>
      </c>
      <c r="E2616" s="5">
        <v>40514.540972222225</v>
      </c>
      <c r="F2616">
        <v>0.28999999999999998</v>
      </c>
      <c r="G2616" s="22">
        <v>17381</v>
      </c>
      <c r="H2616" t="s">
        <v>10</v>
      </c>
      <c r="I2616">
        <f>Table24[[#This Row],[Quantity]]*Table24[[#This Row],[UnitPrice]]</f>
        <v>174</v>
      </c>
    </row>
    <row r="2617" spans="1:9" x14ac:dyDescent="0.3">
      <c r="A2617">
        <v>536736</v>
      </c>
      <c r="B2617">
        <v>21064</v>
      </c>
      <c r="C2617" t="s">
        <v>8953</v>
      </c>
      <c r="D2617">
        <v>144</v>
      </c>
      <c r="E2617" s="5">
        <v>40514.540972222225</v>
      </c>
      <c r="F2617">
        <v>1.65</v>
      </c>
      <c r="G2617" s="22">
        <v>17381</v>
      </c>
      <c r="H2617" t="s">
        <v>10</v>
      </c>
      <c r="I2617">
        <f>Table24[[#This Row],[Quantity]]*Table24[[#This Row],[UnitPrice]]</f>
        <v>237.6</v>
      </c>
    </row>
    <row r="2618" spans="1:9" x14ac:dyDescent="0.3">
      <c r="A2618">
        <v>536738</v>
      </c>
      <c r="B2618">
        <v>21400</v>
      </c>
      <c r="C2618" t="s">
        <v>9603</v>
      </c>
      <c r="D2618">
        <v>6</v>
      </c>
      <c r="E2618" s="5">
        <v>40514.54583333333</v>
      </c>
      <c r="F2618">
        <v>2.95</v>
      </c>
      <c r="G2618" s="22">
        <v>15827</v>
      </c>
      <c r="H2618" t="s">
        <v>10</v>
      </c>
      <c r="I2618">
        <f>Table24[[#This Row],[Quantity]]*Table24[[#This Row],[UnitPrice]]</f>
        <v>17.700000000000003</v>
      </c>
    </row>
    <row r="2619" spans="1:9" x14ac:dyDescent="0.3">
      <c r="A2619">
        <v>536738</v>
      </c>
      <c r="B2619">
        <v>23547</v>
      </c>
      <c r="C2619" t="s">
        <v>9604</v>
      </c>
      <c r="D2619">
        <v>24</v>
      </c>
      <c r="E2619" s="5">
        <v>40514.54583333333</v>
      </c>
      <c r="F2619">
        <v>0.42</v>
      </c>
      <c r="G2619" s="22">
        <v>15827</v>
      </c>
      <c r="H2619" t="s">
        <v>10</v>
      </c>
      <c r="I2619">
        <f>Table24[[#This Row],[Quantity]]*Table24[[#This Row],[UnitPrice]]</f>
        <v>10.08</v>
      </c>
    </row>
    <row r="2620" spans="1:9" x14ac:dyDescent="0.3">
      <c r="A2620">
        <v>536738</v>
      </c>
      <c r="B2620">
        <v>21694</v>
      </c>
      <c r="C2620" t="s">
        <v>9003</v>
      </c>
      <c r="D2620">
        <v>1</v>
      </c>
      <c r="E2620" s="5">
        <v>40514.54583333333</v>
      </c>
      <c r="F2620">
        <v>10.95</v>
      </c>
      <c r="G2620" s="22">
        <v>15827</v>
      </c>
      <c r="H2620" t="s">
        <v>10</v>
      </c>
      <c r="I2620">
        <f>Table24[[#This Row],[Quantity]]*Table24[[#This Row],[UnitPrice]]</f>
        <v>10.95</v>
      </c>
    </row>
    <row r="2621" spans="1:9" x14ac:dyDescent="0.3">
      <c r="A2621">
        <v>536738</v>
      </c>
      <c r="B2621">
        <v>85202</v>
      </c>
      <c r="C2621" t="s">
        <v>9229</v>
      </c>
      <c r="D2621">
        <v>1</v>
      </c>
      <c r="E2621" s="5">
        <v>40514.54583333333</v>
      </c>
      <c r="F2621">
        <v>9.9499999999999993</v>
      </c>
      <c r="G2621" s="22">
        <v>15827</v>
      </c>
      <c r="H2621" t="s">
        <v>10</v>
      </c>
      <c r="I2621">
        <f>Table24[[#This Row],[Quantity]]*Table24[[#This Row],[UnitPrice]]</f>
        <v>9.9499999999999993</v>
      </c>
    </row>
    <row r="2622" spans="1:9" x14ac:dyDescent="0.3">
      <c r="A2622">
        <v>536738</v>
      </c>
      <c r="B2622">
        <v>81952</v>
      </c>
      <c r="C2622" t="s">
        <v>8837</v>
      </c>
      <c r="D2622">
        <v>6</v>
      </c>
      <c r="E2622" s="5">
        <v>40514.54583333333</v>
      </c>
      <c r="F2622">
        <v>2.95</v>
      </c>
      <c r="G2622" s="22">
        <v>15827</v>
      </c>
      <c r="H2622" t="s">
        <v>10</v>
      </c>
      <c r="I2622">
        <f>Table24[[#This Row],[Quantity]]*Table24[[#This Row],[UnitPrice]]</f>
        <v>17.700000000000003</v>
      </c>
    </row>
    <row r="2623" spans="1:9" x14ac:dyDescent="0.3">
      <c r="A2623">
        <v>536738</v>
      </c>
      <c r="B2623">
        <v>21720</v>
      </c>
      <c r="C2623" t="s">
        <v>9424</v>
      </c>
      <c r="D2623">
        <v>2</v>
      </c>
      <c r="E2623" s="5">
        <v>40514.54583333333</v>
      </c>
      <c r="F2623">
        <v>7.95</v>
      </c>
      <c r="G2623" s="22">
        <v>15827</v>
      </c>
      <c r="H2623" t="s">
        <v>10</v>
      </c>
      <c r="I2623">
        <f>Table24[[#This Row],[Quantity]]*Table24[[#This Row],[UnitPrice]]</f>
        <v>15.9</v>
      </c>
    </row>
    <row r="2624" spans="1:9" x14ac:dyDescent="0.3">
      <c r="A2624">
        <v>536739</v>
      </c>
      <c r="B2624">
        <v>10080</v>
      </c>
      <c r="C2624" t="s">
        <v>9605</v>
      </c>
      <c r="D2624">
        <v>2</v>
      </c>
      <c r="E2624" s="5">
        <v>40514.547222222223</v>
      </c>
      <c r="F2624">
        <v>9.9499999999999993</v>
      </c>
      <c r="G2624" s="22">
        <v>14180</v>
      </c>
      <c r="H2624" t="s">
        <v>10</v>
      </c>
      <c r="I2624">
        <f>Table24[[#This Row],[Quantity]]*Table24[[#This Row],[UnitPrice]]</f>
        <v>19.899999999999999</v>
      </c>
    </row>
    <row r="2625" spans="1:9" x14ac:dyDescent="0.3">
      <c r="A2625">
        <v>536739</v>
      </c>
      <c r="B2625">
        <v>22310</v>
      </c>
      <c r="C2625" t="s">
        <v>9606</v>
      </c>
      <c r="D2625">
        <v>1</v>
      </c>
      <c r="E2625" s="5">
        <v>40514.547222222223</v>
      </c>
      <c r="F2625">
        <v>16.95</v>
      </c>
      <c r="G2625" s="22">
        <v>14180</v>
      </c>
      <c r="H2625" t="s">
        <v>10</v>
      </c>
      <c r="I2625">
        <f>Table24[[#This Row],[Quantity]]*Table24[[#This Row],[UnitPrice]]</f>
        <v>16.95</v>
      </c>
    </row>
    <row r="2626" spans="1:9" x14ac:dyDescent="0.3">
      <c r="A2626">
        <v>536739</v>
      </c>
      <c r="B2626">
        <v>22548</v>
      </c>
      <c r="C2626" t="s">
        <v>9358</v>
      </c>
      <c r="D2626">
        <v>1</v>
      </c>
      <c r="E2626" s="5">
        <v>40514.547222222223</v>
      </c>
      <c r="F2626">
        <v>16.95</v>
      </c>
      <c r="G2626" s="22">
        <v>14180</v>
      </c>
      <c r="H2626" t="s">
        <v>10</v>
      </c>
      <c r="I2626">
        <f>Table24[[#This Row],[Quantity]]*Table24[[#This Row],[UnitPrice]]</f>
        <v>16.95</v>
      </c>
    </row>
    <row r="2627" spans="1:9" x14ac:dyDescent="0.3">
      <c r="A2627">
        <v>536739</v>
      </c>
      <c r="B2627">
        <v>84415</v>
      </c>
      <c r="C2627" t="s">
        <v>9551</v>
      </c>
      <c r="D2627">
        <v>2</v>
      </c>
      <c r="E2627" s="5">
        <v>40514.547222222223</v>
      </c>
      <c r="F2627">
        <v>7.95</v>
      </c>
      <c r="G2627" s="22">
        <v>14180</v>
      </c>
      <c r="H2627" t="s">
        <v>10</v>
      </c>
      <c r="I2627">
        <f>Table24[[#This Row],[Quantity]]*Table24[[#This Row],[UnitPrice]]</f>
        <v>15.9</v>
      </c>
    </row>
    <row r="2628" spans="1:9" x14ac:dyDescent="0.3">
      <c r="A2628">
        <v>536739</v>
      </c>
      <c r="B2628">
        <v>84595</v>
      </c>
      <c r="C2628" t="s">
        <v>9080</v>
      </c>
      <c r="D2628">
        <v>6</v>
      </c>
      <c r="E2628" s="5">
        <v>40514.547222222223</v>
      </c>
      <c r="F2628">
        <v>2.95</v>
      </c>
      <c r="G2628" s="22">
        <v>14180</v>
      </c>
      <c r="H2628" t="s">
        <v>10</v>
      </c>
      <c r="I2628">
        <f>Table24[[#This Row],[Quantity]]*Table24[[#This Row],[UnitPrice]]</f>
        <v>17.700000000000003</v>
      </c>
    </row>
    <row r="2629" spans="1:9" x14ac:dyDescent="0.3">
      <c r="A2629">
        <v>536740</v>
      </c>
      <c r="B2629">
        <v>21469</v>
      </c>
      <c r="C2629" t="s">
        <v>8893</v>
      </c>
      <c r="D2629">
        <v>12</v>
      </c>
      <c r="E2629" s="5">
        <v>40514.547222222223</v>
      </c>
      <c r="F2629">
        <v>0.85</v>
      </c>
      <c r="G2629" s="22">
        <v>15827</v>
      </c>
      <c r="H2629" t="s">
        <v>10</v>
      </c>
      <c r="I2629">
        <f>Table24[[#This Row],[Quantity]]*Table24[[#This Row],[UnitPrice]]</f>
        <v>10.199999999999999</v>
      </c>
    </row>
    <row r="2630" spans="1:9" x14ac:dyDescent="0.3">
      <c r="A2630">
        <v>536740</v>
      </c>
      <c r="B2630">
        <v>23035</v>
      </c>
      <c r="C2630" t="s">
        <v>8976</v>
      </c>
      <c r="D2630">
        <v>12</v>
      </c>
      <c r="E2630" s="5">
        <v>40514.547222222223</v>
      </c>
      <c r="F2630">
        <v>0.85</v>
      </c>
      <c r="G2630" s="22">
        <v>15827</v>
      </c>
      <c r="H2630" t="s">
        <v>10</v>
      </c>
      <c r="I2630">
        <f>Table24[[#This Row],[Quantity]]*Table24[[#This Row],[UnitPrice]]</f>
        <v>10.199999999999999</v>
      </c>
    </row>
    <row r="2631" spans="1:9" x14ac:dyDescent="0.3">
      <c r="A2631">
        <v>536740</v>
      </c>
      <c r="B2631">
        <v>23310</v>
      </c>
      <c r="C2631" t="s">
        <v>8550</v>
      </c>
      <c r="D2631">
        <v>12</v>
      </c>
      <c r="E2631" s="5">
        <v>40514.547222222223</v>
      </c>
      <c r="F2631">
        <v>1.45</v>
      </c>
      <c r="G2631" s="22">
        <v>15827</v>
      </c>
      <c r="H2631" t="s">
        <v>10</v>
      </c>
      <c r="I2631">
        <f>Table24[[#This Row],[Quantity]]*Table24[[#This Row],[UnitPrice]]</f>
        <v>17.399999999999999</v>
      </c>
    </row>
    <row r="2632" spans="1:9" x14ac:dyDescent="0.3">
      <c r="A2632">
        <v>536740</v>
      </c>
      <c r="B2632">
        <v>21839</v>
      </c>
      <c r="C2632" t="s">
        <v>8978</v>
      </c>
      <c r="D2632">
        <v>12</v>
      </c>
      <c r="E2632" s="5">
        <v>40514.547222222223</v>
      </c>
      <c r="F2632">
        <v>1.25</v>
      </c>
      <c r="G2632" s="22">
        <v>15827</v>
      </c>
      <c r="H2632" t="s">
        <v>10</v>
      </c>
      <c r="I2632">
        <f>Table24[[#This Row],[Quantity]]*Table24[[#This Row],[UnitPrice]]</f>
        <v>15</v>
      </c>
    </row>
    <row r="2633" spans="1:9" x14ac:dyDescent="0.3">
      <c r="A2633">
        <v>536740</v>
      </c>
      <c r="B2633">
        <v>40046</v>
      </c>
      <c r="C2633" t="s">
        <v>9306</v>
      </c>
      <c r="D2633">
        <v>6</v>
      </c>
      <c r="E2633" s="5">
        <v>40514.547222222223</v>
      </c>
      <c r="F2633">
        <v>2.1</v>
      </c>
      <c r="G2633" s="22">
        <v>15827</v>
      </c>
      <c r="H2633" t="s">
        <v>10</v>
      </c>
      <c r="I2633">
        <f>Table24[[#This Row],[Quantity]]*Table24[[#This Row],[UnitPrice]]</f>
        <v>12.600000000000001</v>
      </c>
    </row>
    <row r="2634" spans="1:9" x14ac:dyDescent="0.3">
      <c r="A2634">
        <v>536740</v>
      </c>
      <c r="B2634">
        <v>20954</v>
      </c>
      <c r="C2634" t="s">
        <v>8608</v>
      </c>
      <c r="D2634">
        <v>12</v>
      </c>
      <c r="E2634" s="5">
        <v>40514.547222222223</v>
      </c>
      <c r="F2634">
        <v>1.45</v>
      </c>
      <c r="G2634" s="22">
        <v>15827</v>
      </c>
      <c r="H2634" t="s">
        <v>10</v>
      </c>
      <c r="I2634">
        <f>Table24[[#This Row],[Quantity]]*Table24[[#This Row],[UnitPrice]]</f>
        <v>17.399999999999999</v>
      </c>
    </row>
    <row r="2635" spans="1:9" x14ac:dyDescent="0.3">
      <c r="A2635">
        <v>536740</v>
      </c>
      <c r="B2635">
        <v>21594</v>
      </c>
      <c r="C2635" t="s">
        <v>9229</v>
      </c>
      <c r="D2635">
        <v>1</v>
      </c>
      <c r="E2635" s="5">
        <v>40514.547222222223</v>
      </c>
      <c r="F2635">
        <v>9.9499999999999993</v>
      </c>
      <c r="G2635" s="22">
        <v>15827</v>
      </c>
      <c r="H2635" t="s">
        <v>10</v>
      </c>
      <c r="I2635">
        <f>Table24[[#This Row],[Quantity]]*Table24[[#This Row],[UnitPrice]]</f>
        <v>9.9499999999999993</v>
      </c>
    </row>
    <row r="2636" spans="1:9" x14ac:dyDescent="0.3">
      <c r="A2636">
        <v>536741</v>
      </c>
      <c r="B2636">
        <v>21858</v>
      </c>
      <c r="C2636" t="s">
        <v>9607</v>
      </c>
      <c r="D2636">
        <v>6</v>
      </c>
      <c r="E2636" s="5">
        <v>40514.549305555556</v>
      </c>
      <c r="F2636">
        <v>1.25</v>
      </c>
      <c r="G2636" s="22">
        <v>13117</v>
      </c>
      <c r="H2636" t="s">
        <v>10</v>
      </c>
      <c r="I2636">
        <f>Table24[[#This Row],[Quantity]]*Table24[[#This Row],[UnitPrice]]</f>
        <v>7.5</v>
      </c>
    </row>
    <row r="2637" spans="1:9" x14ac:dyDescent="0.3">
      <c r="A2637">
        <v>536741</v>
      </c>
      <c r="B2637">
        <v>21432</v>
      </c>
      <c r="C2637" t="s">
        <v>9608</v>
      </c>
      <c r="D2637">
        <v>6</v>
      </c>
      <c r="E2637" s="5">
        <v>40514.549305555556</v>
      </c>
      <c r="F2637">
        <v>1.25</v>
      </c>
      <c r="G2637" s="22">
        <v>13117</v>
      </c>
      <c r="H2637" t="s">
        <v>10</v>
      </c>
      <c r="I2637">
        <f>Table24[[#This Row],[Quantity]]*Table24[[#This Row],[UnitPrice]]</f>
        <v>7.5</v>
      </c>
    </row>
    <row r="2638" spans="1:9" x14ac:dyDescent="0.3">
      <c r="A2638">
        <v>536741</v>
      </c>
      <c r="B2638">
        <v>77079</v>
      </c>
      <c r="C2638" t="s">
        <v>9030</v>
      </c>
      <c r="D2638">
        <v>6</v>
      </c>
      <c r="E2638" s="5">
        <v>40514.549305555556</v>
      </c>
      <c r="F2638">
        <v>2.95</v>
      </c>
      <c r="G2638" s="22">
        <v>13117</v>
      </c>
      <c r="H2638" t="s">
        <v>10</v>
      </c>
      <c r="I2638">
        <f>Table24[[#This Row],[Quantity]]*Table24[[#This Row],[UnitPrice]]</f>
        <v>17.700000000000003</v>
      </c>
    </row>
    <row r="2639" spans="1:9" x14ac:dyDescent="0.3">
      <c r="A2639">
        <v>536741</v>
      </c>
      <c r="B2639">
        <v>77081</v>
      </c>
      <c r="C2639" t="s">
        <v>8519</v>
      </c>
      <c r="D2639">
        <v>8</v>
      </c>
      <c r="E2639" s="5">
        <v>40514.549305555556</v>
      </c>
      <c r="F2639">
        <v>1.69</v>
      </c>
      <c r="G2639" s="22">
        <v>13117</v>
      </c>
      <c r="H2639" t="s">
        <v>10</v>
      </c>
      <c r="I2639">
        <f>Table24[[#This Row],[Quantity]]*Table24[[#This Row],[UnitPrice]]</f>
        <v>13.52</v>
      </c>
    </row>
    <row r="2640" spans="1:9" x14ac:dyDescent="0.3">
      <c r="A2640">
        <v>536741</v>
      </c>
      <c r="B2640">
        <v>21765</v>
      </c>
      <c r="C2640" t="s">
        <v>9609</v>
      </c>
      <c r="D2640">
        <v>6</v>
      </c>
      <c r="E2640" s="5">
        <v>40514.549305555556</v>
      </c>
      <c r="F2640">
        <v>1.25</v>
      </c>
      <c r="G2640" s="22">
        <v>13117</v>
      </c>
      <c r="H2640" t="s">
        <v>10</v>
      </c>
      <c r="I2640">
        <f>Table24[[#This Row],[Quantity]]*Table24[[#This Row],[UnitPrice]]</f>
        <v>7.5</v>
      </c>
    </row>
    <row r="2641" spans="1:9" x14ac:dyDescent="0.3">
      <c r="A2641">
        <v>536741</v>
      </c>
      <c r="B2641">
        <v>84905</v>
      </c>
      <c r="C2641" t="s">
        <v>9610</v>
      </c>
      <c r="D2641">
        <v>6</v>
      </c>
      <c r="E2641" s="5">
        <v>40514.549305555556</v>
      </c>
      <c r="F2641">
        <v>1.25</v>
      </c>
      <c r="G2641" s="22">
        <v>13117</v>
      </c>
      <c r="H2641" t="s">
        <v>10</v>
      </c>
      <c r="I2641">
        <f>Table24[[#This Row],[Quantity]]*Table24[[#This Row],[UnitPrice]]</f>
        <v>7.5</v>
      </c>
    </row>
    <row r="2642" spans="1:9" x14ac:dyDescent="0.3">
      <c r="A2642">
        <v>536741</v>
      </c>
      <c r="B2642">
        <v>22528</v>
      </c>
      <c r="C2642" t="s">
        <v>9611</v>
      </c>
      <c r="D2642">
        <v>12</v>
      </c>
      <c r="E2642" s="5">
        <v>40514.549305555556</v>
      </c>
      <c r="F2642">
        <v>1.25</v>
      </c>
      <c r="G2642" s="22">
        <v>13117</v>
      </c>
      <c r="H2642" t="s">
        <v>10</v>
      </c>
      <c r="I2642">
        <f>Table24[[#This Row],[Quantity]]*Table24[[#This Row],[UnitPrice]]</f>
        <v>15</v>
      </c>
    </row>
    <row r="2643" spans="1:9" x14ac:dyDescent="0.3">
      <c r="A2643">
        <v>536741</v>
      </c>
      <c r="B2643">
        <v>84761</v>
      </c>
      <c r="C2643" t="s">
        <v>8890</v>
      </c>
      <c r="D2643">
        <v>12</v>
      </c>
      <c r="E2643" s="5">
        <v>40514.549305555556</v>
      </c>
      <c r="F2643">
        <v>1.25</v>
      </c>
      <c r="G2643" s="22">
        <v>13117</v>
      </c>
      <c r="H2643" t="s">
        <v>10</v>
      </c>
      <c r="I2643">
        <f>Table24[[#This Row],[Quantity]]*Table24[[#This Row],[UnitPrice]]</f>
        <v>15</v>
      </c>
    </row>
    <row r="2644" spans="1:9" x14ac:dyDescent="0.3">
      <c r="A2644">
        <v>536741</v>
      </c>
      <c r="B2644">
        <v>18097</v>
      </c>
      <c r="C2644" t="s">
        <v>8891</v>
      </c>
      <c r="D2644">
        <v>12</v>
      </c>
      <c r="E2644" s="5">
        <v>40514.549305555556</v>
      </c>
      <c r="F2644">
        <v>1.65</v>
      </c>
      <c r="G2644" s="22">
        <v>13117</v>
      </c>
      <c r="H2644" t="s">
        <v>10</v>
      </c>
      <c r="I2644">
        <f>Table24[[#This Row],[Quantity]]*Table24[[#This Row],[UnitPrice]]</f>
        <v>19.799999999999997</v>
      </c>
    </row>
    <row r="2645" spans="1:9" x14ac:dyDescent="0.3">
      <c r="A2645">
        <v>536741</v>
      </c>
      <c r="B2645">
        <v>21610</v>
      </c>
      <c r="C2645" t="s">
        <v>9101</v>
      </c>
      <c r="D2645">
        <v>12</v>
      </c>
      <c r="E2645" s="5">
        <v>40514.549305555556</v>
      </c>
      <c r="F2645">
        <v>1.65</v>
      </c>
      <c r="G2645" s="22">
        <v>13117</v>
      </c>
      <c r="H2645" t="s">
        <v>10</v>
      </c>
      <c r="I2645">
        <f>Table24[[#This Row],[Quantity]]*Table24[[#This Row],[UnitPrice]]</f>
        <v>19.799999999999997</v>
      </c>
    </row>
    <row r="2646" spans="1:9" x14ac:dyDescent="0.3">
      <c r="A2646">
        <v>536741</v>
      </c>
      <c r="B2646">
        <v>72709</v>
      </c>
      <c r="C2646" t="s">
        <v>8892</v>
      </c>
      <c r="D2646">
        <v>12</v>
      </c>
      <c r="E2646" s="5">
        <v>40514.549305555556</v>
      </c>
      <c r="F2646">
        <v>1.25</v>
      </c>
      <c r="G2646" s="22">
        <v>13117</v>
      </c>
      <c r="H2646" t="s">
        <v>10</v>
      </c>
      <c r="I2646">
        <f>Table24[[#This Row],[Quantity]]*Table24[[#This Row],[UnitPrice]]</f>
        <v>15</v>
      </c>
    </row>
    <row r="2647" spans="1:9" x14ac:dyDescent="0.3">
      <c r="A2647">
        <v>536741</v>
      </c>
      <c r="B2647">
        <v>84925</v>
      </c>
      <c r="C2647" t="s">
        <v>8564</v>
      </c>
      <c r="D2647">
        <v>4</v>
      </c>
      <c r="E2647" s="5">
        <v>40514.549305555556</v>
      </c>
      <c r="F2647">
        <v>4.25</v>
      </c>
      <c r="G2647" s="22">
        <v>13117</v>
      </c>
      <c r="H2647" t="s">
        <v>10</v>
      </c>
      <c r="I2647">
        <f>Table24[[#This Row],[Quantity]]*Table24[[#This Row],[UnitPrice]]</f>
        <v>17</v>
      </c>
    </row>
    <row r="2648" spans="1:9" x14ac:dyDescent="0.3">
      <c r="A2648">
        <v>536741</v>
      </c>
      <c r="B2648">
        <v>21071</v>
      </c>
      <c r="C2648" t="s">
        <v>8635</v>
      </c>
      <c r="D2648">
        <v>6</v>
      </c>
      <c r="E2648" s="5">
        <v>40514.549305555556</v>
      </c>
      <c r="F2648">
        <v>2.1</v>
      </c>
      <c r="G2648" s="22">
        <v>13117</v>
      </c>
      <c r="H2648" t="s">
        <v>10</v>
      </c>
      <c r="I2648">
        <f>Table24[[#This Row],[Quantity]]*Table24[[#This Row],[UnitPrice]]</f>
        <v>12.600000000000001</v>
      </c>
    </row>
    <row r="2649" spans="1:9" x14ac:dyDescent="0.3">
      <c r="A2649">
        <v>536741</v>
      </c>
      <c r="B2649">
        <v>84984</v>
      </c>
      <c r="C2649" t="s">
        <v>9291</v>
      </c>
      <c r="D2649">
        <v>10</v>
      </c>
      <c r="E2649" s="5">
        <v>40514.549305555556</v>
      </c>
      <c r="F2649">
        <v>1.65</v>
      </c>
      <c r="G2649" s="22">
        <v>13117</v>
      </c>
      <c r="H2649" t="s">
        <v>10</v>
      </c>
      <c r="I2649">
        <f>Table24[[#This Row],[Quantity]]*Table24[[#This Row],[UnitPrice]]</f>
        <v>16.5</v>
      </c>
    </row>
    <row r="2650" spans="1:9" x14ac:dyDescent="0.3">
      <c r="A2650">
        <v>536741</v>
      </c>
      <c r="B2650">
        <v>84466</v>
      </c>
      <c r="C2650" t="s">
        <v>8871</v>
      </c>
      <c r="D2650">
        <v>12</v>
      </c>
      <c r="E2650" s="5">
        <v>40514.549305555556</v>
      </c>
      <c r="F2650">
        <v>0.85</v>
      </c>
      <c r="G2650" s="22">
        <v>13117</v>
      </c>
      <c r="H2650" t="s">
        <v>10</v>
      </c>
      <c r="I2650">
        <f>Table24[[#This Row],[Quantity]]*Table24[[#This Row],[UnitPrice]]</f>
        <v>10.199999999999999</v>
      </c>
    </row>
    <row r="2651" spans="1:9" x14ac:dyDescent="0.3">
      <c r="A2651">
        <v>536742</v>
      </c>
      <c r="B2651">
        <v>20666</v>
      </c>
      <c r="C2651" t="s">
        <v>8843</v>
      </c>
      <c r="D2651">
        <v>1</v>
      </c>
      <c r="E2651" s="5">
        <v>40514.551388888889</v>
      </c>
      <c r="F2651">
        <v>1.95</v>
      </c>
      <c r="G2651" s="22">
        <v>16916</v>
      </c>
      <c r="H2651" t="s">
        <v>10</v>
      </c>
      <c r="I2651">
        <f>Table24[[#This Row],[Quantity]]*Table24[[#This Row],[UnitPrice]]</f>
        <v>1.95</v>
      </c>
    </row>
    <row r="2652" spans="1:9" x14ac:dyDescent="0.3">
      <c r="A2652">
        <v>536742</v>
      </c>
      <c r="B2652">
        <v>22984</v>
      </c>
      <c r="C2652" t="s">
        <v>9188</v>
      </c>
      <c r="D2652">
        <v>2</v>
      </c>
      <c r="E2652" s="5">
        <v>40514.551388888889</v>
      </c>
      <c r="F2652">
        <v>4.95</v>
      </c>
      <c r="G2652" s="22">
        <v>16916</v>
      </c>
      <c r="H2652" t="s">
        <v>10</v>
      </c>
      <c r="I2652">
        <f>Table24[[#This Row],[Quantity]]*Table24[[#This Row],[UnitPrice]]</f>
        <v>9.9</v>
      </c>
    </row>
    <row r="2653" spans="1:9" x14ac:dyDescent="0.3">
      <c r="A2653">
        <v>536742</v>
      </c>
      <c r="B2653">
        <v>79026</v>
      </c>
      <c r="C2653" t="s">
        <v>9449</v>
      </c>
      <c r="D2653">
        <v>1</v>
      </c>
      <c r="E2653" s="5">
        <v>40514.551388888889</v>
      </c>
      <c r="F2653">
        <v>3.75</v>
      </c>
      <c r="G2653" s="22">
        <v>16916</v>
      </c>
      <c r="H2653" t="s">
        <v>10</v>
      </c>
      <c r="I2653">
        <f>Table24[[#This Row],[Quantity]]*Table24[[#This Row],[UnitPrice]]</f>
        <v>3.75</v>
      </c>
    </row>
    <row r="2654" spans="1:9" x14ac:dyDescent="0.3">
      <c r="A2654">
        <v>536742</v>
      </c>
      <c r="B2654">
        <v>21392</v>
      </c>
      <c r="C2654" t="s">
        <v>9114</v>
      </c>
      <c r="D2654">
        <v>1</v>
      </c>
      <c r="E2654" s="5">
        <v>40514.551388888889</v>
      </c>
      <c r="F2654">
        <v>0.85</v>
      </c>
      <c r="G2654" s="22">
        <v>16916</v>
      </c>
      <c r="H2654" t="s">
        <v>10</v>
      </c>
      <c r="I2654">
        <f>Table24[[#This Row],[Quantity]]*Table24[[#This Row],[UnitPrice]]</f>
        <v>0.85</v>
      </c>
    </row>
    <row r="2655" spans="1:9" x14ac:dyDescent="0.3">
      <c r="A2655">
        <v>536742</v>
      </c>
      <c r="B2655">
        <v>37477</v>
      </c>
      <c r="C2655" t="s">
        <v>8563</v>
      </c>
      <c r="D2655">
        <v>1</v>
      </c>
      <c r="E2655" s="5">
        <v>40514.551388888889</v>
      </c>
      <c r="F2655">
        <v>2.95</v>
      </c>
      <c r="G2655" s="22">
        <v>16916</v>
      </c>
      <c r="H2655" t="s">
        <v>10</v>
      </c>
      <c r="I2655">
        <f>Table24[[#This Row],[Quantity]]*Table24[[#This Row],[UnitPrice]]</f>
        <v>2.95</v>
      </c>
    </row>
    <row r="2656" spans="1:9" x14ac:dyDescent="0.3">
      <c r="A2656">
        <v>536742</v>
      </c>
      <c r="B2656">
        <v>37477</v>
      </c>
      <c r="C2656" t="s">
        <v>8950</v>
      </c>
      <c r="D2656">
        <v>1</v>
      </c>
      <c r="E2656" s="5">
        <v>40514.551388888889</v>
      </c>
      <c r="F2656">
        <v>0.42</v>
      </c>
      <c r="G2656" s="22">
        <v>16916</v>
      </c>
      <c r="H2656" t="s">
        <v>10</v>
      </c>
      <c r="I2656">
        <f>Table24[[#This Row],[Quantity]]*Table24[[#This Row],[UnitPrice]]</f>
        <v>0.42</v>
      </c>
    </row>
    <row r="2657" spans="1:9" x14ac:dyDescent="0.3">
      <c r="A2657">
        <v>536742</v>
      </c>
      <c r="B2657">
        <v>21991</v>
      </c>
      <c r="C2657" t="s">
        <v>9194</v>
      </c>
      <c r="D2657">
        <v>1</v>
      </c>
      <c r="E2657" s="5">
        <v>40514.551388888889</v>
      </c>
      <c r="F2657">
        <v>1.25</v>
      </c>
      <c r="G2657" s="22">
        <v>16916</v>
      </c>
      <c r="H2657" t="s">
        <v>10</v>
      </c>
      <c r="I2657">
        <f>Table24[[#This Row],[Quantity]]*Table24[[#This Row],[UnitPrice]]</f>
        <v>1.25</v>
      </c>
    </row>
    <row r="2658" spans="1:9" x14ac:dyDescent="0.3">
      <c r="A2658">
        <v>536742</v>
      </c>
      <c r="B2658">
        <v>22878</v>
      </c>
      <c r="C2658" t="s">
        <v>9373</v>
      </c>
      <c r="D2658">
        <v>1</v>
      </c>
      <c r="E2658" s="5">
        <v>40514.551388888889</v>
      </c>
      <c r="F2658">
        <v>1.25</v>
      </c>
      <c r="G2658" s="22">
        <v>16916</v>
      </c>
      <c r="H2658" t="s">
        <v>10</v>
      </c>
      <c r="I2658">
        <f>Table24[[#This Row],[Quantity]]*Table24[[#This Row],[UnitPrice]]</f>
        <v>1.25</v>
      </c>
    </row>
    <row r="2659" spans="1:9" x14ac:dyDescent="0.3">
      <c r="A2659">
        <v>536742</v>
      </c>
      <c r="B2659">
        <v>23317</v>
      </c>
      <c r="C2659" t="s">
        <v>9061</v>
      </c>
      <c r="D2659">
        <v>6</v>
      </c>
      <c r="E2659" s="5">
        <v>40514.551388888889</v>
      </c>
      <c r="F2659">
        <v>1.69</v>
      </c>
      <c r="G2659" s="22">
        <v>16916</v>
      </c>
      <c r="H2659" t="s">
        <v>10</v>
      </c>
      <c r="I2659">
        <f>Table24[[#This Row],[Quantity]]*Table24[[#This Row],[UnitPrice]]</f>
        <v>10.14</v>
      </c>
    </row>
    <row r="2660" spans="1:9" x14ac:dyDescent="0.3">
      <c r="A2660">
        <v>536742</v>
      </c>
      <c r="B2660">
        <v>21642</v>
      </c>
      <c r="C2660" t="s">
        <v>8787</v>
      </c>
      <c r="D2660">
        <v>1</v>
      </c>
      <c r="E2660" s="5">
        <v>40514.551388888889</v>
      </c>
      <c r="F2660">
        <v>1.65</v>
      </c>
      <c r="G2660" s="22">
        <v>16916</v>
      </c>
      <c r="H2660" t="s">
        <v>10</v>
      </c>
      <c r="I2660">
        <f>Table24[[#This Row],[Quantity]]*Table24[[#This Row],[UnitPrice]]</f>
        <v>1.65</v>
      </c>
    </row>
    <row r="2661" spans="1:9" x14ac:dyDescent="0.3">
      <c r="A2661">
        <v>536742</v>
      </c>
      <c r="B2661">
        <v>22402</v>
      </c>
      <c r="C2661" t="s">
        <v>8624</v>
      </c>
      <c r="D2661">
        <v>1</v>
      </c>
      <c r="E2661" s="5">
        <v>40514.551388888889</v>
      </c>
      <c r="F2661">
        <v>3.35</v>
      </c>
      <c r="G2661" s="22">
        <v>16916</v>
      </c>
      <c r="H2661" t="s">
        <v>10</v>
      </c>
      <c r="I2661">
        <f>Table24[[#This Row],[Quantity]]*Table24[[#This Row],[UnitPrice]]</f>
        <v>3.35</v>
      </c>
    </row>
    <row r="2662" spans="1:9" x14ac:dyDescent="0.3">
      <c r="A2662">
        <v>536742</v>
      </c>
      <c r="B2662">
        <v>23316</v>
      </c>
      <c r="C2662" t="s">
        <v>9612</v>
      </c>
      <c r="D2662">
        <v>1</v>
      </c>
      <c r="E2662" s="5">
        <v>40514.551388888889</v>
      </c>
      <c r="F2662">
        <v>3.35</v>
      </c>
      <c r="G2662" s="22">
        <v>16916</v>
      </c>
      <c r="H2662" t="s">
        <v>10</v>
      </c>
      <c r="I2662">
        <f>Table24[[#This Row],[Quantity]]*Table24[[#This Row],[UnitPrice]]</f>
        <v>3.35</v>
      </c>
    </row>
    <row r="2663" spans="1:9" x14ac:dyDescent="0.3">
      <c r="A2663">
        <v>536742</v>
      </c>
      <c r="B2663">
        <v>84799</v>
      </c>
      <c r="C2663" t="s">
        <v>9613</v>
      </c>
      <c r="D2663">
        <v>5</v>
      </c>
      <c r="E2663" s="5">
        <v>40514.551388888889</v>
      </c>
      <c r="F2663">
        <v>0.42</v>
      </c>
      <c r="G2663" s="22">
        <v>16916</v>
      </c>
      <c r="H2663" t="s">
        <v>10</v>
      </c>
      <c r="I2663">
        <f>Table24[[#This Row],[Quantity]]*Table24[[#This Row],[UnitPrice]]</f>
        <v>2.1</v>
      </c>
    </row>
    <row r="2664" spans="1:9" x14ac:dyDescent="0.3">
      <c r="A2664">
        <v>536742</v>
      </c>
      <c r="B2664">
        <v>84802</v>
      </c>
      <c r="C2664" t="s">
        <v>9614</v>
      </c>
      <c r="D2664">
        <v>2</v>
      </c>
      <c r="E2664" s="5">
        <v>40514.551388888889</v>
      </c>
      <c r="F2664">
        <v>2.95</v>
      </c>
      <c r="G2664" s="22">
        <v>16916</v>
      </c>
      <c r="H2664" t="s">
        <v>10</v>
      </c>
      <c r="I2664">
        <f>Table24[[#This Row],[Quantity]]*Table24[[#This Row],[UnitPrice]]</f>
        <v>5.9</v>
      </c>
    </row>
    <row r="2665" spans="1:9" x14ac:dyDescent="0.3">
      <c r="A2665">
        <v>536742</v>
      </c>
      <c r="B2665">
        <v>22510</v>
      </c>
      <c r="C2665" t="s">
        <v>8562</v>
      </c>
      <c r="D2665">
        <v>1</v>
      </c>
      <c r="E2665" s="5">
        <v>40514.551388888889</v>
      </c>
      <c r="F2665">
        <v>8.5</v>
      </c>
      <c r="G2665" s="22">
        <v>16916</v>
      </c>
      <c r="H2665" t="s">
        <v>10</v>
      </c>
      <c r="I2665">
        <f>Table24[[#This Row],[Quantity]]*Table24[[#This Row],[UnitPrice]]</f>
        <v>8.5</v>
      </c>
    </row>
    <row r="2666" spans="1:9" x14ac:dyDescent="0.3">
      <c r="A2666">
        <v>536742</v>
      </c>
      <c r="B2666">
        <v>85032</v>
      </c>
      <c r="C2666" t="s">
        <v>9615</v>
      </c>
      <c r="D2666">
        <v>1</v>
      </c>
      <c r="E2666" s="5">
        <v>40514.551388888889</v>
      </c>
      <c r="F2666">
        <v>3.75</v>
      </c>
      <c r="G2666" s="22">
        <v>16916</v>
      </c>
      <c r="H2666" t="s">
        <v>10</v>
      </c>
      <c r="I2666">
        <f>Table24[[#This Row],[Quantity]]*Table24[[#This Row],[UnitPrice]]</f>
        <v>3.75</v>
      </c>
    </row>
    <row r="2667" spans="1:9" x14ac:dyDescent="0.3">
      <c r="A2667">
        <v>536742</v>
      </c>
      <c r="B2667">
        <v>47563</v>
      </c>
      <c r="C2667" t="s">
        <v>8846</v>
      </c>
      <c r="D2667">
        <v>1</v>
      </c>
      <c r="E2667" s="5">
        <v>40514.551388888889</v>
      </c>
      <c r="F2667">
        <v>1.95</v>
      </c>
      <c r="G2667" s="22">
        <v>16916</v>
      </c>
      <c r="H2667" t="s">
        <v>10</v>
      </c>
      <c r="I2667">
        <f>Table24[[#This Row],[Quantity]]*Table24[[#This Row],[UnitPrice]]</f>
        <v>1.95</v>
      </c>
    </row>
    <row r="2668" spans="1:9" x14ac:dyDescent="0.3">
      <c r="A2668">
        <v>536742</v>
      </c>
      <c r="B2668">
        <v>85130</v>
      </c>
      <c r="C2668" t="s">
        <v>9616</v>
      </c>
      <c r="D2668">
        <v>1</v>
      </c>
      <c r="E2668" s="5">
        <v>40514.551388888889</v>
      </c>
      <c r="F2668">
        <v>4.95</v>
      </c>
      <c r="G2668" s="22">
        <v>16916</v>
      </c>
      <c r="H2668" t="s">
        <v>10</v>
      </c>
      <c r="I2668">
        <f>Table24[[#This Row],[Quantity]]*Table24[[#This Row],[UnitPrice]]</f>
        <v>4.95</v>
      </c>
    </row>
    <row r="2669" spans="1:9" x14ac:dyDescent="0.3">
      <c r="A2669">
        <v>536742</v>
      </c>
      <c r="B2669">
        <v>23549</v>
      </c>
      <c r="C2669" t="s">
        <v>9089</v>
      </c>
      <c r="D2669">
        <v>1</v>
      </c>
      <c r="E2669" s="5">
        <v>40514.551388888889</v>
      </c>
      <c r="F2669">
        <v>7.95</v>
      </c>
      <c r="G2669" s="22">
        <v>16916</v>
      </c>
      <c r="H2669" t="s">
        <v>10</v>
      </c>
      <c r="I2669">
        <f>Table24[[#This Row],[Quantity]]*Table24[[#This Row],[UnitPrice]]</f>
        <v>7.95</v>
      </c>
    </row>
    <row r="2670" spans="1:9" x14ac:dyDescent="0.3">
      <c r="A2670">
        <v>536742</v>
      </c>
      <c r="B2670">
        <v>23055</v>
      </c>
      <c r="C2670" t="s">
        <v>8708</v>
      </c>
      <c r="D2670">
        <v>1</v>
      </c>
      <c r="E2670" s="5">
        <v>40514.551388888889</v>
      </c>
      <c r="F2670">
        <v>1.65</v>
      </c>
      <c r="G2670" s="22">
        <v>16916</v>
      </c>
      <c r="H2670" t="s">
        <v>10</v>
      </c>
      <c r="I2670">
        <f>Table24[[#This Row],[Quantity]]*Table24[[#This Row],[UnitPrice]]</f>
        <v>1.65</v>
      </c>
    </row>
    <row r="2671" spans="1:9" x14ac:dyDescent="0.3">
      <c r="A2671">
        <v>536742</v>
      </c>
      <c r="B2671">
        <v>21884</v>
      </c>
      <c r="C2671" t="s">
        <v>8730</v>
      </c>
      <c r="D2671">
        <v>1</v>
      </c>
      <c r="E2671" s="5">
        <v>40514.551388888889</v>
      </c>
      <c r="F2671">
        <v>2.95</v>
      </c>
      <c r="G2671" s="22">
        <v>16916</v>
      </c>
      <c r="H2671" t="s">
        <v>10</v>
      </c>
      <c r="I2671">
        <f>Table24[[#This Row],[Quantity]]*Table24[[#This Row],[UnitPrice]]</f>
        <v>2.95</v>
      </c>
    </row>
    <row r="2672" spans="1:9" x14ac:dyDescent="0.3">
      <c r="A2672">
        <v>536742</v>
      </c>
      <c r="B2672">
        <v>22438</v>
      </c>
      <c r="C2672" t="s">
        <v>9156</v>
      </c>
      <c r="D2672">
        <v>1</v>
      </c>
      <c r="E2672" s="5">
        <v>40514.551388888889</v>
      </c>
      <c r="F2672">
        <v>5.95</v>
      </c>
      <c r="G2672" s="22">
        <v>16916</v>
      </c>
      <c r="H2672" t="s">
        <v>10</v>
      </c>
      <c r="I2672">
        <f>Table24[[#This Row],[Quantity]]*Table24[[#This Row],[UnitPrice]]</f>
        <v>5.95</v>
      </c>
    </row>
    <row r="2673" spans="1:9" x14ac:dyDescent="0.3">
      <c r="A2673">
        <v>536742</v>
      </c>
      <c r="B2673">
        <v>22512</v>
      </c>
      <c r="C2673" t="s">
        <v>9617</v>
      </c>
      <c r="D2673">
        <v>3</v>
      </c>
      <c r="E2673" s="5">
        <v>40514.551388888889</v>
      </c>
      <c r="F2673">
        <v>2.1</v>
      </c>
      <c r="G2673" s="22">
        <v>16916</v>
      </c>
      <c r="H2673" t="s">
        <v>10</v>
      </c>
      <c r="I2673">
        <f>Table24[[#This Row],[Quantity]]*Table24[[#This Row],[UnitPrice]]</f>
        <v>6.3000000000000007</v>
      </c>
    </row>
    <row r="2674" spans="1:9" x14ac:dyDescent="0.3">
      <c r="A2674">
        <v>536742</v>
      </c>
      <c r="B2674">
        <v>23319</v>
      </c>
      <c r="C2674" t="s">
        <v>8684</v>
      </c>
      <c r="D2674">
        <v>2</v>
      </c>
      <c r="E2674" s="5">
        <v>40514.551388888889</v>
      </c>
      <c r="F2674">
        <v>1.25</v>
      </c>
      <c r="G2674" s="22">
        <v>16916</v>
      </c>
      <c r="H2674" t="s">
        <v>10</v>
      </c>
      <c r="I2674">
        <f>Table24[[#This Row],[Quantity]]*Table24[[#This Row],[UnitPrice]]</f>
        <v>2.5</v>
      </c>
    </row>
    <row r="2675" spans="1:9" x14ac:dyDescent="0.3">
      <c r="A2675">
        <v>536742</v>
      </c>
      <c r="B2675">
        <v>22814</v>
      </c>
      <c r="C2675" t="s">
        <v>9159</v>
      </c>
      <c r="D2675">
        <v>2</v>
      </c>
      <c r="E2675" s="5">
        <v>40514.551388888889</v>
      </c>
      <c r="F2675">
        <v>4.25</v>
      </c>
      <c r="G2675" s="22">
        <v>16916</v>
      </c>
      <c r="H2675" t="s">
        <v>10</v>
      </c>
      <c r="I2675">
        <f>Table24[[#This Row],[Quantity]]*Table24[[#This Row],[UnitPrice]]</f>
        <v>8.5</v>
      </c>
    </row>
    <row r="2676" spans="1:9" x14ac:dyDescent="0.3">
      <c r="A2676">
        <v>536742</v>
      </c>
      <c r="B2676">
        <v>85127</v>
      </c>
      <c r="C2676" t="s">
        <v>8878</v>
      </c>
      <c r="D2676">
        <v>1</v>
      </c>
      <c r="E2676" s="5">
        <v>40514.551388888889</v>
      </c>
      <c r="F2676">
        <v>1.65</v>
      </c>
      <c r="G2676" s="22">
        <v>16916</v>
      </c>
      <c r="H2676" t="s">
        <v>10</v>
      </c>
      <c r="I2676">
        <f>Table24[[#This Row],[Quantity]]*Table24[[#This Row],[UnitPrice]]</f>
        <v>1.65</v>
      </c>
    </row>
    <row r="2677" spans="1:9" x14ac:dyDescent="0.3">
      <c r="A2677">
        <v>536742</v>
      </c>
      <c r="B2677">
        <v>85017</v>
      </c>
      <c r="C2677" t="s">
        <v>8895</v>
      </c>
      <c r="D2677">
        <v>1</v>
      </c>
      <c r="E2677" s="5">
        <v>40514.551388888889</v>
      </c>
      <c r="F2677">
        <v>1.65</v>
      </c>
      <c r="G2677" s="22">
        <v>16916</v>
      </c>
      <c r="H2677" t="s">
        <v>10</v>
      </c>
      <c r="I2677">
        <f>Table24[[#This Row],[Quantity]]*Table24[[#This Row],[UnitPrice]]</f>
        <v>1.65</v>
      </c>
    </row>
    <row r="2678" spans="1:9" x14ac:dyDescent="0.3">
      <c r="A2678">
        <v>536742</v>
      </c>
      <c r="B2678">
        <v>22042</v>
      </c>
      <c r="C2678" t="s">
        <v>9162</v>
      </c>
      <c r="D2678">
        <v>3</v>
      </c>
      <c r="E2678" s="5">
        <v>40514.551388888889</v>
      </c>
      <c r="F2678">
        <v>1.65</v>
      </c>
      <c r="G2678" s="22">
        <v>16916</v>
      </c>
      <c r="H2678" t="s">
        <v>10</v>
      </c>
      <c r="I2678">
        <f>Table24[[#This Row],[Quantity]]*Table24[[#This Row],[UnitPrice]]</f>
        <v>4.9499999999999993</v>
      </c>
    </row>
    <row r="2679" spans="1:9" x14ac:dyDescent="0.3">
      <c r="A2679">
        <v>536742</v>
      </c>
      <c r="B2679">
        <v>84926</v>
      </c>
      <c r="C2679" t="s">
        <v>8984</v>
      </c>
      <c r="D2679">
        <v>1</v>
      </c>
      <c r="E2679" s="5">
        <v>40514.551388888889</v>
      </c>
      <c r="F2679">
        <v>0.55000000000000004</v>
      </c>
      <c r="G2679" s="22">
        <v>16916</v>
      </c>
      <c r="H2679" t="s">
        <v>10</v>
      </c>
      <c r="I2679">
        <f>Table24[[#This Row],[Quantity]]*Table24[[#This Row],[UnitPrice]]</f>
        <v>0.55000000000000004</v>
      </c>
    </row>
    <row r="2680" spans="1:9" x14ac:dyDescent="0.3">
      <c r="A2680">
        <v>536742</v>
      </c>
      <c r="B2680">
        <v>21650</v>
      </c>
      <c r="C2680" t="s">
        <v>9254</v>
      </c>
      <c r="D2680">
        <v>2</v>
      </c>
      <c r="E2680" s="5">
        <v>40514.551388888889</v>
      </c>
      <c r="F2680">
        <v>1.95</v>
      </c>
      <c r="G2680" s="22">
        <v>16916</v>
      </c>
      <c r="H2680" t="s">
        <v>10</v>
      </c>
      <c r="I2680">
        <f>Table24[[#This Row],[Quantity]]*Table24[[#This Row],[UnitPrice]]</f>
        <v>3.9</v>
      </c>
    </row>
    <row r="2681" spans="1:9" x14ac:dyDescent="0.3">
      <c r="A2681">
        <v>536742</v>
      </c>
      <c r="B2681">
        <v>23312</v>
      </c>
      <c r="C2681" t="s">
        <v>8592</v>
      </c>
      <c r="D2681">
        <v>1</v>
      </c>
      <c r="E2681" s="5">
        <v>40514.551388888889</v>
      </c>
      <c r="F2681">
        <v>9.9499999999999993</v>
      </c>
      <c r="G2681" s="22">
        <v>16916</v>
      </c>
      <c r="H2681" t="s">
        <v>10</v>
      </c>
      <c r="I2681">
        <f>Table24[[#This Row],[Quantity]]*Table24[[#This Row],[UnitPrice]]</f>
        <v>9.9499999999999993</v>
      </c>
    </row>
    <row r="2682" spans="1:9" x14ac:dyDescent="0.3">
      <c r="A2682">
        <v>536742</v>
      </c>
      <c r="B2682">
        <v>21698</v>
      </c>
      <c r="C2682" t="s">
        <v>8811</v>
      </c>
      <c r="D2682">
        <v>2</v>
      </c>
      <c r="E2682" s="5">
        <v>40514.551388888889</v>
      </c>
      <c r="F2682">
        <v>2.1</v>
      </c>
      <c r="G2682" s="22">
        <v>16916</v>
      </c>
      <c r="H2682" t="s">
        <v>10</v>
      </c>
      <c r="I2682">
        <f>Table24[[#This Row],[Quantity]]*Table24[[#This Row],[UnitPrice]]</f>
        <v>4.2</v>
      </c>
    </row>
    <row r="2683" spans="1:9" x14ac:dyDescent="0.3">
      <c r="A2683">
        <v>536742</v>
      </c>
      <c r="B2683">
        <v>22950</v>
      </c>
      <c r="C2683" t="s">
        <v>9618</v>
      </c>
      <c r="D2683">
        <v>12</v>
      </c>
      <c r="E2683" s="5">
        <v>40514.551388888889</v>
      </c>
      <c r="F2683">
        <v>0.42</v>
      </c>
      <c r="G2683" s="22">
        <v>16916</v>
      </c>
      <c r="H2683" t="s">
        <v>10</v>
      </c>
      <c r="I2683">
        <f>Table24[[#This Row],[Quantity]]*Table24[[#This Row],[UnitPrice]]</f>
        <v>5.04</v>
      </c>
    </row>
    <row r="2684" spans="1:9" x14ac:dyDescent="0.3">
      <c r="A2684">
        <v>536742</v>
      </c>
      <c r="B2684">
        <v>23374</v>
      </c>
      <c r="C2684" t="s">
        <v>9619</v>
      </c>
      <c r="D2684">
        <v>1</v>
      </c>
      <c r="E2684" s="5">
        <v>40514.551388888889</v>
      </c>
      <c r="F2684">
        <v>1.45</v>
      </c>
      <c r="G2684" s="22">
        <v>16916</v>
      </c>
      <c r="H2684" t="s">
        <v>10</v>
      </c>
      <c r="I2684">
        <f>Table24[[#This Row],[Quantity]]*Table24[[#This Row],[UnitPrice]]</f>
        <v>1.45</v>
      </c>
    </row>
    <row r="2685" spans="1:9" x14ac:dyDescent="0.3">
      <c r="A2685">
        <v>536742</v>
      </c>
      <c r="B2685">
        <v>23545</v>
      </c>
      <c r="C2685" t="s">
        <v>8711</v>
      </c>
      <c r="D2685">
        <v>2</v>
      </c>
      <c r="E2685" s="5">
        <v>40514.551388888889</v>
      </c>
      <c r="F2685">
        <v>1.49</v>
      </c>
      <c r="G2685" s="22">
        <v>16916</v>
      </c>
      <c r="H2685" t="s">
        <v>10</v>
      </c>
      <c r="I2685">
        <f>Table24[[#This Row],[Quantity]]*Table24[[#This Row],[UnitPrice]]</f>
        <v>2.98</v>
      </c>
    </row>
    <row r="2686" spans="1:9" x14ac:dyDescent="0.3">
      <c r="A2686">
        <v>536742</v>
      </c>
      <c r="B2686">
        <v>21167</v>
      </c>
      <c r="C2686" t="s">
        <v>9053</v>
      </c>
      <c r="D2686">
        <v>1</v>
      </c>
      <c r="E2686" s="5">
        <v>40514.551388888889</v>
      </c>
      <c r="F2686">
        <v>2.1</v>
      </c>
      <c r="G2686" s="22">
        <v>16916</v>
      </c>
      <c r="H2686" t="s">
        <v>10</v>
      </c>
      <c r="I2686">
        <f>Table24[[#This Row],[Quantity]]*Table24[[#This Row],[UnitPrice]]</f>
        <v>2.1</v>
      </c>
    </row>
    <row r="2687" spans="1:9" x14ac:dyDescent="0.3">
      <c r="A2687">
        <v>536742</v>
      </c>
      <c r="B2687">
        <v>23289</v>
      </c>
      <c r="C2687" t="s">
        <v>8540</v>
      </c>
      <c r="D2687">
        <v>1</v>
      </c>
      <c r="E2687" s="5">
        <v>40514.551388888889</v>
      </c>
      <c r="F2687">
        <v>2.95</v>
      </c>
      <c r="G2687" s="22">
        <v>16916</v>
      </c>
      <c r="H2687" t="s">
        <v>10</v>
      </c>
      <c r="I2687">
        <f>Table24[[#This Row],[Quantity]]*Table24[[#This Row],[UnitPrice]]</f>
        <v>2.95</v>
      </c>
    </row>
    <row r="2688" spans="1:9" x14ac:dyDescent="0.3">
      <c r="A2688">
        <v>536742</v>
      </c>
      <c r="B2688">
        <v>21643</v>
      </c>
      <c r="C2688" t="s">
        <v>9620</v>
      </c>
      <c r="D2688">
        <v>1</v>
      </c>
      <c r="E2688" s="5">
        <v>40514.551388888889</v>
      </c>
      <c r="F2688">
        <v>1.45</v>
      </c>
      <c r="G2688" s="22">
        <v>16916</v>
      </c>
      <c r="H2688" t="s">
        <v>10</v>
      </c>
      <c r="I2688">
        <f>Table24[[#This Row],[Quantity]]*Table24[[#This Row],[UnitPrice]]</f>
        <v>1.45</v>
      </c>
    </row>
    <row r="2689" spans="1:9" x14ac:dyDescent="0.3">
      <c r="A2689">
        <v>536742</v>
      </c>
      <c r="B2689">
        <v>23189</v>
      </c>
      <c r="C2689" t="s">
        <v>8542</v>
      </c>
      <c r="D2689">
        <v>2</v>
      </c>
      <c r="E2689" s="5">
        <v>40514.551388888889</v>
      </c>
      <c r="F2689">
        <v>1.65</v>
      </c>
      <c r="G2689" s="22">
        <v>16916</v>
      </c>
      <c r="H2689" t="s">
        <v>10</v>
      </c>
      <c r="I2689">
        <f>Table24[[#This Row],[Quantity]]*Table24[[#This Row],[UnitPrice]]</f>
        <v>3.3</v>
      </c>
    </row>
    <row r="2690" spans="1:9" x14ac:dyDescent="0.3">
      <c r="A2690">
        <v>536742</v>
      </c>
      <c r="B2690">
        <v>22935</v>
      </c>
      <c r="C2690" t="s">
        <v>9401</v>
      </c>
      <c r="D2690">
        <v>1</v>
      </c>
      <c r="E2690" s="5">
        <v>40514.551388888889</v>
      </c>
      <c r="F2690">
        <v>1.45</v>
      </c>
      <c r="G2690" s="22">
        <v>16916</v>
      </c>
      <c r="H2690" t="s">
        <v>10</v>
      </c>
      <c r="I2690">
        <f>Table24[[#This Row],[Quantity]]*Table24[[#This Row],[UnitPrice]]</f>
        <v>1.45</v>
      </c>
    </row>
    <row r="2691" spans="1:9" x14ac:dyDescent="0.3">
      <c r="A2691">
        <v>536742</v>
      </c>
      <c r="B2691">
        <v>84926</v>
      </c>
      <c r="C2691" t="s">
        <v>8837</v>
      </c>
      <c r="D2691">
        <v>1</v>
      </c>
      <c r="E2691" s="5">
        <v>40514.551388888889</v>
      </c>
      <c r="F2691">
        <v>2.95</v>
      </c>
      <c r="G2691" s="22">
        <v>16916</v>
      </c>
      <c r="H2691" t="s">
        <v>10</v>
      </c>
      <c r="I2691">
        <f>Table24[[#This Row],[Quantity]]*Table24[[#This Row],[UnitPrice]]</f>
        <v>2.95</v>
      </c>
    </row>
    <row r="2692" spans="1:9" x14ac:dyDescent="0.3">
      <c r="A2692">
        <v>536742</v>
      </c>
      <c r="B2692">
        <v>84926</v>
      </c>
      <c r="C2692" t="s">
        <v>9597</v>
      </c>
      <c r="D2692">
        <v>1</v>
      </c>
      <c r="E2692" s="5">
        <v>40514.551388888889</v>
      </c>
      <c r="F2692">
        <v>1.25</v>
      </c>
      <c r="G2692" s="22">
        <v>16916</v>
      </c>
      <c r="H2692" t="s">
        <v>10</v>
      </c>
      <c r="I2692">
        <f>Table24[[#This Row],[Quantity]]*Table24[[#This Row],[UnitPrice]]</f>
        <v>1.25</v>
      </c>
    </row>
    <row r="2693" spans="1:9" x14ac:dyDescent="0.3">
      <c r="A2693">
        <v>536742</v>
      </c>
      <c r="B2693">
        <v>23135</v>
      </c>
      <c r="C2693" t="s">
        <v>8578</v>
      </c>
      <c r="D2693">
        <v>1</v>
      </c>
      <c r="E2693" s="5">
        <v>40514.551388888889</v>
      </c>
      <c r="F2693">
        <v>1.65</v>
      </c>
      <c r="G2693" s="22">
        <v>16916</v>
      </c>
      <c r="H2693" t="s">
        <v>10</v>
      </c>
      <c r="I2693">
        <f>Table24[[#This Row],[Quantity]]*Table24[[#This Row],[UnitPrice]]</f>
        <v>1.65</v>
      </c>
    </row>
    <row r="2694" spans="1:9" x14ac:dyDescent="0.3">
      <c r="A2694">
        <v>536742</v>
      </c>
      <c r="B2694">
        <v>22203</v>
      </c>
      <c r="C2694" t="s">
        <v>9291</v>
      </c>
      <c r="D2694">
        <v>1</v>
      </c>
      <c r="E2694" s="5">
        <v>40514.551388888889</v>
      </c>
      <c r="F2694">
        <v>1.65</v>
      </c>
      <c r="G2694" s="22">
        <v>16916</v>
      </c>
      <c r="H2694" t="s">
        <v>10</v>
      </c>
      <c r="I2694">
        <f>Table24[[#This Row],[Quantity]]*Table24[[#This Row],[UnitPrice]]</f>
        <v>1.65</v>
      </c>
    </row>
    <row r="2695" spans="1:9" x14ac:dyDescent="0.3">
      <c r="A2695">
        <v>536742</v>
      </c>
      <c r="B2695">
        <v>23318</v>
      </c>
      <c r="C2695" t="s">
        <v>9011</v>
      </c>
      <c r="D2695">
        <v>1</v>
      </c>
      <c r="E2695" s="5">
        <v>40514.551388888889</v>
      </c>
      <c r="F2695">
        <v>2.95</v>
      </c>
      <c r="G2695" s="22">
        <v>16916</v>
      </c>
      <c r="H2695" t="s">
        <v>10</v>
      </c>
      <c r="I2695">
        <f>Table24[[#This Row],[Quantity]]*Table24[[#This Row],[UnitPrice]]</f>
        <v>2.95</v>
      </c>
    </row>
    <row r="2696" spans="1:9" x14ac:dyDescent="0.3">
      <c r="A2696">
        <v>536742</v>
      </c>
      <c r="B2696">
        <v>23349</v>
      </c>
      <c r="C2696" t="s">
        <v>9572</v>
      </c>
      <c r="D2696">
        <v>12</v>
      </c>
      <c r="E2696" s="5">
        <v>40514.551388888889</v>
      </c>
      <c r="F2696">
        <v>1.65</v>
      </c>
      <c r="G2696" s="22">
        <v>16916</v>
      </c>
      <c r="H2696" t="s">
        <v>10</v>
      </c>
      <c r="I2696">
        <f>Table24[[#This Row],[Quantity]]*Table24[[#This Row],[UnitPrice]]</f>
        <v>19.799999999999997</v>
      </c>
    </row>
    <row r="2697" spans="1:9" x14ac:dyDescent="0.3">
      <c r="A2697">
        <v>536742</v>
      </c>
      <c r="B2697">
        <v>23354</v>
      </c>
      <c r="C2697" t="s">
        <v>9346</v>
      </c>
      <c r="D2697">
        <v>8</v>
      </c>
      <c r="E2697" s="5">
        <v>40514.551388888889</v>
      </c>
      <c r="F2697">
        <v>0.65</v>
      </c>
      <c r="G2697" s="22">
        <v>16916</v>
      </c>
      <c r="H2697" t="s">
        <v>10</v>
      </c>
      <c r="I2697">
        <f>Table24[[#This Row],[Quantity]]*Table24[[#This Row],[UnitPrice]]</f>
        <v>5.2</v>
      </c>
    </row>
    <row r="2698" spans="1:9" x14ac:dyDescent="0.3">
      <c r="A2698">
        <v>536742</v>
      </c>
      <c r="B2698">
        <v>23037</v>
      </c>
      <c r="C2698" t="s">
        <v>8988</v>
      </c>
      <c r="D2698">
        <v>2</v>
      </c>
      <c r="E2698" s="5">
        <v>40514.551388888889</v>
      </c>
      <c r="F2698">
        <v>2.95</v>
      </c>
      <c r="G2698" s="22">
        <v>16916</v>
      </c>
      <c r="H2698" t="s">
        <v>10</v>
      </c>
      <c r="I2698">
        <f>Table24[[#This Row],[Quantity]]*Table24[[#This Row],[UnitPrice]]</f>
        <v>5.9</v>
      </c>
    </row>
    <row r="2699" spans="1:9" x14ac:dyDescent="0.3">
      <c r="A2699">
        <v>536743</v>
      </c>
      <c r="B2699">
        <v>90205</v>
      </c>
      <c r="C2699" t="s">
        <v>9621</v>
      </c>
      <c r="D2699">
        <v>25</v>
      </c>
      <c r="E2699" s="5">
        <v>40514.563888888886</v>
      </c>
      <c r="F2699">
        <v>0.42</v>
      </c>
      <c r="G2699" s="22">
        <v>17964</v>
      </c>
      <c r="H2699" t="s">
        <v>10</v>
      </c>
      <c r="I2699">
        <f>Table24[[#This Row],[Quantity]]*Table24[[#This Row],[UnitPrice]]</f>
        <v>10.5</v>
      </c>
    </row>
    <row r="2700" spans="1:9" x14ac:dyDescent="0.3">
      <c r="A2700">
        <v>536743</v>
      </c>
      <c r="B2700">
        <v>21270</v>
      </c>
      <c r="C2700" t="s">
        <v>9622</v>
      </c>
      <c r="D2700">
        <v>1</v>
      </c>
      <c r="E2700" s="5">
        <v>40514.563888888886</v>
      </c>
      <c r="F2700">
        <v>8.9499999999999993</v>
      </c>
      <c r="G2700" s="22">
        <v>17964</v>
      </c>
      <c r="H2700" t="s">
        <v>10</v>
      </c>
      <c r="I2700">
        <f>Table24[[#This Row],[Quantity]]*Table24[[#This Row],[UnitPrice]]</f>
        <v>8.9499999999999993</v>
      </c>
    </row>
    <row r="2701" spans="1:9" x14ac:dyDescent="0.3">
      <c r="A2701">
        <v>536743</v>
      </c>
      <c r="B2701">
        <v>84920</v>
      </c>
      <c r="C2701" t="s">
        <v>9623</v>
      </c>
      <c r="D2701">
        <v>1</v>
      </c>
      <c r="E2701" s="5">
        <v>40514.563888888886</v>
      </c>
      <c r="F2701">
        <v>9.9499999999999993</v>
      </c>
      <c r="G2701" s="22">
        <v>17964</v>
      </c>
      <c r="H2701" t="s">
        <v>10</v>
      </c>
      <c r="I2701">
        <f>Table24[[#This Row],[Quantity]]*Table24[[#This Row],[UnitPrice]]</f>
        <v>9.9499999999999993</v>
      </c>
    </row>
    <row r="2702" spans="1:9" x14ac:dyDescent="0.3">
      <c r="A2702">
        <v>536743</v>
      </c>
      <c r="B2702">
        <v>47343</v>
      </c>
      <c r="C2702" t="s">
        <v>9624</v>
      </c>
      <c r="D2702">
        <v>1</v>
      </c>
      <c r="E2702" s="5">
        <v>40514.563888888886</v>
      </c>
      <c r="F2702">
        <v>11.95</v>
      </c>
      <c r="G2702" s="22">
        <v>17964</v>
      </c>
      <c r="H2702" t="s">
        <v>10</v>
      </c>
      <c r="I2702">
        <f>Table24[[#This Row],[Quantity]]*Table24[[#This Row],[UnitPrice]]</f>
        <v>11.95</v>
      </c>
    </row>
    <row r="2703" spans="1:9" x14ac:dyDescent="0.3">
      <c r="A2703">
        <v>536743</v>
      </c>
      <c r="B2703">
        <v>23546</v>
      </c>
      <c r="C2703" t="s">
        <v>9421</v>
      </c>
      <c r="D2703">
        <v>1</v>
      </c>
      <c r="E2703" s="5">
        <v>40514.563888888886</v>
      </c>
      <c r="F2703">
        <v>2.1</v>
      </c>
      <c r="G2703" s="22">
        <v>17964</v>
      </c>
      <c r="H2703" t="s">
        <v>10</v>
      </c>
      <c r="I2703">
        <f>Table24[[#This Row],[Quantity]]*Table24[[#This Row],[UnitPrice]]</f>
        <v>2.1</v>
      </c>
    </row>
    <row r="2704" spans="1:9" x14ac:dyDescent="0.3">
      <c r="A2704">
        <v>536743</v>
      </c>
      <c r="B2704">
        <v>35265</v>
      </c>
      <c r="C2704" t="s">
        <v>8520</v>
      </c>
      <c r="D2704">
        <v>1</v>
      </c>
      <c r="E2704" s="5">
        <v>40514.563888888886</v>
      </c>
      <c r="F2704">
        <v>2.1</v>
      </c>
      <c r="G2704" s="22">
        <v>17964</v>
      </c>
      <c r="H2704" t="s">
        <v>10</v>
      </c>
      <c r="I2704">
        <f>Table24[[#This Row],[Quantity]]*Table24[[#This Row],[UnitPrice]]</f>
        <v>2.1</v>
      </c>
    </row>
    <row r="2705" spans="1:9" x14ac:dyDescent="0.3">
      <c r="A2705">
        <v>536743</v>
      </c>
      <c r="B2705">
        <v>85230</v>
      </c>
      <c r="C2705" t="s">
        <v>8763</v>
      </c>
      <c r="D2705">
        <v>12</v>
      </c>
      <c r="E2705" s="5">
        <v>40514.563888888886</v>
      </c>
      <c r="F2705">
        <v>0.42</v>
      </c>
      <c r="G2705" s="22">
        <v>17964</v>
      </c>
      <c r="H2705" t="s">
        <v>10</v>
      </c>
      <c r="I2705">
        <f>Table24[[#This Row],[Quantity]]*Table24[[#This Row],[UnitPrice]]</f>
        <v>5.04</v>
      </c>
    </row>
    <row r="2706" spans="1:9" x14ac:dyDescent="0.3">
      <c r="A2706">
        <v>536743</v>
      </c>
      <c r="B2706">
        <v>23295</v>
      </c>
      <c r="C2706" t="s">
        <v>9088</v>
      </c>
      <c r="D2706">
        <v>1</v>
      </c>
      <c r="E2706" s="5">
        <v>40514.563888888886</v>
      </c>
      <c r="F2706">
        <v>1.25</v>
      </c>
      <c r="G2706" s="22">
        <v>17964</v>
      </c>
      <c r="H2706" t="s">
        <v>10</v>
      </c>
      <c r="I2706">
        <f>Table24[[#This Row],[Quantity]]*Table24[[#This Row],[UnitPrice]]</f>
        <v>1.25</v>
      </c>
    </row>
    <row r="2707" spans="1:9" x14ac:dyDescent="0.3">
      <c r="A2707">
        <v>536743</v>
      </c>
      <c r="B2707">
        <v>21359</v>
      </c>
      <c r="C2707" t="s">
        <v>9625</v>
      </c>
      <c r="D2707">
        <v>25</v>
      </c>
      <c r="E2707" s="5">
        <v>40514.563888888886</v>
      </c>
      <c r="F2707">
        <v>0.42</v>
      </c>
      <c r="G2707" s="22">
        <v>17964</v>
      </c>
      <c r="H2707" t="s">
        <v>10</v>
      </c>
      <c r="I2707">
        <f>Table24[[#This Row],[Quantity]]*Table24[[#This Row],[UnitPrice]]</f>
        <v>10.5</v>
      </c>
    </row>
    <row r="2708" spans="1:9" x14ac:dyDescent="0.3">
      <c r="A2708">
        <v>536743</v>
      </c>
      <c r="B2708">
        <v>47503</v>
      </c>
      <c r="C2708" t="s">
        <v>8887</v>
      </c>
      <c r="D2708">
        <v>3</v>
      </c>
      <c r="E2708" s="5">
        <v>40514.563888888886</v>
      </c>
      <c r="F2708">
        <v>1.65</v>
      </c>
      <c r="G2708" s="22">
        <v>17964</v>
      </c>
      <c r="H2708" t="s">
        <v>10</v>
      </c>
      <c r="I2708">
        <f>Table24[[#This Row],[Quantity]]*Table24[[#This Row],[UnitPrice]]</f>
        <v>4.9499999999999993</v>
      </c>
    </row>
    <row r="2709" spans="1:9" x14ac:dyDescent="0.3">
      <c r="A2709">
        <v>536743</v>
      </c>
      <c r="B2709">
        <v>23267</v>
      </c>
      <c r="C2709" t="s">
        <v>9626</v>
      </c>
      <c r="D2709">
        <v>2</v>
      </c>
      <c r="E2709" s="5">
        <v>40514.563888888886</v>
      </c>
      <c r="F2709">
        <v>0.85</v>
      </c>
      <c r="G2709" s="22">
        <v>17964</v>
      </c>
      <c r="H2709" t="s">
        <v>10</v>
      </c>
      <c r="I2709">
        <f>Table24[[#This Row],[Quantity]]*Table24[[#This Row],[UnitPrice]]</f>
        <v>1.7</v>
      </c>
    </row>
    <row r="2710" spans="1:9" x14ac:dyDescent="0.3">
      <c r="A2710">
        <v>536743</v>
      </c>
      <c r="B2710">
        <v>22408</v>
      </c>
      <c r="C2710" t="s">
        <v>9627</v>
      </c>
      <c r="D2710">
        <v>10</v>
      </c>
      <c r="E2710" s="5">
        <v>40514.563888888886</v>
      </c>
      <c r="F2710">
        <v>0.65</v>
      </c>
      <c r="G2710" s="22">
        <v>17964</v>
      </c>
      <c r="H2710" t="s">
        <v>10</v>
      </c>
      <c r="I2710">
        <f>Table24[[#This Row],[Quantity]]*Table24[[#This Row],[UnitPrice]]</f>
        <v>6.5</v>
      </c>
    </row>
    <row r="2711" spans="1:9" x14ac:dyDescent="0.3">
      <c r="A2711">
        <v>536743</v>
      </c>
      <c r="B2711">
        <v>21368</v>
      </c>
      <c r="C2711" t="s">
        <v>9628</v>
      </c>
      <c r="D2711">
        <v>1</v>
      </c>
      <c r="E2711" s="5">
        <v>40514.563888888886</v>
      </c>
      <c r="F2711">
        <v>3.75</v>
      </c>
      <c r="G2711" s="22">
        <v>17964</v>
      </c>
      <c r="H2711" t="s">
        <v>10</v>
      </c>
      <c r="I2711">
        <f>Table24[[#This Row],[Quantity]]*Table24[[#This Row],[UnitPrice]]</f>
        <v>3.75</v>
      </c>
    </row>
    <row r="2712" spans="1:9" x14ac:dyDescent="0.3">
      <c r="A2712">
        <v>536743</v>
      </c>
      <c r="B2712">
        <v>84725</v>
      </c>
      <c r="C2712" t="s">
        <v>9629</v>
      </c>
      <c r="D2712">
        <v>1</v>
      </c>
      <c r="E2712" s="5">
        <v>40514.563888888886</v>
      </c>
      <c r="F2712">
        <v>3.75</v>
      </c>
      <c r="G2712" s="22">
        <v>17964</v>
      </c>
      <c r="H2712" t="s">
        <v>10</v>
      </c>
      <c r="I2712">
        <f>Table24[[#This Row],[Quantity]]*Table24[[#This Row],[UnitPrice]]</f>
        <v>3.75</v>
      </c>
    </row>
    <row r="2713" spans="1:9" x14ac:dyDescent="0.3">
      <c r="A2713">
        <v>536743</v>
      </c>
      <c r="B2713">
        <v>23297</v>
      </c>
      <c r="C2713" t="s">
        <v>8526</v>
      </c>
      <c r="D2713">
        <v>2</v>
      </c>
      <c r="E2713" s="5">
        <v>40514.563888888886</v>
      </c>
      <c r="F2713">
        <v>9.9499999999999993</v>
      </c>
      <c r="G2713" s="22">
        <v>17964</v>
      </c>
      <c r="H2713" t="s">
        <v>10</v>
      </c>
      <c r="I2713">
        <f>Table24[[#This Row],[Quantity]]*Table24[[#This Row],[UnitPrice]]</f>
        <v>19.899999999999999</v>
      </c>
    </row>
    <row r="2714" spans="1:9" x14ac:dyDescent="0.3">
      <c r="A2714">
        <v>536743</v>
      </c>
      <c r="B2714">
        <v>84803</v>
      </c>
      <c r="C2714" t="s">
        <v>9630</v>
      </c>
      <c r="D2714">
        <v>24</v>
      </c>
      <c r="E2714" s="5">
        <v>40514.563888888886</v>
      </c>
      <c r="F2714">
        <v>0.21</v>
      </c>
      <c r="G2714" s="22">
        <v>17964</v>
      </c>
      <c r="H2714" t="s">
        <v>10</v>
      </c>
      <c r="I2714">
        <f>Table24[[#This Row],[Quantity]]*Table24[[#This Row],[UnitPrice]]</f>
        <v>5.04</v>
      </c>
    </row>
    <row r="2715" spans="1:9" x14ac:dyDescent="0.3">
      <c r="A2715">
        <v>536743</v>
      </c>
      <c r="B2715">
        <v>72586</v>
      </c>
      <c r="C2715" t="s">
        <v>9062</v>
      </c>
      <c r="D2715">
        <v>1</v>
      </c>
      <c r="E2715" s="5">
        <v>40514.563888888886</v>
      </c>
      <c r="F2715">
        <v>7.95</v>
      </c>
      <c r="G2715" s="22">
        <v>17964</v>
      </c>
      <c r="H2715" t="s">
        <v>10</v>
      </c>
      <c r="I2715">
        <f>Table24[[#This Row],[Quantity]]*Table24[[#This Row],[UnitPrice]]</f>
        <v>7.95</v>
      </c>
    </row>
    <row r="2716" spans="1:9" x14ac:dyDescent="0.3">
      <c r="A2716">
        <v>536743</v>
      </c>
      <c r="B2716">
        <v>23359</v>
      </c>
      <c r="C2716" t="s">
        <v>8579</v>
      </c>
      <c r="D2716">
        <v>1</v>
      </c>
      <c r="E2716" s="5">
        <v>40514.563888888886</v>
      </c>
      <c r="F2716">
        <v>1.65</v>
      </c>
      <c r="G2716" s="22">
        <v>17964</v>
      </c>
      <c r="H2716" t="s">
        <v>10</v>
      </c>
      <c r="I2716">
        <f>Table24[[#This Row],[Quantity]]*Table24[[#This Row],[UnitPrice]]</f>
        <v>1.65</v>
      </c>
    </row>
    <row r="2717" spans="1:9" x14ac:dyDescent="0.3">
      <c r="A2717">
        <v>536743</v>
      </c>
      <c r="B2717">
        <v>23334</v>
      </c>
      <c r="C2717" t="s">
        <v>9631</v>
      </c>
      <c r="D2717">
        <v>2</v>
      </c>
      <c r="E2717" s="5">
        <v>40514.563888888886</v>
      </c>
      <c r="F2717">
        <v>1.65</v>
      </c>
      <c r="G2717" s="22">
        <v>17964</v>
      </c>
      <c r="H2717" t="s">
        <v>10</v>
      </c>
      <c r="I2717">
        <f>Table24[[#This Row],[Quantity]]*Table24[[#This Row],[UnitPrice]]</f>
        <v>3.3</v>
      </c>
    </row>
    <row r="2718" spans="1:9" x14ac:dyDescent="0.3">
      <c r="A2718">
        <v>536743</v>
      </c>
      <c r="B2718">
        <v>16169</v>
      </c>
      <c r="C2718" t="s">
        <v>9488</v>
      </c>
      <c r="D2718">
        <v>1</v>
      </c>
      <c r="E2718" s="5">
        <v>40514.563888888886</v>
      </c>
      <c r="F2718">
        <v>0.42</v>
      </c>
      <c r="G2718" s="22">
        <v>17964</v>
      </c>
      <c r="H2718" t="s">
        <v>10</v>
      </c>
      <c r="I2718">
        <f>Table24[[#This Row],[Quantity]]*Table24[[#This Row],[UnitPrice]]</f>
        <v>0.42</v>
      </c>
    </row>
    <row r="2719" spans="1:9" x14ac:dyDescent="0.3">
      <c r="A2719">
        <v>536743</v>
      </c>
      <c r="B2719">
        <v>23330</v>
      </c>
      <c r="C2719" t="s">
        <v>9081</v>
      </c>
      <c r="D2719">
        <v>1</v>
      </c>
      <c r="E2719" s="5">
        <v>40514.563888888886</v>
      </c>
      <c r="F2719">
        <v>4.95</v>
      </c>
      <c r="G2719" s="22">
        <v>17964</v>
      </c>
      <c r="H2719" t="s">
        <v>10</v>
      </c>
      <c r="I2719">
        <f>Table24[[#This Row],[Quantity]]*Table24[[#This Row],[UnitPrice]]</f>
        <v>4.95</v>
      </c>
    </row>
    <row r="2720" spans="1:9" x14ac:dyDescent="0.3">
      <c r="A2720">
        <v>536743</v>
      </c>
      <c r="B2720">
        <v>23292</v>
      </c>
      <c r="C2720" t="s">
        <v>9632</v>
      </c>
      <c r="D2720">
        <v>1</v>
      </c>
      <c r="E2720" s="5">
        <v>40514.563888888886</v>
      </c>
      <c r="F2720">
        <v>4.95</v>
      </c>
      <c r="G2720" s="22">
        <v>17964</v>
      </c>
      <c r="H2720" t="s">
        <v>10</v>
      </c>
      <c r="I2720">
        <f>Table24[[#This Row],[Quantity]]*Table24[[#This Row],[UnitPrice]]</f>
        <v>4.95</v>
      </c>
    </row>
    <row r="2721" spans="1:9" x14ac:dyDescent="0.3">
      <c r="A2721">
        <v>536743</v>
      </c>
      <c r="B2721">
        <v>23036</v>
      </c>
      <c r="C2721" t="s">
        <v>9150</v>
      </c>
      <c r="D2721">
        <v>1</v>
      </c>
      <c r="E2721" s="5">
        <v>40514.563888888886</v>
      </c>
      <c r="F2721">
        <v>3.75</v>
      </c>
      <c r="G2721" s="22">
        <v>17964</v>
      </c>
      <c r="H2721" t="s">
        <v>10</v>
      </c>
      <c r="I2721">
        <f>Table24[[#This Row],[Quantity]]*Table24[[#This Row],[UnitPrice]]</f>
        <v>3.75</v>
      </c>
    </row>
    <row r="2722" spans="1:9" x14ac:dyDescent="0.3">
      <c r="A2722">
        <v>536743</v>
      </c>
      <c r="B2722">
        <v>23328</v>
      </c>
      <c r="C2722" t="s">
        <v>8595</v>
      </c>
      <c r="D2722">
        <v>1</v>
      </c>
      <c r="E2722" s="5">
        <v>40514.563888888886</v>
      </c>
      <c r="F2722">
        <v>1.25</v>
      </c>
      <c r="G2722" s="22">
        <v>17964</v>
      </c>
      <c r="H2722" t="s">
        <v>10</v>
      </c>
      <c r="I2722">
        <f>Table24[[#This Row],[Quantity]]*Table24[[#This Row],[UnitPrice]]</f>
        <v>1.25</v>
      </c>
    </row>
    <row r="2723" spans="1:9" x14ac:dyDescent="0.3">
      <c r="A2723">
        <v>536743</v>
      </c>
      <c r="B2723">
        <v>23329</v>
      </c>
      <c r="C2723" t="s">
        <v>9633</v>
      </c>
      <c r="D2723">
        <v>1</v>
      </c>
      <c r="E2723" s="5">
        <v>40514.563888888886</v>
      </c>
      <c r="F2723">
        <v>2.5499999999999998</v>
      </c>
      <c r="G2723" s="22">
        <v>17964</v>
      </c>
      <c r="H2723" t="s">
        <v>10</v>
      </c>
      <c r="I2723">
        <f>Table24[[#This Row],[Quantity]]*Table24[[#This Row],[UnitPrice]]</f>
        <v>2.5499999999999998</v>
      </c>
    </row>
    <row r="2724" spans="1:9" x14ac:dyDescent="0.3">
      <c r="A2724">
        <v>536743</v>
      </c>
      <c r="B2724">
        <v>23234</v>
      </c>
      <c r="C2724" t="s">
        <v>9634</v>
      </c>
      <c r="D2724">
        <v>2</v>
      </c>
      <c r="E2724" s="5">
        <v>40514.563888888886</v>
      </c>
      <c r="F2724">
        <v>2.5499999999999998</v>
      </c>
      <c r="G2724" s="22">
        <v>17964</v>
      </c>
      <c r="H2724" t="s">
        <v>10</v>
      </c>
      <c r="I2724">
        <f>Table24[[#This Row],[Quantity]]*Table24[[#This Row],[UnitPrice]]</f>
        <v>5.0999999999999996</v>
      </c>
    </row>
    <row r="2725" spans="1:9" x14ac:dyDescent="0.3">
      <c r="A2725">
        <v>536743</v>
      </c>
      <c r="B2725">
        <v>23313</v>
      </c>
      <c r="C2725" t="s">
        <v>8580</v>
      </c>
      <c r="D2725">
        <v>2</v>
      </c>
      <c r="E2725" s="5">
        <v>40514.563888888886</v>
      </c>
      <c r="F2725">
        <v>1.65</v>
      </c>
      <c r="G2725" s="22">
        <v>17964</v>
      </c>
      <c r="H2725" t="s">
        <v>10</v>
      </c>
      <c r="I2725">
        <f>Table24[[#This Row],[Quantity]]*Table24[[#This Row],[UnitPrice]]</f>
        <v>3.3</v>
      </c>
    </row>
    <row r="2726" spans="1:9" x14ac:dyDescent="0.3">
      <c r="A2726">
        <v>536743</v>
      </c>
      <c r="B2726">
        <v>37447</v>
      </c>
      <c r="C2726" t="s">
        <v>8788</v>
      </c>
      <c r="D2726">
        <v>2</v>
      </c>
      <c r="E2726" s="5">
        <v>40514.563888888886</v>
      </c>
      <c r="F2726">
        <v>1.95</v>
      </c>
      <c r="G2726" s="22">
        <v>17964</v>
      </c>
      <c r="H2726" t="s">
        <v>10</v>
      </c>
      <c r="I2726">
        <f>Table24[[#This Row],[Quantity]]*Table24[[#This Row],[UnitPrice]]</f>
        <v>3.9</v>
      </c>
    </row>
    <row r="2727" spans="1:9" x14ac:dyDescent="0.3">
      <c r="A2727">
        <v>536743</v>
      </c>
      <c r="B2727">
        <v>23333</v>
      </c>
      <c r="C2727" t="s">
        <v>9396</v>
      </c>
      <c r="D2727">
        <v>48</v>
      </c>
      <c r="E2727" s="5">
        <v>40514.563888888886</v>
      </c>
      <c r="F2727">
        <v>0.42</v>
      </c>
      <c r="G2727" s="22">
        <v>17964</v>
      </c>
      <c r="H2727" t="s">
        <v>10</v>
      </c>
      <c r="I2727">
        <f>Table24[[#This Row],[Quantity]]*Table24[[#This Row],[UnitPrice]]</f>
        <v>20.16</v>
      </c>
    </row>
    <row r="2728" spans="1:9" x14ac:dyDescent="0.3">
      <c r="A2728">
        <v>536743</v>
      </c>
      <c r="B2728">
        <v>22687</v>
      </c>
      <c r="C2728" t="s">
        <v>9635</v>
      </c>
      <c r="D2728">
        <v>2</v>
      </c>
      <c r="E2728" s="5">
        <v>40514.563888888886</v>
      </c>
      <c r="F2728">
        <v>9.9499999999999993</v>
      </c>
      <c r="G2728" s="22">
        <v>17964</v>
      </c>
      <c r="H2728" t="s">
        <v>10</v>
      </c>
      <c r="I2728">
        <f>Table24[[#This Row],[Quantity]]*Table24[[#This Row],[UnitPrice]]</f>
        <v>19.899999999999999</v>
      </c>
    </row>
    <row r="2729" spans="1:9" x14ac:dyDescent="0.3">
      <c r="A2729">
        <v>536743</v>
      </c>
      <c r="B2729">
        <v>47310</v>
      </c>
      <c r="C2729" t="s">
        <v>9267</v>
      </c>
      <c r="D2729">
        <v>2</v>
      </c>
      <c r="E2729" s="5">
        <v>40514.563888888886</v>
      </c>
      <c r="F2729">
        <v>6.75</v>
      </c>
      <c r="G2729" s="22">
        <v>17964</v>
      </c>
      <c r="H2729" t="s">
        <v>10</v>
      </c>
      <c r="I2729">
        <f>Table24[[#This Row],[Quantity]]*Table24[[#This Row],[UnitPrice]]</f>
        <v>13.5</v>
      </c>
    </row>
    <row r="2730" spans="1:9" x14ac:dyDescent="0.3">
      <c r="A2730">
        <v>536743</v>
      </c>
      <c r="B2730">
        <v>23104</v>
      </c>
      <c r="C2730" t="s">
        <v>9145</v>
      </c>
      <c r="D2730">
        <v>5</v>
      </c>
      <c r="E2730" s="5">
        <v>40514.563888888886</v>
      </c>
      <c r="F2730">
        <v>5.95</v>
      </c>
      <c r="G2730" s="22">
        <v>17964</v>
      </c>
      <c r="H2730" t="s">
        <v>10</v>
      </c>
      <c r="I2730">
        <f>Table24[[#This Row],[Quantity]]*Table24[[#This Row],[UnitPrice]]</f>
        <v>29.75</v>
      </c>
    </row>
    <row r="2731" spans="1:9" x14ac:dyDescent="0.3">
      <c r="A2731">
        <v>536743</v>
      </c>
      <c r="B2731">
        <v>22342</v>
      </c>
      <c r="C2731" t="s">
        <v>9029</v>
      </c>
      <c r="D2731">
        <v>6</v>
      </c>
      <c r="E2731" s="5">
        <v>40514.563888888886</v>
      </c>
      <c r="F2731">
        <v>1.65</v>
      </c>
      <c r="G2731" s="22">
        <v>17964</v>
      </c>
      <c r="H2731" t="s">
        <v>10</v>
      </c>
      <c r="I2731">
        <f>Table24[[#This Row],[Quantity]]*Table24[[#This Row],[UnitPrice]]</f>
        <v>9.8999999999999986</v>
      </c>
    </row>
    <row r="2732" spans="1:9" x14ac:dyDescent="0.3">
      <c r="A2732">
        <v>536743</v>
      </c>
      <c r="B2732">
        <v>21579</v>
      </c>
      <c r="C2732" t="s">
        <v>9019</v>
      </c>
      <c r="D2732">
        <v>4</v>
      </c>
      <c r="E2732" s="5">
        <v>40514.563888888886</v>
      </c>
      <c r="F2732">
        <v>3.75</v>
      </c>
      <c r="G2732" s="22">
        <v>17964</v>
      </c>
      <c r="H2732" t="s">
        <v>10</v>
      </c>
      <c r="I2732">
        <f>Table24[[#This Row],[Quantity]]*Table24[[#This Row],[UnitPrice]]</f>
        <v>15</v>
      </c>
    </row>
    <row r="2733" spans="1:9" x14ac:dyDescent="0.3">
      <c r="A2733">
        <v>536744</v>
      </c>
      <c r="B2733">
        <v>23339</v>
      </c>
      <c r="C2733" t="s">
        <v>9427</v>
      </c>
      <c r="D2733">
        <v>25</v>
      </c>
      <c r="E2733" s="5">
        <v>40514.566666666666</v>
      </c>
      <c r="F2733">
        <v>1.95</v>
      </c>
      <c r="G2733" s="22">
        <v>14466</v>
      </c>
      <c r="H2733" t="s">
        <v>10</v>
      </c>
      <c r="I2733">
        <f>Table24[[#This Row],[Quantity]]*Table24[[#This Row],[UnitPrice]]</f>
        <v>48.75</v>
      </c>
    </row>
    <row r="2734" spans="1:9" x14ac:dyDescent="0.3">
      <c r="A2734">
        <v>536744</v>
      </c>
      <c r="B2734">
        <v>22885</v>
      </c>
      <c r="C2734" t="s">
        <v>9171</v>
      </c>
      <c r="D2734">
        <v>50</v>
      </c>
      <c r="E2734" s="5">
        <v>40514.566666666666</v>
      </c>
      <c r="F2734">
        <v>1.65</v>
      </c>
      <c r="G2734" s="22">
        <v>14466</v>
      </c>
      <c r="H2734" t="s">
        <v>10</v>
      </c>
      <c r="I2734">
        <f>Table24[[#This Row],[Quantity]]*Table24[[#This Row],[UnitPrice]]</f>
        <v>82.5</v>
      </c>
    </row>
    <row r="2735" spans="1:9" x14ac:dyDescent="0.3">
      <c r="A2735">
        <v>536744</v>
      </c>
      <c r="B2735">
        <v>84674</v>
      </c>
      <c r="C2735" t="s">
        <v>8639</v>
      </c>
      <c r="D2735">
        <v>25</v>
      </c>
      <c r="E2735" s="5">
        <v>40514.566666666666</v>
      </c>
      <c r="F2735">
        <v>1.95</v>
      </c>
      <c r="G2735" s="22">
        <v>14466</v>
      </c>
      <c r="H2735" t="s">
        <v>10</v>
      </c>
      <c r="I2735">
        <f>Table24[[#This Row],[Quantity]]*Table24[[#This Row],[UnitPrice]]</f>
        <v>48.75</v>
      </c>
    </row>
    <row r="2736" spans="1:9" x14ac:dyDescent="0.3">
      <c r="A2736">
        <v>536744</v>
      </c>
      <c r="B2736">
        <v>22852</v>
      </c>
      <c r="C2736" t="s">
        <v>8560</v>
      </c>
      <c r="D2736">
        <v>10</v>
      </c>
      <c r="E2736" s="5">
        <v>40514.566666666666</v>
      </c>
      <c r="F2736">
        <v>1.95</v>
      </c>
      <c r="G2736" s="22">
        <v>14466</v>
      </c>
      <c r="H2736" t="s">
        <v>10</v>
      </c>
      <c r="I2736">
        <f>Table24[[#This Row],[Quantity]]*Table24[[#This Row],[UnitPrice]]</f>
        <v>19.5</v>
      </c>
    </row>
    <row r="2737" spans="1:9" x14ac:dyDescent="0.3">
      <c r="A2737">
        <v>536744</v>
      </c>
      <c r="B2737">
        <v>23324</v>
      </c>
      <c r="C2737" t="s">
        <v>8800</v>
      </c>
      <c r="D2737">
        <v>6</v>
      </c>
      <c r="E2737" s="5">
        <v>40514.566666666666</v>
      </c>
      <c r="F2737">
        <v>2.1</v>
      </c>
      <c r="G2737" s="22">
        <v>14466</v>
      </c>
      <c r="H2737" t="s">
        <v>10</v>
      </c>
      <c r="I2737">
        <f>Table24[[#This Row],[Quantity]]*Table24[[#This Row],[UnitPrice]]</f>
        <v>12.600000000000001</v>
      </c>
    </row>
    <row r="2738" spans="1:9" x14ac:dyDescent="0.3">
      <c r="A2738">
        <v>536744</v>
      </c>
      <c r="B2738">
        <v>90206</v>
      </c>
      <c r="C2738" t="s">
        <v>8712</v>
      </c>
      <c r="D2738">
        <v>6</v>
      </c>
      <c r="E2738" s="5">
        <v>40514.566666666666</v>
      </c>
      <c r="F2738">
        <v>2.1</v>
      </c>
      <c r="G2738" s="22">
        <v>14466</v>
      </c>
      <c r="H2738" t="s">
        <v>10</v>
      </c>
      <c r="I2738">
        <f>Table24[[#This Row],[Quantity]]*Table24[[#This Row],[UnitPrice]]</f>
        <v>12.600000000000001</v>
      </c>
    </row>
    <row r="2739" spans="1:9" x14ac:dyDescent="0.3">
      <c r="A2739">
        <v>536744</v>
      </c>
      <c r="B2739">
        <v>85106</v>
      </c>
      <c r="C2739" t="s">
        <v>8922</v>
      </c>
      <c r="D2739">
        <v>6</v>
      </c>
      <c r="E2739" s="5">
        <v>40514.566666666666</v>
      </c>
      <c r="F2739">
        <v>6.95</v>
      </c>
      <c r="G2739" s="22">
        <v>14466</v>
      </c>
      <c r="H2739" t="s">
        <v>10</v>
      </c>
      <c r="I2739">
        <f>Table24[[#This Row],[Quantity]]*Table24[[#This Row],[UnitPrice]]</f>
        <v>41.7</v>
      </c>
    </row>
    <row r="2740" spans="1:9" x14ac:dyDescent="0.3">
      <c r="A2740">
        <v>536744</v>
      </c>
      <c r="B2740">
        <v>85107</v>
      </c>
      <c r="C2740" t="s">
        <v>8738</v>
      </c>
      <c r="D2740">
        <v>6</v>
      </c>
      <c r="E2740" s="5">
        <v>40514.566666666666</v>
      </c>
      <c r="F2740">
        <v>12.75</v>
      </c>
      <c r="G2740" s="22">
        <v>14466</v>
      </c>
      <c r="H2740" t="s">
        <v>10</v>
      </c>
      <c r="I2740">
        <f>Table24[[#This Row],[Quantity]]*Table24[[#This Row],[UnitPrice]]</f>
        <v>76.5</v>
      </c>
    </row>
    <row r="2741" spans="1:9" x14ac:dyDescent="0.3">
      <c r="A2741">
        <v>536744</v>
      </c>
      <c r="B2741">
        <v>21159</v>
      </c>
      <c r="C2741" t="s">
        <v>9003</v>
      </c>
      <c r="D2741">
        <v>2</v>
      </c>
      <c r="E2741" s="5">
        <v>40514.566666666666</v>
      </c>
      <c r="F2741">
        <v>10.95</v>
      </c>
      <c r="G2741" s="22">
        <v>14466</v>
      </c>
      <c r="H2741" t="s">
        <v>10</v>
      </c>
      <c r="I2741">
        <f>Table24[[#This Row],[Quantity]]*Table24[[#This Row],[UnitPrice]]</f>
        <v>21.9</v>
      </c>
    </row>
    <row r="2742" spans="1:9" x14ac:dyDescent="0.3">
      <c r="A2742">
        <v>536744</v>
      </c>
      <c r="B2742">
        <v>90120</v>
      </c>
      <c r="C2742" t="s">
        <v>8885</v>
      </c>
      <c r="D2742">
        <v>1</v>
      </c>
      <c r="E2742" s="5">
        <v>40514.566666666666</v>
      </c>
      <c r="F2742">
        <v>14.95</v>
      </c>
      <c r="G2742" s="22">
        <v>14466</v>
      </c>
      <c r="H2742" t="s">
        <v>10</v>
      </c>
      <c r="I2742">
        <f>Table24[[#This Row],[Quantity]]*Table24[[#This Row],[UnitPrice]]</f>
        <v>14.95</v>
      </c>
    </row>
    <row r="2743" spans="1:9" x14ac:dyDescent="0.3">
      <c r="A2743">
        <v>536745</v>
      </c>
      <c r="B2743">
        <v>23326</v>
      </c>
      <c r="C2743" t="s">
        <v>8534</v>
      </c>
      <c r="D2743">
        <v>30</v>
      </c>
      <c r="E2743" s="5">
        <v>40514.568055555559</v>
      </c>
      <c r="F2743">
        <v>1.65</v>
      </c>
      <c r="G2743" s="22">
        <v>17235</v>
      </c>
      <c r="H2743" t="s">
        <v>10</v>
      </c>
      <c r="I2743">
        <f>Table24[[#This Row],[Quantity]]*Table24[[#This Row],[UnitPrice]]</f>
        <v>49.5</v>
      </c>
    </row>
    <row r="2744" spans="1:9" x14ac:dyDescent="0.3">
      <c r="A2744">
        <v>536745</v>
      </c>
      <c r="B2744">
        <v>22547</v>
      </c>
      <c r="C2744" t="s">
        <v>9547</v>
      </c>
      <c r="D2744">
        <v>8</v>
      </c>
      <c r="E2744" s="5">
        <v>40514.568055555559</v>
      </c>
      <c r="F2744">
        <v>3.75</v>
      </c>
      <c r="G2744" s="22">
        <v>17235</v>
      </c>
      <c r="H2744" t="s">
        <v>10</v>
      </c>
      <c r="I2744">
        <f>Table24[[#This Row],[Quantity]]*Table24[[#This Row],[UnitPrice]]</f>
        <v>30</v>
      </c>
    </row>
    <row r="2745" spans="1:9" x14ac:dyDescent="0.3">
      <c r="A2745">
        <v>536745</v>
      </c>
      <c r="B2745">
        <v>22329</v>
      </c>
      <c r="C2745" t="s">
        <v>9636</v>
      </c>
      <c r="D2745">
        <v>12</v>
      </c>
      <c r="E2745" s="5">
        <v>40514.568055555559</v>
      </c>
      <c r="F2745">
        <v>2.95</v>
      </c>
      <c r="G2745" s="22">
        <v>17235</v>
      </c>
      <c r="H2745" t="s">
        <v>10</v>
      </c>
      <c r="I2745">
        <f>Table24[[#This Row],[Quantity]]*Table24[[#This Row],[UnitPrice]]</f>
        <v>35.400000000000006</v>
      </c>
    </row>
    <row r="2746" spans="1:9" x14ac:dyDescent="0.3">
      <c r="A2746">
        <v>536745</v>
      </c>
      <c r="B2746">
        <v>21415</v>
      </c>
      <c r="C2746" t="s">
        <v>9258</v>
      </c>
      <c r="D2746">
        <v>8</v>
      </c>
      <c r="E2746" s="5">
        <v>40514.568055555559</v>
      </c>
      <c r="F2746">
        <v>7.95</v>
      </c>
      <c r="G2746" s="22">
        <v>17235</v>
      </c>
      <c r="H2746" t="s">
        <v>10</v>
      </c>
      <c r="I2746">
        <f>Table24[[#This Row],[Quantity]]*Table24[[#This Row],[UnitPrice]]</f>
        <v>63.6</v>
      </c>
    </row>
    <row r="2747" spans="1:9" x14ac:dyDescent="0.3">
      <c r="A2747">
        <v>536745</v>
      </c>
      <c r="B2747">
        <v>22134</v>
      </c>
      <c r="C2747" t="s">
        <v>8864</v>
      </c>
      <c r="D2747">
        <v>8</v>
      </c>
      <c r="E2747" s="5">
        <v>40514.568055555559</v>
      </c>
      <c r="F2747">
        <v>7.95</v>
      </c>
      <c r="G2747" s="22">
        <v>17235</v>
      </c>
      <c r="H2747" t="s">
        <v>10</v>
      </c>
      <c r="I2747">
        <f>Table24[[#This Row],[Quantity]]*Table24[[#This Row],[UnitPrice]]</f>
        <v>63.6</v>
      </c>
    </row>
    <row r="2748" spans="1:9" x14ac:dyDescent="0.3">
      <c r="A2748">
        <v>536745</v>
      </c>
      <c r="B2748">
        <v>21789</v>
      </c>
      <c r="C2748" t="s">
        <v>8891</v>
      </c>
      <c r="D2748">
        <v>24</v>
      </c>
      <c r="E2748" s="5">
        <v>40514.568055555559</v>
      </c>
      <c r="F2748">
        <v>1.65</v>
      </c>
      <c r="G2748" s="22">
        <v>17235</v>
      </c>
      <c r="H2748" t="s">
        <v>10</v>
      </c>
      <c r="I2748">
        <f>Table24[[#This Row],[Quantity]]*Table24[[#This Row],[UnitPrice]]</f>
        <v>39.599999999999994</v>
      </c>
    </row>
    <row r="2749" spans="1:9" x14ac:dyDescent="0.3">
      <c r="A2749">
        <v>536745</v>
      </c>
      <c r="B2749">
        <v>16054</v>
      </c>
      <c r="C2749" t="s">
        <v>8535</v>
      </c>
      <c r="D2749">
        <v>10</v>
      </c>
      <c r="E2749" s="5">
        <v>40514.568055555559</v>
      </c>
      <c r="F2749">
        <v>1.65</v>
      </c>
      <c r="G2749" s="22">
        <v>17235</v>
      </c>
      <c r="H2749" t="s">
        <v>10</v>
      </c>
      <c r="I2749">
        <f>Table24[[#This Row],[Quantity]]*Table24[[#This Row],[UnitPrice]]</f>
        <v>16.5</v>
      </c>
    </row>
    <row r="2750" spans="1:9" x14ac:dyDescent="0.3">
      <c r="A2750">
        <v>536745</v>
      </c>
      <c r="B2750">
        <v>23345</v>
      </c>
      <c r="C2750" t="s">
        <v>8679</v>
      </c>
      <c r="D2750">
        <v>10</v>
      </c>
      <c r="E2750" s="5">
        <v>40514.568055555559</v>
      </c>
      <c r="F2750">
        <v>1.65</v>
      </c>
      <c r="G2750" s="22">
        <v>17235</v>
      </c>
      <c r="H2750" t="s">
        <v>10</v>
      </c>
      <c r="I2750">
        <f>Table24[[#This Row],[Quantity]]*Table24[[#This Row],[UnitPrice]]</f>
        <v>16.5</v>
      </c>
    </row>
    <row r="2751" spans="1:9" x14ac:dyDescent="0.3">
      <c r="A2751">
        <v>536745</v>
      </c>
      <c r="B2751">
        <v>22717</v>
      </c>
      <c r="C2751" t="s">
        <v>9536</v>
      </c>
      <c r="D2751">
        <v>4</v>
      </c>
      <c r="E2751" s="5">
        <v>40514.568055555559</v>
      </c>
      <c r="F2751">
        <v>4.25</v>
      </c>
      <c r="G2751" s="22">
        <v>17235</v>
      </c>
      <c r="H2751" t="s">
        <v>10</v>
      </c>
      <c r="I2751">
        <f>Table24[[#This Row],[Quantity]]*Table24[[#This Row],[UnitPrice]]</f>
        <v>17</v>
      </c>
    </row>
    <row r="2752" spans="1:9" x14ac:dyDescent="0.3">
      <c r="A2752">
        <v>536745</v>
      </c>
      <c r="B2752">
        <v>23548</v>
      </c>
      <c r="C2752" t="s">
        <v>9190</v>
      </c>
      <c r="D2752">
        <v>12</v>
      </c>
      <c r="E2752" s="5">
        <v>40514.568055555559</v>
      </c>
      <c r="F2752">
        <v>0.85</v>
      </c>
      <c r="G2752" s="22">
        <v>17235</v>
      </c>
      <c r="H2752" t="s">
        <v>10</v>
      </c>
      <c r="I2752">
        <f>Table24[[#This Row],[Quantity]]*Table24[[#This Row],[UnitPrice]]</f>
        <v>10.199999999999999</v>
      </c>
    </row>
    <row r="2753" spans="1:9" x14ac:dyDescent="0.3">
      <c r="A2753">
        <v>536746</v>
      </c>
      <c r="B2753">
        <v>51014</v>
      </c>
      <c r="C2753" t="s">
        <v>8592</v>
      </c>
      <c r="D2753">
        <v>2</v>
      </c>
      <c r="E2753" s="5">
        <v>40514.568749999999</v>
      </c>
      <c r="F2753">
        <v>9.9499999999999993</v>
      </c>
      <c r="G2753" s="22">
        <v>16510</v>
      </c>
      <c r="H2753" t="s">
        <v>10</v>
      </c>
      <c r="I2753">
        <f>Table24[[#This Row],[Quantity]]*Table24[[#This Row],[UnitPrice]]</f>
        <v>19.899999999999999</v>
      </c>
    </row>
    <row r="2754" spans="1:9" x14ac:dyDescent="0.3">
      <c r="A2754">
        <v>536746</v>
      </c>
      <c r="B2754">
        <v>84849</v>
      </c>
      <c r="C2754" t="s">
        <v>9281</v>
      </c>
      <c r="D2754">
        <v>4</v>
      </c>
      <c r="E2754" s="5">
        <v>40514.568749999999</v>
      </c>
      <c r="F2754">
        <v>6.75</v>
      </c>
      <c r="G2754" s="22">
        <v>16510</v>
      </c>
      <c r="H2754" t="s">
        <v>10</v>
      </c>
      <c r="I2754">
        <f>Table24[[#This Row],[Quantity]]*Table24[[#This Row],[UnitPrice]]</f>
        <v>27</v>
      </c>
    </row>
    <row r="2755" spans="1:9" x14ac:dyDescent="0.3">
      <c r="A2755">
        <v>536746</v>
      </c>
      <c r="B2755">
        <v>23355</v>
      </c>
      <c r="C2755" t="s">
        <v>9637</v>
      </c>
      <c r="D2755">
        <v>3</v>
      </c>
      <c r="E2755" s="5">
        <v>40514.568749999999</v>
      </c>
      <c r="F2755">
        <v>4.95</v>
      </c>
      <c r="G2755" s="22">
        <v>16510</v>
      </c>
      <c r="H2755" t="s">
        <v>10</v>
      </c>
      <c r="I2755">
        <f>Table24[[#This Row],[Quantity]]*Table24[[#This Row],[UnitPrice]]</f>
        <v>14.850000000000001</v>
      </c>
    </row>
    <row r="2756" spans="1:9" x14ac:dyDescent="0.3">
      <c r="A2756">
        <v>536746</v>
      </c>
      <c r="B2756">
        <v>90176</v>
      </c>
      <c r="C2756" t="s">
        <v>8608</v>
      </c>
      <c r="D2756">
        <v>12</v>
      </c>
      <c r="E2756" s="5">
        <v>40514.568749999999</v>
      </c>
      <c r="F2756">
        <v>1.45</v>
      </c>
      <c r="G2756" s="22">
        <v>16510</v>
      </c>
      <c r="H2756" t="s">
        <v>10</v>
      </c>
      <c r="I2756">
        <f>Table24[[#This Row],[Quantity]]*Table24[[#This Row],[UnitPrice]]</f>
        <v>17.399999999999999</v>
      </c>
    </row>
    <row r="2757" spans="1:9" x14ac:dyDescent="0.3">
      <c r="A2757">
        <v>536746</v>
      </c>
      <c r="B2757">
        <v>23346</v>
      </c>
      <c r="C2757" t="s">
        <v>8665</v>
      </c>
      <c r="D2757">
        <v>2</v>
      </c>
      <c r="E2757" s="5">
        <v>40514.568749999999</v>
      </c>
      <c r="F2757">
        <v>5.95</v>
      </c>
      <c r="G2757" s="22">
        <v>16510</v>
      </c>
      <c r="H2757" t="s">
        <v>10</v>
      </c>
      <c r="I2757">
        <f>Table24[[#This Row],[Quantity]]*Table24[[#This Row],[UnitPrice]]</f>
        <v>11.9</v>
      </c>
    </row>
    <row r="2758" spans="1:9" x14ac:dyDescent="0.3">
      <c r="A2758">
        <v>536746</v>
      </c>
      <c r="B2758">
        <v>23249</v>
      </c>
      <c r="C2758" t="s">
        <v>8913</v>
      </c>
      <c r="D2758">
        <v>1</v>
      </c>
      <c r="E2758" s="5">
        <v>40514.568749999999</v>
      </c>
      <c r="F2758">
        <v>12.75</v>
      </c>
      <c r="G2758" s="22">
        <v>16510</v>
      </c>
      <c r="H2758" t="s">
        <v>10</v>
      </c>
      <c r="I2758">
        <f>Table24[[#This Row],[Quantity]]*Table24[[#This Row],[UnitPrice]]</f>
        <v>12.75</v>
      </c>
    </row>
    <row r="2759" spans="1:9" x14ac:dyDescent="0.3">
      <c r="A2759">
        <v>536746</v>
      </c>
      <c r="B2759">
        <v>23129</v>
      </c>
      <c r="C2759" t="s">
        <v>8770</v>
      </c>
      <c r="D2759">
        <v>12</v>
      </c>
      <c r="E2759" s="5">
        <v>40514.568749999999</v>
      </c>
      <c r="F2759">
        <v>1.25</v>
      </c>
      <c r="G2759" s="22">
        <v>16510</v>
      </c>
      <c r="H2759" t="s">
        <v>10</v>
      </c>
      <c r="I2759">
        <f>Table24[[#This Row],[Quantity]]*Table24[[#This Row],[UnitPrice]]</f>
        <v>15</v>
      </c>
    </row>
    <row r="2760" spans="1:9" x14ac:dyDescent="0.3">
      <c r="A2760">
        <v>536746</v>
      </c>
      <c r="B2760">
        <v>22252</v>
      </c>
      <c r="C2760" t="s">
        <v>9196</v>
      </c>
      <c r="D2760">
        <v>24</v>
      </c>
      <c r="E2760" s="5">
        <v>40514.568749999999</v>
      </c>
      <c r="F2760">
        <v>1.25</v>
      </c>
      <c r="G2760" s="22">
        <v>16510</v>
      </c>
      <c r="H2760" t="s">
        <v>10</v>
      </c>
      <c r="I2760">
        <f>Table24[[#This Row],[Quantity]]*Table24[[#This Row],[UnitPrice]]</f>
        <v>30</v>
      </c>
    </row>
    <row r="2761" spans="1:9" x14ac:dyDescent="0.3">
      <c r="A2761">
        <v>536746</v>
      </c>
      <c r="B2761">
        <v>20831</v>
      </c>
      <c r="C2761" t="s">
        <v>9110</v>
      </c>
      <c r="D2761">
        <v>2</v>
      </c>
      <c r="E2761" s="5">
        <v>40514.568749999999</v>
      </c>
      <c r="F2761">
        <v>8.5</v>
      </c>
      <c r="G2761" s="22">
        <v>16510</v>
      </c>
      <c r="H2761" t="s">
        <v>10</v>
      </c>
      <c r="I2761">
        <f>Table24[[#This Row],[Quantity]]*Table24[[#This Row],[UnitPrice]]</f>
        <v>17</v>
      </c>
    </row>
    <row r="2762" spans="1:9" x14ac:dyDescent="0.3">
      <c r="A2762">
        <v>536746</v>
      </c>
      <c r="B2762">
        <v>21882</v>
      </c>
      <c r="C2762" t="s">
        <v>8593</v>
      </c>
      <c r="D2762">
        <v>2</v>
      </c>
      <c r="E2762" s="5">
        <v>40514.568749999999</v>
      </c>
      <c r="F2762">
        <v>9.9499999999999993</v>
      </c>
      <c r="G2762" s="22">
        <v>16510</v>
      </c>
      <c r="H2762" t="s">
        <v>10</v>
      </c>
      <c r="I2762">
        <f>Table24[[#This Row],[Quantity]]*Table24[[#This Row],[UnitPrice]]</f>
        <v>19.899999999999999</v>
      </c>
    </row>
    <row r="2763" spans="1:9" x14ac:dyDescent="0.3">
      <c r="A2763">
        <v>536746</v>
      </c>
      <c r="B2763">
        <v>22040</v>
      </c>
      <c r="C2763" t="s">
        <v>8655</v>
      </c>
      <c r="D2763">
        <v>12</v>
      </c>
      <c r="E2763" s="5">
        <v>40514.568749999999</v>
      </c>
      <c r="F2763">
        <v>2.5499999999999998</v>
      </c>
      <c r="G2763" s="22">
        <v>16510</v>
      </c>
      <c r="H2763" t="s">
        <v>10</v>
      </c>
      <c r="I2763">
        <f>Table24[[#This Row],[Quantity]]*Table24[[#This Row],[UnitPrice]]</f>
        <v>30.599999999999998</v>
      </c>
    </row>
    <row r="2764" spans="1:9" x14ac:dyDescent="0.3">
      <c r="A2764">
        <v>536746</v>
      </c>
      <c r="B2764">
        <v>17012</v>
      </c>
      <c r="C2764" t="s">
        <v>8718</v>
      </c>
      <c r="D2764">
        <v>10</v>
      </c>
      <c r="E2764" s="5">
        <v>40514.568749999999</v>
      </c>
      <c r="F2764">
        <v>1.65</v>
      </c>
      <c r="G2764" s="22">
        <v>16510</v>
      </c>
      <c r="H2764" t="s">
        <v>10</v>
      </c>
      <c r="I2764">
        <f>Table24[[#This Row],[Quantity]]*Table24[[#This Row],[UnitPrice]]</f>
        <v>16.5</v>
      </c>
    </row>
    <row r="2765" spans="1:9" x14ac:dyDescent="0.3">
      <c r="A2765">
        <v>536746</v>
      </c>
      <c r="B2765">
        <v>84924</v>
      </c>
      <c r="C2765" t="s">
        <v>8785</v>
      </c>
      <c r="D2765">
        <v>6</v>
      </c>
      <c r="E2765" s="5">
        <v>40514.568749999999</v>
      </c>
      <c r="F2765">
        <v>2.5499999999999998</v>
      </c>
      <c r="G2765" s="22">
        <v>16510</v>
      </c>
      <c r="H2765" t="s">
        <v>10</v>
      </c>
      <c r="I2765">
        <f>Table24[[#This Row],[Quantity]]*Table24[[#This Row],[UnitPrice]]</f>
        <v>15.299999999999999</v>
      </c>
    </row>
    <row r="2766" spans="1:9" x14ac:dyDescent="0.3">
      <c r="A2766">
        <v>536747</v>
      </c>
      <c r="B2766">
        <v>72801</v>
      </c>
      <c r="C2766" t="s">
        <v>9638</v>
      </c>
      <c r="D2766">
        <v>25</v>
      </c>
      <c r="E2766" s="5">
        <v>40514.572222222225</v>
      </c>
      <c r="F2766">
        <v>0.42</v>
      </c>
      <c r="G2766" s="22">
        <v>17802</v>
      </c>
      <c r="H2766" t="s">
        <v>10</v>
      </c>
      <c r="I2766">
        <f>Table24[[#This Row],[Quantity]]*Table24[[#This Row],[UnitPrice]]</f>
        <v>10.5</v>
      </c>
    </row>
    <row r="2767" spans="1:9" x14ac:dyDescent="0.3">
      <c r="A2767">
        <v>536747</v>
      </c>
      <c r="B2767">
        <v>23356</v>
      </c>
      <c r="C2767" t="s">
        <v>9185</v>
      </c>
      <c r="D2767">
        <v>3</v>
      </c>
      <c r="E2767" s="5">
        <v>40514.572222222225</v>
      </c>
      <c r="F2767">
        <v>1.25</v>
      </c>
      <c r="G2767" s="22">
        <v>17802</v>
      </c>
      <c r="H2767" t="s">
        <v>10</v>
      </c>
      <c r="I2767">
        <f>Table24[[#This Row],[Quantity]]*Table24[[#This Row],[UnitPrice]]</f>
        <v>3.75</v>
      </c>
    </row>
    <row r="2768" spans="1:9" x14ac:dyDescent="0.3">
      <c r="A2768">
        <v>536747</v>
      </c>
      <c r="B2768">
        <v>23015</v>
      </c>
      <c r="C2768" t="s">
        <v>9639</v>
      </c>
      <c r="D2768">
        <v>3</v>
      </c>
      <c r="E2768" s="5">
        <v>40514.572222222225</v>
      </c>
      <c r="F2768">
        <v>1.25</v>
      </c>
      <c r="G2768" s="22">
        <v>17802</v>
      </c>
      <c r="H2768" t="s">
        <v>10</v>
      </c>
      <c r="I2768">
        <f>Table24[[#This Row],[Quantity]]*Table24[[#This Row],[UnitPrice]]</f>
        <v>3.75</v>
      </c>
    </row>
    <row r="2769" spans="1:9" x14ac:dyDescent="0.3">
      <c r="A2769">
        <v>536747</v>
      </c>
      <c r="B2769">
        <v>23331</v>
      </c>
      <c r="C2769" t="s">
        <v>8890</v>
      </c>
      <c r="D2769">
        <v>3</v>
      </c>
      <c r="E2769" s="5">
        <v>40514.572222222225</v>
      </c>
      <c r="F2769">
        <v>1.25</v>
      </c>
      <c r="G2769" s="22">
        <v>17802</v>
      </c>
      <c r="H2769" t="s">
        <v>10</v>
      </c>
      <c r="I2769">
        <f>Table24[[#This Row],[Quantity]]*Table24[[#This Row],[UnitPrice]]</f>
        <v>3.75</v>
      </c>
    </row>
    <row r="2770" spans="1:9" x14ac:dyDescent="0.3">
      <c r="A2770">
        <v>536747</v>
      </c>
      <c r="B2770">
        <v>23347</v>
      </c>
      <c r="C2770" t="s">
        <v>8709</v>
      </c>
      <c r="D2770">
        <v>6</v>
      </c>
      <c r="E2770" s="5">
        <v>40514.572222222225</v>
      </c>
      <c r="F2770">
        <v>2.1</v>
      </c>
      <c r="G2770" s="22">
        <v>17802</v>
      </c>
      <c r="H2770" t="s">
        <v>10</v>
      </c>
      <c r="I2770">
        <f>Table24[[#This Row],[Quantity]]*Table24[[#This Row],[UnitPrice]]</f>
        <v>12.600000000000001</v>
      </c>
    </row>
    <row r="2771" spans="1:9" x14ac:dyDescent="0.3">
      <c r="A2771">
        <v>536747</v>
      </c>
      <c r="B2771">
        <v>21096</v>
      </c>
      <c r="C2771" t="s">
        <v>8571</v>
      </c>
      <c r="D2771">
        <v>8</v>
      </c>
      <c r="E2771" s="5">
        <v>40514.572222222225</v>
      </c>
      <c r="F2771">
        <v>2.1</v>
      </c>
      <c r="G2771" s="22">
        <v>17802</v>
      </c>
      <c r="H2771" t="s">
        <v>10</v>
      </c>
      <c r="I2771">
        <f>Table24[[#This Row],[Quantity]]*Table24[[#This Row],[UnitPrice]]</f>
        <v>16.8</v>
      </c>
    </row>
    <row r="2772" spans="1:9" x14ac:dyDescent="0.3">
      <c r="A2772">
        <v>536747</v>
      </c>
      <c r="B2772">
        <v>35648</v>
      </c>
      <c r="C2772" t="s">
        <v>8569</v>
      </c>
      <c r="D2772">
        <v>6</v>
      </c>
      <c r="E2772" s="5">
        <v>40514.572222222225</v>
      </c>
      <c r="F2772">
        <v>2.1</v>
      </c>
      <c r="G2772" s="22">
        <v>17802</v>
      </c>
      <c r="H2772" t="s">
        <v>10</v>
      </c>
      <c r="I2772">
        <f>Table24[[#This Row],[Quantity]]*Table24[[#This Row],[UnitPrice]]</f>
        <v>12.600000000000001</v>
      </c>
    </row>
    <row r="2773" spans="1:9" x14ac:dyDescent="0.3">
      <c r="A2773">
        <v>536747</v>
      </c>
      <c r="B2773">
        <v>22157</v>
      </c>
      <c r="C2773" t="s">
        <v>8517</v>
      </c>
      <c r="D2773">
        <v>6</v>
      </c>
      <c r="E2773" s="5">
        <v>40514.572222222225</v>
      </c>
      <c r="F2773">
        <v>2.1</v>
      </c>
      <c r="G2773" s="22">
        <v>17802</v>
      </c>
      <c r="H2773" t="s">
        <v>10</v>
      </c>
      <c r="I2773">
        <f>Table24[[#This Row],[Quantity]]*Table24[[#This Row],[UnitPrice]]</f>
        <v>12.600000000000001</v>
      </c>
    </row>
    <row r="2774" spans="1:9" x14ac:dyDescent="0.3">
      <c r="A2774">
        <v>536747</v>
      </c>
      <c r="B2774">
        <v>16046</v>
      </c>
      <c r="C2774" t="s">
        <v>8572</v>
      </c>
      <c r="D2774">
        <v>6</v>
      </c>
      <c r="E2774" s="5">
        <v>40514.572222222225</v>
      </c>
      <c r="F2774">
        <v>2.1</v>
      </c>
      <c r="G2774" s="22">
        <v>17802</v>
      </c>
      <c r="H2774" t="s">
        <v>10</v>
      </c>
      <c r="I2774">
        <f>Table24[[#This Row],[Quantity]]*Table24[[#This Row],[UnitPrice]]</f>
        <v>12.600000000000001</v>
      </c>
    </row>
    <row r="2775" spans="1:9" x14ac:dyDescent="0.3">
      <c r="A2775">
        <v>536748</v>
      </c>
      <c r="B2775">
        <v>22103</v>
      </c>
      <c r="C2775" t="s">
        <v>8871</v>
      </c>
      <c r="D2775">
        <v>12</v>
      </c>
      <c r="E2775" s="5">
        <v>40514.572916666664</v>
      </c>
      <c r="F2775">
        <v>0.85</v>
      </c>
      <c r="G2775" s="22">
        <v>15107</v>
      </c>
      <c r="H2775" t="s">
        <v>10</v>
      </c>
      <c r="I2775">
        <f>Table24[[#This Row],[Quantity]]*Table24[[#This Row],[UnitPrice]]</f>
        <v>10.199999999999999</v>
      </c>
    </row>
    <row r="2776" spans="1:9" x14ac:dyDescent="0.3">
      <c r="A2776">
        <v>536748</v>
      </c>
      <c r="B2776">
        <v>23023</v>
      </c>
      <c r="C2776" t="s">
        <v>8948</v>
      </c>
      <c r="D2776">
        <v>6</v>
      </c>
      <c r="E2776" s="5">
        <v>40514.572916666664</v>
      </c>
      <c r="F2776">
        <v>8.5</v>
      </c>
      <c r="G2776" s="22">
        <v>15107</v>
      </c>
      <c r="H2776" t="s">
        <v>10</v>
      </c>
      <c r="I2776">
        <f>Table24[[#This Row],[Quantity]]*Table24[[#This Row],[UnitPrice]]</f>
        <v>51</v>
      </c>
    </row>
    <row r="2777" spans="1:9" x14ac:dyDescent="0.3">
      <c r="A2777">
        <v>536748</v>
      </c>
      <c r="B2777">
        <v>85023</v>
      </c>
      <c r="C2777" t="s">
        <v>9481</v>
      </c>
      <c r="D2777">
        <v>2</v>
      </c>
      <c r="E2777" s="5">
        <v>40514.572916666664</v>
      </c>
      <c r="F2777">
        <v>9.9499999999999993</v>
      </c>
      <c r="G2777" s="22">
        <v>15107</v>
      </c>
      <c r="H2777" t="s">
        <v>10</v>
      </c>
      <c r="I2777">
        <f>Table24[[#This Row],[Quantity]]*Table24[[#This Row],[UnitPrice]]</f>
        <v>19.899999999999999</v>
      </c>
    </row>
    <row r="2778" spans="1:9" x14ac:dyDescent="0.3">
      <c r="A2778">
        <v>536748</v>
      </c>
      <c r="B2778">
        <v>23018</v>
      </c>
      <c r="C2778" t="s">
        <v>8905</v>
      </c>
      <c r="D2778">
        <v>2</v>
      </c>
      <c r="E2778" s="5">
        <v>40514.572916666664</v>
      </c>
      <c r="F2778">
        <v>9.9499999999999993</v>
      </c>
      <c r="G2778" s="22">
        <v>15107</v>
      </c>
      <c r="H2778" t="s">
        <v>10</v>
      </c>
      <c r="I2778">
        <f>Table24[[#This Row],[Quantity]]*Table24[[#This Row],[UnitPrice]]</f>
        <v>19.899999999999999</v>
      </c>
    </row>
    <row r="2779" spans="1:9" x14ac:dyDescent="0.3">
      <c r="A2779">
        <v>536748</v>
      </c>
      <c r="B2779">
        <v>23438</v>
      </c>
      <c r="C2779" t="s">
        <v>9641</v>
      </c>
      <c r="D2779">
        <v>4</v>
      </c>
      <c r="E2779" s="5">
        <v>40514.572916666664</v>
      </c>
      <c r="F2779">
        <v>3.75</v>
      </c>
      <c r="G2779" s="22">
        <v>15107</v>
      </c>
      <c r="H2779" t="s">
        <v>10</v>
      </c>
      <c r="I2779">
        <f>Table24[[#This Row],[Quantity]]*Table24[[#This Row],[UnitPrice]]</f>
        <v>15</v>
      </c>
    </row>
    <row r="2780" spans="1:9" x14ac:dyDescent="0.3">
      <c r="A2780">
        <v>536749</v>
      </c>
      <c r="B2780">
        <v>23551</v>
      </c>
      <c r="C2780" t="s">
        <v>8513</v>
      </c>
      <c r="D2780">
        <v>1</v>
      </c>
      <c r="E2780" s="5">
        <v>40514.575694444444</v>
      </c>
      <c r="F2780">
        <v>3.75</v>
      </c>
      <c r="G2780" s="22">
        <v>17976</v>
      </c>
      <c r="H2780" t="s">
        <v>10</v>
      </c>
      <c r="I2780">
        <f>Table24[[#This Row],[Quantity]]*Table24[[#This Row],[UnitPrice]]</f>
        <v>3.75</v>
      </c>
    </row>
    <row r="2781" spans="1:9" x14ac:dyDescent="0.3">
      <c r="A2781">
        <v>536749</v>
      </c>
      <c r="B2781">
        <v>20840</v>
      </c>
      <c r="C2781" t="s">
        <v>9213</v>
      </c>
      <c r="D2781">
        <v>1</v>
      </c>
      <c r="E2781" s="5">
        <v>40514.575694444444</v>
      </c>
      <c r="F2781">
        <v>0.65</v>
      </c>
      <c r="G2781" s="22">
        <v>17976</v>
      </c>
      <c r="H2781" t="s">
        <v>10</v>
      </c>
      <c r="I2781">
        <f>Table24[[#This Row],[Quantity]]*Table24[[#This Row],[UnitPrice]]</f>
        <v>0.65</v>
      </c>
    </row>
    <row r="2782" spans="1:9" x14ac:dyDescent="0.3">
      <c r="A2782">
        <v>536749</v>
      </c>
      <c r="B2782">
        <v>90209</v>
      </c>
      <c r="C2782" t="s">
        <v>8514</v>
      </c>
      <c r="D2782">
        <v>1</v>
      </c>
      <c r="E2782" s="5">
        <v>40514.575694444444</v>
      </c>
      <c r="F2782">
        <v>3.75</v>
      </c>
      <c r="G2782" s="22">
        <v>17976</v>
      </c>
      <c r="H2782" t="s">
        <v>10</v>
      </c>
      <c r="I2782">
        <f>Table24[[#This Row],[Quantity]]*Table24[[#This Row],[UnitPrice]]</f>
        <v>3.75</v>
      </c>
    </row>
    <row r="2783" spans="1:9" x14ac:dyDescent="0.3">
      <c r="A2783">
        <v>536749</v>
      </c>
      <c r="B2783">
        <v>22307</v>
      </c>
      <c r="C2783" t="s">
        <v>9113</v>
      </c>
      <c r="D2783">
        <v>1</v>
      </c>
      <c r="E2783" s="5">
        <v>40514.575694444444</v>
      </c>
      <c r="F2783">
        <v>2.1</v>
      </c>
      <c r="G2783" s="22">
        <v>17976</v>
      </c>
      <c r="H2783" t="s">
        <v>10</v>
      </c>
      <c r="I2783">
        <f>Table24[[#This Row],[Quantity]]*Table24[[#This Row],[UnitPrice]]</f>
        <v>2.1</v>
      </c>
    </row>
    <row r="2784" spans="1:9" x14ac:dyDescent="0.3">
      <c r="A2784">
        <v>536749</v>
      </c>
      <c r="B2784">
        <v>21058</v>
      </c>
      <c r="C2784" t="s">
        <v>9642</v>
      </c>
      <c r="D2784">
        <v>4</v>
      </c>
      <c r="E2784" s="5">
        <v>40514.575694444444</v>
      </c>
      <c r="F2784">
        <v>6.35</v>
      </c>
      <c r="G2784" s="22">
        <v>17976</v>
      </c>
      <c r="H2784" t="s">
        <v>10</v>
      </c>
      <c r="I2784">
        <f>Table24[[#This Row],[Quantity]]*Table24[[#This Row],[UnitPrice]]</f>
        <v>25.4</v>
      </c>
    </row>
    <row r="2785" spans="1:9" x14ac:dyDescent="0.3">
      <c r="A2785">
        <v>536749</v>
      </c>
      <c r="B2785">
        <v>85034</v>
      </c>
      <c r="C2785" t="s">
        <v>9643</v>
      </c>
      <c r="D2785">
        <v>5</v>
      </c>
      <c r="E2785" s="5">
        <v>40514.575694444444</v>
      </c>
      <c r="F2785">
        <v>6.35</v>
      </c>
      <c r="G2785" s="22">
        <v>17976</v>
      </c>
      <c r="H2785" t="s">
        <v>10</v>
      </c>
      <c r="I2785">
        <f>Table24[[#This Row],[Quantity]]*Table24[[#This Row],[UnitPrice]]</f>
        <v>31.75</v>
      </c>
    </row>
    <row r="2786" spans="1:9" x14ac:dyDescent="0.3">
      <c r="A2786">
        <v>536749</v>
      </c>
      <c r="B2786">
        <v>37489</v>
      </c>
      <c r="C2786" t="s">
        <v>9644</v>
      </c>
      <c r="D2786">
        <v>5</v>
      </c>
      <c r="E2786" s="5">
        <v>40514.575694444444</v>
      </c>
      <c r="F2786">
        <v>6.35</v>
      </c>
      <c r="G2786" s="22">
        <v>17976</v>
      </c>
      <c r="H2786" t="s">
        <v>10</v>
      </c>
      <c r="I2786">
        <f>Table24[[#This Row],[Quantity]]*Table24[[#This Row],[UnitPrice]]</f>
        <v>31.75</v>
      </c>
    </row>
    <row r="2787" spans="1:9" x14ac:dyDescent="0.3">
      <c r="A2787">
        <v>536749</v>
      </c>
      <c r="B2787">
        <v>84051</v>
      </c>
      <c r="C2787" t="s">
        <v>9645</v>
      </c>
      <c r="D2787">
        <v>1</v>
      </c>
      <c r="E2787" s="5">
        <v>40514.575694444444</v>
      </c>
      <c r="F2787">
        <v>4.95</v>
      </c>
      <c r="G2787" s="22">
        <v>17976</v>
      </c>
      <c r="H2787" t="s">
        <v>10</v>
      </c>
      <c r="I2787">
        <f>Table24[[#This Row],[Quantity]]*Table24[[#This Row],[UnitPrice]]</f>
        <v>4.95</v>
      </c>
    </row>
    <row r="2788" spans="1:9" x14ac:dyDescent="0.3">
      <c r="A2788">
        <v>536749</v>
      </c>
      <c r="B2788">
        <v>85032</v>
      </c>
      <c r="C2788" t="s">
        <v>9646</v>
      </c>
      <c r="D2788">
        <v>1</v>
      </c>
      <c r="E2788" s="5">
        <v>40514.575694444444</v>
      </c>
      <c r="F2788">
        <v>3.35</v>
      </c>
      <c r="G2788" s="22">
        <v>17976</v>
      </c>
      <c r="H2788" t="s">
        <v>10</v>
      </c>
      <c r="I2788">
        <f>Table24[[#This Row],[Quantity]]*Table24[[#This Row],[UnitPrice]]</f>
        <v>3.35</v>
      </c>
    </row>
    <row r="2789" spans="1:9" x14ac:dyDescent="0.3">
      <c r="A2789">
        <v>536749</v>
      </c>
      <c r="B2789">
        <v>47574</v>
      </c>
      <c r="C2789" t="s">
        <v>9647</v>
      </c>
      <c r="D2789">
        <v>1</v>
      </c>
      <c r="E2789" s="5">
        <v>40514.575694444444</v>
      </c>
      <c r="F2789">
        <v>4.25</v>
      </c>
      <c r="G2789" s="22">
        <v>17976</v>
      </c>
      <c r="H2789" t="s">
        <v>10</v>
      </c>
      <c r="I2789">
        <f>Table24[[#This Row],[Quantity]]*Table24[[#This Row],[UnitPrice]]</f>
        <v>4.25</v>
      </c>
    </row>
    <row r="2790" spans="1:9" x14ac:dyDescent="0.3">
      <c r="A2790">
        <v>536749</v>
      </c>
      <c r="B2790">
        <v>23378</v>
      </c>
      <c r="C2790" t="s">
        <v>8671</v>
      </c>
      <c r="D2790">
        <v>1</v>
      </c>
      <c r="E2790" s="5">
        <v>40514.575694444444</v>
      </c>
      <c r="F2790">
        <v>4.25</v>
      </c>
      <c r="G2790" s="22">
        <v>17976</v>
      </c>
      <c r="H2790" t="s">
        <v>10</v>
      </c>
      <c r="I2790">
        <f>Table24[[#This Row],[Quantity]]*Table24[[#This Row],[UnitPrice]]</f>
        <v>4.25</v>
      </c>
    </row>
    <row r="2791" spans="1:9" x14ac:dyDescent="0.3">
      <c r="A2791">
        <v>536749</v>
      </c>
      <c r="B2791">
        <v>23358</v>
      </c>
      <c r="C2791" t="s">
        <v>9648</v>
      </c>
      <c r="D2791">
        <v>1</v>
      </c>
      <c r="E2791" s="5">
        <v>40514.575694444444</v>
      </c>
      <c r="F2791">
        <v>8.9499999999999993</v>
      </c>
      <c r="G2791" s="22">
        <v>17976</v>
      </c>
      <c r="H2791" t="s">
        <v>10</v>
      </c>
      <c r="I2791">
        <f>Table24[[#This Row],[Quantity]]*Table24[[#This Row],[UnitPrice]]</f>
        <v>8.9499999999999993</v>
      </c>
    </row>
    <row r="2792" spans="1:9" x14ac:dyDescent="0.3">
      <c r="A2792">
        <v>536749</v>
      </c>
      <c r="B2792">
        <v>23407</v>
      </c>
      <c r="C2792" t="s">
        <v>9649</v>
      </c>
      <c r="D2792">
        <v>1</v>
      </c>
      <c r="E2792" s="5">
        <v>40514.575694444444</v>
      </c>
      <c r="F2792">
        <v>8.9499999999999993</v>
      </c>
      <c r="G2792" s="22">
        <v>17976</v>
      </c>
      <c r="H2792" t="s">
        <v>10</v>
      </c>
      <c r="I2792">
        <f>Table24[[#This Row],[Quantity]]*Table24[[#This Row],[UnitPrice]]</f>
        <v>8.9499999999999993</v>
      </c>
    </row>
    <row r="2793" spans="1:9" x14ac:dyDescent="0.3">
      <c r="A2793">
        <v>536749</v>
      </c>
      <c r="B2793">
        <v>90003</v>
      </c>
      <c r="C2793" t="s">
        <v>9650</v>
      </c>
      <c r="D2793">
        <v>1</v>
      </c>
      <c r="E2793" s="5">
        <v>40514.575694444444</v>
      </c>
      <c r="F2793">
        <v>12.75</v>
      </c>
      <c r="G2793" s="22">
        <v>17976</v>
      </c>
      <c r="H2793" t="s">
        <v>10</v>
      </c>
      <c r="I2793">
        <f>Table24[[#This Row],[Quantity]]*Table24[[#This Row],[UnitPrice]]</f>
        <v>12.75</v>
      </c>
    </row>
    <row r="2794" spans="1:9" x14ac:dyDescent="0.3">
      <c r="A2794">
        <v>536749</v>
      </c>
      <c r="B2794">
        <v>23445</v>
      </c>
      <c r="C2794" t="s">
        <v>9651</v>
      </c>
      <c r="D2794">
        <v>2</v>
      </c>
      <c r="E2794" s="5">
        <v>40514.575694444444</v>
      </c>
      <c r="F2794">
        <v>6.35</v>
      </c>
      <c r="G2794" s="22">
        <v>17976</v>
      </c>
      <c r="H2794" t="s">
        <v>10</v>
      </c>
      <c r="I2794">
        <f>Table24[[#This Row],[Quantity]]*Table24[[#This Row],[UnitPrice]]</f>
        <v>12.7</v>
      </c>
    </row>
    <row r="2795" spans="1:9" x14ac:dyDescent="0.3">
      <c r="A2795">
        <v>536749</v>
      </c>
      <c r="B2795">
        <v>23340</v>
      </c>
      <c r="C2795" t="s">
        <v>9444</v>
      </c>
      <c r="D2795">
        <v>1</v>
      </c>
      <c r="E2795" s="5">
        <v>40514.575694444444</v>
      </c>
      <c r="F2795">
        <v>2.95</v>
      </c>
      <c r="G2795" s="22">
        <v>17976</v>
      </c>
      <c r="H2795" t="s">
        <v>10</v>
      </c>
      <c r="I2795">
        <f>Table24[[#This Row],[Quantity]]*Table24[[#This Row],[UnitPrice]]</f>
        <v>2.95</v>
      </c>
    </row>
    <row r="2796" spans="1:9" x14ac:dyDescent="0.3">
      <c r="A2796">
        <v>536749</v>
      </c>
      <c r="B2796">
        <v>84927</v>
      </c>
      <c r="C2796" t="s">
        <v>9652</v>
      </c>
      <c r="D2796">
        <v>1</v>
      </c>
      <c r="E2796" s="5">
        <v>40514.575694444444</v>
      </c>
      <c r="F2796">
        <v>2.95</v>
      </c>
      <c r="G2796" s="22">
        <v>17976</v>
      </c>
      <c r="H2796" t="s">
        <v>10</v>
      </c>
      <c r="I2796">
        <f>Table24[[#This Row],[Quantity]]*Table24[[#This Row],[UnitPrice]]</f>
        <v>2.95</v>
      </c>
    </row>
    <row r="2797" spans="1:9" x14ac:dyDescent="0.3">
      <c r="A2797">
        <v>536749</v>
      </c>
      <c r="B2797">
        <v>84926</v>
      </c>
      <c r="C2797" t="s">
        <v>9053</v>
      </c>
      <c r="D2797">
        <v>1</v>
      </c>
      <c r="E2797" s="5">
        <v>40514.575694444444</v>
      </c>
      <c r="F2797">
        <v>2.1</v>
      </c>
      <c r="G2797" s="22">
        <v>17976</v>
      </c>
      <c r="H2797" t="s">
        <v>10</v>
      </c>
      <c r="I2797">
        <f>Table24[[#This Row],[Quantity]]*Table24[[#This Row],[UnitPrice]]</f>
        <v>2.1</v>
      </c>
    </row>
    <row r="2798" spans="1:9" x14ac:dyDescent="0.3">
      <c r="A2798">
        <v>536749</v>
      </c>
      <c r="B2798">
        <v>23212</v>
      </c>
      <c r="C2798" t="s">
        <v>9653</v>
      </c>
      <c r="D2798">
        <v>3</v>
      </c>
      <c r="E2798" s="5">
        <v>40514.575694444444</v>
      </c>
      <c r="F2798">
        <v>2.95</v>
      </c>
      <c r="G2798" s="22">
        <v>17976</v>
      </c>
      <c r="H2798" t="s">
        <v>10</v>
      </c>
      <c r="I2798">
        <f>Table24[[#This Row],[Quantity]]*Table24[[#This Row],[UnitPrice]]</f>
        <v>8.8500000000000014</v>
      </c>
    </row>
    <row r="2799" spans="1:9" x14ac:dyDescent="0.3">
      <c r="A2799">
        <v>536749</v>
      </c>
      <c r="B2799">
        <v>23393</v>
      </c>
      <c r="C2799" t="s">
        <v>9654</v>
      </c>
      <c r="D2799">
        <v>2</v>
      </c>
      <c r="E2799" s="5">
        <v>40514.575694444444</v>
      </c>
      <c r="F2799">
        <v>2.5499999999999998</v>
      </c>
      <c r="G2799" s="22">
        <v>17976</v>
      </c>
      <c r="H2799" t="s">
        <v>10</v>
      </c>
      <c r="I2799">
        <f>Table24[[#This Row],[Quantity]]*Table24[[#This Row],[UnitPrice]]</f>
        <v>5.0999999999999996</v>
      </c>
    </row>
    <row r="2800" spans="1:9" x14ac:dyDescent="0.3">
      <c r="A2800">
        <v>536749</v>
      </c>
      <c r="B2800">
        <v>23350</v>
      </c>
      <c r="C2800" t="s">
        <v>9465</v>
      </c>
      <c r="D2800">
        <v>5</v>
      </c>
      <c r="E2800" s="5">
        <v>40514.575694444444</v>
      </c>
      <c r="F2800">
        <v>0.19</v>
      </c>
      <c r="G2800" s="22">
        <v>17976</v>
      </c>
      <c r="H2800" t="s">
        <v>10</v>
      </c>
      <c r="I2800">
        <f>Table24[[#This Row],[Quantity]]*Table24[[#This Row],[UnitPrice]]</f>
        <v>0.95</v>
      </c>
    </row>
    <row r="2801" spans="1:9" x14ac:dyDescent="0.3">
      <c r="A2801">
        <v>536749</v>
      </c>
      <c r="B2801">
        <v>23396</v>
      </c>
      <c r="C2801" t="s">
        <v>8637</v>
      </c>
      <c r="D2801">
        <v>4</v>
      </c>
      <c r="E2801" s="5">
        <v>40514.575694444444</v>
      </c>
      <c r="F2801">
        <v>1.25</v>
      </c>
      <c r="G2801" s="22">
        <v>17976</v>
      </c>
      <c r="H2801" t="s">
        <v>10</v>
      </c>
      <c r="I2801">
        <f>Table24[[#This Row],[Quantity]]*Table24[[#This Row],[UnitPrice]]</f>
        <v>5</v>
      </c>
    </row>
    <row r="2802" spans="1:9" x14ac:dyDescent="0.3">
      <c r="A2802">
        <v>536749</v>
      </c>
      <c r="B2802">
        <v>22478</v>
      </c>
      <c r="C2802" t="s">
        <v>9655</v>
      </c>
      <c r="D2802">
        <v>2</v>
      </c>
      <c r="E2802" s="5">
        <v>40514.575694444444</v>
      </c>
      <c r="F2802">
        <v>2.1</v>
      </c>
      <c r="G2802" s="22">
        <v>17976</v>
      </c>
      <c r="H2802" t="s">
        <v>10</v>
      </c>
      <c r="I2802">
        <f>Table24[[#This Row],[Quantity]]*Table24[[#This Row],[UnitPrice]]</f>
        <v>4.2</v>
      </c>
    </row>
    <row r="2803" spans="1:9" x14ac:dyDescent="0.3">
      <c r="A2803">
        <v>536749</v>
      </c>
      <c r="B2803">
        <v>23426</v>
      </c>
      <c r="C2803" t="s">
        <v>8938</v>
      </c>
      <c r="D2803">
        <v>2</v>
      </c>
      <c r="E2803" s="5">
        <v>40514.575694444444</v>
      </c>
      <c r="F2803">
        <v>5.95</v>
      </c>
      <c r="G2803" s="22">
        <v>17976</v>
      </c>
      <c r="H2803" t="s">
        <v>10</v>
      </c>
      <c r="I2803">
        <f>Table24[[#This Row],[Quantity]]*Table24[[#This Row],[UnitPrice]]</f>
        <v>11.9</v>
      </c>
    </row>
    <row r="2804" spans="1:9" x14ac:dyDescent="0.3">
      <c r="A2804">
        <v>536749</v>
      </c>
      <c r="B2804">
        <v>21261</v>
      </c>
      <c r="C2804" t="s">
        <v>8753</v>
      </c>
      <c r="D2804">
        <v>3</v>
      </c>
      <c r="E2804" s="5">
        <v>40514.575694444444</v>
      </c>
      <c r="F2804">
        <v>0.95</v>
      </c>
      <c r="G2804" s="22">
        <v>17976</v>
      </c>
      <c r="H2804" t="s">
        <v>10</v>
      </c>
      <c r="I2804">
        <f>Table24[[#This Row],[Quantity]]*Table24[[#This Row],[UnitPrice]]</f>
        <v>2.8499999999999996</v>
      </c>
    </row>
    <row r="2805" spans="1:9" x14ac:dyDescent="0.3">
      <c r="A2805">
        <v>536749</v>
      </c>
      <c r="B2805">
        <v>23401</v>
      </c>
      <c r="C2805" t="s">
        <v>8515</v>
      </c>
      <c r="D2805">
        <v>1</v>
      </c>
      <c r="E2805" s="5">
        <v>40514.575694444444</v>
      </c>
      <c r="F2805">
        <v>8.5</v>
      </c>
      <c r="G2805" s="22">
        <v>17976</v>
      </c>
      <c r="H2805" t="s">
        <v>10</v>
      </c>
      <c r="I2805">
        <f>Table24[[#This Row],[Quantity]]*Table24[[#This Row],[UnitPrice]]</f>
        <v>8.5</v>
      </c>
    </row>
    <row r="2806" spans="1:9" x14ac:dyDescent="0.3">
      <c r="A2806">
        <v>536749</v>
      </c>
      <c r="B2806">
        <v>21666</v>
      </c>
      <c r="C2806" t="s">
        <v>8729</v>
      </c>
      <c r="D2806">
        <v>1</v>
      </c>
      <c r="E2806" s="5">
        <v>40514.575694444444</v>
      </c>
      <c r="F2806">
        <v>2.1</v>
      </c>
      <c r="G2806" s="22">
        <v>17976</v>
      </c>
      <c r="H2806" t="s">
        <v>10</v>
      </c>
      <c r="I2806">
        <f>Table24[[#This Row],[Quantity]]*Table24[[#This Row],[UnitPrice]]</f>
        <v>2.1</v>
      </c>
    </row>
    <row r="2807" spans="1:9" x14ac:dyDescent="0.3">
      <c r="A2807">
        <v>536749</v>
      </c>
      <c r="B2807">
        <v>22573</v>
      </c>
      <c r="C2807" t="s">
        <v>9656</v>
      </c>
      <c r="D2807">
        <v>1</v>
      </c>
      <c r="E2807" s="5">
        <v>40514.575694444444</v>
      </c>
      <c r="F2807">
        <v>4.95</v>
      </c>
      <c r="G2807" s="22">
        <v>17976</v>
      </c>
      <c r="H2807" t="s">
        <v>10</v>
      </c>
      <c r="I2807">
        <f>Table24[[#This Row],[Quantity]]*Table24[[#This Row],[UnitPrice]]</f>
        <v>4.95</v>
      </c>
    </row>
    <row r="2808" spans="1:9" x14ac:dyDescent="0.3">
      <c r="A2808">
        <v>536749</v>
      </c>
      <c r="B2808">
        <v>23433</v>
      </c>
      <c r="C2808" t="s">
        <v>9111</v>
      </c>
      <c r="D2808">
        <v>2</v>
      </c>
      <c r="E2808" s="5">
        <v>40514.575694444444</v>
      </c>
      <c r="F2808">
        <v>1.65</v>
      </c>
      <c r="G2808" s="22">
        <v>17976</v>
      </c>
      <c r="H2808" t="s">
        <v>10</v>
      </c>
      <c r="I2808">
        <f>Table24[[#This Row],[Quantity]]*Table24[[#This Row],[UnitPrice]]</f>
        <v>3.3</v>
      </c>
    </row>
    <row r="2809" spans="1:9" x14ac:dyDescent="0.3">
      <c r="A2809">
        <v>536749</v>
      </c>
      <c r="B2809">
        <v>23392</v>
      </c>
      <c r="C2809" t="s">
        <v>8565</v>
      </c>
      <c r="D2809">
        <v>2</v>
      </c>
      <c r="E2809" s="5">
        <v>40514.575694444444</v>
      </c>
      <c r="F2809">
        <v>0.55000000000000004</v>
      </c>
      <c r="G2809" s="22">
        <v>17976</v>
      </c>
      <c r="H2809" t="s">
        <v>10</v>
      </c>
      <c r="I2809">
        <f>Table24[[#This Row],[Quantity]]*Table24[[#This Row],[UnitPrice]]</f>
        <v>1.1000000000000001</v>
      </c>
    </row>
    <row r="2810" spans="1:9" x14ac:dyDescent="0.3">
      <c r="A2810">
        <v>536749</v>
      </c>
      <c r="B2810">
        <v>23351</v>
      </c>
      <c r="C2810" t="s">
        <v>8847</v>
      </c>
      <c r="D2810">
        <v>1</v>
      </c>
      <c r="E2810" s="5">
        <v>40514.575694444444</v>
      </c>
      <c r="F2810">
        <v>4.95</v>
      </c>
      <c r="G2810" s="22">
        <v>17976</v>
      </c>
      <c r="H2810" t="s">
        <v>10</v>
      </c>
      <c r="I2810">
        <f>Table24[[#This Row],[Quantity]]*Table24[[#This Row],[UnitPrice]]</f>
        <v>4.95</v>
      </c>
    </row>
    <row r="2811" spans="1:9" x14ac:dyDescent="0.3">
      <c r="A2811">
        <v>536749</v>
      </c>
      <c r="B2811">
        <v>23411</v>
      </c>
      <c r="C2811" t="s">
        <v>9657</v>
      </c>
      <c r="D2811">
        <v>1</v>
      </c>
      <c r="E2811" s="5">
        <v>40514.575694444444</v>
      </c>
      <c r="F2811">
        <v>3.75</v>
      </c>
      <c r="G2811" s="22">
        <v>17976</v>
      </c>
      <c r="H2811" t="s">
        <v>10</v>
      </c>
      <c r="I2811">
        <f>Table24[[#This Row],[Quantity]]*Table24[[#This Row],[UnitPrice]]</f>
        <v>3.75</v>
      </c>
    </row>
    <row r="2812" spans="1:9" x14ac:dyDescent="0.3">
      <c r="A2812">
        <v>536749</v>
      </c>
      <c r="B2812">
        <v>23402</v>
      </c>
      <c r="C2812" t="s">
        <v>8556</v>
      </c>
      <c r="D2812">
        <v>1</v>
      </c>
      <c r="E2812" s="5">
        <v>40514.575694444444</v>
      </c>
      <c r="F2812">
        <v>3.75</v>
      </c>
      <c r="G2812" s="22">
        <v>17976</v>
      </c>
      <c r="H2812" t="s">
        <v>10</v>
      </c>
      <c r="I2812">
        <f>Table24[[#This Row],[Quantity]]*Table24[[#This Row],[UnitPrice]]</f>
        <v>3.75</v>
      </c>
    </row>
    <row r="2813" spans="1:9" x14ac:dyDescent="0.3">
      <c r="A2813">
        <v>536749</v>
      </c>
      <c r="B2813">
        <v>23399</v>
      </c>
      <c r="C2813" t="s">
        <v>9658</v>
      </c>
      <c r="D2813">
        <v>1</v>
      </c>
      <c r="E2813" s="5">
        <v>40514.575694444444</v>
      </c>
      <c r="F2813">
        <v>2.1</v>
      </c>
      <c r="G2813" s="22">
        <v>17976</v>
      </c>
      <c r="H2813" t="s">
        <v>10</v>
      </c>
      <c r="I2813">
        <f>Table24[[#This Row],[Quantity]]*Table24[[#This Row],[UnitPrice]]</f>
        <v>2.1</v>
      </c>
    </row>
    <row r="2814" spans="1:9" x14ac:dyDescent="0.3">
      <c r="A2814">
        <v>536749</v>
      </c>
      <c r="B2814">
        <v>23332</v>
      </c>
      <c r="C2814" t="s">
        <v>9125</v>
      </c>
      <c r="D2814">
        <v>1</v>
      </c>
      <c r="E2814" s="5">
        <v>40514.575694444444</v>
      </c>
      <c r="F2814">
        <v>4.25</v>
      </c>
      <c r="G2814" s="22">
        <v>17976</v>
      </c>
      <c r="H2814" t="s">
        <v>10</v>
      </c>
      <c r="I2814">
        <f>Table24[[#This Row],[Quantity]]*Table24[[#This Row],[UnitPrice]]</f>
        <v>4.25</v>
      </c>
    </row>
    <row r="2815" spans="1:9" x14ac:dyDescent="0.3">
      <c r="A2815">
        <v>536749</v>
      </c>
      <c r="B2815">
        <v>22309</v>
      </c>
      <c r="C2815" t="s">
        <v>9659</v>
      </c>
      <c r="D2815">
        <v>6</v>
      </c>
      <c r="E2815" s="5">
        <v>40514.575694444444</v>
      </c>
      <c r="F2815">
        <v>0.85</v>
      </c>
      <c r="G2815" s="22">
        <v>17976</v>
      </c>
      <c r="H2815" t="s">
        <v>10</v>
      </c>
      <c r="I2815">
        <f>Table24[[#This Row],[Quantity]]*Table24[[#This Row],[UnitPrice]]</f>
        <v>5.0999999999999996</v>
      </c>
    </row>
    <row r="2816" spans="1:9" x14ac:dyDescent="0.3">
      <c r="A2816">
        <v>536749</v>
      </c>
      <c r="B2816">
        <v>21544</v>
      </c>
      <c r="C2816" t="s">
        <v>9660</v>
      </c>
      <c r="D2816">
        <v>1</v>
      </c>
      <c r="E2816" s="5">
        <v>40514.575694444444</v>
      </c>
      <c r="F2816">
        <v>4.95</v>
      </c>
      <c r="G2816" s="22">
        <v>17976</v>
      </c>
      <c r="H2816" t="s">
        <v>10</v>
      </c>
      <c r="I2816">
        <f>Table24[[#This Row],[Quantity]]*Table24[[#This Row],[UnitPrice]]</f>
        <v>4.95</v>
      </c>
    </row>
    <row r="2817" spans="1:9" x14ac:dyDescent="0.3">
      <c r="A2817">
        <v>536749</v>
      </c>
      <c r="B2817">
        <v>20686</v>
      </c>
      <c r="C2817" t="s">
        <v>9211</v>
      </c>
      <c r="D2817">
        <v>1</v>
      </c>
      <c r="E2817" s="5">
        <v>40514.575694444444</v>
      </c>
      <c r="F2817">
        <v>3.75</v>
      </c>
      <c r="G2817" s="22">
        <v>17976</v>
      </c>
      <c r="H2817" t="s">
        <v>10</v>
      </c>
      <c r="I2817">
        <f>Table24[[#This Row],[Quantity]]*Table24[[#This Row],[UnitPrice]]</f>
        <v>3.75</v>
      </c>
    </row>
    <row r="2818" spans="1:9" x14ac:dyDescent="0.3">
      <c r="A2818">
        <v>536749</v>
      </c>
      <c r="B2818">
        <v>23394</v>
      </c>
      <c r="C2818" t="s">
        <v>8577</v>
      </c>
      <c r="D2818">
        <v>1</v>
      </c>
      <c r="E2818" s="5">
        <v>40514.575694444444</v>
      </c>
      <c r="F2818">
        <v>4.95</v>
      </c>
      <c r="G2818" s="22">
        <v>17976</v>
      </c>
      <c r="H2818" t="s">
        <v>10</v>
      </c>
      <c r="I2818">
        <f>Table24[[#This Row],[Quantity]]*Table24[[#This Row],[UnitPrice]]</f>
        <v>4.95</v>
      </c>
    </row>
    <row r="2819" spans="1:9" x14ac:dyDescent="0.3">
      <c r="A2819">
        <v>536749</v>
      </c>
      <c r="B2819">
        <v>23412</v>
      </c>
      <c r="C2819" t="s">
        <v>8936</v>
      </c>
      <c r="D2819">
        <v>1</v>
      </c>
      <c r="E2819" s="5">
        <v>40514.575694444444</v>
      </c>
      <c r="F2819">
        <v>5.95</v>
      </c>
      <c r="G2819" s="22">
        <v>17976</v>
      </c>
      <c r="H2819" t="s">
        <v>10</v>
      </c>
      <c r="I2819">
        <f>Table24[[#This Row],[Quantity]]*Table24[[#This Row],[UnitPrice]]</f>
        <v>5.95</v>
      </c>
    </row>
    <row r="2820" spans="1:9" x14ac:dyDescent="0.3">
      <c r="A2820">
        <v>536749</v>
      </c>
      <c r="B2820">
        <v>17012</v>
      </c>
      <c r="C2820" t="s">
        <v>8627</v>
      </c>
      <c r="D2820">
        <v>1</v>
      </c>
      <c r="E2820" s="5">
        <v>40514.575694444444</v>
      </c>
      <c r="F2820">
        <v>1.25</v>
      </c>
      <c r="G2820" s="22">
        <v>17976</v>
      </c>
      <c r="H2820" t="s">
        <v>10</v>
      </c>
      <c r="I2820">
        <f>Table24[[#This Row],[Quantity]]*Table24[[#This Row],[UnitPrice]]</f>
        <v>1.25</v>
      </c>
    </row>
    <row r="2821" spans="1:9" x14ac:dyDescent="0.3">
      <c r="A2821">
        <v>536749</v>
      </c>
      <c r="B2821">
        <v>22452</v>
      </c>
      <c r="C2821" t="s">
        <v>8649</v>
      </c>
      <c r="D2821">
        <v>1</v>
      </c>
      <c r="E2821" s="5">
        <v>40514.575694444444</v>
      </c>
      <c r="F2821">
        <v>2.5499999999999998</v>
      </c>
      <c r="G2821" s="22">
        <v>17976</v>
      </c>
      <c r="H2821" t="s">
        <v>10</v>
      </c>
      <c r="I2821">
        <f>Table24[[#This Row],[Quantity]]*Table24[[#This Row],[UnitPrice]]</f>
        <v>2.5499999999999998</v>
      </c>
    </row>
    <row r="2822" spans="1:9" x14ac:dyDescent="0.3">
      <c r="A2822">
        <v>536749</v>
      </c>
      <c r="B2822">
        <v>23418</v>
      </c>
      <c r="C2822" t="s">
        <v>9661</v>
      </c>
      <c r="D2822">
        <v>1</v>
      </c>
      <c r="E2822" s="5">
        <v>40514.575694444444</v>
      </c>
      <c r="F2822">
        <v>2.5499999999999998</v>
      </c>
      <c r="G2822" s="22">
        <v>17976</v>
      </c>
      <c r="H2822" t="s">
        <v>10</v>
      </c>
      <c r="I2822">
        <f>Table24[[#This Row],[Quantity]]*Table24[[#This Row],[UnitPrice]]</f>
        <v>2.5499999999999998</v>
      </c>
    </row>
    <row r="2823" spans="1:9" x14ac:dyDescent="0.3">
      <c r="A2823">
        <v>536749</v>
      </c>
      <c r="B2823">
        <v>23380</v>
      </c>
      <c r="C2823" t="s">
        <v>9662</v>
      </c>
      <c r="D2823">
        <v>1</v>
      </c>
      <c r="E2823" s="5">
        <v>40514.575694444444</v>
      </c>
      <c r="F2823">
        <v>2.5499999999999998</v>
      </c>
      <c r="G2823" s="22">
        <v>17976</v>
      </c>
      <c r="H2823" t="s">
        <v>10</v>
      </c>
      <c r="I2823">
        <f>Table24[[#This Row],[Quantity]]*Table24[[#This Row],[UnitPrice]]</f>
        <v>2.5499999999999998</v>
      </c>
    </row>
    <row r="2824" spans="1:9" x14ac:dyDescent="0.3">
      <c r="A2824">
        <v>536749</v>
      </c>
      <c r="B2824">
        <v>23404</v>
      </c>
      <c r="C2824" t="s">
        <v>8709</v>
      </c>
      <c r="D2824">
        <v>1</v>
      </c>
      <c r="E2824" s="5">
        <v>40514.575694444444</v>
      </c>
      <c r="F2824">
        <v>2.1</v>
      </c>
      <c r="G2824" s="22">
        <v>17976</v>
      </c>
      <c r="H2824" t="s">
        <v>10</v>
      </c>
      <c r="I2824">
        <f>Table24[[#This Row],[Quantity]]*Table24[[#This Row],[UnitPrice]]</f>
        <v>2.1</v>
      </c>
    </row>
    <row r="2825" spans="1:9" x14ac:dyDescent="0.3">
      <c r="A2825">
        <v>536749</v>
      </c>
      <c r="B2825">
        <v>23265</v>
      </c>
      <c r="C2825" t="s">
        <v>8570</v>
      </c>
      <c r="D2825">
        <v>1</v>
      </c>
      <c r="E2825" s="5">
        <v>40514.575694444444</v>
      </c>
      <c r="F2825">
        <v>2.1</v>
      </c>
      <c r="G2825" s="22">
        <v>17976</v>
      </c>
      <c r="H2825" t="s">
        <v>10</v>
      </c>
      <c r="I2825">
        <f>Table24[[#This Row],[Quantity]]*Table24[[#This Row],[UnitPrice]]</f>
        <v>2.1</v>
      </c>
    </row>
    <row r="2826" spans="1:9" x14ac:dyDescent="0.3">
      <c r="A2826">
        <v>536749</v>
      </c>
      <c r="B2826">
        <v>23390</v>
      </c>
      <c r="C2826" t="s">
        <v>8517</v>
      </c>
      <c r="D2826">
        <v>2</v>
      </c>
      <c r="E2826" s="5">
        <v>40514.575694444444</v>
      </c>
      <c r="F2826">
        <v>2.1</v>
      </c>
      <c r="G2826" s="22">
        <v>17976</v>
      </c>
      <c r="H2826" t="s">
        <v>10</v>
      </c>
      <c r="I2826">
        <f>Table24[[#This Row],[Quantity]]*Table24[[#This Row],[UnitPrice]]</f>
        <v>4.2</v>
      </c>
    </row>
    <row r="2827" spans="1:9" x14ac:dyDescent="0.3">
      <c r="A2827">
        <v>536749</v>
      </c>
      <c r="B2827">
        <v>21824</v>
      </c>
      <c r="C2827" t="s">
        <v>8987</v>
      </c>
      <c r="D2827">
        <v>1</v>
      </c>
      <c r="E2827" s="5">
        <v>40514.575694444444</v>
      </c>
      <c r="F2827">
        <v>2.95</v>
      </c>
      <c r="G2827" s="22">
        <v>17976</v>
      </c>
      <c r="H2827" t="s">
        <v>10</v>
      </c>
      <c r="I2827">
        <f>Table24[[#This Row],[Quantity]]*Table24[[#This Row],[UnitPrice]]</f>
        <v>2.95</v>
      </c>
    </row>
    <row r="2828" spans="1:9" x14ac:dyDescent="0.3">
      <c r="A2828">
        <v>536749</v>
      </c>
      <c r="B2828">
        <v>21804</v>
      </c>
      <c r="C2828" t="s">
        <v>8837</v>
      </c>
      <c r="D2828">
        <v>1</v>
      </c>
      <c r="E2828" s="5">
        <v>40514.575694444444</v>
      </c>
      <c r="F2828">
        <v>2.95</v>
      </c>
      <c r="G2828" s="22">
        <v>17976</v>
      </c>
      <c r="H2828" t="s">
        <v>10</v>
      </c>
      <c r="I2828">
        <f>Table24[[#This Row],[Quantity]]*Table24[[#This Row],[UnitPrice]]</f>
        <v>2.95</v>
      </c>
    </row>
    <row r="2829" spans="1:9" x14ac:dyDescent="0.3">
      <c r="A2829">
        <v>536749</v>
      </c>
      <c r="B2829">
        <v>23414</v>
      </c>
      <c r="C2829" t="s">
        <v>9051</v>
      </c>
      <c r="D2829">
        <v>2</v>
      </c>
      <c r="E2829" s="5">
        <v>40514.575694444444</v>
      </c>
      <c r="F2829">
        <v>1.65</v>
      </c>
      <c r="G2829" s="22">
        <v>17976</v>
      </c>
      <c r="H2829" t="s">
        <v>10</v>
      </c>
      <c r="I2829">
        <f>Table24[[#This Row],[Quantity]]*Table24[[#This Row],[UnitPrice]]</f>
        <v>3.3</v>
      </c>
    </row>
    <row r="2830" spans="1:9" x14ac:dyDescent="0.3">
      <c r="A2830">
        <v>536749</v>
      </c>
      <c r="B2830">
        <v>23559</v>
      </c>
      <c r="C2830" t="s">
        <v>8519</v>
      </c>
      <c r="D2830">
        <v>1</v>
      </c>
      <c r="E2830" s="5">
        <v>40514.575694444444</v>
      </c>
      <c r="F2830">
        <v>1.69</v>
      </c>
      <c r="G2830" s="22">
        <v>17976</v>
      </c>
      <c r="H2830" t="s">
        <v>10</v>
      </c>
      <c r="I2830">
        <f>Table24[[#This Row],[Quantity]]*Table24[[#This Row],[UnitPrice]]</f>
        <v>1.69</v>
      </c>
    </row>
    <row r="2831" spans="1:9" x14ac:dyDescent="0.3">
      <c r="A2831">
        <v>536749</v>
      </c>
      <c r="B2831">
        <v>23415</v>
      </c>
      <c r="C2831" t="s">
        <v>8510</v>
      </c>
      <c r="D2831">
        <v>1</v>
      </c>
      <c r="E2831" s="5">
        <v>40514.575694444444</v>
      </c>
      <c r="F2831">
        <v>2.95</v>
      </c>
      <c r="G2831" s="22">
        <v>17976</v>
      </c>
      <c r="H2831" t="s">
        <v>10</v>
      </c>
      <c r="I2831">
        <f>Table24[[#This Row],[Quantity]]*Table24[[#This Row],[UnitPrice]]</f>
        <v>2.95</v>
      </c>
    </row>
    <row r="2832" spans="1:9" x14ac:dyDescent="0.3">
      <c r="A2832">
        <v>536749</v>
      </c>
      <c r="B2832">
        <v>23395</v>
      </c>
      <c r="C2832" t="s">
        <v>8549</v>
      </c>
      <c r="D2832">
        <v>1</v>
      </c>
      <c r="E2832" s="5">
        <v>40514.575694444444</v>
      </c>
      <c r="F2832">
        <v>2.95</v>
      </c>
      <c r="G2832" s="22">
        <v>17976</v>
      </c>
      <c r="H2832" t="s">
        <v>10</v>
      </c>
      <c r="I2832">
        <f>Table24[[#This Row],[Quantity]]*Table24[[#This Row],[UnitPrice]]</f>
        <v>2.95</v>
      </c>
    </row>
    <row r="2833" spans="1:9" x14ac:dyDescent="0.3">
      <c r="A2833">
        <v>536749</v>
      </c>
      <c r="B2833">
        <v>23424</v>
      </c>
      <c r="C2833" t="s">
        <v>9147</v>
      </c>
      <c r="D2833">
        <v>1</v>
      </c>
      <c r="E2833" s="5">
        <v>40514.575694444444</v>
      </c>
      <c r="F2833">
        <v>2.1</v>
      </c>
      <c r="G2833" s="22">
        <v>17976</v>
      </c>
      <c r="H2833" t="s">
        <v>10</v>
      </c>
      <c r="I2833">
        <f>Table24[[#This Row],[Quantity]]*Table24[[#This Row],[UnitPrice]]</f>
        <v>2.1</v>
      </c>
    </row>
    <row r="2834" spans="1:9" x14ac:dyDescent="0.3">
      <c r="A2834">
        <v>536749</v>
      </c>
      <c r="B2834">
        <v>22955</v>
      </c>
      <c r="C2834" t="s">
        <v>9546</v>
      </c>
      <c r="D2834">
        <v>1</v>
      </c>
      <c r="E2834" s="5">
        <v>40514.575694444444</v>
      </c>
      <c r="F2834">
        <v>3.75</v>
      </c>
      <c r="G2834" s="22">
        <v>17976</v>
      </c>
      <c r="H2834" t="s">
        <v>10</v>
      </c>
      <c r="I2834">
        <f>Table24[[#This Row],[Quantity]]*Table24[[#This Row],[UnitPrice]]</f>
        <v>3.75</v>
      </c>
    </row>
    <row r="2835" spans="1:9" x14ac:dyDescent="0.3">
      <c r="A2835">
        <v>536749</v>
      </c>
      <c r="B2835">
        <v>23360</v>
      </c>
      <c r="C2835" t="s">
        <v>8825</v>
      </c>
      <c r="D2835">
        <v>1</v>
      </c>
      <c r="E2835" s="5">
        <v>40514.575694444444</v>
      </c>
      <c r="F2835">
        <v>3.75</v>
      </c>
      <c r="G2835" s="22">
        <v>17976</v>
      </c>
      <c r="H2835" t="s">
        <v>10</v>
      </c>
      <c r="I2835">
        <f>Table24[[#This Row],[Quantity]]*Table24[[#This Row],[UnitPrice]]</f>
        <v>3.75</v>
      </c>
    </row>
    <row r="2836" spans="1:9" x14ac:dyDescent="0.3">
      <c r="A2836">
        <v>536750</v>
      </c>
      <c r="B2836">
        <v>23389</v>
      </c>
      <c r="C2836" t="s">
        <v>8510</v>
      </c>
      <c r="D2836">
        <v>12</v>
      </c>
      <c r="E2836" s="5">
        <v>40514.586111111108</v>
      </c>
      <c r="F2836">
        <v>2.5499999999999998</v>
      </c>
      <c r="G2836" s="22">
        <v>17850</v>
      </c>
      <c r="H2836" t="s">
        <v>10</v>
      </c>
      <c r="I2836">
        <f>Table24[[#This Row],[Quantity]]*Table24[[#This Row],[UnitPrice]]</f>
        <v>30.599999999999998</v>
      </c>
    </row>
    <row r="2837" spans="1:9" x14ac:dyDescent="0.3">
      <c r="A2837">
        <v>536750</v>
      </c>
      <c r="B2837">
        <v>84744</v>
      </c>
      <c r="C2837" t="s">
        <v>8511</v>
      </c>
      <c r="D2837">
        <v>12</v>
      </c>
      <c r="E2837" s="5">
        <v>40514.586111111108</v>
      </c>
      <c r="F2837">
        <v>3.39</v>
      </c>
      <c r="G2837" s="22">
        <v>17850</v>
      </c>
      <c r="H2837" t="s">
        <v>10</v>
      </c>
      <c r="I2837">
        <f>Table24[[#This Row],[Quantity]]*Table24[[#This Row],[UnitPrice]]</f>
        <v>40.68</v>
      </c>
    </row>
    <row r="2838" spans="1:9" x14ac:dyDescent="0.3">
      <c r="A2838">
        <v>536750</v>
      </c>
      <c r="B2838">
        <v>23434</v>
      </c>
      <c r="C2838" t="s">
        <v>8512</v>
      </c>
      <c r="D2838">
        <v>6</v>
      </c>
      <c r="E2838" s="5">
        <v>40514.586111111108</v>
      </c>
      <c r="F2838">
        <v>2.75</v>
      </c>
      <c r="G2838" s="22">
        <v>17850</v>
      </c>
      <c r="H2838" t="s">
        <v>10</v>
      </c>
      <c r="I2838">
        <f>Table24[[#This Row],[Quantity]]*Table24[[#This Row],[UnitPrice]]</f>
        <v>16.5</v>
      </c>
    </row>
    <row r="2839" spans="1:9" x14ac:dyDescent="0.3">
      <c r="A2839">
        <v>536750</v>
      </c>
      <c r="B2839">
        <v>23427</v>
      </c>
      <c r="C2839" t="s">
        <v>8937</v>
      </c>
      <c r="D2839">
        <v>6</v>
      </c>
      <c r="E2839" s="5">
        <v>40514.586111111108</v>
      </c>
      <c r="F2839">
        <v>4.95</v>
      </c>
      <c r="G2839" s="22">
        <v>17850</v>
      </c>
      <c r="H2839" t="s">
        <v>10</v>
      </c>
      <c r="I2839">
        <f>Table24[[#This Row],[Quantity]]*Table24[[#This Row],[UnitPrice]]</f>
        <v>29.700000000000003</v>
      </c>
    </row>
    <row r="2840" spans="1:9" x14ac:dyDescent="0.3">
      <c r="A2840">
        <v>536750</v>
      </c>
      <c r="B2840">
        <v>22577</v>
      </c>
      <c r="C2840" t="s">
        <v>8938</v>
      </c>
      <c r="D2840">
        <v>6</v>
      </c>
      <c r="E2840" s="5">
        <v>40514.586111111108</v>
      </c>
      <c r="F2840">
        <v>4.95</v>
      </c>
      <c r="G2840" s="22">
        <v>17850</v>
      </c>
      <c r="H2840" t="s">
        <v>10</v>
      </c>
      <c r="I2840">
        <f>Table24[[#This Row],[Quantity]]*Table24[[#This Row],[UnitPrice]]</f>
        <v>29.700000000000003</v>
      </c>
    </row>
    <row r="2841" spans="1:9" x14ac:dyDescent="0.3">
      <c r="A2841">
        <v>536750</v>
      </c>
      <c r="B2841">
        <v>23381</v>
      </c>
      <c r="C2841" t="s">
        <v>8835</v>
      </c>
      <c r="D2841">
        <v>6</v>
      </c>
      <c r="E2841" s="5">
        <v>40514.586111111108</v>
      </c>
      <c r="F2841">
        <v>1.06</v>
      </c>
      <c r="G2841" s="22">
        <v>17850</v>
      </c>
      <c r="H2841" t="s">
        <v>10</v>
      </c>
      <c r="I2841">
        <f>Table24[[#This Row],[Quantity]]*Table24[[#This Row],[UnitPrice]]</f>
        <v>6.36</v>
      </c>
    </row>
    <row r="2842" spans="1:9" x14ac:dyDescent="0.3">
      <c r="A2842">
        <v>536750</v>
      </c>
      <c r="B2842">
        <v>23431</v>
      </c>
      <c r="C2842" t="s">
        <v>9082</v>
      </c>
      <c r="D2842">
        <v>6</v>
      </c>
      <c r="E2842" s="5">
        <v>40514.586111111108</v>
      </c>
      <c r="F2842">
        <v>1.06</v>
      </c>
      <c r="G2842" s="22">
        <v>17850</v>
      </c>
      <c r="H2842" t="s">
        <v>10</v>
      </c>
      <c r="I2842">
        <f>Table24[[#This Row],[Quantity]]*Table24[[#This Row],[UnitPrice]]</f>
        <v>6.36</v>
      </c>
    </row>
    <row r="2843" spans="1:9" x14ac:dyDescent="0.3">
      <c r="A2843">
        <v>536750</v>
      </c>
      <c r="B2843">
        <v>23273</v>
      </c>
      <c r="C2843" t="s">
        <v>8919</v>
      </c>
      <c r="D2843">
        <v>6</v>
      </c>
      <c r="E2843" s="5">
        <v>40514.586111111108</v>
      </c>
      <c r="F2843">
        <v>1.06</v>
      </c>
      <c r="G2843" s="22">
        <v>17850</v>
      </c>
      <c r="H2843" t="s">
        <v>10</v>
      </c>
      <c r="I2843">
        <f>Table24[[#This Row],[Quantity]]*Table24[[#This Row],[UnitPrice]]</f>
        <v>6.36</v>
      </c>
    </row>
    <row r="2844" spans="1:9" x14ac:dyDescent="0.3">
      <c r="A2844">
        <v>536750</v>
      </c>
      <c r="B2844">
        <v>84708</v>
      </c>
      <c r="C2844" t="s">
        <v>9216</v>
      </c>
      <c r="D2844">
        <v>6</v>
      </c>
      <c r="E2844" s="5">
        <v>40514.586111111108</v>
      </c>
      <c r="F2844">
        <v>1.06</v>
      </c>
      <c r="G2844" s="22">
        <v>17850</v>
      </c>
      <c r="H2844" t="s">
        <v>10</v>
      </c>
      <c r="I2844">
        <f>Table24[[#This Row],[Quantity]]*Table24[[#This Row],[UnitPrice]]</f>
        <v>6.36</v>
      </c>
    </row>
    <row r="2845" spans="1:9" x14ac:dyDescent="0.3">
      <c r="A2845">
        <v>536750</v>
      </c>
      <c r="B2845">
        <v>23423</v>
      </c>
      <c r="C2845" t="s">
        <v>9472</v>
      </c>
      <c r="D2845">
        <v>4</v>
      </c>
      <c r="E2845" s="5">
        <v>40514.586111111108</v>
      </c>
      <c r="F2845">
        <v>4.95</v>
      </c>
      <c r="G2845" s="22">
        <v>17850</v>
      </c>
      <c r="H2845" t="s">
        <v>10</v>
      </c>
      <c r="I2845">
        <f>Table24[[#This Row],[Quantity]]*Table24[[#This Row],[UnitPrice]]</f>
        <v>19.8</v>
      </c>
    </row>
    <row r="2846" spans="1:9" x14ac:dyDescent="0.3">
      <c r="A2846">
        <v>536750</v>
      </c>
      <c r="B2846">
        <v>22092</v>
      </c>
      <c r="C2846" t="s">
        <v>9045</v>
      </c>
      <c r="D2846">
        <v>4</v>
      </c>
      <c r="E2846" s="5">
        <v>40514.586111111108</v>
      </c>
      <c r="F2846">
        <v>6.95</v>
      </c>
      <c r="G2846" s="22">
        <v>17850</v>
      </c>
      <c r="H2846" t="s">
        <v>10</v>
      </c>
      <c r="I2846">
        <f>Table24[[#This Row],[Quantity]]*Table24[[#This Row],[UnitPrice]]</f>
        <v>27.8</v>
      </c>
    </row>
    <row r="2847" spans="1:9" x14ac:dyDescent="0.3">
      <c r="A2847">
        <v>536750</v>
      </c>
      <c r="B2847">
        <v>23439</v>
      </c>
      <c r="C2847" t="s">
        <v>9473</v>
      </c>
      <c r="D2847">
        <v>6</v>
      </c>
      <c r="E2847" s="5">
        <v>40514.586111111108</v>
      </c>
      <c r="F2847">
        <v>2.1</v>
      </c>
      <c r="G2847" s="22">
        <v>17850</v>
      </c>
      <c r="H2847" t="s">
        <v>10</v>
      </c>
      <c r="I2847">
        <f>Table24[[#This Row],[Quantity]]*Table24[[#This Row],[UnitPrice]]</f>
        <v>12.600000000000001</v>
      </c>
    </row>
    <row r="2848" spans="1:9" x14ac:dyDescent="0.3">
      <c r="A2848">
        <v>536750</v>
      </c>
      <c r="B2848">
        <v>46776</v>
      </c>
      <c r="C2848" t="s">
        <v>8594</v>
      </c>
      <c r="D2848">
        <v>6</v>
      </c>
      <c r="E2848" s="5">
        <v>40514.586111111108</v>
      </c>
      <c r="F2848">
        <v>2.5499999999999998</v>
      </c>
      <c r="G2848" s="22">
        <v>17850</v>
      </c>
      <c r="H2848" t="s">
        <v>10</v>
      </c>
      <c r="I2848">
        <f>Table24[[#This Row],[Quantity]]*Table24[[#This Row],[UnitPrice]]</f>
        <v>15.299999999999999</v>
      </c>
    </row>
    <row r="2849" spans="1:9" x14ac:dyDescent="0.3">
      <c r="A2849">
        <v>536750</v>
      </c>
      <c r="B2849">
        <v>23325</v>
      </c>
      <c r="C2849" t="s">
        <v>8739</v>
      </c>
      <c r="D2849">
        <v>6</v>
      </c>
      <c r="E2849" s="5">
        <v>40514.586111111108</v>
      </c>
      <c r="F2849">
        <v>1.65</v>
      </c>
      <c r="G2849" s="22">
        <v>17850</v>
      </c>
      <c r="H2849" t="s">
        <v>10</v>
      </c>
      <c r="I2849">
        <f>Table24[[#This Row],[Quantity]]*Table24[[#This Row],[UnitPrice]]</f>
        <v>9.8999999999999986</v>
      </c>
    </row>
    <row r="2850" spans="1:9" x14ac:dyDescent="0.3">
      <c r="A2850">
        <v>536750</v>
      </c>
      <c r="B2850">
        <v>22495</v>
      </c>
      <c r="C2850" t="s">
        <v>8513</v>
      </c>
      <c r="D2850">
        <v>6</v>
      </c>
      <c r="E2850" s="5">
        <v>40514.586111111108</v>
      </c>
      <c r="F2850">
        <v>3.39</v>
      </c>
      <c r="G2850" s="22">
        <v>17850</v>
      </c>
      <c r="H2850" t="s">
        <v>10</v>
      </c>
      <c r="I2850">
        <f>Table24[[#This Row],[Quantity]]*Table24[[#This Row],[UnitPrice]]</f>
        <v>20.34</v>
      </c>
    </row>
    <row r="2851" spans="1:9" x14ac:dyDescent="0.3">
      <c r="A2851">
        <v>536750</v>
      </c>
      <c r="B2851">
        <v>84877</v>
      </c>
      <c r="C2851" t="s">
        <v>8514</v>
      </c>
      <c r="D2851">
        <v>6</v>
      </c>
      <c r="E2851" s="5">
        <v>40514.586111111108</v>
      </c>
      <c r="F2851">
        <v>3.39</v>
      </c>
      <c r="G2851" s="22">
        <v>17850</v>
      </c>
      <c r="H2851" t="s">
        <v>10</v>
      </c>
      <c r="I2851">
        <f>Table24[[#This Row],[Quantity]]*Table24[[#This Row],[UnitPrice]]</f>
        <v>20.34</v>
      </c>
    </row>
    <row r="2852" spans="1:9" x14ac:dyDescent="0.3">
      <c r="A2852">
        <v>536750</v>
      </c>
      <c r="B2852">
        <v>35607</v>
      </c>
      <c r="C2852" t="s">
        <v>8515</v>
      </c>
      <c r="D2852">
        <v>4</v>
      </c>
      <c r="E2852" s="5">
        <v>40514.586111111108</v>
      </c>
      <c r="F2852">
        <v>7.65</v>
      </c>
      <c r="G2852" s="22">
        <v>17850</v>
      </c>
      <c r="H2852" t="s">
        <v>10</v>
      </c>
      <c r="I2852">
        <f>Table24[[#This Row],[Quantity]]*Table24[[#This Row],[UnitPrice]]</f>
        <v>30.6</v>
      </c>
    </row>
    <row r="2853" spans="1:9" x14ac:dyDescent="0.3">
      <c r="A2853">
        <v>536750</v>
      </c>
      <c r="B2853">
        <v>35817</v>
      </c>
      <c r="C2853" t="s">
        <v>9474</v>
      </c>
      <c r="D2853">
        <v>2</v>
      </c>
      <c r="E2853" s="5">
        <v>40514.586111111108</v>
      </c>
      <c r="F2853">
        <v>35.75</v>
      </c>
      <c r="G2853" s="22">
        <v>17850</v>
      </c>
      <c r="H2853" t="s">
        <v>10</v>
      </c>
      <c r="I2853">
        <f>Table24[[#This Row],[Quantity]]*Table24[[#This Row],[UnitPrice]]</f>
        <v>71.5</v>
      </c>
    </row>
    <row r="2854" spans="1:9" x14ac:dyDescent="0.3">
      <c r="A2854">
        <v>536750</v>
      </c>
      <c r="B2854">
        <v>35598</v>
      </c>
      <c r="C2854" t="s">
        <v>8516</v>
      </c>
      <c r="D2854">
        <v>8</v>
      </c>
      <c r="E2854" s="5">
        <v>40514.586111111108</v>
      </c>
      <c r="F2854">
        <v>4.25</v>
      </c>
      <c r="G2854" s="22">
        <v>17850</v>
      </c>
      <c r="H2854" t="s">
        <v>10</v>
      </c>
      <c r="I2854">
        <f>Table24[[#This Row],[Quantity]]*Table24[[#This Row],[UnitPrice]]</f>
        <v>34</v>
      </c>
    </row>
    <row r="2855" spans="1:9" x14ac:dyDescent="0.3">
      <c r="A2855">
        <v>536751</v>
      </c>
      <c r="B2855">
        <v>22874</v>
      </c>
      <c r="C2855" t="s">
        <v>8518</v>
      </c>
      <c r="D2855">
        <v>6</v>
      </c>
      <c r="E2855" s="5">
        <v>40514.586805555555</v>
      </c>
      <c r="F2855">
        <v>1.85</v>
      </c>
      <c r="G2855" s="22">
        <v>17850</v>
      </c>
      <c r="H2855" t="s">
        <v>10</v>
      </c>
      <c r="I2855">
        <f>Table24[[#This Row],[Quantity]]*Table24[[#This Row],[UnitPrice]]</f>
        <v>11.100000000000001</v>
      </c>
    </row>
    <row r="2856" spans="1:9" x14ac:dyDescent="0.3">
      <c r="A2856">
        <v>536751</v>
      </c>
      <c r="B2856">
        <v>22043</v>
      </c>
      <c r="C2856" t="s">
        <v>8517</v>
      </c>
      <c r="D2856">
        <v>6</v>
      </c>
      <c r="E2856" s="5">
        <v>40514.586805555555</v>
      </c>
      <c r="F2856">
        <v>1.85</v>
      </c>
      <c r="G2856" s="22">
        <v>17850</v>
      </c>
      <c r="H2856" t="s">
        <v>10</v>
      </c>
      <c r="I2856">
        <f>Table24[[#This Row],[Quantity]]*Table24[[#This Row],[UnitPrice]]</f>
        <v>11.100000000000001</v>
      </c>
    </row>
    <row r="2857" spans="1:9" x14ac:dyDescent="0.3">
      <c r="A2857">
        <v>536752</v>
      </c>
      <c r="B2857">
        <v>23388</v>
      </c>
      <c r="C2857" t="s">
        <v>8510</v>
      </c>
      <c r="D2857">
        <v>6</v>
      </c>
      <c r="E2857" s="5">
        <v>40514.587500000001</v>
      </c>
      <c r="F2857">
        <v>2.5499999999999998</v>
      </c>
      <c r="G2857" s="22">
        <v>17850</v>
      </c>
      <c r="H2857" t="s">
        <v>10</v>
      </c>
      <c r="I2857">
        <f>Table24[[#This Row],[Quantity]]*Table24[[#This Row],[UnitPrice]]</f>
        <v>15.299999999999999</v>
      </c>
    </row>
    <row r="2858" spans="1:9" x14ac:dyDescent="0.3">
      <c r="A2858">
        <v>536752</v>
      </c>
      <c r="B2858">
        <v>35592</v>
      </c>
      <c r="C2858" t="s">
        <v>8511</v>
      </c>
      <c r="D2858">
        <v>6</v>
      </c>
      <c r="E2858" s="5">
        <v>40514.587500000001</v>
      </c>
      <c r="F2858">
        <v>3.39</v>
      </c>
      <c r="G2858" s="22">
        <v>17850</v>
      </c>
      <c r="H2858" t="s">
        <v>10</v>
      </c>
      <c r="I2858">
        <f>Table24[[#This Row],[Quantity]]*Table24[[#This Row],[UnitPrice]]</f>
        <v>20.34</v>
      </c>
    </row>
    <row r="2859" spans="1:9" x14ac:dyDescent="0.3">
      <c r="A2859">
        <v>536752</v>
      </c>
      <c r="B2859">
        <v>35597</v>
      </c>
      <c r="C2859" t="s">
        <v>8512</v>
      </c>
      <c r="D2859">
        <v>6</v>
      </c>
      <c r="E2859" s="5">
        <v>40514.587500000001</v>
      </c>
      <c r="F2859">
        <v>2.75</v>
      </c>
      <c r="G2859" s="22">
        <v>17850</v>
      </c>
      <c r="H2859" t="s">
        <v>10</v>
      </c>
      <c r="I2859">
        <f>Table24[[#This Row],[Quantity]]*Table24[[#This Row],[UnitPrice]]</f>
        <v>16.5</v>
      </c>
    </row>
    <row r="2860" spans="1:9" x14ac:dyDescent="0.3">
      <c r="A2860">
        <v>536752</v>
      </c>
      <c r="B2860">
        <v>23272</v>
      </c>
      <c r="C2860" t="s">
        <v>8937</v>
      </c>
      <c r="D2860">
        <v>6</v>
      </c>
      <c r="E2860" s="5">
        <v>40514.587500000001</v>
      </c>
      <c r="F2860">
        <v>4.95</v>
      </c>
      <c r="G2860" s="22">
        <v>17850</v>
      </c>
      <c r="H2860" t="s">
        <v>10</v>
      </c>
      <c r="I2860">
        <f>Table24[[#This Row],[Quantity]]*Table24[[#This Row],[UnitPrice]]</f>
        <v>29.700000000000003</v>
      </c>
    </row>
    <row r="2861" spans="1:9" x14ac:dyDescent="0.3">
      <c r="A2861">
        <v>536752</v>
      </c>
      <c r="B2861">
        <v>22820</v>
      </c>
      <c r="C2861" t="s">
        <v>8938</v>
      </c>
      <c r="D2861">
        <v>6</v>
      </c>
      <c r="E2861" s="5">
        <v>40514.587500000001</v>
      </c>
      <c r="F2861">
        <v>4.95</v>
      </c>
      <c r="G2861" s="22">
        <v>17850</v>
      </c>
      <c r="H2861" t="s">
        <v>10</v>
      </c>
      <c r="I2861">
        <f>Table24[[#This Row],[Quantity]]*Table24[[#This Row],[UnitPrice]]</f>
        <v>29.700000000000003</v>
      </c>
    </row>
    <row r="2862" spans="1:9" x14ac:dyDescent="0.3">
      <c r="A2862">
        <v>536752</v>
      </c>
      <c r="B2862">
        <v>23397</v>
      </c>
      <c r="C2862" t="s">
        <v>8835</v>
      </c>
      <c r="D2862">
        <v>6</v>
      </c>
      <c r="E2862" s="5">
        <v>40514.587500000001</v>
      </c>
      <c r="F2862">
        <v>1.06</v>
      </c>
      <c r="G2862" s="22">
        <v>17850</v>
      </c>
      <c r="H2862" t="s">
        <v>10</v>
      </c>
      <c r="I2862">
        <f>Table24[[#This Row],[Quantity]]*Table24[[#This Row],[UnitPrice]]</f>
        <v>6.36</v>
      </c>
    </row>
    <row r="2863" spans="1:9" x14ac:dyDescent="0.3">
      <c r="A2863">
        <v>536752</v>
      </c>
      <c r="B2863">
        <v>23403</v>
      </c>
      <c r="C2863" t="s">
        <v>9082</v>
      </c>
      <c r="D2863">
        <v>6</v>
      </c>
      <c r="E2863" s="5">
        <v>40514.587500000001</v>
      </c>
      <c r="F2863">
        <v>1.06</v>
      </c>
      <c r="G2863" s="22">
        <v>17850</v>
      </c>
      <c r="H2863" t="s">
        <v>10</v>
      </c>
      <c r="I2863">
        <f>Table24[[#This Row],[Quantity]]*Table24[[#This Row],[UnitPrice]]</f>
        <v>6.36</v>
      </c>
    </row>
    <row r="2864" spans="1:9" x14ac:dyDescent="0.3">
      <c r="A2864">
        <v>536752</v>
      </c>
      <c r="B2864">
        <v>23377</v>
      </c>
      <c r="C2864" t="s">
        <v>8919</v>
      </c>
      <c r="D2864">
        <v>6</v>
      </c>
      <c r="E2864" s="5">
        <v>40514.587500000001</v>
      </c>
      <c r="F2864">
        <v>1.06</v>
      </c>
      <c r="G2864" s="22">
        <v>17850</v>
      </c>
      <c r="H2864" t="s">
        <v>10</v>
      </c>
      <c r="I2864">
        <f>Table24[[#This Row],[Quantity]]*Table24[[#This Row],[UnitPrice]]</f>
        <v>6.36</v>
      </c>
    </row>
    <row r="2865" spans="1:9" x14ac:dyDescent="0.3">
      <c r="A2865">
        <v>536752</v>
      </c>
      <c r="B2865">
        <v>23400</v>
      </c>
      <c r="C2865" t="s">
        <v>9216</v>
      </c>
      <c r="D2865">
        <v>6</v>
      </c>
      <c r="E2865" s="5">
        <v>40514.587500000001</v>
      </c>
      <c r="F2865">
        <v>1.06</v>
      </c>
      <c r="G2865" s="22">
        <v>17850</v>
      </c>
      <c r="H2865" t="s">
        <v>10</v>
      </c>
      <c r="I2865">
        <f>Table24[[#This Row],[Quantity]]*Table24[[#This Row],[UnitPrice]]</f>
        <v>6.36</v>
      </c>
    </row>
    <row r="2866" spans="1:9" x14ac:dyDescent="0.3">
      <c r="A2866">
        <v>536752</v>
      </c>
      <c r="B2866">
        <v>23074</v>
      </c>
      <c r="C2866" t="s">
        <v>9472</v>
      </c>
      <c r="D2866">
        <v>4</v>
      </c>
      <c r="E2866" s="5">
        <v>40514.587500000001</v>
      </c>
      <c r="F2866">
        <v>4.95</v>
      </c>
      <c r="G2866" s="22">
        <v>17850</v>
      </c>
      <c r="H2866" t="s">
        <v>10</v>
      </c>
      <c r="I2866">
        <f>Table24[[#This Row],[Quantity]]*Table24[[#This Row],[UnitPrice]]</f>
        <v>19.8</v>
      </c>
    </row>
    <row r="2867" spans="1:9" x14ac:dyDescent="0.3">
      <c r="A2867">
        <v>536752</v>
      </c>
      <c r="B2867">
        <v>22117</v>
      </c>
      <c r="C2867" t="s">
        <v>9045</v>
      </c>
      <c r="D2867">
        <v>4</v>
      </c>
      <c r="E2867" s="5">
        <v>40514.587500000001</v>
      </c>
      <c r="F2867">
        <v>6.95</v>
      </c>
      <c r="G2867" s="22">
        <v>17850</v>
      </c>
      <c r="H2867" t="s">
        <v>10</v>
      </c>
      <c r="I2867">
        <f>Table24[[#This Row],[Quantity]]*Table24[[#This Row],[UnitPrice]]</f>
        <v>27.8</v>
      </c>
    </row>
    <row r="2868" spans="1:9" x14ac:dyDescent="0.3">
      <c r="A2868">
        <v>536752</v>
      </c>
      <c r="B2868">
        <v>23266</v>
      </c>
      <c r="C2868" t="s">
        <v>9473</v>
      </c>
      <c r="D2868">
        <v>6</v>
      </c>
      <c r="E2868" s="5">
        <v>40514.587500000001</v>
      </c>
      <c r="F2868">
        <v>2.1</v>
      </c>
      <c r="G2868" s="22">
        <v>17850</v>
      </c>
      <c r="H2868" t="s">
        <v>10</v>
      </c>
      <c r="I2868">
        <f>Table24[[#This Row],[Quantity]]*Table24[[#This Row],[UnitPrice]]</f>
        <v>12.600000000000001</v>
      </c>
    </row>
    <row r="2869" spans="1:9" x14ac:dyDescent="0.3">
      <c r="A2869">
        <v>536752</v>
      </c>
      <c r="B2869">
        <v>21846</v>
      </c>
      <c r="C2869" t="s">
        <v>8594</v>
      </c>
      <c r="D2869">
        <v>6</v>
      </c>
      <c r="E2869" s="5">
        <v>40514.587500000001</v>
      </c>
      <c r="F2869">
        <v>2.5499999999999998</v>
      </c>
      <c r="G2869" s="22">
        <v>17850</v>
      </c>
      <c r="H2869" t="s">
        <v>10</v>
      </c>
      <c r="I2869">
        <f>Table24[[#This Row],[Quantity]]*Table24[[#This Row],[UnitPrice]]</f>
        <v>15.299999999999999</v>
      </c>
    </row>
    <row r="2870" spans="1:9" x14ac:dyDescent="0.3">
      <c r="A2870">
        <v>536752</v>
      </c>
      <c r="B2870">
        <v>23437</v>
      </c>
      <c r="C2870" t="s">
        <v>8739</v>
      </c>
      <c r="D2870">
        <v>6</v>
      </c>
      <c r="E2870" s="5">
        <v>40514.587500000001</v>
      </c>
      <c r="F2870">
        <v>1.65</v>
      </c>
      <c r="G2870" s="22">
        <v>17850</v>
      </c>
      <c r="H2870" t="s">
        <v>10</v>
      </c>
      <c r="I2870">
        <f>Table24[[#This Row],[Quantity]]*Table24[[#This Row],[UnitPrice]]</f>
        <v>9.8999999999999986</v>
      </c>
    </row>
    <row r="2871" spans="1:9" x14ac:dyDescent="0.3">
      <c r="A2871">
        <v>536752</v>
      </c>
      <c r="B2871">
        <v>23630</v>
      </c>
      <c r="C2871" t="s">
        <v>8513</v>
      </c>
      <c r="D2871">
        <v>6</v>
      </c>
      <c r="E2871" s="5">
        <v>40514.587500000001</v>
      </c>
      <c r="F2871">
        <v>3.39</v>
      </c>
      <c r="G2871" s="22">
        <v>17850</v>
      </c>
      <c r="H2871" t="s">
        <v>10</v>
      </c>
      <c r="I2871">
        <f>Table24[[#This Row],[Quantity]]*Table24[[#This Row],[UnitPrice]]</f>
        <v>20.34</v>
      </c>
    </row>
    <row r="2872" spans="1:9" x14ac:dyDescent="0.3">
      <c r="A2872">
        <v>536752</v>
      </c>
      <c r="B2872">
        <v>20980</v>
      </c>
      <c r="C2872" t="s">
        <v>8514</v>
      </c>
      <c r="D2872">
        <v>6</v>
      </c>
      <c r="E2872" s="5">
        <v>40514.587500000001</v>
      </c>
      <c r="F2872">
        <v>3.39</v>
      </c>
      <c r="G2872" s="22">
        <v>17850</v>
      </c>
      <c r="H2872" t="s">
        <v>10</v>
      </c>
      <c r="I2872">
        <f>Table24[[#This Row],[Quantity]]*Table24[[#This Row],[UnitPrice]]</f>
        <v>20.34</v>
      </c>
    </row>
    <row r="2873" spans="1:9" x14ac:dyDescent="0.3">
      <c r="A2873">
        <v>536752</v>
      </c>
      <c r="B2873">
        <v>23371</v>
      </c>
      <c r="C2873" t="s">
        <v>8515</v>
      </c>
      <c r="D2873">
        <v>4</v>
      </c>
      <c r="E2873" s="5">
        <v>40514.587500000001</v>
      </c>
      <c r="F2873">
        <v>7.65</v>
      </c>
      <c r="G2873" s="22">
        <v>17850</v>
      </c>
      <c r="H2873" t="s">
        <v>10</v>
      </c>
      <c r="I2873">
        <f>Table24[[#This Row],[Quantity]]*Table24[[#This Row],[UnitPrice]]</f>
        <v>30.6</v>
      </c>
    </row>
    <row r="2874" spans="1:9" x14ac:dyDescent="0.3">
      <c r="A2874">
        <v>536752</v>
      </c>
      <c r="B2874">
        <v>35597</v>
      </c>
      <c r="C2874" t="s">
        <v>9474</v>
      </c>
      <c r="D2874">
        <v>2</v>
      </c>
      <c r="E2874" s="5">
        <v>40514.587500000001</v>
      </c>
      <c r="F2874">
        <v>35.75</v>
      </c>
      <c r="G2874" s="22">
        <v>17850</v>
      </c>
      <c r="H2874" t="s">
        <v>10</v>
      </c>
      <c r="I2874">
        <f>Table24[[#This Row],[Quantity]]*Table24[[#This Row],[UnitPrice]]</f>
        <v>71.5</v>
      </c>
    </row>
    <row r="2875" spans="1:9" x14ac:dyDescent="0.3">
      <c r="A2875">
        <v>536752</v>
      </c>
      <c r="B2875">
        <v>35591</v>
      </c>
      <c r="C2875" t="s">
        <v>8516</v>
      </c>
      <c r="D2875">
        <v>6</v>
      </c>
      <c r="E2875" s="5">
        <v>40514.587500000001</v>
      </c>
      <c r="F2875">
        <v>4.25</v>
      </c>
      <c r="G2875" s="22">
        <v>17850</v>
      </c>
      <c r="H2875" t="s">
        <v>10</v>
      </c>
      <c r="I2875">
        <f>Table24[[#This Row],[Quantity]]*Table24[[#This Row],[UnitPrice]]</f>
        <v>25.5</v>
      </c>
    </row>
    <row r="2876" spans="1:9" x14ac:dyDescent="0.3">
      <c r="A2876">
        <v>536753</v>
      </c>
      <c r="B2876">
        <v>35598</v>
      </c>
      <c r="C2876" t="s">
        <v>8518</v>
      </c>
      <c r="D2876">
        <v>6</v>
      </c>
      <c r="E2876" s="5">
        <v>40514.588194444441</v>
      </c>
      <c r="F2876">
        <v>1.85</v>
      </c>
      <c r="G2876" s="22">
        <v>17850</v>
      </c>
      <c r="H2876" t="s">
        <v>10</v>
      </c>
      <c r="I2876">
        <f>Table24[[#This Row],[Quantity]]*Table24[[#This Row],[UnitPrice]]</f>
        <v>11.100000000000001</v>
      </c>
    </row>
    <row r="2877" spans="1:9" x14ac:dyDescent="0.3">
      <c r="A2877">
        <v>536753</v>
      </c>
      <c r="B2877">
        <v>23505</v>
      </c>
      <c r="C2877" t="s">
        <v>8517</v>
      </c>
      <c r="D2877">
        <v>6</v>
      </c>
      <c r="E2877" s="5">
        <v>40514.588194444441</v>
      </c>
      <c r="F2877">
        <v>1.85</v>
      </c>
      <c r="G2877" s="22">
        <v>17850</v>
      </c>
      <c r="H2877" t="s">
        <v>10</v>
      </c>
      <c r="I2877">
        <f>Table24[[#This Row],[Quantity]]*Table24[[#This Row],[UnitPrice]]</f>
        <v>11.100000000000001</v>
      </c>
    </row>
    <row r="2878" spans="1:9" x14ac:dyDescent="0.3">
      <c r="A2878">
        <v>536754</v>
      </c>
      <c r="B2878">
        <v>21819</v>
      </c>
      <c r="C2878" t="s">
        <v>8684</v>
      </c>
      <c r="D2878">
        <v>2</v>
      </c>
      <c r="E2878" s="5">
        <v>40514.589583333334</v>
      </c>
      <c r="F2878">
        <v>1.25</v>
      </c>
      <c r="G2878" s="22">
        <v>14449</v>
      </c>
      <c r="H2878" t="s">
        <v>10</v>
      </c>
      <c r="I2878">
        <f>Table24[[#This Row],[Quantity]]*Table24[[#This Row],[UnitPrice]]</f>
        <v>2.5</v>
      </c>
    </row>
    <row r="2879" spans="1:9" x14ac:dyDescent="0.3">
      <c r="A2879">
        <v>536754</v>
      </c>
      <c r="B2879">
        <v>84875</v>
      </c>
      <c r="C2879" t="s">
        <v>9163</v>
      </c>
      <c r="D2879">
        <v>2</v>
      </c>
      <c r="E2879" s="5">
        <v>40514.589583333334</v>
      </c>
      <c r="F2879">
        <v>1.25</v>
      </c>
      <c r="G2879" s="22">
        <v>14449</v>
      </c>
      <c r="H2879" t="s">
        <v>10</v>
      </c>
      <c r="I2879">
        <f>Table24[[#This Row],[Quantity]]*Table24[[#This Row],[UnitPrice]]</f>
        <v>2.5</v>
      </c>
    </row>
    <row r="2880" spans="1:9" x14ac:dyDescent="0.3">
      <c r="A2880">
        <v>536754</v>
      </c>
      <c r="B2880">
        <v>84876</v>
      </c>
      <c r="C2880" t="s">
        <v>9164</v>
      </c>
      <c r="D2880">
        <v>2</v>
      </c>
      <c r="E2880" s="5">
        <v>40514.589583333334</v>
      </c>
      <c r="F2880">
        <v>1.25</v>
      </c>
      <c r="G2880" s="22">
        <v>14449</v>
      </c>
      <c r="H2880" t="s">
        <v>10</v>
      </c>
      <c r="I2880">
        <f>Table24[[#This Row],[Quantity]]*Table24[[#This Row],[UnitPrice]]</f>
        <v>2.5</v>
      </c>
    </row>
    <row r="2881" spans="1:9" x14ac:dyDescent="0.3">
      <c r="A2881">
        <v>536754</v>
      </c>
      <c r="B2881">
        <v>23503</v>
      </c>
      <c r="C2881" t="s">
        <v>9428</v>
      </c>
      <c r="D2881">
        <v>2</v>
      </c>
      <c r="E2881" s="5">
        <v>40514.589583333334</v>
      </c>
      <c r="F2881">
        <v>1.25</v>
      </c>
      <c r="G2881" s="22">
        <v>14449</v>
      </c>
      <c r="H2881" t="s">
        <v>10</v>
      </c>
      <c r="I2881">
        <f>Table24[[#This Row],[Quantity]]*Table24[[#This Row],[UnitPrice]]</f>
        <v>2.5</v>
      </c>
    </row>
    <row r="2882" spans="1:9" x14ac:dyDescent="0.3">
      <c r="A2882">
        <v>536754</v>
      </c>
      <c r="B2882">
        <v>23406</v>
      </c>
      <c r="C2882" t="s">
        <v>8733</v>
      </c>
      <c r="D2882">
        <v>1</v>
      </c>
      <c r="E2882" s="5">
        <v>40514.589583333334</v>
      </c>
      <c r="F2882">
        <v>3.75</v>
      </c>
      <c r="G2882" s="22">
        <v>14449</v>
      </c>
      <c r="H2882" t="s">
        <v>10</v>
      </c>
      <c r="I2882">
        <f>Table24[[#This Row],[Quantity]]*Table24[[#This Row],[UnitPrice]]</f>
        <v>3.75</v>
      </c>
    </row>
    <row r="2883" spans="1:9" x14ac:dyDescent="0.3">
      <c r="A2883">
        <v>536754</v>
      </c>
      <c r="B2883">
        <v>90200</v>
      </c>
      <c r="C2883" t="s">
        <v>8540</v>
      </c>
      <c r="D2883">
        <v>4</v>
      </c>
      <c r="E2883" s="5">
        <v>40514.589583333334</v>
      </c>
      <c r="F2883">
        <v>2.95</v>
      </c>
      <c r="G2883" s="22">
        <v>14449</v>
      </c>
      <c r="H2883" t="s">
        <v>10</v>
      </c>
      <c r="I2883">
        <f>Table24[[#This Row],[Quantity]]*Table24[[#This Row],[UnitPrice]]</f>
        <v>11.8</v>
      </c>
    </row>
    <row r="2884" spans="1:9" x14ac:dyDescent="0.3">
      <c r="A2884">
        <v>536754</v>
      </c>
      <c r="B2884">
        <v>84927</v>
      </c>
      <c r="C2884" t="s">
        <v>8657</v>
      </c>
      <c r="D2884">
        <v>1</v>
      </c>
      <c r="E2884" s="5">
        <v>40514.589583333334</v>
      </c>
      <c r="F2884">
        <v>1.25</v>
      </c>
      <c r="G2884" s="22">
        <v>14449</v>
      </c>
      <c r="H2884" t="s">
        <v>10</v>
      </c>
      <c r="I2884">
        <f>Table24[[#This Row],[Quantity]]*Table24[[#This Row],[UnitPrice]]</f>
        <v>1.25</v>
      </c>
    </row>
    <row r="2885" spans="1:9" x14ac:dyDescent="0.3">
      <c r="A2885">
        <v>536754</v>
      </c>
      <c r="B2885">
        <v>20793</v>
      </c>
      <c r="C2885" t="s">
        <v>9117</v>
      </c>
      <c r="D2885">
        <v>5</v>
      </c>
      <c r="E2885" s="5">
        <v>40514.589583333334</v>
      </c>
      <c r="F2885">
        <v>1.65</v>
      </c>
      <c r="G2885" s="22">
        <v>14449</v>
      </c>
      <c r="H2885" t="s">
        <v>10</v>
      </c>
      <c r="I2885">
        <f>Table24[[#This Row],[Quantity]]*Table24[[#This Row],[UnitPrice]]</f>
        <v>8.25</v>
      </c>
    </row>
    <row r="2886" spans="1:9" x14ac:dyDescent="0.3">
      <c r="A2886">
        <v>536754</v>
      </c>
      <c r="B2886">
        <v>23352</v>
      </c>
      <c r="C2886" t="s">
        <v>9399</v>
      </c>
      <c r="D2886">
        <v>4</v>
      </c>
      <c r="E2886" s="5">
        <v>40514.589583333334</v>
      </c>
      <c r="F2886">
        <v>0.65</v>
      </c>
      <c r="G2886" s="22">
        <v>14449</v>
      </c>
      <c r="H2886" t="s">
        <v>10</v>
      </c>
      <c r="I2886">
        <f>Table24[[#This Row],[Quantity]]*Table24[[#This Row],[UnitPrice]]</f>
        <v>2.6</v>
      </c>
    </row>
    <row r="2887" spans="1:9" x14ac:dyDescent="0.3">
      <c r="A2887">
        <v>536754</v>
      </c>
      <c r="B2887">
        <v>35911</v>
      </c>
      <c r="C2887" t="s">
        <v>9162</v>
      </c>
      <c r="D2887">
        <v>2</v>
      </c>
      <c r="E2887" s="5">
        <v>40514.589583333334</v>
      </c>
      <c r="F2887">
        <v>1.65</v>
      </c>
      <c r="G2887" s="22">
        <v>14449</v>
      </c>
      <c r="H2887" t="s">
        <v>10</v>
      </c>
      <c r="I2887">
        <f>Table24[[#This Row],[Quantity]]*Table24[[#This Row],[UnitPrice]]</f>
        <v>3.3</v>
      </c>
    </row>
    <row r="2888" spans="1:9" x14ac:dyDescent="0.3">
      <c r="A2888">
        <v>536754</v>
      </c>
      <c r="B2888">
        <v>23419</v>
      </c>
      <c r="C2888" t="s">
        <v>9122</v>
      </c>
      <c r="D2888">
        <v>10</v>
      </c>
      <c r="E2888" s="5">
        <v>40514.589583333334</v>
      </c>
      <c r="F2888">
        <v>0.65</v>
      </c>
      <c r="G2888" s="22">
        <v>14449</v>
      </c>
      <c r="H2888" t="s">
        <v>10</v>
      </c>
      <c r="I2888">
        <f>Table24[[#This Row],[Quantity]]*Table24[[#This Row],[UnitPrice]]</f>
        <v>6.5</v>
      </c>
    </row>
    <row r="2889" spans="1:9" x14ac:dyDescent="0.3">
      <c r="A2889">
        <v>536754</v>
      </c>
      <c r="B2889">
        <v>22210</v>
      </c>
      <c r="C2889" t="s">
        <v>9085</v>
      </c>
      <c r="D2889">
        <v>1</v>
      </c>
      <c r="E2889" s="5">
        <v>40514.589583333334</v>
      </c>
      <c r="F2889">
        <v>1.65</v>
      </c>
      <c r="G2889" s="22">
        <v>14449</v>
      </c>
      <c r="H2889" t="s">
        <v>10</v>
      </c>
      <c r="I2889">
        <f>Table24[[#This Row],[Quantity]]*Table24[[#This Row],[UnitPrice]]</f>
        <v>1.65</v>
      </c>
    </row>
    <row r="2890" spans="1:9" x14ac:dyDescent="0.3">
      <c r="A2890">
        <v>536754</v>
      </c>
      <c r="B2890">
        <v>23327</v>
      </c>
      <c r="C2890" t="s">
        <v>9663</v>
      </c>
      <c r="D2890">
        <v>4</v>
      </c>
      <c r="E2890" s="5">
        <v>40514.589583333334</v>
      </c>
      <c r="F2890">
        <v>0.65</v>
      </c>
      <c r="G2890" s="22">
        <v>14449</v>
      </c>
      <c r="H2890" t="s">
        <v>10</v>
      </c>
      <c r="I2890">
        <f>Table24[[#This Row],[Quantity]]*Table24[[#This Row],[UnitPrice]]</f>
        <v>2.6</v>
      </c>
    </row>
    <row r="2891" spans="1:9" x14ac:dyDescent="0.3">
      <c r="A2891">
        <v>536754</v>
      </c>
      <c r="B2891">
        <v>23366</v>
      </c>
      <c r="C2891" t="s">
        <v>9664</v>
      </c>
      <c r="D2891">
        <v>4</v>
      </c>
      <c r="E2891" s="5">
        <v>40514.589583333334</v>
      </c>
      <c r="F2891">
        <v>0.65</v>
      </c>
      <c r="G2891" s="22">
        <v>14449</v>
      </c>
      <c r="H2891" t="s">
        <v>10</v>
      </c>
      <c r="I2891">
        <f>Table24[[#This Row],[Quantity]]*Table24[[#This Row],[UnitPrice]]</f>
        <v>2.6</v>
      </c>
    </row>
    <row r="2892" spans="1:9" x14ac:dyDescent="0.3">
      <c r="A2892">
        <v>536754</v>
      </c>
      <c r="B2892">
        <v>81952</v>
      </c>
      <c r="C2892" t="s">
        <v>9665</v>
      </c>
      <c r="D2892">
        <v>1</v>
      </c>
      <c r="E2892" s="5">
        <v>40514.589583333334</v>
      </c>
      <c r="F2892">
        <v>1.25</v>
      </c>
      <c r="G2892" s="22">
        <v>14449</v>
      </c>
      <c r="H2892" t="s">
        <v>10</v>
      </c>
      <c r="I2892">
        <f>Table24[[#This Row],[Quantity]]*Table24[[#This Row],[UnitPrice]]</f>
        <v>1.25</v>
      </c>
    </row>
    <row r="2893" spans="1:9" x14ac:dyDescent="0.3">
      <c r="A2893">
        <v>536754</v>
      </c>
      <c r="B2893">
        <v>84247</v>
      </c>
      <c r="C2893" t="s">
        <v>9091</v>
      </c>
      <c r="D2893">
        <v>1</v>
      </c>
      <c r="E2893" s="5">
        <v>40514.589583333334</v>
      </c>
      <c r="F2893">
        <v>1.25</v>
      </c>
      <c r="G2893" s="22">
        <v>14449</v>
      </c>
      <c r="H2893" t="s">
        <v>10</v>
      </c>
      <c r="I2893">
        <f>Table24[[#This Row],[Quantity]]*Table24[[#This Row],[UnitPrice]]</f>
        <v>1.25</v>
      </c>
    </row>
    <row r="2894" spans="1:9" x14ac:dyDescent="0.3">
      <c r="A2894">
        <v>536754</v>
      </c>
      <c r="B2894">
        <v>23506</v>
      </c>
      <c r="C2894" t="s">
        <v>8711</v>
      </c>
      <c r="D2894">
        <v>1</v>
      </c>
      <c r="E2894" s="5">
        <v>40514.589583333334</v>
      </c>
      <c r="F2894">
        <v>1.49</v>
      </c>
      <c r="G2894" s="22">
        <v>14449</v>
      </c>
      <c r="H2894" t="s">
        <v>10</v>
      </c>
      <c r="I2894">
        <f>Table24[[#This Row],[Quantity]]*Table24[[#This Row],[UnitPrice]]</f>
        <v>1.49</v>
      </c>
    </row>
    <row r="2895" spans="1:9" x14ac:dyDescent="0.3">
      <c r="A2895">
        <v>536754</v>
      </c>
      <c r="B2895">
        <v>23370</v>
      </c>
      <c r="C2895" t="s">
        <v>9666</v>
      </c>
      <c r="D2895">
        <v>1</v>
      </c>
      <c r="E2895" s="5">
        <v>40514.589583333334</v>
      </c>
      <c r="F2895">
        <v>0.85</v>
      </c>
      <c r="G2895" s="22">
        <v>14449</v>
      </c>
      <c r="H2895" t="s">
        <v>10</v>
      </c>
      <c r="I2895">
        <f>Table24[[#This Row],[Quantity]]*Table24[[#This Row],[UnitPrice]]</f>
        <v>0.85</v>
      </c>
    </row>
    <row r="2896" spans="1:9" x14ac:dyDescent="0.3">
      <c r="A2896">
        <v>536754</v>
      </c>
      <c r="B2896">
        <v>22186</v>
      </c>
      <c r="C2896" t="s">
        <v>9667</v>
      </c>
      <c r="D2896">
        <v>1</v>
      </c>
      <c r="E2896" s="5">
        <v>40514.589583333334</v>
      </c>
      <c r="F2896">
        <v>0.85</v>
      </c>
      <c r="G2896" s="22">
        <v>14449</v>
      </c>
      <c r="H2896" t="s">
        <v>10</v>
      </c>
      <c r="I2896">
        <f>Table24[[#This Row],[Quantity]]*Table24[[#This Row],[UnitPrice]]</f>
        <v>0.85</v>
      </c>
    </row>
    <row r="2897" spans="1:9" x14ac:dyDescent="0.3">
      <c r="A2897">
        <v>536754</v>
      </c>
      <c r="B2897">
        <v>23432</v>
      </c>
      <c r="C2897" t="s">
        <v>9668</v>
      </c>
      <c r="D2897">
        <v>1</v>
      </c>
      <c r="E2897" s="5">
        <v>40514.589583333334</v>
      </c>
      <c r="F2897">
        <v>0.85</v>
      </c>
      <c r="G2897" s="22">
        <v>14449</v>
      </c>
      <c r="H2897" t="s">
        <v>10</v>
      </c>
      <c r="I2897">
        <f>Table24[[#This Row],[Quantity]]*Table24[[#This Row],[UnitPrice]]</f>
        <v>0.85</v>
      </c>
    </row>
    <row r="2898" spans="1:9" x14ac:dyDescent="0.3">
      <c r="A2898">
        <v>536754</v>
      </c>
      <c r="B2898">
        <v>23504</v>
      </c>
      <c r="C2898" t="s">
        <v>9468</v>
      </c>
      <c r="D2898">
        <v>1</v>
      </c>
      <c r="E2898" s="5">
        <v>40514.589583333334</v>
      </c>
      <c r="F2898">
        <v>0.85</v>
      </c>
      <c r="G2898" s="22">
        <v>14449</v>
      </c>
      <c r="H2898" t="s">
        <v>10</v>
      </c>
      <c r="I2898">
        <f>Table24[[#This Row],[Quantity]]*Table24[[#This Row],[UnitPrice]]</f>
        <v>0.85</v>
      </c>
    </row>
    <row r="2899" spans="1:9" x14ac:dyDescent="0.3">
      <c r="A2899">
        <v>536754</v>
      </c>
      <c r="B2899">
        <v>23517</v>
      </c>
      <c r="C2899" t="s">
        <v>9010</v>
      </c>
      <c r="D2899">
        <v>12</v>
      </c>
      <c r="E2899" s="5">
        <v>40514.589583333334</v>
      </c>
      <c r="F2899">
        <v>0.85</v>
      </c>
      <c r="G2899" s="22">
        <v>14449</v>
      </c>
      <c r="H2899" t="s">
        <v>10</v>
      </c>
      <c r="I2899">
        <f>Table24[[#This Row],[Quantity]]*Table24[[#This Row],[UnitPrice]]</f>
        <v>10.199999999999999</v>
      </c>
    </row>
    <row r="2900" spans="1:9" x14ac:dyDescent="0.3">
      <c r="A2900">
        <v>536754</v>
      </c>
      <c r="B2900">
        <v>20700</v>
      </c>
      <c r="C2900" t="s">
        <v>9214</v>
      </c>
      <c r="D2900">
        <v>3</v>
      </c>
      <c r="E2900" s="5">
        <v>40514.589583333334</v>
      </c>
      <c r="F2900">
        <v>0.85</v>
      </c>
      <c r="G2900" s="22">
        <v>14449</v>
      </c>
      <c r="H2900" t="s">
        <v>10</v>
      </c>
      <c r="I2900">
        <f>Table24[[#This Row],[Quantity]]*Table24[[#This Row],[UnitPrice]]</f>
        <v>2.5499999999999998</v>
      </c>
    </row>
    <row r="2901" spans="1:9" x14ac:dyDescent="0.3">
      <c r="A2901">
        <v>536754</v>
      </c>
      <c r="B2901">
        <v>23493</v>
      </c>
      <c r="C2901" t="s">
        <v>9291</v>
      </c>
      <c r="D2901">
        <v>2</v>
      </c>
      <c r="E2901" s="5">
        <v>40514.589583333334</v>
      </c>
      <c r="F2901">
        <v>1.65</v>
      </c>
      <c r="G2901" s="22">
        <v>14449</v>
      </c>
      <c r="H2901" t="s">
        <v>10</v>
      </c>
      <c r="I2901">
        <f>Table24[[#This Row],[Quantity]]*Table24[[#This Row],[UnitPrice]]</f>
        <v>3.3</v>
      </c>
    </row>
    <row r="2902" spans="1:9" x14ac:dyDescent="0.3">
      <c r="A2902">
        <v>536754</v>
      </c>
      <c r="B2902">
        <v>23520</v>
      </c>
      <c r="C2902" t="s">
        <v>8787</v>
      </c>
      <c r="D2902">
        <v>1</v>
      </c>
      <c r="E2902" s="5">
        <v>40514.589583333334</v>
      </c>
      <c r="F2902">
        <v>1.65</v>
      </c>
      <c r="G2902" s="22">
        <v>14449</v>
      </c>
      <c r="H2902" t="s">
        <v>10</v>
      </c>
      <c r="I2902">
        <f>Table24[[#This Row],[Quantity]]*Table24[[#This Row],[UnitPrice]]</f>
        <v>1.65</v>
      </c>
    </row>
    <row r="2903" spans="1:9" x14ac:dyDescent="0.3">
      <c r="A2903">
        <v>536754</v>
      </c>
      <c r="B2903">
        <v>21032</v>
      </c>
      <c r="C2903" t="s">
        <v>9263</v>
      </c>
      <c r="D2903">
        <v>1</v>
      </c>
      <c r="E2903" s="5">
        <v>40514.589583333334</v>
      </c>
      <c r="F2903">
        <v>1.25</v>
      </c>
      <c r="G2903" s="22">
        <v>14449</v>
      </c>
      <c r="H2903" t="s">
        <v>10</v>
      </c>
      <c r="I2903">
        <f>Table24[[#This Row],[Quantity]]*Table24[[#This Row],[UnitPrice]]</f>
        <v>1.25</v>
      </c>
    </row>
    <row r="2904" spans="1:9" x14ac:dyDescent="0.3">
      <c r="A2904">
        <v>536754</v>
      </c>
      <c r="B2904">
        <v>90160</v>
      </c>
      <c r="C2904" t="s">
        <v>9390</v>
      </c>
      <c r="D2904">
        <v>10</v>
      </c>
      <c r="E2904" s="5">
        <v>40514.589583333334</v>
      </c>
      <c r="F2904">
        <v>0.85</v>
      </c>
      <c r="G2904" s="22">
        <v>14449</v>
      </c>
      <c r="H2904" t="s">
        <v>10</v>
      </c>
      <c r="I2904">
        <f>Table24[[#This Row],[Quantity]]*Table24[[#This Row],[UnitPrice]]</f>
        <v>8.5</v>
      </c>
    </row>
    <row r="2905" spans="1:9" x14ac:dyDescent="0.3">
      <c r="A2905">
        <v>536754</v>
      </c>
      <c r="B2905">
        <v>90082</v>
      </c>
      <c r="C2905" t="s">
        <v>8985</v>
      </c>
      <c r="D2905">
        <v>2</v>
      </c>
      <c r="E2905" s="5">
        <v>40514.589583333334</v>
      </c>
      <c r="F2905">
        <v>1.65</v>
      </c>
      <c r="G2905" s="22">
        <v>14449</v>
      </c>
      <c r="H2905" t="s">
        <v>10</v>
      </c>
      <c r="I2905">
        <f>Table24[[#This Row],[Quantity]]*Table24[[#This Row],[UnitPrice]]</f>
        <v>3.3</v>
      </c>
    </row>
    <row r="2906" spans="1:9" x14ac:dyDescent="0.3">
      <c r="A2906">
        <v>536754</v>
      </c>
      <c r="B2906">
        <v>23510</v>
      </c>
      <c r="C2906" t="s">
        <v>8689</v>
      </c>
      <c r="D2906">
        <v>3</v>
      </c>
      <c r="E2906" s="5">
        <v>40514.589583333334</v>
      </c>
      <c r="F2906">
        <v>0.85</v>
      </c>
      <c r="G2906" s="22">
        <v>14449</v>
      </c>
      <c r="H2906" t="s">
        <v>10</v>
      </c>
      <c r="I2906">
        <f>Table24[[#This Row],[Quantity]]*Table24[[#This Row],[UnitPrice]]</f>
        <v>2.5499999999999998</v>
      </c>
    </row>
    <row r="2907" spans="1:9" x14ac:dyDescent="0.3">
      <c r="A2907">
        <v>536754</v>
      </c>
      <c r="B2907">
        <v>21293</v>
      </c>
      <c r="C2907" t="s">
        <v>8860</v>
      </c>
      <c r="D2907">
        <v>6</v>
      </c>
      <c r="E2907" s="5">
        <v>40514.589583333334</v>
      </c>
      <c r="F2907">
        <v>0.65</v>
      </c>
      <c r="G2907" s="22">
        <v>14449</v>
      </c>
      <c r="H2907" t="s">
        <v>10</v>
      </c>
      <c r="I2907">
        <f>Table24[[#This Row],[Quantity]]*Table24[[#This Row],[UnitPrice]]</f>
        <v>3.9000000000000004</v>
      </c>
    </row>
    <row r="2908" spans="1:9" x14ac:dyDescent="0.3">
      <c r="A2908">
        <v>536754</v>
      </c>
      <c r="B2908">
        <v>23311</v>
      </c>
      <c r="C2908" t="s">
        <v>9546</v>
      </c>
      <c r="D2908">
        <v>2</v>
      </c>
      <c r="E2908" s="5">
        <v>40514.589583333334</v>
      </c>
      <c r="F2908">
        <v>3.75</v>
      </c>
      <c r="G2908" s="22">
        <v>14449</v>
      </c>
      <c r="H2908" t="s">
        <v>10</v>
      </c>
      <c r="I2908">
        <f>Table24[[#This Row],[Quantity]]*Table24[[#This Row],[UnitPrice]]</f>
        <v>7.5</v>
      </c>
    </row>
    <row r="2909" spans="1:9" x14ac:dyDescent="0.3">
      <c r="A2909">
        <v>536754</v>
      </c>
      <c r="B2909">
        <v>23039</v>
      </c>
      <c r="C2909" t="s">
        <v>8902</v>
      </c>
      <c r="D2909">
        <v>1</v>
      </c>
      <c r="E2909" s="5">
        <v>40514.589583333334</v>
      </c>
      <c r="F2909">
        <v>3.75</v>
      </c>
      <c r="G2909" s="22">
        <v>14449</v>
      </c>
      <c r="H2909" t="s">
        <v>10</v>
      </c>
      <c r="I2909">
        <f>Table24[[#This Row],[Quantity]]*Table24[[#This Row],[UnitPrice]]</f>
        <v>3.75</v>
      </c>
    </row>
    <row r="2910" spans="1:9" x14ac:dyDescent="0.3">
      <c r="A2910">
        <v>536754</v>
      </c>
      <c r="B2910">
        <v>85111</v>
      </c>
      <c r="C2910" t="s">
        <v>9295</v>
      </c>
      <c r="D2910">
        <v>3</v>
      </c>
      <c r="E2910" s="5">
        <v>40514.589583333334</v>
      </c>
      <c r="F2910">
        <v>2.95</v>
      </c>
      <c r="G2910" s="22">
        <v>14449</v>
      </c>
      <c r="H2910" t="s">
        <v>10</v>
      </c>
      <c r="I2910">
        <f>Table24[[#This Row],[Quantity]]*Table24[[#This Row],[UnitPrice]]</f>
        <v>8.8500000000000014</v>
      </c>
    </row>
    <row r="2911" spans="1:9" x14ac:dyDescent="0.3">
      <c r="A2911">
        <v>536754</v>
      </c>
      <c r="B2911">
        <v>23365</v>
      </c>
      <c r="C2911" t="s">
        <v>8897</v>
      </c>
      <c r="D2911">
        <v>1</v>
      </c>
      <c r="E2911" s="5">
        <v>40514.589583333334</v>
      </c>
      <c r="F2911">
        <v>2.95</v>
      </c>
      <c r="G2911" s="22">
        <v>14449</v>
      </c>
      <c r="H2911" t="s">
        <v>10</v>
      </c>
      <c r="I2911">
        <f>Table24[[#This Row],[Quantity]]*Table24[[#This Row],[UnitPrice]]</f>
        <v>2.95</v>
      </c>
    </row>
    <row r="2912" spans="1:9" x14ac:dyDescent="0.3">
      <c r="A2912">
        <v>536754</v>
      </c>
      <c r="B2912">
        <v>85230</v>
      </c>
      <c r="C2912" t="s">
        <v>9212</v>
      </c>
      <c r="D2912">
        <v>3</v>
      </c>
      <c r="E2912" s="5">
        <v>40514.589583333334</v>
      </c>
      <c r="F2912">
        <v>1.25</v>
      </c>
      <c r="G2912" s="22">
        <v>14449</v>
      </c>
      <c r="H2912" t="s">
        <v>10</v>
      </c>
      <c r="I2912">
        <f>Table24[[#This Row],[Quantity]]*Table24[[#This Row],[UnitPrice]]</f>
        <v>3.75</v>
      </c>
    </row>
    <row r="2913" spans="1:9" x14ac:dyDescent="0.3">
      <c r="A2913">
        <v>536754</v>
      </c>
      <c r="B2913">
        <v>23314</v>
      </c>
      <c r="C2913" t="s">
        <v>9669</v>
      </c>
      <c r="D2913">
        <v>1</v>
      </c>
      <c r="E2913" s="5">
        <v>40514.589583333334</v>
      </c>
      <c r="F2913">
        <v>2.95</v>
      </c>
      <c r="G2913" s="22">
        <v>14449</v>
      </c>
      <c r="H2913" t="s">
        <v>10</v>
      </c>
      <c r="I2913">
        <f>Table24[[#This Row],[Quantity]]*Table24[[#This Row],[UnitPrice]]</f>
        <v>2.95</v>
      </c>
    </row>
    <row r="2914" spans="1:9" x14ac:dyDescent="0.3">
      <c r="A2914">
        <v>536754</v>
      </c>
      <c r="B2914">
        <v>23220</v>
      </c>
      <c r="C2914" t="s">
        <v>9670</v>
      </c>
      <c r="D2914">
        <v>1</v>
      </c>
      <c r="E2914" s="5">
        <v>40514.589583333334</v>
      </c>
      <c r="F2914">
        <v>2.95</v>
      </c>
      <c r="G2914" s="22">
        <v>14449</v>
      </c>
      <c r="H2914" t="s">
        <v>10</v>
      </c>
      <c r="I2914">
        <f>Table24[[#This Row],[Quantity]]*Table24[[#This Row],[UnitPrice]]</f>
        <v>2.95</v>
      </c>
    </row>
    <row r="2915" spans="1:9" x14ac:dyDescent="0.3">
      <c r="A2915">
        <v>536754</v>
      </c>
      <c r="B2915">
        <v>35646</v>
      </c>
      <c r="C2915" t="s">
        <v>8758</v>
      </c>
      <c r="D2915">
        <v>2</v>
      </c>
      <c r="E2915" s="5">
        <v>40514.589583333334</v>
      </c>
      <c r="F2915">
        <v>1.95</v>
      </c>
      <c r="G2915" s="22">
        <v>14449</v>
      </c>
      <c r="H2915" t="s">
        <v>10</v>
      </c>
      <c r="I2915">
        <f>Table24[[#This Row],[Quantity]]*Table24[[#This Row],[UnitPrice]]</f>
        <v>3.9</v>
      </c>
    </row>
    <row r="2916" spans="1:9" x14ac:dyDescent="0.3">
      <c r="A2916">
        <v>536754</v>
      </c>
      <c r="B2916">
        <v>22733</v>
      </c>
      <c r="C2916" t="s">
        <v>8543</v>
      </c>
      <c r="D2916">
        <v>4</v>
      </c>
      <c r="E2916" s="5">
        <v>40514.589583333334</v>
      </c>
      <c r="F2916">
        <v>1.45</v>
      </c>
      <c r="G2916" s="22">
        <v>14449</v>
      </c>
      <c r="H2916" t="s">
        <v>10</v>
      </c>
      <c r="I2916">
        <f>Table24[[#This Row],[Quantity]]*Table24[[#This Row],[UnitPrice]]</f>
        <v>5.8</v>
      </c>
    </row>
    <row r="2917" spans="1:9" x14ac:dyDescent="0.3">
      <c r="A2917">
        <v>536754</v>
      </c>
      <c r="B2917">
        <v>22888</v>
      </c>
      <c r="C2917" t="s">
        <v>9033</v>
      </c>
      <c r="D2917">
        <v>2</v>
      </c>
      <c r="E2917" s="5">
        <v>40514.589583333334</v>
      </c>
      <c r="F2917">
        <v>2.95</v>
      </c>
      <c r="G2917" s="22">
        <v>14449</v>
      </c>
      <c r="H2917" t="s">
        <v>10</v>
      </c>
      <c r="I2917">
        <f>Table24[[#This Row],[Quantity]]*Table24[[#This Row],[UnitPrice]]</f>
        <v>5.9</v>
      </c>
    </row>
    <row r="2918" spans="1:9" x14ac:dyDescent="0.3">
      <c r="A2918">
        <v>536754</v>
      </c>
      <c r="B2918">
        <v>23512</v>
      </c>
      <c r="C2918" t="s">
        <v>9129</v>
      </c>
      <c r="D2918">
        <v>3</v>
      </c>
      <c r="E2918" s="5">
        <v>40514.589583333334</v>
      </c>
      <c r="F2918">
        <v>1.65</v>
      </c>
      <c r="G2918" s="22">
        <v>14449</v>
      </c>
      <c r="H2918" t="s">
        <v>10</v>
      </c>
      <c r="I2918">
        <f>Table24[[#This Row],[Quantity]]*Table24[[#This Row],[UnitPrice]]</f>
        <v>4.9499999999999993</v>
      </c>
    </row>
    <row r="2919" spans="1:9" x14ac:dyDescent="0.3">
      <c r="A2919">
        <v>536754</v>
      </c>
      <c r="B2919">
        <v>23367</v>
      </c>
      <c r="C2919" t="s">
        <v>9069</v>
      </c>
      <c r="D2919">
        <v>3</v>
      </c>
      <c r="E2919" s="5">
        <v>40514.589583333334</v>
      </c>
      <c r="F2919">
        <v>1.65</v>
      </c>
      <c r="G2919" s="22">
        <v>14449</v>
      </c>
      <c r="H2919" t="s">
        <v>10</v>
      </c>
      <c r="I2919">
        <f>Table24[[#This Row],[Quantity]]*Table24[[#This Row],[UnitPrice]]</f>
        <v>4.9499999999999993</v>
      </c>
    </row>
    <row r="2920" spans="1:9" x14ac:dyDescent="0.3">
      <c r="A2920">
        <v>536754</v>
      </c>
      <c r="B2920">
        <v>23391</v>
      </c>
      <c r="C2920" t="s">
        <v>8570</v>
      </c>
      <c r="D2920">
        <v>3</v>
      </c>
      <c r="E2920" s="5">
        <v>40514.589583333334</v>
      </c>
      <c r="F2920">
        <v>2.1</v>
      </c>
      <c r="G2920" s="22">
        <v>14449</v>
      </c>
      <c r="H2920" t="s">
        <v>10</v>
      </c>
      <c r="I2920">
        <f>Table24[[#This Row],[Quantity]]*Table24[[#This Row],[UnitPrice]]</f>
        <v>6.3000000000000007</v>
      </c>
    </row>
    <row r="2921" spans="1:9" x14ac:dyDescent="0.3">
      <c r="A2921">
        <v>536754</v>
      </c>
      <c r="B2921">
        <v>21809</v>
      </c>
      <c r="C2921" t="s">
        <v>8569</v>
      </c>
      <c r="D2921">
        <v>5</v>
      </c>
      <c r="E2921" s="5">
        <v>40514.589583333334</v>
      </c>
      <c r="F2921">
        <v>2.1</v>
      </c>
      <c r="G2921" s="22">
        <v>14449</v>
      </c>
      <c r="H2921" t="s">
        <v>10</v>
      </c>
      <c r="I2921">
        <f>Table24[[#This Row],[Quantity]]*Table24[[#This Row],[UnitPrice]]</f>
        <v>10.5</v>
      </c>
    </row>
    <row r="2922" spans="1:9" x14ac:dyDescent="0.3">
      <c r="A2922">
        <v>536754</v>
      </c>
      <c r="B2922">
        <v>23508</v>
      </c>
      <c r="C2922" t="s">
        <v>8517</v>
      </c>
      <c r="D2922">
        <v>4</v>
      </c>
      <c r="E2922" s="5">
        <v>40514.589583333334</v>
      </c>
      <c r="F2922">
        <v>2.1</v>
      </c>
      <c r="G2922" s="22">
        <v>14449</v>
      </c>
      <c r="H2922" t="s">
        <v>10</v>
      </c>
      <c r="I2922">
        <f>Table24[[#This Row],[Quantity]]*Table24[[#This Row],[UnitPrice]]</f>
        <v>8.4</v>
      </c>
    </row>
    <row r="2923" spans="1:9" x14ac:dyDescent="0.3">
      <c r="A2923">
        <v>536754</v>
      </c>
      <c r="B2923">
        <v>22039</v>
      </c>
      <c r="C2923" t="s">
        <v>9070</v>
      </c>
      <c r="D2923">
        <v>5</v>
      </c>
      <c r="E2923" s="5">
        <v>40514.589583333334</v>
      </c>
      <c r="F2923">
        <v>1.65</v>
      </c>
      <c r="G2923" s="22">
        <v>14449</v>
      </c>
      <c r="H2923" t="s">
        <v>10</v>
      </c>
      <c r="I2923">
        <f>Table24[[#This Row],[Quantity]]*Table24[[#This Row],[UnitPrice]]</f>
        <v>8.25</v>
      </c>
    </row>
    <row r="2924" spans="1:9" x14ac:dyDescent="0.3">
      <c r="A2924">
        <v>536754</v>
      </c>
      <c r="B2924">
        <v>23425</v>
      </c>
      <c r="C2924" t="s">
        <v>9463</v>
      </c>
      <c r="D2924">
        <v>3</v>
      </c>
      <c r="E2924" s="5">
        <v>40514.589583333334</v>
      </c>
      <c r="F2924">
        <v>1.65</v>
      </c>
      <c r="G2924" s="22">
        <v>14449</v>
      </c>
      <c r="H2924" t="s">
        <v>10</v>
      </c>
      <c r="I2924">
        <f>Table24[[#This Row],[Quantity]]*Table24[[#This Row],[UnitPrice]]</f>
        <v>4.9499999999999993</v>
      </c>
    </row>
    <row r="2925" spans="1:9" x14ac:dyDescent="0.3">
      <c r="A2925">
        <v>536754</v>
      </c>
      <c r="B2925">
        <v>23045</v>
      </c>
      <c r="C2925" t="s">
        <v>9671</v>
      </c>
      <c r="D2925">
        <v>1</v>
      </c>
      <c r="E2925" s="5">
        <v>40514.589583333334</v>
      </c>
      <c r="F2925">
        <v>2.95</v>
      </c>
      <c r="G2925" s="22">
        <v>14449</v>
      </c>
      <c r="H2925" t="s">
        <v>10</v>
      </c>
      <c r="I2925">
        <f>Table24[[#This Row],[Quantity]]*Table24[[#This Row],[UnitPrice]]</f>
        <v>2.95</v>
      </c>
    </row>
    <row r="2926" spans="1:9" x14ac:dyDescent="0.3">
      <c r="A2926">
        <v>536754</v>
      </c>
      <c r="B2926">
        <v>23409</v>
      </c>
      <c r="C2926" t="s">
        <v>8889</v>
      </c>
      <c r="D2926">
        <v>2</v>
      </c>
      <c r="E2926" s="5">
        <v>40514.589583333334</v>
      </c>
      <c r="F2926">
        <v>2.95</v>
      </c>
      <c r="G2926" s="22">
        <v>14449</v>
      </c>
      <c r="H2926" t="s">
        <v>10</v>
      </c>
      <c r="I2926">
        <f>Table24[[#This Row],[Quantity]]*Table24[[#This Row],[UnitPrice]]</f>
        <v>5.9</v>
      </c>
    </row>
    <row r="2927" spans="1:9" x14ac:dyDescent="0.3">
      <c r="A2927">
        <v>536754</v>
      </c>
      <c r="B2927">
        <v>23368</v>
      </c>
      <c r="C2927" t="s">
        <v>9672</v>
      </c>
      <c r="D2927">
        <v>2</v>
      </c>
      <c r="E2927" s="5">
        <v>40514.589583333334</v>
      </c>
      <c r="F2927">
        <v>2.95</v>
      </c>
      <c r="G2927" s="22">
        <v>14449</v>
      </c>
      <c r="H2927" t="s">
        <v>10</v>
      </c>
      <c r="I2927">
        <f>Table24[[#This Row],[Quantity]]*Table24[[#This Row],[UnitPrice]]</f>
        <v>5.9</v>
      </c>
    </row>
    <row r="2928" spans="1:9" x14ac:dyDescent="0.3">
      <c r="A2928">
        <v>536759</v>
      </c>
      <c r="B2928">
        <v>22544</v>
      </c>
      <c r="C2928" t="s">
        <v>9289</v>
      </c>
      <c r="D2928">
        <v>4</v>
      </c>
      <c r="E2928" s="5">
        <v>40514.601388888892</v>
      </c>
      <c r="F2928">
        <v>7.95</v>
      </c>
      <c r="G2928" s="22">
        <v>16781</v>
      </c>
      <c r="H2928" t="s">
        <v>10</v>
      </c>
      <c r="I2928">
        <f>Table24[[#This Row],[Quantity]]*Table24[[#This Row],[UnitPrice]]</f>
        <v>31.8</v>
      </c>
    </row>
    <row r="2929" spans="1:9" x14ac:dyDescent="0.3">
      <c r="A2929">
        <v>536759</v>
      </c>
      <c r="B2929">
        <v>90209</v>
      </c>
      <c r="C2929" t="s">
        <v>9272</v>
      </c>
      <c r="D2929">
        <v>3</v>
      </c>
      <c r="E2929" s="5">
        <v>40514.601388888892</v>
      </c>
      <c r="F2929">
        <v>6.45</v>
      </c>
      <c r="G2929" s="22">
        <v>16781</v>
      </c>
      <c r="H2929" t="s">
        <v>10</v>
      </c>
      <c r="I2929">
        <f>Table24[[#This Row],[Quantity]]*Table24[[#This Row],[UnitPrice]]</f>
        <v>19.350000000000001</v>
      </c>
    </row>
    <row r="2930" spans="1:9" x14ac:dyDescent="0.3">
      <c r="A2930">
        <v>536759</v>
      </c>
      <c r="B2930">
        <v>90051</v>
      </c>
      <c r="C2930" t="s">
        <v>9117</v>
      </c>
      <c r="D2930">
        <v>12</v>
      </c>
      <c r="E2930" s="5">
        <v>40514.601388888892</v>
      </c>
      <c r="F2930">
        <v>1.65</v>
      </c>
      <c r="G2930" s="22">
        <v>16781</v>
      </c>
      <c r="H2930" t="s">
        <v>10</v>
      </c>
      <c r="I2930">
        <f>Table24[[#This Row],[Quantity]]*Table24[[#This Row],[UnitPrice]]</f>
        <v>19.799999999999997</v>
      </c>
    </row>
    <row r="2931" spans="1:9" x14ac:dyDescent="0.3">
      <c r="A2931">
        <v>536759</v>
      </c>
      <c r="B2931">
        <v>23535</v>
      </c>
      <c r="C2931" t="s">
        <v>9017</v>
      </c>
      <c r="D2931">
        <v>3</v>
      </c>
      <c r="E2931" s="5">
        <v>40514.601388888892</v>
      </c>
      <c r="F2931">
        <v>6.75</v>
      </c>
      <c r="G2931" s="22">
        <v>16781</v>
      </c>
      <c r="H2931" t="s">
        <v>10</v>
      </c>
      <c r="I2931">
        <f>Table24[[#This Row],[Quantity]]*Table24[[#This Row],[UnitPrice]]</f>
        <v>20.25</v>
      </c>
    </row>
    <row r="2932" spans="1:9" x14ac:dyDescent="0.3">
      <c r="A2932">
        <v>536759</v>
      </c>
      <c r="B2932">
        <v>23525</v>
      </c>
      <c r="C2932" t="s">
        <v>9674</v>
      </c>
      <c r="D2932">
        <v>12</v>
      </c>
      <c r="E2932" s="5">
        <v>40514.601388888892</v>
      </c>
      <c r="F2932">
        <v>1.65</v>
      </c>
      <c r="G2932" s="22">
        <v>16781</v>
      </c>
      <c r="H2932" t="s">
        <v>10</v>
      </c>
      <c r="I2932">
        <f>Table24[[#This Row],[Quantity]]*Table24[[#This Row],[UnitPrice]]</f>
        <v>19.799999999999997</v>
      </c>
    </row>
    <row r="2933" spans="1:9" x14ac:dyDescent="0.3">
      <c r="A2933">
        <v>536759</v>
      </c>
      <c r="B2933">
        <v>21265</v>
      </c>
      <c r="C2933" t="s">
        <v>9675</v>
      </c>
      <c r="D2933">
        <v>24</v>
      </c>
      <c r="E2933" s="5">
        <v>40514.601388888892</v>
      </c>
      <c r="F2933">
        <v>1.25</v>
      </c>
      <c r="G2933" s="22">
        <v>16781</v>
      </c>
      <c r="H2933" t="s">
        <v>10</v>
      </c>
      <c r="I2933">
        <f>Table24[[#This Row],[Quantity]]*Table24[[#This Row],[UnitPrice]]</f>
        <v>30</v>
      </c>
    </row>
    <row r="2934" spans="1:9" x14ac:dyDescent="0.3">
      <c r="A2934">
        <v>536759</v>
      </c>
      <c r="B2934">
        <v>23221</v>
      </c>
      <c r="C2934" t="s">
        <v>9045</v>
      </c>
      <c r="D2934">
        <v>2</v>
      </c>
      <c r="E2934" s="5">
        <v>40514.601388888892</v>
      </c>
      <c r="F2934">
        <v>7.95</v>
      </c>
      <c r="G2934" s="22">
        <v>16781</v>
      </c>
      <c r="H2934" t="s">
        <v>10</v>
      </c>
      <c r="I2934">
        <f>Table24[[#This Row],[Quantity]]*Table24[[#This Row],[UnitPrice]]</f>
        <v>15.9</v>
      </c>
    </row>
    <row r="2935" spans="1:9" x14ac:dyDescent="0.3">
      <c r="A2935">
        <v>536759</v>
      </c>
      <c r="B2935">
        <v>23461</v>
      </c>
      <c r="C2935" t="s">
        <v>9336</v>
      </c>
      <c r="D2935">
        <v>1</v>
      </c>
      <c r="E2935" s="5">
        <v>40514.601388888892</v>
      </c>
      <c r="F2935">
        <v>14.95</v>
      </c>
      <c r="G2935" s="22">
        <v>16781</v>
      </c>
      <c r="H2935" t="s">
        <v>10</v>
      </c>
      <c r="I2935">
        <f>Table24[[#This Row],[Quantity]]*Table24[[#This Row],[UnitPrice]]</f>
        <v>14.95</v>
      </c>
    </row>
    <row r="2936" spans="1:9" x14ac:dyDescent="0.3">
      <c r="A2936">
        <v>536759</v>
      </c>
      <c r="B2936">
        <v>23529</v>
      </c>
      <c r="C2936" t="s">
        <v>9394</v>
      </c>
      <c r="D2936">
        <v>4</v>
      </c>
      <c r="E2936" s="5">
        <v>40514.601388888892</v>
      </c>
      <c r="F2936">
        <v>3.75</v>
      </c>
      <c r="G2936" s="22">
        <v>16781</v>
      </c>
      <c r="H2936" t="s">
        <v>10</v>
      </c>
      <c r="I2936">
        <f>Table24[[#This Row],[Quantity]]*Table24[[#This Row],[UnitPrice]]</f>
        <v>15</v>
      </c>
    </row>
    <row r="2937" spans="1:9" x14ac:dyDescent="0.3">
      <c r="A2937">
        <v>536759</v>
      </c>
      <c r="B2937">
        <v>23541</v>
      </c>
      <c r="C2937" t="s">
        <v>8666</v>
      </c>
      <c r="D2937">
        <v>2</v>
      </c>
      <c r="E2937" s="5">
        <v>40514.601388888892</v>
      </c>
      <c r="F2937">
        <v>7.95</v>
      </c>
      <c r="G2937" s="22">
        <v>16781</v>
      </c>
      <c r="H2937" t="s">
        <v>10</v>
      </c>
      <c r="I2937">
        <f>Table24[[#This Row],[Quantity]]*Table24[[#This Row],[UnitPrice]]</f>
        <v>15.9</v>
      </c>
    </row>
    <row r="2938" spans="1:9" x14ac:dyDescent="0.3">
      <c r="A2938">
        <v>536759</v>
      </c>
      <c r="B2938">
        <v>23543</v>
      </c>
      <c r="C2938" t="s">
        <v>8594</v>
      </c>
      <c r="D2938">
        <v>6</v>
      </c>
      <c r="E2938" s="5">
        <v>40514.601388888892</v>
      </c>
      <c r="F2938">
        <v>2.95</v>
      </c>
      <c r="G2938" s="22">
        <v>16781</v>
      </c>
      <c r="H2938" t="s">
        <v>10</v>
      </c>
      <c r="I2938">
        <f>Table24[[#This Row],[Quantity]]*Table24[[#This Row],[UnitPrice]]</f>
        <v>17.700000000000003</v>
      </c>
    </row>
    <row r="2939" spans="1:9" x14ac:dyDescent="0.3">
      <c r="A2939">
        <v>536759</v>
      </c>
      <c r="B2939">
        <v>23531</v>
      </c>
      <c r="C2939" t="s">
        <v>9676</v>
      </c>
      <c r="D2939">
        <v>12</v>
      </c>
      <c r="E2939" s="5">
        <v>40514.601388888892</v>
      </c>
      <c r="F2939">
        <v>1.65</v>
      </c>
      <c r="G2939" s="22">
        <v>16781</v>
      </c>
      <c r="H2939" t="s">
        <v>10</v>
      </c>
      <c r="I2939">
        <f>Table24[[#This Row],[Quantity]]*Table24[[#This Row],[UnitPrice]]</f>
        <v>19.799999999999997</v>
      </c>
    </row>
    <row r="2940" spans="1:9" x14ac:dyDescent="0.3">
      <c r="A2940">
        <v>536759</v>
      </c>
      <c r="B2940">
        <v>23544</v>
      </c>
      <c r="C2940" t="s">
        <v>9080</v>
      </c>
      <c r="D2940">
        <v>6</v>
      </c>
      <c r="E2940" s="5">
        <v>40514.601388888892</v>
      </c>
      <c r="F2940">
        <v>2.95</v>
      </c>
      <c r="G2940" s="22">
        <v>16781</v>
      </c>
      <c r="H2940" t="s">
        <v>10</v>
      </c>
      <c r="I2940">
        <f>Table24[[#This Row],[Quantity]]*Table24[[#This Row],[UnitPrice]]</f>
        <v>17.700000000000003</v>
      </c>
    </row>
    <row r="2941" spans="1:9" x14ac:dyDescent="0.3">
      <c r="A2941">
        <v>536759</v>
      </c>
      <c r="B2941">
        <v>23514</v>
      </c>
      <c r="C2941" t="s">
        <v>9634</v>
      </c>
      <c r="D2941">
        <v>6</v>
      </c>
      <c r="E2941" s="5">
        <v>40514.601388888892</v>
      </c>
      <c r="F2941">
        <v>2.5499999999999998</v>
      </c>
      <c r="G2941" s="22">
        <v>16781</v>
      </c>
      <c r="H2941" t="s">
        <v>10</v>
      </c>
      <c r="I2941">
        <f>Table24[[#This Row],[Quantity]]*Table24[[#This Row],[UnitPrice]]</f>
        <v>15.299999999999999</v>
      </c>
    </row>
    <row r="2942" spans="1:9" x14ac:dyDescent="0.3">
      <c r="A2942">
        <v>536759</v>
      </c>
      <c r="B2942">
        <v>23530</v>
      </c>
      <c r="C2942" t="s">
        <v>9531</v>
      </c>
      <c r="D2942">
        <v>12</v>
      </c>
      <c r="E2942" s="5">
        <v>40514.601388888892</v>
      </c>
      <c r="F2942">
        <v>0.85</v>
      </c>
      <c r="G2942" s="22">
        <v>16781</v>
      </c>
      <c r="H2942" t="s">
        <v>10</v>
      </c>
      <c r="I2942">
        <f>Table24[[#This Row],[Quantity]]*Table24[[#This Row],[UnitPrice]]</f>
        <v>10.199999999999999</v>
      </c>
    </row>
    <row r="2943" spans="1:9" x14ac:dyDescent="0.3">
      <c r="A2943">
        <v>536759</v>
      </c>
      <c r="B2943">
        <v>23507</v>
      </c>
      <c r="C2943" t="s">
        <v>9161</v>
      </c>
      <c r="D2943">
        <v>2</v>
      </c>
      <c r="E2943" s="5">
        <v>40514.601388888892</v>
      </c>
      <c r="F2943">
        <v>5.95</v>
      </c>
      <c r="G2943" s="22">
        <v>16781</v>
      </c>
      <c r="H2943" t="s">
        <v>10</v>
      </c>
      <c r="I2943">
        <f>Table24[[#This Row],[Quantity]]*Table24[[#This Row],[UnitPrice]]</f>
        <v>11.9</v>
      </c>
    </row>
    <row r="2944" spans="1:9" x14ac:dyDescent="0.3">
      <c r="A2944">
        <v>536759</v>
      </c>
      <c r="B2944">
        <v>23528</v>
      </c>
      <c r="C2944" t="s">
        <v>9300</v>
      </c>
      <c r="D2944">
        <v>2</v>
      </c>
      <c r="E2944" s="5">
        <v>40514.601388888892</v>
      </c>
      <c r="F2944">
        <v>7.95</v>
      </c>
      <c r="G2944" s="22">
        <v>16781</v>
      </c>
      <c r="H2944" t="s">
        <v>10</v>
      </c>
      <c r="I2944">
        <f>Table24[[#This Row],[Quantity]]*Table24[[#This Row],[UnitPrice]]</f>
        <v>15.9</v>
      </c>
    </row>
    <row r="2945" spans="1:9" x14ac:dyDescent="0.3">
      <c r="A2945">
        <v>536761</v>
      </c>
      <c r="B2945">
        <v>23218</v>
      </c>
      <c r="C2945" t="s">
        <v>9220</v>
      </c>
      <c r="D2945">
        <v>3</v>
      </c>
      <c r="E2945" s="5">
        <v>40514.604166666664</v>
      </c>
      <c r="F2945">
        <v>4.95</v>
      </c>
      <c r="G2945" s="22">
        <v>13491</v>
      </c>
      <c r="H2945" t="s">
        <v>10</v>
      </c>
      <c r="I2945">
        <f>Table24[[#This Row],[Quantity]]*Table24[[#This Row],[UnitPrice]]</f>
        <v>14.850000000000001</v>
      </c>
    </row>
    <row r="2946" spans="1:9" x14ac:dyDescent="0.3">
      <c r="A2946">
        <v>536761</v>
      </c>
      <c r="B2946">
        <v>23534</v>
      </c>
      <c r="C2946" t="s">
        <v>9677</v>
      </c>
      <c r="D2946">
        <v>6</v>
      </c>
      <c r="E2946" s="5">
        <v>40514.604166666664</v>
      </c>
      <c r="F2946">
        <v>2.1</v>
      </c>
      <c r="G2946" s="22">
        <v>13491</v>
      </c>
      <c r="H2946" t="s">
        <v>10</v>
      </c>
      <c r="I2946">
        <f>Table24[[#This Row],[Quantity]]*Table24[[#This Row],[UnitPrice]]</f>
        <v>12.600000000000001</v>
      </c>
    </row>
    <row r="2947" spans="1:9" x14ac:dyDescent="0.3">
      <c r="A2947">
        <v>536761</v>
      </c>
      <c r="B2947">
        <v>23469</v>
      </c>
      <c r="C2947" t="s">
        <v>9678</v>
      </c>
      <c r="D2947">
        <v>4</v>
      </c>
      <c r="E2947" s="5">
        <v>40514.604166666664</v>
      </c>
      <c r="F2947">
        <v>3.75</v>
      </c>
      <c r="G2947" s="22">
        <v>13491</v>
      </c>
      <c r="H2947" t="s">
        <v>10</v>
      </c>
      <c r="I2947">
        <f>Table24[[#This Row],[Quantity]]*Table24[[#This Row],[UnitPrice]]</f>
        <v>15</v>
      </c>
    </row>
    <row r="2948" spans="1:9" x14ac:dyDescent="0.3">
      <c r="A2948">
        <v>536761</v>
      </c>
      <c r="B2948">
        <v>85088</v>
      </c>
      <c r="C2948" t="s">
        <v>9171</v>
      </c>
      <c r="D2948">
        <v>8</v>
      </c>
      <c r="E2948" s="5">
        <v>40514.604166666664</v>
      </c>
      <c r="F2948">
        <v>1.95</v>
      </c>
      <c r="G2948" s="22">
        <v>13491</v>
      </c>
      <c r="H2948" t="s">
        <v>10</v>
      </c>
      <c r="I2948">
        <f>Table24[[#This Row],[Quantity]]*Table24[[#This Row],[UnitPrice]]</f>
        <v>15.6</v>
      </c>
    </row>
    <row r="2949" spans="1:9" x14ac:dyDescent="0.3">
      <c r="A2949">
        <v>536761</v>
      </c>
      <c r="B2949">
        <v>23373</v>
      </c>
      <c r="C2949" t="s">
        <v>9229</v>
      </c>
      <c r="D2949">
        <v>1</v>
      </c>
      <c r="E2949" s="5">
        <v>40514.604166666664</v>
      </c>
      <c r="F2949">
        <v>9.9499999999999993</v>
      </c>
      <c r="G2949" s="22">
        <v>13491</v>
      </c>
      <c r="H2949" t="s">
        <v>10</v>
      </c>
      <c r="I2949">
        <f>Table24[[#This Row],[Quantity]]*Table24[[#This Row],[UnitPrice]]</f>
        <v>9.9499999999999993</v>
      </c>
    </row>
    <row r="2950" spans="1:9" x14ac:dyDescent="0.3">
      <c r="A2950">
        <v>536761</v>
      </c>
      <c r="B2950">
        <v>90201</v>
      </c>
      <c r="C2950" t="s">
        <v>9231</v>
      </c>
      <c r="D2950">
        <v>12</v>
      </c>
      <c r="E2950" s="5">
        <v>40514.604166666664</v>
      </c>
      <c r="F2950">
        <v>1.25</v>
      </c>
      <c r="G2950" s="22">
        <v>13491</v>
      </c>
      <c r="H2950" t="s">
        <v>10</v>
      </c>
      <c r="I2950">
        <f>Table24[[#This Row],[Quantity]]*Table24[[#This Row],[UnitPrice]]</f>
        <v>15</v>
      </c>
    </row>
    <row r="2951" spans="1:9" x14ac:dyDescent="0.3">
      <c r="A2951">
        <v>536761</v>
      </c>
      <c r="B2951">
        <v>22121</v>
      </c>
      <c r="C2951" t="s">
        <v>9551</v>
      </c>
      <c r="D2951">
        <v>2</v>
      </c>
      <c r="E2951" s="5">
        <v>40514.604166666664</v>
      </c>
      <c r="F2951">
        <v>7.95</v>
      </c>
      <c r="G2951" s="22">
        <v>13491</v>
      </c>
      <c r="H2951" t="s">
        <v>10</v>
      </c>
      <c r="I2951">
        <f>Table24[[#This Row],[Quantity]]*Table24[[#This Row],[UnitPrice]]</f>
        <v>15.9</v>
      </c>
    </row>
    <row r="2952" spans="1:9" x14ac:dyDescent="0.3">
      <c r="A2952">
        <v>536762</v>
      </c>
      <c r="B2952">
        <v>23472</v>
      </c>
      <c r="C2952" t="s">
        <v>8824</v>
      </c>
      <c r="D2952">
        <v>12</v>
      </c>
      <c r="E2952" s="5">
        <v>40514.611111111109</v>
      </c>
      <c r="F2952">
        <v>1.25</v>
      </c>
      <c r="G2952" s="22">
        <v>16186</v>
      </c>
      <c r="H2952" t="s">
        <v>10</v>
      </c>
      <c r="I2952">
        <f>Table24[[#This Row],[Quantity]]*Table24[[#This Row],[UnitPrice]]</f>
        <v>15</v>
      </c>
    </row>
    <row r="2953" spans="1:9" x14ac:dyDescent="0.3">
      <c r="A2953">
        <v>536762</v>
      </c>
      <c r="B2953">
        <v>21591</v>
      </c>
      <c r="C2953" t="s">
        <v>8840</v>
      </c>
      <c r="D2953">
        <v>3</v>
      </c>
      <c r="E2953" s="5">
        <v>40514.611111111109</v>
      </c>
      <c r="F2953">
        <v>5.95</v>
      </c>
      <c r="G2953" s="22">
        <v>16186</v>
      </c>
      <c r="H2953" t="s">
        <v>10</v>
      </c>
      <c r="I2953">
        <f>Table24[[#This Row],[Quantity]]*Table24[[#This Row],[UnitPrice]]</f>
        <v>17.850000000000001</v>
      </c>
    </row>
    <row r="2954" spans="1:9" x14ac:dyDescent="0.3">
      <c r="A2954">
        <v>536762</v>
      </c>
      <c r="B2954">
        <v>22785</v>
      </c>
      <c r="C2954" t="s">
        <v>9231</v>
      </c>
      <c r="D2954">
        <v>12</v>
      </c>
      <c r="E2954" s="5">
        <v>40514.611111111109</v>
      </c>
      <c r="F2954">
        <v>1.25</v>
      </c>
      <c r="G2954" s="22">
        <v>16186</v>
      </c>
      <c r="H2954" t="s">
        <v>10</v>
      </c>
      <c r="I2954">
        <f>Table24[[#This Row],[Quantity]]*Table24[[#This Row],[UnitPrice]]</f>
        <v>15</v>
      </c>
    </row>
    <row r="2955" spans="1:9" x14ac:dyDescent="0.3">
      <c r="A2955">
        <v>536762</v>
      </c>
      <c r="B2955">
        <v>23536</v>
      </c>
      <c r="C2955" t="s">
        <v>9212</v>
      </c>
      <c r="D2955">
        <v>12</v>
      </c>
      <c r="E2955" s="5">
        <v>40514.611111111109</v>
      </c>
      <c r="F2955">
        <v>1.25</v>
      </c>
      <c r="G2955" s="22">
        <v>16186</v>
      </c>
      <c r="H2955" t="s">
        <v>10</v>
      </c>
      <c r="I2955">
        <f>Table24[[#This Row],[Quantity]]*Table24[[#This Row],[UnitPrice]]</f>
        <v>15</v>
      </c>
    </row>
    <row r="2956" spans="1:9" x14ac:dyDescent="0.3">
      <c r="A2956">
        <v>536762</v>
      </c>
      <c r="B2956">
        <v>90180</v>
      </c>
      <c r="C2956" t="s">
        <v>8550</v>
      </c>
      <c r="D2956">
        <v>12</v>
      </c>
      <c r="E2956" s="5">
        <v>40514.611111111109</v>
      </c>
      <c r="F2956">
        <v>1.45</v>
      </c>
      <c r="G2956" s="22">
        <v>16186</v>
      </c>
      <c r="H2956" t="s">
        <v>10</v>
      </c>
      <c r="I2956">
        <f>Table24[[#This Row],[Quantity]]*Table24[[#This Row],[UnitPrice]]</f>
        <v>17.399999999999999</v>
      </c>
    </row>
    <row r="2957" spans="1:9" x14ac:dyDescent="0.3">
      <c r="A2957">
        <v>536762</v>
      </c>
      <c r="B2957">
        <v>90195</v>
      </c>
      <c r="C2957" t="s">
        <v>8860</v>
      </c>
      <c r="D2957">
        <v>24</v>
      </c>
      <c r="E2957" s="5">
        <v>40514.611111111109</v>
      </c>
      <c r="F2957">
        <v>0.65</v>
      </c>
      <c r="G2957" s="22">
        <v>16186</v>
      </c>
      <c r="H2957" t="s">
        <v>10</v>
      </c>
      <c r="I2957">
        <f>Table24[[#This Row],[Quantity]]*Table24[[#This Row],[UnitPrice]]</f>
        <v>15.600000000000001</v>
      </c>
    </row>
    <row r="2958" spans="1:9" x14ac:dyDescent="0.3">
      <c r="A2958">
        <v>536762</v>
      </c>
      <c r="B2958">
        <v>90210</v>
      </c>
      <c r="C2958" t="s">
        <v>9182</v>
      </c>
      <c r="D2958">
        <v>3</v>
      </c>
      <c r="E2958" s="5">
        <v>40514.611111111109</v>
      </c>
      <c r="F2958">
        <v>5.95</v>
      </c>
      <c r="G2958" s="22">
        <v>16186</v>
      </c>
      <c r="H2958" t="s">
        <v>10</v>
      </c>
      <c r="I2958">
        <f>Table24[[#This Row],[Quantity]]*Table24[[#This Row],[UnitPrice]]</f>
        <v>17.850000000000001</v>
      </c>
    </row>
    <row r="2959" spans="1:9" x14ac:dyDescent="0.3">
      <c r="A2959">
        <v>536762</v>
      </c>
      <c r="B2959">
        <v>90012</v>
      </c>
      <c r="C2959" t="s">
        <v>9111</v>
      </c>
      <c r="D2959">
        <v>12</v>
      </c>
      <c r="E2959" s="5">
        <v>40514.611111111109</v>
      </c>
      <c r="F2959">
        <v>1.65</v>
      </c>
      <c r="G2959" s="22">
        <v>16186</v>
      </c>
      <c r="H2959" t="s">
        <v>10</v>
      </c>
      <c r="I2959">
        <f>Table24[[#This Row],[Quantity]]*Table24[[#This Row],[UnitPrice]]</f>
        <v>19.799999999999997</v>
      </c>
    </row>
    <row r="2960" spans="1:9" x14ac:dyDescent="0.3">
      <c r="A2960">
        <v>536762</v>
      </c>
      <c r="B2960">
        <v>90014</v>
      </c>
      <c r="C2960" t="s">
        <v>8610</v>
      </c>
      <c r="D2960">
        <v>12</v>
      </c>
      <c r="E2960" s="5">
        <v>40514.611111111109</v>
      </c>
      <c r="F2960">
        <v>2.95</v>
      </c>
      <c r="G2960" s="22">
        <v>16186</v>
      </c>
      <c r="H2960" t="s">
        <v>10</v>
      </c>
      <c r="I2960">
        <f>Table24[[#This Row],[Quantity]]*Table24[[#This Row],[UnitPrice]]</f>
        <v>35.400000000000006</v>
      </c>
    </row>
    <row r="2961" spans="1:9" x14ac:dyDescent="0.3">
      <c r="A2961">
        <v>536762</v>
      </c>
      <c r="B2961">
        <v>90014</v>
      </c>
      <c r="C2961" t="s">
        <v>8942</v>
      </c>
      <c r="D2961">
        <v>4</v>
      </c>
      <c r="E2961" s="5">
        <v>40514.611111111109</v>
      </c>
      <c r="F2961">
        <v>3.75</v>
      </c>
      <c r="G2961" s="22">
        <v>16186</v>
      </c>
      <c r="H2961" t="s">
        <v>10</v>
      </c>
      <c r="I2961">
        <f>Table24[[#This Row],[Quantity]]*Table24[[#This Row],[UnitPrice]]</f>
        <v>15</v>
      </c>
    </row>
    <row r="2962" spans="1:9" x14ac:dyDescent="0.3">
      <c r="A2962">
        <v>536762</v>
      </c>
      <c r="B2962">
        <v>90014</v>
      </c>
      <c r="C2962" t="s">
        <v>8943</v>
      </c>
      <c r="D2962">
        <v>4</v>
      </c>
      <c r="E2962" s="5">
        <v>40514.611111111109</v>
      </c>
      <c r="F2962">
        <v>3.75</v>
      </c>
      <c r="G2962" s="22">
        <v>16186</v>
      </c>
      <c r="H2962" t="s">
        <v>10</v>
      </c>
      <c r="I2962">
        <f>Table24[[#This Row],[Quantity]]*Table24[[#This Row],[UnitPrice]]</f>
        <v>15</v>
      </c>
    </row>
    <row r="2963" spans="1:9" x14ac:dyDescent="0.3">
      <c r="A2963">
        <v>536762</v>
      </c>
      <c r="B2963">
        <v>90164</v>
      </c>
      <c r="C2963" t="s">
        <v>8608</v>
      </c>
      <c r="D2963">
        <v>12</v>
      </c>
      <c r="E2963" s="5">
        <v>40514.611111111109</v>
      </c>
      <c r="F2963">
        <v>1.45</v>
      </c>
      <c r="G2963" s="22">
        <v>16186</v>
      </c>
      <c r="H2963" t="s">
        <v>10</v>
      </c>
      <c r="I2963">
        <f>Table24[[#This Row],[Quantity]]*Table24[[#This Row],[UnitPrice]]</f>
        <v>17.399999999999999</v>
      </c>
    </row>
    <row r="2964" spans="1:9" x14ac:dyDescent="0.3">
      <c r="A2964">
        <v>536762</v>
      </c>
      <c r="B2964">
        <v>90164</v>
      </c>
      <c r="C2964" t="s">
        <v>9392</v>
      </c>
      <c r="D2964">
        <v>12</v>
      </c>
      <c r="E2964" s="5">
        <v>40514.611111111109</v>
      </c>
      <c r="F2964">
        <v>0.85</v>
      </c>
      <c r="G2964" s="22">
        <v>16186</v>
      </c>
      <c r="H2964" t="s">
        <v>10</v>
      </c>
      <c r="I2964">
        <f>Table24[[#This Row],[Quantity]]*Table24[[#This Row],[UnitPrice]]</f>
        <v>10.199999999999999</v>
      </c>
    </row>
    <row r="2965" spans="1:9" x14ac:dyDescent="0.3">
      <c r="A2965">
        <v>536762</v>
      </c>
      <c r="B2965">
        <v>23500</v>
      </c>
      <c r="C2965" t="s">
        <v>9097</v>
      </c>
      <c r="D2965">
        <v>12</v>
      </c>
      <c r="E2965" s="5">
        <v>40514.611111111109</v>
      </c>
      <c r="F2965">
        <v>1.65</v>
      </c>
      <c r="G2965" s="22">
        <v>16186</v>
      </c>
      <c r="H2965" t="s">
        <v>10</v>
      </c>
      <c r="I2965">
        <f>Table24[[#This Row],[Quantity]]*Table24[[#This Row],[UnitPrice]]</f>
        <v>19.799999999999997</v>
      </c>
    </row>
    <row r="2966" spans="1:9" x14ac:dyDescent="0.3">
      <c r="A2966">
        <v>536762</v>
      </c>
      <c r="B2966">
        <v>23519</v>
      </c>
      <c r="C2966" t="s">
        <v>9040</v>
      </c>
      <c r="D2966">
        <v>12</v>
      </c>
      <c r="E2966" s="5">
        <v>40514.611111111109</v>
      </c>
      <c r="F2966">
        <v>0.65</v>
      </c>
      <c r="G2966" s="22">
        <v>16186</v>
      </c>
      <c r="H2966" t="s">
        <v>10</v>
      </c>
      <c r="I2966">
        <f>Table24[[#This Row],[Quantity]]*Table24[[#This Row],[UnitPrice]]</f>
        <v>7.8000000000000007</v>
      </c>
    </row>
    <row r="2967" spans="1:9" x14ac:dyDescent="0.3">
      <c r="A2967">
        <v>536762</v>
      </c>
      <c r="B2967">
        <v>35599</v>
      </c>
      <c r="C2967" t="s">
        <v>8571</v>
      </c>
      <c r="D2967">
        <v>12</v>
      </c>
      <c r="E2967" s="5">
        <v>40514.611111111109</v>
      </c>
      <c r="F2967">
        <v>2.1</v>
      </c>
      <c r="G2967" s="22">
        <v>16186</v>
      </c>
      <c r="H2967" t="s">
        <v>10</v>
      </c>
      <c r="I2967">
        <f>Table24[[#This Row],[Quantity]]*Table24[[#This Row],[UnitPrice]]</f>
        <v>25.200000000000003</v>
      </c>
    </row>
    <row r="2968" spans="1:9" x14ac:dyDescent="0.3">
      <c r="A2968">
        <v>536762</v>
      </c>
      <c r="B2968">
        <v>23494</v>
      </c>
      <c r="C2968" t="s">
        <v>9679</v>
      </c>
      <c r="D2968">
        <v>25</v>
      </c>
      <c r="E2968" s="5">
        <v>40514.611111111109</v>
      </c>
      <c r="F2968">
        <v>0.42</v>
      </c>
      <c r="G2968" s="22">
        <v>16186</v>
      </c>
      <c r="H2968" t="s">
        <v>10</v>
      </c>
      <c r="I2968">
        <f>Table24[[#This Row],[Quantity]]*Table24[[#This Row],[UnitPrice]]</f>
        <v>10.5</v>
      </c>
    </row>
    <row r="2969" spans="1:9" x14ac:dyDescent="0.3">
      <c r="A2969">
        <v>536762</v>
      </c>
      <c r="B2969">
        <v>22166</v>
      </c>
      <c r="C2969" t="s">
        <v>8763</v>
      </c>
      <c r="D2969">
        <v>12</v>
      </c>
      <c r="E2969" s="5">
        <v>40514.611111111109</v>
      </c>
      <c r="F2969">
        <v>0.42</v>
      </c>
      <c r="G2969" s="22">
        <v>16186</v>
      </c>
      <c r="H2969" t="s">
        <v>10</v>
      </c>
      <c r="I2969">
        <f>Table24[[#This Row],[Quantity]]*Table24[[#This Row],[UnitPrice]]</f>
        <v>5.04</v>
      </c>
    </row>
    <row r="2970" spans="1:9" x14ac:dyDescent="0.3">
      <c r="A2970">
        <v>536762</v>
      </c>
      <c r="B2970">
        <v>47421</v>
      </c>
      <c r="C2970" t="s">
        <v>9680</v>
      </c>
      <c r="D2970">
        <v>12</v>
      </c>
      <c r="E2970" s="5">
        <v>40514.611111111109</v>
      </c>
      <c r="F2970">
        <v>0.65</v>
      </c>
      <c r="G2970" s="22">
        <v>16186</v>
      </c>
      <c r="H2970" t="s">
        <v>10</v>
      </c>
      <c r="I2970">
        <f>Table24[[#This Row],[Quantity]]*Table24[[#This Row],[UnitPrice]]</f>
        <v>7.8000000000000007</v>
      </c>
    </row>
    <row r="2971" spans="1:9" x14ac:dyDescent="0.3">
      <c r="A2971">
        <v>536762</v>
      </c>
      <c r="B2971">
        <v>23539</v>
      </c>
      <c r="C2971" t="s">
        <v>8882</v>
      </c>
      <c r="D2971">
        <v>12</v>
      </c>
      <c r="E2971" s="5">
        <v>40514.611111111109</v>
      </c>
      <c r="F2971">
        <v>0.42</v>
      </c>
      <c r="G2971" s="22">
        <v>16186</v>
      </c>
      <c r="H2971" t="s">
        <v>10</v>
      </c>
      <c r="I2971">
        <f>Table24[[#This Row],[Quantity]]*Table24[[#This Row],[UnitPrice]]</f>
        <v>5.04</v>
      </c>
    </row>
    <row r="2972" spans="1:9" x14ac:dyDescent="0.3">
      <c r="A2972">
        <v>536763</v>
      </c>
      <c r="B2972">
        <v>20654</v>
      </c>
      <c r="C2972" t="s">
        <v>9442</v>
      </c>
      <c r="D2972">
        <v>120</v>
      </c>
      <c r="E2972" s="5">
        <v>40514.612500000003</v>
      </c>
      <c r="F2972">
        <v>1.45</v>
      </c>
      <c r="G2972" s="22">
        <v>17685</v>
      </c>
      <c r="H2972" t="s">
        <v>10</v>
      </c>
      <c r="I2972">
        <f>Table24[[#This Row],[Quantity]]*Table24[[#This Row],[UnitPrice]]</f>
        <v>174</v>
      </c>
    </row>
    <row r="2973" spans="1:9" x14ac:dyDescent="0.3">
      <c r="A2973">
        <v>536763</v>
      </c>
      <c r="B2973">
        <v>35933</v>
      </c>
      <c r="C2973" t="s">
        <v>8510</v>
      </c>
      <c r="D2973">
        <v>12</v>
      </c>
      <c r="E2973" s="5">
        <v>40514.612500000003</v>
      </c>
      <c r="F2973">
        <v>2.95</v>
      </c>
      <c r="G2973" s="22">
        <v>17685</v>
      </c>
      <c r="H2973" t="s">
        <v>10</v>
      </c>
      <c r="I2973">
        <f>Table24[[#This Row],[Quantity]]*Table24[[#This Row],[UnitPrice]]</f>
        <v>35.400000000000006</v>
      </c>
    </row>
    <row r="2974" spans="1:9" x14ac:dyDescent="0.3">
      <c r="A2974">
        <v>536763</v>
      </c>
      <c r="B2974">
        <v>23436</v>
      </c>
      <c r="C2974" t="s">
        <v>8995</v>
      </c>
      <c r="D2974">
        <v>6</v>
      </c>
      <c r="E2974" s="5">
        <v>40514.612500000003</v>
      </c>
      <c r="F2974">
        <v>2.95</v>
      </c>
      <c r="G2974" s="22">
        <v>17685</v>
      </c>
      <c r="H2974" t="s">
        <v>10</v>
      </c>
      <c r="I2974">
        <f>Table24[[#This Row],[Quantity]]*Table24[[#This Row],[UnitPrice]]</f>
        <v>17.700000000000003</v>
      </c>
    </row>
    <row r="2975" spans="1:9" x14ac:dyDescent="0.3">
      <c r="A2975">
        <v>536763</v>
      </c>
      <c r="B2975">
        <v>23526</v>
      </c>
      <c r="C2975" t="s">
        <v>8861</v>
      </c>
      <c r="D2975">
        <v>48</v>
      </c>
      <c r="E2975" s="5">
        <v>40514.612500000003</v>
      </c>
      <c r="F2975">
        <v>0.65</v>
      </c>
      <c r="G2975" s="22">
        <v>17685</v>
      </c>
      <c r="H2975" t="s">
        <v>10</v>
      </c>
      <c r="I2975">
        <f>Table24[[#This Row],[Quantity]]*Table24[[#This Row],[UnitPrice]]</f>
        <v>31.200000000000003</v>
      </c>
    </row>
    <row r="2976" spans="1:9" x14ac:dyDescent="0.3">
      <c r="A2976">
        <v>536763</v>
      </c>
      <c r="B2976">
        <v>22230</v>
      </c>
      <c r="C2976" t="s">
        <v>8614</v>
      </c>
      <c r="D2976">
        <v>24</v>
      </c>
      <c r="E2976" s="5">
        <v>40514.612500000003</v>
      </c>
      <c r="F2976">
        <v>4.25</v>
      </c>
      <c r="G2976" s="22">
        <v>17685</v>
      </c>
      <c r="H2976" t="s">
        <v>10</v>
      </c>
      <c r="I2976">
        <f>Table24[[#This Row],[Quantity]]*Table24[[#This Row],[UnitPrice]]</f>
        <v>102</v>
      </c>
    </row>
    <row r="2977" spans="1:9" x14ac:dyDescent="0.3">
      <c r="A2977">
        <v>536763</v>
      </c>
      <c r="B2977">
        <v>22100</v>
      </c>
      <c r="C2977" t="s">
        <v>9326</v>
      </c>
      <c r="D2977">
        <v>12</v>
      </c>
      <c r="E2977" s="5">
        <v>40514.612500000003</v>
      </c>
      <c r="F2977">
        <v>0.85</v>
      </c>
      <c r="G2977" s="22">
        <v>17685</v>
      </c>
      <c r="H2977" t="s">
        <v>10</v>
      </c>
      <c r="I2977">
        <f>Table24[[#This Row],[Quantity]]*Table24[[#This Row],[UnitPrice]]</f>
        <v>10.199999999999999</v>
      </c>
    </row>
    <row r="2978" spans="1:9" x14ac:dyDescent="0.3">
      <c r="A2978">
        <v>536763</v>
      </c>
      <c r="B2978">
        <v>72818</v>
      </c>
      <c r="C2978" t="s">
        <v>8687</v>
      </c>
      <c r="D2978">
        <v>12</v>
      </c>
      <c r="E2978" s="5">
        <v>40514.612500000003</v>
      </c>
      <c r="F2978">
        <v>1.95</v>
      </c>
      <c r="G2978" s="22">
        <v>17685</v>
      </c>
      <c r="H2978" t="s">
        <v>10</v>
      </c>
      <c r="I2978">
        <f>Table24[[#This Row],[Quantity]]*Table24[[#This Row],[UnitPrice]]</f>
        <v>23.4</v>
      </c>
    </row>
    <row r="2979" spans="1:9" x14ac:dyDescent="0.3">
      <c r="A2979">
        <v>536763</v>
      </c>
      <c r="B2979">
        <v>23483</v>
      </c>
      <c r="C2979" t="s">
        <v>8613</v>
      </c>
      <c r="D2979">
        <v>12</v>
      </c>
      <c r="E2979" s="5">
        <v>40514.612500000003</v>
      </c>
      <c r="F2979">
        <v>1.25</v>
      </c>
      <c r="G2979" s="22">
        <v>17685</v>
      </c>
      <c r="H2979" t="s">
        <v>10</v>
      </c>
      <c r="I2979">
        <f>Table24[[#This Row],[Quantity]]*Table24[[#This Row],[UnitPrice]]</f>
        <v>15</v>
      </c>
    </row>
    <row r="2980" spans="1:9" x14ac:dyDescent="0.3">
      <c r="A2980">
        <v>536763</v>
      </c>
      <c r="B2980">
        <v>22987</v>
      </c>
      <c r="C2980" t="s">
        <v>9074</v>
      </c>
      <c r="D2980">
        <v>36</v>
      </c>
      <c r="E2980" s="5">
        <v>40514.612500000003</v>
      </c>
      <c r="F2980">
        <v>0.42</v>
      </c>
      <c r="G2980" s="22">
        <v>17685</v>
      </c>
      <c r="H2980" t="s">
        <v>10</v>
      </c>
      <c r="I2980">
        <f>Table24[[#This Row],[Quantity]]*Table24[[#This Row],[UnitPrice]]</f>
        <v>15.12</v>
      </c>
    </row>
    <row r="2981" spans="1:9" x14ac:dyDescent="0.3">
      <c r="A2981">
        <v>536763</v>
      </c>
      <c r="B2981">
        <v>22576</v>
      </c>
      <c r="C2981" t="s">
        <v>8771</v>
      </c>
      <c r="D2981">
        <v>12</v>
      </c>
      <c r="E2981" s="5">
        <v>40514.612500000003</v>
      </c>
      <c r="F2981">
        <v>0.65</v>
      </c>
      <c r="G2981" s="22">
        <v>17685</v>
      </c>
      <c r="H2981" t="s">
        <v>10</v>
      </c>
      <c r="I2981">
        <f>Table24[[#This Row],[Quantity]]*Table24[[#This Row],[UnitPrice]]</f>
        <v>7.8000000000000007</v>
      </c>
    </row>
    <row r="2982" spans="1:9" x14ac:dyDescent="0.3">
      <c r="A2982">
        <v>536763</v>
      </c>
      <c r="B2982">
        <v>23502</v>
      </c>
      <c r="C2982" t="s">
        <v>9234</v>
      </c>
      <c r="D2982">
        <v>12</v>
      </c>
      <c r="E2982" s="5">
        <v>40514.612500000003</v>
      </c>
      <c r="F2982">
        <v>0.85</v>
      </c>
      <c r="G2982" s="22">
        <v>17685</v>
      </c>
      <c r="H2982" t="s">
        <v>10</v>
      </c>
      <c r="I2982">
        <f>Table24[[#This Row],[Quantity]]*Table24[[#This Row],[UnitPrice]]</f>
        <v>10.199999999999999</v>
      </c>
    </row>
    <row r="2983" spans="1:9" x14ac:dyDescent="0.3">
      <c r="A2983">
        <v>536763</v>
      </c>
      <c r="B2983">
        <v>20768</v>
      </c>
      <c r="C2983" t="s">
        <v>9681</v>
      </c>
      <c r="D2983">
        <v>25</v>
      </c>
      <c r="E2983" s="5">
        <v>40514.612500000003</v>
      </c>
      <c r="F2983">
        <v>0.42</v>
      </c>
      <c r="G2983" s="22">
        <v>17685</v>
      </c>
      <c r="H2983" t="s">
        <v>10</v>
      </c>
      <c r="I2983">
        <f>Table24[[#This Row],[Quantity]]*Table24[[#This Row],[UnitPrice]]</f>
        <v>10.5</v>
      </c>
    </row>
    <row r="2984" spans="1:9" x14ac:dyDescent="0.3">
      <c r="A2984">
        <v>536769</v>
      </c>
      <c r="B2984">
        <v>22101</v>
      </c>
      <c r="C2984" t="s">
        <v>8829</v>
      </c>
      <c r="D2984">
        <v>4</v>
      </c>
      <c r="E2984" s="5">
        <v>40514.615972222222</v>
      </c>
      <c r="F2984">
        <v>9.9499999999999993</v>
      </c>
      <c r="G2984" s="22">
        <v>17581</v>
      </c>
      <c r="H2984" t="s">
        <v>10</v>
      </c>
      <c r="I2984">
        <f>Table24[[#This Row],[Quantity]]*Table24[[#This Row],[UnitPrice]]</f>
        <v>39.799999999999997</v>
      </c>
    </row>
    <row r="2985" spans="1:9" x14ac:dyDescent="0.3">
      <c r="A2985">
        <v>536769</v>
      </c>
      <c r="B2985">
        <v>82616</v>
      </c>
      <c r="C2985" t="s">
        <v>9204</v>
      </c>
      <c r="D2985">
        <v>10</v>
      </c>
      <c r="E2985" s="5">
        <v>40514.615972222222</v>
      </c>
      <c r="F2985">
        <v>0.85</v>
      </c>
      <c r="G2985" s="22">
        <v>17581</v>
      </c>
      <c r="H2985" t="s">
        <v>10</v>
      </c>
      <c r="I2985">
        <f>Table24[[#This Row],[Quantity]]*Table24[[#This Row],[UnitPrice]]</f>
        <v>8.5</v>
      </c>
    </row>
    <row r="2986" spans="1:9" x14ac:dyDescent="0.3">
      <c r="A2986">
        <v>536769</v>
      </c>
      <c r="B2986">
        <v>90200</v>
      </c>
      <c r="C2986" t="s">
        <v>9205</v>
      </c>
      <c r="D2986">
        <v>10</v>
      </c>
      <c r="E2986" s="5">
        <v>40514.615972222222</v>
      </c>
      <c r="F2986">
        <v>1.65</v>
      </c>
      <c r="G2986" s="22">
        <v>17581</v>
      </c>
      <c r="H2986" t="s">
        <v>10</v>
      </c>
      <c r="I2986">
        <f>Table24[[#This Row],[Quantity]]*Table24[[#This Row],[UnitPrice]]</f>
        <v>16.5</v>
      </c>
    </row>
    <row r="2987" spans="1:9" x14ac:dyDescent="0.3">
      <c r="A2987">
        <v>536769</v>
      </c>
      <c r="B2987">
        <v>47585</v>
      </c>
      <c r="C2987" t="s">
        <v>8975</v>
      </c>
      <c r="D2987">
        <v>24</v>
      </c>
      <c r="E2987" s="5">
        <v>40514.615972222222</v>
      </c>
      <c r="F2987">
        <v>0.85</v>
      </c>
      <c r="G2987" s="22">
        <v>17581</v>
      </c>
      <c r="H2987" t="s">
        <v>10</v>
      </c>
      <c r="I2987">
        <f>Table24[[#This Row],[Quantity]]*Table24[[#This Row],[UnitPrice]]</f>
        <v>20.399999999999999</v>
      </c>
    </row>
    <row r="2988" spans="1:9" x14ac:dyDescent="0.3">
      <c r="A2988">
        <v>536769</v>
      </c>
      <c r="B2988">
        <v>23274</v>
      </c>
      <c r="C2988" t="s">
        <v>9227</v>
      </c>
      <c r="D2988">
        <v>24</v>
      </c>
      <c r="E2988" s="5">
        <v>40514.615972222222</v>
      </c>
      <c r="F2988">
        <v>1.45</v>
      </c>
      <c r="G2988" s="22">
        <v>17581</v>
      </c>
      <c r="H2988" t="s">
        <v>10</v>
      </c>
      <c r="I2988">
        <f>Table24[[#This Row],[Quantity]]*Table24[[#This Row],[UnitPrice]]</f>
        <v>34.799999999999997</v>
      </c>
    </row>
    <row r="2989" spans="1:9" x14ac:dyDescent="0.3">
      <c r="A2989">
        <v>536769</v>
      </c>
      <c r="B2989">
        <v>23470</v>
      </c>
      <c r="C2989" t="s">
        <v>8565</v>
      </c>
      <c r="D2989">
        <v>24</v>
      </c>
      <c r="E2989" s="5">
        <v>40514.615972222222</v>
      </c>
      <c r="F2989">
        <v>0.55000000000000004</v>
      </c>
      <c r="G2989" s="22">
        <v>17581</v>
      </c>
      <c r="H2989" t="s">
        <v>10</v>
      </c>
      <c r="I2989">
        <f>Table24[[#This Row],[Quantity]]*Table24[[#This Row],[UnitPrice]]</f>
        <v>13.200000000000001</v>
      </c>
    </row>
    <row r="2990" spans="1:9" x14ac:dyDescent="0.3">
      <c r="A2990">
        <v>536769</v>
      </c>
      <c r="B2990">
        <v>22593</v>
      </c>
      <c r="C2990" t="s">
        <v>9103</v>
      </c>
      <c r="D2990">
        <v>12</v>
      </c>
      <c r="E2990" s="5">
        <v>40514.615972222222</v>
      </c>
      <c r="F2990">
        <v>2.95</v>
      </c>
      <c r="G2990" s="22">
        <v>17581</v>
      </c>
      <c r="H2990" t="s">
        <v>10</v>
      </c>
      <c r="I2990">
        <f>Table24[[#This Row],[Quantity]]*Table24[[#This Row],[UnitPrice]]</f>
        <v>35.400000000000006</v>
      </c>
    </row>
    <row r="2991" spans="1:9" x14ac:dyDescent="0.3">
      <c r="A2991">
        <v>536769</v>
      </c>
      <c r="B2991">
        <v>90059</v>
      </c>
      <c r="C2991" t="s">
        <v>8707</v>
      </c>
      <c r="D2991">
        <v>8</v>
      </c>
      <c r="E2991" s="5">
        <v>40514.615972222222</v>
      </c>
      <c r="F2991">
        <v>1.65</v>
      </c>
      <c r="G2991" s="22">
        <v>17581</v>
      </c>
      <c r="H2991" t="s">
        <v>10</v>
      </c>
      <c r="I2991">
        <f>Table24[[#This Row],[Quantity]]*Table24[[#This Row],[UnitPrice]]</f>
        <v>13.2</v>
      </c>
    </row>
    <row r="2992" spans="1:9" x14ac:dyDescent="0.3">
      <c r="A2992">
        <v>536769</v>
      </c>
      <c r="B2992">
        <v>90024</v>
      </c>
      <c r="C2992" t="s">
        <v>9403</v>
      </c>
      <c r="D2992">
        <v>6</v>
      </c>
      <c r="E2992" s="5">
        <v>40514.615972222222</v>
      </c>
      <c r="F2992">
        <v>2.95</v>
      </c>
      <c r="G2992" s="22">
        <v>17581</v>
      </c>
      <c r="H2992" t="s">
        <v>10</v>
      </c>
      <c r="I2992">
        <f>Table24[[#This Row],[Quantity]]*Table24[[#This Row],[UnitPrice]]</f>
        <v>17.700000000000003</v>
      </c>
    </row>
    <row r="2993" spans="1:9" x14ac:dyDescent="0.3">
      <c r="A2993">
        <v>536769</v>
      </c>
      <c r="B2993">
        <v>23224</v>
      </c>
      <c r="C2993" t="s">
        <v>8563</v>
      </c>
      <c r="D2993">
        <v>18</v>
      </c>
      <c r="E2993" s="5">
        <v>40514.615972222222</v>
      </c>
      <c r="F2993">
        <v>2.95</v>
      </c>
      <c r="G2993" s="22">
        <v>17581</v>
      </c>
      <c r="H2993" t="s">
        <v>10</v>
      </c>
      <c r="I2993">
        <f>Table24[[#This Row],[Quantity]]*Table24[[#This Row],[UnitPrice]]</f>
        <v>53.1</v>
      </c>
    </row>
    <row r="2994" spans="1:9" x14ac:dyDescent="0.3">
      <c r="A2994">
        <v>536769</v>
      </c>
      <c r="B2994">
        <v>16168</v>
      </c>
      <c r="C2994" t="s">
        <v>8797</v>
      </c>
      <c r="D2994">
        <v>8</v>
      </c>
      <c r="E2994" s="5">
        <v>40514.615972222222</v>
      </c>
      <c r="F2994">
        <v>1.95</v>
      </c>
      <c r="G2994" s="22">
        <v>17581</v>
      </c>
      <c r="H2994" t="s">
        <v>10</v>
      </c>
      <c r="I2994">
        <f>Table24[[#This Row],[Quantity]]*Table24[[#This Row],[UnitPrice]]</f>
        <v>15.6</v>
      </c>
    </row>
    <row r="2995" spans="1:9" x14ac:dyDescent="0.3">
      <c r="A2995">
        <v>536769</v>
      </c>
      <c r="B2995">
        <v>84820</v>
      </c>
      <c r="C2995" t="s">
        <v>8536</v>
      </c>
      <c r="D2995">
        <v>24</v>
      </c>
      <c r="E2995" s="5">
        <v>40514.615972222222</v>
      </c>
      <c r="F2995">
        <v>0.85</v>
      </c>
      <c r="G2995" s="22">
        <v>17581</v>
      </c>
      <c r="H2995" t="s">
        <v>10</v>
      </c>
      <c r="I2995">
        <f>Table24[[#This Row],[Quantity]]*Table24[[#This Row],[UnitPrice]]</f>
        <v>20.399999999999999</v>
      </c>
    </row>
    <row r="2996" spans="1:9" x14ac:dyDescent="0.3">
      <c r="A2996">
        <v>536769</v>
      </c>
      <c r="B2996">
        <v>23376</v>
      </c>
      <c r="C2996" t="s">
        <v>8532</v>
      </c>
      <c r="D2996">
        <v>18</v>
      </c>
      <c r="E2996" s="5">
        <v>40514.615972222222</v>
      </c>
      <c r="F2996">
        <v>2.95</v>
      </c>
      <c r="G2996" s="22">
        <v>17581</v>
      </c>
      <c r="H2996" t="s">
        <v>10</v>
      </c>
      <c r="I2996">
        <f>Table24[[#This Row],[Quantity]]*Table24[[#This Row],[UnitPrice]]</f>
        <v>53.1</v>
      </c>
    </row>
    <row r="2997" spans="1:9" x14ac:dyDescent="0.3">
      <c r="A2997">
        <v>536769</v>
      </c>
      <c r="B2997">
        <v>90201</v>
      </c>
      <c r="C2997" t="s">
        <v>8531</v>
      </c>
      <c r="D2997">
        <v>24</v>
      </c>
      <c r="E2997" s="5">
        <v>40514.615972222222</v>
      </c>
      <c r="F2997">
        <v>0.55000000000000004</v>
      </c>
      <c r="G2997" s="22">
        <v>17581</v>
      </c>
      <c r="H2997" t="s">
        <v>10</v>
      </c>
      <c r="I2997">
        <f>Table24[[#This Row],[Quantity]]*Table24[[#This Row],[UnitPrice]]</f>
        <v>13.200000000000001</v>
      </c>
    </row>
    <row r="2998" spans="1:9" x14ac:dyDescent="0.3">
      <c r="A2998">
        <v>536769</v>
      </c>
      <c r="B2998">
        <v>72816</v>
      </c>
      <c r="C2998" t="s">
        <v>8649</v>
      </c>
      <c r="D2998">
        <v>18</v>
      </c>
      <c r="E2998" s="5">
        <v>40514.615972222222</v>
      </c>
      <c r="F2998">
        <v>2.5499999999999998</v>
      </c>
      <c r="G2998" s="22">
        <v>17581</v>
      </c>
      <c r="H2998" t="s">
        <v>10</v>
      </c>
      <c r="I2998">
        <f>Table24[[#This Row],[Quantity]]*Table24[[#This Row],[UnitPrice]]</f>
        <v>45.9</v>
      </c>
    </row>
    <row r="2999" spans="1:9" x14ac:dyDescent="0.3">
      <c r="A2999">
        <v>536769</v>
      </c>
      <c r="B2999">
        <v>23382</v>
      </c>
      <c r="C2999" t="s">
        <v>9124</v>
      </c>
      <c r="D2999">
        <v>10</v>
      </c>
      <c r="E2999" s="5">
        <v>40514.615972222222</v>
      </c>
      <c r="F2999">
        <v>0.85</v>
      </c>
      <c r="G2999" s="22">
        <v>17581</v>
      </c>
      <c r="H2999" t="s">
        <v>10</v>
      </c>
      <c r="I2999">
        <f>Table24[[#This Row],[Quantity]]*Table24[[#This Row],[UnitPrice]]</f>
        <v>8.5</v>
      </c>
    </row>
    <row r="3000" spans="1:9" x14ac:dyDescent="0.3">
      <c r="A3000">
        <v>536769</v>
      </c>
      <c r="B3000">
        <v>23542</v>
      </c>
      <c r="C3000" t="s">
        <v>9129</v>
      </c>
      <c r="D3000">
        <v>10</v>
      </c>
      <c r="E3000" s="5">
        <v>40514.615972222222</v>
      </c>
      <c r="F3000">
        <v>1.65</v>
      </c>
      <c r="G3000" s="22">
        <v>17581</v>
      </c>
      <c r="H3000" t="s">
        <v>10</v>
      </c>
      <c r="I3000">
        <f>Table24[[#This Row],[Quantity]]*Table24[[#This Row],[UnitPrice]]</f>
        <v>16.5</v>
      </c>
    </row>
    <row r="3001" spans="1:9" x14ac:dyDescent="0.3">
      <c r="A3001">
        <v>536769</v>
      </c>
      <c r="B3001">
        <v>23128</v>
      </c>
      <c r="C3001" t="s">
        <v>9069</v>
      </c>
      <c r="D3001">
        <v>10</v>
      </c>
      <c r="E3001" s="5">
        <v>40514.615972222222</v>
      </c>
      <c r="F3001">
        <v>1.65</v>
      </c>
      <c r="G3001" s="22">
        <v>17581</v>
      </c>
      <c r="H3001" t="s">
        <v>10</v>
      </c>
      <c r="I3001">
        <f>Table24[[#This Row],[Quantity]]*Table24[[#This Row],[UnitPrice]]</f>
        <v>16.5</v>
      </c>
    </row>
    <row r="3002" spans="1:9" x14ac:dyDescent="0.3">
      <c r="A3002">
        <v>536769</v>
      </c>
      <c r="B3002">
        <v>23471</v>
      </c>
      <c r="C3002" t="s">
        <v>9128</v>
      </c>
      <c r="D3002">
        <v>5</v>
      </c>
      <c r="E3002" s="5">
        <v>40514.615972222222</v>
      </c>
      <c r="F3002">
        <v>2.1</v>
      </c>
      <c r="G3002" s="22">
        <v>17581</v>
      </c>
      <c r="H3002" t="s">
        <v>10</v>
      </c>
      <c r="I3002">
        <f>Table24[[#This Row],[Quantity]]*Table24[[#This Row],[UnitPrice]]</f>
        <v>10.5</v>
      </c>
    </row>
    <row r="3003" spans="1:9" x14ac:dyDescent="0.3">
      <c r="A3003">
        <v>536769</v>
      </c>
      <c r="B3003">
        <v>22339</v>
      </c>
      <c r="C3003" t="s">
        <v>9068</v>
      </c>
      <c r="D3003">
        <v>10</v>
      </c>
      <c r="E3003" s="5">
        <v>40514.615972222222</v>
      </c>
      <c r="F3003">
        <v>1.65</v>
      </c>
      <c r="G3003" s="22">
        <v>17581</v>
      </c>
      <c r="H3003" t="s">
        <v>10</v>
      </c>
      <c r="I3003">
        <f>Table24[[#This Row],[Quantity]]*Table24[[#This Row],[UnitPrice]]</f>
        <v>16.5</v>
      </c>
    </row>
    <row r="3004" spans="1:9" x14ac:dyDescent="0.3">
      <c r="A3004">
        <v>536769</v>
      </c>
      <c r="B3004">
        <v>23456</v>
      </c>
      <c r="C3004" t="s">
        <v>9682</v>
      </c>
      <c r="D3004">
        <v>12</v>
      </c>
      <c r="E3004" s="5">
        <v>40514.615972222222</v>
      </c>
      <c r="F3004">
        <v>1.25</v>
      </c>
      <c r="G3004" s="22">
        <v>17581</v>
      </c>
      <c r="H3004" t="s">
        <v>10</v>
      </c>
      <c r="I3004">
        <f>Table24[[#This Row],[Quantity]]*Table24[[#This Row],[UnitPrice]]</f>
        <v>15</v>
      </c>
    </row>
    <row r="3005" spans="1:9" x14ac:dyDescent="0.3">
      <c r="A3005">
        <v>536769</v>
      </c>
      <c r="B3005">
        <v>23405</v>
      </c>
      <c r="C3005" t="s">
        <v>9683</v>
      </c>
      <c r="D3005">
        <v>12</v>
      </c>
      <c r="E3005" s="5">
        <v>40514.615972222222</v>
      </c>
      <c r="F3005">
        <v>1.25</v>
      </c>
      <c r="G3005" s="22">
        <v>17581</v>
      </c>
      <c r="H3005" t="s">
        <v>10</v>
      </c>
      <c r="I3005">
        <f>Table24[[#This Row],[Quantity]]*Table24[[#This Row],[UnitPrice]]</f>
        <v>15</v>
      </c>
    </row>
    <row r="3006" spans="1:9" x14ac:dyDescent="0.3">
      <c r="A3006">
        <v>536769</v>
      </c>
      <c r="B3006">
        <v>23413</v>
      </c>
      <c r="C3006" t="s">
        <v>8614</v>
      </c>
      <c r="D3006">
        <v>4</v>
      </c>
      <c r="E3006" s="5">
        <v>40514.615972222222</v>
      </c>
      <c r="F3006">
        <v>4.95</v>
      </c>
      <c r="G3006" s="22">
        <v>17581</v>
      </c>
      <c r="H3006" t="s">
        <v>10</v>
      </c>
      <c r="I3006">
        <f>Table24[[#This Row],[Quantity]]*Table24[[#This Row],[UnitPrice]]</f>
        <v>19.8</v>
      </c>
    </row>
    <row r="3007" spans="1:9" x14ac:dyDescent="0.3">
      <c r="A3007">
        <v>536769</v>
      </c>
      <c r="B3007">
        <v>23357</v>
      </c>
      <c r="C3007" t="s">
        <v>9567</v>
      </c>
      <c r="D3007">
        <v>10</v>
      </c>
      <c r="E3007" s="5">
        <v>40514.615972222222</v>
      </c>
      <c r="F3007">
        <v>0.85</v>
      </c>
      <c r="G3007" s="22">
        <v>17581</v>
      </c>
      <c r="H3007" t="s">
        <v>10</v>
      </c>
      <c r="I3007">
        <f>Table24[[#This Row],[Quantity]]*Table24[[#This Row],[UnitPrice]]</f>
        <v>8.5</v>
      </c>
    </row>
    <row r="3008" spans="1:9" x14ac:dyDescent="0.3">
      <c r="A3008">
        <v>536769</v>
      </c>
      <c r="B3008">
        <v>23524</v>
      </c>
      <c r="C3008" t="s">
        <v>8985</v>
      </c>
      <c r="D3008">
        <v>12</v>
      </c>
      <c r="E3008" s="5">
        <v>40514.615972222222</v>
      </c>
      <c r="F3008">
        <v>1.65</v>
      </c>
      <c r="G3008" s="22">
        <v>17581</v>
      </c>
      <c r="H3008" t="s">
        <v>10</v>
      </c>
      <c r="I3008">
        <f>Table24[[#This Row],[Quantity]]*Table24[[#This Row],[UnitPrice]]</f>
        <v>19.799999999999997</v>
      </c>
    </row>
    <row r="3009" spans="1:9" x14ac:dyDescent="0.3">
      <c r="A3009">
        <v>536769</v>
      </c>
      <c r="B3009">
        <v>20767</v>
      </c>
      <c r="C3009" t="s">
        <v>9159</v>
      </c>
      <c r="D3009">
        <v>4</v>
      </c>
      <c r="E3009" s="5">
        <v>40514.615972222222</v>
      </c>
      <c r="F3009">
        <v>4.25</v>
      </c>
      <c r="G3009" s="22">
        <v>17581</v>
      </c>
      <c r="H3009" t="s">
        <v>10</v>
      </c>
      <c r="I3009">
        <f>Table24[[#This Row],[Quantity]]*Table24[[#This Row],[UnitPrice]]</f>
        <v>17</v>
      </c>
    </row>
    <row r="3010" spans="1:9" x14ac:dyDescent="0.3">
      <c r="A3010">
        <v>536769</v>
      </c>
      <c r="B3010">
        <v>20839</v>
      </c>
      <c r="C3010" t="s">
        <v>8943</v>
      </c>
      <c r="D3010">
        <v>8</v>
      </c>
      <c r="E3010" s="5">
        <v>40514.615972222222</v>
      </c>
      <c r="F3010">
        <v>3.75</v>
      </c>
      <c r="G3010" s="22">
        <v>17581</v>
      </c>
      <c r="H3010" t="s">
        <v>10</v>
      </c>
      <c r="I3010">
        <f>Table24[[#This Row],[Quantity]]*Table24[[#This Row],[UnitPrice]]</f>
        <v>30</v>
      </c>
    </row>
    <row r="3011" spans="1:9" x14ac:dyDescent="0.3">
      <c r="A3011">
        <v>536769</v>
      </c>
      <c r="B3011">
        <v>85034</v>
      </c>
      <c r="C3011" t="s">
        <v>9150</v>
      </c>
      <c r="D3011">
        <v>4</v>
      </c>
      <c r="E3011" s="5">
        <v>40514.615972222222</v>
      </c>
      <c r="F3011">
        <v>3.75</v>
      </c>
      <c r="G3011" s="22">
        <v>17581</v>
      </c>
      <c r="H3011" t="s">
        <v>10</v>
      </c>
      <c r="I3011">
        <f>Table24[[#This Row],[Quantity]]*Table24[[#This Row],[UnitPrice]]</f>
        <v>15</v>
      </c>
    </row>
    <row r="3012" spans="1:9" x14ac:dyDescent="0.3">
      <c r="A3012">
        <v>536769</v>
      </c>
      <c r="B3012">
        <v>23661</v>
      </c>
      <c r="C3012" t="s">
        <v>9684</v>
      </c>
      <c r="D3012">
        <v>2</v>
      </c>
      <c r="E3012" s="5">
        <v>40514.615972222222</v>
      </c>
      <c r="F3012">
        <v>12.75</v>
      </c>
      <c r="G3012" s="22">
        <v>17581</v>
      </c>
      <c r="H3012" t="s">
        <v>10</v>
      </c>
      <c r="I3012">
        <f>Table24[[#This Row],[Quantity]]*Table24[[#This Row],[UnitPrice]]</f>
        <v>25.5</v>
      </c>
    </row>
    <row r="3013" spans="1:9" x14ac:dyDescent="0.3">
      <c r="A3013">
        <v>536769</v>
      </c>
      <c r="B3013">
        <v>23484</v>
      </c>
      <c r="C3013" t="s">
        <v>9056</v>
      </c>
      <c r="D3013">
        <v>10</v>
      </c>
      <c r="E3013" s="5">
        <v>40514.615972222222</v>
      </c>
      <c r="F3013">
        <v>0.85</v>
      </c>
      <c r="G3013" s="22">
        <v>17581</v>
      </c>
      <c r="H3013" t="s">
        <v>10</v>
      </c>
      <c r="I3013">
        <f>Table24[[#This Row],[Quantity]]*Table24[[#This Row],[UnitPrice]]</f>
        <v>8.5</v>
      </c>
    </row>
    <row r="3014" spans="1:9" x14ac:dyDescent="0.3">
      <c r="A3014">
        <v>536769</v>
      </c>
      <c r="B3014">
        <v>21015</v>
      </c>
      <c r="C3014" t="s">
        <v>9543</v>
      </c>
      <c r="D3014">
        <v>20</v>
      </c>
      <c r="E3014" s="5">
        <v>40514.615972222222</v>
      </c>
      <c r="F3014">
        <v>1.25</v>
      </c>
      <c r="G3014" s="22">
        <v>17581</v>
      </c>
      <c r="H3014" t="s">
        <v>10</v>
      </c>
      <c r="I3014">
        <f>Table24[[#This Row],[Quantity]]*Table24[[#This Row],[UnitPrice]]</f>
        <v>25</v>
      </c>
    </row>
    <row r="3015" spans="1:9" x14ac:dyDescent="0.3">
      <c r="A3015">
        <v>536771</v>
      </c>
      <c r="B3015">
        <v>23564</v>
      </c>
      <c r="C3015" t="s">
        <v>8711</v>
      </c>
      <c r="D3015">
        <v>12</v>
      </c>
      <c r="E3015" s="5">
        <v>40514.617361111108</v>
      </c>
      <c r="F3015">
        <v>1.49</v>
      </c>
      <c r="G3015" s="22">
        <v>17581</v>
      </c>
      <c r="H3015" t="s">
        <v>10</v>
      </c>
      <c r="I3015">
        <f>Table24[[#This Row],[Quantity]]*Table24[[#This Row],[UnitPrice]]</f>
        <v>17.88</v>
      </c>
    </row>
    <row r="3016" spans="1:9" x14ac:dyDescent="0.3">
      <c r="A3016">
        <v>536771</v>
      </c>
      <c r="B3016">
        <v>23702</v>
      </c>
      <c r="C3016" t="s">
        <v>9306</v>
      </c>
      <c r="D3016">
        <v>6</v>
      </c>
      <c r="E3016" s="5">
        <v>40514.617361111108</v>
      </c>
      <c r="F3016">
        <v>2.1</v>
      </c>
      <c r="G3016" s="22">
        <v>17581</v>
      </c>
      <c r="H3016" t="s">
        <v>10</v>
      </c>
      <c r="I3016">
        <f>Table24[[#This Row],[Quantity]]*Table24[[#This Row],[UnitPrice]]</f>
        <v>12.600000000000001</v>
      </c>
    </row>
    <row r="3017" spans="1:9" x14ac:dyDescent="0.3">
      <c r="A3017">
        <v>536771</v>
      </c>
      <c r="B3017">
        <v>23455</v>
      </c>
      <c r="C3017" t="s">
        <v>8978</v>
      </c>
      <c r="D3017">
        <v>12</v>
      </c>
      <c r="E3017" s="5">
        <v>40514.617361111108</v>
      </c>
      <c r="F3017">
        <v>1.25</v>
      </c>
      <c r="G3017" s="22">
        <v>17581</v>
      </c>
      <c r="H3017" t="s">
        <v>10</v>
      </c>
      <c r="I3017">
        <f>Table24[[#This Row],[Quantity]]*Table24[[#This Row],[UnitPrice]]</f>
        <v>15</v>
      </c>
    </row>
    <row r="3018" spans="1:9" x14ac:dyDescent="0.3">
      <c r="A3018">
        <v>536771</v>
      </c>
      <c r="B3018">
        <v>23579</v>
      </c>
      <c r="C3018" t="s">
        <v>8608</v>
      </c>
      <c r="D3018">
        <v>12</v>
      </c>
      <c r="E3018" s="5">
        <v>40514.617361111108</v>
      </c>
      <c r="F3018">
        <v>1.45</v>
      </c>
      <c r="G3018" s="22">
        <v>17581</v>
      </c>
      <c r="H3018" t="s">
        <v>10</v>
      </c>
      <c r="I3018">
        <f>Table24[[#This Row],[Quantity]]*Table24[[#This Row],[UnitPrice]]</f>
        <v>17.399999999999999</v>
      </c>
    </row>
    <row r="3019" spans="1:9" x14ac:dyDescent="0.3">
      <c r="A3019">
        <v>536771</v>
      </c>
      <c r="B3019">
        <v>23568</v>
      </c>
      <c r="C3019" t="s">
        <v>9353</v>
      </c>
      <c r="D3019">
        <v>6</v>
      </c>
      <c r="E3019" s="5">
        <v>40514.617361111108</v>
      </c>
      <c r="F3019">
        <v>2.1</v>
      </c>
      <c r="G3019" s="22">
        <v>17581</v>
      </c>
      <c r="H3019" t="s">
        <v>10</v>
      </c>
      <c r="I3019">
        <f>Table24[[#This Row],[Quantity]]*Table24[[#This Row],[UnitPrice]]</f>
        <v>12.600000000000001</v>
      </c>
    </row>
    <row r="3020" spans="1:9" x14ac:dyDescent="0.3">
      <c r="A3020">
        <v>536771</v>
      </c>
      <c r="B3020">
        <v>23558</v>
      </c>
      <c r="C3020" t="s">
        <v>8550</v>
      </c>
      <c r="D3020">
        <v>12</v>
      </c>
      <c r="E3020" s="5">
        <v>40514.617361111108</v>
      </c>
      <c r="F3020">
        <v>1.45</v>
      </c>
      <c r="G3020" s="22">
        <v>17581</v>
      </c>
      <c r="H3020" t="s">
        <v>10</v>
      </c>
      <c r="I3020">
        <f>Table24[[#This Row],[Quantity]]*Table24[[#This Row],[UnitPrice]]</f>
        <v>17.399999999999999</v>
      </c>
    </row>
    <row r="3021" spans="1:9" x14ac:dyDescent="0.3">
      <c r="A3021">
        <v>536771</v>
      </c>
      <c r="B3021">
        <v>23532</v>
      </c>
      <c r="C3021" t="s">
        <v>8727</v>
      </c>
      <c r="D3021">
        <v>6</v>
      </c>
      <c r="E3021" s="5">
        <v>40514.617361111108</v>
      </c>
      <c r="F3021">
        <v>4.25</v>
      </c>
      <c r="G3021" s="22">
        <v>17581</v>
      </c>
      <c r="H3021" t="s">
        <v>10</v>
      </c>
      <c r="I3021">
        <f>Table24[[#This Row],[Quantity]]*Table24[[#This Row],[UnitPrice]]</f>
        <v>25.5</v>
      </c>
    </row>
    <row r="3022" spans="1:9" x14ac:dyDescent="0.3">
      <c r="A3022">
        <v>536777</v>
      </c>
      <c r="B3022">
        <v>23487</v>
      </c>
      <c r="C3022" t="s">
        <v>9213</v>
      </c>
      <c r="D3022">
        <v>24</v>
      </c>
      <c r="E3022" s="5">
        <v>40514.625</v>
      </c>
      <c r="F3022">
        <v>0.65</v>
      </c>
      <c r="G3022" s="22">
        <v>15732</v>
      </c>
      <c r="H3022" t="s">
        <v>10</v>
      </c>
      <c r="I3022">
        <f>Table24[[#This Row],[Quantity]]*Table24[[#This Row],[UnitPrice]]</f>
        <v>15.600000000000001</v>
      </c>
    </row>
    <row r="3023" spans="1:9" x14ac:dyDescent="0.3">
      <c r="A3023">
        <v>536777</v>
      </c>
      <c r="B3023">
        <v>84821</v>
      </c>
      <c r="C3023" t="s">
        <v>9685</v>
      </c>
      <c r="D3023">
        <v>25</v>
      </c>
      <c r="E3023" s="5">
        <v>40514.625</v>
      </c>
      <c r="F3023">
        <v>0.42</v>
      </c>
      <c r="G3023" s="22">
        <v>15732</v>
      </c>
      <c r="H3023" t="s">
        <v>10</v>
      </c>
      <c r="I3023">
        <f>Table24[[#This Row],[Quantity]]*Table24[[#This Row],[UnitPrice]]</f>
        <v>10.5</v>
      </c>
    </row>
    <row r="3024" spans="1:9" x14ac:dyDescent="0.3">
      <c r="A3024">
        <v>536777</v>
      </c>
      <c r="B3024">
        <v>23451</v>
      </c>
      <c r="C3024" t="s">
        <v>8678</v>
      </c>
      <c r="D3024">
        <v>20</v>
      </c>
      <c r="E3024" s="5">
        <v>40514.625</v>
      </c>
      <c r="F3024">
        <v>1.95</v>
      </c>
      <c r="G3024" s="22">
        <v>15732</v>
      </c>
      <c r="H3024" t="s">
        <v>10</v>
      </c>
      <c r="I3024">
        <f>Table24[[#This Row],[Quantity]]*Table24[[#This Row],[UnitPrice]]</f>
        <v>39</v>
      </c>
    </row>
    <row r="3025" spans="1:9" x14ac:dyDescent="0.3">
      <c r="A3025">
        <v>536777</v>
      </c>
      <c r="B3025">
        <v>90129</v>
      </c>
      <c r="C3025" t="s">
        <v>9071</v>
      </c>
      <c r="D3025">
        <v>20</v>
      </c>
      <c r="E3025" s="5">
        <v>40514.625</v>
      </c>
      <c r="F3025">
        <v>1.95</v>
      </c>
      <c r="G3025" s="22">
        <v>15732</v>
      </c>
      <c r="H3025" t="s">
        <v>10</v>
      </c>
      <c r="I3025">
        <f>Table24[[#This Row],[Quantity]]*Table24[[#This Row],[UnitPrice]]</f>
        <v>39</v>
      </c>
    </row>
    <row r="3026" spans="1:9" x14ac:dyDescent="0.3">
      <c r="A3026">
        <v>536777</v>
      </c>
      <c r="B3026">
        <v>23480</v>
      </c>
      <c r="C3026" t="s">
        <v>8564</v>
      </c>
      <c r="D3026">
        <v>8</v>
      </c>
      <c r="E3026" s="5">
        <v>40514.625</v>
      </c>
      <c r="F3026">
        <v>4.25</v>
      </c>
      <c r="G3026" s="22">
        <v>15732</v>
      </c>
      <c r="H3026" t="s">
        <v>10</v>
      </c>
      <c r="I3026">
        <f>Table24[[#This Row],[Quantity]]*Table24[[#This Row],[UnitPrice]]</f>
        <v>34</v>
      </c>
    </row>
    <row r="3027" spans="1:9" x14ac:dyDescent="0.3">
      <c r="A3027">
        <v>536778</v>
      </c>
      <c r="B3027">
        <v>23511</v>
      </c>
      <c r="C3027" t="s">
        <v>9470</v>
      </c>
      <c r="D3027">
        <v>16</v>
      </c>
      <c r="E3027" s="5">
        <v>40514.627083333333</v>
      </c>
      <c r="F3027">
        <v>0.85</v>
      </c>
      <c r="G3027" s="22">
        <v>13138</v>
      </c>
      <c r="H3027" t="s">
        <v>10</v>
      </c>
      <c r="I3027">
        <f>Table24[[#This Row],[Quantity]]*Table24[[#This Row],[UnitPrice]]</f>
        <v>13.6</v>
      </c>
    </row>
    <row r="3028" spans="1:9" x14ac:dyDescent="0.3">
      <c r="A3028">
        <v>536778</v>
      </c>
      <c r="B3028">
        <v>21627</v>
      </c>
      <c r="C3028" t="s">
        <v>8543</v>
      </c>
      <c r="D3028">
        <v>12</v>
      </c>
      <c r="E3028" s="5">
        <v>40514.627083333333</v>
      </c>
      <c r="F3028">
        <v>1.45</v>
      </c>
      <c r="G3028" s="22">
        <v>13138</v>
      </c>
      <c r="H3028" t="s">
        <v>10</v>
      </c>
      <c r="I3028">
        <f>Table24[[#This Row],[Quantity]]*Table24[[#This Row],[UnitPrice]]</f>
        <v>17.399999999999999</v>
      </c>
    </row>
    <row r="3029" spans="1:9" x14ac:dyDescent="0.3">
      <c r="A3029">
        <v>536778</v>
      </c>
      <c r="B3029">
        <v>22104</v>
      </c>
      <c r="C3029" t="s">
        <v>9212</v>
      </c>
      <c r="D3029">
        <v>12</v>
      </c>
      <c r="E3029" s="5">
        <v>40514.627083333333</v>
      </c>
      <c r="F3029">
        <v>1.25</v>
      </c>
      <c r="G3029" s="22">
        <v>13138</v>
      </c>
      <c r="H3029" t="s">
        <v>10</v>
      </c>
      <c r="I3029">
        <f>Table24[[#This Row],[Quantity]]*Table24[[#This Row],[UnitPrice]]</f>
        <v>15</v>
      </c>
    </row>
    <row r="3030" spans="1:9" x14ac:dyDescent="0.3">
      <c r="A3030">
        <v>536778</v>
      </c>
      <c r="B3030">
        <v>21905</v>
      </c>
      <c r="C3030" t="s">
        <v>8548</v>
      </c>
      <c r="D3030">
        <v>6</v>
      </c>
      <c r="E3030" s="5">
        <v>40514.627083333333</v>
      </c>
      <c r="F3030">
        <v>2.1</v>
      </c>
      <c r="G3030" s="22">
        <v>13138</v>
      </c>
      <c r="H3030" t="s">
        <v>10</v>
      </c>
      <c r="I3030">
        <f>Table24[[#This Row],[Quantity]]*Table24[[#This Row],[UnitPrice]]</f>
        <v>12.600000000000001</v>
      </c>
    </row>
    <row r="3031" spans="1:9" x14ac:dyDescent="0.3">
      <c r="A3031">
        <v>536778</v>
      </c>
      <c r="B3031">
        <v>23489</v>
      </c>
      <c r="C3031" t="s">
        <v>9211</v>
      </c>
      <c r="D3031">
        <v>4</v>
      </c>
      <c r="E3031" s="5">
        <v>40514.627083333333</v>
      </c>
      <c r="F3031">
        <v>3.75</v>
      </c>
      <c r="G3031" s="22">
        <v>13138</v>
      </c>
      <c r="H3031" t="s">
        <v>10</v>
      </c>
      <c r="I3031">
        <f>Table24[[#This Row],[Quantity]]*Table24[[#This Row],[UnitPrice]]</f>
        <v>15</v>
      </c>
    </row>
    <row r="3032" spans="1:9" x14ac:dyDescent="0.3">
      <c r="A3032">
        <v>536778</v>
      </c>
      <c r="B3032">
        <v>35599</v>
      </c>
      <c r="C3032" t="s">
        <v>9445</v>
      </c>
      <c r="D3032">
        <v>4</v>
      </c>
      <c r="E3032" s="5">
        <v>40514.627083333333</v>
      </c>
      <c r="F3032">
        <v>3.75</v>
      </c>
      <c r="G3032" s="22">
        <v>13138</v>
      </c>
      <c r="H3032" t="s">
        <v>10</v>
      </c>
      <c r="I3032">
        <f>Table24[[#This Row],[Quantity]]*Table24[[#This Row],[UnitPrice]]</f>
        <v>15</v>
      </c>
    </row>
    <row r="3033" spans="1:9" x14ac:dyDescent="0.3">
      <c r="A3033">
        <v>536778</v>
      </c>
      <c r="B3033">
        <v>23462</v>
      </c>
      <c r="C3033" t="s">
        <v>9546</v>
      </c>
      <c r="D3033">
        <v>4</v>
      </c>
      <c r="E3033" s="5">
        <v>40514.627083333333</v>
      </c>
      <c r="F3033">
        <v>3.75</v>
      </c>
      <c r="G3033" s="22">
        <v>13138</v>
      </c>
      <c r="H3033" t="s">
        <v>10</v>
      </c>
      <c r="I3033">
        <f>Table24[[#This Row],[Quantity]]*Table24[[#This Row],[UnitPrice]]</f>
        <v>15</v>
      </c>
    </row>
    <row r="3034" spans="1:9" x14ac:dyDescent="0.3">
      <c r="A3034">
        <v>536778</v>
      </c>
      <c r="B3034">
        <v>23491</v>
      </c>
      <c r="C3034" t="s">
        <v>8613</v>
      </c>
      <c r="D3034">
        <v>12</v>
      </c>
      <c r="E3034" s="5">
        <v>40514.627083333333</v>
      </c>
      <c r="F3034">
        <v>1.25</v>
      </c>
      <c r="G3034" s="22">
        <v>13138</v>
      </c>
      <c r="H3034" t="s">
        <v>10</v>
      </c>
      <c r="I3034">
        <f>Table24[[#This Row],[Quantity]]*Table24[[#This Row],[UnitPrice]]</f>
        <v>15</v>
      </c>
    </row>
    <row r="3035" spans="1:9" x14ac:dyDescent="0.3">
      <c r="A3035">
        <v>536778</v>
      </c>
      <c r="B3035">
        <v>21207</v>
      </c>
      <c r="C3035" t="s">
        <v>8666</v>
      </c>
      <c r="D3035">
        <v>2</v>
      </c>
      <c r="E3035" s="5">
        <v>40514.627083333333</v>
      </c>
      <c r="F3035">
        <v>7.95</v>
      </c>
      <c r="G3035" s="22">
        <v>13138</v>
      </c>
      <c r="H3035" t="s">
        <v>10</v>
      </c>
      <c r="I3035">
        <f>Table24[[#This Row],[Quantity]]*Table24[[#This Row],[UnitPrice]]</f>
        <v>15.9</v>
      </c>
    </row>
    <row r="3036" spans="1:9" x14ac:dyDescent="0.3">
      <c r="A3036">
        <v>536778</v>
      </c>
      <c r="B3036">
        <v>23501</v>
      </c>
      <c r="C3036" t="s">
        <v>8665</v>
      </c>
      <c r="D3036">
        <v>2</v>
      </c>
      <c r="E3036" s="5">
        <v>40514.627083333333</v>
      </c>
      <c r="F3036">
        <v>5.95</v>
      </c>
      <c r="G3036" s="22">
        <v>13138</v>
      </c>
      <c r="H3036" t="s">
        <v>10</v>
      </c>
      <c r="I3036">
        <f>Table24[[#This Row],[Quantity]]*Table24[[#This Row],[UnitPrice]]</f>
        <v>11.9</v>
      </c>
    </row>
    <row r="3037" spans="1:9" x14ac:dyDescent="0.3">
      <c r="A3037">
        <v>536778</v>
      </c>
      <c r="B3037">
        <v>23457</v>
      </c>
      <c r="C3037" t="s">
        <v>9686</v>
      </c>
      <c r="D3037">
        <v>12</v>
      </c>
      <c r="E3037" s="5">
        <v>40514.627083333333</v>
      </c>
      <c r="F3037">
        <v>0.75</v>
      </c>
      <c r="G3037" s="22">
        <v>13138</v>
      </c>
      <c r="H3037" t="s">
        <v>10</v>
      </c>
      <c r="I3037">
        <f>Table24[[#This Row],[Quantity]]*Table24[[#This Row],[UnitPrice]]</f>
        <v>9</v>
      </c>
    </row>
    <row r="3038" spans="1:9" x14ac:dyDescent="0.3">
      <c r="A3038">
        <v>536778</v>
      </c>
      <c r="B3038">
        <v>23533</v>
      </c>
      <c r="C3038" t="s">
        <v>9240</v>
      </c>
      <c r="D3038">
        <v>3</v>
      </c>
      <c r="E3038" s="5">
        <v>40514.627083333333</v>
      </c>
      <c r="F3038">
        <v>4.25</v>
      </c>
      <c r="G3038" s="22">
        <v>13138</v>
      </c>
      <c r="H3038" t="s">
        <v>10</v>
      </c>
      <c r="I3038">
        <f>Table24[[#This Row],[Quantity]]*Table24[[#This Row],[UnitPrice]]</f>
        <v>12.75</v>
      </c>
    </row>
    <row r="3039" spans="1:9" x14ac:dyDescent="0.3">
      <c r="A3039">
        <v>536778</v>
      </c>
      <c r="B3039">
        <v>23485</v>
      </c>
      <c r="C3039" t="s">
        <v>9313</v>
      </c>
      <c r="D3039">
        <v>24</v>
      </c>
      <c r="E3039" s="5">
        <v>40514.627083333333</v>
      </c>
      <c r="F3039">
        <v>0.42</v>
      </c>
      <c r="G3039" s="22">
        <v>13138</v>
      </c>
      <c r="H3039" t="s">
        <v>10</v>
      </c>
      <c r="I3039">
        <f>Table24[[#This Row],[Quantity]]*Table24[[#This Row],[UnitPrice]]</f>
        <v>10.08</v>
      </c>
    </row>
    <row r="3040" spans="1:9" x14ac:dyDescent="0.3">
      <c r="A3040">
        <v>536778</v>
      </c>
      <c r="B3040">
        <v>23473</v>
      </c>
      <c r="C3040" t="s">
        <v>8642</v>
      </c>
      <c r="D3040">
        <v>12</v>
      </c>
      <c r="E3040" s="5">
        <v>40514.627083333333</v>
      </c>
      <c r="F3040">
        <v>1.25</v>
      </c>
      <c r="G3040" s="22">
        <v>13138</v>
      </c>
      <c r="H3040" t="s">
        <v>10</v>
      </c>
      <c r="I3040">
        <f>Table24[[#This Row],[Quantity]]*Table24[[#This Row],[UnitPrice]]</f>
        <v>15</v>
      </c>
    </row>
    <row r="3041" spans="1:9" x14ac:dyDescent="0.3">
      <c r="A3041">
        <v>536779</v>
      </c>
      <c r="B3041">
        <v>47593</v>
      </c>
      <c r="C3041" t="s">
        <v>1740</v>
      </c>
      <c r="D3041">
        <v>1</v>
      </c>
      <c r="E3041" s="5">
        <v>40514.630555555559</v>
      </c>
      <c r="F3041">
        <v>15</v>
      </c>
      <c r="G3041" s="22">
        <v>15823</v>
      </c>
      <c r="H3041" t="s">
        <v>10</v>
      </c>
      <c r="I3041">
        <f>Table24[[#This Row],[Quantity]]*Table24[[#This Row],[UnitPrice]]</f>
        <v>15</v>
      </c>
    </row>
    <row r="3042" spans="1:9" x14ac:dyDescent="0.3">
      <c r="A3042">
        <v>536781</v>
      </c>
      <c r="B3042">
        <v>23556</v>
      </c>
      <c r="C3042" t="s">
        <v>8571</v>
      </c>
      <c r="D3042">
        <v>24</v>
      </c>
      <c r="E3042" s="5">
        <v>40514.634722222225</v>
      </c>
      <c r="F3042">
        <v>2.1</v>
      </c>
      <c r="G3042" s="22">
        <v>17460</v>
      </c>
      <c r="H3042" t="s">
        <v>10</v>
      </c>
      <c r="I3042">
        <f>Table24[[#This Row],[Quantity]]*Table24[[#This Row],[UnitPrice]]</f>
        <v>50.400000000000006</v>
      </c>
    </row>
    <row r="3043" spans="1:9" x14ac:dyDescent="0.3">
      <c r="A3043">
        <v>536782</v>
      </c>
      <c r="B3043">
        <v>22500</v>
      </c>
      <c r="C3043" t="s">
        <v>8603</v>
      </c>
      <c r="D3043">
        <v>3</v>
      </c>
      <c r="E3043" s="5">
        <v>40514.637499999997</v>
      </c>
      <c r="F3043">
        <v>4.95</v>
      </c>
      <c r="G3043" s="22">
        <v>17567</v>
      </c>
      <c r="H3043" t="s">
        <v>10</v>
      </c>
      <c r="I3043">
        <f>Table24[[#This Row],[Quantity]]*Table24[[#This Row],[UnitPrice]]</f>
        <v>14.850000000000001</v>
      </c>
    </row>
    <row r="3044" spans="1:9" x14ac:dyDescent="0.3">
      <c r="A3044">
        <v>536782</v>
      </c>
      <c r="B3044">
        <v>22598</v>
      </c>
      <c r="C3044" t="s">
        <v>8891</v>
      </c>
      <c r="D3044">
        <v>12</v>
      </c>
      <c r="E3044" s="5">
        <v>40514.637499999997</v>
      </c>
      <c r="F3044">
        <v>1.65</v>
      </c>
      <c r="G3044" s="22">
        <v>17567</v>
      </c>
      <c r="H3044" t="s">
        <v>10</v>
      </c>
      <c r="I3044">
        <f>Table24[[#This Row],[Quantity]]*Table24[[#This Row],[UnitPrice]]</f>
        <v>19.799999999999997</v>
      </c>
    </row>
    <row r="3045" spans="1:9" x14ac:dyDescent="0.3">
      <c r="A3045">
        <v>536782</v>
      </c>
      <c r="B3045">
        <v>45013</v>
      </c>
      <c r="C3045" t="s">
        <v>8913</v>
      </c>
      <c r="D3045">
        <v>1</v>
      </c>
      <c r="E3045" s="5">
        <v>40514.637499999997</v>
      </c>
      <c r="F3045">
        <v>12.75</v>
      </c>
      <c r="G3045" s="22">
        <v>17567</v>
      </c>
      <c r="H3045" t="s">
        <v>10</v>
      </c>
      <c r="I3045">
        <f>Table24[[#This Row],[Quantity]]*Table24[[#This Row],[UnitPrice]]</f>
        <v>12.75</v>
      </c>
    </row>
    <row r="3046" spans="1:9" x14ac:dyDescent="0.3">
      <c r="A3046">
        <v>536782</v>
      </c>
      <c r="B3046">
        <v>23447</v>
      </c>
      <c r="C3046" t="s">
        <v>9053</v>
      </c>
      <c r="D3046">
        <v>5</v>
      </c>
      <c r="E3046" s="5">
        <v>40514.637499999997</v>
      </c>
      <c r="F3046">
        <v>2.1</v>
      </c>
      <c r="G3046" s="22">
        <v>17567</v>
      </c>
      <c r="H3046" t="s">
        <v>10</v>
      </c>
      <c r="I3046">
        <f>Table24[[#This Row],[Quantity]]*Table24[[#This Row],[UnitPrice]]</f>
        <v>10.5</v>
      </c>
    </row>
    <row r="3047" spans="1:9" x14ac:dyDescent="0.3">
      <c r="A3047">
        <v>536782</v>
      </c>
      <c r="B3047">
        <v>23452</v>
      </c>
      <c r="C3047" t="s">
        <v>9383</v>
      </c>
      <c r="D3047">
        <v>10</v>
      </c>
      <c r="E3047" s="5">
        <v>40514.637499999997</v>
      </c>
      <c r="F3047">
        <v>1.25</v>
      </c>
      <c r="G3047" s="22">
        <v>17567</v>
      </c>
      <c r="H3047" t="s">
        <v>10</v>
      </c>
      <c r="I3047">
        <f>Table24[[#This Row],[Quantity]]*Table24[[#This Row],[UnitPrice]]</f>
        <v>12.5</v>
      </c>
    </row>
    <row r="3048" spans="1:9" x14ac:dyDescent="0.3">
      <c r="A3048">
        <v>536782</v>
      </c>
      <c r="B3048">
        <v>23569</v>
      </c>
      <c r="C3048" t="s">
        <v>9551</v>
      </c>
      <c r="D3048">
        <v>2</v>
      </c>
      <c r="E3048" s="5">
        <v>40514.637499999997</v>
      </c>
      <c r="F3048">
        <v>7.95</v>
      </c>
      <c r="G3048" s="22">
        <v>17567</v>
      </c>
      <c r="H3048" t="s">
        <v>10</v>
      </c>
      <c r="I3048">
        <f>Table24[[#This Row],[Quantity]]*Table24[[#This Row],[UnitPrice]]</f>
        <v>15.9</v>
      </c>
    </row>
    <row r="3049" spans="1:9" x14ac:dyDescent="0.3">
      <c r="A3049">
        <v>536782</v>
      </c>
      <c r="B3049">
        <v>23072</v>
      </c>
      <c r="C3049" t="s">
        <v>9687</v>
      </c>
      <c r="D3049">
        <v>3</v>
      </c>
      <c r="E3049" s="5">
        <v>40514.637499999997</v>
      </c>
      <c r="F3049">
        <v>4.95</v>
      </c>
      <c r="G3049" s="22">
        <v>17567</v>
      </c>
      <c r="H3049" t="s">
        <v>10</v>
      </c>
      <c r="I3049">
        <f>Table24[[#This Row],[Quantity]]*Table24[[#This Row],[UnitPrice]]</f>
        <v>14.850000000000001</v>
      </c>
    </row>
    <row r="3050" spans="1:9" x14ac:dyDescent="0.3">
      <c r="A3050">
        <v>536782</v>
      </c>
      <c r="B3050">
        <v>21616</v>
      </c>
      <c r="C3050" t="s">
        <v>9550</v>
      </c>
      <c r="D3050">
        <v>6</v>
      </c>
      <c r="E3050" s="5">
        <v>40514.637499999997</v>
      </c>
      <c r="F3050">
        <v>4.95</v>
      </c>
      <c r="G3050" s="22">
        <v>17567</v>
      </c>
      <c r="H3050" t="s">
        <v>10</v>
      </c>
      <c r="I3050">
        <f>Table24[[#This Row],[Quantity]]*Table24[[#This Row],[UnitPrice]]</f>
        <v>29.700000000000003</v>
      </c>
    </row>
    <row r="3051" spans="1:9" x14ac:dyDescent="0.3">
      <c r="A3051">
        <v>536782</v>
      </c>
      <c r="B3051">
        <v>23571</v>
      </c>
      <c r="C3051" t="s">
        <v>8985</v>
      </c>
      <c r="D3051">
        <v>12</v>
      </c>
      <c r="E3051" s="5">
        <v>40514.637499999997</v>
      </c>
      <c r="F3051">
        <v>1.65</v>
      </c>
      <c r="G3051" s="22">
        <v>17567</v>
      </c>
      <c r="H3051" t="s">
        <v>10</v>
      </c>
      <c r="I3051">
        <f>Table24[[#This Row],[Quantity]]*Table24[[#This Row],[UnitPrice]]</f>
        <v>19.799999999999997</v>
      </c>
    </row>
    <row r="3052" spans="1:9" x14ac:dyDescent="0.3">
      <c r="A3052">
        <v>536782</v>
      </c>
      <c r="B3052">
        <v>22154</v>
      </c>
      <c r="C3052" t="s">
        <v>8689</v>
      </c>
      <c r="D3052">
        <v>12</v>
      </c>
      <c r="E3052" s="5">
        <v>40514.637499999997</v>
      </c>
      <c r="F3052">
        <v>0.85</v>
      </c>
      <c r="G3052" s="22">
        <v>17567</v>
      </c>
      <c r="H3052" t="s">
        <v>10</v>
      </c>
      <c r="I3052">
        <f>Table24[[#This Row],[Quantity]]*Table24[[#This Row],[UnitPrice]]</f>
        <v>10.199999999999999</v>
      </c>
    </row>
    <row r="3053" spans="1:9" x14ac:dyDescent="0.3">
      <c r="A3053">
        <v>536782</v>
      </c>
      <c r="B3053">
        <v>23570</v>
      </c>
      <c r="C3053" t="s">
        <v>8914</v>
      </c>
      <c r="D3053">
        <v>4</v>
      </c>
      <c r="E3053" s="5">
        <v>40514.637499999997</v>
      </c>
      <c r="F3053">
        <v>8.5</v>
      </c>
      <c r="G3053" s="22">
        <v>17567</v>
      </c>
      <c r="H3053" t="s">
        <v>10</v>
      </c>
      <c r="I3053">
        <f>Table24[[#This Row],[Quantity]]*Table24[[#This Row],[UnitPrice]]</f>
        <v>34</v>
      </c>
    </row>
    <row r="3054" spans="1:9" x14ac:dyDescent="0.3">
      <c r="A3054">
        <v>536782</v>
      </c>
      <c r="B3054">
        <v>22695</v>
      </c>
      <c r="C3054" t="s">
        <v>8867</v>
      </c>
      <c r="D3054">
        <v>4</v>
      </c>
      <c r="E3054" s="5">
        <v>40514.637499999997</v>
      </c>
      <c r="F3054">
        <v>8.5</v>
      </c>
      <c r="G3054" s="22">
        <v>17567</v>
      </c>
      <c r="H3054" t="s">
        <v>10</v>
      </c>
      <c r="I3054">
        <f>Table24[[#This Row],[Quantity]]*Table24[[#This Row],[UnitPrice]]</f>
        <v>34</v>
      </c>
    </row>
    <row r="3055" spans="1:9" x14ac:dyDescent="0.3">
      <c r="A3055">
        <v>536782</v>
      </c>
      <c r="B3055">
        <v>23581</v>
      </c>
      <c r="C3055" t="s">
        <v>8868</v>
      </c>
      <c r="D3055">
        <v>4</v>
      </c>
      <c r="E3055" s="5">
        <v>40514.637499999997</v>
      </c>
      <c r="F3055">
        <v>8.5</v>
      </c>
      <c r="G3055" s="22">
        <v>17567</v>
      </c>
      <c r="H3055" t="s">
        <v>10</v>
      </c>
      <c r="I3055">
        <f>Table24[[#This Row],[Quantity]]*Table24[[#This Row],[UnitPrice]]</f>
        <v>34</v>
      </c>
    </row>
    <row r="3056" spans="1:9" x14ac:dyDescent="0.3">
      <c r="A3056">
        <v>536782</v>
      </c>
      <c r="B3056">
        <v>23595</v>
      </c>
      <c r="C3056" t="s">
        <v>8869</v>
      </c>
      <c r="D3056">
        <v>4</v>
      </c>
      <c r="E3056" s="5">
        <v>40514.637499999997</v>
      </c>
      <c r="F3056">
        <v>8.5</v>
      </c>
      <c r="G3056" s="22">
        <v>17567</v>
      </c>
      <c r="H3056" t="s">
        <v>10</v>
      </c>
      <c r="I3056">
        <f>Table24[[#This Row],[Quantity]]*Table24[[#This Row],[UnitPrice]]</f>
        <v>34</v>
      </c>
    </row>
    <row r="3057" spans="1:9" x14ac:dyDescent="0.3">
      <c r="A3057">
        <v>536782</v>
      </c>
      <c r="B3057">
        <v>21943</v>
      </c>
      <c r="C3057" t="s">
        <v>9311</v>
      </c>
      <c r="D3057">
        <v>12</v>
      </c>
      <c r="E3057" s="5">
        <v>40514.637499999997</v>
      </c>
      <c r="F3057">
        <v>1.25</v>
      </c>
      <c r="G3057" s="22">
        <v>17567</v>
      </c>
      <c r="H3057" t="s">
        <v>10</v>
      </c>
      <c r="I3057">
        <f>Table24[[#This Row],[Quantity]]*Table24[[#This Row],[UnitPrice]]</f>
        <v>15</v>
      </c>
    </row>
    <row r="3058" spans="1:9" x14ac:dyDescent="0.3">
      <c r="A3058">
        <v>536782</v>
      </c>
      <c r="B3058">
        <v>22594</v>
      </c>
      <c r="C3058" t="s">
        <v>8558</v>
      </c>
      <c r="D3058">
        <v>12</v>
      </c>
      <c r="E3058" s="5">
        <v>40514.637499999997</v>
      </c>
      <c r="F3058">
        <v>1.25</v>
      </c>
      <c r="G3058" s="22">
        <v>17567</v>
      </c>
      <c r="H3058" t="s">
        <v>10</v>
      </c>
      <c r="I3058">
        <f>Table24[[#This Row],[Quantity]]*Table24[[#This Row],[UnitPrice]]</f>
        <v>15</v>
      </c>
    </row>
    <row r="3059" spans="1:9" x14ac:dyDescent="0.3">
      <c r="A3059">
        <v>536782</v>
      </c>
      <c r="B3059">
        <v>82613</v>
      </c>
      <c r="C3059" t="s">
        <v>9310</v>
      </c>
      <c r="D3059">
        <v>12</v>
      </c>
      <c r="E3059" s="5">
        <v>40514.637499999997</v>
      </c>
      <c r="F3059">
        <v>1.25</v>
      </c>
      <c r="G3059" s="22">
        <v>17567</v>
      </c>
      <c r="H3059" t="s">
        <v>10</v>
      </c>
      <c r="I3059">
        <f>Table24[[#This Row],[Quantity]]*Table24[[#This Row],[UnitPrice]]</f>
        <v>15</v>
      </c>
    </row>
    <row r="3060" spans="1:9" x14ac:dyDescent="0.3">
      <c r="A3060">
        <v>536782</v>
      </c>
      <c r="B3060">
        <v>22731</v>
      </c>
      <c r="C3060" t="s">
        <v>9308</v>
      </c>
      <c r="D3060">
        <v>12</v>
      </c>
      <c r="E3060" s="5">
        <v>40514.637499999997</v>
      </c>
      <c r="F3060">
        <v>1.25</v>
      </c>
      <c r="G3060" s="22">
        <v>17567</v>
      </c>
      <c r="H3060" t="s">
        <v>10</v>
      </c>
      <c r="I3060">
        <f>Table24[[#This Row],[Quantity]]*Table24[[#This Row],[UnitPrice]]</f>
        <v>15</v>
      </c>
    </row>
    <row r="3061" spans="1:9" x14ac:dyDescent="0.3">
      <c r="A3061">
        <v>536782</v>
      </c>
      <c r="B3061">
        <v>23454</v>
      </c>
      <c r="C3061" t="s">
        <v>9521</v>
      </c>
      <c r="D3061">
        <v>12</v>
      </c>
      <c r="E3061" s="5">
        <v>40514.637499999997</v>
      </c>
      <c r="F3061">
        <v>1.25</v>
      </c>
      <c r="G3061" s="22">
        <v>17567</v>
      </c>
      <c r="H3061" t="s">
        <v>10</v>
      </c>
      <c r="I3061">
        <f>Table24[[#This Row],[Quantity]]*Table24[[#This Row],[UnitPrice]]</f>
        <v>15</v>
      </c>
    </row>
    <row r="3062" spans="1:9" x14ac:dyDescent="0.3">
      <c r="A3062">
        <v>536782</v>
      </c>
      <c r="B3062">
        <v>23522</v>
      </c>
      <c r="C3062" t="s">
        <v>9266</v>
      </c>
      <c r="D3062">
        <v>12</v>
      </c>
      <c r="E3062" s="5">
        <v>40514.637499999997</v>
      </c>
      <c r="F3062">
        <v>1.25</v>
      </c>
      <c r="G3062" s="22">
        <v>17567</v>
      </c>
      <c r="H3062" t="s">
        <v>10</v>
      </c>
      <c r="I3062">
        <f>Table24[[#This Row],[Quantity]]*Table24[[#This Row],[UnitPrice]]</f>
        <v>15</v>
      </c>
    </row>
    <row r="3063" spans="1:9" x14ac:dyDescent="0.3">
      <c r="A3063">
        <v>536782</v>
      </c>
      <c r="B3063">
        <v>23582</v>
      </c>
      <c r="C3063" t="s">
        <v>9391</v>
      </c>
      <c r="D3063">
        <v>12</v>
      </c>
      <c r="E3063" s="5">
        <v>40514.637499999997</v>
      </c>
      <c r="F3063">
        <v>1.25</v>
      </c>
      <c r="G3063" s="22">
        <v>17567</v>
      </c>
      <c r="H3063" t="s">
        <v>10</v>
      </c>
      <c r="I3063">
        <f>Table24[[#This Row],[Quantity]]*Table24[[#This Row],[UnitPrice]]</f>
        <v>15</v>
      </c>
    </row>
    <row r="3064" spans="1:9" x14ac:dyDescent="0.3">
      <c r="A3064">
        <v>536782</v>
      </c>
      <c r="B3064">
        <v>23583</v>
      </c>
      <c r="C3064" t="s">
        <v>9265</v>
      </c>
      <c r="D3064">
        <v>12</v>
      </c>
      <c r="E3064" s="5">
        <v>40514.637499999997</v>
      </c>
      <c r="F3064">
        <v>1.25</v>
      </c>
      <c r="G3064" s="22">
        <v>17567</v>
      </c>
      <c r="H3064" t="s">
        <v>10</v>
      </c>
      <c r="I3064">
        <f>Table24[[#This Row],[Quantity]]*Table24[[#This Row],[UnitPrice]]</f>
        <v>15</v>
      </c>
    </row>
    <row r="3065" spans="1:9" x14ac:dyDescent="0.3">
      <c r="A3065">
        <v>536782</v>
      </c>
      <c r="B3065">
        <v>23353</v>
      </c>
      <c r="C3065" t="s">
        <v>9520</v>
      </c>
      <c r="D3065">
        <v>12</v>
      </c>
      <c r="E3065" s="5">
        <v>40514.637499999997</v>
      </c>
      <c r="F3065">
        <v>1.25</v>
      </c>
      <c r="G3065" s="22">
        <v>17567</v>
      </c>
      <c r="H3065" t="s">
        <v>10</v>
      </c>
      <c r="I3065">
        <f>Table24[[#This Row],[Quantity]]*Table24[[#This Row],[UnitPrice]]</f>
        <v>15</v>
      </c>
    </row>
    <row r="3066" spans="1:9" x14ac:dyDescent="0.3">
      <c r="A3066">
        <v>536782</v>
      </c>
      <c r="B3066">
        <v>90019</v>
      </c>
      <c r="C3066" t="s">
        <v>9307</v>
      </c>
      <c r="D3066">
        <v>12</v>
      </c>
      <c r="E3066" s="5">
        <v>40514.637499999997</v>
      </c>
      <c r="F3066">
        <v>1.25</v>
      </c>
      <c r="G3066" s="22">
        <v>17567</v>
      </c>
      <c r="H3066" t="s">
        <v>10</v>
      </c>
      <c r="I3066">
        <f>Table24[[#This Row],[Quantity]]*Table24[[#This Row],[UnitPrice]]</f>
        <v>15</v>
      </c>
    </row>
    <row r="3067" spans="1:9" x14ac:dyDescent="0.3">
      <c r="A3067">
        <v>536782</v>
      </c>
      <c r="B3067">
        <v>22640</v>
      </c>
      <c r="C3067" t="s">
        <v>9337</v>
      </c>
      <c r="D3067">
        <v>6</v>
      </c>
      <c r="E3067" s="5">
        <v>40514.637499999997</v>
      </c>
      <c r="F3067">
        <v>1.95</v>
      </c>
      <c r="G3067" s="22">
        <v>17567</v>
      </c>
      <c r="H3067" t="s">
        <v>10</v>
      </c>
      <c r="I3067">
        <f>Table24[[#This Row],[Quantity]]*Table24[[#This Row],[UnitPrice]]</f>
        <v>11.7</v>
      </c>
    </row>
    <row r="3068" spans="1:9" x14ac:dyDescent="0.3">
      <c r="A3068">
        <v>536782</v>
      </c>
      <c r="B3068">
        <v>21847</v>
      </c>
      <c r="C3068" t="s">
        <v>8542</v>
      </c>
      <c r="D3068">
        <v>24</v>
      </c>
      <c r="E3068" s="5">
        <v>40514.637499999997</v>
      </c>
      <c r="F3068">
        <v>1.65</v>
      </c>
      <c r="G3068" s="22">
        <v>17567</v>
      </c>
      <c r="H3068" t="s">
        <v>10</v>
      </c>
      <c r="I3068">
        <f>Table24[[#This Row],[Quantity]]*Table24[[#This Row],[UnitPrice]]</f>
        <v>39.599999999999994</v>
      </c>
    </row>
    <row r="3069" spans="1:9" x14ac:dyDescent="0.3">
      <c r="A3069">
        <v>536782</v>
      </c>
      <c r="B3069">
        <v>23458</v>
      </c>
      <c r="C3069" t="s">
        <v>9688</v>
      </c>
      <c r="D3069">
        <v>12</v>
      </c>
      <c r="E3069" s="5">
        <v>40514.637499999997</v>
      </c>
      <c r="F3069">
        <v>1.65</v>
      </c>
      <c r="G3069" s="22">
        <v>17567</v>
      </c>
      <c r="H3069" t="s">
        <v>10</v>
      </c>
      <c r="I3069">
        <f>Table24[[#This Row],[Quantity]]*Table24[[#This Row],[UnitPrice]]</f>
        <v>19.799999999999997</v>
      </c>
    </row>
    <row r="3070" spans="1:9" x14ac:dyDescent="0.3">
      <c r="A3070">
        <v>536783</v>
      </c>
      <c r="B3070">
        <v>23219</v>
      </c>
      <c r="C3070" t="s">
        <v>8584</v>
      </c>
      <c r="D3070">
        <v>60</v>
      </c>
      <c r="E3070" s="5">
        <v>40514.638194444444</v>
      </c>
      <c r="F3070">
        <v>0.36</v>
      </c>
      <c r="G3070" s="22">
        <v>15061</v>
      </c>
      <c r="H3070" t="s">
        <v>10</v>
      </c>
      <c r="I3070">
        <f>Table24[[#This Row],[Quantity]]*Table24[[#This Row],[UnitPrice]]</f>
        <v>21.599999999999998</v>
      </c>
    </row>
    <row r="3071" spans="1:9" x14ac:dyDescent="0.3">
      <c r="A3071">
        <v>536783</v>
      </c>
      <c r="B3071">
        <v>35923</v>
      </c>
      <c r="C3071" t="s">
        <v>9059</v>
      </c>
      <c r="D3071">
        <v>144</v>
      </c>
      <c r="E3071" s="5">
        <v>40514.638194444444</v>
      </c>
      <c r="F3071">
        <v>0.55000000000000004</v>
      </c>
      <c r="G3071" s="22">
        <v>15061</v>
      </c>
      <c r="H3071" t="s">
        <v>10</v>
      </c>
      <c r="I3071">
        <f>Table24[[#This Row],[Quantity]]*Table24[[#This Row],[UnitPrice]]</f>
        <v>79.2</v>
      </c>
    </row>
    <row r="3072" spans="1:9" x14ac:dyDescent="0.3">
      <c r="A3072">
        <v>536783</v>
      </c>
      <c r="B3072">
        <v>23271</v>
      </c>
      <c r="C3072" t="s">
        <v>9413</v>
      </c>
      <c r="D3072">
        <v>108</v>
      </c>
      <c r="E3072" s="5">
        <v>40514.638194444444</v>
      </c>
      <c r="F3072">
        <v>2.1</v>
      </c>
      <c r="G3072" s="22">
        <v>15061</v>
      </c>
      <c r="H3072" t="s">
        <v>10</v>
      </c>
      <c r="I3072">
        <f>Table24[[#This Row],[Quantity]]*Table24[[#This Row],[UnitPrice]]</f>
        <v>226.8</v>
      </c>
    </row>
    <row r="3073" spans="1:9" x14ac:dyDescent="0.3">
      <c r="A3073">
        <v>536783</v>
      </c>
      <c r="B3073">
        <v>35600</v>
      </c>
      <c r="C3073" t="s">
        <v>8888</v>
      </c>
      <c r="D3073">
        <v>48</v>
      </c>
      <c r="E3073" s="5">
        <v>40514.638194444444</v>
      </c>
      <c r="F3073">
        <v>2.5499999999999998</v>
      </c>
      <c r="G3073" s="22">
        <v>15061</v>
      </c>
      <c r="H3073" t="s">
        <v>10</v>
      </c>
      <c r="I3073">
        <f>Table24[[#This Row],[Quantity]]*Table24[[#This Row],[UnitPrice]]</f>
        <v>122.39999999999999</v>
      </c>
    </row>
    <row r="3074" spans="1:9" x14ac:dyDescent="0.3">
      <c r="A3074">
        <v>536783</v>
      </c>
      <c r="B3074">
        <v>85136</v>
      </c>
      <c r="C3074" t="s">
        <v>8899</v>
      </c>
      <c r="D3074">
        <v>24</v>
      </c>
      <c r="E3074" s="5">
        <v>40514.638194444444</v>
      </c>
      <c r="F3074">
        <v>2.95</v>
      </c>
      <c r="G3074" s="22">
        <v>15061</v>
      </c>
      <c r="H3074" t="s">
        <v>10</v>
      </c>
      <c r="I3074">
        <f>Table24[[#This Row],[Quantity]]*Table24[[#This Row],[UnitPrice]]</f>
        <v>70.800000000000011</v>
      </c>
    </row>
    <row r="3075" spans="1:9" x14ac:dyDescent="0.3">
      <c r="A3075">
        <v>536783</v>
      </c>
      <c r="B3075">
        <v>21264</v>
      </c>
      <c r="C3075" t="s">
        <v>9689</v>
      </c>
      <c r="D3075">
        <v>48</v>
      </c>
      <c r="E3075" s="5">
        <v>40514.638194444444</v>
      </c>
      <c r="F3075">
        <v>2.5499999999999998</v>
      </c>
      <c r="G3075" s="22">
        <v>15061</v>
      </c>
      <c r="H3075" t="s">
        <v>10</v>
      </c>
      <c r="I3075">
        <f>Table24[[#This Row],[Quantity]]*Table24[[#This Row],[UnitPrice]]</f>
        <v>122.39999999999999</v>
      </c>
    </row>
    <row r="3076" spans="1:9" x14ac:dyDescent="0.3">
      <c r="A3076">
        <v>536783</v>
      </c>
      <c r="B3076">
        <v>23497</v>
      </c>
      <c r="C3076" t="s">
        <v>9671</v>
      </c>
      <c r="D3076">
        <v>72</v>
      </c>
      <c r="E3076" s="5">
        <v>40514.638194444444</v>
      </c>
      <c r="F3076">
        <v>2.5499999999999998</v>
      </c>
      <c r="G3076" s="22">
        <v>15061</v>
      </c>
      <c r="H3076" t="s">
        <v>10</v>
      </c>
      <c r="I3076">
        <f>Table24[[#This Row],[Quantity]]*Table24[[#This Row],[UnitPrice]]</f>
        <v>183.6</v>
      </c>
    </row>
    <row r="3077" spans="1:9" x14ac:dyDescent="0.3">
      <c r="A3077">
        <v>536783</v>
      </c>
      <c r="B3077">
        <v>22096</v>
      </c>
      <c r="C3077" t="s">
        <v>9101</v>
      </c>
      <c r="D3077">
        <v>24</v>
      </c>
      <c r="E3077" s="5">
        <v>40514.638194444444</v>
      </c>
      <c r="F3077">
        <v>1.45</v>
      </c>
      <c r="G3077" s="22">
        <v>15061</v>
      </c>
      <c r="H3077" t="s">
        <v>10</v>
      </c>
      <c r="I3077">
        <f>Table24[[#This Row],[Quantity]]*Table24[[#This Row],[UnitPrice]]</f>
        <v>34.799999999999997</v>
      </c>
    </row>
    <row r="3078" spans="1:9" x14ac:dyDescent="0.3">
      <c r="A3078">
        <v>536783</v>
      </c>
      <c r="B3078">
        <v>23408</v>
      </c>
      <c r="C3078" t="s">
        <v>9521</v>
      </c>
      <c r="D3078">
        <v>72</v>
      </c>
      <c r="E3078" s="5">
        <v>40514.638194444444</v>
      </c>
      <c r="F3078">
        <v>1.25</v>
      </c>
      <c r="G3078" s="22">
        <v>15061</v>
      </c>
      <c r="H3078" t="s">
        <v>10</v>
      </c>
      <c r="I3078">
        <f>Table24[[#This Row],[Quantity]]*Table24[[#This Row],[UnitPrice]]</f>
        <v>90</v>
      </c>
    </row>
    <row r="3079" spans="1:9" x14ac:dyDescent="0.3">
      <c r="A3079">
        <v>536783</v>
      </c>
      <c r="B3079">
        <v>23477</v>
      </c>
      <c r="C3079" t="s">
        <v>9356</v>
      </c>
      <c r="D3079">
        <v>24</v>
      </c>
      <c r="E3079" s="5">
        <v>40514.638194444444</v>
      </c>
      <c r="F3079">
        <v>0.36</v>
      </c>
      <c r="G3079" s="22">
        <v>15061</v>
      </c>
      <c r="H3079" t="s">
        <v>10</v>
      </c>
      <c r="I3079">
        <f>Table24[[#This Row],[Quantity]]*Table24[[#This Row],[UnitPrice]]</f>
        <v>8.64</v>
      </c>
    </row>
    <row r="3080" spans="1:9" x14ac:dyDescent="0.3">
      <c r="A3080">
        <v>536783</v>
      </c>
      <c r="B3080">
        <v>21739</v>
      </c>
      <c r="C3080" t="s">
        <v>9690</v>
      </c>
      <c r="D3080">
        <v>24</v>
      </c>
      <c r="E3080" s="5">
        <v>40514.638194444444</v>
      </c>
      <c r="F3080">
        <v>0.36</v>
      </c>
      <c r="G3080" s="22">
        <v>15061</v>
      </c>
      <c r="H3080" t="s">
        <v>10</v>
      </c>
      <c r="I3080">
        <f>Table24[[#This Row],[Quantity]]*Table24[[#This Row],[UnitPrice]]</f>
        <v>8.64</v>
      </c>
    </row>
    <row r="3081" spans="1:9" x14ac:dyDescent="0.3">
      <c r="A3081">
        <v>536783</v>
      </c>
      <c r="B3081">
        <v>21618</v>
      </c>
      <c r="C3081" t="s">
        <v>9241</v>
      </c>
      <c r="D3081">
        <v>48</v>
      </c>
      <c r="E3081" s="5">
        <v>40514.638194444444</v>
      </c>
      <c r="F3081">
        <v>0.36</v>
      </c>
      <c r="G3081" s="22">
        <v>15061</v>
      </c>
      <c r="H3081" t="s">
        <v>10</v>
      </c>
      <c r="I3081">
        <f>Table24[[#This Row],[Quantity]]*Table24[[#This Row],[UnitPrice]]</f>
        <v>17.28</v>
      </c>
    </row>
    <row r="3082" spans="1:9" x14ac:dyDescent="0.3">
      <c r="A3082">
        <v>536783</v>
      </c>
      <c r="B3082">
        <v>90161</v>
      </c>
      <c r="C3082" t="s">
        <v>8933</v>
      </c>
      <c r="D3082">
        <v>108</v>
      </c>
      <c r="E3082" s="5">
        <v>40514.638194444444</v>
      </c>
      <c r="F3082">
        <v>0.36</v>
      </c>
      <c r="G3082" s="22">
        <v>15061</v>
      </c>
      <c r="H3082" t="s">
        <v>10</v>
      </c>
      <c r="I3082">
        <f>Table24[[#This Row],[Quantity]]*Table24[[#This Row],[UnitPrice]]</f>
        <v>38.879999999999995</v>
      </c>
    </row>
    <row r="3083" spans="1:9" x14ac:dyDescent="0.3">
      <c r="A3083">
        <v>536783</v>
      </c>
      <c r="B3083">
        <v>21636</v>
      </c>
      <c r="C3083" t="s">
        <v>9685</v>
      </c>
      <c r="D3083">
        <v>75</v>
      </c>
      <c r="E3083" s="5">
        <v>40514.638194444444</v>
      </c>
      <c r="F3083">
        <v>0.34</v>
      </c>
      <c r="G3083" s="22">
        <v>15061</v>
      </c>
      <c r="H3083" t="s">
        <v>10</v>
      </c>
      <c r="I3083">
        <f>Table24[[#This Row],[Quantity]]*Table24[[#This Row],[UnitPrice]]</f>
        <v>25.500000000000004</v>
      </c>
    </row>
    <row r="3084" spans="1:9" x14ac:dyDescent="0.3">
      <c r="A3084">
        <v>536783</v>
      </c>
      <c r="B3084">
        <v>22338</v>
      </c>
      <c r="C3084" t="s">
        <v>9691</v>
      </c>
      <c r="D3084">
        <v>200</v>
      </c>
      <c r="E3084" s="5">
        <v>40514.638194444444</v>
      </c>
      <c r="F3084">
        <v>0.34</v>
      </c>
      <c r="G3084" s="22">
        <v>15061</v>
      </c>
      <c r="H3084" t="s">
        <v>10</v>
      </c>
      <c r="I3084">
        <f>Table24[[#This Row],[Quantity]]*Table24[[#This Row],[UnitPrice]]</f>
        <v>68</v>
      </c>
    </row>
    <row r="3085" spans="1:9" x14ac:dyDescent="0.3">
      <c r="A3085">
        <v>536783</v>
      </c>
      <c r="B3085">
        <v>85208</v>
      </c>
      <c r="C3085" t="s">
        <v>8935</v>
      </c>
      <c r="D3085">
        <v>200</v>
      </c>
      <c r="E3085" s="5">
        <v>40514.638194444444</v>
      </c>
      <c r="F3085">
        <v>0.34</v>
      </c>
      <c r="G3085" s="22">
        <v>15061</v>
      </c>
      <c r="H3085" t="s">
        <v>10</v>
      </c>
      <c r="I3085">
        <f>Table24[[#This Row],[Quantity]]*Table24[[#This Row],[UnitPrice]]</f>
        <v>68</v>
      </c>
    </row>
    <row r="3086" spans="1:9" x14ac:dyDescent="0.3">
      <c r="A3086">
        <v>536783</v>
      </c>
      <c r="B3086">
        <v>23217</v>
      </c>
      <c r="C3086" t="s">
        <v>8565</v>
      </c>
      <c r="D3086">
        <v>120</v>
      </c>
      <c r="E3086" s="5">
        <v>40514.638194444444</v>
      </c>
      <c r="F3086">
        <v>0.42</v>
      </c>
      <c r="G3086" s="22">
        <v>15061</v>
      </c>
      <c r="H3086" t="s">
        <v>10</v>
      </c>
      <c r="I3086">
        <f>Table24[[#This Row],[Quantity]]*Table24[[#This Row],[UnitPrice]]</f>
        <v>50.4</v>
      </c>
    </row>
    <row r="3087" spans="1:9" x14ac:dyDescent="0.3">
      <c r="A3087">
        <v>536783</v>
      </c>
      <c r="B3087">
        <v>23213</v>
      </c>
      <c r="C3087" t="s">
        <v>9203</v>
      </c>
      <c r="D3087">
        <v>100</v>
      </c>
      <c r="E3087" s="5">
        <v>40514.638194444444</v>
      </c>
      <c r="F3087">
        <v>0.72</v>
      </c>
      <c r="G3087" s="22">
        <v>15061</v>
      </c>
      <c r="H3087" t="s">
        <v>10</v>
      </c>
      <c r="I3087">
        <f>Table24[[#This Row],[Quantity]]*Table24[[#This Row],[UnitPrice]]</f>
        <v>72</v>
      </c>
    </row>
    <row r="3088" spans="1:9" x14ac:dyDescent="0.3">
      <c r="A3088">
        <v>536783</v>
      </c>
      <c r="B3088">
        <v>79323</v>
      </c>
      <c r="C3088" t="s">
        <v>8996</v>
      </c>
      <c r="D3088">
        <v>30</v>
      </c>
      <c r="E3088" s="5">
        <v>40514.638194444444</v>
      </c>
      <c r="F3088">
        <v>6.75</v>
      </c>
      <c r="G3088" s="22">
        <v>15061</v>
      </c>
      <c r="H3088" t="s">
        <v>10</v>
      </c>
      <c r="I3088">
        <f>Table24[[#This Row],[Quantity]]*Table24[[#This Row],[UnitPrice]]</f>
        <v>202.5</v>
      </c>
    </row>
    <row r="3089" spans="1:9" x14ac:dyDescent="0.3">
      <c r="A3089">
        <v>536783</v>
      </c>
      <c r="B3089">
        <v>79323</v>
      </c>
      <c r="C3089" t="s">
        <v>9187</v>
      </c>
      <c r="D3089">
        <v>24</v>
      </c>
      <c r="E3089" s="5">
        <v>40514.638194444444</v>
      </c>
      <c r="F3089">
        <v>1.25</v>
      </c>
      <c r="G3089" s="22">
        <v>15061</v>
      </c>
      <c r="H3089" t="s">
        <v>10</v>
      </c>
      <c r="I3089">
        <f>Table24[[#This Row],[Quantity]]*Table24[[#This Row],[UnitPrice]]</f>
        <v>30</v>
      </c>
    </row>
    <row r="3090" spans="1:9" x14ac:dyDescent="0.3">
      <c r="A3090">
        <v>536783</v>
      </c>
      <c r="B3090">
        <v>79341</v>
      </c>
      <c r="C3090" t="s">
        <v>9692</v>
      </c>
      <c r="D3090">
        <v>36</v>
      </c>
      <c r="E3090" s="5">
        <v>40514.638194444444</v>
      </c>
      <c r="F3090">
        <v>1.25</v>
      </c>
      <c r="G3090" s="22">
        <v>15061</v>
      </c>
      <c r="H3090" t="s">
        <v>10</v>
      </c>
      <c r="I3090">
        <f>Table24[[#This Row],[Quantity]]*Table24[[#This Row],[UnitPrice]]</f>
        <v>45</v>
      </c>
    </row>
    <row r="3091" spans="1:9" x14ac:dyDescent="0.3">
      <c r="A3091">
        <v>536783</v>
      </c>
      <c r="B3091">
        <v>79342</v>
      </c>
      <c r="C3091" t="s">
        <v>9693</v>
      </c>
      <c r="D3091">
        <v>48</v>
      </c>
      <c r="E3091" s="5">
        <v>40514.638194444444</v>
      </c>
      <c r="F3091">
        <v>1.25</v>
      </c>
      <c r="G3091" s="22">
        <v>15061</v>
      </c>
      <c r="H3091" t="s">
        <v>10</v>
      </c>
      <c r="I3091">
        <f>Table24[[#This Row],[Quantity]]*Table24[[#This Row],[UnitPrice]]</f>
        <v>60</v>
      </c>
    </row>
    <row r="3092" spans="1:9" x14ac:dyDescent="0.3">
      <c r="A3092">
        <v>536783</v>
      </c>
      <c r="B3092">
        <v>20902</v>
      </c>
      <c r="C3092" t="s">
        <v>8950</v>
      </c>
      <c r="D3092">
        <v>50</v>
      </c>
      <c r="E3092" s="5">
        <v>40514.638194444444</v>
      </c>
      <c r="F3092">
        <v>0.32</v>
      </c>
      <c r="G3092" s="22">
        <v>15061</v>
      </c>
      <c r="H3092" t="s">
        <v>10</v>
      </c>
      <c r="I3092">
        <f>Table24[[#This Row],[Quantity]]*Table24[[#This Row],[UnitPrice]]</f>
        <v>16</v>
      </c>
    </row>
    <row r="3093" spans="1:9" x14ac:dyDescent="0.3">
      <c r="A3093">
        <v>536783</v>
      </c>
      <c r="B3093">
        <v>20898</v>
      </c>
      <c r="C3093" t="s">
        <v>8649</v>
      </c>
      <c r="D3093">
        <v>120</v>
      </c>
      <c r="E3093" s="5">
        <v>40514.638194444444</v>
      </c>
      <c r="F3093">
        <v>1.88</v>
      </c>
      <c r="G3093" s="22">
        <v>15061</v>
      </c>
      <c r="H3093" t="s">
        <v>10</v>
      </c>
      <c r="I3093">
        <f>Table24[[#This Row],[Quantity]]*Table24[[#This Row],[UnitPrice]]</f>
        <v>225.6</v>
      </c>
    </row>
    <row r="3094" spans="1:9" x14ac:dyDescent="0.3">
      <c r="A3094">
        <v>536783</v>
      </c>
      <c r="B3094">
        <v>23499</v>
      </c>
      <c r="C3094" t="s">
        <v>9172</v>
      </c>
      <c r="D3094">
        <v>144</v>
      </c>
      <c r="E3094" s="5">
        <v>40514.638194444444</v>
      </c>
      <c r="F3094">
        <v>0.72</v>
      </c>
      <c r="G3094" s="22">
        <v>15061</v>
      </c>
      <c r="H3094" t="s">
        <v>10</v>
      </c>
      <c r="I3094">
        <f>Table24[[#This Row],[Quantity]]*Table24[[#This Row],[UnitPrice]]</f>
        <v>103.67999999999999</v>
      </c>
    </row>
    <row r="3095" spans="1:9" x14ac:dyDescent="0.3">
      <c r="A3095">
        <v>536783</v>
      </c>
      <c r="B3095">
        <v>23369</v>
      </c>
      <c r="C3095" t="s">
        <v>9009</v>
      </c>
      <c r="D3095">
        <v>70</v>
      </c>
      <c r="E3095" s="5">
        <v>40514.638194444444</v>
      </c>
      <c r="F3095">
        <v>6.75</v>
      </c>
      <c r="G3095" s="22">
        <v>15061</v>
      </c>
      <c r="H3095" t="s">
        <v>10</v>
      </c>
      <c r="I3095">
        <f>Table24[[#This Row],[Quantity]]*Table24[[#This Row],[UnitPrice]]</f>
        <v>472.5</v>
      </c>
    </row>
    <row r="3096" spans="1:9" x14ac:dyDescent="0.3">
      <c r="A3096">
        <v>536783</v>
      </c>
      <c r="B3096">
        <v>23379</v>
      </c>
      <c r="C3096" t="s">
        <v>9047</v>
      </c>
      <c r="D3096">
        <v>30</v>
      </c>
      <c r="E3096" s="5">
        <v>40514.638194444444</v>
      </c>
      <c r="F3096">
        <v>6.75</v>
      </c>
      <c r="G3096" s="22">
        <v>15061</v>
      </c>
      <c r="H3096" t="s">
        <v>10</v>
      </c>
      <c r="I3096">
        <f>Table24[[#This Row],[Quantity]]*Table24[[#This Row],[UnitPrice]]</f>
        <v>202.5</v>
      </c>
    </row>
    <row r="3097" spans="1:9" x14ac:dyDescent="0.3">
      <c r="A3097">
        <v>536783</v>
      </c>
      <c r="B3097">
        <v>16207</v>
      </c>
      <c r="C3097" t="s">
        <v>9694</v>
      </c>
      <c r="D3097">
        <v>42</v>
      </c>
      <c r="E3097" s="5">
        <v>40514.638194444444</v>
      </c>
      <c r="F3097">
        <v>3.39</v>
      </c>
      <c r="G3097" s="22">
        <v>15061</v>
      </c>
      <c r="H3097" t="s">
        <v>10</v>
      </c>
      <c r="I3097">
        <f>Table24[[#This Row],[Quantity]]*Table24[[#This Row],[UnitPrice]]</f>
        <v>142.38</v>
      </c>
    </row>
    <row r="3098" spans="1:9" x14ac:dyDescent="0.3">
      <c r="A3098">
        <v>536783</v>
      </c>
      <c r="B3098">
        <v>21813</v>
      </c>
      <c r="C3098" t="s">
        <v>8515</v>
      </c>
      <c r="D3098">
        <v>96</v>
      </c>
      <c r="E3098" s="5">
        <v>40514.638194444444</v>
      </c>
      <c r="F3098">
        <v>7.65</v>
      </c>
      <c r="G3098" s="22">
        <v>15061</v>
      </c>
      <c r="H3098" t="s">
        <v>10</v>
      </c>
      <c r="I3098">
        <f>Table24[[#This Row],[Quantity]]*Table24[[#This Row],[UnitPrice]]</f>
        <v>734.40000000000009</v>
      </c>
    </row>
    <row r="3099" spans="1:9" x14ac:dyDescent="0.3">
      <c r="A3099">
        <v>536783</v>
      </c>
      <c r="B3099">
        <v>23691</v>
      </c>
      <c r="C3099" t="s">
        <v>9254</v>
      </c>
      <c r="D3099">
        <v>64</v>
      </c>
      <c r="E3099" s="5">
        <v>40514.638194444444</v>
      </c>
      <c r="F3099">
        <v>1.65</v>
      </c>
      <c r="G3099" s="22">
        <v>15061</v>
      </c>
      <c r="H3099" t="s">
        <v>10</v>
      </c>
      <c r="I3099">
        <f>Table24[[#This Row],[Quantity]]*Table24[[#This Row],[UnitPrice]]</f>
        <v>105.6</v>
      </c>
    </row>
    <row r="3100" spans="1:9" x14ac:dyDescent="0.3">
      <c r="A3100">
        <v>536783</v>
      </c>
      <c r="B3100">
        <v>10120</v>
      </c>
      <c r="C3100" t="s">
        <v>8761</v>
      </c>
      <c r="D3100">
        <v>64</v>
      </c>
      <c r="E3100" s="5">
        <v>40514.638194444444</v>
      </c>
      <c r="F3100">
        <v>1.65</v>
      </c>
      <c r="G3100" s="22">
        <v>15061</v>
      </c>
      <c r="H3100" t="s">
        <v>10</v>
      </c>
      <c r="I3100">
        <f>Table24[[#This Row],[Quantity]]*Table24[[#This Row],[UnitPrice]]</f>
        <v>105.6</v>
      </c>
    </row>
    <row r="3101" spans="1:9" x14ac:dyDescent="0.3">
      <c r="A3101">
        <v>536783</v>
      </c>
      <c r="B3101">
        <v>23453</v>
      </c>
      <c r="C3101" t="s">
        <v>9143</v>
      </c>
      <c r="D3101">
        <v>64</v>
      </c>
      <c r="E3101" s="5">
        <v>40514.638194444444</v>
      </c>
      <c r="F3101">
        <v>1.65</v>
      </c>
      <c r="G3101" s="22">
        <v>15061</v>
      </c>
      <c r="H3101" t="s">
        <v>10</v>
      </c>
      <c r="I3101">
        <f>Table24[[#This Row],[Quantity]]*Table24[[#This Row],[UnitPrice]]</f>
        <v>105.6</v>
      </c>
    </row>
    <row r="3102" spans="1:9" x14ac:dyDescent="0.3">
      <c r="A3102">
        <v>536783</v>
      </c>
      <c r="B3102">
        <v>23058</v>
      </c>
      <c r="C3102" t="s">
        <v>8613</v>
      </c>
      <c r="D3102">
        <v>72</v>
      </c>
      <c r="E3102" s="5">
        <v>40514.638194444444</v>
      </c>
      <c r="F3102">
        <v>1.25</v>
      </c>
      <c r="G3102" s="22">
        <v>15061</v>
      </c>
      <c r="H3102" t="s">
        <v>10</v>
      </c>
      <c r="I3102">
        <f>Table24[[#This Row],[Quantity]]*Table24[[#This Row],[UnitPrice]]</f>
        <v>90</v>
      </c>
    </row>
    <row r="3103" spans="1:9" x14ac:dyDescent="0.3">
      <c r="A3103">
        <v>536783</v>
      </c>
      <c r="B3103">
        <v>90209</v>
      </c>
      <c r="C3103" t="s">
        <v>9416</v>
      </c>
      <c r="D3103">
        <v>48</v>
      </c>
      <c r="E3103" s="5">
        <v>40514.638194444444</v>
      </c>
      <c r="F3103">
        <v>0.36</v>
      </c>
      <c r="G3103" s="22">
        <v>15061</v>
      </c>
      <c r="H3103" t="s">
        <v>10</v>
      </c>
      <c r="I3103">
        <f>Table24[[#This Row],[Quantity]]*Table24[[#This Row],[UnitPrice]]</f>
        <v>17.28</v>
      </c>
    </row>
    <row r="3104" spans="1:9" x14ac:dyDescent="0.3">
      <c r="A3104">
        <v>536783</v>
      </c>
      <c r="B3104">
        <v>23490</v>
      </c>
      <c r="C3104" t="s">
        <v>8581</v>
      </c>
      <c r="D3104">
        <v>96</v>
      </c>
      <c r="E3104" s="5">
        <v>40514.638194444444</v>
      </c>
      <c r="F3104">
        <v>0.36</v>
      </c>
      <c r="G3104" s="22">
        <v>15061</v>
      </c>
      <c r="H3104" t="s">
        <v>10</v>
      </c>
      <c r="I3104">
        <f>Table24[[#This Row],[Quantity]]*Table24[[#This Row],[UnitPrice]]</f>
        <v>34.56</v>
      </c>
    </row>
    <row r="3105" spans="1:9" x14ac:dyDescent="0.3">
      <c r="A3105">
        <v>536783</v>
      </c>
      <c r="B3105">
        <v>23567</v>
      </c>
      <c r="C3105" t="s">
        <v>9695</v>
      </c>
      <c r="D3105">
        <v>24</v>
      </c>
      <c r="E3105" s="5">
        <v>40514.638194444444</v>
      </c>
      <c r="F3105">
        <v>0.36</v>
      </c>
      <c r="G3105" s="22">
        <v>15061</v>
      </c>
      <c r="H3105" t="s">
        <v>10</v>
      </c>
      <c r="I3105">
        <f>Table24[[#This Row],[Quantity]]*Table24[[#This Row],[UnitPrice]]</f>
        <v>8.64</v>
      </c>
    </row>
    <row r="3106" spans="1:9" x14ac:dyDescent="0.3">
      <c r="A3106">
        <v>536784</v>
      </c>
      <c r="B3106">
        <v>16161</v>
      </c>
      <c r="C3106" t="s">
        <v>9187</v>
      </c>
      <c r="D3106">
        <v>24</v>
      </c>
      <c r="E3106" s="5">
        <v>40514.638888888891</v>
      </c>
      <c r="F3106">
        <v>1.25</v>
      </c>
      <c r="G3106" s="22">
        <v>15061</v>
      </c>
      <c r="H3106" t="s">
        <v>10</v>
      </c>
      <c r="I3106">
        <f>Table24[[#This Row],[Quantity]]*Table24[[#This Row],[UnitPrice]]</f>
        <v>30</v>
      </c>
    </row>
    <row r="3107" spans="1:9" x14ac:dyDescent="0.3">
      <c r="A3107">
        <v>536784</v>
      </c>
      <c r="B3107">
        <v>21358</v>
      </c>
      <c r="C3107" t="s">
        <v>9693</v>
      </c>
      <c r="D3107">
        <v>12</v>
      </c>
      <c r="E3107" s="5">
        <v>40514.638888888891</v>
      </c>
      <c r="F3107">
        <v>1.25</v>
      </c>
      <c r="G3107" s="22">
        <v>15061</v>
      </c>
      <c r="H3107" t="s">
        <v>10</v>
      </c>
      <c r="I3107">
        <f>Table24[[#This Row],[Quantity]]*Table24[[#This Row],[UnitPrice]]</f>
        <v>15</v>
      </c>
    </row>
    <row r="3108" spans="1:9" x14ac:dyDescent="0.3">
      <c r="A3108">
        <v>536784</v>
      </c>
      <c r="B3108">
        <v>90175</v>
      </c>
      <c r="C3108" t="s">
        <v>8649</v>
      </c>
      <c r="D3108">
        <v>240</v>
      </c>
      <c r="E3108" s="5">
        <v>40514.638888888891</v>
      </c>
      <c r="F3108">
        <v>1.88</v>
      </c>
      <c r="G3108" s="22">
        <v>15061</v>
      </c>
      <c r="H3108" t="s">
        <v>10</v>
      </c>
      <c r="I3108">
        <f>Table24[[#This Row],[Quantity]]*Table24[[#This Row],[UnitPrice]]</f>
        <v>451.2</v>
      </c>
    </row>
    <row r="3109" spans="1:9" x14ac:dyDescent="0.3">
      <c r="A3109">
        <v>536784</v>
      </c>
      <c r="B3109">
        <v>23486</v>
      </c>
      <c r="C3109" t="s">
        <v>9172</v>
      </c>
      <c r="D3109">
        <v>96</v>
      </c>
      <c r="E3109" s="5">
        <v>40514.638888888891</v>
      </c>
      <c r="F3109">
        <v>0.72</v>
      </c>
      <c r="G3109" s="22">
        <v>15061</v>
      </c>
      <c r="H3109" t="s">
        <v>10</v>
      </c>
      <c r="I3109">
        <f>Table24[[#This Row],[Quantity]]*Table24[[#This Row],[UnitPrice]]</f>
        <v>69.12</v>
      </c>
    </row>
    <row r="3110" spans="1:9" x14ac:dyDescent="0.3">
      <c r="A3110">
        <v>536784</v>
      </c>
      <c r="B3110">
        <v>23515</v>
      </c>
      <c r="C3110" t="s">
        <v>8530</v>
      </c>
      <c r="D3110">
        <v>30</v>
      </c>
      <c r="E3110" s="5">
        <v>40514.638888888891</v>
      </c>
      <c r="F3110">
        <v>6.75</v>
      </c>
      <c r="G3110" s="22">
        <v>15061</v>
      </c>
      <c r="H3110" t="s">
        <v>10</v>
      </c>
      <c r="I3110">
        <f>Table24[[#This Row],[Quantity]]*Table24[[#This Row],[UnitPrice]]</f>
        <v>202.5</v>
      </c>
    </row>
    <row r="3111" spans="1:9" x14ac:dyDescent="0.3">
      <c r="A3111">
        <v>536784</v>
      </c>
      <c r="B3111">
        <v>21070</v>
      </c>
      <c r="C3111" t="s">
        <v>8515</v>
      </c>
      <c r="D3111">
        <v>72</v>
      </c>
      <c r="E3111" s="5">
        <v>40514.638888888891</v>
      </c>
      <c r="F3111">
        <v>7.65</v>
      </c>
      <c r="G3111" s="22">
        <v>15061</v>
      </c>
      <c r="H3111" t="s">
        <v>10</v>
      </c>
      <c r="I3111">
        <f>Table24[[#This Row],[Quantity]]*Table24[[#This Row],[UnitPrice]]</f>
        <v>550.80000000000007</v>
      </c>
    </row>
    <row r="3112" spans="1:9" x14ac:dyDescent="0.3">
      <c r="A3112">
        <v>536784</v>
      </c>
      <c r="B3112">
        <v>23523</v>
      </c>
      <c r="C3112" t="s">
        <v>9254</v>
      </c>
      <c r="D3112">
        <v>64</v>
      </c>
      <c r="E3112" s="5">
        <v>40514.638888888891</v>
      </c>
      <c r="F3112">
        <v>1.65</v>
      </c>
      <c r="G3112" s="22">
        <v>15061</v>
      </c>
      <c r="H3112" t="s">
        <v>10</v>
      </c>
      <c r="I3112">
        <f>Table24[[#This Row],[Quantity]]*Table24[[#This Row],[UnitPrice]]</f>
        <v>105.6</v>
      </c>
    </row>
    <row r="3113" spans="1:9" x14ac:dyDescent="0.3">
      <c r="A3113">
        <v>536784</v>
      </c>
      <c r="B3113">
        <v>17012</v>
      </c>
      <c r="C3113" t="s">
        <v>8761</v>
      </c>
      <c r="D3113">
        <v>36</v>
      </c>
      <c r="E3113" s="5">
        <v>40514.638888888891</v>
      </c>
      <c r="F3113">
        <v>1.65</v>
      </c>
      <c r="G3113" s="22">
        <v>15061</v>
      </c>
      <c r="H3113" t="s">
        <v>10</v>
      </c>
      <c r="I3113">
        <f>Table24[[#This Row],[Quantity]]*Table24[[#This Row],[UnitPrice]]</f>
        <v>59.4</v>
      </c>
    </row>
    <row r="3114" spans="1:9" x14ac:dyDescent="0.3">
      <c r="A3114">
        <v>536784</v>
      </c>
      <c r="B3114">
        <v>21028</v>
      </c>
      <c r="C3114" t="s">
        <v>9143</v>
      </c>
      <c r="D3114">
        <v>36</v>
      </c>
      <c r="E3114" s="5">
        <v>40514.638888888891</v>
      </c>
      <c r="F3114">
        <v>1.65</v>
      </c>
      <c r="G3114" s="22">
        <v>15061</v>
      </c>
      <c r="H3114" t="s">
        <v>10</v>
      </c>
      <c r="I3114">
        <f>Table24[[#This Row],[Quantity]]*Table24[[#This Row],[UnitPrice]]</f>
        <v>59.4</v>
      </c>
    </row>
    <row r="3115" spans="1:9" x14ac:dyDescent="0.3">
      <c r="A3115">
        <v>536784</v>
      </c>
      <c r="B3115">
        <v>23459</v>
      </c>
      <c r="C3115" t="s">
        <v>8613</v>
      </c>
      <c r="D3115">
        <v>72</v>
      </c>
      <c r="E3115" s="5">
        <v>40514.638888888891</v>
      </c>
      <c r="F3115">
        <v>1.25</v>
      </c>
      <c r="G3115" s="22">
        <v>15061</v>
      </c>
      <c r="H3115" t="s">
        <v>10</v>
      </c>
      <c r="I3115">
        <f>Table24[[#This Row],[Quantity]]*Table24[[#This Row],[UnitPrice]]</f>
        <v>90</v>
      </c>
    </row>
    <row r="3116" spans="1:9" x14ac:dyDescent="0.3">
      <c r="A3116">
        <v>536784</v>
      </c>
      <c r="B3116">
        <v>23496</v>
      </c>
      <c r="C3116" t="s">
        <v>9416</v>
      </c>
      <c r="D3116">
        <v>48</v>
      </c>
      <c r="E3116" s="5">
        <v>40514.638888888891</v>
      </c>
      <c r="F3116">
        <v>0.36</v>
      </c>
      <c r="G3116" s="22">
        <v>15061</v>
      </c>
      <c r="H3116" t="s">
        <v>10</v>
      </c>
      <c r="I3116">
        <f>Table24[[#This Row],[Quantity]]*Table24[[#This Row],[UnitPrice]]</f>
        <v>17.28</v>
      </c>
    </row>
    <row r="3117" spans="1:9" x14ac:dyDescent="0.3">
      <c r="A3117">
        <v>536784</v>
      </c>
      <c r="B3117">
        <v>23475</v>
      </c>
      <c r="C3117" t="s">
        <v>8581</v>
      </c>
      <c r="D3117">
        <v>48</v>
      </c>
      <c r="E3117" s="5">
        <v>40514.638888888891</v>
      </c>
      <c r="F3117">
        <v>0.36</v>
      </c>
      <c r="G3117" s="22">
        <v>15061</v>
      </c>
      <c r="H3117" t="s">
        <v>10</v>
      </c>
      <c r="I3117">
        <f>Table24[[#This Row],[Quantity]]*Table24[[#This Row],[UnitPrice]]</f>
        <v>17.28</v>
      </c>
    </row>
    <row r="3118" spans="1:9" x14ac:dyDescent="0.3">
      <c r="A3118">
        <v>536784</v>
      </c>
      <c r="B3118">
        <v>84581</v>
      </c>
      <c r="C3118" t="s">
        <v>9695</v>
      </c>
      <c r="D3118">
        <v>24</v>
      </c>
      <c r="E3118" s="5">
        <v>40514.638888888891</v>
      </c>
      <c r="F3118">
        <v>0.36</v>
      </c>
      <c r="G3118" s="22">
        <v>15061</v>
      </c>
      <c r="H3118" t="s">
        <v>10</v>
      </c>
      <c r="I3118">
        <f>Table24[[#This Row],[Quantity]]*Table24[[#This Row],[UnitPrice]]</f>
        <v>8.64</v>
      </c>
    </row>
    <row r="3119" spans="1:9" x14ac:dyDescent="0.3">
      <c r="A3119">
        <v>536784</v>
      </c>
      <c r="B3119">
        <v>22340</v>
      </c>
      <c r="C3119" t="s">
        <v>8584</v>
      </c>
      <c r="D3119">
        <v>48</v>
      </c>
      <c r="E3119" s="5">
        <v>40514.638888888891</v>
      </c>
      <c r="F3119">
        <v>0.36</v>
      </c>
      <c r="G3119" s="22">
        <v>15061</v>
      </c>
      <c r="H3119" t="s">
        <v>10</v>
      </c>
      <c r="I3119">
        <f>Table24[[#This Row],[Quantity]]*Table24[[#This Row],[UnitPrice]]</f>
        <v>17.28</v>
      </c>
    </row>
    <row r="3120" spans="1:9" x14ac:dyDescent="0.3">
      <c r="A3120">
        <v>536784</v>
      </c>
      <c r="B3120">
        <v>90065</v>
      </c>
      <c r="C3120" t="s">
        <v>8888</v>
      </c>
      <c r="D3120">
        <v>12</v>
      </c>
      <c r="E3120" s="5">
        <v>40514.638888888891</v>
      </c>
      <c r="F3120">
        <v>2.5499999999999998</v>
      </c>
      <c r="G3120" s="22">
        <v>15061</v>
      </c>
      <c r="H3120" t="s">
        <v>10</v>
      </c>
      <c r="I3120">
        <f>Table24[[#This Row],[Quantity]]*Table24[[#This Row],[UnitPrice]]</f>
        <v>30.599999999999998</v>
      </c>
    </row>
    <row r="3121" spans="1:9" x14ac:dyDescent="0.3">
      <c r="A3121">
        <v>536784</v>
      </c>
      <c r="B3121">
        <v>22574</v>
      </c>
      <c r="C3121" t="s">
        <v>8899</v>
      </c>
      <c r="D3121">
        <v>24</v>
      </c>
      <c r="E3121" s="5">
        <v>40514.638888888891</v>
      </c>
      <c r="F3121">
        <v>2.5499999999999998</v>
      </c>
      <c r="G3121" s="22">
        <v>15061</v>
      </c>
      <c r="H3121" t="s">
        <v>10</v>
      </c>
      <c r="I3121">
        <f>Table24[[#This Row],[Quantity]]*Table24[[#This Row],[UnitPrice]]</f>
        <v>61.199999999999996</v>
      </c>
    </row>
    <row r="3122" spans="1:9" x14ac:dyDescent="0.3">
      <c r="A3122">
        <v>536784</v>
      </c>
      <c r="B3122">
        <v>23285</v>
      </c>
      <c r="C3122" t="s">
        <v>9689</v>
      </c>
      <c r="D3122">
        <v>12</v>
      </c>
      <c r="E3122" s="5">
        <v>40514.638888888891</v>
      </c>
      <c r="F3122">
        <v>2.5499999999999998</v>
      </c>
      <c r="G3122" s="22">
        <v>15061</v>
      </c>
      <c r="H3122" t="s">
        <v>10</v>
      </c>
      <c r="I3122">
        <f>Table24[[#This Row],[Quantity]]*Table24[[#This Row],[UnitPrice]]</f>
        <v>30.599999999999998</v>
      </c>
    </row>
    <row r="3123" spans="1:9" x14ac:dyDescent="0.3">
      <c r="A3123">
        <v>536784</v>
      </c>
      <c r="B3123">
        <v>23566</v>
      </c>
      <c r="C3123" t="s">
        <v>9101</v>
      </c>
      <c r="D3123">
        <v>48</v>
      </c>
      <c r="E3123" s="5">
        <v>40514.638888888891</v>
      </c>
      <c r="F3123">
        <v>1.45</v>
      </c>
      <c r="G3123" s="22">
        <v>15061</v>
      </c>
      <c r="H3123" t="s">
        <v>10</v>
      </c>
      <c r="I3123">
        <f>Table24[[#This Row],[Quantity]]*Table24[[#This Row],[UnitPrice]]</f>
        <v>69.599999999999994</v>
      </c>
    </row>
    <row r="3124" spans="1:9" x14ac:dyDescent="0.3">
      <c r="A3124">
        <v>536784</v>
      </c>
      <c r="B3124">
        <v>23180</v>
      </c>
      <c r="C3124" t="s">
        <v>9521</v>
      </c>
      <c r="D3124">
        <v>24</v>
      </c>
      <c r="E3124" s="5">
        <v>40514.638888888891</v>
      </c>
      <c r="F3124">
        <v>1.25</v>
      </c>
      <c r="G3124" s="22">
        <v>15061</v>
      </c>
      <c r="H3124" t="s">
        <v>10</v>
      </c>
      <c r="I3124">
        <f>Table24[[#This Row],[Quantity]]*Table24[[#This Row],[UnitPrice]]</f>
        <v>30</v>
      </c>
    </row>
    <row r="3125" spans="1:9" x14ac:dyDescent="0.3">
      <c r="A3125">
        <v>536784</v>
      </c>
      <c r="B3125">
        <v>23565</v>
      </c>
      <c r="C3125" t="s">
        <v>9691</v>
      </c>
      <c r="D3125">
        <v>50</v>
      </c>
      <c r="E3125" s="5">
        <v>40514.638888888891</v>
      </c>
      <c r="F3125">
        <v>0.34</v>
      </c>
      <c r="G3125" s="22">
        <v>15061</v>
      </c>
      <c r="H3125" t="s">
        <v>10</v>
      </c>
      <c r="I3125">
        <f>Table24[[#This Row],[Quantity]]*Table24[[#This Row],[UnitPrice]]</f>
        <v>17</v>
      </c>
    </row>
    <row r="3126" spans="1:9" x14ac:dyDescent="0.3">
      <c r="A3126">
        <v>536784</v>
      </c>
      <c r="B3126">
        <v>35971</v>
      </c>
      <c r="C3126" t="s">
        <v>8935</v>
      </c>
      <c r="D3126">
        <v>50</v>
      </c>
      <c r="E3126" s="5">
        <v>40514.638888888891</v>
      </c>
      <c r="F3126">
        <v>0.34</v>
      </c>
      <c r="G3126" s="22">
        <v>15061</v>
      </c>
      <c r="H3126" t="s">
        <v>10</v>
      </c>
      <c r="I3126">
        <f>Table24[[#This Row],[Quantity]]*Table24[[#This Row],[UnitPrice]]</f>
        <v>17</v>
      </c>
    </row>
    <row r="3127" spans="1:9" x14ac:dyDescent="0.3">
      <c r="A3127">
        <v>536784</v>
      </c>
      <c r="B3127">
        <v>23465</v>
      </c>
      <c r="C3127" t="s">
        <v>8565</v>
      </c>
      <c r="D3127">
        <v>120</v>
      </c>
      <c r="E3127" s="5">
        <v>40514.638888888891</v>
      </c>
      <c r="F3127">
        <v>0.42</v>
      </c>
      <c r="G3127" s="22">
        <v>15061</v>
      </c>
      <c r="H3127" t="s">
        <v>10</v>
      </c>
      <c r="I3127">
        <f>Table24[[#This Row],[Quantity]]*Table24[[#This Row],[UnitPrice]]</f>
        <v>50.4</v>
      </c>
    </row>
    <row r="3128" spans="1:9" x14ac:dyDescent="0.3">
      <c r="A3128">
        <v>536784</v>
      </c>
      <c r="B3128">
        <v>78124</v>
      </c>
      <c r="C3128" t="s">
        <v>9203</v>
      </c>
      <c r="D3128">
        <v>30</v>
      </c>
      <c r="E3128" s="5">
        <v>40514.638888888891</v>
      </c>
      <c r="F3128">
        <v>0.72</v>
      </c>
      <c r="G3128" s="22">
        <v>15061</v>
      </c>
      <c r="H3128" t="s">
        <v>10</v>
      </c>
      <c r="I3128">
        <f>Table24[[#This Row],[Quantity]]*Table24[[#This Row],[UnitPrice]]</f>
        <v>21.599999999999998</v>
      </c>
    </row>
    <row r="3129" spans="1:9" x14ac:dyDescent="0.3">
      <c r="A3129">
        <v>536784</v>
      </c>
      <c r="B3129">
        <v>85125</v>
      </c>
      <c r="C3129" t="s">
        <v>8996</v>
      </c>
      <c r="D3129">
        <v>20</v>
      </c>
      <c r="E3129" s="5">
        <v>40514.638888888891</v>
      </c>
      <c r="F3129">
        <v>6.75</v>
      </c>
      <c r="G3129" s="22">
        <v>15061</v>
      </c>
      <c r="H3129" t="s">
        <v>10</v>
      </c>
      <c r="I3129">
        <f>Table24[[#This Row],[Quantity]]*Table24[[#This Row],[UnitPrice]]</f>
        <v>135</v>
      </c>
    </row>
    <row r="3130" spans="1:9" x14ac:dyDescent="0.3">
      <c r="A3130">
        <v>536784</v>
      </c>
      <c r="B3130">
        <v>23435</v>
      </c>
      <c r="C3130" t="s">
        <v>9199</v>
      </c>
      <c r="D3130">
        <v>90</v>
      </c>
      <c r="E3130" s="5">
        <v>40514.638888888891</v>
      </c>
      <c r="F3130">
        <v>0.16</v>
      </c>
      <c r="G3130" s="22">
        <v>15061</v>
      </c>
      <c r="H3130" t="s">
        <v>10</v>
      </c>
      <c r="I3130">
        <f>Table24[[#This Row],[Quantity]]*Table24[[#This Row],[UnitPrice]]</f>
        <v>14.4</v>
      </c>
    </row>
    <row r="3131" spans="1:9" x14ac:dyDescent="0.3">
      <c r="A3131">
        <v>536785</v>
      </c>
      <c r="B3131">
        <v>23460</v>
      </c>
      <c r="C3131" t="s">
        <v>9196</v>
      </c>
      <c r="D3131">
        <v>216</v>
      </c>
      <c r="E3131" s="5">
        <v>40514.640277777777</v>
      </c>
      <c r="F3131">
        <v>1.06</v>
      </c>
      <c r="G3131" s="22">
        <v>15061</v>
      </c>
      <c r="H3131" t="s">
        <v>10</v>
      </c>
      <c r="I3131">
        <f>Table24[[#This Row],[Quantity]]*Table24[[#This Row],[UnitPrice]]</f>
        <v>228.96</v>
      </c>
    </row>
    <row r="3132" spans="1:9" x14ac:dyDescent="0.3">
      <c r="A3132">
        <v>536785</v>
      </c>
      <c r="B3132">
        <v>84859</v>
      </c>
      <c r="C3132" t="s">
        <v>8519</v>
      </c>
      <c r="D3132">
        <v>320</v>
      </c>
      <c r="E3132" s="5">
        <v>40514.640277777777</v>
      </c>
      <c r="F3132">
        <v>1.45</v>
      </c>
      <c r="G3132" s="22">
        <v>15061</v>
      </c>
      <c r="H3132" t="s">
        <v>10</v>
      </c>
      <c r="I3132">
        <f>Table24[[#This Row],[Quantity]]*Table24[[#This Row],[UnitPrice]]</f>
        <v>464</v>
      </c>
    </row>
    <row r="3133" spans="1:9" x14ac:dyDescent="0.3">
      <c r="A3133">
        <v>536785</v>
      </c>
      <c r="B3133">
        <v>23660</v>
      </c>
      <c r="C3133" t="s">
        <v>9254</v>
      </c>
      <c r="D3133">
        <v>128</v>
      </c>
      <c r="E3133" s="5">
        <v>40514.640277777777</v>
      </c>
      <c r="F3133">
        <v>1.65</v>
      </c>
      <c r="G3133" s="22">
        <v>15061</v>
      </c>
      <c r="H3133" t="s">
        <v>10</v>
      </c>
      <c r="I3133">
        <f>Table24[[#This Row],[Quantity]]*Table24[[#This Row],[UnitPrice]]</f>
        <v>211.2</v>
      </c>
    </row>
    <row r="3134" spans="1:9" x14ac:dyDescent="0.3">
      <c r="A3134">
        <v>536785</v>
      </c>
      <c r="B3134">
        <v>84875</v>
      </c>
      <c r="C3134" t="s">
        <v>8738</v>
      </c>
      <c r="D3134">
        <v>144</v>
      </c>
      <c r="E3134" s="5">
        <v>40514.640277777777</v>
      </c>
      <c r="F3134">
        <v>10.95</v>
      </c>
      <c r="G3134" s="22">
        <v>15061</v>
      </c>
      <c r="H3134" t="s">
        <v>10</v>
      </c>
      <c r="I3134">
        <f>Table24[[#This Row],[Quantity]]*Table24[[#This Row],[UnitPrice]]</f>
        <v>1576.8</v>
      </c>
    </row>
    <row r="3135" spans="1:9" x14ac:dyDescent="0.3">
      <c r="A3135">
        <v>536785</v>
      </c>
      <c r="B3135">
        <v>23518</v>
      </c>
      <c r="C3135" t="s">
        <v>9209</v>
      </c>
      <c r="D3135">
        <v>100</v>
      </c>
      <c r="E3135" s="5">
        <v>40514.640277777777</v>
      </c>
      <c r="F3135">
        <v>1.25</v>
      </c>
      <c r="G3135" s="22">
        <v>15061</v>
      </c>
      <c r="H3135" t="s">
        <v>10</v>
      </c>
      <c r="I3135">
        <f>Table24[[#This Row],[Quantity]]*Table24[[#This Row],[UnitPrice]]</f>
        <v>125</v>
      </c>
    </row>
    <row r="3136" spans="1:9" x14ac:dyDescent="0.3">
      <c r="A3136">
        <v>536785</v>
      </c>
      <c r="B3136">
        <v>23681</v>
      </c>
      <c r="C3136" t="s">
        <v>9208</v>
      </c>
      <c r="D3136">
        <v>100</v>
      </c>
      <c r="E3136" s="5">
        <v>40514.640277777777</v>
      </c>
      <c r="F3136">
        <v>1.25</v>
      </c>
      <c r="G3136" s="22">
        <v>15061</v>
      </c>
      <c r="H3136" t="s">
        <v>10</v>
      </c>
      <c r="I3136">
        <f>Table24[[#This Row],[Quantity]]*Table24[[#This Row],[UnitPrice]]</f>
        <v>125</v>
      </c>
    </row>
    <row r="3137" spans="1:9" x14ac:dyDescent="0.3">
      <c r="A3137">
        <v>536786</v>
      </c>
      <c r="B3137">
        <v>90050</v>
      </c>
      <c r="C3137" t="s">
        <v>9191</v>
      </c>
      <c r="D3137">
        <v>96</v>
      </c>
      <c r="E3137" s="5">
        <v>40514.640972222223</v>
      </c>
      <c r="F3137">
        <v>1.25</v>
      </c>
      <c r="G3137" s="22">
        <v>15061</v>
      </c>
      <c r="H3137" t="s">
        <v>10</v>
      </c>
      <c r="I3137">
        <f>Table24[[#This Row],[Quantity]]*Table24[[#This Row],[UnitPrice]]</f>
        <v>120</v>
      </c>
    </row>
    <row r="3138" spans="1:9" x14ac:dyDescent="0.3">
      <c r="A3138">
        <v>536786</v>
      </c>
      <c r="B3138">
        <v>17012</v>
      </c>
      <c r="C3138" t="s">
        <v>9471</v>
      </c>
      <c r="D3138">
        <v>48</v>
      </c>
      <c r="E3138" s="5">
        <v>40514.640972222223</v>
      </c>
      <c r="F3138">
        <v>4.25</v>
      </c>
      <c r="G3138" s="22">
        <v>15061</v>
      </c>
      <c r="H3138" t="s">
        <v>10</v>
      </c>
      <c r="I3138">
        <f>Table24[[#This Row],[Quantity]]*Table24[[#This Row],[UnitPrice]]</f>
        <v>204</v>
      </c>
    </row>
    <row r="3139" spans="1:9" x14ac:dyDescent="0.3">
      <c r="A3139">
        <v>536787</v>
      </c>
      <c r="B3139">
        <v>22434</v>
      </c>
      <c r="C3139" t="s">
        <v>8510</v>
      </c>
      <c r="D3139">
        <v>6</v>
      </c>
      <c r="E3139" s="5">
        <v>40514.64166666667</v>
      </c>
      <c r="F3139">
        <v>2.5499999999999998</v>
      </c>
      <c r="G3139" s="22">
        <v>17850</v>
      </c>
      <c r="H3139" t="s">
        <v>10</v>
      </c>
      <c r="I3139">
        <f>Table24[[#This Row],[Quantity]]*Table24[[#This Row],[UnitPrice]]</f>
        <v>15.299999999999999</v>
      </c>
    </row>
    <row r="3140" spans="1:9" x14ac:dyDescent="0.3">
      <c r="A3140">
        <v>536787</v>
      </c>
      <c r="B3140">
        <v>23555</v>
      </c>
      <c r="C3140" t="s">
        <v>8511</v>
      </c>
      <c r="D3140">
        <v>6</v>
      </c>
      <c r="E3140" s="5">
        <v>40514.64166666667</v>
      </c>
      <c r="F3140">
        <v>3.39</v>
      </c>
      <c r="G3140" s="22">
        <v>17850</v>
      </c>
      <c r="H3140" t="s">
        <v>10</v>
      </c>
      <c r="I3140">
        <f>Table24[[#This Row],[Quantity]]*Table24[[#This Row],[UnitPrice]]</f>
        <v>20.34</v>
      </c>
    </row>
    <row r="3141" spans="1:9" x14ac:dyDescent="0.3">
      <c r="A3141">
        <v>536787</v>
      </c>
      <c r="B3141">
        <v>22757</v>
      </c>
      <c r="C3141" t="s">
        <v>8512</v>
      </c>
      <c r="D3141">
        <v>8</v>
      </c>
      <c r="E3141" s="5">
        <v>40514.64166666667</v>
      </c>
      <c r="F3141">
        <v>2.75</v>
      </c>
      <c r="G3141" s="22">
        <v>17850</v>
      </c>
      <c r="H3141" t="s">
        <v>10</v>
      </c>
      <c r="I3141">
        <f>Table24[[#This Row],[Quantity]]*Table24[[#This Row],[UnitPrice]]</f>
        <v>22</v>
      </c>
    </row>
    <row r="3142" spans="1:9" x14ac:dyDescent="0.3">
      <c r="A3142">
        <v>536787</v>
      </c>
      <c r="B3142">
        <v>21744</v>
      </c>
      <c r="C3142" t="s">
        <v>8835</v>
      </c>
      <c r="D3142">
        <v>6</v>
      </c>
      <c r="E3142" s="5">
        <v>40514.64166666667</v>
      </c>
      <c r="F3142">
        <v>1.06</v>
      </c>
      <c r="G3142" s="22">
        <v>17850</v>
      </c>
      <c r="H3142" t="s">
        <v>10</v>
      </c>
      <c r="I3142">
        <f>Table24[[#This Row],[Quantity]]*Table24[[#This Row],[UnitPrice]]</f>
        <v>6.36</v>
      </c>
    </row>
    <row r="3143" spans="1:9" x14ac:dyDescent="0.3">
      <c r="A3143">
        <v>536787</v>
      </c>
      <c r="B3143">
        <v>85019</v>
      </c>
      <c r="C3143" t="s">
        <v>9082</v>
      </c>
      <c r="D3143">
        <v>6</v>
      </c>
      <c r="E3143" s="5">
        <v>40514.64166666667</v>
      </c>
      <c r="F3143">
        <v>1.06</v>
      </c>
      <c r="G3143" s="22">
        <v>17850</v>
      </c>
      <c r="H3143" t="s">
        <v>10</v>
      </c>
      <c r="I3143">
        <f>Table24[[#This Row],[Quantity]]*Table24[[#This Row],[UnitPrice]]</f>
        <v>6.36</v>
      </c>
    </row>
    <row r="3144" spans="1:9" x14ac:dyDescent="0.3">
      <c r="A3144">
        <v>536787</v>
      </c>
      <c r="B3144">
        <v>23375</v>
      </c>
      <c r="C3144" t="s">
        <v>8919</v>
      </c>
      <c r="D3144">
        <v>6</v>
      </c>
      <c r="E3144" s="5">
        <v>40514.64166666667</v>
      </c>
      <c r="F3144">
        <v>1.06</v>
      </c>
      <c r="G3144" s="22">
        <v>17850</v>
      </c>
      <c r="H3144" t="s">
        <v>10</v>
      </c>
      <c r="I3144">
        <f>Table24[[#This Row],[Quantity]]*Table24[[#This Row],[UnitPrice]]</f>
        <v>6.36</v>
      </c>
    </row>
    <row r="3145" spans="1:9" x14ac:dyDescent="0.3">
      <c r="A3145">
        <v>536787</v>
      </c>
      <c r="B3145">
        <v>23479</v>
      </c>
      <c r="C3145" t="s">
        <v>9216</v>
      </c>
      <c r="D3145">
        <v>6</v>
      </c>
      <c r="E3145" s="5">
        <v>40514.64166666667</v>
      </c>
      <c r="F3145">
        <v>1.06</v>
      </c>
      <c r="G3145" s="22">
        <v>17850</v>
      </c>
      <c r="H3145" t="s">
        <v>10</v>
      </c>
      <c r="I3145">
        <f>Table24[[#This Row],[Quantity]]*Table24[[#This Row],[UnitPrice]]</f>
        <v>6.36</v>
      </c>
    </row>
    <row r="3146" spans="1:9" x14ac:dyDescent="0.3">
      <c r="A3146">
        <v>536787</v>
      </c>
      <c r="B3146">
        <v>85071</v>
      </c>
      <c r="C3146" t="s">
        <v>9473</v>
      </c>
      <c r="D3146">
        <v>6</v>
      </c>
      <c r="E3146" s="5">
        <v>40514.64166666667</v>
      </c>
      <c r="F3146">
        <v>2.1</v>
      </c>
      <c r="G3146" s="22">
        <v>17850</v>
      </c>
      <c r="H3146" t="s">
        <v>10</v>
      </c>
      <c r="I3146">
        <f>Table24[[#This Row],[Quantity]]*Table24[[#This Row],[UnitPrice]]</f>
        <v>12.600000000000001</v>
      </c>
    </row>
    <row r="3147" spans="1:9" x14ac:dyDescent="0.3">
      <c r="A3147">
        <v>536787</v>
      </c>
      <c r="B3147">
        <v>23185</v>
      </c>
      <c r="C3147" t="s">
        <v>8594</v>
      </c>
      <c r="D3147">
        <v>6</v>
      </c>
      <c r="E3147" s="5">
        <v>40514.64166666667</v>
      </c>
      <c r="F3147">
        <v>2.5499999999999998</v>
      </c>
      <c r="G3147" s="22">
        <v>17850</v>
      </c>
      <c r="H3147" t="s">
        <v>10</v>
      </c>
      <c r="I3147">
        <f>Table24[[#This Row],[Quantity]]*Table24[[#This Row],[UnitPrice]]</f>
        <v>15.299999999999999</v>
      </c>
    </row>
    <row r="3148" spans="1:9" x14ac:dyDescent="0.3">
      <c r="A3148">
        <v>536787</v>
      </c>
      <c r="B3148">
        <v>23466</v>
      </c>
      <c r="C3148" t="s">
        <v>8513</v>
      </c>
      <c r="D3148">
        <v>6</v>
      </c>
      <c r="E3148" s="5">
        <v>40514.64166666667</v>
      </c>
      <c r="F3148">
        <v>3.39</v>
      </c>
      <c r="G3148" s="22">
        <v>17850</v>
      </c>
      <c r="H3148" t="s">
        <v>10</v>
      </c>
      <c r="I3148">
        <f>Table24[[#This Row],[Quantity]]*Table24[[#This Row],[UnitPrice]]</f>
        <v>20.34</v>
      </c>
    </row>
    <row r="3149" spans="1:9" x14ac:dyDescent="0.3">
      <c r="A3149">
        <v>536787</v>
      </c>
      <c r="B3149">
        <v>90030</v>
      </c>
      <c r="C3149" t="s">
        <v>8514</v>
      </c>
      <c r="D3149">
        <v>6</v>
      </c>
      <c r="E3149" s="5">
        <v>40514.64166666667</v>
      </c>
      <c r="F3149">
        <v>3.39</v>
      </c>
      <c r="G3149" s="22">
        <v>17850</v>
      </c>
      <c r="H3149" t="s">
        <v>10</v>
      </c>
      <c r="I3149">
        <f>Table24[[#This Row],[Quantity]]*Table24[[#This Row],[UnitPrice]]</f>
        <v>20.34</v>
      </c>
    </row>
    <row r="3150" spans="1:9" x14ac:dyDescent="0.3">
      <c r="A3150">
        <v>536787</v>
      </c>
      <c r="B3150">
        <v>20695</v>
      </c>
      <c r="C3150" t="s">
        <v>8515</v>
      </c>
      <c r="D3150">
        <v>2</v>
      </c>
      <c r="E3150" s="5">
        <v>40514.64166666667</v>
      </c>
      <c r="F3150">
        <v>7.65</v>
      </c>
      <c r="G3150" s="22">
        <v>17850</v>
      </c>
      <c r="H3150" t="s">
        <v>10</v>
      </c>
      <c r="I3150">
        <f>Table24[[#This Row],[Quantity]]*Table24[[#This Row],[UnitPrice]]</f>
        <v>15.3</v>
      </c>
    </row>
    <row r="3151" spans="1:9" x14ac:dyDescent="0.3">
      <c r="A3151">
        <v>536787</v>
      </c>
      <c r="B3151">
        <v>22517</v>
      </c>
      <c r="C3151" t="s">
        <v>8516</v>
      </c>
      <c r="D3151">
        <v>6</v>
      </c>
      <c r="E3151" s="5">
        <v>40514.64166666667</v>
      </c>
      <c r="F3151">
        <v>4.25</v>
      </c>
      <c r="G3151" s="22">
        <v>17850</v>
      </c>
      <c r="H3151" t="s">
        <v>10</v>
      </c>
      <c r="I3151">
        <f>Table24[[#This Row],[Quantity]]*Table24[[#This Row],[UnitPrice]]</f>
        <v>25.5</v>
      </c>
    </row>
    <row r="3152" spans="1:9" x14ac:dyDescent="0.3">
      <c r="A3152">
        <v>536788</v>
      </c>
      <c r="B3152">
        <v>20936</v>
      </c>
      <c r="C3152" t="s">
        <v>8711</v>
      </c>
      <c r="D3152">
        <v>60</v>
      </c>
      <c r="E3152" s="5">
        <v>40514.642361111109</v>
      </c>
      <c r="F3152">
        <v>1.25</v>
      </c>
      <c r="G3152" s="22">
        <v>15061</v>
      </c>
      <c r="H3152" t="s">
        <v>10</v>
      </c>
      <c r="I3152">
        <f>Table24[[#This Row],[Quantity]]*Table24[[#This Row],[UnitPrice]]</f>
        <v>75</v>
      </c>
    </row>
    <row r="3153" spans="1:9" x14ac:dyDescent="0.3">
      <c r="A3153">
        <v>536789</v>
      </c>
      <c r="B3153">
        <v>23137</v>
      </c>
      <c r="C3153" t="s">
        <v>8517</v>
      </c>
      <c r="D3153">
        <v>6</v>
      </c>
      <c r="E3153" s="5">
        <v>40514.642361111109</v>
      </c>
      <c r="F3153">
        <v>1.85</v>
      </c>
      <c r="G3153" s="22">
        <v>17850</v>
      </c>
      <c r="H3153" t="s">
        <v>10</v>
      </c>
      <c r="I3153">
        <f>Table24[[#This Row],[Quantity]]*Table24[[#This Row],[UnitPrice]]</f>
        <v>11.100000000000001</v>
      </c>
    </row>
    <row r="3154" spans="1:9" x14ac:dyDescent="0.3">
      <c r="A3154">
        <v>536789</v>
      </c>
      <c r="B3154">
        <v>84086</v>
      </c>
      <c r="C3154" t="s">
        <v>8518</v>
      </c>
      <c r="D3154">
        <v>6</v>
      </c>
      <c r="E3154" s="5">
        <v>40514.642361111109</v>
      </c>
      <c r="F3154">
        <v>1.85</v>
      </c>
      <c r="G3154" s="22">
        <v>17850</v>
      </c>
      <c r="H3154" t="s">
        <v>10</v>
      </c>
      <c r="I3154">
        <f>Table24[[#This Row],[Quantity]]*Table24[[#This Row],[UnitPrice]]</f>
        <v>11.100000000000001</v>
      </c>
    </row>
    <row r="3155" spans="1:9" x14ac:dyDescent="0.3">
      <c r="A3155">
        <v>536790</v>
      </c>
      <c r="B3155">
        <v>20868</v>
      </c>
      <c r="C3155" t="s">
        <v>8510</v>
      </c>
      <c r="D3155">
        <v>12</v>
      </c>
      <c r="E3155" s="5">
        <v>40514.643055555556</v>
      </c>
      <c r="F3155">
        <v>2.95</v>
      </c>
      <c r="G3155" s="22">
        <v>17850</v>
      </c>
      <c r="H3155" t="s">
        <v>10</v>
      </c>
      <c r="I3155">
        <f>Table24[[#This Row],[Quantity]]*Table24[[#This Row],[UnitPrice]]</f>
        <v>35.400000000000006</v>
      </c>
    </row>
    <row r="3156" spans="1:9" x14ac:dyDescent="0.3">
      <c r="A3156">
        <v>536790</v>
      </c>
      <c r="B3156">
        <v>22280</v>
      </c>
      <c r="C3156" t="s">
        <v>8511</v>
      </c>
      <c r="D3156">
        <v>12</v>
      </c>
      <c r="E3156" s="5">
        <v>40514.643055555556</v>
      </c>
      <c r="F3156">
        <v>3.39</v>
      </c>
      <c r="G3156" s="22">
        <v>17850</v>
      </c>
      <c r="H3156" t="s">
        <v>10</v>
      </c>
      <c r="I3156">
        <f>Table24[[#This Row],[Quantity]]*Table24[[#This Row],[UnitPrice]]</f>
        <v>40.68</v>
      </c>
    </row>
    <row r="3157" spans="1:9" x14ac:dyDescent="0.3">
      <c r="A3157">
        <v>536790</v>
      </c>
      <c r="B3157">
        <v>79190</v>
      </c>
      <c r="C3157" t="s">
        <v>8512</v>
      </c>
      <c r="D3157">
        <v>12</v>
      </c>
      <c r="E3157" s="5">
        <v>40514.643055555556</v>
      </c>
      <c r="F3157">
        <v>2.75</v>
      </c>
      <c r="G3157" s="22">
        <v>17850</v>
      </c>
      <c r="H3157" t="s">
        <v>10</v>
      </c>
      <c r="I3157">
        <f>Table24[[#This Row],[Quantity]]*Table24[[#This Row],[UnitPrice]]</f>
        <v>33</v>
      </c>
    </row>
    <row r="3158" spans="1:9" x14ac:dyDescent="0.3">
      <c r="A3158">
        <v>536790</v>
      </c>
      <c r="B3158">
        <v>21117</v>
      </c>
      <c r="C3158" t="s">
        <v>8937</v>
      </c>
      <c r="D3158">
        <v>6</v>
      </c>
      <c r="E3158" s="5">
        <v>40514.643055555556</v>
      </c>
      <c r="F3158">
        <v>4.95</v>
      </c>
      <c r="G3158" s="22">
        <v>17850</v>
      </c>
      <c r="H3158" t="s">
        <v>10</v>
      </c>
      <c r="I3158">
        <f>Table24[[#This Row],[Quantity]]*Table24[[#This Row],[UnitPrice]]</f>
        <v>29.700000000000003</v>
      </c>
    </row>
    <row r="3159" spans="1:9" x14ac:dyDescent="0.3">
      <c r="A3159">
        <v>536790</v>
      </c>
      <c r="B3159">
        <v>71510</v>
      </c>
      <c r="C3159" t="s">
        <v>8938</v>
      </c>
      <c r="D3159">
        <v>6</v>
      </c>
      <c r="E3159" s="5">
        <v>40514.643055555556</v>
      </c>
      <c r="F3159">
        <v>4.95</v>
      </c>
      <c r="G3159" s="22">
        <v>17850</v>
      </c>
      <c r="H3159" t="s">
        <v>10</v>
      </c>
      <c r="I3159">
        <f>Table24[[#This Row],[Quantity]]*Table24[[#This Row],[UnitPrice]]</f>
        <v>29.700000000000003</v>
      </c>
    </row>
    <row r="3160" spans="1:9" x14ac:dyDescent="0.3">
      <c r="A3160">
        <v>536790</v>
      </c>
      <c r="B3160">
        <v>37489</v>
      </c>
      <c r="C3160" t="s">
        <v>8835</v>
      </c>
      <c r="D3160">
        <v>12</v>
      </c>
      <c r="E3160" s="5">
        <v>40514.643055555556</v>
      </c>
      <c r="F3160">
        <v>1.06</v>
      </c>
      <c r="G3160" s="22">
        <v>17850</v>
      </c>
      <c r="H3160" t="s">
        <v>10</v>
      </c>
      <c r="I3160">
        <f>Table24[[#This Row],[Quantity]]*Table24[[#This Row],[UnitPrice]]</f>
        <v>12.72</v>
      </c>
    </row>
    <row r="3161" spans="1:9" x14ac:dyDescent="0.3">
      <c r="A3161">
        <v>536790</v>
      </c>
      <c r="B3161">
        <v>21018</v>
      </c>
      <c r="C3161" t="s">
        <v>8919</v>
      </c>
      <c r="D3161">
        <v>12</v>
      </c>
      <c r="E3161" s="5">
        <v>40514.643055555556</v>
      </c>
      <c r="F3161">
        <v>1.06</v>
      </c>
      <c r="G3161" s="22">
        <v>17850</v>
      </c>
      <c r="H3161" t="s">
        <v>10</v>
      </c>
      <c r="I3161">
        <f>Table24[[#This Row],[Quantity]]*Table24[[#This Row],[UnitPrice]]</f>
        <v>12.72</v>
      </c>
    </row>
    <row r="3162" spans="1:9" x14ac:dyDescent="0.3">
      <c r="A3162">
        <v>536790</v>
      </c>
      <c r="B3162">
        <v>23428</v>
      </c>
      <c r="C3162" t="s">
        <v>9216</v>
      </c>
      <c r="D3162">
        <v>12</v>
      </c>
      <c r="E3162" s="5">
        <v>40514.643055555556</v>
      </c>
      <c r="F3162">
        <v>1.06</v>
      </c>
      <c r="G3162" s="22">
        <v>17850</v>
      </c>
      <c r="H3162" t="s">
        <v>10</v>
      </c>
      <c r="I3162">
        <f>Table24[[#This Row],[Quantity]]*Table24[[#This Row],[UnitPrice]]</f>
        <v>12.72</v>
      </c>
    </row>
    <row r="3163" spans="1:9" x14ac:dyDescent="0.3">
      <c r="A3163">
        <v>536790</v>
      </c>
      <c r="B3163">
        <v>22316</v>
      </c>
      <c r="C3163" t="s">
        <v>9472</v>
      </c>
      <c r="D3163">
        <v>4</v>
      </c>
      <c r="E3163" s="5">
        <v>40514.643055555556</v>
      </c>
      <c r="F3163">
        <v>4.95</v>
      </c>
      <c r="G3163" s="22">
        <v>17850</v>
      </c>
      <c r="H3163" t="s">
        <v>10</v>
      </c>
      <c r="I3163">
        <f>Table24[[#This Row],[Quantity]]*Table24[[#This Row],[UnitPrice]]</f>
        <v>19.8</v>
      </c>
    </row>
    <row r="3164" spans="1:9" x14ac:dyDescent="0.3">
      <c r="A3164">
        <v>536790</v>
      </c>
      <c r="B3164">
        <v>47586</v>
      </c>
      <c r="C3164" t="s">
        <v>9045</v>
      </c>
      <c r="D3164">
        <v>4</v>
      </c>
      <c r="E3164" s="5">
        <v>40514.643055555556</v>
      </c>
      <c r="F3164">
        <v>6.95</v>
      </c>
      <c r="G3164" s="22">
        <v>17850</v>
      </c>
      <c r="H3164" t="s">
        <v>10</v>
      </c>
      <c r="I3164">
        <f>Table24[[#This Row],[Quantity]]*Table24[[#This Row],[UnitPrice]]</f>
        <v>27.8</v>
      </c>
    </row>
    <row r="3165" spans="1:9" x14ac:dyDescent="0.3">
      <c r="A3165">
        <v>536790</v>
      </c>
      <c r="B3165">
        <v>23553</v>
      </c>
      <c r="C3165" t="s">
        <v>9473</v>
      </c>
      <c r="D3165">
        <v>6</v>
      </c>
      <c r="E3165" s="5">
        <v>40514.643055555556</v>
      </c>
      <c r="F3165">
        <v>2.1</v>
      </c>
      <c r="G3165" s="22">
        <v>17850</v>
      </c>
      <c r="H3165" t="s">
        <v>10</v>
      </c>
      <c r="I3165">
        <f>Table24[[#This Row],[Quantity]]*Table24[[#This Row],[UnitPrice]]</f>
        <v>12.600000000000001</v>
      </c>
    </row>
    <row r="3166" spans="1:9" x14ac:dyDescent="0.3">
      <c r="A3166">
        <v>536790</v>
      </c>
      <c r="B3166">
        <v>47480</v>
      </c>
      <c r="C3166" t="s">
        <v>8594</v>
      </c>
      <c r="D3166">
        <v>6</v>
      </c>
      <c r="E3166" s="5">
        <v>40514.643055555556</v>
      </c>
      <c r="F3166">
        <v>2.5499999999999998</v>
      </c>
      <c r="G3166" s="22">
        <v>17850</v>
      </c>
      <c r="H3166" t="s">
        <v>10</v>
      </c>
      <c r="I3166">
        <f>Table24[[#This Row],[Quantity]]*Table24[[#This Row],[UnitPrice]]</f>
        <v>15.299999999999999</v>
      </c>
    </row>
    <row r="3167" spans="1:9" x14ac:dyDescent="0.3">
      <c r="A3167">
        <v>536790</v>
      </c>
      <c r="B3167">
        <v>23694</v>
      </c>
      <c r="C3167" t="s">
        <v>8513</v>
      </c>
      <c r="D3167">
        <v>12</v>
      </c>
      <c r="E3167" s="5">
        <v>40514.643055555556</v>
      </c>
      <c r="F3167">
        <v>3.39</v>
      </c>
      <c r="G3167" s="22">
        <v>17850</v>
      </c>
      <c r="H3167" t="s">
        <v>10</v>
      </c>
      <c r="I3167">
        <f>Table24[[#This Row],[Quantity]]*Table24[[#This Row],[UnitPrice]]</f>
        <v>40.68</v>
      </c>
    </row>
    <row r="3168" spans="1:9" x14ac:dyDescent="0.3">
      <c r="A3168">
        <v>536790</v>
      </c>
      <c r="B3168">
        <v>22097</v>
      </c>
      <c r="C3168" t="s">
        <v>8514</v>
      </c>
      <c r="D3168">
        <v>6</v>
      </c>
      <c r="E3168" s="5">
        <v>40514.643055555556</v>
      </c>
      <c r="F3168">
        <v>3.39</v>
      </c>
      <c r="G3168" s="22">
        <v>17850</v>
      </c>
      <c r="H3168" t="s">
        <v>10</v>
      </c>
      <c r="I3168">
        <f>Table24[[#This Row],[Quantity]]*Table24[[#This Row],[UnitPrice]]</f>
        <v>20.34</v>
      </c>
    </row>
    <row r="3169" spans="1:9" x14ac:dyDescent="0.3">
      <c r="A3169">
        <v>536790</v>
      </c>
      <c r="B3169">
        <v>22125</v>
      </c>
      <c r="C3169" t="s">
        <v>8515</v>
      </c>
      <c r="D3169">
        <v>4</v>
      </c>
      <c r="E3169" s="5">
        <v>40514.643055555556</v>
      </c>
      <c r="F3169">
        <v>7.65</v>
      </c>
      <c r="G3169" s="22">
        <v>17850</v>
      </c>
      <c r="H3169" t="s">
        <v>10</v>
      </c>
      <c r="I3169">
        <f>Table24[[#This Row],[Quantity]]*Table24[[#This Row],[UnitPrice]]</f>
        <v>30.6</v>
      </c>
    </row>
    <row r="3170" spans="1:9" x14ac:dyDescent="0.3">
      <c r="A3170">
        <v>536790</v>
      </c>
      <c r="B3170">
        <v>84971</v>
      </c>
      <c r="C3170" t="s">
        <v>9474</v>
      </c>
      <c r="D3170">
        <v>3</v>
      </c>
      <c r="E3170" s="5">
        <v>40514.643055555556</v>
      </c>
      <c r="F3170">
        <v>35.75</v>
      </c>
      <c r="G3170" s="22">
        <v>17850</v>
      </c>
      <c r="H3170" t="s">
        <v>10</v>
      </c>
      <c r="I3170">
        <f>Table24[[#This Row],[Quantity]]*Table24[[#This Row],[UnitPrice]]</f>
        <v>107.25</v>
      </c>
    </row>
    <row r="3171" spans="1:9" x14ac:dyDescent="0.3">
      <c r="A3171">
        <v>536790</v>
      </c>
      <c r="B3171">
        <v>23042</v>
      </c>
      <c r="C3171" t="s">
        <v>8516</v>
      </c>
      <c r="D3171">
        <v>12</v>
      </c>
      <c r="E3171" s="5">
        <v>40514.643055555556</v>
      </c>
      <c r="F3171">
        <v>4.25</v>
      </c>
      <c r="G3171" s="22">
        <v>17850</v>
      </c>
      <c r="H3171" t="s">
        <v>10</v>
      </c>
      <c r="I3171">
        <f>Table24[[#This Row],[Quantity]]*Table24[[#This Row],[UnitPrice]]</f>
        <v>51</v>
      </c>
    </row>
    <row r="3172" spans="1:9" x14ac:dyDescent="0.3">
      <c r="A3172">
        <v>536791</v>
      </c>
      <c r="B3172">
        <v>23476</v>
      </c>
      <c r="C3172" t="s">
        <v>8518</v>
      </c>
      <c r="D3172">
        <v>12</v>
      </c>
      <c r="E3172" s="5">
        <v>40514.643750000003</v>
      </c>
      <c r="F3172">
        <v>1.85</v>
      </c>
      <c r="G3172" s="22">
        <v>17850</v>
      </c>
      <c r="H3172" t="s">
        <v>10</v>
      </c>
      <c r="I3172">
        <f>Table24[[#This Row],[Quantity]]*Table24[[#This Row],[UnitPrice]]</f>
        <v>22.200000000000003</v>
      </c>
    </row>
    <row r="3173" spans="1:9" x14ac:dyDescent="0.3">
      <c r="A3173">
        <v>536791</v>
      </c>
      <c r="B3173">
        <v>23492</v>
      </c>
      <c r="C3173" t="s">
        <v>8517</v>
      </c>
      <c r="D3173">
        <v>12</v>
      </c>
      <c r="E3173" s="5">
        <v>40514.643750000003</v>
      </c>
      <c r="F3173">
        <v>1.85</v>
      </c>
      <c r="G3173" s="22">
        <v>17850</v>
      </c>
      <c r="H3173" t="s">
        <v>10</v>
      </c>
      <c r="I3173">
        <f>Table24[[#This Row],[Quantity]]*Table24[[#This Row],[UnitPrice]]</f>
        <v>22.200000000000003</v>
      </c>
    </row>
    <row r="3174" spans="1:9" x14ac:dyDescent="0.3">
      <c r="A3174">
        <v>536792</v>
      </c>
      <c r="B3174">
        <v>35964</v>
      </c>
      <c r="C3174" t="s">
        <v>8711</v>
      </c>
      <c r="D3174">
        <v>24</v>
      </c>
      <c r="E3174" s="5">
        <v>40514.644444444442</v>
      </c>
      <c r="F3174">
        <v>1.25</v>
      </c>
      <c r="G3174" s="22">
        <v>15061</v>
      </c>
      <c r="H3174" t="s">
        <v>10</v>
      </c>
      <c r="I3174">
        <f>Table24[[#This Row],[Quantity]]*Table24[[#This Row],[UnitPrice]]</f>
        <v>30</v>
      </c>
    </row>
    <row r="3175" spans="1:9" x14ac:dyDescent="0.3">
      <c r="A3175">
        <v>536793</v>
      </c>
      <c r="B3175">
        <v>23552</v>
      </c>
      <c r="C3175" t="s">
        <v>8942</v>
      </c>
      <c r="D3175">
        <v>4</v>
      </c>
      <c r="E3175" s="5">
        <v>40514.652083333334</v>
      </c>
      <c r="F3175">
        <v>3.75</v>
      </c>
      <c r="G3175" s="22">
        <v>16203</v>
      </c>
      <c r="H3175" t="s">
        <v>10</v>
      </c>
      <c r="I3175">
        <f>Table24[[#This Row],[Quantity]]*Table24[[#This Row],[UnitPrice]]</f>
        <v>15</v>
      </c>
    </row>
    <row r="3176" spans="1:9" x14ac:dyDescent="0.3">
      <c r="A3176">
        <v>536793</v>
      </c>
      <c r="B3176">
        <v>23557</v>
      </c>
      <c r="C3176" t="s">
        <v>9359</v>
      </c>
      <c r="D3176">
        <v>4</v>
      </c>
      <c r="E3176" s="5">
        <v>40514.652083333334</v>
      </c>
      <c r="F3176">
        <v>3.75</v>
      </c>
      <c r="G3176" s="22">
        <v>16203</v>
      </c>
      <c r="H3176" t="s">
        <v>10</v>
      </c>
      <c r="I3176">
        <f>Table24[[#This Row],[Quantity]]*Table24[[#This Row],[UnitPrice]]</f>
        <v>15</v>
      </c>
    </row>
    <row r="3177" spans="1:9" x14ac:dyDescent="0.3">
      <c r="A3177">
        <v>536793</v>
      </c>
      <c r="B3177">
        <v>72799</v>
      </c>
      <c r="C3177" t="s">
        <v>8943</v>
      </c>
      <c r="D3177">
        <v>4</v>
      </c>
      <c r="E3177" s="5">
        <v>40514.652083333334</v>
      </c>
      <c r="F3177">
        <v>3.75</v>
      </c>
      <c r="G3177" s="22">
        <v>16203</v>
      </c>
      <c r="H3177" t="s">
        <v>10</v>
      </c>
      <c r="I3177">
        <f>Table24[[#This Row],[Quantity]]*Table24[[#This Row],[UnitPrice]]</f>
        <v>15</v>
      </c>
    </row>
    <row r="3178" spans="1:9" x14ac:dyDescent="0.3">
      <c r="A3178">
        <v>536793</v>
      </c>
      <c r="B3178">
        <v>20986</v>
      </c>
      <c r="C3178" t="s">
        <v>8727</v>
      </c>
      <c r="D3178">
        <v>6</v>
      </c>
      <c r="E3178" s="5">
        <v>40514.652083333334</v>
      </c>
      <c r="F3178">
        <v>4.25</v>
      </c>
      <c r="G3178" s="22">
        <v>16203</v>
      </c>
      <c r="H3178" t="s">
        <v>10</v>
      </c>
      <c r="I3178">
        <f>Table24[[#This Row],[Quantity]]*Table24[[#This Row],[UnitPrice]]</f>
        <v>25.5</v>
      </c>
    </row>
    <row r="3179" spans="1:9" x14ac:dyDescent="0.3">
      <c r="A3179">
        <v>536793</v>
      </c>
      <c r="B3179">
        <v>23440</v>
      </c>
      <c r="C3179" t="s">
        <v>8901</v>
      </c>
      <c r="D3179">
        <v>4</v>
      </c>
      <c r="E3179" s="5">
        <v>40514.652083333334</v>
      </c>
      <c r="F3179">
        <v>3.75</v>
      </c>
      <c r="G3179" s="22">
        <v>16203</v>
      </c>
      <c r="H3179" t="s">
        <v>10</v>
      </c>
      <c r="I3179">
        <f>Table24[[#This Row],[Quantity]]*Table24[[#This Row],[UnitPrice]]</f>
        <v>15</v>
      </c>
    </row>
    <row r="3180" spans="1:9" x14ac:dyDescent="0.3">
      <c r="A3180">
        <v>536793</v>
      </c>
      <c r="B3180">
        <v>35833</v>
      </c>
      <c r="C3180" t="s">
        <v>8902</v>
      </c>
      <c r="D3180">
        <v>4</v>
      </c>
      <c r="E3180" s="5">
        <v>40514.652083333334</v>
      </c>
      <c r="F3180">
        <v>3.75</v>
      </c>
      <c r="G3180" s="22">
        <v>16203</v>
      </c>
      <c r="H3180" t="s">
        <v>10</v>
      </c>
      <c r="I3180">
        <f>Table24[[#This Row],[Quantity]]*Table24[[#This Row],[UnitPrice]]</f>
        <v>15</v>
      </c>
    </row>
    <row r="3181" spans="1:9" x14ac:dyDescent="0.3">
      <c r="A3181">
        <v>536793</v>
      </c>
      <c r="B3181">
        <v>21647</v>
      </c>
      <c r="C3181" t="s">
        <v>9212</v>
      </c>
      <c r="D3181">
        <v>12</v>
      </c>
      <c r="E3181" s="5">
        <v>40514.652083333334</v>
      </c>
      <c r="F3181">
        <v>1.25</v>
      </c>
      <c r="G3181" s="22">
        <v>16203</v>
      </c>
      <c r="H3181" t="s">
        <v>10</v>
      </c>
      <c r="I3181">
        <f>Table24[[#This Row],[Quantity]]*Table24[[#This Row],[UnitPrice]]</f>
        <v>15</v>
      </c>
    </row>
    <row r="3182" spans="1:9" x14ac:dyDescent="0.3">
      <c r="A3182">
        <v>536793</v>
      </c>
      <c r="B3182">
        <v>35095</v>
      </c>
      <c r="C3182" t="s">
        <v>8556</v>
      </c>
      <c r="D3182">
        <v>4</v>
      </c>
      <c r="E3182" s="5">
        <v>40514.652083333334</v>
      </c>
      <c r="F3182">
        <v>3.75</v>
      </c>
      <c r="G3182" s="22">
        <v>16203</v>
      </c>
      <c r="H3182" t="s">
        <v>10</v>
      </c>
      <c r="I3182">
        <f>Table24[[#This Row],[Quantity]]*Table24[[#This Row],[UnitPrice]]</f>
        <v>15</v>
      </c>
    </row>
    <row r="3183" spans="1:9" x14ac:dyDescent="0.3">
      <c r="A3183">
        <v>536793</v>
      </c>
      <c r="B3183">
        <v>23429</v>
      </c>
      <c r="C3183" t="s">
        <v>9086</v>
      </c>
      <c r="D3183">
        <v>4</v>
      </c>
      <c r="E3183" s="5">
        <v>40514.652083333334</v>
      </c>
      <c r="F3183">
        <v>3.75</v>
      </c>
      <c r="G3183" s="22">
        <v>16203</v>
      </c>
      <c r="H3183" t="s">
        <v>10</v>
      </c>
      <c r="I3183">
        <f>Table24[[#This Row],[Quantity]]*Table24[[#This Row],[UnitPrice]]</f>
        <v>15</v>
      </c>
    </row>
    <row r="3184" spans="1:9" x14ac:dyDescent="0.3">
      <c r="A3184">
        <v>536793</v>
      </c>
      <c r="B3184">
        <v>23561</v>
      </c>
      <c r="C3184" t="s">
        <v>9088</v>
      </c>
      <c r="D3184">
        <v>12</v>
      </c>
      <c r="E3184" s="5">
        <v>40514.652083333334</v>
      </c>
      <c r="F3184">
        <v>1.25</v>
      </c>
      <c r="G3184" s="22">
        <v>16203</v>
      </c>
      <c r="H3184" t="s">
        <v>10</v>
      </c>
      <c r="I3184">
        <f>Table24[[#This Row],[Quantity]]*Table24[[#This Row],[UnitPrice]]</f>
        <v>15</v>
      </c>
    </row>
    <row r="3185" spans="1:9" x14ac:dyDescent="0.3">
      <c r="A3185">
        <v>536793</v>
      </c>
      <c r="B3185">
        <v>23417</v>
      </c>
      <c r="C3185" t="s">
        <v>9696</v>
      </c>
      <c r="D3185">
        <v>12</v>
      </c>
      <c r="E3185" s="5">
        <v>40514.652083333334</v>
      </c>
      <c r="F3185">
        <v>0.85</v>
      </c>
      <c r="G3185" s="22">
        <v>16203</v>
      </c>
      <c r="H3185" t="s">
        <v>10</v>
      </c>
      <c r="I3185">
        <f>Table24[[#This Row],[Quantity]]*Table24[[#This Row],[UnitPrice]]</f>
        <v>10.199999999999999</v>
      </c>
    </row>
    <row r="3186" spans="1:9" x14ac:dyDescent="0.3">
      <c r="A3186">
        <v>536794</v>
      </c>
      <c r="B3186">
        <v>90013</v>
      </c>
      <c r="C3186" t="s">
        <v>8732</v>
      </c>
      <c r="D3186">
        <v>24</v>
      </c>
      <c r="E3186" s="5">
        <v>40514.652777777781</v>
      </c>
      <c r="F3186">
        <v>2.1</v>
      </c>
      <c r="G3186" s="22">
        <v>13767</v>
      </c>
      <c r="H3186" t="s">
        <v>10</v>
      </c>
      <c r="I3186">
        <f>Table24[[#This Row],[Quantity]]*Table24[[#This Row],[UnitPrice]]</f>
        <v>50.400000000000006</v>
      </c>
    </row>
    <row r="3187" spans="1:9" x14ac:dyDescent="0.3">
      <c r="A3187">
        <v>536794</v>
      </c>
      <c r="B3187">
        <v>23225</v>
      </c>
      <c r="C3187" t="s">
        <v>8943</v>
      </c>
      <c r="D3187">
        <v>12</v>
      </c>
      <c r="E3187" s="5">
        <v>40514.652777777781</v>
      </c>
      <c r="F3187">
        <v>3.75</v>
      </c>
      <c r="G3187" s="22">
        <v>13767</v>
      </c>
      <c r="H3187" t="s">
        <v>10</v>
      </c>
      <c r="I3187">
        <f>Table24[[#This Row],[Quantity]]*Table24[[#This Row],[UnitPrice]]</f>
        <v>45</v>
      </c>
    </row>
    <row r="3188" spans="1:9" x14ac:dyDescent="0.3">
      <c r="A3188">
        <v>536794</v>
      </c>
      <c r="B3188">
        <v>23580</v>
      </c>
      <c r="C3188" t="s">
        <v>8942</v>
      </c>
      <c r="D3188">
        <v>48</v>
      </c>
      <c r="E3188" s="5">
        <v>40514.652777777781</v>
      </c>
      <c r="F3188">
        <v>3.75</v>
      </c>
      <c r="G3188" s="22">
        <v>13767</v>
      </c>
      <c r="H3188" t="s">
        <v>10</v>
      </c>
      <c r="I3188">
        <f>Table24[[#This Row],[Quantity]]*Table24[[#This Row],[UnitPrice]]</f>
        <v>180</v>
      </c>
    </row>
    <row r="3189" spans="1:9" x14ac:dyDescent="0.3">
      <c r="A3189">
        <v>536794</v>
      </c>
      <c r="B3189">
        <v>22869</v>
      </c>
      <c r="C3189" t="s">
        <v>8964</v>
      </c>
      <c r="D3189">
        <v>12</v>
      </c>
      <c r="E3189" s="5">
        <v>40514.652777777781</v>
      </c>
      <c r="F3189">
        <v>3.95</v>
      </c>
      <c r="G3189" s="22">
        <v>13767</v>
      </c>
      <c r="H3189" t="s">
        <v>10</v>
      </c>
      <c r="I3189">
        <f>Table24[[#This Row],[Quantity]]*Table24[[#This Row],[UnitPrice]]</f>
        <v>47.400000000000006</v>
      </c>
    </row>
    <row r="3190" spans="1:9" x14ac:dyDescent="0.3">
      <c r="A3190">
        <v>536795</v>
      </c>
      <c r="B3190">
        <v>22135</v>
      </c>
      <c r="C3190" t="s">
        <v>8563</v>
      </c>
      <c r="D3190">
        <v>40</v>
      </c>
      <c r="E3190" s="5">
        <v>40514.652777777781</v>
      </c>
      <c r="F3190">
        <v>2.5499999999999998</v>
      </c>
      <c r="G3190" s="22">
        <v>15640</v>
      </c>
      <c r="H3190" t="s">
        <v>10</v>
      </c>
      <c r="I3190">
        <f>Table24[[#This Row],[Quantity]]*Table24[[#This Row],[UnitPrice]]</f>
        <v>102</v>
      </c>
    </row>
    <row r="3191" spans="1:9" x14ac:dyDescent="0.3">
      <c r="A3191">
        <v>536795</v>
      </c>
      <c r="B3191">
        <v>23139</v>
      </c>
      <c r="C3191" t="s">
        <v>8510</v>
      </c>
      <c r="D3191">
        <v>32</v>
      </c>
      <c r="E3191" s="5">
        <v>40514.652777777781</v>
      </c>
      <c r="F3191">
        <v>2.5499999999999998</v>
      </c>
      <c r="G3191" s="22">
        <v>15640</v>
      </c>
      <c r="H3191" t="s">
        <v>10</v>
      </c>
      <c r="I3191">
        <f>Table24[[#This Row],[Quantity]]*Table24[[#This Row],[UnitPrice]]</f>
        <v>81.599999999999994</v>
      </c>
    </row>
    <row r="3192" spans="1:9" x14ac:dyDescent="0.3">
      <c r="A3192">
        <v>536795</v>
      </c>
      <c r="B3192">
        <v>47469</v>
      </c>
      <c r="C3192" t="s">
        <v>8709</v>
      </c>
      <c r="D3192">
        <v>24</v>
      </c>
      <c r="E3192" s="5">
        <v>40514.652777777781</v>
      </c>
      <c r="F3192">
        <v>2.1</v>
      </c>
      <c r="G3192" s="22">
        <v>15640</v>
      </c>
      <c r="H3192" t="s">
        <v>10</v>
      </c>
      <c r="I3192">
        <f>Table24[[#This Row],[Quantity]]*Table24[[#This Row],[UnitPrice]]</f>
        <v>50.400000000000006</v>
      </c>
    </row>
    <row r="3193" spans="1:9" x14ac:dyDescent="0.3">
      <c r="A3193">
        <v>536795</v>
      </c>
      <c r="B3193">
        <v>22581</v>
      </c>
      <c r="C3193" t="s">
        <v>8571</v>
      </c>
      <c r="D3193">
        <v>24</v>
      </c>
      <c r="E3193" s="5">
        <v>40514.652777777781</v>
      </c>
      <c r="F3193">
        <v>2.1</v>
      </c>
      <c r="G3193" s="22">
        <v>15640</v>
      </c>
      <c r="H3193" t="s">
        <v>10</v>
      </c>
      <c r="I3193">
        <f>Table24[[#This Row],[Quantity]]*Table24[[#This Row],[UnitPrice]]</f>
        <v>50.400000000000006</v>
      </c>
    </row>
    <row r="3194" spans="1:9" x14ac:dyDescent="0.3">
      <c r="A3194">
        <v>536795</v>
      </c>
      <c r="B3194">
        <v>23560</v>
      </c>
      <c r="C3194" t="s">
        <v>8965</v>
      </c>
      <c r="D3194">
        <v>24</v>
      </c>
      <c r="E3194" s="5">
        <v>40514.652777777781</v>
      </c>
      <c r="F3194">
        <v>0.28999999999999998</v>
      </c>
      <c r="G3194" s="22">
        <v>15640</v>
      </c>
      <c r="H3194" t="s">
        <v>10</v>
      </c>
      <c r="I3194">
        <f>Table24[[#This Row],[Quantity]]*Table24[[#This Row],[UnitPrice]]</f>
        <v>6.9599999999999991</v>
      </c>
    </row>
    <row r="3195" spans="1:9" x14ac:dyDescent="0.3">
      <c r="A3195">
        <v>536795</v>
      </c>
      <c r="B3195">
        <v>23576</v>
      </c>
      <c r="C3195" t="s">
        <v>8967</v>
      </c>
      <c r="D3195">
        <v>24</v>
      </c>
      <c r="E3195" s="5">
        <v>40514.652777777781</v>
      </c>
      <c r="F3195">
        <v>0.28999999999999998</v>
      </c>
      <c r="G3195" s="22">
        <v>15640</v>
      </c>
      <c r="H3195" t="s">
        <v>10</v>
      </c>
      <c r="I3195">
        <f>Table24[[#This Row],[Quantity]]*Table24[[#This Row],[UnitPrice]]</f>
        <v>6.9599999999999991</v>
      </c>
    </row>
    <row r="3196" spans="1:9" x14ac:dyDescent="0.3">
      <c r="A3196">
        <v>536795</v>
      </c>
      <c r="B3196">
        <v>23498</v>
      </c>
      <c r="C3196" t="s">
        <v>9403</v>
      </c>
      <c r="D3196">
        <v>12</v>
      </c>
      <c r="E3196" s="5">
        <v>40514.652777777781</v>
      </c>
      <c r="F3196">
        <v>2.95</v>
      </c>
      <c r="G3196" s="22">
        <v>15640</v>
      </c>
      <c r="H3196" t="s">
        <v>10</v>
      </c>
      <c r="I3196">
        <f>Table24[[#This Row],[Quantity]]*Table24[[#This Row],[UnitPrice]]</f>
        <v>35.400000000000006</v>
      </c>
    </row>
    <row r="3197" spans="1:9" x14ac:dyDescent="0.3">
      <c r="A3197">
        <v>536796</v>
      </c>
      <c r="B3197">
        <v>23575</v>
      </c>
      <c r="C3197" t="s">
        <v>8750</v>
      </c>
      <c r="D3197">
        <v>1</v>
      </c>
      <c r="E3197" s="5">
        <v>40514.656944444447</v>
      </c>
      <c r="F3197">
        <v>4.25</v>
      </c>
      <c r="G3197" s="22">
        <v>15574</v>
      </c>
      <c r="H3197" t="s">
        <v>10</v>
      </c>
      <c r="I3197">
        <f>Table24[[#This Row],[Quantity]]*Table24[[#This Row],[UnitPrice]]</f>
        <v>4.25</v>
      </c>
    </row>
    <row r="3198" spans="1:9" x14ac:dyDescent="0.3">
      <c r="A3198">
        <v>536796</v>
      </c>
      <c r="B3198">
        <v>84859</v>
      </c>
      <c r="C3198" t="s">
        <v>9111</v>
      </c>
      <c r="D3198">
        <v>1</v>
      </c>
      <c r="E3198" s="5">
        <v>40514.656944444447</v>
      </c>
      <c r="F3198">
        <v>1.65</v>
      </c>
      <c r="G3198" s="22">
        <v>15574</v>
      </c>
      <c r="H3198" t="s">
        <v>10</v>
      </c>
      <c r="I3198">
        <f>Table24[[#This Row],[Quantity]]*Table24[[#This Row],[UnitPrice]]</f>
        <v>1.65</v>
      </c>
    </row>
    <row r="3199" spans="1:9" x14ac:dyDescent="0.3">
      <c r="A3199">
        <v>536796</v>
      </c>
      <c r="B3199">
        <v>85204</v>
      </c>
      <c r="C3199" t="s">
        <v>8520</v>
      </c>
      <c r="D3199">
        <v>1</v>
      </c>
      <c r="E3199" s="5">
        <v>40514.656944444447</v>
      </c>
      <c r="F3199">
        <v>2.1</v>
      </c>
      <c r="G3199" s="22">
        <v>15574</v>
      </c>
      <c r="H3199" t="s">
        <v>10</v>
      </c>
      <c r="I3199">
        <f>Table24[[#This Row],[Quantity]]*Table24[[#This Row],[UnitPrice]]</f>
        <v>2.1</v>
      </c>
    </row>
    <row r="3200" spans="1:9" x14ac:dyDescent="0.3">
      <c r="A3200">
        <v>536796</v>
      </c>
      <c r="B3200">
        <v>23597</v>
      </c>
      <c r="C3200" t="s">
        <v>9448</v>
      </c>
      <c r="D3200">
        <v>1</v>
      </c>
      <c r="E3200" s="5">
        <v>40514.656944444447</v>
      </c>
      <c r="F3200">
        <v>2.95</v>
      </c>
      <c r="G3200" s="22">
        <v>15574</v>
      </c>
      <c r="H3200" t="s">
        <v>10</v>
      </c>
      <c r="I3200">
        <f>Table24[[#This Row],[Quantity]]*Table24[[#This Row],[UnitPrice]]</f>
        <v>2.95</v>
      </c>
    </row>
    <row r="3201" spans="1:9" x14ac:dyDescent="0.3">
      <c r="A3201">
        <v>536796</v>
      </c>
      <c r="B3201">
        <v>90197</v>
      </c>
      <c r="C3201" t="s">
        <v>9506</v>
      </c>
      <c r="D3201">
        <v>1</v>
      </c>
      <c r="E3201" s="5">
        <v>40514.656944444447</v>
      </c>
      <c r="F3201">
        <v>0.85</v>
      </c>
      <c r="G3201" s="22">
        <v>15574</v>
      </c>
      <c r="H3201" t="s">
        <v>10</v>
      </c>
      <c r="I3201">
        <f>Table24[[#This Row],[Quantity]]*Table24[[#This Row],[UnitPrice]]</f>
        <v>0.85</v>
      </c>
    </row>
    <row r="3202" spans="1:9" x14ac:dyDescent="0.3">
      <c r="A3202">
        <v>536796</v>
      </c>
      <c r="B3202">
        <v>21107</v>
      </c>
      <c r="C3202" t="s">
        <v>8789</v>
      </c>
      <c r="D3202">
        <v>1</v>
      </c>
      <c r="E3202" s="5">
        <v>40514.656944444447</v>
      </c>
      <c r="F3202">
        <v>1.65</v>
      </c>
      <c r="G3202" s="22">
        <v>15574</v>
      </c>
      <c r="H3202" t="s">
        <v>10</v>
      </c>
      <c r="I3202">
        <f>Table24[[#This Row],[Quantity]]*Table24[[#This Row],[UnitPrice]]</f>
        <v>1.65</v>
      </c>
    </row>
    <row r="3203" spans="1:9" x14ac:dyDescent="0.3">
      <c r="A3203">
        <v>536796</v>
      </c>
      <c r="B3203">
        <v>23482</v>
      </c>
      <c r="C3203" t="s">
        <v>9697</v>
      </c>
      <c r="D3203">
        <v>2</v>
      </c>
      <c r="E3203" s="5">
        <v>40514.656944444447</v>
      </c>
      <c r="F3203">
        <v>0.85</v>
      </c>
      <c r="G3203" s="22">
        <v>15574</v>
      </c>
      <c r="H3203" t="s">
        <v>10</v>
      </c>
      <c r="I3203">
        <f>Table24[[#This Row],[Quantity]]*Table24[[#This Row],[UnitPrice]]</f>
        <v>1.7</v>
      </c>
    </row>
    <row r="3204" spans="1:9" x14ac:dyDescent="0.3">
      <c r="A3204">
        <v>536796</v>
      </c>
      <c r="B3204">
        <v>46776</v>
      </c>
      <c r="C3204" t="s">
        <v>8966</v>
      </c>
      <c r="D3204">
        <v>1</v>
      </c>
      <c r="E3204" s="5">
        <v>40514.656944444447</v>
      </c>
      <c r="F3204">
        <v>0.28999999999999998</v>
      </c>
      <c r="G3204" s="22">
        <v>15574</v>
      </c>
      <c r="H3204" t="s">
        <v>10</v>
      </c>
      <c r="I3204">
        <f>Table24[[#This Row],[Quantity]]*Table24[[#This Row],[UnitPrice]]</f>
        <v>0.28999999999999998</v>
      </c>
    </row>
    <row r="3205" spans="1:9" x14ac:dyDescent="0.3">
      <c r="A3205">
        <v>536796</v>
      </c>
      <c r="B3205">
        <v>21808</v>
      </c>
      <c r="C3205" t="s">
        <v>8557</v>
      </c>
      <c r="D3205">
        <v>1</v>
      </c>
      <c r="E3205" s="5">
        <v>40514.656944444447</v>
      </c>
      <c r="F3205">
        <v>0.28999999999999998</v>
      </c>
      <c r="G3205" s="22">
        <v>15574</v>
      </c>
      <c r="H3205" t="s">
        <v>10</v>
      </c>
      <c r="I3205">
        <f>Table24[[#This Row],[Quantity]]*Table24[[#This Row],[UnitPrice]]</f>
        <v>0.28999999999999998</v>
      </c>
    </row>
    <row r="3206" spans="1:9" x14ac:dyDescent="0.3">
      <c r="A3206">
        <v>536796</v>
      </c>
      <c r="B3206">
        <v>90161</v>
      </c>
      <c r="C3206" t="s">
        <v>8967</v>
      </c>
      <c r="D3206">
        <v>1</v>
      </c>
      <c r="E3206" s="5">
        <v>40514.656944444447</v>
      </c>
      <c r="F3206">
        <v>0.28999999999999998</v>
      </c>
      <c r="G3206" s="22">
        <v>15574</v>
      </c>
      <c r="H3206" t="s">
        <v>10</v>
      </c>
      <c r="I3206">
        <f>Table24[[#This Row],[Quantity]]*Table24[[#This Row],[UnitPrice]]</f>
        <v>0.28999999999999998</v>
      </c>
    </row>
    <row r="3207" spans="1:9" x14ac:dyDescent="0.3">
      <c r="A3207">
        <v>536796</v>
      </c>
      <c r="B3207">
        <v>21131</v>
      </c>
      <c r="C3207" t="s">
        <v>9698</v>
      </c>
      <c r="D3207">
        <v>1</v>
      </c>
      <c r="E3207" s="5">
        <v>40514.656944444447</v>
      </c>
      <c r="F3207">
        <v>2.1</v>
      </c>
      <c r="G3207" s="22">
        <v>15574</v>
      </c>
      <c r="H3207" t="s">
        <v>10</v>
      </c>
      <c r="I3207">
        <f>Table24[[#This Row],[Quantity]]*Table24[[#This Row],[UnitPrice]]</f>
        <v>2.1</v>
      </c>
    </row>
    <row r="3208" spans="1:9" x14ac:dyDescent="0.3">
      <c r="A3208">
        <v>536796</v>
      </c>
      <c r="B3208">
        <v>22643</v>
      </c>
      <c r="C3208" t="s">
        <v>9699</v>
      </c>
      <c r="D3208">
        <v>1</v>
      </c>
      <c r="E3208" s="5">
        <v>40514.656944444447</v>
      </c>
      <c r="F3208">
        <v>2.1</v>
      </c>
      <c r="G3208" s="22">
        <v>15574</v>
      </c>
      <c r="H3208" t="s">
        <v>10</v>
      </c>
      <c r="I3208">
        <f>Table24[[#This Row],[Quantity]]*Table24[[#This Row],[UnitPrice]]</f>
        <v>2.1</v>
      </c>
    </row>
    <row r="3209" spans="1:9" x14ac:dyDescent="0.3">
      <c r="A3209">
        <v>536796</v>
      </c>
      <c r="B3209">
        <v>23527</v>
      </c>
      <c r="C3209" t="s">
        <v>9671</v>
      </c>
      <c r="D3209">
        <v>1</v>
      </c>
      <c r="E3209" s="5">
        <v>40514.656944444447</v>
      </c>
      <c r="F3209">
        <v>2.95</v>
      </c>
      <c r="G3209" s="22">
        <v>15574</v>
      </c>
      <c r="H3209" t="s">
        <v>10</v>
      </c>
      <c r="I3209">
        <f>Table24[[#This Row],[Quantity]]*Table24[[#This Row],[UnitPrice]]</f>
        <v>2.95</v>
      </c>
    </row>
    <row r="3210" spans="1:9" x14ac:dyDescent="0.3">
      <c r="A3210">
        <v>536796</v>
      </c>
      <c r="B3210">
        <v>21285</v>
      </c>
      <c r="C3210" t="s">
        <v>8531</v>
      </c>
      <c r="D3210">
        <v>1</v>
      </c>
      <c r="E3210" s="5">
        <v>40514.656944444447</v>
      </c>
      <c r="F3210">
        <v>0.55000000000000004</v>
      </c>
      <c r="G3210" s="22">
        <v>15574</v>
      </c>
      <c r="H3210" t="s">
        <v>10</v>
      </c>
      <c r="I3210">
        <f>Table24[[#This Row],[Quantity]]*Table24[[#This Row],[UnitPrice]]</f>
        <v>0.55000000000000004</v>
      </c>
    </row>
    <row r="3211" spans="1:9" x14ac:dyDescent="0.3">
      <c r="A3211">
        <v>536796</v>
      </c>
      <c r="B3211">
        <v>84661</v>
      </c>
      <c r="C3211" t="s">
        <v>9700</v>
      </c>
      <c r="D3211">
        <v>2</v>
      </c>
      <c r="E3211" s="5">
        <v>40514.656944444447</v>
      </c>
      <c r="F3211">
        <v>0.42</v>
      </c>
      <c r="G3211" s="22">
        <v>15574</v>
      </c>
      <c r="H3211" t="s">
        <v>10</v>
      </c>
      <c r="I3211">
        <f>Table24[[#This Row],[Quantity]]*Table24[[#This Row],[UnitPrice]]</f>
        <v>0.84</v>
      </c>
    </row>
    <row r="3212" spans="1:9" x14ac:dyDescent="0.3">
      <c r="A3212">
        <v>536796</v>
      </c>
      <c r="B3212">
        <v>23562</v>
      </c>
      <c r="C3212" t="s">
        <v>9701</v>
      </c>
      <c r="D3212">
        <v>1</v>
      </c>
      <c r="E3212" s="5">
        <v>40514.656944444447</v>
      </c>
      <c r="F3212">
        <v>2.1</v>
      </c>
      <c r="G3212" s="22">
        <v>15574</v>
      </c>
      <c r="H3212" t="s">
        <v>10</v>
      </c>
      <c r="I3212">
        <f>Table24[[#This Row],[Quantity]]*Table24[[#This Row],[UnitPrice]]</f>
        <v>2.1</v>
      </c>
    </row>
    <row r="3213" spans="1:9" x14ac:dyDescent="0.3">
      <c r="A3213">
        <v>536796</v>
      </c>
      <c r="B3213">
        <v>23467</v>
      </c>
      <c r="C3213" t="s">
        <v>9254</v>
      </c>
      <c r="D3213">
        <v>1</v>
      </c>
      <c r="E3213" s="5">
        <v>40514.656944444447</v>
      </c>
      <c r="F3213">
        <v>1.95</v>
      </c>
      <c r="G3213" s="22">
        <v>15574</v>
      </c>
      <c r="H3213" t="s">
        <v>10</v>
      </c>
      <c r="I3213">
        <f>Table24[[#This Row],[Quantity]]*Table24[[#This Row],[UnitPrice]]</f>
        <v>1.95</v>
      </c>
    </row>
    <row r="3214" spans="1:9" x14ac:dyDescent="0.3">
      <c r="A3214">
        <v>536796</v>
      </c>
      <c r="B3214">
        <v>23695</v>
      </c>
      <c r="C3214" t="s">
        <v>9692</v>
      </c>
      <c r="D3214">
        <v>1</v>
      </c>
      <c r="E3214" s="5">
        <v>40514.656944444447</v>
      </c>
      <c r="F3214">
        <v>3.75</v>
      </c>
      <c r="G3214" s="22">
        <v>15574</v>
      </c>
      <c r="H3214" t="s">
        <v>10</v>
      </c>
      <c r="I3214">
        <f>Table24[[#This Row],[Quantity]]*Table24[[#This Row],[UnitPrice]]</f>
        <v>3.75</v>
      </c>
    </row>
    <row r="3215" spans="1:9" x14ac:dyDescent="0.3">
      <c r="A3215">
        <v>536796</v>
      </c>
      <c r="B3215">
        <v>21370</v>
      </c>
      <c r="C3215" t="s">
        <v>9693</v>
      </c>
      <c r="D3215">
        <v>1</v>
      </c>
      <c r="E3215" s="5">
        <v>40514.656944444447</v>
      </c>
      <c r="F3215">
        <v>3.75</v>
      </c>
      <c r="G3215" s="22">
        <v>15574</v>
      </c>
      <c r="H3215" t="s">
        <v>10</v>
      </c>
      <c r="I3215">
        <f>Table24[[#This Row],[Quantity]]*Table24[[#This Row],[UnitPrice]]</f>
        <v>3.75</v>
      </c>
    </row>
    <row r="3216" spans="1:9" x14ac:dyDescent="0.3">
      <c r="A3216">
        <v>536796</v>
      </c>
      <c r="B3216">
        <v>21944</v>
      </c>
      <c r="C3216" t="s">
        <v>9702</v>
      </c>
      <c r="D3216">
        <v>1</v>
      </c>
      <c r="E3216" s="5">
        <v>40514.656944444447</v>
      </c>
      <c r="F3216">
        <v>7.25</v>
      </c>
      <c r="G3216" s="22">
        <v>15574</v>
      </c>
      <c r="H3216" t="s">
        <v>10</v>
      </c>
      <c r="I3216">
        <f>Table24[[#This Row],[Quantity]]*Table24[[#This Row],[UnitPrice]]</f>
        <v>7.25</v>
      </c>
    </row>
    <row r="3217" spans="1:9" x14ac:dyDescent="0.3">
      <c r="A3217">
        <v>536796</v>
      </c>
      <c r="B3217">
        <v>23463</v>
      </c>
      <c r="C3217" t="s">
        <v>9201</v>
      </c>
      <c r="D3217">
        <v>10</v>
      </c>
      <c r="E3217" s="5">
        <v>40514.656944444447</v>
      </c>
      <c r="F3217">
        <v>0.12</v>
      </c>
      <c r="G3217" s="22">
        <v>15574</v>
      </c>
      <c r="H3217" t="s">
        <v>10</v>
      </c>
      <c r="I3217">
        <f>Table24[[#This Row],[Quantity]]*Table24[[#This Row],[UnitPrice]]</f>
        <v>1.2</v>
      </c>
    </row>
    <row r="3218" spans="1:9" x14ac:dyDescent="0.3">
      <c r="A3218">
        <v>536796</v>
      </c>
      <c r="B3218">
        <v>23843</v>
      </c>
      <c r="C3218" t="s">
        <v>8745</v>
      </c>
      <c r="D3218">
        <v>2</v>
      </c>
      <c r="E3218" s="5">
        <v>40514.656944444447</v>
      </c>
      <c r="F3218">
        <v>2.95</v>
      </c>
      <c r="G3218" s="22">
        <v>15574</v>
      </c>
      <c r="H3218" t="s">
        <v>10</v>
      </c>
      <c r="I3218">
        <f>Table24[[#This Row],[Quantity]]*Table24[[#This Row],[UnitPrice]]</f>
        <v>5.9</v>
      </c>
    </row>
    <row r="3219" spans="1:9" x14ac:dyDescent="0.3">
      <c r="A3219">
        <v>536796</v>
      </c>
      <c r="B3219">
        <v>21724</v>
      </c>
      <c r="C3219" t="s">
        <v>8723</v>
      </c>
      <c r="D3219">
        <v>1</v>
      </c>
      <c r="E3219" s="5">
        <v>40514.656944444447</v>
      </c>
      <c r="F3219">
        <v>1.65</v>
      </c>
      <c r="G3219" s="22">
        <v>15574</v>
      </c>
      <c r="H3219" t="s">
        <v>10</v>
      </c>
      <c r="I3219">
        <f>Table24[[#This Row],[Quantity]]*Table24[[#This Row],[UnitPrice]]</f>
        <v>1.65</v>
      </c>
    </row>
    <row r="3220" spans="1:9" x14ac:dyDescent="0.3">
      <c r="A3220">
        <v>536796</v>
      </c>
      <c r="B3220">
        <v>71270</v>
      </c>
      <c r="C3220" t="s">
        <v>8722</v>
      </c>
      <c r="D3220">
        <v>1</v>
      </c>
      <c r="E3220" s="5">
        <v>40514.656944444447</v>
      </c>
      <c r="F3220">
        <v>1.65</v>
      </c>
      <c r="G3220" s="22">
        <v>15574</v>
      </c>
      <c r="H3220" t="s">
        <v>10</v>
      </c>
      <c r="I3220">
        <f>Table24[[#This Row],[Quantity]]*Table24[[#This Row],[UnitPrice]]</f>
        <v>1.65</v>
      </c>
    </row>
    <row r="3221" spans="1:9" x14ac:dyDescent="0.3">
      <c r="A3221">
        <v>536796</v>
      </c>
      <c r="B3221">
        <v>22261</v>
      </c>
      <c r="C3221" t="s">
        <v>9703</v>
      </c>
      <c r="D3221">
        <v>1</v>
      </c>
      <c r="E3221" s="5">
        <v>40514.656944444447</v>
      </c>
      <c r="F3221">
        <v>1.25</v>
      </c>
      <c r="G3221" s="22">
        <v>15574</v>
      </c>
      <c r="H3221" t="s">
        <v>10</v>
      </c>
      <c r="I3221">
        <f>Table24[[#This Row],[Quantity]]*Table24[[#This Row],[UnitPrice]]</f>
        <v>1.25</v>
      </c>
    </row>
    <row r="3222" spans="1:9" x14ac:dyDescent="0.3">
      <c r="A3222">
        <v>536796</v>
      </c>
      <c r="B3222">
        <v>84510</v>
      </c>
      <c r="C3222" t="s">
        <v>9704</v>
      </c>
      <c r="D3222">
        <v>1</v>
      </c>
      <c r="E3222" s="5">
        <v>40514.656944444447</v>
      </c>
      <c r="F3222">
        <v>1.25</v>
      </c>
      <c r="G3222" s="22">
        <v>15574</v>
      </c>
      <c r="H3222" t="s">
        <v>10</v>
      </c>
      <c r="I3222">
        <f>Table24[[#This Row],[Quantity]]*Table24[[#This Row],[UnitPrice]]</f>
        <v>1.25</v>
      </c>
    </row>
    <row r="3223" spans="1:9" x14ac:dyDescent="0.3">
      <c r="A3223">
        <v>536796</v>
      </c>
      <c r="B3223">
        <v>21061</v>
      </c>
      <c r="C3223" t="s">
        <v>9705</v>
      </c>
      <c r="D3223">
        <v>1</v>
      </c>
      <c r="E3223" s="5">
        <v>40514.656944444447</v>
      </c>
      <c r="F3223">
        <v>1.25</v>
      </c>
      <c r="G3223" s="22">
        <v>15574</v>
      </c>
      <c r="H3223" t="s">
        <v>10</v>
      </c>
      <c r="I3223">
        <f>Table24[[#This Row],[Quantity]]*Table24[[#This Row],[UnitPrice]]</f>
        <v>1.25</v>
      </c>
    </row>
    <row r="3224" spans="1:9" x14ac:dyDescent="0.3">
      <c r="A3224">
        <v>536796</v>
      </c>
      <c r="B3224">
        <v>21062</v>
      </c>
      <c r="C3224" t="s">
        <v>9706</v>
      </c>
      <c r="D3224">
        <v>1</v>
      </c>
      <c r="E3224" s="5">
        <v>40514.656944444447</v>
      </c>
      <c r="F3224">
        <v>1.25</v>
      </c>
      <c r="G3224" s="22">
        <v>15574</v>
      </c>
      <c r="H3224" t="s">
        <v>10</v>
      </c>
      <c r="I3224">
        <f>Table24[[#This Row],[Quantity]]*Table24[[#This Row],[UnitPrice]]</f>
        <v>1.25</v>
      </c>
    </row>
    <row r="3225" spans="1:9" x14ac:dyDescent="0.3">
      <c r="A3225">
        <v>536796</v>
      </c>
      <c r="B3225">
        <v>90129</v>
      </c>
      <c r="C3225" t="s">
        <v>9707</v>
      </c>
      <c r="D3225">
        <v>2</v>
      </c>
      <c r="E3225" s="5">
        <v>40514.656944444447</v>
      </c>
      <c r="F3225">
        <v>1.25</v>
      </c>
      <c r="G3225" s="22">
        <v>15574</v>
      </c>
      <c r="H3225" t="s">
        <v>10</v>
      </c>
      <c r="I3225">
        <f>Table24[[#This Row],[Quantity]]*Table24[[#This Row],[UnitPrice]]</f>
        <v>2.5</v>
      </c>
    </row>
    <row r="3226" spans="1:9" x14ac:dyDescent="0.3">
      <c r="A3226">
        <v>536796</v>
      </c>
      <c r="B3226">
        <v>90210</v>
      </c>
      <c r="C3226" t="s">
        <v>8580</v>
      </c>
      <c r="D3226">
        <v>1</v>
      </c>
      <c r="E3226" s="5">
        <v>40514.656944444447</v>
      </c>
      <c r="F3226">
        <v>1.65</v>
      </c>
      <c r="G3226" s="22">
        <v>15574</v>
      </c>
      <c r="H3226" t="s">
        <v>10</v>
      </c>
      <c r="I3226">
        <f>Table24[[#This Row],[Quantity]]*Table24[[#This Row],[UnitPrice]]</f>
        <v>1.65</v>
      </c>
    </row>
    <row r="3227" spans="1:9" x14ac:dyDescent="0.3">
      <c r="A3227">
        <v>536796</v>
      </c>
      <c r="B3227">
        <v>21678</v>
      </c>
      <c r="C3227" t="s">
        <v>8787</v>
      </c>
      <c r="D3227">
        <v>1</v>
      </c>
      <c r="E3227" s="5">
        <v>40514.656944444447</v>
      </c>
      <c r="F3227">
        <v>1.65</v>
      </c>
      <c r="G3227" s="22">
        <v>15574</v>
      </c>
      <c r="H3227" t="s">
        <v>10</v>
      </c>
      <c r="I3227">
        <f>Table24[[#This Row],[Quantity]]*Table24[[#This Row],[UnitPrice]]</f>
        <v>1.65</v>
      </c>
    </row>
    <row r="3228" spans="1:9" x14ac:dyDescent="0.3">
      <c r="A3228">
        <v>536796</v>
      </c>
      <c r="B3228">
        <v>21676</v>
      </c>
      <c r="C3228" t="s">
        <v>9708</v>
      </c>
      <c r="D3228">
        <v>1</v>
      </c>
      <c r="E3228" s="5">
        <v>40514.656944444447</v>
      </c>
      <c r="F3228">
        <v>2.25</v>
      </c>
      <c r="G3228" s="22">
        <v>15574</v>
      </c>
      <c r="H3228" t="s">
        <v>10</v>
      </c>
      <c r="I3228">
        <f>Table24[[#This Row],[Quantity]]*Table24[[#This Row],[UnitPrice]]</f>
        <v>2.25</v>
      </c>
    </row>
    <row r="3229" spans="1:9" x14ac:dyDescent="0.3">
      <c r="A3229">
        <v>536796</v>
      </c>
      <c r="B3229">
        <v>22074</v>
      </c>
      <c r="C3229" t="s">
        <v>9242</v>
      </c>
      <c r="D3229">
        <v>1</v>
      </c>
      <c r="E3229" s="5">
        <v>40514.656944444447</v>
      </c>
      <c r="F3229">
        <v>2.5499999999999998</v>
      </c>
      <c r="G3229" s="22">
        <v>15574</v>
      </c>
      <c r="H3229" t="s">
        <v>10</v>
      </c>
      <c r="I3229">
        <f>Table24[[#This Row],[Quantity]]*Table24[[#This Row],[UnitPrice]]</f>
        <v>2.5499999999999998</v>
      </c>
    </row>
    <row r="3230" spans="1:9" x14ac:dyDescent="0.3">
      <c r="A3230">
        <v>536796</v>
      </c>
      <c r="B3230">
        <v>21710</v>
      </c>
      <c r="C3230" t="s">
        <v>9028</v>
      </c>
      <c r="D3230">
        <v>6</v>
      </c>
      <c r="E3230" s="5">
        <v>40514.656944444447</v>
      </c>
      <c r="F3230">
        <v>1.25</v>
      </c>
      <c r="G3230" s="22">
        <v>15574</v>
      </c>
      <c r="H3230" t="s">
        <v>10</v>
      </c>
      <c r="I3230">
        <f>Table24[[#This Row],[Quantity]]*Table24[[#This Row],[UnitPrice]]</f>
        <v>7.5</v>
      </c>
    </row>
    <row r="3231" spans="1:9" x14ac:dyDescent="0.3">
      <c r="A3231">
        <v>536796</v>
      </c>
      <c r="B3231">
        <v>21711</v>
      </c>
      <c r="C3231" t="s">
        <v>8613</v>
      </c>
      <c r="D3231">
        <v>1</v>
      </c>
      <c r="E3231" s="5">
        <v>40514.656944444447</v>
      </c>
      <c r="F3231">
        <v>1.25</v>
      </c>
      <c r="G3231" s="22">
        <v>15574</v>
      </c>
      <c r="H3231" t="s">
        <v>10</v>
      </c>
      <c r="I3231">
        <f>Table24[[#This Row],[Quantity]]*Table24[[#This Row],[UnitPrice]]</f>
        <v>1.25</v>
      </c>
    </row>
    <row r="3232" spans="1:9" x14ac:dyDescent="0.3">
      <c r="A3232">
        <v>536796</v>
      </c>
      <c r="B3232">
        <v>20777</v>
      </c>
      <c r="C3232" t="s">
        <v>9407</v>
      </c>
      <c r="D3232">
        <v>1</v>
      </c>
      <c r="E3232" s="5">
        <v>40514.656944444447</v>
      </c>
      <c r="F3232">
        <v>2.5499999999999998</v>
      </c>
      <c r="G3232" s="22">
        <v>15574</v>
      </c>
      <c r="H3232" t="s">
        <v>10</v>
      </c>
      <c r="I3232">
        <f>Table24[[#This Row],[Quantity]]*Table24[[#This Row],[UnitPrice]]</f>
        <v>2.5499999999999998</v>
      </c>
    </row>
    <row r="3233" spans="1:9" x14ac:dyDescent="0.3">
      <c r="A3233">
        <v>536796</v>
      </c>
      <c r="B3233">
        <v>90059</v>
      </c>
      <c r="C3233" t="s">
        <v>9237</v>
      </c>
      <c r="D3233">
        <v>1</v>
      </c>
      <c r="E3233" s="5">
        <v>40514.656944444447</v>
      </c>
      <c r="F3233">
        <v>1.25</v>
      </c>
      <c r="G3233" s="22">
        <v>15574</v>
      </c>
      <c r="H3233" t="s">
        <v>10</v>
      </c>
      <c r="I3233">
        <f>Table24[[#This Row],[Quantity]]*Table24[[#This Row],[UnitPrice]]</f>
        <v>1.25</v>
      </c>
    </row>
    <row r="3234" spans="1:9" x14ac:dyDescent="0.3">
      <c r="A3234">
        <v>536796</v>
      </c>
      <c r="B3234">
        <v>90059</v>
      </c>
      <c r="C3234" t="s">
        <v>9709</v>
      </c>
      <c r="D3234">
        <v>1</v>
      </c>
      <c r="E3234" s="5">
        <v>40514.656944444447</v>
      </c>
      <c r="F3234">
        <v>1.25</v>
      </c>
      <c r="G3234" s="22">
        <v>15574</v>
      </c>
      <c r="H3234" t="s">
        <v>10</v>
      </c>
      <c r="I3234">
        <f>Table24[[#This Row],[Quantity]]*Table24[[#This Row],[UnitPrice]]</f>
        <v>1.25</v>
      </c>
    </row>
    <row r="3235" spans="1:9" x14ac:dyDescent="0.3">
      <c r="A3235">
        <v>536796</v>
      </c>
      <c r="B3235">
        <v>16258</v>
      </c>
      <c r="C3235" t="s">
        <v>8536</v>
      </c>
      <c r="D3235">
        <v>2</v>
      </c>
      <c r="E3235" s="5">
        <v>40514.656944444447</v>
      </c>
      <c r="F3235">
        <v>0.85</v>
      </c>
      <c r="G3235" s="22">
        <v>15574</v>
      </c>
      <c r="H3235" t="s">
        <v>10</v>
      </c>
      <c r="I3235">
        <f>Table24[[#This Row],[Quantity]]*Table24[[#This Row],[UnitPrice]]</f>
        <v>1.7</v>
      </c>
    </row>
    <row r="3236" spans="1:9" x14ac:dyDescent="0.3">
      <c r="A3236">
        <v>536796</v>
      </c>
      <c r="B3236">
        <v>21816</v>
      </c>
      <c r="C3236" t="s">
        <v>9428</v>
      </c>
      <c r="D3236">
        <v>1</v>
      </c>
      <c r="E3236" s="5">
        <v>40514.656944444447</v>
      </c>
      <c r="F3236">
        <v>1.25</v>
      </c>
      <c r="G3236" s="22">
        <v>15574</v>
      </c>
      <c r="H3236" t="s">
        <v>10</v>
      </c>
      <c r="I3236">
        <f>Table24[[#This Row],[Quantity]]*Table24[[#This Row],[UnitPrice]]</f>
        <v>1.25</v>
      </c>
    </row>
    <row r="3237" spans="1:9" x14ac:dyDescent="0.3">
      <c r="A3237">
        <v>536796</v>
      </c>
      <c r="B3237">
        <v>85095</v>
      </c>
      <c r="C3237" t="s">
        <v>8895</v>
      </c>
      <c r="D3237">
        <v>1</v>
      </c>
      <c r="E3237" s="5">
        <v>40514.656944444447</v>
      </c>
      <c r="F3237">
        <v>1.65</v>
      </c>
      <c r="G3237" s="22">
        <v>15574</v>
      </c>
      <c r="H3237" t="s">
        <v>10</v>
      </c>
      <c r="I3237">
        <f>Table24[[#This Row],[Quantity]]*Table24[[#This Row],[UnitPrice]]</f>
        <v>1.65</v>
      </c>
    </row>
    <row r="3238" spans="1:9" x14ac:dyDescent="0.3">
      <c r="A3238">
        <v>536796</v>
      </c>
      <c r="B3238">
        <v>21441</v>
      </c>
      <c r="C3238" t="s">
        <v>9204</v>
      </c>
      <c r="D3238">
        <v>1</v>
      </c>
      <c r="E3238" s="5">
        <v>40514.656944444447</v>
      </c>
      <c r="F3238">
        <v>0.85</v>
      </c>
      <c r="G3238" s="22">
        <v>15574</v>
      </c>
      <c r="H3238" t="s">
        <v>10</v>
      </c>
      <c r="I3238">
        <f>Table24[[#This Row],[Quantity]]*Table24[[#This Row],[UnitPrice]]</f>
        <v>0.85</v>
      </c>
    </row>
    <row r="3239" spans="1:9" x14ac:dyDescent="0.3">
      <c r="A3239">
        <v>536796</v>
      </c>
      <c r="B3239">
        <v>20707</v>
      </c>
      <c r="C3239" t="s">
        <v>9203</v>
      </c>
      <c r="D3239">
        <v>1</v>
      </c>
      <c r="E3239" s="5">
        <v>40514.656944444447</v>
      </c>
      <c r="F3239">
        <v>0.85</v>
      </c>
      <c r="G3239" s="22">
        <v>15574</v>
      </c>
      <c r="H3239" t="s">
        <v>10</v>
      </c>
      <c r="I3239">
        <f>Table24[[#This Row],[Quantity]]*Table24[[#This Row],[UnitPrice]]</f>
        <v>0.85</v>
      </c>
    </row>
    <row r="3240" spans="1:9" x14ac:dyDescent="0.3">
      <c r="A3240">
        <v>536796</v>
      </c>
      <c r="B3240">
        <v>22642</v>
      </c>
      <c r="C3240" t="s">
        <v>8655</v>
      </c>
      <c r="D3240">
        <v>5</v>
      </c>
      <c r="E3240" s="5">
        <v>40514.656944444447</v>
      </c>
      <c r="F3240">
        <v>2.5499999999999998</v>
      </c>
      <c r="G3240" s="22">
        <v>15574</v>
      </c>
      <c r="H3240" t="s">
        <v>10</v>
      </c>
      <c r="I3240">
        <f>Table24[[#This Row],[Quantity]]*Table24[[#This Row],[UnitPrice]]</f>
        <v>12.75</v>
      </c>
    </row>
    <row r="3241" spans="1:9" x14ac:dyDescent="0.3">
      <c r="A3241">
        <v>536796</v>
      </c>
      <c r="B3241">
        <v>21197</v>
      </c>
      <c r="C3241" t="s">
        <v>8922</v>
      </c>
      <c r="D3241">
        <v>1</v>
      </c>
      <c r="E3241" s="5">
        <v>40514.656944444447</v>
      </c>
      <c r="F3241">
        <v>6.95</v>
      </c>
      <c r="G3241" s="22">
        <v>15574</v>
      </c>
      <c r="H3241" t="s">
        <v>10</v>
      </c>
      <c r="I3241">
        <f>Table24[[#This Row],[Quantity]]*Table24[[#This Row],[UnitPrice]]</f>
        <v>6.95</v>
      </c>
    </row>
    <row r="3242" spans="1:9" x14ac:dyDescent="0.3">
      <c r="A3242">
        <v>536796</v>
      </c>
      <c r="B3242">
        <v>17164</v>
      </c>
      <c r="C3242" t="s">
        <v>8905</v>
      </c>
      <c r="D3242">
        <v>1</v>
      </c>
      <c r="E3242" s="5">
        <v>40514.656944444447</v>
      </c>
      <c r="F3242">
        <v>9.9499999999999993</v>
      </c>
      <c r="G3242" s="22">
        <v>15574</v>
      </c>
      <c r="H3242" t="s">
        <v>10</v>
      </c>
      <c r="I3242">
        <f>Table24[[#This Row],[Quantity]]*Table24[[#This Row],[UnitPrice]]</f>
        <v>9.9499999999999993</v>
      </c>
    </row>
    <row r="3243" spans="1:9" x14ac:dyDescent="0.3">
      <c r="A3243">
        <v>536796</v>
      </c>
      <c r="B3243">
        <v>21657</v>
      </c>
      <c r="C3243" t="s">
        <v>9710</v>
      </c>
      <c r="D3243">
        <v>1</v>
      </c>
      <c r="E3243" s="5">
        <v>40514.656944444447</v>
      </c>
      <c r="F3243">
        <v>3.75</v>
      </c>
      <c r="G3243" s="22">
        <v>15574</v>
      </c>
      <c r="H3243" t="s">
        <v>10</v>
      </c>
      <c r="I3243">
        <f>Table24[[#This Row],[Quantity]]*Table24[[#This Row],[UnitPrice]]</f>
        <v>3.75</v>
      </c>
    </row>
    <row r="3244" spans="1:9" x14ac:dyDescent="0.3">
      <c r="A3244">
        <v>536796</v>
      </c>
      <c r="B3244">
        <v>21333</v>
      </c>
      <c r="C3244" t="s">
        <v>9162</v>
      </c>
      <c r="D3244">
        <v>1</v>
      </c>
      <c r="E3244" s="5">
        <v>40514.656944444447</v>
      </c>
      <c r="F3244">
        <v>1.65</v>
      </c>
      <c r="G3244" s="22">
        <v>15574</v>
      </c>
      <c r="H3244" t="s">
        <v>10</v>
      </c>
      <c r="I3244">
        <f>Table24[[#This Row],[Quantity]]*Table24[[#This Row],[UnitPrice]]</f>
        <v>1.65</v>
      </c>
    </row>
    <row r="3245" spans="1:9" x14ac:dyDescent="0.3">
      <c r="A3245">
        <v>536796</v>
      </c>
      <c r="B3245">
        <v>22543</v>
      </c>
      <c r="C3245" t="s">
        <v>8684</v>
      </c>
      <c r="D3245">
        <v>1</v>
      </c>
      <c r="E3245" s="5">
        <v>40514.656944444447</v>
      </c>
      <c r="F3245">
        <v>1.25</v>
      </c>
      <c r="G3245" s="22">
        <v>15574</v>
      </c>
      <c r="H3245" t="s">
        <v>10</v>
      </c>
      <c r="I3245">
        <f>Table24[[#This Row],[Quantity]]*Table24[[#This Row],[UnitPrice]]</f>
        <v>1.25</v>
      </c>
    </row>
    <row r="3246" spans="1:9" x14ac:dyDescent="0.3">
      <c r="A3246">
        <v>536796</v>
      </c>
      <c r="B3246">
        <v>85019</v>
      </c>
      <c r="C3246" t="s">
        <v>9164</v>
      </c>
      <c r="D3246">
        <v>1</v>
      </c>
      <c r="E3246" s="5">
        <v>40514.656944444447</v>
      </c>
      <c r="F3246">
        <v>1.25</v>
      </c>
      <c r="G3246" s="22">
        <v>15574</v>
      </c>
      <c r="H3246" t="s">
        <v>10</v>
      </c>
      <c r="I3246">
        <f>Table24[[#This Row],[Quantity]]*Table24[[#This Row],[UnitPrice]]</f>
        <v>1.25</v>
      </c>
    </row>
    <row r="3247" spans="1:9" x14ac:dyDescent="0.3">
      <c r="A3247">
        <v>536796</v>
      </c>
      <c r="B3247">
        <v>21821</v>
      </c>
      <c r="C3247" t="s">
        <v>8878</v>
      </c>
      <c r="D3247">
        <v>1</v>
      </c>
      <c r="E3247" s="5">
        <v>40514.656944444447</v>
      </c>
      <c r="F3247">
        <v>1.65</v>
      </c>
      <c r="G3247" s="22">
        <v>15574</v>
      </c>
      <c r="H3247" t="s">
        <v>10</v>
      </c>
      <c r="I3247">
        <f>Table24[[#This Row],[Quantity]]*Table24[[#This Row],[UnitPrice]]</f>
        <v>1.65</v>
      </c>
    </row>
    <row r="3248" spans="1:9" x14ac:dyDescent="0.3">
      <c r="A3248">
        <v>536796</v>
      </c>
      <c r="B3248">
        <v>21851</v>
      </c>
      <c r="C3248" t="s">
        <v>8519</v>
      </c>
      <c r="D3248">
        <v>1</v>
      </c>
      <c r="E3248" s="5">
        <v>40514.656944444447</v>
      </c>
      <c r="F3248">
        <v>1.69</v>
      </c>
      <c r="G3248" s="22">
        <v>15574</v>
      </c>
      <c r="H3248" t="s">
        <v>10</v>
      </c>
      <c r="I3248">
        <f>Table24[[#This Row],[Quantity]]*Table24[[#This Row],[UnitPrice]]</f>
        <v>1.69</v>
      </c>
    </row>
    <row r="3249" spans="1:9" x14ac:dyDescent="0.3">
      <c r="A3249">
        <v>536796</v>
      </c>
      <c r="B3249">
        <v>22067</v>
      </c>
      <c r="C3249" t="s">
        <v>9376</v>
      </c>
      <c r="D3249">
        <v>2</v>
      </c>
      <c r="E3249" s="5">
        <v>40514.656944444447</v>
      </c>
      <c r="F3249">
        <v>2.1</v>
      </c>
      <c r="G3249" s="22">
        <v>15574</v>
      </c>
      <c r="H3249" t="s">
        <v>10</v>
      </c>
      <c r="I3249">
        <f>Table24[[#This Row],[Quantity]]*Table24[[#This Row],[UnitPrice]]</f>
        <v>4.2</v>
      </c>
    </row>
    <row r="3250" spans="1:9" x14ac:dyDescent="0.3">
      <c r="A3250">
        <v>536796</v>
      </c>
      <c r="B3250">
        <v>22190</v>
      </c>
      <c r="C3250" t="s">
        <v>9711</v>
      </c>
      <c r="D3250">
        <v>2</v>
      </c>
      <c r="E3250" s="5">
        <v>40514.656944444447</v>
      </c>
      <c r="F3250">
        <v>2.1</v>
      </c>
      <c r="G3250" s="22">
        <v>15574</v>
      </c>
      <c r="H3250" t="s">
        <v>10</v>
      </c>
      <c r="I3250">
        <f>Table24[[#This Row],[Quantity]]*Table24[[#This Row],[UnitPrice]]</f>
        <v>4.2</v>
      </c>
    </row>
    <row r="3251" spans="1:9" x14ac:dyDescent="0.3">
      <c r="A3251">
        <v>536796</v>
      </c>
      <c r="B3251">
        <v>22265</v>
      </c>
      <c r="C3251" t="s">
        <v>8965</v>
      </c>
      <c r="D3251">
        <v>1</v>
      </c>
      <c r="E3251" s="5">
        <v>40514.656944444447</v>
      </c>
      <c r="F3251">
        <v>0.28999999999999998</v>
      </c>
      <c r="G3251" s="22">
        <v>15574</v>
      </c>
      <c r="H3251" t="s">
        <v>10</v>
      </c>
      <c r="I3251">
        <f>Table24[[#This Row],[Quantity]]*Table24[[#This Row],[UnitPrice]]</f>
        <v>0.28999999999999998</v>
      </c>
    </row>
    <row r="3252" spans="1:9" x14ac:dyDescent="0.3">
      <c r="A3252">
        <v>536796</v>
      </c>
      <c r="B3252">
        <v>22545</v>
      </c>
      <c r="C3252" t="s">
        <v>8525</v>
      </c>
      <c r="D3252">
        <v>1</v>
      </c>
      <c r="E3252" s="5">
        <v>40514.656944444447</v>
      </c>
      <c r="F3252">
        <v>4.95</v>
      </c>
      <c r="G3252" s="22">
        <v>15574</v>
      </c>
      <c r="H3252" t="s">
        <v>10</v>
      </c>
      <c r="I3252">
        <f>Table24[[#This Row],[Quantity]]*Table24[[#This Row],[UnitPrice]]</f>
        <v>4.95</v>
      </c>
    </row>
    <row r="3253" spans="1:9" x14ac:dyDescent="0.3">
      <c r="A3253">
        <v>536796</v>
      </c>
      <c r="B3253">
        <v>22876</v>
      </c>
      <c r="C3253" t="s">
        <v>9712</v>
      </c>
      <c r="D3253">
        <v>1</v>
      </c>
      <c r="E3253" s="5">
        <v>40514.656944444447</v>
      </c>
      <c r="F3253">
        <v>1.25</v>
      </c>
      <c r="G3253" s="22">
        <v>15574</v>
      </c>
      <c r="H3253" t="s">
        <v>10</v>
      </c>
      <c r="I3253">
        <f>Table24[[#This Row],[Quantity]]*Table24[[#This Row],[UnitPrice]]</f>
        <v>1.25</v>
      </c>
    </row>
    <row r="3254" spans="1:9" x14ac:dyDescent="0.3">
      <c r="A3254">
        <v>536796</v>
      </c>
      <c r="B3254">
        <v>35598</v>
      </c>
      <c r="C3254" t="s">
        <v>8912</v>
      </c>
      <c r="D3254">
        <v>1</v>
      </c>
      <c r="E3254" s="5">
        <v>40514.656944444447</v>
      </c>
      <c r="F3254">
        <v>0.85</v>
      </c>
      <c r="G3254" s="22">
        <v>15574</v>
      </c>
      <c r="H3254" t="s">
        <v>10</v>
      </c>
      <c r="I3254">
        <f>Table24[[#This Row],[Quantity]]*Table24[[#This Row],[UnitPrice]]</f>
        <v>0.85</v>
      </c>
    </row>
    <row r="3255" spans="1:9" x14ac:dyDescent="0.3">
      <c r="A3255">
        <v>536796</v>
      </c>
      <c r="B3255">
        <v>35818</v>
      </c>
      <c r="C3255" t="s">
        <v>8636</v>
      </c>
      <c r="D3255">
        <v>1</v>
      </c>
      <c r="E3255" s="5">
        <v>40514.656944444447</v>
      </c>
      <c r="F3255">
        <v>1.25</v>
      </c>
      <c r="G3255" s="22">
        <v>15574</v>
      </c>
      <c r="H3255" t="s">
        <v>10</v>
      </c>
      <c r="I3255">
        <f>Table24[[#This Row],[Quantity]]*Table24[[#This Row],[UnitPrice]]</f>
        <v>1.25</v>
      </c>
    </row>
    <row r="3256" spans="1:9" x14ac:dyDescent="0.3">
      <c r="A3256">
        <v>536796</v>
      </c>
      <c r="B3256">
        <v>72799</v>
      </c>
      <c r="C3256" t="s">
        <v>9713</v>
      </c>
      <c r="D3256">
        <v>1</v>
      </c>
      <c r="E3256" s="5">
        <v>40514.656944444447</v>
      </c>
      <c r="F3256">
        <v>1.25</v>
      </c>
      <c r="G3256" s="22">
        <v>15574</v>
      </c>
      <c r="H3256" t="s">
        <v>10</v>
      </c>
      <c r="I3256">
        <f>Table24[[#This Row],[Quantity]]*Table24[[#This Row],[UnitPrice]]</f>
        <v>1.25</v>
      </c>
    </row>
    <row r="3257" spans="1:9" x14ac:dyDescent="0.3">
      <c r="A3257">
        <v>536796</v>
      </c>
      <c r="B3257">
        <v>82613</v>
      </c>
      <c r="C3257" t="s">
        <v>9195</v>
      </c>
      <c r="D3257">
        <v>2</v>
      </c>
      <c r="E3257" s="5">
        <v>40514.656944444447</v>
      </c>
      <c r="F3257">
        <v>0.85</v>
      </c>
      <c r="G3257" s="22">
        <v>15574</v>
      </c>
      <c r="H3257" t="s">
        <v>10</v>
      </c>
      <c r="I3257">
        <f>Table24[[#This Row],[Quantity]]*Table24[[#This Row],[UnitPrice]]</f>
        <v>1.7</v>
      </c>
    </row>
    <row r="3258" spans="1:9" x14ac:dyDescent="0.3">
      <c r="A3258">
        <v>536796</v>
      </c>
      <c r="B3258">
        <v>84031</v>
      </c>
      <c r="C3258" t="s">
        <v>8973</v>
      </c>
      <c r="D3258">
        <v>1</v>
      </c>
      <c r="E3258" s="5">
        <v>40514.656944444447</v>
      </c>
      <c r="F3258">
        <v>0.28999999999999998</v>
      </c>
      <c r="G3258" s="22">
        <v>15574</v>
      </c>
      <c r="H3258" t="s">
        <v>10</v>
      </c>
      <c r="I3258">
        <f>Table24[[#This Row],[Quantity]]*Table24[[#This Row],[UnitPrice]]</f>
        <v>0.28999999999999998</v>
      </c>
    </row>
    <row r="3259" spans="1:9" x14ac:dyDescent="0.3">
      <c r="A3259">
        <v>536796</v>
      </c>
      <c r="B3259">
        <v>84031</v>
      </c>
      <c r="C3259" t="s">
        <v>8865</v>
      </c>
      <c r="D3259">
        <v>8</v>
      </c>
      <c r="E3259" s="5">
        <v>40514.656944444447</v>
      </c>
      <c r="F3259">
        <v>1.69</v>
      </c>
      <c r="G3259" s="22">
        <v>15574</v>
      </c>
      <c r="H3259" t="s">
        <v>10</v>
      </c>
      <c r="I3259">
        <f>Table24[[#This Row],[Quantity]]*Table24[[#This Row],[UnitPrice]]</f>
        <v>13.52</v>
      </c>
    </row>
    <row r="3260" spans="1:9" x14ac:dyDescent="0.3">
      <c r="A3260">
        <v>536796</v>
      </c>
      <c r="B3260">
        <v>84086</v>
      </c>
      <c r="C3260" t="s">
        <v>8667</v>
      </c>
      <c r="D3260">
        <v>1</v>
      </c>
      <c r="E3260" s="5">
        <v>40514.656944444447</v>
      </c>
      <c r="F3260">
        <v>1.25</v>
      </c>
      <c r="G3260" s="22">
        <v>15574</v>
      </c>
      <c r="H3260" t="s">
        <v>10</v>
      </c>
      <c r="I3260">
        <f>Table24[[#This Row],[Quantity]]*Table24[[#This Row],[UnitPrice]]</f>
        <v>1.25</v>
      </c>
    </row>
    <row r="3261" spans="1:9" x14ac:dyDescent="0.3">
      <c r="A3261">
        <v>536796</v>
      </c>
      <c r="B3261">
        <v>85131</v>
      </c>
      <c r="C3261" t="s">
        <v>9093</v>
      </c>
      <c r="D3261">
        <v>1</v>
      </c>
      <c r="E3261" s="5">
        <v>40514.656944444447</v>
      </c>
      <c r="F3261">
        <v>2.95</v>
      </c>
      <c r="G3261" s="22">
        <v>15574</v>
      </c>
      <c r="H3261" t="s">
        <v>10</v>
      </c>
      <c r="I3261">
        <f>Table24[[#This Row],[Quantity]]*Table24[[#This Row],[UnitPrice]]</f>
        <v>2.95</v>
      </c>
    </row>
    <row r="3262" spans="1:9" x14ac:dyDescent="0.3">
      <c r="A3262">
        <v>536796</v>
      </c>
      <c r="B3262">
        <v>90022</v>
      </c>
      <c r="C3262" t="s">
        <v>8681</v>
      </c>
      <c r="D3262">
        <v>2</v>
      </c>
      <c r="E3262" s="5">
        <v>40514.656944444447</v>
      </c>
      <c r="F3262">
        <v>2.95</v>
      </c>
      <c r="G3262" s="22">
        <v>15574</v>
      </c>
      <c r="H3262" t="s">
        <v>10</v>
      </c>
      <c r="I3262">
        <f>Table24[[#This Row],[Quantity]]*Table24[[#This Row],[UnitPrice]]</f>
        <v>5.9</v>
      </c>
    </row>
    <row r="3263" spans="1:9" x14ac:dyDescent="0.3">
      <c r="A3263">
        <v>536796</v>
      </c>
      <c r="B3263">
        <v>90071</v>
      </c>
      <c r="C3263" t="s">
        <v>9714</v>
      </c>
      <c r="D3263">
        <v>1</v>
      </c>
      <c r="E3263" s="5">
        <v>40514.656944444447</v>
      </c>
      <c r="F3263">
        <v>2.1</v>
      </c>
      <c r="G3263" s="22">
        <v>15574</v>
      </c>
      <c r="H3263" t="s">
        <v>10</v>
      </c>
      <c r="I3263">
        <f>Table24[[#This Row],[Quantity]]*Table24[[#This Row],[UnitPrice]]</f>
        <v>2.1</v>
      </c>
    </row>
    <row r="3264" spans="1:9" x14ac:dyDescent="0.3">
      <c r="A3264">
        <v>536796</v>
      </c>
      <c r="B3264">
        <v>90129</v>
      </c>
      <c r="C3264" t="s">
        <v>9094</v>
      </c>
      <c r="D3264">
        <v>1</v>
      </c>
      <c r="E3264" s="5">
        <v>40514.656944444447</v>
      </c>
      <c r="F3264">
        <v>2.95</v>
      </c>
      <c r="G3264" s="22">
        <v>15574</v>
      </c>
      <c r="H3264" t="s">
        <v>10</v>
      </c>
      <c r="I3264">
        <f>Table24[[#This Row],[Quantity]]*Table24[[#This Row],[UnitPrice]]</f>
        <v>2.95</v>
      </c>
    </row>
    <row r="3265" spans="1:9" x14ac:dyDescent="0.3">
      <c r="A3265">
        <v>536796</v>
      </c>
      <c r="B3265">
        <v>90129</v>
      </c>
      <c r="C3265" t="s">
        <v>8891</v>
      </c>
      <c r="D3265">
        <v>1</v>
      </c>
      <c r="E3265" s="5">
        <v>40514.656944444447</v>
      </c>
      <c r="F3265">
        <v>1.65</v>
      </c>
      <c r="G3265" s="22">
        <v>15574</v>
      </c>
      <c r="H3265" t="s">
        <v>10</v>
      </c>
      <c r="I3265">
        <f>Table24[[#This Row],[Quantity]]*Table24[[#This Row],[UnitPrice]]</f>
        <v>1.65</v>
      </c>
    </row>
    <row r="3266" spans="1:9" x14ac:dyDescent="0.3">
      <c r="A3266">
        <v>536796</v>
      </c>
      <c r="B3266">
        <v>90161</v>
      </c>
      <c r="C3266" t="s">
        <v>8690</v>
      </c>
      <c r="D3266">
        <v>1</v>
      </c>
      <c r="E3266" s="5">
        <v>40514.656944444447</v>
      </c>
      <c r="F3266">
        <v>0.42</v>
      </c>
      <c r="G3266" s="22">
        <v>15574</v>
      </c>
      <c r="H3266" t="s">
        <v>10</v>
      </c>
      <c r="I3266">
        <f>Table24[[#This Row],[Quantity]]*Table24[[#This Row],[UnitPrice]]</f>
        <v>0.42</v>
      </c>
    </row>
    <row r="3267" spans="1:9" x14ac:dyDescent="0.3">
      <c r="A3267">
        <v>536796</v>
      </c>
      <c r="B3267">
        <v>90190</v>
      </c>
      <c r="C3267" t="s">
        <v>9715</v>
      </c>
      <c r="D3267">
        <v>1</v>
      </c>
      <c r="E3267" s="5">
        <v>40514.656944444447</v>
      </c>
      <c r="F3267">
        <v>1.25</v>
      </c>
      <c r="G3267" s="22">
        <v>15574</v>
      </c>
      <c r="H3267" t="s">
        <v>10</v>
      </c>
      <c r="I3267">
        <f>Table24[[#This Row],[Quantity]]*Table24[[#This Row],[UnitPrice]]</f>
        <v>1.25</v>
      </c>
    </row>
    <row r="3268" spans="1:9" x14ac:dyDescent="0.3">
      <c r="A3268">
        <v>536796</v>
      </c>
      <c r="B3268">
        <v>90194</v>
      </c>
      <c r="C3268" t="s">
        <v>8649</v>
      </c>
      <c r="D3268">
        <v>1</v>
      </c>
      <c r="E3268" s="5">
        <v>40514.656944444447</v>
      </c>
      <c r="F3268">
        <v>2.5499999999999998</v>
      </c>
      <c r="G3268" s="22">
        <v>15574</v>
      </c>
      <c r="H3268" t="s">
        <v>10</v>
      </c>
      <c r="I3268">
        <f>Table24[[#This Row],[Quantity]]*Table24[[#This Row],[UnitPrice]]</f>
        <v>2.5499999999999998</v>
      </c>
    </row>
    <row r="3269" spans="1:9" x14ac:dyDescent="0.3">
      <c r="A3269">
        <v>536796</v>
      </c>
      <c r="B3269">
        <v>90214</v>
      </c>
      <c r="C3269" t="s">
        <v>8718</v>
      </c>
      <c r="D3269">
        <v>1</v>
      </c>
      <c r="E3269" s="5">
        <v>40514.656944444447</v>
      </c>
      <c r="F3269">
        <v>1.65</v>
      </c>
      <c r="G3269" s="22">
        <v>15574</v>
      </c>
      <c r="H3269" t="s">
        <v>10</v>
      </c>
      <c r="I3269">
        <f>Table24[[#This Row],[Quantity]]*Table24[[#This Row],[UnitPrice]]</f>
        <v>1.65</v>
      </c>
    </row>
    <row r="3270" spans="1:9" x14ac:dyDescent="0.3">
      <c r="A3270">
        <v>536796</v>
      </c>
      <c r="B3270">
        <v>90214</v>
      </c>
      <c r="C3270" t="s">
        <v>8959</v>
      </c>
      <c r="D3270">
        <v>1</v>
      </c>
      <c r="E3270" s="5">
        <v>40514.656944444447</v>
      </c>
      <c r="F3270">
        <v>1.65</v>
      </c>
      <c r="G3270" s="22">
        <v>15574</v>
      </c>
      <c r="H3270" t="s">
        <v>10</v>
      </c>
      <c r="I3270">
        <f>Table24[[#This Row],[Quantity]]*Table24[[#This Row],[UnitPrice]]</f>
        <v>1.65</v>
      </c>
    </row>
    <row r="3271" spans="1:9" x14ac:dyDescent="0.3">
      <c r="A3271">
        <v>536796</v>
      </c>
      <c r="B3271">
        <v>90214</v>
      </c>
      <c r="C3271" t="s">
        <v>9090</v>
      </c>
      <c r="D3271">
        <v>1</v>
      </c>
      <c r="E3271" s="5">
        <v>40514.656944444447</v>
      </c>
      <c r="F3271">
        <v>1.65</v>
      </c>
      <c r="G3271" s="22">
        <v>15574</v>
      </c>
      <c r="H3271" t="s">
        <v>10</v>
      </c>
      <c r="I3271">
        <f>Table24[[#This Row],[Quantity]]*Table24[[#This Row],[UnitPrice]]</f>
        <v>1.65</v>
      </c>
    </row>
    <row r="3272" spans="1:9" x14ac:dyDescent="0.3">
      <c r="A3272">
        <v>536796</v>
      </c>
      <c r="B3272">
        <v>90214</v>
      </c>
      <c r="C3272" t="s">
        <v>9385</v>
      </c>
      <c r="D3272">
        <v>1</v>
      </c>
      <c r="E3272" s="5">
        <v>40514.656944444447</v>
      </c>
      <c r="F3272">
        <v>2.1</v>
      </c>
      <c r="G3272" s="22">
        <v>15574</v>
      </c>
      <c r="H3272" t="s">
        <v>10</v>
      </c>
      <c r="I3272">
        <f>Table24[[#This Row],[Quantity]]*Table24[[#This Row],[UnitPrice]]</f>
        <v>2.1</v>
      </c>
    </row>
    <row r="3273" spans="1:9" x14ac:dyDescent="0.3">
      <c r="A3273">
        <v>536796</v>
      </c>
      <c r="B3273">
        <v>84913</v>
      </c>
      <c r="C3273" t="s">
        <v>8664</v>
      </c>
      <c r="D3273">
        <v>1</v>
      </c>
      <c r="E3273" s="5">
        <v>40514.656944444447</v>
      </c>
      <c r="F3273">
        <v>3.45</v>
      </c>
      <c r="G3273" s="22">
        <v>15574</v>
      </c>
      <c r="H3273" t="s">
        <v>10</v>
      </c>
      <c r="I3273">
        <f>Table24[[#This Row],[Quantity]]*Table24[[#This Row],[UnitPrice]]</f>
        <v>3.45</v>
      </c>
    </row>
    <row r="3274" spans="1:9" x14ac:dyDescent="0.3">
      <c r="A3274">
        <v>536796</v>
      </c>
      <c r="B3274">
        <v>84923</v>
      </c>
      <c r="C3274" t="s">
        <v>9716</v>
      </c>
      <c r="D3274">
        <v>3</v>
      </c>
      <c r="E3274" s="5">
        <v>40514.656944444447</v>
      </c>
      <c r="F3274">
        <v>8.5</v>
      </c>
      <c r="G3274" s="22">
        <v>15574</v>
      </c>
      <c r="H3274" t="s">
        <v>10</v>
      </c>
      <c r="I3274">
        <f>Table24[[#This Row],[Quantity]]*Table24[[#This Row],[UnitPrice]]</f>
        <v>25.5</v>
      </c>
    </row>
    <row r="3275" spans="1:9" x14ac:dyDescent="0.3">
      <c r="A3275">
        <v>536796</v>
      </c>
      <c r="B3275">
        <v>17012</v>
      </c>
      <c r="C3275" t="s">
        <v>8953</v>
      </c>
      <c r="D3275">
        <v>1</v>
      </c>
      <c r="E3275" s="5">
        <v>40514.656944444447</v>
      </c>
      <c r="F3275">
        <v>1.65</v>
      </c>
      <c r="G3275" s="22">
        <v>15574</v>
      </c>
      <c r="H3275" t="s">
        <v>10</v>
      </c>
      <c r="I3275">
        <f>Table24[[#This Row],[Quantity]]*Table24[[#This Row],[UnitPrice]]</f>
        <v>1.65</v>
      </c>
    </row>
    <row r="3276" spans="1:9" x14ac:dyDescent="0.3">
      <c r="A3276">
        <v>536796</v>
      </c>
      <c r="B3276">
        <v>20662</v>
      </c>
      <c r="C3276" t="s">
        <v>8578</v>
      </c>
      <c r="D3276">
        <v>1</v>
      </c>
      <c r="E3276" s="5">
        <v>40514.656944444447</v>
      </c>
      <c r="F3276">
        <v>1.65</v>
      </c>
      <c r="G3276" s="22">
        <v>15574</v>
      </c>
      <c r="H3276" t="s">
        <v>10</v>
      </c>
      <c r="I3276">
        <f>Table24[[#This Row],[Quantity]]*Table24[[#This Row],[UnitPrice]]</f>
        <v>1.65</v>
      </c>
    </row>
    <row r="3277" spans="1:9" x14ac:dyDescent="0.3">
      <c r="A3277">
        <v>536796</v>
      </c>
      <c r="B3277">
        <v>20835</v>
      </c>
      <c r="C3277" t="s">
        <v>8596</v>
      </c>
      <c r="D3277">
        <v>1</v>
      </c>
      <c r="E3277" s="5">
        <v>40514.656944444447</v>
      </c>
      <c r="F3277">
        <v>1.25</v>
      </c>
      <c r="G3277" s="22">
        <v>15574</v>
      </c>
      <c r="H3277" t="s">
        <v>10</v>
      </c>
      <c r="I3277">
        <f>Table24[[#This Row],[Quantity]]*Table24[[#This Row],[UnitPrice]]</f>
        <v>1.25</v>
      </c>
    </row>
    <row r="3278" spans="1:9" x14ac:dyDescent="0.3">
      <c r="A3278">
        <v>536796</v>
      </c>
      <c r="B3278">
        <v>21369</v>
      </c>
      <c r="C3278" t="s">
        <v>8609</v>
      </c>
      <c r="D3278">
        <v>1</v>
      </c>
      <c r="E3278" s="5">
        <v>40514.656944444447</v>
      </c>
      <c r="F3278">
        <v>3.75</v>
      </c>
      <c r="G3278" s="22">
        <v>15574</v>
      </c>
      <c r="H3278" t="s">
        <v>10</v>
      </c>
      <c r="I3278">
        <f>Table24[[#This Row],[Quantity]]*Table24[[#This Row],[UnitPrice]]</f>
        <v>3.75</v>
      </c>
    </row>
    <row r="3279" spans="1:9" x14ac:dyDescent="0.3">
      <c r="A3279">
        <v>536796</v>
      </c>
      <c r="B3279">
        <v>21721</v>
      </c>
      <c r="C3279" t="s">
        <v>9446</v>
      </c>
      <c r="D3279">
        <v>1</v>
      </c>
      <c r="E3279" s="5">
        <v>40514.656944444447</v>
      </c>
      <c r="F3279">
        <v>1.65</v>
      </c>
      <c r="G3279" s="22">
        <v>15574</v>
      </c>
      <c r="H3279" t="s">
        <v>10</v>
      </c>
      <c r="I3279">
        <f>Table24[[#This Row],[Quantity]]*Table24[[#This Row],[UnitPrice]]</f>
        <v>1.65</v>
      </c>
    </row>
    <row r="3280" spans="1:9" x14ac:dyDescent="0.3">
      <c r="A3280">
        <v>536796</v>
      </c>
      <c r="B3280">
        <v>20957</v>
      </c>
      <c r="C3280" t="s">
        <v>9471</v>
      </c>
      <c r="D3280">
        <v>1</v>
      </c>
      <c r="E3280" s="5">
        <v>40514.656944444447</v>
      </c>
      <c r="F3280">
        <v>4.95</v>
      </c>
      <c r="G3280" s="22">
        <v>15574</v>
      </c>
      <c r="H3280" t="s">
        <v>10</v>
      </c>
      <c r="I3280">
        <f>Table24[[#This Row],[Quantity]]*Table24[[#This Row],[UnitPrice]]</f>
        <v>4.95</v>
      </c>
    </row>
    <row r="3281" spans="1:9" x14ac:dyDescent="0.3">
      <c r="A3281">
        <v>536796</v>
      </c>
      <c r="B3281">
        <v>79144</v>
      </c>
      <c r="C3281" t="s">
        <v>8521</v>
      </c>
      <c r="D3281">
        <v>1</v>
      </c>
      <c r="E3281" s="5">
        <v>40514.656944444447</v>
      </c>
      <c r="F3281">
        <v>2.1</v>
      </c>
      <c r="G3281" s="22">
        <v>15574</v>
      </c>
      <c r="H3281" t="s">
        <v>10</v>
      </c>
      <c r="I3281">
        <f>Table24[[#This Row],[Quantity]]*Table24[[#This Row],[UnitPrice]]</f>
        <v>2.1</v>
      </c>
    </row>
    <row r="3282" spans="1:9" x14ac:dyDescent="0.3">
      <c r="A3282">
        <v>536796</v>
      </c>
      <c r="B3282">
        <v>22786</v>
      </c>
      <c r="C3282" t="s">
        <v>9717</v>
      </c>
      <c r="D3282">
        <v>1</v>
      </c>
      <c r="E3282" s="5">
        <v>40514.656944444447</v>
      </c>
      <c r="F3282">
        <v>2.1</v>
      </c>
      <c r="G3282" s="22">
        <v>15574</v>
      </c>
      <c r="H3282" t="s">
        <v>10</v>
      </c>
      <c r="I3282">
        <f>Table24[[#This Row],[Quantity]]*Table24[[#This Row],[UnitPrice]]</f>
        <v>2.1</v>
      </c>
    </row>
    <row r="3283" spans="1:9" x14ac:dyDescent="0.3">
      <c r="A3283">
        <v>536796</v>
      </c>
      <c r="B3283">
        <v>84870</v>
      </c>
      <c r="C3283" t="s">
        <v>8904</v>
      </c>
      <c r="D3283">
        <v>2</v>
      </c>
      <c r="E3283" s="5">
        <v>40514.656944444447</v>
      </c>
      <c r="F3283">
        <v>9.9499999999999993</v>
      </c>
      <c r="G3283" s="22">
        <v>15574</v>
      </c>
      <c r="H3283" t="s">
        <v>10</v>
      </c>
      <c r="I3283">
        <f>Table24[[#This Row],[Quantity]]*Table24[[#This Row],[UnitPrice]]</f>
        <v>19.899999999999999</v>
      </c>
    </row>
    <row r="3284" spans="1:9" x14ac:dyDescent="0.3">
      <c r="A3284">
        <v>536796</v>
      </c>
      <c r="B3284">
        <v>22641</v>
      </c>
      <c r="C3284" t="s">
        <v>8744</v>
      </c>
      <c r="D3284">
        <v>2</v>
      </c>
      <c r="E3284" s="5">
        <v>40514.656944444447</v>
      </c>
      <c r="F3284">
        <v>2.25</v>
      </c>
      <c r="G3284" s="22">
        <v>15574</v>
      </c>
      <c r="H3284" t="s">
        <v>10</v>
      </c>
      <c r="I3284">
        <f>Table24[[#This Row],[Quantity]]*Table24[[#This Row],[UnitPrice]]</f>
        <v>4.5</v>
      </c>
    </row>
    <row r="3285" spans="1:9" x14ac:dyDescent="0.3">
      <c r="A3285">
        <v>536796</v>
      </c>
      <c r="B3285">
        <v>82615</v>
      </c>
      <c r="C3285" t="s">
        <v>8815</v>
      </c>
      <c r="D3285">
        <v>1</v>
      </c>
      <c r="E3285" s="5">
        <v>40514.656944444447</v>
      </c>
      <c r="F3285">
        <v>1.45</v>
      </c>
      <c r="G3285" s="22">
        <v>15574</v>
      </c>
      <c r="H3285" t="s">
        <v>10</v>
      </c>
      <c r="I3285">
        <f>Table24[[#This Row],[Quantity]]*Table24[[#This Row],[UnitPrice]]</f>
        <v>1.45</v>
      </c>
    </row>
    <row r="3286" spans="1:9" x14ac:dyDescent="0.3">
      <c r="A3286">
        <v>536796</v>
      </c>
      <c r="B3286">
        <v>90214</v>
      </c>
      <c r="C3286" t="s">
        <v>9547</v>
      </c>
      <c r="D3286">
        <v>2</v>
      </c>
      <c r="E3286" s="5">
        <v>40514.656944444447</v>
      </c>
      <c r="F3286">
        <v>3.75</v>
      </c>
      <c r="G3286" s="22">
        <v>15574</v>
      </c>
      <c r="H3286" t="s">
        <v>10</v>
      </c>
      <c r="I3286">
        <f>Table24[[#This Row],[Quantity]]*Table24[[#This Row],[UnitPrice]]</f>
        <v>7.5</v>
      </c>
    </row>
    <row r="3287" spans="1:9" x14ac:dyDescent="0.3">
      <c r="A3287">
        <v>536796</v>
      </c>
      <c r="B3287">
        <v>20780</v>
      </c>
      <c r="C3287" t="s">
        <v>8903</v>
      </c>
      <c r="D3287">
        <v>3</v>
      </c>
      <c r="E3287" s="5">
        <v>40514.656944444447</v>
      </c>
      <c r="F3287">
        <v>9.9499999999999993</v>
      </c>
      <c r="G3287" s="22">
        <v>15574</v>
      </c>
      <c r="H3287" t="s">
        <v>10</v>
      </c>
      <c r="I3287">
        <f>Table24[[#This Row],[Quantity]]*Table24[[#This Row],[UnitPrice]]</f>
        <v>29.849999999999998</v>
      </c>
    </row>
    <row r="3288" spans="1:9" x14ac:dyDescent="0.3">
      <c r="A3288">
        <v>536796</v>
      </c>
      <c r="B3288">
        <v>17084</v>
      </c>
      <c r="C3288" t="s">
        <v>8559</v>
      </c>
      <c r="D3288">
        <v>1</v>
      </c>
      <c r="E3288" s="5">
        <v>40514.656944444447</v>
      </c>
      <c r="F3288">
        <v>2.1</v>
      </c>
      <c r="G3288" s="22">
        <v>15574</v>
      </c>
      <c r="H3288" t="s">
        <v>10</v>
      </c>
      <c r="I3288">
        <f>Table24[[#This Row],[Quantity]]*Table24[[#This Row],[UnitPrice]]</f>
        <v>2.1</v>
      </c>
    </row>
    <row r="3289" spans="1:9" x14ac:dyDescent="0.3">
      <c r="A3289">
        <v>536796</v>
      </c>
      <c r="B3289">
        <v>20617</v>
      </c>
      <c r="C3289" t="s">
        <v>8736</v>
      </c>
      <c r="D3289">
        <v>2</v>
      </c>
      <c r="E3289" s="5">
        <v>40514.656944444447</v>
      </c>
      <c r="F3289">
        <v>1.25</v>
      </c>
      <c r="G3289" s="22">
        <v>15574</v>
      </c>
      <c r="H3289" t="s">
        <v>10</v>
      </c>
      <c r="I3289">
        <f>Table24[[#This Row],[Quantity]]*Table24[[#This Row],[UnitPrice]]</f>
        <v>2.5</v>
      </c>
    </row>
    <row r="3290" spans="1:9" x14ac:dyDescent="0.3">
      <c r="A3290">
        <v>536796</v>
      </c>
      <c r="B3290">
        <v>20653</v>
      </c>
      <c r="C3290" t="s">
        <v>8735</v>
      </c>
      <c r="D3290">
        <v>1</v>
      </c>
      <c r="E3290" s="5">
        <v>40514.656944444447</v>
      </c>
      <c r="F3290">
        <v>1.25</v>
      </c>
      <c r="G3290" s="22">
        <v>15574</v>
      </c>
      <c r="H3290" t="s">
        <v>10</v>
      </c>
      <c r="I3290">
        <f>Table24[[#This Row],[Quantity]]*Table24[[#This Row],[UnitPrice]]</f>
        <v>1.25</v>
      </c>
    </row>
    <row r="3291" spans="1:9" x14ac:dyDescent="0.3">
      <c r="A3291">
        <v>536796</v>
      </c>
      <c r="B3291">
        <v>21002</v>
      </c>
      <c r="C3291" t="s">
        <v>9567</v>
      </c>
      <c r="D3291">
        <v>1</v>
      </c>
      <c r="E3291" s="5">
        <v>40514.656944444447</v>
      </c>
      <c r="F3291">
        <v>0.85</v>
      </c>
      <c r="G3291" s="22">
        <v>15574</v>
      </c>
      <c r="H3291" t="s">
        <v>10</v>
      </c>
      <c r="I3291">
        <f>Table24[[#This Row],[Quantity]]*Table24[[#This Row],[UnitPrice]]</f>
        <v>0.85</v>
      </c>
    </row>
    <row r="3292" spans="1:9" x14ac:dyDescent="0.3">
      <c r="A3292">
        <v>536796</v>
      </c>
      <c r="B3292">
        <v>22124</v>
      </c>
      <c r="C3292" t="s">
        <v>9718</v>
      </c>
      <c r="D3292">
        <v>1</v>
      </c>
      <c r="E3292" s="5">
        <v>40514.656944444447</v>
      </c>
      <c r="F3292">
        <v>2.25</v>
      </c>
      <c r="G3292" s="22">
        <v>15574</v>
      </c>
      <c r="H3292" t="s">
        <v>10</v>
      </c>
      <c r="I3292">
        <f>Table24[[#This Row],[Quantity]]*Table24[[#This Row],[UnitPrice]]</f>
        <v>2.25</v>
      </c>
    </row>
    <row r="3293" spans="1:9" x14ac:dyDescent="0.3">
      <c r="A3293">
        <v>536797</v>
      </c>
      <c r="B3293">
        <v>22304</v>
      </c>
      <c r="C3293" t="s">
        <v>9719</v>
      </c>
      <c r="D3293">
        <v>4</v>
      </c>
      <c r="E3293" s="5">
        <v>40514.65902777778</v>
      </c>
      <c r="F3293">
        <v>3.75</v>
      </c>
      <c r="G3293" s="22">
        <v>16770</v>
      </c>
      <c r="H3293" t="s">
        <v>10</v>
      </c>
      <c r="I3293">
        <f>Table24[[#This Row],[Quantity]]*Table24[[#This Row],[UnitPrice]]</f>
        <v>15</v>
      </c>
    </row>
    <row r="3294" spans="1:9" x14ac:dyDescent="0.3">
      <c r="A3294">
        <v>536797</v>
      </c>
      <c r="B3294">
        <v>22308</v>
      </c>
      <c r="C3294" t="s">
        <v>8572</v>
      </c>
      <c r="D3294">
        <v>12</v>
      </c>
      <c r="E3294" s="5">
        <v>40514.65902777778</v>
      </c>
      <c r="F3294">
        <v>2.1</v>
      </c>
      <c r="G3294" s="22">
        <v>16770</v>
      </c>
      <c r="H3294" t="s">
        <v>10</v>
      </c>
      <c r="I3294">
        <f>Table24[[#This Row],[Quantity]]*Table24[[#This Row],[UnitPrice]]</f>
        <v>25.200000000000003</v>
      </c>
    </row>
    <row r="3295" spans="1:9" x14ac:dyDescent="0.3">
      <c r="A3295">
        <v>536797</v>
      </c>
      <c r="B3295">
        <v>22393</v>
      </c>
      <c r="C3295" t="s">
        <v>8709</v>
      </c>
      <c r="D3295">
        <v>12</v>
      </c>
      <c r="E3295" s="5">
        <v>40514.65902777778</v>
      </c>
      <c r="F3295">
        <v>2.1</v>
      </c>
      <c r="G3295" s="22">
        <v>16770</v>
      </c>
      <c r="H3295" t="s">
        <v>10</v>
      </c>
      <c r="I3295">
        <f>Table24[[#This Row],[Quantity]]*Table24[[#This Row],[UnitPrice]]</f>
        <v>25.200000000000003</v>
      </c>
    </row>
    <row r="3296" spans="1:9" x14ac:dyDescent="0.3">
      <c r="A3296">
        <v>536797</v>
      </c>
      <c r="B3296">
        <v>22756</v>
      </c>
      <c r="C3296" t="s">
        <v>8571</v>
      </c>
      <c r="D3296">
        <v>12</v>
      </c>
      <c r="E3296" s="5">
        <v>40514.65902777778</v>
      </c>
      <c r="F3296">
        <v>2.1</v>
      </c>
      <c r="G3296" s="22">
        <v>16770</v>
      </c>
      <c r="H3296" t="s">
        <v>10</v>
      </c>
      <c r="I3296">
        <f>Table24[[#This Row],[Quantity]]*Table24[[#This Row],[UnitPrice]]</f>
        <v>25.200000000000003</v>
      </c>
    </row>
    <row r="3297" spans="1:9" x14ac:dyDescent="0.3">
      <c r="A3297">
        <v>536797</v>
      </c>
      <c r="B3297">
        <v>22870</v>
      </c>
      <c r="C3297" t="s">
        <v>8517</v>
      </c>
      <c r="D3297">
        <v>12</v>
      </c>
      <c r="E3297" s="5">
        <v>40514.65902777778</v>
      </c>
      <c r="F3297">
        <v>2.1</v>
      </c>
      <c r="G3297" s="22">
        <v>16770</v>
      </c>
      <c r="H3297" t="s">
        <v>10</v>
      </c>
      <c r="I3297">
        <f>Table24[[#This Row],[Quantity]]*Table24[[#This Row],[UnitPrice]]</f>
        <v>25.200000000000003</v>
      </c>
    </row>
    <row r="3298" spans="1:9" x14ac:dyDescent="0.3">
      <c r="A3298">
        <v>536797</v>
      </c>
      <c r="B3298">
        <v>35967</v>
      </c>
      <c r="C3298" t="s">
        <v>9445</v>
      </c>
      <c r="D3298">
        <v>4</v>
      </c>
      <c r="E3298" s="5">
        <v>40514.65902777778</v>
      </c>
      <c r="F3298">
        <v>3.75</v>
      </c>
      <c r="G3298" s="22">
        <v>16770</v>
      </c>
      <c r="H3298" t="s">
        <v>10</v>
      </c>
      <c r="I3298">
        <f>Table24[[#This Row],[Quantity]]*Table24[[#This Row],[UnitPrice]]</f>
        <v>15</v>
      </c>
    </row>
    <row r="3299" spans="1:9" x14ac:dyDescent="0.3">
      <c r="A3299">
        <v>536798</v>
      </c>
      <c r="B3299">
        <v>37491</v>
      </c>
      <c r="C3299" t="s">
        <v>9412</v>
      </c>
      <c r="D3299">
        <v>1</v>
      </c>
      <c r="E3299" s="5">
        <v>40514.663194444445</v>
      </c>
      <c r="F3299">
        <v>5.95</v>
      </c>
      <c r="G3299" s="22">
        <v>17838</v>
      </c>
      <c r="H3299" t="s">
        <v>10</v>
      </c>
      <c r="I3299">
        <f>Table24[[#This Row],[Quantity]]*Table24[[#This Row],[UnitPrice]]</f>
        <v>5.95</v>
      </c>
    </row>
    <row r="3300" spans="1:9" x14ac:dyDescent="0.3">
      <c r="A3300">
        <v>536798</v>
      </c>
      <c r="B3300">
        <v>46776</v>
      </c>
      <c r="C3300" t="s">
        <v>8835</v>
      </c>
      <c r="D3300">
        <v>6</v>
      </c>
      <c r="E3300" s="5">
        <v>40514.663194444445</v>
      </c>
      <c r="F3300">
        <v>1.25</v>
      </c>
      <c r="G3300" s="22">
        <v>17838</v>
      </c>
      <c r="H3300" t="s">
        <v>10</v>
      </c>
      <c r="I3300">
        <f>Table24[[#This Row],[Quantity]]*Table24[[#This Row],[UnitPrice]]</f>
        <v>7.5</v>
      </c>
    </row>
    <row r="3301" spans="1:9" x14ac:dyDescent="0.3">
      <c r="A3301">
        <v>536798</v>
      </c>
      <c r="B3301">
        <v>71496</v>
      </c>
      <c r="C3301" t="s">
        <v>9451</v>
      </c>
      <c r="D3301">
        <v>6</v>
      </c>
      <c r="E3301" s="5">
        <v>40514.663194444445</v>
      </c>
      <c r="F3301">
        <v>1.25</v>
      </c>
      <c r="G3301" s="22">
        <v>17838</v>
      </c>
      <c r="H3301" t="s">
        <v>10</v>
      </c>
      <c r="I3301">
        <f>Table24[[#This Row],[Quantity]]*Table24[[#This Row],[UnitPrice]]</f>
        <v>7.5</v>
      </c>
    </row>
    <row r="3302" spans="1:9" x14ac:dyDescent="0.3">
      <c r="A3302">
        <v>536798</v>
      </c>
      <c r="B3302">
        <v>72134</v>
      </c>
      <c r="C3302" t="s">
        <v>9277</v>
      </c>
      <c r="D3302">
        <v>6</v>
      </c>
      <c r="E3302" s="5">
        <v>40514.663194444445</v>
      </c>
      <c r="F3302">
        <v>0.85</v>
      </c>
      <c r="G3302" s="22">
        <v>17838</v>
      </c>
      <c r="H3302" t="s">
        <v>10</v>
      </c>
      <c r="I3302">
        <f>Table24[[#This Row],[Quantity]]*Table24[[#This Row],[UnitPrice]]</f>
        <v>5.0999999999999996</v>
      </c>
    </row>
    <row r="3303" spans="1:9" x14ac:dyDescent="0.3">
      <c r="A3303">
        <v>536798</v>
      </c>
      <c r="B3303">
        <v>84915</v>
      </c>
      <c r="C3303" t="s">
        <v>9720</v>
      </c>
      <c r="D3303">
        <v>4</v>
      </c>
      <c r="E3303" s="5">
        <v>40514.663194444445</v>
      </c>
      <c r="F3303">
        <v>12.75</v>
      </c>
      <c r="G3303" s="22">
        <v>17838</v>
      </c>
      <c r="H3303" t="s">
        <v>10</v>
      </c>
      <c r="I3303">
        <f>Table24[[#This Row],[Quantity]]*Table24[[#This Row],[UnitPrice]]</f>
        <v>51</v>
      </c>
    </row>
    <row r="3304" spans="1:9" x14ac:dyDescent="0.3">
      <c r="A3304">
        <v>536798</v>
      </c>
      <c r="B3304">
        <v>85131</v>
      </c>
      <c r="C3304" t="s">
        <v>9641</v>
      </c>
      <c r="D3304">
        <v>4</v>
      </c>
      <c r="E3304" s="5">
        <v>40514.663194444445</v>
      </c>
      <c r="F3304">
        <v>3.75</v>
      </c>
      <c r="G3304" s="22">
        <v>17838</v>
      </c>
      <c r="H3304" t="s">
        <v>10</v>
      </c>
      <c r="I3304">
        <f>Table24[[#This Row],[Quantity]]*Table24[[#This Row],[UnitPrice]]</f>
        <v>15</v>
      </c>
    </row>
    <row r="3305" spans="1:9" x14ac:dyDescent="0.3">
      <c r="A3305">
        <v>536798</v>
      </c>
      <c r="B3305">
        <v>90013</v>
      </c>
      <c r="C3305" t="s">
        <v>8858</v>
      </c>
      <c r="D3305">
        <v>4</v>
      </c>
      <c r="E3305" s="5">
        <v>40514.663194444445</v>
      </c>
      <c r="F3305">
        <v>4.25</v>
      </c>
      <c r="G3305" s="22">
        <v>17838</v>
      </c>
      <c r="H3305" t="s">
        <v>10</v>
      </c>
      <c r="I3305">
        <f>Table24[[#This Row],[Quantity]]*Table24[[#This Row],[UnitPrice]]</f>
        <v>17</v>
      </c>
    </row>
    <row r="3306" spans="1:9" x14ac:dyDescent="0.3">
      <c r="A3306">
        <v>536798</v>
      </c>
      <c r="B3306">
        <v>90019</v>
      </c>
      <c r="C3306" t="s">
        <v>8859</v>
      </c>
      <c r="D3306">
        <v>5</v>
      </c>
      <c r="E3306" s="5">
        <v>40514.663194444445</v>
      </c>
      <c r="F3306">
        <v>6.95</v>
      </c>
      <c r="G3306" s="22">
        <v>17838</v>
      </c>
      <c r="H3306" t="s">
        <v>10</v>
      </c>
      <c r="I3306">
        <f>Table24[[#This Row],[Quantity]]*Table24[[#This Row],[UnitPrice]]</f>
        <v>34.75</v>
      </c>
    </row>
    <row r="3307" spans="1:9" x14ac:dyDescent="0.3">
      <c r="A3307">
        <v>536798</v>
      </c>
      <c r="B3307">
        <v>90024</v>
      </c>
      <c r="C3307" t="s">
        <v>8668</v>
      </c>
      <c r="D3307">
        <v>24</v>
      </c>
      <c r="E3307" s="5">
        <v>40514.663194444445</v>
      </c>
      <c r="F3307">
        <v>1.45</v>
      </c>
      <c r="G3307" s="22">
        <v>17838</v>
      </c>
      <c r="H3307" t="s">
        <v>10</v>
      </c>
      <c r="I3307">
        <f>Table24[[#This Row],[Quantity]]*Table24[[#This Row],[UnitPrice]]</f>
        <v>34.799999999999997</v>
      </c>
    </row>
    <row r="3308" spans="1:9" x14ac:dyDescent="0.3">
      <c r="A3308">
        <v>536798</v>
      </c>
      <c r="B3308">
        <v>90040</v>
      </c>
      <c r="C3308" t="s">
        <v>9175</v>
      </c>
      <c r="D3308">
        <v>24</v>
      </c>
      <c r="E3308" s="5">
        <v>40514.663194444445</v>
      </c>
      <c r="F3308">
        <v>1.45</v>
      </c>
      <c r="G3308" s="22">
        <v>17838</v>
      </c>
      <c r="H3308" t="s">
        <v>10</v>
      </c>
      <c r="I3308">
        <f>Table24[[#This Row],[Quantity]]*Table24[[#This Row],[UnitPrice]]</f>
        <v>34.799999999999997</v>
      </c>
    </row>
    <row r="3309" spans="1:9" x14ac:dyDescent="0.3">
      <c r="A3309">
        <v>536798</v>
      </c>
      <c r="B3309">
        <v>90054</v>
      </c>
      <c r="C3309" t="s">
        <v>9176</v>
      </c>
      <c r="D3309">
        <v>12</v>
      </c>
      <c r="E3309" s="5">
        <v>40514.663194444445</v>
      </c>
      <c r="F3309">
        <v>0.55000000000000004</v>
      </c>
      <c r="G3309" s="22">
        <v>17838</v>
      </c>
      <c r="H3309" t="s">
        <v>10</v>
      </c>
      <c r="I3309">
        <f>Table24[[#This Row],[Quantity]]*Table24[[#This Row],[UnitPrice]]</f>
        <v>6.6000000000000005</v>
      </c>
    </row>
    <row r="3310" spans="1:9" x14ac:dyDescent="0.3">
      <c r="A3310">
        <v>536798</v>
      </c>
      <c r="B3310">
        <v>90077</v>
      </c>
      <c r="C3310" t="s">
        <v>9721</v>
      </c>
      <c r="D3310">
        <v>12</v>
      </c>
      <c r="E3310" s="5">
        <v>40514.663194444445</v>
      </c>
      <c r="F3310">
        <v>0.55000000000000004</v>
      </c>
      <c r="G3310" s="22">
        <v>17838</v>
      </c>
      <c r="H3310" t="s">
        <v>10</v>
      </c>
      <c r="I3310">
        <f>Table24[[#This Row],[Quantity]]*Table24[[#This Row],[UnitPrice]]</f>
        <v>6.6000000000000005</v>
      </c>
    </row>
    <row r="3311" spans="1:9" x14ac:dyDescent="0.3">
      <c r="A3311">
        <v>536798</v>
      </c>
      <c r="B3311">
        <v>90124</v>
      </c>
      <c r="C3311" t="s">
        <v>9437</v>
      </c>
      <c r="D3311">
        <v>12</v>
      </c>
      <c r="E3311" s="5">
        <v>40514.663194444445</v>
      </c>
      <c r="F3311">
        <v>2.1</v>
      </c>
      <c r="G3311" s="22">
        <v>17838</v>
      </c>
      <c r="H3311" t="s">
        <v>10</v>
      </c>
      <c r="I3311">
        <f>Table24[[#This Row],[Quantity]]*Table24[[#This Row],[UnitPrice]]</f>
        <v>25.200000000000003</v>
      </c>
    </row>
    <row r="3312" spans="1:9" x14ac:dyDescent="0.3">
      <c r="A3312">
        <v>536798</v>
      </c>
      <c r="B3312">
        <v>90134</v>
      </c>
      <c r="C3312" t="s">
        <v>8979</v>
      </c>
      <c r="D3312">
        <v>6</v>
      </c>
      <c r="E3312" s="5">
        <v>40514.663194444445</v>
      </c>
      <c r="F3312">
        <v>1.25</v>
      </c>
      <c r="G3312" s="22">
        <v>17838</v>
      </c>
      <c r="H3312" t="s">
        <v>10</v>
      </c>
      <c r="I3312">
        <f>Table24[[#This Row],[Quantity]]*Table24[[#This Row],[UnitPrice]]</f>
        <v>7.5</v>
      </c>
    </row>
    <row r="3313" spans="1:9" x14ac:dyDescent="0.3">
      <c r="A3313">
        <v>536798</v>
      </c>
      <c r="B3313">
        <v>90138</v>
      </c>
      <c r="C3313" t="s">
        <v>9085</v>
      </c>
      <c r="D3313">
        <v>12</v>
      </c>
      <c r="E3313" s="5">
        <v>40514.663194444445</v>
      </c>
      <c r="F3313">
        <v>1.65</v>
      </c>
      <c r="G3313" s="22">
        <v>17838</v>
      </c>
      <c r="H3313" t="s">
        <v>10</v>
      </c>
      <c r="I3313">
        <f>Table24[[#This Row],[Quantity]]*Table24[[#This Row],[UnitPrice]]</f>
        <v>19.799999999999997</v>
      </c>
    </row>
    <row r="3314" spans="1:9" x14ac:dyDescent="0.3">
      <c r="A3314">
        <v>536798</v>
      </c>
      <c r="B3314">
        <v>90177</v>
      </c>
      <c r="C3314" t="s">
        <v>9304</v>
      </c>
      <c r="D3314">
        <v>12</v>
      </c>
      <c r="E3314" s="5">
        <v>40514.663194444445</v>
      </c>
      <c r="F3314">
        <v>2.1</v>
      </c>
      <c r="G3314" s="22">
        <v>17838</v>
      </c>
      <c r="H3314" t="s">
        <v>10</v>
      </c>
      <c r="I3314">
        <f>Table24[[#This Row],[Quantity]]*Table24[[#This Row],[UnitPrice]]</f>
        <v>25.200000000000003</v>
      </c>
    </row>
    <row r="3315" spans="1:9" x14ac:dyDescent="0.3">
      <c r="A3315">
        <v>536798</v>
      </c>
      <c r="B3315">
        <v>90177</v>
      </c>
      <c r="C3315" t="s">
        <v>9400</v>
      </c>
      <c r="D3315">
        <v>12</v>
      </c>
      <c r="E3315" s="5">
        <v>40514.663194444445</v>
      </c>
      <c r="F3315">
        <v>2.1</v>
      </c>
      <c r="G3315" s="22">
        <v>17838</v>
      </c>
      <c r="H3315" t="s">
        <v>10</v>
      </c>
      <c r="I3315">
        <f>Table24[[#This Row],[Quantity]]*Table24[[#This Row],[UnitPrice]]</f>
        <v>25.200000000000003</v>
      </c>
    </row>
    <row r="3316" spans="1:9" x14ac:dyDescent="0.3">
      <c r="A3316">
        <v>536798</v>
      </c>
      <c r="B3316">
        <v>90181</v>
      </c>
      <c r="C3316" t="s">
        <v>9410</v>
      </c>
      <c r="D3316">
        <v>12</v>
      </c>
      <c r="E3316" s="5">
        <v>40514.663194444445</v>
      </c>
      <c r="F3316">
        <v>2.95</v>
      </c>
      <c r="G3316" s="22">
        <v>17838</v>
      </c>
      <c r="H3316" t="s">
        <v>10</v>
      </c>
      <c r="I3316">
        <f>Table24[[#This Row],[Quantity]]*Table24[[#This Row],[UnitPrice]]</f>
        <v>35.400000000000006</v>
      </c>
    </row>
    <row r="3317" spans="1:9" x14ac:dyDescent="0.3">
      <c r="A3317">
        <v>536798</v>
      </c>
      <c r="B3317">
        <v>90211</v>
      </c>
      <c r="C3317" t="s">
        <v>9223</v>
      </c>
      <c r="D3317">
        <v>24</v>
      </c>
      <c r="E3317" s="5">
        <v>40514.663194444445</v>
      </c>
      <c r="F3317">
        <v>1.69</v>
      </c>
      <c r="G3317" s="22">
        <v>17838</v>
      </c>
      <c r="H3317" t="s">
        <v>10</v>
      </c>
      <c r="I3317">
        <f>Table24[[#This Row],[Quantity]]*Table24[[#This Row],[UnitPrice]]</f>
        <v>40.56</v>
      </c>
    </row>
    <row r="3318" spans="1:9" x14ac:dyDescent="0.3">
      <c r="A3318">
        <v>536798</v>
      </c>
      <c r="B3318">
        <v>90214</v>
      </c>
      <c r="C3318" t="s">
        <v>9178</v>
      </c>
      <c r="D3318">
        <v>12</v>
      </c>
      <c r="E3318" s="5">
        <v>40514.663194444445</v>
      </c>
      <c r="F3318">
        <v>2.1</v>
      </c>
      <c r="G3318" s="22">
        <v>17838</v>
      </c>
      <c r="H3318" t="s">
        <v>10</v>
      </c>
      <c r="I3318">
        <f>Table24[[#This Row],[Quantity]]*Table24[[#This Row],[UnitPrice]]</f>
        <v>25.200000000000003</v>
      </c>
    </row>
    <row r="3319" spans="1:9" x14ac:dyDescent="0.3">
      <c r="A3319">
        <v>536798</v>
      </c>
      <c r="B3319">
        <v>90214</v>
      </c>
      <c r="C3319" t="s">
        <v>9722</v>
      </c>
      <c r="D3319">
        <v>12</v>
      </c>
      <c r="E3319" s="5">
        <v>40514.663194444445</v>
      </c>
      <c r="F3319">
        <v>2.1</v>
      </c>
      <c r="G3319" s="22">
        <v>17838</v>
      </c>
      <c r="H3319" t="s">
        <v>10</v>
      </c>
      <c r="I3319">
        <f>Table24[[#This Row],[Quantity]]*Table24[[#This Row],[UnitPrice]]</f>
        <v>25.200000000000003</v>
      </c>
    </row>
    <row r="3320" spans="1:9" x14ac:dyDescent="0.3">
      <c r="A3320">
        <v>536798</v>
      </c>
      <c r="B3320">
        <v>22448</v>
      </c>
      <c r="C3320" t="s">
        <v>8992</v>
      </c>
      <c r="D3320">
        <v>12</v>
      </c>
      <c r="E3320" s="5">
        <v>40514.663194444445</v>
      </c>
      <c r="F3320">
        <v>1.95</v>
      </c>
      <c r="G3320" s="22">
        <v>17838</v>
      </c>
      <c r="H3320" t="s">
        <v>10</v>
      </c>
      <c r="I3320">
        <f>Table24[[#This Row],[Quantity]]*Table24[[#This Row],[UnitPrice]]</f>
        <v>23.4</v>
      </c>
    </row>
    <row r="3321" spans="1:9" x14ac:dyDescent="0.3">
      <c r="A3321">
        <v>536798</v>
      </c>
      <c r="B3321">
        <v>22447</v>
      </c>
      <c r="C3321" t="s">
        <v>9664</v>
      </c>
      <c r="D3321">
        <v>48</v>
      </c>
      <c r="E3321" s="5">
        <v>40514.663194444445</v>
      </c>
      <c r="F3321">
        <v>0.65</v>
      </c>
      <c r="G3321" s="22">
        <v>17838</v>
      </c>
      <c r="H3321" t="s">
        <v>10</v>
      </c>
      <c r="I3321">
        <f>Table24[[#This Row],[Quantity]]*Table24[[#This Row],[UnitPrice]]</f>
        <v>31.200000000000003</v>
      </c>
    </row>
    <row r="3322" spans="1:9" x14ac:dyDescent="0.3">
      <c r="A3322">
        <v>536798</v>
      </c>
      <c r="B3322">
        <v>21709</v>
      </c>
      <c r="C3322" t="s">
        <v>9399</v>
      </c>
      <c r="D3322">
        <v>48</v>
      </c>
      <c r="E3322" s="5">
        <v>40514.663194444445</v>
      </c>
      <c r="F3322">
        <v>0.65</v>
      </c>
      <c r="G3322" s="22">
        <v>17838</v>
      </c>
      <c r="H3322" t="s">
        <v>10</v>
      </c>
      <c r="I3322">
        <f>Table24[[#This Row],[Quantity]]*Table24[[#This Row],[UnitPrice]]</f>
        <v>31.200000000000003</v>
      </c>
    </row>
    <row r="3323" spans="1:9" x14ac:dyDescent="0.3">
      <c r="A3323">
        <v>536798</v>
      </c>
      <c r="B3323">
        <v>20755</v>
      </c>
      <c r="C3323" t="s">
        <v>9224</v>
      </c>
      <c r="D3323">
        <v>12</v>
      </c>
      <c r="E3323" s="5">
        <v>40514.663194444445</v>
      </c>
      <c r="F3323">
        <v>1.95</v>
      </c>
      <c r="G3323" s="22">
        <v>17838</v>
      </c>
      <c r="H3323" t="s">
        <v>10</v>
      </c>
      <c r="I3323">
        <f>Table24[[#This Row],[Quantity]]*Table24[[#This Row],[UnitPrice]]</f>
        <v>23.4</v>
      </c>
    </row>
    <row r="3324" spans="1:9" x14ac:dyDescent="0.3">
      <c r="A3324">
        <v>536798</v>
      </c>
      <c r="B3324">
        <v>21060</v>
      </c>
      <c r="C3324" t="s">
        <v>8775</v>
      </c>
      <c r="D3324">
        <v>12</v>
      </c>
      <c r="E3324" s="5">
        <v>40514.663194444445</v>
      </c>
      <c r="F3324">
        <v>2.1</v>
      </c>
      <c r="G3324" s="22">
        <v>17838</v>
      </c>
      <c r="H3324" t="s">
        <v>10</v>
      </c>
      <c r="I3324">
        <f>Table24[[#This Row],[Quantity]]*Table24[[#This Row],[UnitPrice]]</f>
        <v>25.200000000000003</v>
      </c>
    </row>
    <row r="3325" spans="1:9" x14ac:dyDescent="0.3">
      <c r="A3325">
        <v>536798</v>
      </c>
      <c r="B3325">
        <v>22023</v>
      </c>
      <c r="C3325" t="s">
        <v>9723</v>
      </c>
      <c r="D3325">
        <v>48</v>
      </c>
      <c r="E3325" s="5">
        <v>40514.663194444445</v>
      </c>
      <c r="F3325">
        <v>0.65</v>
      </c>
      <c r="G3325" s="22">
        <v>17838</v>
      </c>
      <c r="H3325" t="s">
        <v>10</v>
      </c>
      <c r="I3325">
        <f>Table24[[#This Row],[Quantity]]*Table24[[#This Row],[UnitPrice]]</f>
        <v>31.200000000000003</v>
      </c>
    </row>
    <row r="3326" spans="1:9" x14ac:dyDescent="0.3">
      <c r="A3326">
        <v>536798</v>
      </c>
      <c r="B3326">
        <v>47471</v>
      </c>
      <c r="C3326" t="s">
        <v>9663</v>
      </c>
      <c r="D3326">
        <v>48</v>
      </c>
      <c r="E3326" s="5">
        <v>40514.663194444445</v>
      </c>
      <c r="F3326">
        <v>0.65</v>
      </c>
      <c r="G3326" s="22">
        <v>17838</v>
      </c>
      <c r="H3326" t="s">
        <v>10</v>
      </c>
      <c r="I3326">
        <f>Table24[[#This Row],[Quantity]]*Table24[[#This Row],[UnitPrice]]</f>
        <v>31.200000000000003</v>
      </c>
    </row>
    <row r="3327" spans="1:9" x14ac:dyDescent="0.3">
      <c r="A3327">
        <v>536798</v>
      </c>
      <c r="B3327">
        <v>21989</v>
      </c>
      <c r="C3327" t="s">
        <v>9048</v>
      </c>
      <c r="D3327">
        <v>4</v>
      </c>
      <c r="E3327" s="5">
        <v>40514.663194444445</v>
      </c>
      <c r="F3327">
        <v>7.95</v>
      </c>
      <c r="G3327" s="22">
        <v>17838</v>
      </c>
      <c r="H3327" t="s">
        <v>10</v>
      </c>
      <c r="I3327">
        <f>Table24[[#This Row],[Quantity]]*Table24[[#This Row],[UnitPrice]]</f>
        <v>31.8</v>
      </c>
    </row>
    <row r="3328" spans="1:9" x14ac:dyDescent="0.3">
      <c r="A3328">
        <v>536799</v>
      </c>
      <c r="B3328">
        <v>72133</v>
      </c>
      <c r="C3328" t="s">
        <v>8846</v>
      </c>
      <c r="D3328">
        <v>3</v>
      </c>
      <c r="E3328" s="5">
        <v>40514.666666666664</v>
      </c>
      <c r="F3328">
        <v>1.95</v>
      </c>
      <c r="G3328" s="22">
        <v>17228</v>
      </c>
      <c r="H3328" t="s">
        <v>10</v>
      </c>
      <c r="I3328">
        <f>Table24[[#This Row],[Quantity]]*Table24[[#This Row],[UnitPrice]]</f>
        <v>5.85</v>
      </c>
    </row>
    <row r="3329" spans="1:9" x14ac:dyDescent="0.3">
      <c r="A3329">
        <v>536799</v>
      </c>
      <c r="B3329">
        <v>10124</v>
      </c>
      <c r="C3329" t="s">
        <v>8812</v>
      </c>
      <c r="D3329">
        <v>4</v>
      </c>
      <c r="E3329" s="5">
        <v>40514.666666666664</v>
      </c>
      <c r="F3329">
        <v>1.95</v>
      </c>
      <c r="G3329" s="22">
        <v>17228</v>
      </c>
      <c r="H3329" t="s">
        <v>10</v>
      </c>
      <c r="I3329">
        <f>Table24[[#This Row],[Quantity]]*Table24[[#This Row],[UnitPrice]]</f>
        <v>7.8</v>
      </c>
    </row>
    <row r="3330" spans="1:9" x14ac:dyDescent="0.3">
      <c r="A3330">
        <v>536799</v>
      </c>
      <c r="B3330">
        <v>21211</v>
      </c>
      <c r="C3330" t="s">
        <v>8678</v>
      </c>
      <c r="D3330">
        <v>3</v>
      </c>
      <c r="E3330" s="5">
        <v>40514.666666666664</v>
      </c>
      <c r="F3330">
        <v>1.95</v>
      </c>
      <c r="G3330" s="22">
        <v>17228</v>
      </c>
      <c r="H3330" t="s">
        <v>10</v>
      </c>
      <c r="I3330">
        <f>Table24[[#This Row],[Quantity]]*Table24[[#This Row],[UnitPrice]]</f>
        <v>5.85</v>
      </c>
    </row>
    <row r="3331" spans="1:9" x14ac:dyDescent="0.3">
      <c r="A3331">
        <v>536799</v>
      </c>
      <c r="B3331">
        <v>21849</v>
      </c>
      <c r="C3331" t="s">
        <v>8677</v>
      </c>
      <c r="D3331">
        <v>3</v>
      </c>
      <c r="E3331" s="5">
        <v>40514.666666666664</v>
      </c>
      <c r="F3331">
        <v>1.95</v>
      </c>
      <c r="G3331" s="22">
        <v>17228</v>
      </c>
      <c r="H3331" t="s">
        <v>10</v>
      </c>
      <c r="I3331">
        <f>Table24[[#This Row],[Quantity]]*Table24[[#This Row],[UnitPrice]]</f>
        <v>5.85</v>
      </c>
    </row>
    <row r="3332" spans="1:9" x14ac:dyDescent="0.3">
      <c r="A3332">
        <v>536799</v>
      </c>
      <c r="B3332">
        <v>90082</v>
      </c>
      <c r="C3332" t="s">
        <v>8860</v>
      </c>
      <c r="D3332">
        <v>6</v>
      </c>
      <c r="E3332" s="5">
        <v>40514.666666666664</v>
      </c>
      <c r="F3332">
        <v>0.65</v>
      </c>
      <c r="G3332" s="22">
        <v>17228</v>
      </c>
      <c r="H3332" t="s">
        <v>10</v>
      </c>
      <c r="I3332">
        <f>Table24[[#This Row],[Quantity]]*Table24[[#This Row],[UnitPrice]]</f>
        <v>3.9000000000000004</v>
      </c>
    </row>
    <row r="3333" spans="1:9" x14ac:dyDescent="0.3">
      <c r="A3333">
        <v>536799</v>
      </c>
      <c r="B3333">
        <v>90081</v>
      </c>
      <c r="C3333" t="s">
        <v>8861</v>
      </c>
      <c r="D3333">
        <v>18</v>
      </c>
      <c r="E3333" s="5">
        <v>40514.666666666664</v>
      </c>
      <c r="F3333">
        <v>0.65</v>
      </c>
      <c r="G3333" s="22">
        <v>17228</v>
      </c>
      <c r="H3333" t="s">
        <v>10</v>
      </c>
      <c r="I3333">
        <f>Table24[[#This Row],[Quantity]]*Table24[[#This Row],[UnitPrice]]</f>
        <v>11.700000000000001</v>
      </c>
    </row>
    <row r="3334" spans="1:9" x14ac:dyDescent="0.3">
      <c r="A3334">
        <v>536799</v>
      </c>
      <c r="B3334">
        <v>90204</v>
      </c>
      <c r="C3334" t="s">
        <v>9213</v>
      </c>
      <c r="D3334">
        <v>18</v>
      </c>
      <c r="E3334" s="5">
        <v>40514.666666666664</v>
      </c>
      <c r="F3334">
        <v>0.65</v>
      </c>
      <c r="G3334" s="22">
        <v>17228</v>
      </c>
      <c r="H3334" t="s">
        <v>10</v>
      </c>
      <c r="I3334">
        <f>Table24[[#This Row],[Quantity]]*Table24[[#This Row],[UnitPrice]]</f>
        <v>11.700000000000001</v>
      </c>
    </row>
    <row r="3335" spans="1:9" x14ac:dyDescent="0.3">
      <c r="A3335">
        <v>536799</v>
      </c>
      <c r="B3335">
        <v>90195</v>
      </c>
      <c r="C3335" t="s">
        <v>8757</v>
      </c>
      <c r="D3335">
        <v>6</v>
      </c>
      <c r="E3335" s="5">
        <v>40514.666666666664</v>
      </c>
      <c r="F3335">
        <v>1.65</v>
      </c>
      <c r="G3335" s="22">
        <v>17228</v>
      </c>
      <c r="H3335" t="s">
        <v>10</v>
      </c>
      <c r="I3335">
        <f>Table24[[#This Row],[Quantity]]*Table24[[#This Row],[UnitPrice]]</f>
        <v>9.8999999999999986</v>
      </c>
    </row>
    <row r="3336" spans="1:9" x14ac:dyDescent="0.3">
      <c r="A3336">
        <v>536799</v>
      </c>
      <c r="B3336">
        <v>90196</v>
      </c>
      <c r="C3336" t="s">
        <v>9434</v>
      </c>
      <c r="D3336">
        <v>5</v>
      </c>
      <c r="E3336" s="5">
        <v>40514.666666666664</v>
      </c>
      <c r="F3336">
        <v>1.65</v>
      </c>
      <c r="G3336" s="22">
        <v>17228</v>
      </c>
      <c r="H3336" t="s">
        <v>10</v>
      </c>
      <c r="I3336">
        <f>Table24[[#This Row],[Quantity]]*Table24[[#This Row],[UnitPrice]]</f>
        <v>8.25</v>
      </c>
    </row>
    <row r="3337" spans="1:9" x14ac:dyDescent="0.3">
      <c r="A3337">
        <v>536799</v>
      </c>
      <c r="B3337">
        <v>90199</v>
      </c>
      <c r="C3337" t="s">
        <v>8836</v>
      </c>
      <c r="D3337">
        <v>6</v>
      </c>
      <c r="E3337" s="5">
        <v>40514.666666666664</v>
      </c>
      <c r="F3337">
        <v>1.25</v>
      </c>
      <c r="G3337" s="22">
        <v>17228</v>
      </c>
      <c r="H3337" t="s">
        <v>10</v>
      </c>
      <c r="I3337">
        <f>Table24[[#This Row],[Quantity]]*Table24[[#This Row],[UnitPrice]]</f>
        <v>7.5</v>
      </c>
    </row>
    <row r="3338" spans="1:9" x14ac:dyDescent="0.3">
      <c r="A3338">
        <v>536799</v>
      </c>
      <c r="B3338">
        <v>90186</v>
      </c>
      <c r="C3338" t="s">
        <v>8520</v>
      </c>
      <c r="D3338">
        <v>2</v>
      </c>
      <c r="E3338" s="5">
        <v>40514.666666666664</v>
      </c>
      <c r="F3338">
        <v>2.1</v>
      </c>
      <c r="G3338" s="22">
        <v>17228</v>
      </c>
      <c r="H3338" t="s">
        <v>10</v>
      </c>
      <c r="I3338">
        <f>Table24[[#This Row],[Quantity]]*Table24[[#This Row],[UnitPrice]]</f>
        <v>4.2</v>
      </c>
    </row>
    <row r="3339" spans="1:9" x14ac:dyDescent="0.3">
      <c r="A3339">
        <v>536799</v>
      </c>
      <c r="B3339">
        <v>84952</v>
      </c>
      <c r="C3339" t="s">
        <v>9421</v>
      </c>
      <c r="D3339">
        <v>2</v>
      </c>
      <c r="E3339" s="5">
        <v>40514.666666666664</v>
      </c>
      <c r="F3339">
        <v>2.1</v>
      </c>
      <c r="G3339" s="22">
        <v>17228</v>
      </c>
      <c r="H3339" t="s">
        <v>10</v>
      </c>
      <c r="I3339">
        <f>Table24[[#This Row],[Quantity]]*Table24[[#This Row],[UnitPrice]]</f>
        <v>4.2</v>
      </c>
    </row>
    <row r="3340" spans="1:9" x14ac:dyDescent="0.3">
      <c r="A3340">
        <v>536799</v>
      </c>
      <c r="B3340">
        <v>21268</v>
      </c>
      <c r="C3340" t="s">
        <v>8521</v>
      </c>
      <c r="D3340">
        <v>2</v>
      </c>
      <c r="E3340" s="5">
        <v>40514.666666666664</v>
      </c>
      <c r="F3340">
        <v>2.1</v>
      </c>
      <c r="G3340" s="22">
        <v>17228</v>
      </c>
      <c r="H3340" t="s">
        <v>10</v>
      </c>
      <c r="I3340">
        <f>Table24[[#This Row],[Quantity]]*Table24[[#This Row],[UnitPrice]]</f>
        <v>4.2</v>
      </c>
    </row>
    <row r="3341" spans="1:9" x14ac:dyDescent="0.3">
      <c r="A3341">
        <v>536799</v>
      </c>
      <c r="B3341">
        <v>21026</v>
      </c>
      <c r="C3341" t="s">
        <v>8570</v>
      </c>
      <c r="D3341">
        <v>8</v>
      </c>
      <c r="E3341" s="5">
        <v>40514.666666666664</v>
      </c>
      <c r="F3341">
        <v>2.1</v>
      </c>
      <c r="G3341" s="22">
        <v>17228</v>
      </c>
      <c r="H3341" t="s">
        <v>10</v>
      </c>
      <c r="I3341">
        <f>Table24[[#This Row],[Quantity]]*Table24[[#This Row],[UnitPrice]]</f>
        <v>16.8</v>
      </c>
    </row>
    <row r="3342" spans="1:9" x14ac:dyDescent="0.3">
      <c r="A3342">
        <v>536799</v>
      </c>
      <c r="B3342">
        <v>20766</v>
      </c>
      <c r="C3342" t="s">
        <v>8572</v>
      </c>
      <c r="D3342">
        <v>8</v>
      </c>
      <c r="E3342" s="5">
        <v>40514.666666666664</v>
      </c>
      <c r="F3342">
        <v>2.1</v>
      </c>
      <c r="G3342" s="22">
        <v>17228</v>
      </c>
      <c r="H3342" t="s">
        <v>10</v>
      </c>
      <c r="I3342">
        <f>Table24[[#This Row],[Quantity]]*Table24[[#This Row],[UnitPrice]]</f>
        <v>16.8</v>
      </c>
    </row>
    <row r="3343" spans="1:9" x14ac:dyDescent="0.3">
      <c r="A3343">
        <v>536799</v>
      </c>
      <c r="B3343">
        <v>22562</v>
      </c>
      <c r="C3343" t="s">
        <v>8569</v>
      </c>
      <c r="D3343">
        <v>12</v>
      </c>
      <c r="E3343" s="5">
        <v>40514.666666666664</v>
      </c>
      <c r="F3343">
        <v>2.1</v>
      </c>
      <c r="G3343" s="22">
        <v>17228</v>
      </c>
      <c r="H3343" t="s">
        <v>10</v>
      </c>
      <c r="I3343">
        <f>Table24[[#This Row],[Quantity]]*Table24[[#This Row],[UnitPrice]]</f>
        <v>25.200000000000003</v>
      </c>
    </row>
    <row r="3344" spans="1:9" x14ac:dyDescent="0.3">
      <c r="A3344">
        <v>536799</v>
      </c>
      <c r="B3344">
        <v>22031</v>
      </c>
      <c r="C3344" t="s">
        <v>8571</v>
      </c>
      <c r="D3344">
        <v>8</v>
      </c>
      <c r="E3344" s="5">
        <v>40514.666666666664</v>
      </c>
      <c r="F3344">
        <v>2.1</v>
      </c>
      <c r="G3344" s="22">
        <v>17228</v>
      </c>
      <c r="H3344" t="s">
        <v>10</v>
      </c>
      <c r="I3344">
        <f>Table24[[#This Row],[Quantity]]*Table24[[#This Row],[UnitPrice]]</f>
        <v>16.8</v>
      </c>
    </row>
    <row r="3345" spans="1:9" x14ac:dyDescent="0.3">
      <c r="A3345">
        <v>536799</v>
      </c>
      <c r="B3345">
        <v>16161</v>
      </c>
      <c r="C3345" t="s">
        <v>8709</v>
      </c>
      <c r="D3345">
        <v>8</v>
      </c>
      <c r="E3345" s="5">
        <v>40514.666666666664</v>
      </c>
      <c r="F3345">
        <v>2.1</v>
      </c>
      <c r="G3345" s="22">
        <v>17228</v>
      </c>
      <c r="H3345" t="s">
        <v>10</v>
      </c>
      <c r="I3345">
        <f>Table24[[#This Row],[Quantity]]*Table24[[#This Row],[UnitPrice]]</f>
        <v>16.8</v>
      </c>
    </row>
    <row r="3346" spans="1:9" x14ac:dyDescent="0.3">
      <c r="A3346">
        <v>536800</v>
      </c>
      <c r="B3346">
        <v>84247</v>
      </c>
      <c r="C3346" t="s">
        <v>8727</v>
      </c>
      <c r="D3346">
        <v>6</v>
      </c>
      <c r="E3346" s="5">
        <v>40514.675000000003</v>
      </c>
      <c r="F3346">
        <v>4.25</v>
      </c>
      <c r="G3346" s="22">
        <v>14829</v>
      </c>
      <c r="H3346" t="s">
        <v>10</v>
      </c>
      <c r="I3346">
        <f>Table24[[#This Row],[Quantity]]*Table24[[#This Row],[UnitPrice]]</f>
        <v>25.5</v>
      </c>
    </row>
    <row r="3347" spans="1:9" x14ac:dyDescent="0.3">
      <c r="A3347">
        <v>536800</v>
      </c>
      <c r="B3347">
        <v>21945</v>
      </c>
      <c r="C3347" t="s">
        <v>8608</v>
      </c>
      <c r="D3347">
        <v>12</v>
      </c>
      <c r="E3347" s="5">
        <v>40514.675000000003</v>
      </c>
      <c r="F3347">
        <v>1.45</v>
      </c>
      <c r="G3347" s="22">
        <v>14829</v>
      </c>
      <c r="H3347" t="s">
        <v>10</v>
      </c>
      <c r="I3347">
        <f>Table24[[#This Row],[Quantity]]*Table24[[#This Row],[UnitPrice]]</f>
        <v>17.399999999999999</v>
      </c>
    </row>
    <row r="3348" spans="1:9" x14ac:dyDescent="0.3">
      <c r="A3348">
        <v>536800</v>
      </c>
      <c r="B3348">
        <v>22133</v>
      </c>
      <c r="C3348" t="s">
        <v>8786</v>
      </c>
      <c r="D3348">
        <v>12</v>
      </c>
      <c r="E3348" s="5">
        <v>40514.675000000003</v>
      </c>
      <c r="F3348">
        <v>1.25</v>
      </c>
      <c r="G3348" s="22">
        <v>14829</v>
      </c>
      <c r="H3348" t="s">
        <v>10</v>
      </c>
      <c r="I3348">
        <f>Table24[[#This Row],[Quantity]]*Table24[[#This Row],[UnitPrice]]</f>
        <v>15</v>
      </c>
    </row>
    <row r="3349" spans="1:9" x14ac:dyDescent="0.3">
      <c r="A3349">
        <v>536800</v>
      </c>
      <c r="B3349">
        <v>22105</v>
      </c>
      <c r="C3349" t="s">
        <v>9517</v>
      </c>
      <c r="D3349">
        <v>12</v>
      </c>
      <c r="E3349" s="5">
        <v>40514.675000000003</v>
      </c>
      <c r="F3349">
        <v>0.42</v>
      </c>
      <c r="G3349" s="22">
        <v>14829</v>
      </c>
      <c r="H3349" t="s">
        <v>10</v>
      </c>
      <c r="I3349">
        <f>Table24[[#This Row],[Quantity]]*Table24[[#This Row],[UnitPrice]]</f>
        <v>5.04</v>
      </c>
    </row>
    <row r="3350" spans="1:9" x14ac:dyDescent="0.3">
      <c r="A3350">
        <v>536800</v>
      </c>
      <c r="B3350">
        <v>22255</v>
      </c>
      <c r="C3350" t="s">
        <v>9518</v>
      </c>
      <c r="D3350">
        <v>12</v>
      </c>
      <c r="E3350" s="5">
        <v>40514.675000000003</v>
      </c>
      <c r="F3350">
        <v>0.42</v>
      </c>
      <c r="G3350" s="22">
        <v>14829</v>
      </c>
      <c r="H3350" t="s">
        <v>10</v>
      </c>
      <c r="I3350">
        <f>Table24[[#This Row],[Quantity]]*Table24[[#This Row],[UnitPrice]]</f>
        <v>5.04</v>
      </c>
    </row>
    <row r="3351" spans="1:9" x14ac:dyDescent="0.3">
      <c r="A3351">
        <v>536800</v>
      </c>
      <c r="B3351">
        <v>22395</v>
      </c>
      <c r="C3351" t="s">
        <v>8764</v>
      </c>
      <c r="D3351">
        <v>12</v>
      </c>
      <c r="E3351" s="5">
        <v>40514.675000000003</v>
      </c>
      <c r="F3351">
        <v>0.42</v>
      </c>
      <c r="G3351" s="22">
        <v>14829</v>
      </c>
      <c r="H3351" t="s">
        <v>10</v>
      </c>
      <c r="I3351">
        <f>Table24[[#This Row],[Quantity]]*Table24[[#This Row],[UnitPrice]]</f>
        <v>5.04</v>
      </c>
    </row>
    <row r="3352" spans="1:9" x14ac:dyDescent="0.3">
      <c r="A3352">
        <v>536800</v>
      </c>
      <c r="B3352">
        <v>22546</v>
      </c>
      <c r="C3352" t="s">
        <v>9519</v>
      </c>
      <c r="D3352">
        <v>12</v>
      </c>
      <c r="E3352" s="5">
        <v>40514.675000000003</v>
      </c>
      <c r="F3352">
        <v>0.42</v>
      </c>
      <c r="G3352" s="22">
        <v>14829</v>
      </c>
      <c r="H3352" t="s">
        <v>10</v>
      </c>
      <c r="I3352">
        <f>Table24[[#This Row],[Quantity]]*Table24[[#This Row],[UnitPrice]]</f>
        <v>5.04</v>
      </c>
    </row>
    <row r="3353" spans="1:9" x14ac:dyDescent="0.3">
      <c r="A3353">
        <v>536800</v>
      </c>
      <c r="B3353">
        <v>22882</v>
      </c>
      <c r="C3353" t="s">
        <v>8963</v>
      </c>
      <c r="D3353">
        <v>12</v>
      </c>
      <c r="E3353" s="5">
        <v>40514.675000000003</v>
      </c>
      <c r="F3353">
        <v>0.42</v>
      </c>
      <c r="G3353" s="22">
        <v>14829</v>
      </c>
      <c r="H3353" t="s">
        <v>10</v>
      </c>
      <c r="I3353">
        <f>Table24[[#This Row],[Quantity]]*Table24[[#This Row],[UnitPrice]]</f>
        <v>5.04</v>
      </c>
    </row>
    <row r="3354" spans="1:9" x14ac:dyDescent="0.3">
      <c r="A3354">
        <v>536800</v>
      </c>
      <c r="B3354">
        <v>22884</v>
      </c>
      <c r="C3354" t="s">
        <v>9171</v>
      </c>
      <c r="D3354">
        <v>8</v>
      </c>
      <c r="E3354" s="5">
        <v>40514.675000000003</v>
      </c>
      <c r="F3354">
        <v>1.95</v>
      </c>
      <c r="G3354" s="22">
        <v>14829</v>
      </c>
      <c r="H3354" t="s">
        <v>10</v>
      </c>
      <c r="I3354">
        <f>Table24[[#This Row],[Quantity]]*Table24[[#This Row],[UnitPrice]]</f>
        <v>15.6</v>
      </c>
    </row>
    <row r="3355" spans="1:9" x14ac:dyDescent="0.3">
      <c r="A3355">
        <v>536800</v>
      </c>
      <c r="B3355">
        <v>44234</v>
      </c>
      <c r="C3355" t="s">
        <v>9431</v>
      </c>
      <c r="D3355">
        <v>3</v>
      </c>
      <c r="E3355" s="5">
        <v>40514.675000000003</v>
      </c>
      <c r="F3355">
        <v>5.95</v>
      </c>
      <c r="G3355" s="22">
        <v>14829</v>
      </c>
      <c r="H3355" t="s">
        <v>10</v>
      </c>
      <c r="I3355">
        <f>Table24[[#This Row],[Quantity]]*Table24[[#This Row],[UnitPrice]]</f>
        <v>17.850000000000001</v>
      </c>
    </row>
    <row r="3356" spans="1:9" x14ac:dyDescent="0.3">
      <c r="A3356">
        <v>536800</v>
      </c>
      <c r="B3356">
        <v>79191</v>
      </c>
      <c r="C3356" t="s">
        <v>8550</v>
      </c>
      <c r="D3356">
        <v>24</v>
      </c>
      <c r="E3356" s="5">
        <v>40514.675000000003</v>
      </c>
      <c r="F3356">
        <v>1.45</v>
      </c>
      <c r="G3356" s="22">
        <v>14829</v>
      </c>
      <c r="H3356" t="s">
        <v>10</v>
      </c>
      <c r="I3356">
        <f>Table24[[#This Row],[Quantity]]*Table24[[#This Row],[UnitPrice]]</f>
        <v>34.799999999999997</v>
      </c>
    </row>
    <row r="3357" spans="1:9" x14ac:dyDescent="0.3">
      <c r="A3357">
        <v>536800</v>
      </c>
      <c r="B3357">
        <v>85025</v>
      </c>
      <c r="C3357" t="s">
        <v>8961</v>
      </c>
      <c r="D3357">
        <v>12</v>
      </c>
      <c r="E3357" s="5">
        <v>40514.675000000003</v>
      </c>
      <c r="F3357">
        <v>0.42</v>
      </c>
      <c r="G3357" s="22">
        <v>14829</v>
      </c>
      <c r="H3357" t="s">
        <v>10</v>
      </c>
      <c r="I3357">
        <f>Table24[[#This Row],[Quantity]]*Table24[[#This Row],[UnitPrice]]</f>
        <v>5.04</v>
      </c>
    </row>
    <row r="3358" spans="1:9" x14ac:dyDescent="0.3">
      <c r="A3358">
        <v>536800</v>
      </c>
      <c r="B3358">
        <v>85055</v>
      </c>
      <c r="C3358" t="s">
        <v>8763</v>
      </c>
      <c r="D3358">
        <v>12</v>
      </c>
      <c r="E3358" s="5">
        <v>40514.675000000003</v>
      </c>
      <c r="F3358">
        <v>0.42</v>
      </c>
      <c r="G3358" s="22">
        <v>14829</v>
      </c>
      <c r="H3358" t="s">
        <v>10</v>
      </c>
      <c r="I3358">
        <f>Table24[[#This Row],[Quantity]]*Table24[[#This Row],[UnitPrice]]</f>
        <v>5.04</v>
      </c>
    </row>
    <row r="3359" spans="1:9" x14ac:dyDescent="0.3">
      <c r="A3359">
        <v>536800</v>
      </c>
      <c r="B3359">
        <v>85169</v>
      </c>
      <c r="C3359" t="s">
        <v>9724</v>
      </c>
      <c r="D3359">
        <v>12</v>
      </c>
      <c r="E3359" s="5">
        <v>40514.675000000003</v>
      </c>
      <c r="F3359">
        <v>0.42</v>
      </c>
      <c r="G3359" s="22">
        <v>14829</v>
      </c>
      <c r="H3359" t="s">
        <v>10</v>
      </c>
      <c r="I3359">
        <f>Table24[[#This Row],[Quantity]]*Table24[[#This Row],[UnitPrice]]</f>
        <v>5.04</v>
      </c>
    </row>
    <row r="3360" spans="1:9" x14ac:dyDescent="0.3">
      <c r="A3360">
        <v>536800</v>
      </c>
      <c r="B3360">
        <v>85169</v>
      </c>
      <c r="C3360" t="s">
        <v>9053</v>
      </c>
      <c r="D3360">
        <v>5</v>
      </c>
      <c r="E3360" s="5">
        <v>40514.675000000003</v>
      </c>
      <c r="F3360">
        <v>2.1</v>
      </c>
      <c r="G3360" s="22">
        <v>14829</v>
      </c>
      <c r="H3360" t="s">
        <v>10</v>
      </c>
      <c r="I3360">
        <f>Table24[[#This Row],[Quantity]]*Table24[[#This Row],[UnitPrice]]</f>
        <v>10.5</v>
      </c>
    </row>
    <row r="3361" spans="1:9" x14ac:dyDescent="0.3">
      <c r="A3361">
        <v>536800</v>
      </c>
      <c r="B3361">
        <v>85203</v>
      </c>
      <c r="C3361" t="s">
        <v>8810</v>
      </c>
      <c r="D3361">
        <v>12</v>
      </c>
      <c r="E3361" s="5">
        <v>40514.675000000003</v>
      </c>
      <c r="F3361">
        <v>1.25</v>
      </c>
      <c r="G3361" s="22">
        <v>14829</v>
      </c>
      <c r="H3361" t="s">
        <v>10</v>
      </c>
      <c r="I3361">
        <f>Table24[[#This Row],[Quantity]]*Table24[[#This Row],[UnitPrice]]</f>
        <v>15</v>
      </c>
    </row>
    <row r="3362" spans="1:9" x14ac:dyDescent="0.3">
      <c r="A3362">
        <v>536800</v>
      </c>
      <c r="B3362">
        <v>90003</v>
      </c>
      <c r="C3362" t="s">
        <v>8942</v>
      </c>
      <c r="D3362">
        <v>4</v>
      </c>
      <c r="E3362" s="5">
        <v>40514.675000000003</v>
      </c>
      <c r="F3362">
        <v>3.75</v>
      </c>
      <c r="G3362" s="22">
        <v>14829</v>
      </c>
      <c r="H3362" t="s">
        <v>10</v>
      </c>
      <c r="I3362">
        <f>Table24[[#This Row],[Quantity]]*Table24[[#This Row],[UnitPrice]]</f>
        <v>15</v>
      </c>
    </row>
    <row r="3363" spans="1:9" x14ac:dyDescent="0.3">
      <c r="A3363">
        <v>536800</v>
      </c>
      <c r="B3363">
        <v>90028</v>
      </c>
      <c r="C3363" t="s">
        <v>8943</v>
      </c>
      <c r="D3363">
        <v>4</v>
      </c>
      <c r="E3363" s="5">
        <v>40514.675000000003</v>
      </c>
      <c r="F3363">
        <v>3.75</v>
      </c>
      <c r="G3363" s="22">
        <v>14829</v>
      </c>
      <c r="H3363" t="s">
        <v>10</v>
      </c>
      <c r="I3363">
        <f>Table24[[#This Row],[Quantity]]*Table24[[#This Row],[UnitPrice]]</f>
        <v>15</v>
      </c>
    </row>
    <row r="3364" spans="1:9" x14ac:dyDescent="0.3">
      <c r="A3364">
        <v>536800</v>
      </c>
      <c r="B3364">
        <v>90060</v>
      </c>
      <c r="C3364" t="s">
        <v>8944</v>
      </c>
      <c r="D3364">
        <v>4</v>
      </c>
      <c r="E3364" s="5">
        <v>40514.675000000003</v>
      </c>
      <c r="F3364">
        <v>3.75</v>
      </c>
      <c r="G3364" s="22">
        <v>14829</v>
      </c>
      <c r="H3364" t="s">
        <v>10</v>
      </c>
      <c r="I3364">
        <f>Table24[[#This Row],[Quantity]]*Table24[[#This Row],[UnitPrice]]</f>
        <v>15</v>
      </c>
    </row>
    <row r="3365" spans="1:9" x14ac:dyDescent="0.3">
      <c r="A3365">
        <v>536802</v>
      </c>
      <c r="B3365">
        <v>90114</v>
      </c>
      <c r="C3365" t="s">
        <v>8693</v>
      </c>
      <c r="D3365">
        <v>10</v>
      </c>
      <c r="E3365" s="5">
        <v>40514.686805555553</v>
      </c>
      <c r="F3365">
        <v>1.65</v>
      </c>
      <c r="G3365" s="22">
        <v>17412</v>
      </c>
      <c r="H3365" t="s">
        <v>10</v>
      </c>
      <c r="I3365">
        <f>Table24[[#This Row],[Quantity]]*Table24[[#This Row],[UnitPrice]]</f>
        <v>16.5</v>
      </c>
    </row>
    <row r="3366" spans="1:9" x14ac:dyDescent="0.3">
      <c r="A3366">
        <v>536802</v>
      </c>
      <c r="B3366">
        <v>90115</v>
      </c>
      <c r="C3366" t="s">
        <v>8562</v>
      </c>
      <c r="D3366">
        <v>4</v>
      </c>
      <c r="E3366" s="5">
        <v>40514.686805555553</v>
      </c>
      <c r="F3366">
        <v>8.5</v>
      </c>
      <c r="G3366" s="22">
        <v>17412</v>
      </c>
      <c r="H3366" t="s">
        <v>10</v>
      </c>
      <c r="I3366">
        <f>Table24[[#This Row],[Quantity]]*Table24[[#This Row],[UnitPrice]]</f>
        <v>34</v>
      </c>
    </row>
    <row r="3367" spans="1:9" x14ac:dyDescent="0.3">
      <c r="A3367">
        <v>536802</v>
      </c>
      <c r="B3367">
        <v>90120</v>
      </c>
      <c r="C3367" t="s">
        <v>8887</v>
      </c>
      <c r="D3367">
        <v>12</v>
      </c>
      <c r="E3367" s="5">
        <v>40514.686805555553</v>
      </c>
      <c r="F3367">
        <v>1.65</v>
      </c>
      <c r="G3367" s="22">
        <v>17412</v>
      </c>
      <c r="H3367" t="s">
        <v>10</v>
      </c>
      <c r="I3367">
        <f>Table24[[#This Row],[Quantity]]*Table24[[#This Row],[UnitPrice]]</f>
        <v>19.799999999999997</v>
      </c>
    </row>
    <row r="3368" spans="1:9" x14ac:dyDescent="0.3">
      <c r="A3368">
        <v>536802</v>
      </c>
      <c r="B3368">
        <v>90141</v>
      </c>
      <c r="C3368" t="s">
        <v>8586</v>
      </c>
      <c r="D3368">
        <v>4</v>
      </c>
      <c r="E3368" s="5">
        <v>40514.686805555553</v>
      </c>
      <c r="F3368">
        <v>4.6500000000000004</v>
      </c>
      <c r="G3368" s="22">
        <v>17412</v>
      </c>
      <c r="H3368" t="s">
        <v>10</v>
      </c>
      <c r="I3368">
        <f>Table24[[#This Row],[Quantity]]*Table24[[#This Row],[UnitPrice]]</f>
        <v>18.600000000000001</v>
      </c>
    </row>
    <row r="3369" spans="1:9" x14ac:dyDescent="0.3">
      <c r="A3369">
        <v>536802</v>
      </c>
      <c r="B3369">
        <v>90199</v>
      </c>
      <c r="C3369" t="s">
        <v>9493</v>
      </c>
      <c r="D3369">
        <v>8</v>
      </c>
      <c r="E3369" s="5">
        <v>40514.686805555553</v>
      </c>
      <c r="F3369">
        <v>6.75</v>
      </c>
      <c r="G3369" s="22">
        <v>17412</v>
      </c>
      <c r="H3369" t="s">
        <v>10</v>
      </c>
      <c r="I3369">
        <f>Table24[[#This Row],[Quantity]]*Table24[[#This Row],[UnitPrice]]</f>
        <v>54</v>
      </c>
    </row>
    <row r="3370" spans="1:9" x14ac:dyDescent="0.3">
      <c r="A3370">
        <v>536802</v>
      </c>
      <c r="B3370">
        <v>90214</v>
      </c>
      <c r="C3370" t="s">
        <v>9725</v>
      </c>
      <c r="D3370">
        <v>2</v>
      </c>
      <c r="E3370" s="5">
        <v>40514.686805555553</v>
      </c>
      <c r="F3370">
        <v>5.95</v>
      </c>
      <c r="G3370" s="22">
        <v>17412</v>
      </c>
      <c r="H3370" t="s">
        <v>10</v>
      </c>
      <c r="I3370">
        <f>Table24[[#This Row],[Quantity]]*Table24[[#This Row],[UnitPrice]]</f>
        <v>11.9</v>
      </c>
    </row>
    <row r="3371" spans="1:9" x14ac:dyDescent="0.3">
      <c r="A3371">
        <v>536802</v>
      </c>
      <c r="B3371">
        <v>90214</v>
      </c>
      <c r="C3371" t="s">
        <v>9726</v>
      </c>
      <c r="D3371">
        <v>2</v>
      </c>
      <c r="E3371" s="5">
        <v>40514.686805555553</v>
      </c>
      <c r="F3371">
        <v>4.25</v>
      </c>
      <c r="G3371" s="22">
        <v>17412</v>
      </c>
      <c r="H3371" t="s">
        <v>10</v>
      </c>
      <c r="I3371">
        <f>Table24[[#This Row],[Quantity]]*Table24[[#This Row],[UnitPrice]]</f>
        <v>8.5</v>
      </c>
    </row>
    <row r="3372" spans="1:9" x14ac:dyDescent="0.3">
      <c r="A3372">
        <v>536802</v>
      </c>
      <c r="B3372">
        <v>90214</v>
      </c>
      <c r="C3372" t="s">
        <v>9297</v>
      </c>
      <c r="D3372">
        <v>8</v>
      </c>
      <c r="E3372" s="5">
        <v>40514.686805555553</v>
      </c>
      <c r="F3372">
        <v>4.25</v>
      </c>
      <c r="G3372" s="22">
        <v>17412</v>
      </c>
      <c r="H3372" t="s">
        <v>10</v>
      </c>
      <c r="I3372">
        <f>Table24[[#This Row],[Quantity]]*Table24[[#This Row],[UnitPrice]]</f>
        <v>34</v>
      </c>
    </row>
    <row r="3373" spans="1:9" x14ac:dyDescent="0.3">
      <c r="A3373">
        <v>536803</v>
      </c>
      <c r="B3373">
        <v>90214</v>
      </c>
      <c r="C3373" t="s">
        <v>8602</v>
      </c>
      <c r="D3373">
        <v>6</v>
      </c>
      <c r="E3373" s="5">
        <v>40514.689583333333</v>
      </c>
      <c r="F3373">
        <v>3.75</v>
      </c>
      <c r="G3373" s="22">
        <v>14911</v>
      </c>
      <c r="H3373" t="s">
        <v>835</v>
      </c>
      <c r="I3373">
        <f>Table24[[#This Row],[Quantity]]*Table24[[#This Row],[UnitPrice]]</f>
        <v>22.5</v>
      </c>
    </row>
    <row r="3374" spans="1:9" x14ac:dyDescent="0.3">
      <c r="A3374">
        <v>536804</v>
      </c>
      <c r="B3374">
        <v>90214</v>
      </c>
      <c r="C3374" t="s">
        <v>9394</v>
      </c>
      <c r="D3374">
        <v>24</v>
      </c>
      <c r="E3374" s="5">
        <v>40514.69027777778</v>
      </c>
      <c r="F3374">
        <v>3.39</v>
      </c>
      <c r="G3374" s="22">
        <v>14031</v>
      </c>
      <c r="H3374" t="s">
        <v>10</v>
      </c>
      <c r="I3374">
        <f>Table24[[#This Row],[Quantity]]*Table24[[#This Row],[UnitPrice]]</f>
        <v>81.36</v>
      </c>
    </row>
    <row r="3375" spans="1:9" x14ac:dyDescent="0.3">
      <c r="A3375">
        <v>536804</v>
      </c>
      <c r="B3375">
        <v>90214</v>
      </c>
      <c r="C3375" t="s">
        <v>8738</v>
      </c>
      <c r="D3375">
        <v>16</v>
      </c>
      <c r="E3375" s="5">
        <v>40514.69027777778</v>
      </c>
      <c r="F3375">
        <v>10.95</v>
      </c>
      <c r="G3375" s="22">
        <v>14031</v>
      </c>
      <c r="H3375" t="s">
        <v>10</v>
      </c>
      <c r="I3375">
        <f>Table24[[#This Row],[Quantity]]*Table24[[#This Row],[UnitPrice]]</f>
        <v>175.2</v>
      </c>
    </row>
    <row r="3376" spans="1:9" x14ac:dyDescent="0.3">
      <c r="A3376">
        <v>536804</v>
      </c>
      <c r="B3376">
        <v>90214</v>
      </c>
      <c r="C3376" t="s">
        <v>9727</v>
      </c>
      <c r="D3376">
        <v>12</v>
      </c>
      <c r="E3376" s="5">
        <v>40514.69027777778</v>
      </c>
      <c r="F3376">
        <v>7.65</v>
      </c>
      <c r="G3376" s="22">
        <v>14031</v>
      </c>
      <c r="H3376" t="s">
        <v>10</v>
      </c>
      <c r="I3376">
        <f>Table24[[#This Row],[Quantity]]*Table24[[#This Row],[UnitPrice]]</f>
        <v>91.800000000000011</v>
      </c>
    </row>
    <row r="3377" spans="1:9" x14ac:dyDescent="0.3">
      <c r="A3377">
        <v>536804</v>
      </c>
      <c r="B3377">
        <v>21200</v>
      </c>
      <c r="C3377" t="s">
        <v>9728</v>
      </c>
      <c r="D3377">
        <v>24</v>
      </c>
      <c r="E3377" s="5">
        <v>40514.69027777778</v>
      </c>
      <c r="F3377">
        <v>3.39</v>
      </c>
      <c r="G3377" s="22">
        <v>14031</v>
      </c>
      <c r="H3377" t="s">
        <v>10</v>
      </c>
      <c r="I3377">
        <f>Table24[[#This Row],[Quantity]]*Table24[[#This Row],[UnitPrice]]</f>
        <v>81.36</v>
      </c>
    </row>
    <row r="3378" spans="1:9" x14ac:dyDescent="0.3">
      <c r="A3378">
        <v>536804</v>
      </c>
      <c r="B3378">
        <v>21640</v>
      </c>
      <c r="C3378" t="s">
        <v>8664</v>
      </c>
      <c r="D3378">
        <v>36</v>
      </c>
      <c r="E3378" s="5">
        <v>40514.69027777778</v>
      </c>
      <c r="F3378">
        <v>2.95</v>
      </c>
      <c r="G3378" s="22">
        <v>14031</v>
      </c>
      <c r="H3378" t="s">
        <v>10</v>
      </c>
      <c r="I3378">
        <f>Table24[[#This Row],[Quantity]]*Table24[[#This Row],[UnitPrice]]</f>
        <v>106.2</v>
      </c>
    </row>
    <row r="3379" spans="1:9" x14ac:dyDescent="0.3">
      <c r="A3379">
        <v>536804</v>
      </c>
      <c r="B3379">
        <v>17084</v>
      </c>
      <c r="C3379" t="s">
        <v>8514</v>
      </c>
      <c r="D3379">
        <v>48</v>
      </c>
      <c r="E3379" s="5">
        <v>40514.69027777778</v>
      </c>
      <c r="F3379">
        <v>3.39</v>
      </c>
      <c r="G3379" s="22">
        <v>14031</v>
      </c>
      <c r="H3379" t="s">
        <v>10</v>
      </c>
      <c r="I3379">
        <f>Table24[[#This Row],[Quantity]]*Table24[[#This Row],[UnitPrice]]</f>
        <v>162.72</v>
      </c>
    </row>
    <row r="3380" spans="1:9" x14ac:dyDescent="0.3">
      <c r="A3380">
        <v>536804</v>
      </c>
      <c r="B3380">
        <v>84247</v>
      </c>
      <c r="C3380" t="s">
        <v>8513</v>
      </c>
      <c r="D3380">
        <v>48</v>
      </c>
      <c r="E3380" s="5">
        <v>40514.69027777778</v>
      </c>
      <c r="F3380">
        <v>3.39</v>
      </c>
      <c r="G3380" s="22">
        <v>14031</v>
      </c>
      <c r="H3380" t="s">
        <v>10</v>
      </c>
      <c r="I3380">
        <f>Table24[[#This Row],[Quantity]]*Table24[[#This Row],[UnitPrice]]</f>
        <v>162.72</v>
      </c>
    </row>
    <row r="3381" spans="1:9" x14ac:dyDescent="0.3">
      <c r="A3381">
        <v>536804</v>
      </c>
      <c r="B3381">
        <v>21250</v>
      </c>
      <c r="C3381" t="s">
        <v>8835</v>
      </c>
      <c r="D3381">
        <v>72</v>
      </c>
      <c r="E3381" s="5">
        <v>40514.69027777778</v>
      </c>
      <c r="F3381">
        <v>1.06</v>
      </c>
      <c r="G3381" s="22">
        <v>14031</v>
      </c>
      <c r="H3381" t="s">
        <v>10</v>
      </c>
      <c r="I3381">
        <f>Table24[[#This Row],[Quantity]]*Table24[[#This Row],[UnitPrice]]</f>
        <v>76.320000000000007</v>
      </c>
    </row>
    <row r="3382" spans="1:9" x14ac:dyDescent="0.3">
      <c r="A3382">
        <v>536804</v>
      </c>
      <c r="B3382">
        <v>37489</v>
      </c>
      <c r="C3382" t="s">
        <v>9027</v>
      </c>
      <c r="D3382">
        <v>10</v>
      </c>
      <c r="E3382" s="5">
        <v>40514.69027777778</v>
      </c>
      <c r="F3382">
        <v>6.75</v>
      </c>
      <c r="G3382" s="22">
        <v>14031</v>
      </c>
      <c r="H3382" t="s">
        <v>10</v>
      </c>
      <c r="I3382">
        <f>Table24[[#This Row],[Quantity]]*Table24[[#This Row],[UnitPrice]]</f>
        <v>67.5</v>
      </c>
    </row>
    <row r="3383" spans="1:9" x14ac:dyDescent="0.3">
      <c r="A3383">
        <v>536804</v>
      </c>
      <c r="B3383">
        <v>17107</v>
      </c>
      <c r="C3383" t="s">
        <v>9048</v>
      </c>
      <c r="D3383">
        <v>10</v>
      </c>
      <c r="E3383" s="5">
        <v>40514.69027777778</v>
      </c>
      <c r="F3383">
        <v>6.75</v>
      </c>
      <c r="G3383" s="22">
        <v>14031</v>
      </c>
      <c r="H3383" t="s">
        <v>10</v>
      </c>
      <c r="I3383">
        <f>Table24[[#This Row],[Quantity]]*Table24[[#This Row],[UnitPrice]]</f>
        <v>67.5</v>
      </c>
    </row>
    <row r="3384" spans="1:9" x14ac:dyDescent="0.3">
      <c r="A3384">
        <v>536804</v>
      </c>
      <c r="B3384">
        <v>37489</v>
      </c>
      <c r="C3384" t="s">
        <v>8662</v>
      </c>
      <c r="D3384">
        <v>4</v>
      </c>
      <c r="E3384" s="5">
        <v>40514.69027777778</v>
      </c>
      <c r="F3384">
        <v>5.95</v>
      </c>
      <c r="G3384" s="22">
        <v>14031</v>
      </c>
      <c r="H3384" t="s">
        <v>10</v>
      </c>
      <c r="I3384">
        <f>Table24[[#This Row],[Quantity]]*Table24[[#This Row],[UnitPrice]]</f>
        <v>23.8</v>
      </c>
    </row>
    <row r="3385" spans="1:9" x14ac:dyDescent="0.3">
      <c r="A3385">
        <v>536804</v>
      </c>
      <c r="B3385">
        <v>85129</v>
      </c>
      <c r="C3385" t="s">
        <v>9482</v>
      </c>
      <c r="D3385">
        <v>10</v>
      </c>
      <c r="E3385" s="5">
        <v>40514.69027777778</v>
      </c>
      <c r="F3385">
        <v>6.75</v>
      </c>
      <c r="G3385" s="22">
        <v>14031</v>
      </c>
      <c r="H3385" t="s">
        <v>10</v>
      </c>
      <c r="I3385">
        <f>Table24[[#This Row],[Quantity]]*Table24[[#This Row],[UnitPrice]]</f>
        <v>67.5</v>
      </c>
    </row>
    <row r="3386" spans="1:9" x14ac:dyDescent="0.3">
      <c r="A3386">
        <v>536804</v>
      </c>
      <c r="B3386">
        <v>22137</v>
      </c>
      <c r="C3386" t="s">
        <v>8889</v>
      </c>
      <c r="D3386">
        <v>6</v>
      </c>
      <c r="E3386" s="5">
        <v>40514.69027777778</v>
      </c>
      <c r="F3386">
        <v>2.95</v>
      </c>
      <c r="G3386" s="22">
        <v>14031</v>
      </c>
      <c r="H3386" t="s">
        <v>10</v>
      </c>
      <c r="I3386">
        <f>Table24[[#This Row],[Quantity]]*Table24[[#This Row],[UnitPrice]]</f>
        <v>17.700000000000003</v>
      </c>
    </row>
    <row r="3387" spans="1:9" x14ac:dyDescent="0.3">
      <c r="A3387">
        <v>536804</v>
      </c>
      <c r="B3387">
        <v>90196</v>
      </c>
      <c r="C3387" t="s">
        <v>9671</v>
      </c>
      <c r="D3387">
        <v>6</v>
      </c>
      <c r="E3387" s="5">
        <v>40514.69027777778</v>
      </c>
      <c r="F3387">
        <v>2.95</v>
      </c>
      <c r="G3387" s="22">
        <v>14031</v>
      </c>
      <c r="H3387" t="s">
        <v>10</v>
      </c>
      <c r="I3387">
        <f>Table24[[#This Row],[Quantity]]*Table24[[#This Row],[UnitPrice]]</f>
        <v>17.700000000000003</v>
      </c>
    </row>
    <row r="3388" spans="1:9" x14ac:dyDescent="0.3">
      <c r="A3388">
        <v>536804</v>
      </c>
      <c r="B3388">
        <v>90198</v>
      </c>
      <c r="C3388" t="s">
        <v>8938</v>
      </c>
      <c r="D3388">
        <v>12</v>
      </c>
      <c r="E3388" s="5">
        <v>40514.69027777778</v>
      </c>
      <c r="F3388">
        <v>5.95</v>
      </c>
      <c r="G3388" s="22">
        <v>14031</v>
      </c>
      <c r="H3388" t="s">
        <v>10</v>
      </c>
      <c r="I3388">
        <f>Table24[[#This Row],[Quantity]]*Table24[[#This Row],[UnitPrice]]</f>
        <v>71.400000000000006</v>
      </c>
    </row>
    <row r="3389" spans="1:9" x14ac:dyDescent="0.3">
      <c r="A3389">
        <v>536804</v>
      </c>
      <c r="B3389">
        <v>90152</v>
      </c>
      <c r="C3389" t="s">
        <v>8937</v>
      </c>
      <c r="D3389">
        <v>12</v>
      </c>
      <c r="E3389" s="5">
        <v>40514.69027777778</v>
      </c>
      <c r="F3389">
        <v>5.95</v>
      </c>
      <c r="G3389" s="22">
        <v>14031</v>
      </c>
      <c r="H3389" t="s">
        <v>10</v>
      </c>
      <c r="I3389">
        <f>Table24[[#This Row],[Quantity]]*Table24[[#This Row],[UnitPrice]]</f>
        <v>71.400000000000006</v>
      </c>
    </row>
    <row r="3390" spans="1:9" x14ac:dyDescent="0.3">
      <c r="A3390">
        <v>536804</v>
      </c>
      <c r="B3390">
        <v>90151</v>
      </c>
      <c r="C3390" t="s">
        <v>8930</v>
      </c>
      <c r="D3390">
        <v>8</v>
      </c>
      <c r="E3390" s="5">
        <v>40514.69027777778</v>
      </c>
      <c r="F3390">
        <v>3.95</v>
      </c>
      <c r="G3390" s="22">
        <v>14031</v>
      </c>
      <c r="H3390" t="s">
        <v>10</v>
      </c>
      <c r="I3390">
        <f>Table24[[#This Row],[Quantity]]*Table24[[#This Row],[UnitPrice]]</f>
        <v>31.6</v>
      </c>
    </row>
    <row r="3391" spans="1:9" x14ac:dyDescent="0.3">
      <c r="A3391">
        <v>536804</v>
      </c>
      <c r="B3391">
        <v>20661</v>
      </c>
      <c r="C3391" t="s">
        <v>9098</v>
      </c>
      <c r="D3391">
        <v>10</v>
      </c>
      <c r="E3391" s="5">
        <v>40514.69027777778</v>
      </c>
      <c r="F3391">
        <v>1.45</v>
      </c>
      <c r="G3391" s="22">
        <v>14031</v>
      </c>
      <c r="H3391" t="s">
        <v>10</v>
      </c>
      <c r="I3391">
        <f>Table24[[#This Row],[Quantity]]*Table24[[#This Row],[UnitPrice]]</f>
        <v>14.5</v>
      </c>
    </row>
    <row r="3392" spans="1:9" x14ac:dyDescent="0.3">
      <c r="A3392">
        <v>536804</v>
      </c>
      <c r="B3392">
        <v>20657</v>
      </c>
      <c r="C3392" t="s">
        <v>8684</v>
      </c>
      <c r="D3392">
        <v>72</v>
      </c>
      <c r="E3392" s="5">
        <v>40514.69027777778</v>
      </c>
      <c r="F3392">
        <v>1.25</v>
      </c>
      <c r="G3392" s="22">
        <v>14031</v>
      </c>
      <c r="H3392" t="s">
        <v>10</v>
      </c>
      <c r="I3392">
        <f>Table24[[#This Row],[Quantity]]*Table24[[#This Row],[UnitPrice]]</f>
        <v>90</v>
      </c>
    </row>
    <row r="3393" spans="1:9" x14ac:dyDescent="0.3">
      <c r="A3393">
        <v>536804</v>
      </c>
      <c r="B3393">
        <v>72128</v>
      </c>
      <c r="C3393" t="s">
        <v>8854</v>
      </c>
      <c r="D3393">
        <v>6</v>
      </c>
      <c r="E3393" s="5">
        <v>40514.69027777778</v>
      </c>
      <c r="F3393">
        <v>2.95</v>
      </c>
      <c r="G3393" s="22">
        <v>14031</v>
      </c>
      <c r="H3393" t="s">
        <v>10</v>
      </c>
      <c r="I3393">
        <f>Table24[[#This Row],[Quantity]]*Table24[[#This Row],[UnitPrice]]</f>
        <v>17.700000000000003</v>
      </c>
    </row>
    <row r="3394" spans="1:9" x14ac:dyDescent="0.3">
      <c r="A3394">
        <v>536804</v>
      </c>
      <c r="B3394">
        <v>22337</v>
      </c>
      <c r="C3394" t="s">
        <v>9018</v>
      </c>
      <c r="D3394">
        <v>2</v>
      </c>
      <c r="E3394" s="5">
        <v>40514.69027777778</v>
      </c>
      <c r="F3394">
        <v>2.95</v>
      </c>
      <c r="G3394" s="22">
        <v>14031</v>
      </c>
      <c r="H3394" t="s">
        <v>10</v>
      </c>
      <c r="I3394">
        <f>Table24[[#This Row],[Quantity]]*Table24[[#This Row],[UnitPrice]]</f>
        <v>5.9</v>
      </c>
    </row>
    <row r="3395" spans="1:9" x14ac:dyDescent="0.3">
      <c r="A3395">
        <v>536804</v>
      </c>
      <c r="B3395">
        <v>90053</v>
      </c>
      <c r="C3395" t="s">
        <v>8519</v>
      </c>
      <c r="D3395">
        <v>48</v>
      </c>
      <c r="E3395" s="5">
        <v>40514.69027777778</v>
      </c>
      <c r="F3395">
        <v>1.69</v>
      </c>
      <c r="G3395" s="22">
        <v>14031</v>
      </c>
      <c r="H3395" t="s">
        <v>10</v>
      </c>
      <c r="I3395">
        <f>Table24[[#This Row],[Quantity]]*Table24[[#This Row],[UnitPrice]]</f>
        <v>81.12</v>
      </c>
    </row>
    <row r="3396" spans="1:9" x14ac:dyDescent="0.3">
      <c r="A3396">
        <v>536804</v>
      </c>
      <c r="B3396">
        <v>90185</v>
      </c>
      <c r="C3396" t="s">
        <v>9020</v>
      </c>
      <c r="D3396">
        <v>6</v>
      </c>
      <c r="E3396" s="5">
        <v>40514.69027777778</v>
      </c>
      <c r="F3396">
        <v>3.75</v>
      </c>
      <c r="G3396" s="22">
        <v>14031</v>
      </c>
      <c r="H3396" t="s">
        <v>10</v>
      </c>
      <c r="I3396">
        <f>Table24[[#This Row],[Quantity]]*Table24[[#This Row],[UnitPrice]]</f>
        <v>22.5</v>
      </c>
    </row>
    <row r="3397" spans="1:9" x14ac:dyDescent="0.3">
      <c r="A3397">
        <v>536804</v>
      </c>
      <c r="B3397">
        <v>90175</v>
      </c>
      <c r="C3397" t="s">
        <v>9019</v>
      </c>
      <c r="D3397">
        <v>12</v>
      </c>
      <c r="E3397" s="5">
        <v>40514.69027777778</v>
      </c>
      <c r="F3397">
        <v>3.75</v>
      </c>
      <c r="G3397" s="22">
        <v>14031</v>
      </c>
      <c r="H3397" t="s">
        <v>10</v>
      </c>
      <c r="I3397">
        <f>Table24[[#This Row],[Quantity]]*Table24[[#This Row],[UnitPrice]]</f>
        <v>45</v>
      </c>
    </row>
    <row r="3398" spans="1:9" x14ac:dyDescent="0.3">
      <c r="A3398">
        <v>536804</v>
      </c>
      <c r="B3398">
        <v>22403</v>
      </c>
      <c r="C3398" t="s">
        <v>9435</v>
      </c>
      <c r="D3398">
        <v>17</v>
      </c>
      <c r="E3398" s="5">
        <v>40514.69027777778</v>
      </c>
      <c r="F3398">
        <v>3.75</v>
      </c>
      <c r="G3398" s="22">
        <v>14031</v>
      </c>
      <c r="H3398" t="s">
        <v>10</v>
      </c>
      <c r="I3398">
        <f>Table24[[#This Row],[Quantity]]*Table24[[#This Row],[UnitPrice]]</f>
        <v>63.75</v>
      </c>
    </row>
    <row r="3399" spans="1:9" x14ac:dyDescent="0.3">
      <c r="A3399">
        <v>536805</v>
      </c>
      <c r="B3399">
        <v>84827</v>
      </c>
      <c r="C3399" t="s">
        <v>9729</v>
      </c>
      <c r="D3399">
        <v>24</v>
      </c>
      <c r="E3399" s="5">
        <v>40514.693055555559</v>
      </c>
      <c r="F3399">
        <v>0.85</v>
      </c>
      <c r="G3399" s="22">
        <v>14775</v>
      </c>
      <c r="H3399" t="s">
        <v>10</v>
      </c>
      <c r="I3399">
        <f>Table24[[#This Row],[Quantity]]*Table24[[#This Row],[UnitPrice]]</f>
        <v>20.399999999999999</v>
      </c>
    </row>
    <row r="3400" spans="1:9" x14ac:dyDescent="0.3">
      <c r="A3400">
        <v>536805</v>
      </c>
      <c r="B3400">
        <v>84963</v>
      </c>
      <c r="C3400" t="s">
        <v>8551</v>
      </c>
      <c r="D3400">
        <v>12</v>
      </c>
      <c r="E3400" s="5">
        <v>40514.693055555559</v>
      </c>
      <c r="F3400">
        <v>0.85</v>
      </c>
      <c r="G3400" s="22">
        <v>14775</v>
      </c>
      <c r="H3400" t="s">
        <v>10</v>
      </c>
      <c r="I3400">
        <f>Table24[[#This Row],[Quantity]]*Table24[[#This Row],[UnitPrice]]</f>
        <v>10.199999999999999</v>
      </c>
    </row>
    <row r="3401" spans="1:9" x14ac:dyDescent="0.3">
      <c r="A3401">
        <v>536805</v>
      </c>
      <c r="B3401">
        <v>22123</v>
      </c>
      <c r="C3401" t="s">
        <v>9059</v>
      </c>
      <c r="D3401">
        <v>72</v>
      </c>
      <c r="E3401" s="5">
        <v>40514.693055555559</v>
      </c>
      <c r="F3401">
        <v>0.65</v>
      </c>
      <c r="G3401" s="22">
        <v>14775</v>
      </c>
      <c r="H3401" t="s">
        <v>10</v>
      </c>
      <c r="I3401">
        <f>Table24[[#This Row],[Quantity]]*Table24[[#This Row],[UnitPrice]]</f>
        <v>46.800000000000004</v>
      </c>
    </row>
    <row r="3402" spans="1:9" x14ac:dyDescent="0.3">
      <c r="A3402">
        <v>536805</v>
      </c>
      <c r="B3402">
        <v>22532</v>
      </c>
      <c r="C3402" t="s">
        <v>9212</v>
      </c>
      <c r="D3402">
        <v>12</v>
      </c>
      <c r="E3402" s="5">
        <v>40514.693055555559</v>
      </c>
      <c r="F3402">
        <v>1.25</v>
      </c>
      <c r="G3402" s="22">
        <v>14775</v>
      </c>
      <c r="H3402" t="s">
        <v>10</v>
      </c>
      <c r="I3402">
        <f>Table24[[#This Row],[Quantity]]*Table24[[#This Row],[UnitPrice]]</f>
        <v>15</v>
      </c>
    </row>
    <row r="3403" spans="1:9" x14ac:dyDescent="0.3">
      <c r="A3403">
        <v>536805</v>
      </c>
      <c r="B3403">
        <v>21413</v>
      </c>
      <c r="C3403" t="s">
        <v>8824</v>
      </c>
      <c r="D3403">
        <v>12</v>
      </c>
      <c r="E3403" s="5">
        <v>40514.693055555559</v>
      </c>
      <c r="F3403">
        <v>1.25</v>
      </c>
      <c r="G3403" s="22">
        <v>14775</v>
      </c>
      <c r="H3403" t="s">
        <v>10</v>
      </c>
      <c r="I3403">
        <f>Table24[[#This Row],[Quantity]]*Table24[[#This Row],[UnitPrice]]</f>
        <v>15</v>
      </c>
    </row>
    <row r="3404" spans="1:9" x14ac:dyDescent="0.3">
      <c r="A3404">
        <v>536805</v>
      </c>
      <c r="B3404">
        <v>79149</v>
      </c>
      <c r="C3404" t="s">
        <v>8860</v>
      </c>
      <c r="D3404">
        <v>24</v>
      </c>
      <c r="E3404" s="5">
        <v>40514.693055555559</v>
      </c>
      <c r="F3404">
        <v>0.65</v>
      </c>
      <c r="G3404" s="22">
        <v>14775</v>
      </c>
      <c r="H3404" t="s">
        <v>10</v>
      </c>
      <c r="I3404">
        <f>Table24[[#This Row],[Quantity]]*Table24[[#This Row],[UnitPrice]]</f>
        <v>15.600000000000001</v>
      </c>
    </row>
    <row r="3405" spans="1:9" x14ac:dyDescent="0.3">
      <c r="A3405">
        <v>536805</v>
      </c>
      <c r="B3405">
        <v>78034</v>
      </c>
      <c r="C3405" t="s">
        <v>8861</v>
      </c>
      <c r="D3405">
        <v>24</v>
      </c>
      <c r="E3405" s="5">
        <v>40514.693055555559</v>
      </c>
      <c r="F3405">
        <v>0.65</v>
      </c>
      <c r="G3405" s="22">
        <v>14775</v>
      </c>
      <c r="H3405" t="s">
        <v>10</v>
      </c>
      <c r="I3405">
        <f>Table24[[#This Row],[Quantity]]*Table24[[#This Row],[UnitPrice]]</f>
        <v>15.600000000000001</v>
      </c>
    </row>
    <row r="3406" spans="1:9" x14ac:dyDescent="0.3">
      <c r="A3406">
        <v>536805</v>
      </c>
      <c r="B3406">
        <v>79151</v>
      </c>
      <c r="C3406" t="s">
        <v>8959</v>
      </c>
      <c r="D3406">
        <v>12</v>
      </c>
      <c r="E3406" s="5">
        <v>40514.693055555559</v>
      </c>
      <c r="F3406">
        <v>1.65</v>
      </c>
      <c r="G3406" s="22">
        <v>14775</v>
      </c>
      <c r="H3406" t="s">
        <v>10</v>
      </c>
      <c r="I3406">
        <f>Table24[[#This Row],[Quantity]]*Table24[[#This Row],[UnitPrice]]</f>
        <v>19.799999999999997</v>
      </c>
    </row>
    <row r="3407" spans="1:9" x14ac:dyDescent="0.3">
      <c r="A3407">
        <v>536805</v>
      </c>
      <c r="B3407">
        <v>90086</v>
      </c>
      <c r="C3407" t="s">
        <v>9512</v>
      </c>
      <c r="D3407">
        <v>24</v>
      </c>
      <c r="E3407" s="5">
        <v>40514.693055555559</v>
      </c>
      <c r="F3407">
        <v>0.85</v>
      </c>
      <c r="G3407" s="22">
        <v>14775</v>
      </c>
      <c r="H3407" t="s">
        <v>10</v>
      </c>
      <c r="I3407">
        <f>Table24[[#This Row],[Quantity]]*Table24[[#This Row],[UnitPrice]]</f>
        <v>20.399999999999999</v>
      </c>
    </row>
    <row r="3408" spans="1:9" x14ac:dyDescent="0.3">
      <c r="A3408">
        <v>536805</v>
      </c>
      <c r="B3408">
        <v>21630</v>
      </c>
      <c r="C3408" t="s">
        <v>8960</v>
      </c>
      <c r="D3408">
        <v>24</v>
      </c>
      <c r="E3408" s="5">
        <v>40514.693055555559</v>
      </c>
      <c r="F3408">
        <v>0.42</v>
      </c>
      <c r="G3408" s="22">
        <v>14775</v>
      </c>
      <c r="H3408" t="s">
        <v>10</v>
      </c>
      <c r="I3408">
        <f>Table24[[#This Row],[Quantity]]*Table24[[#This Row],[UnitPrice]]</f>
        <v>10.08</v>
      </c>
    </row>
    <row r="3409" spans="1:9" x14ac:dyDescent="0.3">
      <c r="A3409">
        <v>536805</v>
      </c>
      <c r="B3409">
        <v>85129</v>
      </c>
      <c r="C3409" t="s">
        <v>9686</v>
      </c>
      <c r="D3409">
        <v>12</v>
      </c>
      <c r="E3409" s="5">
        <v>40514.693055555559</v>
      </c>
      <c r="F3409">
        <v>0.75</v>
      </c>
      <c r="G3409" s="22">
        <v>14775</v>
      </c>
      <c r="H3409" t="s">
        <v>10</v>
      </c>
      <c r="I3409">
        <f>Table24[[#This Row],[Quantity]]*Table24[[#This Row],[UnitPrice]]</f>
        <v>9</v>
      </c>
    </row>
    <row r="3410" spans="1:9" x14ac:dyDescent="0.3">
      <c r="A3410">
        <v>536805</v>
      </c>
      <c r="B3410">
        <v>47369</v>
      </c>
      <c r="C3410" t="s">
        <v>9217</v>
      </c>
      <c r="D3410">
        <v>12</v>
      </c>
      <c r="E3410" s="5">
        <v>40514.693055555559</v>
      </c>
      <c r="F3410">
        <v>1.25</v>
      </c>
      <c r="G3410" s="22">
        <v>14775</v>
      </c>
      <c r="H3410" t="s">
        <v>10</v>
      </c>
      <c r="I3410">
        <f>Table24[[#This Row],[Quantity]]*Table24[[#This Row],[UnitPrice]]</f>
        <v>15</v>
      </c>
    </row>
    <row r="3411" spans="1:9" x14ac:dyDescent="0.3">
      <c r="A3411">
        <v>536805</v>
      </c>
      <c r="B3411">
        <v>47369</v>
      </c>
      <c r="C3411" t="s">
        <v>8835</v>
      </c>
      <c r="D3411">
        <v>12</v>
      </c>
      <c r="E3411" s="5">
        <v>40514.693055555559</v>
      </c>
      <c r="F3411">
        <v>1.25</v>
      </c>
      <c r="G3411" s="22">
        <v>14775</v>
      </c>
      <c r="H3411" t="s">
        <v>10</v>
      </c>
      <c r="I3411">
        <f>Table24[[#This Row],[Quantity]]*Table24[[#This Row],[UnitPrice]]</f>
        <v>15</v>
      </c>
    </row>
    <row r="3412" spans="1:9" x14ac:dyDescent="0.3">
      <c r="A3412">
        <v>536805</v>
      </c>
      <c r="B3412">
        <v>47367</v>
      </c>
      <c r="C3412" t="s">
        <v>8990</v>
      </c>
      <c r="D3412">
        <v>12</v>
      </c>
      <c r="E3412" s="5">
        <v>40514.693055555559</v>
      </c>
      <c r="F3412">
        <v>1.25</v>
      </c>
      <c r="G3412" s="22">
        <v>14775</v>
      </c>
      <c r="H3412" t="s">
        <v>10</v>
      </c>
      <c r="I3412">
        <f>Table24[[#This Row],[Quantity]]*Table24[[#This Row],[UnitPrice]]</f>
        <v>15</v>
      </c>
    </row>
    <row r="3413" spans="1:9" x14ac:dyDescent="0.3">
      <c r="A3413">
        <v>536805</v>
      </c>
      <c r="B3413">
        <v>21695</v>
      </c>
      <c r="C3413" t="s">
        <v>8711</v>
      </c>
      <c r="D3413">
        <v>12</v>
      </c>
      <c r="E3413" s="5">
        <v>40514.693055555559</v>
      </c>
      <c r="F3413">
        <v>1.49</v>
      </c>
      <c r="G3413" s="22">
        <v>14775</v>
      </c>
      <c r="H3413" t="s">
        <v>10</v>
      </c>
      <c r="I3413">
        <f>Table24[[#This Row],[Quantity]]*Table24[[#This Row],[UnitPrice]]</f>
        <v>17.88</v>
      </c>
    </row>
    <row r="3414" spans="1:9" x14ac:dyDescent="0.3">
      <c r="A3414">
        <v>536805</v>
      </c>
      <c r="B3414">
        <v>21401</v>
      </c>
      <c r="C3414" t="s">
        <v>9730</v>
      </c>
      <c r="D3414">
        <v>12</v>
      </c>
      <c r="E3414" s="5">
        <v>40514.693055555559</v>
      </c>
      <c r="F3414">
        <v>1.25</v>
      </c>
      <c r="G3414" s="22">
        <v>14775</v>
      </c>
      <c r="H3414" t="s">
        <v>10</v>
      </c>
      <c r="I3414">
        <f>Table24[[#This Row],[Quantity]]*Table24[[#This Row],[UnitPrice]]</f>
        <v>15</v>
      </c>
    </row>
    <row r="3415" spans="1:9" x14ac:dyDescent="0.3">
      <c r="A3415">
        <v>536805</v>
      </c>
      <c r="B3415">
        <v>20659</v>
      </c>
      <c r="C3415" t="s">
        <v>9731</v>
      </c>
      <c r="D3415">
        <v>12</v>
      </c>
      <c r="E3415" s="5">
        <v>40514.693055555559</v>
      </c>
      <c r="F3415">
        <v>1.25</v>
      </c>
      <c r="G3415" s="22">
        <v>14775</v>
      </c>
      <c r="H3415" t="s">
        <v>10</v>
      </c>
      <c r="I3415">
        <f>Table24[[#This Row],[Quantity]]*Table24[[#This Row],[UnitPrice]]</f>
        <v>15</v>
      </c>
    </row>
    <row r="3416" spans="1:9" x14ac:dyDescent="0.3">
      <c r="A3416">
        <v>536805</v>
      </c>
      <c r="B3416">
        <v>22346</v>
      </c>
      <c r="C3416" t="s">
        <v>9409</v>
      </c>
      <c r="D3416">
        <v>12</v>
      </c>
      <c r="E3416" s="5">
        <v>40514.693055555559</v>
      </c>
      <c r="F3416">
        <v>1.25</v>
      </c>
      <c r="G3416" s="22">
        <v>14775</v>
      </c>
      <c r="H3416" t="s">
        <v>10</v>
      </c>
      <c r="I3416">
        <f>Table24[[#This Row],[Quantity]]*Table24[[#This Row],[UnitPrice]]</f>
        <v>15</v>
      </c>
    </row>
    <row r="3417" spans="1:9" x14ac:dyDescent="0.3">
      <c r="A3417">
        <v>536805</v>
      </c>
      <c r="B3417">
        <v>21202</v>
      </c>
      <c r="C3417" t="s">
        <v>9400</v>
      </c>
      <c r="D3417">
        <v>24</v>
      </c>
      <c r="E3417" s="5">
        <v>40514.693055555559</v>
      </c>
      <c r="F3417">
        <v>2.1</v>
      </c>
      <c r="G3417" s="22">
        <v>14775</v>
      </c>
      <c r="H3417" t="s">
        <v>10</v>
      </c>
      <c r="I3417">
        <f>Table24[[#This Row],[Quantity]]*Table24[[#This Row],[UnitPrice]]</f>
        <v>50.400000000000006</v>
      </c>
    </row>
    <row r="3418" spans="1:9" x14ac:dyDescent="0.3">
      <c r="A3418">
        <v>536805</v>
      </c>
      <c r="B3418">
        <v>84707</v>
      </c>
      <c r="C3418" t="s">
        <v>8993</v>
      </c>
      <c r="D3418">
        <v>24</v>
      </c>
      <c r="E3418" s="5">
        <v>40514.693055555559</v>
      </c>
      <c r="F3418">
        <v>2.1</v>
      </c>
      <c r="G3418" s="22">
        <v>14775</v>
      </c>
      <c r="H3418" t="s">
        <v>10</v>
      </c>
      <c r="I3418">
        <f>Table24[[#This Row],[Quantity]]*Table24[[#This Row],[UnitPrice]]</f>
        <v>50.400000000000006</v>
      </c>
    </row>
    <row r="3419" spans="1:9" x14ac:dyDescent="0.3">
      <c r="A3419">
        <v>536806</v>
      </c>
      <c r="B3419">
        <v>20781</v>
      </c>
      <c r="C3419" t="s">
        <v>9075</v>
      </c>
      <c r="D3419">
        <v>36</v>
      </c>
      <c r="E3419" s="5">
        <v>40514.695833333331</v>
      </c>
      <c r="F3419">
        <v>0.42</v>
      </c>
      <c r="G3419" s="22">
        <v>12971</v>
      </c>
      <c r="H3419" t="s">
        <v>10</v>
      </c>
      <c r="I3419">
        <f>Table24[[#This Row],[Quantity]]*Table24[[#This Row],[UnitPrice]]</f>
        <v>15.12</v>
      </c>
    </row>
    <row r="3420" spans="1:9" x14ac:dyDescent="0.3">
      <c r="A3420">
        <v>536806</v>
      </c>
      <c r="B3420">
        <v>22389</v>
      </c>
      <c r="C3420" t="s">
        <v>9321</v>
      </c>
      <c r="D3420">
        <v>12</v>
      </c>
      <c r="E3420" s="5">
        <v>40514.695833333331</v>
      </c>
      <c r="F3420">
        <v>0.85</v>
      </c>
      <c r="G3420" s="22">
        <v>12971</v>
      </c>
      <c r="H3420" t="s">
        <v>10</v>
      </c>
      <c r="I3420">
        <f>Table24[[#This Row],[Quantity]]*Table24[[#This Row],[UnitPrice]]</f>
        <v>10.199999999999999</v>
      </c>
    </row>
    <row r="3421" spans="1:9" x14ac:dyDescent="0.3">
      <c r="A3421">
        <v>536806</v>
      </c>
      <c r="B3421">
        <v>20847</v>
      </c>
      <c r="C3421" t="s">
        <v>9177</v>
      </c>
      <c r="D3421">
        <v>12</v>
      </c>
      <c r="E3421" s="5">
        <v>40514.695833333331</v>
      </c>
      <c r="F3421">
        <v>0.55000000000000004</v>
      </c>
      <c r="G3421" s="22">
        <v>12971</v>
      </c>
      <c r="H3421" t="s">
        <v>10</v>
      </c>
      <c r="I3421">
        <f>Table24[[#This Row],[Quantity]]*Table24[[#This Row],[UnitPrice]]</f>
        <v>6.6000000000000005</v>
      </c>
    </row>
    <row r="3422" spans="1:9" x14ac:dyDescent="0.3">
      <c r="A3422">
        <v>536806</v>
      </c>
      <c r="B3422">
        <v>35651</v>
      </c>
      <c r="C3422" t="s">
        <v>9721</v>
      </c>
      <c r="D3422">
        <v>12</v>
      </c>
      <c r="E3422" s="5">
        <v>40514.695833333331</v>
      </c>
      <c r="F3422">
        <v>0.55000000000000004</v>
      </c>
      <c r="G3422" s="22">
        <v>12971</v>
      </c>
      <c r="H3422" t="s">
        <v>10</v>
      </c>
      <c r="I3422">
        <f>Table24[[#This Row],[Quantity]]*Table24[[#This Row],[UnitPrice]]</f>
        <v>6.6000000000000005</v>
      </c>
    </row>
    <row r="3423" spans="1:9" x14ac:dyDescent="0.3">
      <c r="A3423">
        <v>536806</v>
      </c>
      <c r="B3423">
        <v>46776</v>
      </c>
      <c r="C3423" t="s">
        <v>9176</v>
      </c>
      <c r="D3423">
        <v>12</v>
      </c>
      <c r="E3423" s="5">
        <v>40514.695833333331</v>
      </c>
      <c r="F3423">
        <v>0.55000000000000004</v>
      </c>
      <c r="G3423" s="22">
        <v>12971</v>
      </c>
      <c r="H3423" t="s">
        <v>10</v>
      </c>
      <c r="I3423">
        <f>Table24[[#This Row],[Quantity]]*Table24[[#This Row],[UnitPrice]]</f>
        <v>6.6000000000000005</v>
      </c>
    </row>
    <row r="3424" spans="1:9" x14ac:dyDescent="0.3">
      <c r="A3424">
        <v>536808</v>
      </c>
      <c r="B3424">
        <v>46776</v>
      </c>
      <c r="C3424" t="s">
        <v>8738</v>
      </c>
      <c r="D3424">
        <v>1</v>
      </c>
      <c r="E3424" s="5">
        <v>40514.698611111111</v>
      </c>
      <c r="F3424">
        <v>12.75</v>
      </c>
      <c r="G3424" s="22">
        <v>17659</v>
      </c>
      <c r="H3424" t="s">
        <v>10</v>
      </c>
      <c r="I3424">
        <f>Table24[[#This Row],[Quantity]]*Table24[[#This Row],[UnitPrice]]</f>
        <v>12.75</v>
      </c>
    </row>
    <row r="3425" spans="1:9" x14ac:dyDescent="0.3">
      <c r="A3425">
        <v>536808</v>
      </c>
      <c r="B3425">
        <v>90001</v>
      </c>
      <c r="C3425" t="s">
        <v>9290</v>
      </c>
      <c r="D3425">
        <v>1</v>
      </c>
      <c r="E3425" s="5">
        <v>40514.698611111111</v>
      </c>
      <c r="F3425">
        <v>16.95</v>
      </c>
      <c r="G3425" s="22">
        <v>17659</v>
      </c>
      <c r="H3425" t="s">
        <v>10</v>
      </c>
      <c r="I3425">
        <f>Table24[[#This Row],[Quantity]]*Table24[[#This Row],[UnitPrice]]</f>
        <v>16.95</v>
      </c>
    </row>
    <row r="3426" spans="1:9" x14ac:dyDescent="0.3">
      <c r="A3426">
        <v>536808</v>
      </c>
      <c r="B3426">
        <v>90085</v>
      </c>
      <c r="C3426" t="s">
        <v>8995</v>
      </c>
      <c r="D3426">
        <v>6</v>
      </c>
      <c r="E3426" s="5">
        <v>40514.698611111111</v>
      </c>
      <c r="F3426">
        <v>2.95</v>
      </c>
      <c r="G3426" s="22">
        <v>17659</v>
      </c>
      <c r="H3426" t="s">
        <v>10</v>
      </c>
      <c r="I3426">
        <f>Table24[[#This Row],[Quantity]]*Table24[[#This Row],[UnitPrice]]</f>
        <v>17.700000000000003</v>
      </c>
    </row>
    <row r="3427" spans="1:9" x14ac:dyDescent="0.3">
      <c r="A3427">
        <v>536808</v>
      </c>
      <c r="B3427">
        <v>90132</v>
      </c>
      <c r="C3427" t="s">
        <v>9520</v>
      </c>
      <c r="D3427">
        <v>12</v>
      </c>
      <c r="E3427" s="5">
        <v>40514.698611111111</v>
      </c>
      <c r="F3427">
        <v>1.25</v>
      </c>
      <c r="G3427" s="22">
        <v>17659</v>
      </c>
      <c r="H3427" t="s">
        <v>10</v>
      </c>
      <c r="I3427">
        <f>Table24[[#This Row],[Quantity]]*Table24[[#This Row],[UnitPrice]]</f>
        <v>15</v>
      </c>
    </row>
    <row r="3428" spans="1:9" x14ac:dyDescent="0.3">
      <c r="A3428">
        <v>536808</v>
      </c>
      <c r="B3428">
        <v>90140</v>
      </c>
      <c r="C3428" t="s">
        <v>8905</v>
      </c>
      <c r="D3428">
        <v>2</v>
      </c>
      <c r="E3428" s="5">
        <v>40514.698611111111</v>
      </c>
      <c r="F3428">
        <v>9.9499999999999993</v>
      </c>
      <c r="G3428" s="22">
        <v>17659</v>
      </c>
      <c r="H3428" t="s">
        <v>10</v>
      </c>
      <c r="I3428">
        <f>Table24[[#This Row],[Quantity]]*Table24[[#This Row],[UnitPrice]]</f>
        <v>19.899999999999999</v>
      </c>
    </row>
    <row r="3429" spans="1:9" x14ac:dyDescent="0.3">
      <c r="A3429">
        <v>536808</v>
      </c>
      <c r="B3429">
        <v>90141</v>
      </c>
      <c r="C3429" t="s">
        <v>8665</v>
      </c>
      <c r="D3429">
        <v>2</v>
      </c>
      <c r="E3429" s="5">
        <v>40514.698611111111</v>
      </c>
      <c r="F3429">
        <v>5.95</v>
      </c>
      <c r="G3429" s="22">
        <v>17659</v>
      </c>
      <c r="H3429" t="s">
        <v>10</v>
      </c>
      <c r="I3429">
        <f>Table24[[#This Row],[Quantity]]*Table24[[#This Row],[UnitPrice]]</f>
        <v>11.9</v>
      </c>
    </row>
    <row r="3430" spans="1:9" x14ac:dyDescent="0.3">
      <c r="A3430">
        <v>536808</v>
      </c>
      <c r="B3430">
        <v>90158</v>
      </c>
      <c r="C3430" t="s">
        <v>8666</v>
      </c>
      <c r="D3430">
        <v>2</v>
      </c>
      <c r="E3430" s="5">
        <v>40514.698611111111</v>
      </c>
      <c r="F3430">
        <v>7.95</v>
      </c>
      <c r="G3430" s="22">
        <v>17659</v>
      </c>
      <c r="H3430" t="s">
        <v>10</v>
      </c>
      <c r="I3430">
        <f>Table24[[#This Row],[Quantity]]*Table24[[#This Row],[UnitPrice]]</f>
        <v>15.9</v>
      </c>
    </row>
    <row r="3431" spans="1:9" x14ac:dyDescent="0.3">
      <c r="A3431">
        <v>536808</v>
      </c>
      <c r="B3431">
        <v>90183</v>
      </c>
      <c r="C3431" t="s">
        <v>8901</v>
      </c>
      <c r="D3431">
        <v>8</v>
      </c>
      <c r="E3431" s="5">
        <v>40514.698611111111</v>
      </c>
      <c r="F3431">
        <v>3.75</v>
      </c>
      <c r="G3431" s="22">
        <v>17659</v>
      </c>
      <c r="H3431" t="s">
        <v>10</v>
      </c>
      <c r="I3431">
        <f>Table24[[#This Row],[Quantity]]*Table24[[#This Row],[UnitPrice]]</f>
        <v>30</v>
      </c>
    </row>
    <row r="3432" spans="1:9" x14ac:dyDescent="0.3">
      <c r="A3432">
        <v>536808</v>
      </c>
      <c r="B3432">
        <v>90183</v>
      </c>
      <c r="C3432" t="s">
        <v>8825</v>
      </c>
      <c r="D3432">
        <v>8</v>
      </c>
      <c r="E3432" s="5">
        <v>40514.698611111111</v>
      </c>
      <c r="F3432">
        <v>3.75</v>
      </c>
      <c r="G3432" s="22">
        <v>17659</v>
      </c>
      <c r="H3432" t="s">
        <v>10</v>
      </c>
      <c r="I3432">
        <f>Table24[[#This Row],[Quantity]]*Table24[[#This Row],[UnitPrice]]</f>
        <v>30</v>
      </c>
    </row>
    <row r="3433" spans="1:9" x14ac:dyDescent="0.3">
      <c r="A3433">
        <v>536808</v>
      </c>
      <c r="B3433">
        <v>90212</v>
      </c>
      <c r="C3433" t="s">
        <v>8902</v>
      </c>
      <c r="D3433">
        <v>12</v>
      </c>
      <c r="E3433" s="5">
        <v>40514.698611111111</v>
      </c>
      <c r="F3433">
        <v>3.75</v>
      </c>
      <c r="G3433" s="22">
        <v>17659</v>
      </c>
      <c r="H3433" t="s">
        <v>10</v>
      </c>
      <c r="I3433">
        <f>Table24[[#This Row],[Quantity]]*Table24[[#This Row],[UnitPrice]]</f>
        <v>45</v>
      </c>
    </row>
    <row r="3434" spans="1:9" x14ac:dyDescent="0.3">
      <c r="A3434">
        <v>536808</v>
      </c>
      <c r="B3434">
        <v>84712</v>
      </c>
      <c r="C3434" t="s">
        <v>8514</v>
      </c>
      <c r="D3434">
        <v>4</v>
      </c>
      <c r="E3434" s="5">
        <v>40514.698611111111</v>
      </c>
      <c r="F3434">
        <v>3.75</v>
      </c>
      <c r="G3434" s="22">
        <v>17659</v>
      </c>
      <c r="H3434" t="s">
        <v>10</v>
      </c>
      <c r="I3434">
        <f>Table24[[#This Row],[Quantity]]*Table24[[#This Row],[UnitPrice]]</f>
        <v>15</v>
      </c>
    </row>
    <row r="3435" spans="1:9" x14ac:dyDescent="0.3">
      <c r="A3435">
        <v>536808</v>
      </c>
      <c r="B3435">
        <v>22682</v>
      </c>
      <c r="C3435" t="s">
        <v>8610</v>
      </c>
      <c r="D3435">
        <v>6</v>
      </c>
      <c r="E3435" s="5">
        <v>40514.698611111111</v>
      </c>
      <c r="F3435">
        <v>2.95</v>
      </c>
      <c r="G3435" s="22">
        <v>17659</v>
      </c>
      <c r="H3435" t="s">
        <v>10</v>
      </c>
      <c r="I3435">
        <f>Table24[[#This Row],[Quantity]]*Table24[[#This Row],[UnitPrice]]</f>
        <v>17.700000000000003</v>
      </c>
    </row>
    <row r="3436" spans="1:9" x14ac:dyDescent="0.3">
      <c r="A3436">
        <v>536809</v>
      </c>
      <c r="B3436">
        <v>21253</v>
      </c>
      <c r="C3436" t="s">
        <v>9440</v>
      </c>
      <c r="D3436">
        <v>1824</v>
      </c>
      <c r="E3436" s="5">
        <v>40514.699999999997</v>
      </c>
      <c r="F3436">
        <v>0.55000000000000004</v>
      </c>
      <c r="G3436" s="22">
        <v>15299</v>
      </c>
      <c r="H3436" t="s">
        <v>10</v>
      </c>
      <c r="I3436">
        <f>Table24[[#This Row],[Quantity]]*Table24[[#This Row],[UnitPrice]]</f>
        <v>1003.2</v>
      </c>
    </row>
    <row r="3437" spans="1:9" x14ac:dyDescent="0.3">
      <c r="A3437">
        <v>536810</v>
      </c>
      <c r="B3437">
        <v>21403</v>
      </c>
      <c r="C3437" t="s">
        <v>9061</v>
      </c>
      <c r="D3437">
        <v>204</v>
      </c>
      <c r="E3437" s="5">
        <v>40514.701388888891</v>
      </c>
      <c r="F3437">
        <v>1.49</v>
      </c>
      <c r="G3437" s="22">
        <v>15299</v>
      </c>
      <c r="H3437" t="s">
        <v>10</v>
      </c>
      <c r="I3437">
        <f>Table24[[#This Row],[Quantity]]*Table24[[#This Row],[UnitPrice]]</f>
        <v>303.95999999999998</v>
      </c>
    </row>
    <row r="3438" spans="1:9" x14ac:dyDescent="0.3">
      <c r="A3438">
        <v>536811</v>
      </c>
      <c r="B3438">
        <v>84637</v>
      </c>
      <c r="C3438" t="s">
        <v>9732</v>
      </c>
      <c r="D3438">
        <v>69</v>
      </c>
      <c r="E3438" s="5">
        <v>40514.70208333333</v>
      </c>
      <c r="F3438">
        <v>7.65</v>
      </c>
      <c r="G3438" s="22">
        <v>15299</v>
      </c>
      <c r="H3438" t="s">
        <v>10</v>
      </c>
      <c r="I3438">
        <f>Table24[[#This Row],[Quantity]]*Table24[[#This Row],[UnitPrice]]</f>
        <v>527.85</v>
      </c>
    </row>
    <row r="3439" spans="1:9" x14ac:dyDescent="0.3">
      <c r="A3439">
        <v>536813</v>
      </c>
      <c r="B3439">
        <v>85039</v>
      </c>
      <c r="C3439" t="s">
        <v>9429</v>
      </c>
      <c r="D3439">
        <v>6</v>
      </c>
      <c r="E3439" s="5">
        <v>40514.707638888889</v>
      </c>
      <c r="F3439">
        <v>2.95</v>
      </c>
      <c r="G3439" s="22">
        <v>15646</v>
      </c>
      <c r="H3439" t="s">
        <v>10</v>
      </c>
      <c r="I3439">
        <f>Table24[[#This Row],[Quantity]]*Table24[[#This Row],[UnitPrice]]</f>
        <v>17.700000000000003</v>
      </c>
    </row>
    <row r="3440" spans="1:9" x14ac:dyDescent="0.3">
      <c r="A3440">
        <v>536813</v>
      </c>
      <c r="B3440">
        <v>85131</v>
      </c>
      <c r="C3440" t="s">
        <v>9201</v>
      </c>
      <c r="D3440">
        <v>24</v>
      </c>
      <c r="E3440" s="5">
        <v>40514.707638888889</v>
      </c>
      <c r="F3440">
        <v>0.12</v>
      </c>
      <c r="G3440" s="22">
        <v>15646</v>
      </c>
      <c r="H3440" t="s">
        <v>10</v>
      </c>
      <c r="I3440">
        <f>Table24[[#This Row],[Quantity]]*Table24[[#This Row],[UnitPrice]]</f>
        <v>2.88</v>
      </c>
    </row>
    <row r="3441" spans="1:9" x14ac:dyDescent="0.3">
      <c r="A3441">
        <v>536813</v>
      </c>
      <c r="B3441">
        <v>90010</v>
      </c>
      <c r="C3441" t="s">
        <v>9155</v>
      </c>
      <c r="D3441">
        <v>12</v>
      </c>
      <c r="E3441" s="5">
        <v>40514.707638888889</v>
      </c>
      <c r="F3441">
        <v>0.42</v>
      </c>
      <c r="G3441" s="22">
        <v>15646</v>
      </c>
      <c r="H3441" t="s">
        <v>10</v>
      </c>
      <c r="I3441">
        <f>Table24[[#This Row],[Quantity]]*Table24[[#This Row],[UnitPrice]]</f>
        <v>5.04</v>
      </c>
    </row>
    <row r="3442" spans="1:9" x14ac:dyDescent="0.3">
      <c r="A3442">
        <v>536813</v>
      </c>
      <c r="B3442">
        <v>90039</v>
      </c>
      <c r="C3442" t="s">
        <v>9154</v>
      </c>
      <c r="D3442">
        <v>12</v>
      </c>
      <c r="E3442" s="5">
        <v>40514.707638888889</v>
      </c>
      <c r="F3442">
        <v>0.42</v>
      </c>
      <c r="G3442" s="22">
        <v>15646</v>
      </c>
      <c r="H3442" t="s">
        <v>10</v>
      </c>
      <c r="I3442">
        <f>Table24[[#This Row],[Quantity]]*Table24[[#This Row],[UnitPrice]]</f>
        <v>5.04</v>
      </c>
    </row>
    <row r="3443" spans="1:9" x14ac:dyDescent="0.3">
      <c r="A3443">
        <v>536813</v>
      </c>
      <c r="B3443">
        <v>90056</v>
      </c>
      <c r="C3443" t="s">
        <v>9096</v>
      </c>
      <c r="D3443">
        <v>12</v>
      </c>
      <c r="E3443" s="5">
        <v>40514.707638888889</v>
      </c>
      <c r="F3443">
        <v>0.42</v>
      </c>
      <c r="G3443" s="22">
        <v>15646</v>
      </c>
      <c r="H3443" t="s">
        <v>10</v>
      </c>
      <c r="I3443">
        <f>Table24[[#This Row],[Quantity]]*Table24[[#This Row],[UnitPrice]]</f>
        <v>5.04</v>
      </c>
    </row>
    <row r="3444" spans="1:9" x14ac:dyDescent="0.3">
      <c r="A3444">
        <v>536813</v>
      </c>
      <c r="B3444">
        <v>90101</v>
      </c>
      <c r="C3444" t="s">
        <v>9487</v>
      </c>
      <c r="D3444">
        <v>12</v>
      </c>
      <c r="E3444" s="5">
        <v>40514.707638888889</v>
      </c>
      <c r="F3444">
        <v>0.42</v>
      </c>
      <c r="G3444" s="22">
        <v>15646</v>
      </c>
      <c r="H3444" t="s">
        <v>10</v>
      </c>
      <c r="I3444">
        <f>Table24[[#This Row],[Quantity]]*Table24[[#This Row],[UnitPrice]]</f>
        <v>5.04</v>
      </c>
    </row>
    <row r="3445" spans="1:9" x14ac:dyDescent="0.3">
      <c r="A3445">
        <v>536813</v>
      </c>
      <c r="B3445">
        <v>90130</v>
      </c>
      <c r="C3445" t="s">
        <v>9733</v>
      </c>
      <c r="D3445">
        <v>12</v>
      </c>
      <c r="E3445" s="5">
        <v>40514.707638888889</v>
      </c>
      <c r="F3445">
        <v>0.42</v>
      </c>
      <c r="G3445" s="22">
        <v>15646</v>
      </c>
      <c r="H3445" t="s">
        <v>10</v>
      </c>
      <c r="I3445">
        <f>Table24[[#This Row],[Quantity]]*Table24[[#This Row],[UnitPrice]]</f>
        <v>5.04</v>
      </c>
    </row>
    <row r="3446" spans="1:9" x14ac:dyDescent="0.3">
      <c r="A3446">
        <v>536813</v>
      </c>
      <c r="B3446">
        <v>90130</v>
      </c>
      <c r="C3446" t="s">
        <v>9183</v>
      </c>
      <c r="D3446">
        <v>6</v>
      </c>
      <c r="E3446" s="5">
        <v>40514.707638888889</v>
      </c>
      <c r="F3446">
        <v>2.1</v>
      </c>
      <c r="G3446" s="22">
        <v>15646</v>
      </c>
      <c r="H3446" t="s">
        <v>10</v>
      </c>
      <c r="I3446">
        <f>Table24[[#This Row],[Quantity]]*Table24[[#This Row],[UnitPrice]]</f>
        <v>12.600000000000001</v>
      </c>
    </row>
    <row r="3447" spans="1:9" x14ac:dyDescent="0.3">
      <c r="A3447">
        <v>536813</v>
      </c>
      <c r="B3447">
        <v>71403</v>
      </c>
      <c r="C3447" t="s">
        <v>8892</v>
      </c>
      <c r="D3447">
        <v>12</v>
      </c>
      <c r="E3447" s="5">
        <v>40514.707638888889</v>
      </c>
      <c r="F3447">
        <v>1.25</v>
      </c>
      <c r="G3447" s="22">
        <v>15646</v>
      </c>
      <c r="H3447" t="s">
        <v>10</v>
      </c>
      <c r="I3447">
        <f>Table24[[#This Row],[Quantity]]*Table24[[#This Row],[UnitPrice]]</f>
        <v>15</v>
      </c>
    </row>
    <row r="3448" spans="1:9" x14ac:dyDescent="0.3">
      <c r="A3448">
        <v>536813</v>
      </c>
      <c r="B3448">
        <v>84711</v>
      </c>
      <c r="C3448" t="s">
        <v>8532</v>
      </c>
      <c r="D3448">
        <v>6</v>
      </c>
      <c r="E3448" s="5">
        <v>40514.707638888889</v>
      </c>
      <c r="F3448">
        <v>2.95</v>
      </c>
      <c r="G3448" s="22">
        <v>15646</v>
      </c>
      <c r="H3448" t="s">
        <v>10</v>
      </c>
      <c r="I3448">
        <f>Table24[[#This Row],[Quantity]]*Table24[[#This Row],[UnitPrice]]</f>
        <v>17.700000000000003</v>
      </c>
    </row>
    <row r="3449" spans="1:9" x14ac:dyDescent="0.3">
      <c r="A3449">
        <v>536813</v>
      </c>
      <c r="B3449">
        <v>16169</v>
      </c>
      <c r="C3449" t="s">
        <v>8563</v>
      </c>
      <c r="D3449">
        <v>6</v>
      </c>
      <c r="E3449" s="5">
        <v>40514.707638888889</v>
      </c>
      <c r="F3449">
        <v>2.95</v>
      </c>
      <c r="G3449" s="22">
        <v>15646</v>
      </c>
      <c r="H3449" t="s">
        <v>10</v>
      </c>
      <c r="I3449">
        <f>Table24[[#This Row],[Quantity]]*Table24[[#This Row],[UnitPrice]]</f>
        <v>17.700000000000003</v>
      </c>
    </row>
    <row r="3450" spans="1:9" x14ac:dyDescent="0.3">
      <c r="A3450">
        <v>536813</v>
      </c>
      <c r="B3450">
        <v>20769</v>
      </c>
      <c r="C3450" t="s">
        <v>9174</v>
      </c>
      <c r="D3450">
        <v>12</v>
      </c>
      <c r="E3450" s="5">
        <v>40514.707638888889</v>
      </c>
      <c r="F3450">
        <v>1.25</v>
      </c>
      <c r="G3450" s="22">
        <v>15646</v>
      </c>
      <c r="H3450" t="s">
        <v>10</v>
      </c>
      <c r="I3450">
        <f>Table24[[#This Row],[Quantity]]*Table24[[#This Row],[UnitPrice]]</f>
        <v>15</v>
      </c>
    </row>
    <row r="3451" spans="1:9" x14ac:dyDescent="0.3">
      <c r="A3451">
        <v>536813</v>
      </c>
      <c r="B3451">
        <v>35597</v>
      </c>
      <c r="C3451" t="s">
        <v>9166</v>
      </c>
      <c r="D3451">
        <v>48</v>
      </c>
      <c r="E3451" s="5">
        <v>40514.707638888889</v>
      </c>
      <c r="F3451">
        <v>0.42</v>
      </c>
      <c r="G3451" s="22">
        <v>15646</v>
      </c>
      <c r="H3451" t="s">
        <v>10</v>
      </c>
      <c r="I3451">
        <f>Table24[[#This Row],[Quantity]]*Table24[[#This Row],[UnitPrice]]</f>
        <v>20.16</v>
      </c>
    </row>
    <row r="3452" spans="1:9" x14ac:dyDescent="0.3">
      <c r="A3452">
        <v>536813</v>
      </c>
      <c r="B3452">
        <v>21226</v>
      </c>
      <c r="C3452" t="s">
        <v>9200</v>
      </c>
      <c r="D3452">
        <v>36</v>
      </c>
      <c r="E3452" s="5">
        <v>40514.707638888889</v>
      </c>
      <c r="F3452">
        <v>0.21</v>
      </c>
      <c r="G3452" s="22">
        <v>15646</v>
      </c>
      <c r="H3452" t="s">
        <v>10</v>
      </c>
      <c r="I3452">
        <f>Table24[[#This Row],[Quantity]]*Table24[[#This Row],[UnitPrice]]</f>
        <v>7.56</v>
      </c>
    </row>
    <row r="3453" spans="1:9" x14ac:dyDescent="0.3">
      <c r="A3453">
        <v>536813</v>
      </c>
      <c r="B3453">
        <v>72122</v>
      </c>
      <c r="C3453" t="s">
        <v>9734</v>
      </c>
      <c r="D3453">
        <v>6</v>
      </c>
      <c r="E3453" s="5">
        <v>40514.707638888889</v>
      </c>
      <c r="F3453">
        <v>2.95</v>
      </c>
      <c r="G3453" s="22">
        <v>15646</v>
      </c>
      <c r="H3453" t="s">
        <v>10</v>
      </c>
      <c r="I3453">
        <f>Table24[[#This Row],[Quantity]]*Table24[[#This Row],[UnitPrice]]</f>
        <v>17.700000000000003</v>
      </c>
    </row>
    <row r="3454" spans="1:9" x14ac:dyDescent="0.3">
      <c r="A3454">
        <v>536813</v>
      </c>
      <c r="B3454">
        <v>90060</v>
      </c>
      <c r="C3454" t="s">
        <v>9410</v>
      </c>
      <c r="D3454">
        <v>6</v>
      </c>
      <c r="E3454" s="5">
        <v>40514.707638888889</v>
      </c>
      <c r="F3454">
        <v>2.95</v>
      </c>
      <c r="G3454" s="22">
        <v>15646</v>
      </c>
      <c r="H3454" t="s">
        <v>10</v>
      </c>
      <c r="I3454">
        <f>Table24[[#This Row],[Quantity]]*Table24[[#This Row],[UnitPrice]]</f>
        <v>17.700000000000003</v>
      </c>
    </row>
    <row r="3455" spans="1:9" x14ac:dyDescent="0.3">
      <c r="A3455">
        <v>536813</v>
      </c>
      <c r="B3455">
        <v>85020</v>
      </c>
      <c r="C3455" t="s">
        <v>9261</v>
      </c>
      <c r="D3455">
        <v>2</v>
      </c>
      <c r="E3455" s="5">
        <v>40514.707638888889</v>
      </c>
      <c r="F3455">
        <v>1.45</v>
      </c>
      <c r="G3455" s="22">
        <v>15646</v>
      </c>
      <c r="H3455" t="s">
        <v>10</v>
      </c>
      <c r="I3455">
        <f>Table24[[#This Row],[Quantity]]*Table24[[#This Row],[UnitPrice]]</f>
        <v>2.9</v>
      </c>
    </row>
    <row r="3456" spans="1:9" x14ac:dyDescent="0.3">
      <c r="A3456">
        <v>536819</v>
      </c>
      <c r="B3456">
        <v>20861</v>
      </c>
      <c r="C3456" t="s">
        <v>9412</v>
      </c>
      <c r="D3456">
        <v>3</v>
      </c>
      <c r="E3456" s="5">
        <v>40514.716666666667</v>
      </c>
      <c r="F3456">
        <v>5.95</v>
      </c>
      <c r="G3456" s="22">
        <v>13402</v>
      </c>
      <c r="H3456" t="s">
        <v>10</v>
      </c>
      <c r="I3456">
        <f>Table24[[#This Row],[Quantity]]*Table24[[#This Row],[UnitPrice]]</f>
        <v>17.850000000000001</v>
      </c>
    </row>
    <row r="3457" spans="1:9" x14ac:dyDescent="0.3">
      <c r="A3457">
        <v>536819</v>
      </c>
      <c r="B3457">
        <v>10124</v>
      </c>
      <c r="C3457" t="s">
        <v>9042</v>
      </c>
      <c r="D3457">
        <v>9</v>
      </c>
      <c r="E3457" s="5">
        <v>40514.716666666667</v>
      </c>
      <c r="F3457">
        <v>1.45</v>
      </c>
      <c r="G3457" s="22">
        <v>13402</v>
      </c>
      <c r="H3457" t="s">
        <v>10</v>
      </c>
      <c r="I3457">
        <f>Table24[[#This Row],[Quantity]]*Table24[[#This Row],[UnitPrice]]</f>
        <v>13.049999999999999</v>
      </c>
    </row>
    <row r="3458" spans="1:9" x14ac:dyDescent="0.3">
      <c r="A3458">
        <v>536819</v>
      </c>
      <c r="B3458">
        <v>40005</v>
      </c>
      <c r="C3458" t="s">
        <v>9427</v>
      </c>
      <c r="D3458">
        <v>8</v>
      </c>
      <c r="E3458" s="5">
        <v>40514.716666666667</v>
      </c>
      <c r="F3458">
        <v>1.95</v>
      </c>
      <c r="G3458" s="22">
        <v>13402</v>
      </c>
      <c r="H3458" t="s">
        <v>10</v>
      </c>
      <c r="I3458">
        <f>Table24[[#This Row],[Quantity]]*Table24[[#This Row],[UnitPrice]]</f>
        <v>15.6</v>
      </c>
    </row>
    <row r="3459" spans="1:9" x14ac:dyDescent="0.3">
      <c r="A3459">
        <v>536819</v>
      </c>
      <c r="B3459">
        <v>21336</v>
      </c>
      <c r="C3459" t="s">
        <v>8987</v>
      </c>
      <c r="D3459">
        <v>6</v>
      </c>
      <c r="E3459" s="5">
        <v>40514.716666666667</v>
      </c>
      <c r="F3459">
        <v>2.95</v>
      </c>
      <c r="G3459" s="22">
        <v>13402</v>
      </c>
      <c r="H3459" t="s">
        <v>10</v>
      </c>
      <c r="I3459">
        <f>Table24[[#This Row],[Quantity]]*Table24[[#This Row],[UnitPrice]]</f>
        <v>17.700000000000003</v>
      </c>
    </row>
    <row r="3460" spans="1:9" x14ac:dyDescent="0.3">
      <c r="A3460">
        <v>536819</v>
      </c>
      <c r="B3460">
        <v>21251</v>
      </c>
      <c r="C3460" t="s">
        <v>9671</v>
      </c>
      <c r="D3460">
        <v>12</v>
      </c>
      <c r="E3460" s="5">
        <v>40514.716666666667</v>
      </c>
      <c r="F3460">
        <v>2.95</v>
      </c>
      <c r="G3460" s="22">
        <v>13402</v>
      </c>
      <c r="H3460" t="s">
        <v>10</v>
      </c>
      <c r="I3460">
        <f>Table24[[#This Row],[Quantity]]*Table24[[#This Row],[UnitPrice]]</f>
        <v>35.400000000000006</v>
      </c>
    </row>
    <row r="3461" spans="1:9" x14ac:dyDescent="0.3">
      <c r="A3461">
        <v>536819</v>
      </c>
      <c r="B3461">
        <v>21375</v>
      </c>
      <c r="C3461" t="s">
        <v>8933</v>
      </c>
      <c r="D3461">
        <v>12</v>
      </c>
      <c r="E3461" s="5">
        <v>40514.716666666667</v>
      </c>
      <c r="F3461">
        <v>0.42</v>
      </c>
      <c r="G3461" s="22">
        <v>13402</v>
      </c>
      <c r="H3461" t="s">
        <v>10</v>
      </c>
      <c r="I3461">
        <f>Table24[[#This Row],[Quantity]]*Table24[[#This Row],[UnitPrice]]</f>
        <v>5.04</v>
      </c>
    </row>
    <row r="3462" spans="1:9" x14ac:dyDescent="0.3">
      <c r="A3462">
        <v>536819</v>
      </c>
      <c r="B3462">
        <v>37462</v>
      </c>
      <c r="C3462" t="s">
        <v>8931</v>
      </c>
      <c r="D3462">
        <v>12</v>
      </c>
      <c r="E3462" s="5">
        <v>40514.716666666667</v>
      </c>
      <c r="F3462">
        <v>0.42</v>
      </c>
      <c r="G3462" s="22">
        <v>13402</v>
      </c>
      <c r="H3462" t="s">
        <v>10</v>
      </c>
      <c r="I3462">
        <f>Table24[[#This Row],[Quantity]]*Table24[[#This Row],[UnitPrice]]</f>
        <v>5.04</v>
      </c>
    </row>
    <row r="3463" spans="1:9" x14ac:dyDescent="0.3">
      <c r="A3463">
        <v>536819</v>
      </c>
      <c r="B3463">
        <v>84429</v>
      </c>
      <c r="C3463" t="s">
        <v>8984</v>
      </c>
      <c r="D3463">
        <v>24</v>
      </c>
      <c r="E3463" s="5">
        <v>40514.716666666667</v>
      </c>
      <c r="F3463">
        <v>0.55000000000000004</v>
      </c>
      <c r="G3463" s="22">
        <v>13402</v>
      </c>
      <c r="H3463" t="s">
        <v>10</v>
      </c>
      <c r="I3463">
        <f>Table24[[#This Row],[Quantity]]*Table24[[#This Row],[UnitPrice]]</f>
        <v>13.200000000000001</v>
      </c>
    </row>
    <row r="3464" spans="1:9" x14ac:dyDescent="0.3">
      <c r="A3464">
        <v>536819</v>
      </c>
      <c r="B3464">
        <v>84510</v>
      </c>
      <c r="C3464" t="s">
        <v>9735</v>
      </c>
      <c r="D3464">
        <v>12</v>
      </c>
      <c r="E3464" s="5">
        <v>40514.716666666667</v>
      </c>
      <c r="F3464">
        <v>0.85</v>
      </c>
      <c r="G3464" s="22">
        <v>13402</v>
      </c>
      <c r="H3464" t="s">
        <v>10</v>
      </c>
      <c r="I3464">
        <f>Table24[[#This Row],[Quantity]]*Table24[[#This Row],[UnitPrice]]</f>
        <v>10.199999999999999</v>
      </c>
    </row>
    <row r="3465" spans="1:9" x14ac:dyDescent="0.3">
      <c r="A3465">
        <v>536819</v>
      </c>
      <c r="B3465">
        <v>90013</v>
      </c>
      <c r="C3465" t="s">
        <v>9736</v>
      </c>
      <c r="D3465">
        <v>12</v>
      </c>
      <c r="E3465" s="5">
        <v>40514.716666666667</v>
      </c>
      <c r="F3465">
        <v>0.85</v>
      </c>
      <c r="G3465" s="22">
        <v>13402</v>
      </c>
      <c r="H3465" t="s">
        <v>10</v>
      </c>
      <c r="I3465">
        <f>Table24[[#This Row],[Quantity]]*Table24[[#This Row],[UnitPrice]]</f>
        <v>10.199999999999999</v>
      </c>
    </row>
    <row r="3466" spans="1:9" x14ac:dyDescent="0.3">
      <c r="A3466">
        <v>536819</v>
      </c>
      <c r="B3466">
        <v>90059</v>
      </c>
      <c r="C3466" t="s">
        <v>8977</v>
      </c>
      <c r="D3466">
        <v>24</v>
      </c>
      <c r="E3466" s="5">
        <v>40514.716666666667</v>
      </c>
      <c r="F3466">
        <v>2.1</v>
      </c>
      <c r="G3466" s="22">
        <v>13402</v>
      </c>
      <c r="H3466" t="s">
        <v>10</v>
      </c>
      <c r="I3466">
        <f>Table24[[#This Row],[Quantity]]*Table24[[#This Row],[UnitPrice]]</f>
        <v>50.400000000000006</v>
      </c>
    </row>
    <row r="3467" spans="1:9" x14ac:dyDescent="0.3">
      <c r="A3467">
        <v>536819</v>
      </c>
      <c r="B3467">
        <v>90073</v>
      </c>
      <c r="C3467" t="s">
        <v>8868</v>
      </c>
      <c r="D3467">
        <v>2</v>
      </c>
      <c r="E3467" s="5">
        <v>40514.716666666667</v>
      </c>
      <c r="F3467">
        <v>8.5</v>
      </c>
      <c r="G3467" s="22">
        <v>13402</v>
      </c>
      <c r="H3467" t="s">
        <v>10</v>
      </c>
      <c r="I3467">
        <f>Table24[[#This Row],[Quantity]]*Table24[[#This Row],[UnitPrice]]</f>
        <v>17</v>
      </c>
    </row>
    <row r="3468" spans="1:9" x14ac:dyDescent="0.3">
      <c r="A3468">
        <v>536819</v>
      </c>
      <c r="B3468">
        <v>90074</v>
      </c>
      <c r="C3468" t="s">
        <v>8869</v>
      </c>
      <c r="D3468">
        <v>2</v>
      </c>
      <c r="E3468" s="5">
        <v>40514.716666666667</v>
      </c>
      <c r="F3468">
        <v>8.5</v>
      </c>
      <c r="G3468" s="22">
        <v>13402</v>
      </c>
      <c r="H3468" t="s">
        <v>10</v>
      </c>
      <c r="I3468">
        <f>Table24[[#This Row],[Quantity]]*Table24[[#This Row],[UnitPrice]]</f>
        <v>17</v>
      </c>
    </row>
    <row r="3469" spans="1:9" x14ac:dyDescent="0.3">
      <c r="A3469">
        <v>536819</v>
      </c>
      <c r="B3469">
        <v>90129</v>
      </c>
      <c r="C3469" t="s">
        <v>8684</v>
      </c>
      <c r="D3469">
        <v>12</v>
      </c>
      <c r="E3469" s="5">
        <v>40514.716666666667</v>
      </c>
      <c r="F3469">
        <v>1.25</v>
      </c>
      <c r="G3469" s="22">
        <v>13402</v>
      </c>
      <c r="H3469" t="s">
        <v>10</v>
      </c>
      <c r="I3469">
        <f>Table24[[#This Row],[Quantity]]*Table24[[#This Row],[UnitPrice]]</f>
        <v>15</v>
      </c>
    </row>
    <row r="3470" spans="1:9" x14ac:dyDescent="0.3">
      <c r="A3470">
        <v>536819</v>
      </c>
      <c r="B3470">
        <v>90161</v>
      </c>
      <c r="C3470" t="s">
        <v>9092</v>
      </c>
      <c r="D3470">
        <v>24</v>
      </c>
      <c r="E3470" s="5">
        <v>40514.716666666667</v>
      </c>
      <c r="F3470">
        <v>0.55000000000000004</v>
      </c>
      <c r="G3470" s="22">
        <v>13402</v>
      </c>
      <c r="H3470" t="s">
        <v>10</v>
      </c>
      <c r="I3470">
        <f>Table24[[#This Row],[Quantity]]*Table24[[#This Row],[UnitPrice]]</f>
        <v>13.200000000000001</v>
      </c>
    </row>
    <row r="3471" spans="1:9" x14ac:dyDescent="0.3">
      <c r="A3471">
        <v>536819</v>
      </c>
      <c r="B3471">
        <v>90177</v>
      </c>
      <c r="C3471" t="s">
        <v>8837</v>
      </c>
      <c r="D3471">
        <v>12</v>
      </c>
      <c r="E3471" s="5">
        <v>40514.716666666667</v>
      </c>
      <c r="F3471">
        <v>2.95</v>
      </c>
      <c r="G3471" s="22">
        <v>13402</v>
      </c>
      <c r="H3471" t="s">
        <v>10</v>
      </c>
      <c r="I3471">
        <f>Table24[[#This Row],[Quantity]]*Table24[[#This Row],[UnitPrice]]</f>
        <v>35.400000000000006</v>
      </c>
    </row>
    <row r="3472" spans="1:9" x14ac:dyDescent="0.3">
      <c r="A3472">
        <v>536819</v>
      </c>
      <c r="B3472">
        <v>90184</v>
      </c>
      <c r="C3472" t="s">
        <v>8858</v>
      </c>
      <c r="D3472">
        <v>4</v>
      </c>
      <c r="E3472" s="5">
        <v>40514.716666666667</v>
      </c>
      <c r="F3472">
        <v>4.25</v>
      </c>
      <c r="G3472" s="22">
        <v>13402</v>
      </c>
      <c r="H3472" t="s">
        <v>10</v>
      </c>
      <c r="I3472">
        <f>Table24[[#This Row],[Quantity]]*Table24[[#This Row],[UnitPrice]]</f>
        <v>17</v>
      </c>
    </row>
    <row r="3473" spans="1:9" x14ac:dyDescent="0.3">
      <c r="A3473">
        <v>536821</v>
      </c>
      <c r="B3473">
        <v>90185</v>
      </c>
      <c r="C3473" t="s">
        <v>8761</v>
      </c>
      <c r="D3473">
        <v>1</v>
      </c>
      <c r="E3473" s="5">
        <v>40514.720138888886</v>
      </c>
      <c r="F3473">
        <v>1.95</v>
      </c>
      <c r="G3473" s="22">
        <v>17757</v>
      </c>
      <c r="H3473" t="s">
        <v>10</v>
      </c>
      <c r="I3473">
        <f>Table24[[#This Row],[Quantity]]*Table24[[#This Row],[UnitPrice]]</f>
        <v>1.95</v>
      </c>
    </row>
    <row r="3474" spans="1:9" x14ac:dyDescent="0.3">
      <c r="A3474">
        <v>536821</v>
      </c>
      <c r="B3474">
        <v>90208</v>
      </c>
      <c r="C3474" t="s">
        <v>8570</v>
      </c>
      <c r="D3474">
        <v>1</v>
      </c>
      <c r="E3474" s="5">
        <v>40514.720138888886</v>
      </c>
      <c r="F3474">
        <v>2.1</v>
      </c>
      <c r="G3474" s="22">
        <v>17757</v>
      </c>
      <c r="H3474" t="s">
        <v>10</v>
      </c>
      <c r="I3474">
        <f>Table24[[#This Row],[Quantity]]*Table24[[#This Row],[UnitPrice]]</f>
        <v>2.1</v>
      </c>
    </row>
    <row r="3475" spans="1:9" x14ac:dyDescent="0.3">
      <c r="A3475">
        <v>536821</v>
      </c>
      <c r="B3475">
        <v>85047</v>
      </c>
      <c r="C3475" t="s">
        <v>8589</v>
      </c>
      <c r="D3475">
        <v>3</v>
      </c>
      <c r="E3475" s="5">
        <v>40514.720138888886</v>
      </c>
      <c r="F3475">
        <v>1.25</v>
      </c>
      <c r="G3475" s="22">
        <v>17757</v>
      </c>
      <c r="H3475" t="s">
        <v>10</v>
      </c>
      <c r="I3475">
        <f>Table24[[#This Row],[Quantity]]*Table24[[#This Row],[UnitPrice]]</f>
        <v>3.75</v>
      </c>
    </row>
    <row r="3476" spans="1:9" x14ac:dyDescent="0.3">
      <c r="A3476">
        <v>536821</v>
      </c>
      <c r="B3476">
        <v>17084</v>
      </c>
      <c r="C3476" t="s">
        <v>9600</v>
      </c>
      <c r="D3476">
        <v>6</v>
      </c>
      <c r="E3476" s="5">
        <v>40514.720138888886</v>
      </c>
      <c r="F3476">
        <v>0.85</v>
      </c>
      <c r="G3476" s="22">
        <v>17757</v>
      </c>
      <c r="H3476" t="s">
        <v>10</v>
      </c>
      <c r="I3476">
        <f>Table24[[#This Row],[Quantity]]*Table24[[#This Row],[UnitPrice]]</f>
        <v>5.0999999999999996</v>
      </c>
    </row>
    <row r="3477" spans="1:9" x14ac:dyDescent="0.3">
      <c r="A3477">
        <v>536821</v>
      </c>
      <c r="B3477">
        <v>22026</v>
      </c>
      <c r="C3477" t="s">
        <v>8746</v>
      </c>
      <c r="D3477">
        <v>7</v>
      </c>
      <c r="E3477" s="5">
        <v>40514.720138888886</v>
      </c>
      <c r="F3477">
        <v>0.85</v>
      </c>
      <c r="G3477" s="22">
        <v>17757</v>
      </c>
      <c r="H3477" t="s">
        <v>10</v>
      </c>
      <c r="I3477">
        <f>Table24[[#This Row],[Quantity]]*Table24[[#This Row],[UnitPrice]]</f>
        <v>5.95</v>
      </c>
    </row>
    <row r="3478" spans="1:9" x14ac:dyDescent="0.3">
      <c r="A3478">
        <v>536821</v>
      </c>
      <c r="B3478">
        <v>20763</v>
      </c>
      <c r="C3478" t="s">
        <v>8975</v>
      </c>
      <c r="D3478">
        <v>3</v>
      </c>
      <c r="E3478" s="5">
        <v>40514.720138888886</v>
      </c>
      <c r="F3478">
        <v>0.85</v>
      </c>
      <c r="G3478" s="22">
        <v>17757</v>
      </c>
      <c r="H3478" t="s">
        <v>10</v>
      </c>
      <c r="I3478">
        <f>Table24[[#This Row],[Quantity]]*Table24[[#This Row],[UnitPrice]]</f>
        <v>2.5499999999999998</v>
      </c>
    </row>
    <row r="3479" spans="1:9" x14ac:dyDescent="0.3">
      <c r="A3479">
        <v>536821</v>
      </c>
      <c r="B3479">
        <v>22880</v>
      </c>
      <c r="C3479" t="s">
        <v>9291</v>
      </c>
      <c r="D3479">
        <v>1</v>
      </c>
      <c r="E3479" s="5">
        <v>40514.720138888886</v>
      </c>
      <c r="F3479">
        <v>1.65</v>
      </c>
      <c r="G3479" s="22">
        <v>17757</v>
      </c>
      <c r="H3479" t="s">
        <v>10</v>
      </c>
      <c r="I3479">
        <f>Table24[[#This Row],[Quantity]]*Table24[[#This Row],[UnitPrice]]</f>
        <v>1.65</v>
      </c>
    </row>
    <row r="3480" spans="1:9" x14ac:dyDescent="0.3">
      <c r="A3480">
        <v>536821</v>
      </c>
      <c r="B3480">
        <v>22883</v>
      </c>
      <c r="C3480" t="s">
        <v>9229</v>
      </c>
      <c r="D3480">
        <v>1</v>
      </c>
      <c r="E3480" s="5">
        <v>40514.720138888886</v>
      </c>
      <c r="F3480">
        <v>9.9499999999999993</v>
      </c>
      <c r="G3480" s="22">
        <v>17757</v>
      </c>
      <c r="H3480" t="s">
        <v>10</v>
      </c>
      <c r="I3480">
        <f>Table24[[#This Row],[Quantity]]*Table24[[#This Row],[UnitPrice]]</f>
        <v>9.9499999999999993</v>
      </c>
    </row>
    <row r="3481" spans="1:9" x14ac:dyDescent="0.3">
      <c r="A3481">
        <v>536821</v>
      </c>
      <c r="B3481">
        <v>79144</v>
      </c>
      <c r="C3481" t="s">
        <v>9538</v>
      </c>
      <c r="D3481">
        <v>3</v>
      </c>
      <c r="E3481" s="5">
        <v>40514.720138888886</v>
      </c>
      <c r="F3481">
        <v>5.95</v>
      </c>
      <c r="G3481" s="22">
        <v>17757</v>
      </c>
      <c r="H3481" t="s">
        <v>10</v>
      </c>
      <c r="I3481">
        <f>Table24[[#This Row],[Quantity]]*Table24[[#This Row],[UnitPrice]]</f>
        <v>17.850000000000001</v>
      </c>
    </row>
    <row r="3482" spans="1:9" x14ac:dyDescent="0.3">
      <c r="A3482">
        <v>536821</v>
      </c>
      <c r="B3482">
        <v>85130</v>
      </c>
      <c r="C3482" t="s">
        <v>9132</v>
      </c>
      <c r="D3482">
        <v>1</v>
      </c>
      <c r="E3482" s="5">
        <v>40514.720138888886</v>
      </c>
      <c r="F3482">
        <v>4.95</v>
      </c>
      <c r="G3482" s="22">
        <v>17757</v>
      </c>
      <c r="H3482" t="s">
        <v>10</v>
      </c>
      <c r="I3482">
        <f>Table24[[#This Row],[Quantity]]*Table24[[#This Row],[UnitPrice]]</f>
        <v>4.95</v>
      </c>
    </row>
    <row r="3483" spans="1:9" x14ac:dyDescent="0.3">
      <c r="A3483">
        <v>536821</v>
      </c>
      <c r="B3483">
        <v>90000</v>
      </c>
      <c r="C3483" t="s">
        <v>9051</v>
      </c>
      <c r="D3483">
        <v>1</v>
      </c>
      <c r="E3483" s="5">
        <v>40514.720138888886</v>
      </c>
      <c r="F3483">
        <v>1.65</v>
      </c>
      <c r="G3483" s="22">
        <v>17757</v>
      </c>
      <c r="H3483" t="s">
        <v>10</v>
      </c>
      <c r="I3483">
        <f>Table24[[#This Row],[Quantity]]*Table24[[#This Row],[UnitPrice]]</f>
        <v>1.65</v>
      </c>
    </row>
    <row r="3484" spans="1:9" x14ac:dyDescent="0.3">
      <c r="A3484">
        <v>536821</v>
      </c>
      <c r="B3484">
        <v>90003</v>
      </c>
      <c r="C3484" t="s">
        <v>8988</v>
      </c>
      <c r="D3484">
        <v>4</v>
      </c>
      <c r="E3484" s="5">
        <v>40514.720138888886</v>
      </c>
      <c r="F3484">
        <v>2.95</v>
      </c>
      <c r="G3484" s="22">
        <v>17757</v>
      </c>
      <c r="H3484" t="s">
        <v>10</v>
      </c>
      <c r="I3484">
        <f>Table24[[#This Row],[Quantity]]*Table24[[#This Row],[UnitPrice]]</f>
        <v>11.8</v>
      </c>
    </row>
    <row r="3485" spans="1:9" x14ac:dyDescent="0.3">
      <c r="A3485">
        <v>536821</v>
      </c>
      <c r="B3485">
        <v>90087</v>
      </c>
      <c r="C3485" t="s">
        <v>8987</v>
      </c>
      <c r="D3485">
        <v>4</v>
      </c>
      <c r="E3485" s="5">
        <v>40514.720138888886</v>
      </c>
      <c r="F3485">
        <v>2.95</v>
      </c>
      <c r="G3485" s="22">
        <v>17757</v>
      </c>
      <c r="H3485" t="s">
        <v>10</v>
      </c>
      <c r="I3485">
        <f>Table24[[#This Row],[Quantity]]*Table24[[#This Row],[UnitPrice]]</f>
        <v>11.8</v>
      </c>
    </row>
    <row r="3486" spans="1:9" x14ac:dyDescent="0.3">
      <c r="A3486">
        <v>536821</v>
      </c>
      <c r="B3486">
        <v>90168</v>
      </c>
      <c r="C3486" t="s">
        <v>8753</v>
      </c>
      <c r="D3486">
        <v>2</v>
      </c>
      <c r="E3486" s="5">
        <v>40514.720138888886</v>
      </c>
      <c r="F3486">
        <v>0.95</v>
      </c>
      <c r="G3486" s="22">
        <v>17757</v>
      </c>
      <c r="H3486" t="s">
        <v>10</v>
      </c>
      <c r="I3486">
        <f>Table24[[#This Row],[Quantity]]*Table24[[#This Row],[UnitPrice]]</f>
        <v>1.9</v>
      </c>
    </row>
    <row r="3487" spans="1:9" x14ac:dyDescent="0.3">
      <c r="A3487">
        <v>536821</v>
      </c>
      <c r="B3487">
        <v>90169</v>
      </c>
      <c r="C3487" t="s">
        <v>9411</v>
      </c>
      <c r="D3487">
        <v>2</v>
      </c>
      <c r="E3487" s="5">
        <v>40514.720138888886</v>
      </c>
      <c r="F3487">
        <v>4.95</v>
      </c>
      <c r="G3487" s="22">
        <v>17757</v>
      </c>
      <c r="H3487" t="s">
        <v>10</v>
      </c>
      <c r="I3487">
        <f>Table24[[#This Row],[Quantity]]*Table24[[#This Row],[UnitPrice]]</f>
        <v>9.9</v>
      </c>
    </row>
    <row r="3488" spans="1:9" x14ac:dyDescent="0.3">
      <c r="A3488">
        <v>536821</v>
      </c>
      <c r="B3488">
        <v>90187</v>
      </c>
      <c r="C3488" t="s">
        <v>9599</v>
      </c>
      <c r="D3488">
        <v>6</v>
      </c>
      <c r="E3488" s="5">
        <v>40514.720138888886</v>
      </c>
      <c r="F3488">
        <v>0.65</v>
      </c>
      <c r="G3488" s="22">
        <v>17757</v>
      </c>
      <c r="H3488" t="s">
        <v>10</v>
      </c>
      <c r="I3488">
        <f>Table24[[#This Row],[Quantity]]*Table24[[#This Row],[UnitPrice]]</f>
        <v>3.9000000000000004</v>
      </c>
    </row>
    <row r="3489" spans="1:9" x14ac:dyDescent="0.3">
      <c r="A3489">
        <v>536821</v>
      </c>
      <c r="B3489">
        <v>90202</v>
      </c>
      <c r="C3489" t="s">
        <v>9737</v>
      </c>
      <c r="D3489">
        <v>8</v>
      </c>
      <c r="E3489" s="5">
        <v>40514.720138888886</v>
      </c>
      <c r="F3489">
        <v>0.85</v>
      </c>
      <c r="G3489" s="22">
        <v>17757</v>
      </c>
      <c r="H3489" t="s">
        <v>10</v>
      </c>
      <c r="I3489">
        <f>Table24[[#This Row],[Quantity]]*Table24[[#This Row],[UnitPrice]]</f>
        <v>6.8</v>
      </c>
    </row>
    <row r="3490" spans="1:9" x14ac:dyDescent="0.3">
      <c r="A3490">
        <v>536821</v>
      </c>
      <c r="B3490">
        <v>85173</v>
      </c>
      <c r="C3490" t="s">
        <v>9591</v>
      </c>
      <c r="D3490">
        <v>8</v>
      </c>
      <c r="E3490" s="5">
        <v>40514.720138888886</v>
      </c>
      <c r="F3490">
        <v>0.85</v>
      </c>
      <c r="G3490" s="22">
        <v>17757</v>
      </c>
      <c r="H3490" t="s">
        <v>10</v>
      </c>
      <c r="I3490">
        <f>Table24[[#This Row],[Quantity]]*Table24[[#This Row],[UnitPrice]]</f>
        <v>6.8</v>
      </c>
    </row>
    <row r="3491" spans="1:9" x14ac:dyDescent="0.3">
      <c r="A3491">
        <v>536821</v>
      </c>
      <c r="B3491">
        <v>22875</v>
      </c>
      <c r="C3491" t="s">
        <v>9232</v>
      </c>
      <c r="D3491">
        <v>5</v>
      </c>
      <c r="E3491" s="5">
        <v>40514.720138888886</v>
      </c>
      <c r="F3491">
        <v>0.85</v>
      </c>
      <c r="G3491" s="22">
        <v>17757</v>
      </c>
      <c r="H3491" t="s">
        <v>10</v>
      </c>
      <c r="I3491">
        <f>Table24[[#This Row],[Quantity]]*Table24[[#This Row],[UnitPrice]]</f>
        <v>4.25</v>
      </c>
    </row>
    <row r="3492" spans="1:9" x14ac:dyDescent="0.3">
      <c r="A3492">
        <v>536821</v>
      </c>
      <c r="B3492">
        <v>85170</v>
      </c>
      <c r="C3492" t="s">
        <v>9471</v>
      </c>
      <c r="D3492">
        <v>1</v>
      </c>
      <c r="E3492" s="5">
        <v>40514.720138888886</v>
      </c>
      <c r="F3492">
        <v>4.95</v>
      </c>
      <c r="G3492" s="22">
        <v>17757</v>
      </c>
      <c r="H3492" t="s">
        <v>10</v>
      </c>
      <c r="I3492">
        <f>Table24[[#This Row],[Quantity]]*Table24[[#This Row],[UnitPrice]]</f>
        <v>4.95</v>
      </c>
    </row>
    <row r="3493" spans="1:9" x14ac:dyDescent="0.3">
      <c r="A3493">
        <v>536821</v>
      </c>
      <c r="B3493">
        <v>85026</v>
      </c>
      <c r="C3493" t="s">
        <v>9103</v>
      </c>
      <c r="D3493">
        <v>6</v>
      </c>
      <c r="E3493" s="5">
        <v>40514.720138888886</v>
      </c>
      <c r="F3493">
        <v>2.95</v>
      </c>
      <c r="G3493" s="22">
        <v>17757</v>
      </c>
      <c r="H3493" t="s">
        <v>10</v>
      </c>
      <c r="I3493">
        <f>Table24[[#This Row],[Quantity]]*Table24[[#This Row],[UnitPrice]]</f>
        <v>17.700000000000003</v>
      </c>
    </row>
    <row r="3494" spans="1:9" x14ac:dyDescent="0.3">
      <c r="A3494">
        <v>536821</v>
      </c>
      <c r="B3494">
        <v>90175</v>
      </c>
      <c r="C3494" t="s">
        <v>8689</v>
      </c>
      <c r="D3494">
        <v>5</v>
      </c>
      <c r="E3494" s="5">
        <v>40514.720138888886</v>
      </c>
      <c r="F3494">
        <v>0.85</v>
      </c>
      <c r="G3494" s="22">
        <v>17757</v>
      </c>
      <c r="H3494" t="s">
        <v>10</v>
      </c>
      <c r="I3494">
        <f>Table24[[#This Row],[Quantity]]*Table24[[#This Row],[UnitPrice]]</f>
        <v>4.25</v>
      </c>
    </row>
    <row r="3495" spans="1:9" x14ac:dyDescent="0.3">
      <c r="A3495">
        <v>536821</v>
      </c>
      <c r="B3495">
        <v>90001</v>
      </c>
      <c r="C3495" t="s">
        <v>9419</v>
      </c>
      <c r="D3495">
        <v>1</v>
      </c>
      <c r="E3495" s="5">
        <v>40514.720138888886</v>
      </c>
      <c r="F3495">
        <v>1.95</v>
      </c>
      <c r="G3495" s="22">
        <v>17757</v>
      </c>
      <c r="H3495" t="s">
        <v>10</v>
      </c>
      <c r="I3495">
        <f>Table24[[#This Row],[Quantity]]*Table24[[#This Row],[UnitPrice]]</f>
        <v>1.95</v>
      </c>
    </row>
    <row r="3496" spans="1:9" x14ac:dyDescent="0.3">
      <c r="A3496">
        <v>536823</v>
      </c>
      <c r="B3496">
        <v>90023</v>
      </c>
      <c r="C3496" t="s">
        <v>8621</v>
      </c>
      <c r="D3496">
        <v>4</v>
      </c>
      <c r="E3496" s="5">
        <v>40514.723611111112</v>
      </c>
      <c r="F3496">
        <v>3.75</v>
      </c>
      <c r="G3496" s="22">
        <v>13011</v>
      </c>
      <c r="H3496" t="s">
        <v>10</v>
      </c>
      <c r="I3496">
        <f>Table24[[#This Row],[Quantity]]*Table24[[#This Row],[UnitPrice]]</f>
        <v>15</v>
      </c>
    </row>
    <row r="3497" spans="1:9" x14ac:dyDescent="0.3">
      <c r="A3497">
        <v>536823</v>
      </c>
      <c r="B3497">
        <v>90027</v>
      </c>
      <c r="C3497" t="s">
        <v>8594</v>
      </c>
      <c r="D3497">
        <v>6</v>
      </c>
      <c r="E3497" s="5">
        <v>40514.723611111112</v>
      </c>
      <c r="F3497">
        <v>2.95</v>
      </c>
      <c r="G3497" s="22">
        <v>13011</v>
      </c>
      <c r="H3497" t="s">
        <v>10</v>
      </c>
      <c r="I3497">
        <f>Table24[[#This Row],[Quantity]]*Table24[[#This Row],[UnitPrice]]</f>
        <v>17.700000000000003</v>
      </c>
    </row>
    <row r="3498" spans="1:9" x14ac:dyDescent="0.3">
      <c r="A3498">
        <v>536823</v>
      </c>
      <c r="B3498">
        <v>90170</v>
      </c>
      <c r="C3498" t="s">
        <v>8840</v>
      </c>
      <c r="D3498">
        <v>3</v>
      </c>
      <c r="E3498" s="5">
        <v>40514.723611111112</v>
      </c>
      <c r="F3498">
        <v>5.95</v>
      </c>
      <c r="G3498" s="22">
        <v>13011</v>
      </c>
      <c r="H3498" t="s">
        <v>10</v>
      </c>
      <c r="I3498">
        <f>Table24[[#This Row],[Quantity]]*Table24[[#This Row],[UnitPrice]]</f>
        <v>17.850000000000001</v>
      </c>
    </row>
    <row r="3499" spans="1:9" x14ac:dyDescent="0.3">
      <c r="A3499">
        <v>536824</v>
      </c>
      <c r="B3499">
        <v>90186</v>
      </c>
      <c r="C3499" t="s">
        <v>8510</v>
      </c>
      <c r="D3499">
        <v>160</v>
      </c>
      <c r="E3499" s="5">
        <v>40514.724999999999</v>
      </c>
      <c r="F3499">
        <v>2.5499999999999998</v>
      </c>
      <c r="G3499" s="22">
        <v>13798</v>
      </c>
      <c r="H3499" t="s">
        <v>10</v>
      </c>
      <c r="I3499">
        <f>Table24[[#This Row],[Quantity]]*Table24[[#This Row],[UnitPrice]]</f>
        <v>408</v>
      </c>
    </row>
    <row r="3500" spans="1:9" x14ac:dyDescent="0.3">
      <c r="A3500">
        <v>536830</v>
      </c>
      <c r="B3500">
        <v>90198</v>
      </c>
      <c r="C3500" t="s">
        <v>9491</v>
      </c>
      <c r="D3500">
        <v>2880</v>
      </c>
      <c r="E3500" s="5">
        <v>40514.734722222223</v>
      </c>
      <c r="F3500">
        <v>0.18</v>
      </c>
      <c r="G3500" s="22">
        <v>16754</v>
      </c>
      <c r="H3500" t="s">
        <v>10</v>
      </c>
      <c r="I3500">
        <f>Table24[[#This Row],[Quantity]]*Table24[[#This Row],[UnitPrice]]</f>
        <v>518.4</v>
      </c>
    </row>
    <row r="3501" spans="1:9" x14ac:dyDescent="0.3">
      <c r="A3501">
        <v>536830</v>
      </c>
      <c r="B3501">
        <v>90214</v>
      </c>
      <c r="C3501" t="s">
        <v>8590</v>
      </c>
      <c r="D3501">
        <v>1400</v>
      </c>
      <c r="E3501" s="5">
        <v>40514.734722222223</v>
      </c>
      <c r="F3501">
        <v>1.06</v>
      </c>
      <c r="G3501" s="22">
        <v>16754</v>
      </c>
      <c r="H3501" t="s">
        <v>10</v>
      </c>
      <c r="I3501">
        <f>Table24[[#This Row],[Quantity]]*Table24[[#This Row],[UnitPrice]]</f>
        <v>1484</v>
      </c>
    </row>
    <row r="3502" spans="1:9" x14ac:dyDescent="0.3">
      <c r="A3502">
        <v>536831</v>
      </c>
      <c r="B3502">
        <v>90214</v>
      </c>
      <c r="C3502" t="s">
        <v>9738</v>
      </c>
      <c r="D3502">
        <v>12</v>
      </c>
      <c r="E3502" s="5">
        <v>40514.736111111109</v>
      </c>
      <c r="F3502">
        <v>4.95</v>
      </c>
      <c r="G3502" s="22">
        <v>16029</v>
      </c>
      <c r="H3502" t="s">
        <v>10</v>
      </c>
      <c r="I3502">
        <f>Table24[[#This Row],[Quantity]]*Table24[[#This Row],[UnitPrice]]</f>
        <v>59.400000000000006</v>
      </c>
    </row>
    <row r="3503" spans="1:9" x14ac:dyDescent="0.3">
      <c r="A3503">
        <v>536831</v>
      </c>
      <c r="B3503">
        <v>90214</v>
      </c>
      <c r="C3503" t="s">
        <v>9115</v>
      </c>
      <c r="D3503">
        <v>48</v>
      </c>
      <c r="E3503" s="5">
        <v>40514.736111111109</v>
      </c>
      <c r="F3503">
        <v>3.75</v>
      </c>
      <c r="G3503" s="22">
        <v>16029</v>
      </c>
      <c r="H3503" t="s">
        <v>10</v>
      </c>
      <c r="I3503">
        <f>Table24[[#This Row],[Quantity]]*Table24[[#This Row],[UnitPrice]]</f>
        <v>180</v>
      </c>
    </row>
    <row r="3504" spans="1:9" x14ac:dyDescent="0.3">
      <c r="A3504">
        <v>536831</v>
      </c>
      <c r="B3504">
        <v>20663</v>
      </c>
      <c r="C3504" t="s">
        <v>8870</v>
      </c>
      <c r="D3504">
        <v>100</v>
      </c>
      <c r="E3504" s="5">
        <v>40514.736111111109</v>
      </c>
      <c r="F3504">
        <v>1.65</v>
      </c>
      <c r="G3504" s="22">
        <v>16029</v>
      </c>
      <c r="H3504" t="s">
        <v>10</v>
      </c>
      <c r="I3504">
        <f>Table24[[#This Row],[Quantity]]*Table24[[#This Row],[UnitPrice]]</f>
        <v>165</v>
      </c>
    </row>
    <row r="3505" spans="1:9" x14ac:dyDescent="0.3">
      <c r="A3505">
        <v>536831</v>
      </c>
      <c r="B3505">
        <v>90212</v>
      </c>
      <c r="C3505" t="s">
        <v>9072</v>
      </c>
      <c r="D3505">
        <v>100</v>
      </c>
      <c r="E3505" s="5">
        <v>40514.736111111109</v>
      </c>
      <c r="F3505">
        <v>1.65</v>
      </c>
      <c r="G3505" s="22">
        <v>16029</v>
      </c>
      <c r="H3505" t="s">
        <v>10</v>
      </c>
      <c r="I3505">
        <f>Table24[[#This Row],[Quantity]]*Table24[[#This Row],[UnitPrice]]</f>
        <v>165</v>
      </c>
    </row>
    <row r="3506" spans="1:9" x14ac:dyDescent="0.3">
      <c r="A3506">
        <v>536832</v>
      </c>
      <c r="B3506">
        <v>85024</v>
      </c>
      <c r="C3506" t="s">
        <v>9739</v>
      </c>
      <c r="D3506">
        <v>24</v>
      </c>
      <c r="E3506" s="5">
        <v>40514.736805555556</v>
      </c>
      <c r="F3506">
        <v>1.25</v>
      </c>
      <c r="G3506" s="22">
        <v>16634</v>
      </c>
      <c r="H3506" t="s">
        <v>10</v>
      </c>
      <c r="I3506">
        <f>Table24[[#This Row],[Quantity]]*Table24[[#This Row],[UnitPrice]]</f>
        <v>30</v>
      </c>
    </row>
    <row r="3507" spans="1:9" x14ac:dyDescent="0.3">
      <c r="A3507">
        <v>536832</v>
      </c>
      <c r="B3507">
        <v>16202</v>
      </c>
      <c r="C3507" t="s">
        <v>9740</v>
      </c>
      <c r="D3507">
        <v>12</v>
      </c>
      <c r="E3507" s="5">
        <v>40514.736805555556</v>
      </c>
      <c r="F3507">
        <v>1.25</v>
      </c>
      <c r="G3507" s="22">
        <v>16634</v>
      </c>
      <c r="H3507" t="s">
        <v>10</v>
      </c>
      <c r="I3507">
        <f>Table24[[#This Row],[Quantity]]*Table24[[#This Row],[UnitPrice]]</f>
        <v>15</v>
      </c>
    </row>
    <row r="3508" spans="1:9" x14ac:dyDescent="0.3">
      <c r="A3508">
        <v>536832</v>
      </c>
      <c r="B3508">
        <v>47420</v>
      </c>
      <c r="C3508" t="s">
        <v>9365</v>
      </c>
      <c r="D3508">
        <v>4</v>
      </c>
      <c r="E3508" s="5">
        <v>40514.736805555556</v>
      </c>
      <c r="F3508">
        <v>3.25</v>
      </c>
      <c r="G3508" s="22">
        <v>16634</v>
      </c>
      <c r="H3508" t="s">
        <v>10</v>
      </c>
      <c r="I3508">
        <f>Table24[[#This Row],[Quantity]]*Table24[[#This Row],[UnitPrice]]</f>
        <v>13</v>
      </c>
    </row>
    <row r="3509" spans="1:9" x14ac:dyDescent="0.3">
      <c r="A3509">
        <v>536832</v>
      </c>
      <c r="B3509">
        <v>72132</v>
      </c>
      <c r="C3509" t="s">
        <v>8995</v>
      </c>
      <c r="D3509">
        <v>6</v>
      </c>
      <c r="E3509" s="5">
        <v>40514.736805555556</v>
      </c>
      <c r="F3509">
        <v>2.95</v>
      </c>
      <c r="G3509" s="22">
        <v>16634</v>
      </c>
      <c r="H3509" t="s">
        <v>10</v>
      </c>
      <c r="I3509">
        <f>Table24[[#This Row],[Quantity]]*Table24[[#This Row],[UnitPrice]]</f>
        <v>17.700000000000003</v>
      </c>
    </row>
    <row r="3510" spans="1:9" x14ac:dyDescent="0.3">
      <c r="A3510">
        <v>536832</v>
      </c>
      <c r="B3510">
        <v>90184</v>
      </c>
      <c r="C3510" t="s">
        <v>9741</v>
      </c>
      <c r="D3510">
        <v>2</v>
      </c>
      <c r="E3510" s="5">
        <v>40514.736805555556</v>
      </c>
      <c r="F3510">
        <v>9.9499999999999993</v>
      </c>
      <c r="G3510" s="22">
        <v>16634</v>
      </c>
      <c r="H3510" t="s">
        <v>10</v>
      </c>
      <c r="I3510">
        <f>Table24[[#This Row],[Quantity]]*Table24[[#This Row],[UnitPrice]]</f>
        <v>19.899999999999999</v>
      </c>
    </row>
    <row r="3511" spans="1:9" x14ac:dyDescent="0.3">
      <c r="A3511">
        <v>536832</v>
      </c>
      <c r="B3511">
        <v>71495</v>
      </c>
      <c r="C3511" t="s">
        <v>9425</v>
      </c>
      <c r="D3511">
        <v>6</v>
      </c>
      <c r="E3511" s="5">
        <v>40514.736805555556</v>
      </c>
      <c r="F3511">
        <v>2.95</v>
      </c>
      <c r="G3511" s="22">
        <v>16634</v>
      </c>
      <c r="H3511" t="s">
        <v>10</v>
      </c>
      <c r="I3511">
        <f>Table24[[#This Row],[Quantity]]*Table24[[#This Row],[UnitPrice]]</f>
        <v>17.700000000000003</v>
      </c>
    </row>
    <row r="3512" spans="1:9" x14ac:dyDescent="0.3">
      <c r="A3512">
        <v>536832</v>
      </c>
      <c r="B3512">
        <v>84251</v>
      </c>
      <c r="C3512" t="s">
        <v>8512</v>
      </c>
      <c r="D3512">
        <v>8</v>
      </c>
      <c r="E3512" s="5">
        <v>40514.736805555556</v>
      </c>
      <c r="F3512">
        <v>3.25</v>
      </c>
      <c r="G3512" s="22">
        <v>16634</v>
      </c>
      <c r="H3512" t="s">
        <v>10</v>
      </c>
      <c r="I3512">
        <f>Table24[[#This Row],[Quantity]]*Table24[[#This Row],[UnitPrice]]</f>
        <v>26</v>
      </c>
    </row>
    <row r="3513" spans="1:9" x14ac:dyDescent="0.3">
      <c r="A3513">
        <v>536832</v>
      </c>
      <c r="B3513">
        <v>90034</v>
      </c>
      <c r="C3513" t="s">
        <v>9742</v>
      </c>
      <c r="D3513">
        <v>2</v>
      </c>
      <c r="E3513" s="5">
        <v>40514.736805555556</v>
      </c>
      <c r="F3513">
        <v>12.75</v>
      </c>
      <c r="G3513" s="22">
        <v>16634</v>
      </c>
      <c r="H3513" t="s">
        <v>10</v>
      </c>
      <c r="I3513">
        <f>Table24[[#This Row],[Quantity]]*Table24[[#This Row],[UnitPrice]]</f>
        <v>25.5</v>
      </c>
    </row>
    <row r="3514" spans="1:9" x14ac:dyDescent="0.3">
      <c r="A3514">
        <v>536833</v>
      </c>
      <c r="B3514">
        <v>90040</v>
      </c>
      <c r="C3514" t="s">
        <v>8510</v>
      </c>
      <c r="D3514">
        <v>6</v>
      </c>
      <c r="E3514" s="5">
        <v>40514.741666666669</v>
      </c>
      <c r="F3514">
        <v>2.95</v>
      </c>
      <c r="G3514" s="22">
        <v>18239</v>
      </c>
      <c r="H3514" t="s">
        <v>10</v>
      </c>
      <c r="I3514">
        <f>Table24[[#This Row],[Quantity]]*Table24[[#This Row],[UnitPrice]]</f>
        <v>17.700000000000003</v>
      </c>
    </row>
    <row r="3515" spans="1:9" x14ac:dyDescent="0.3">
      <c r="A3515">
        <v>536833</v>
      </c>
      <c r="B3515">
        <v>90059</v>
      </c>
      <c r="C3515" t="s">
        <v>9250</v>
      </c>
      <c r="D3515">
        <v>12</v>
      </c>
      <c r="E3515" s="5">
        <v>40514.741666666669</v>
      </c>
      <c r="F3515">
        <v>0.85</v>
      </c>
      <c r="G3515" s="22">
        <v>18239</v>
      </c>
      <c r="H3515" t="s">
        <v>10</v>
      </c>
      <c r="I3515">
        <f>Table24[[#This Row],[Quantity]]*Table24[[#This Row],[UnitPrice]]</f>
        <v>10.199999999999999</v>
      </c>
    </row>
    <row r="3516" spans="1:9" x14ac:dyDescent="0.3">
      <c r="A3516">
        <v>536833</v>
      </c>
      <c r="B3516">
        <v>90089</v>
      </c>
      <c r="C3516" t="s">
        <v>9258</v>
      </c>
      <c r="D3516">
        <v>2</v>
      </c>
      <c r="E3516" s="5">
        <v>40514.741666666669</v>
      </c>
      <c r="F3516">
        <v>7.95</v>
      </c>
      <c r="G3516" s="22">
        <v>18239</v>
      </c>
      <c r="H3516" t="s">
        <v>10</v>
      </c>
      <c r="I3516">
        <f>Table24[[#This Row],[Quantity]]*Table24[[#This Row],[UnitPrice]]</f>
        <v>15.9</v>
      </c>
    </row>
    <row r="3517" spans="1:9" x14ac:dyDescent="0.3">
      <c r="A3517">
        <v>536833</v>
      </c>
      <c r="B3517">
        <v>90120</v>
      </c>
      <c r="C3517" t="s">
        <v>9678</v>
      </c>
      <c r="D3517">
        <v>4</v>
      </c>
      <c r="E3517" s="5">
        <v>40514.741666666669</v>
      </c>
      <c r="F3517">
        <v>3.75</v>
      </c>
      <c r="G3517" s="22">
        <v>18239</v>
      </c>
      <c r="H3517" t="s">
        <v>10</v>
      </c>
      <c r="I3517">
        <f>Table24[[#This Row],[Quantity]]*Table24[[#This Row],[UnitPrice]]</f>
        <v>15</v>
      </c>
    </row>
    <row r="3518" spans="1:9" x14ac:dyDescent="0.3">
      <c r="A3518">
        <v>536833</v>
      </c>
      <c r="B3518">
        <v>21442</v>
      </c>
      <c r="C3518" t="s">
        <v>9182</v>
      </c>
      <c r="D3518">
        <v>3</v>
      </c>
      <c r="E3518" s="5">
        <v>40514.741666666669</v>
      </c>
      <c r="F3518">
        <v>5.95</v>
      </c>
      <c r="G3518" s="22">
        <v>18239</v>
      </c>
      <c r="H3518" t="s">
        <v>10</v>
      </c>
      <c r="I3518">
        <f>Table24[[#This Row],[Quantity]]*Table24[[#This Row],[UnitPrice]]</f>
        <v>17.850000000000001</v>
      </c>
    </row>
    <row r="3519" spans="1:9" x14ac:dyDescent="0.3">
      <c r="A3519">
        <v>536833</v>
      </c>
      <c r="B3519">
        <v>22538</v>
      </c>
      <c r="C3519" t="s">
        <v>9743</v>
      </c>
      <c r="D3519">
        <v>12</v>
      </c>
      <c r="E3519" s="5">
        <v>40514.741666666669</v>
      </c>
      <c r="F3519">
        <v>1.65</v>
      </c>
      <c r="G3519" s="22">
        <v>18239</v>
      </c>
      <c r="H3519" t="s">
        <v>10</v>
      </c>
      <c r="I3519">
        <f>Table24[[#This Row],[Quantity]]*Table24[[#This Row],[UnitPrice]]</f>
        <v>19.799999999999997</v>
      </c>
    </row>
    <row r="3520" spans="1:9" x14ac:dyDescent="0.3">
      <c r="A3520">
        <v>536833</v>
      </c>
      <c r="B3520">
        <v>22541</v>
      </c>
      <c r="C3520" t="s">
        <v>9572</v>
      </c>
      <c r="D3520">
        <v>12</v>
      </c>
      <c r="E3520" s="5">
        <v>40514.741666666669</v>
      </c>
      <c r="F3520">
        <v>1.65</v>
      </c>
      <c r="G3520" s="22">
        <v>18239</v>
      </c>
      <c r="H3520" t="s">
        <v>10</v>
      </c>
      <c r="I3520">
        <f>Table24[[#This Row],[Quantity]]*Table24[[#This Row],[UnitPrice]]</f>
        <v>19.799999999999997</v>
      </c>
    </row>
    <row r="3521" spans="1:9" x14ac:dyDescent="0.3">
      <c r="A3521">
        <v>536833</v>
      </c>
      <c r="B3521">
        <v>71215</v>
      </c>
      <c r="C3521" t="s">
        <v>9267</v>
      </c>
      <c r="D3521">
        <v>4</v>
      </c>
      <c r="E3521" s="5">
        <v>40514.741666666669</v>
      </c>
      <c r="F3521">
        <v>6.75</v>
      </c>
      <c r="G3521" s="22">
        <v>18239</v>
      </c>
      <c r="H3521" t="s">
        <v>10</v>
      </c>
      <c r="I3521">
        <f>Table24[[#This Row],[Quantity]]*Table24[[#This Row],[UnitPrice]]</f>
        <v>27</v>
      </c>
    </row>
    <row r="3522" spans="1:9" x14ac:dyDescent="0.3">
      <c r="A3522">
        <v>536833</v>
      </c>
      <c r="B3522">
        <v>22828</v>
      </c>
      <c r="C3522" t="s">
        <v>8511</v>
      </c>
      <c r="D3522">
        <v>4</v>
      </c>
      <c r="E3522" s="5">
        <v>40514.741666666669</v>
      </c>
      <c r="F3522">
        <v>3.75</v>
      </c>
      <c r="G3522" s="22">
        <v>18239</v>
      </c>
      <c r="H3522" t="s">
        <v>10</v>
      </c>
      <c r="I3522">
        <f>Table24[[#This Row],[Quantity]]*Table24[[#This Row],[UnitPrice]]</f>
        <v>15</v>
      </c>
    </row>
    <row r="3523" spans="1:9" x14ac:dyDescent="0.3">
      <c r="A3523">
        <v>536833</v>
      </c>
      <c r="B3523">
        <v>22703</v>
      </c>
      <c r="C3523" t="s">
        <v>8608</v>
      </c>
      <c r="D3523">
        <v>12</v>
      </c>
      <c r="E3523" s="5">
        <v>40514.741666666669</v>
      </c>
      <c r="F3523">
        <v>1.45</v>
      </c>
      <c r="G3523" s="22">
        <v>18239</v>
      </c>
      <c r="H3523" t="s">
        <v>10</v>
      </c>
      <c r="I3523">
        <f>Table24[[#This Row],[Quantity]]*Table24[[#This Row],[UnitPrice]]</f>
        <v>17.399999999999999</v>
      </c>
    </row>
    <row r="3524" spans="1:9" x14ac:dyDescent="0.3">
      <c r="A3524">
        <v>536833</v>
      </c>
      <c r="B3524">
        <v>44235</v>
      </c>
      <c r="C3524" t="s">
        <v>8699</v>
      </c>
      <c r="D3524">
        <v>6</v>
      </c>
      <c r="E3524" s="5">
        <v>40514.741666666669</v>
      </c>
      <c r="F3524">
        <v>2.95</v>
      </c>
      <c r="G3524" s="22">
        <v>18239</v>
      </c>
      <c r="H3524" t="s">
        <v>10</v>
      </c>
      <c r="I3524">
        <f>Table24[[#This Row],[Quantity]]*Table24[[#This Row],[UnitPrice]]</f>
        <v>17.700000000000003</v>
      </c>
    </row>
    <row r="3525" spans="1:9" x14ac:dyDescent="0.3">
      <c r="A3525">
        <v>536833</v>
      </c>
      <c r="B3525">
        <v>90036</v>
      </c>
      <c r="C3525" t="s">
        <v>8538</v>
      </c>
      <c r="D3525">
        <v>6</v>
      </c>
      <c r="E3525" s="5">
        <v>40514.741666666669</v>
      </c>
      <c r="F3525">
        <v>2.95</v>
      </c>
      <c r="G3525" s="22">
        <v>18239</v>
      </c>
      <c r="H3525" t="s">
        <v>10</v>
      </c>
      <c r="I3525">
        <f>Table24[[#This Row],[Quantity]]*Table24[[#This Row],[UnitPrice]]</f>
        <v>17.700000000000003</v>
      </c>
    </row>
    <row r="3526" spans="1:9" x14ac:dyDescent="0.3">
      <c r="A3526">
        <v>536833</v>
      </c>
      <c r="B3526">
        <v>85180</v>
      </c>
      <c r="C3526" t="s">
        <v>8910</v>
      </c>
      <c r="D3526">
        <v>4</v>
      </c>
      <c r="E3526" s="5">
        <v>40514.741666666669</v>
      </c>
      <c r="F3526">
        <v>4.25</v>
      </c>
      <c r="G3526" s="22">
        <v>18239</v>
      </c>
      <c r="H3526" t="s">
        <v>10</v>
      </c>
      <c r="I3526">
        <f>Table24[[#This Row],[Quantity]]*Table24[[#This Row],[UnitPrice]]</f>
        <v>17</v>
      </c>
    </row>
    <row r="3527" spans="1:9" x14ac:dyDescent="0.3">
      <c r="A3527">
        <v>536833</v>
      </c>
      <c r="B3527">
        <v>90030</v>
      </c>
      <c r="C3527" t="s">
        <v>9106</v>
      </c>
      <c r="D3527">
        <v>6</v>
      </c>
      <c r="E3527" s="5">
        <v>40514.741666666669</v>
      </c>
      <c r="F3527">
        <v>2.1</v>
      </c>
      <c r="G3527" s="22">
        <v>18239</v>
      </c>
      <c r="H3527" t="s">
        <v>10</v>
      </c>
      <c r="I3527">
        <f>Table24[[#This Row],[Quantity]]*Table24[[#This Row],[UnitPrice]]</f>
        <v>12.600000000000001</v>
      </c>
    </row>
    <row r="3528" spans="1:9" x14ac:dyDescent="0.3">
      <c r="A3528">
        <v>536833</v>
      </c>
      <c r="B3528">
        <v>90039</v>
      </c>
      <c r="C3528" t="s">
        <v>8635</v>
      </c>
      <c r="D3528">
        <v>6</v>
      </c>
      <c r="E3528" s="5">
        <v>40514.741666666669</v>
      </c>
      <c r="F3528">
        <v>2.1</v>
      </c>
      <c r="G3528" s="22">
        <v>18239</v>
      </c>
      <c r="H3528" t="s">
        <v>10</v>
      </c>
      <c r="I3528">
        <f>Table24[[#This Row],[Quantity]]*Table24[[#This Row],[UnitPrice]]</f>
        <v>12.600000000000001</v>
      </c>
    </row>
    <row r="3529" spans="1:9" x14ac:dyDescent="0.3">
      <c r="A3529">
        <v>536833</v>
      </c>
      <c r="B3529">
        <v>90039</v>
      </c>
      <c r="C3529" t="s">
        <v>9006</v>
      </c>
      <c r="D3529">
        <v>3</v>
      </c>
      <c r="E3529" s="5">
        <v>40514.741666666669</v>
      </c>
      <c r="F3529">
        <v>5.95</v>
      </c>
      <c r="G3529" s="22">
        <v>18239</v>
      </c>
      <c r="H3529" t="s">
        <v>10</v>
      </c>
      <c r="I3529">
        <f>Table24[[#This Row],[Quantity]]*Table24[[#This Row],[UnitPrice]]</f>
        <v>17.850000000000001</v>
      </c>
    </row>
    <row r="3530" spans="1:9" x14ac:dyDescent="0.3">
      <c r="A3530">
        <v>536833</v>
      </c>
      <c r="B3530">
        <v>90093</v>
      </c>
      <c r="C3530" t="s">
        <v>9475</v>
      </c>
      <c r="D3530">
        <v>2</v>
      </c>
      <c r="E3530" s="5">
        <v>40514.741666666669</v>
      </c>
      <c r="F3530">
        <v>6.75</v>
      </c>
      <c r="G3530" s="22">
        <v>18239</v>
      </c>
      <c r="H3530" t="s">
        <v>10</v>
      </c>
      <c r="I3530">
        <f>Table24[[#This Row],[Quantity]]*Table24[[#This Row],[UnitPrice]]</f>
        <v>13.5</v>
      </c>
    </row>
    <row r="3531" spans="1:9" x14ac:dyDescent="0.3">
      <c r="A3531">
        <v>536833</v>
      </c>
      <c r="B3531">
        <v>90128</v>
      </c>
      <c r="C3531" t="s">
        <v>8700</v>
      </c>
      <c r="D3531">
        <v>12</v>
      </c>
      <c r="E3531" s="5">
        <v>40514.741666666669</v>
      </c>
      <c r="F3531">
        <v>0.85</v>
      </c>
      <c r="G3531" s="22">
        <v>18239</v>
      </c>
      <c r="H3531" t="s">
        <v>10</v>
      </c>
      <c r="I3531">
        <f>Table24[[#This Row],[Quantity]]*Table24[[#This Row],[UnitPrice]]</f>
        <v>10.199999999999999</v>
      </c>
    </row>
    <row r="3532" spans="1:9" x14ac:dyDescent="0.3">
      <c r="A3532">
        <v>536833</v>
      </c>
      <c r="B3532">
        <v>90128</v>
      </c>
      <c r="C3532" t="s">
        <v>9326</v>
      </c>
      <c r="D3532">
        <v>12</v>
      </c>
      <c r="E3532" s="5">
        <v>40514.741666666669</v>
      </c>
      <c r="F3532">
        <v>0.85</v>
      </c>
      <c r="G3532" s="22">
        <v>18239</v>
      </c>
      <c r="H3532" t="s">
        <v>10</v>
      </c>
      <c r="I3532">
        <f>Table24[[#This Row],[Quantity]]*Table24[[#This Row],[UnitPrice]]</f>
        <v>10.199999999999999</v>
      </c>
    </row>
    <row r="3533" spans="1:9" x14ac:dyDescent="0.3">
      <c r="A3533">
        <v>536833</v>
      </c>
      <c r="B3533">
        <v>90128</v>
      </c>
      <c r="C3533" t="s">
        <v>9343</v>
      </c>
      <c r="D3533">
        <v>12</v>
      </c>
      <c r="E3533" s="5">
        <v>40514.741666666669</v>
      </c>
      <c r="F3533">
        <v>0.85</v>
      </c>
      <c r="G3533" s="22">
        <v>18239</v>
      </c>
      <c r="H3533" t="s">
        <v>10</v>
      </c>
      <c r="I3533">
        <f>Table24[[#This Row],[Quantity]]*Table24[[#This Row],[UnitPrice]]</f>
        <v>10.199999999999999</v>
      </c>
    </row>
    <row r="3534" spans="1:9" x14ac:dyDescent="0.3">
      <c r="A3534">
        <v>536833</v>
      </c>
      <c r="B3534">
        <v>90188</v>
      </c>
      <c r="C3534" t="s">
        <v>8553</v>
      </c>
      <c r="D3534">
        <v>12</v>
      </c>
      <c r="E3534" s="5">
        <v>40514.741666666669</v>
      </c>
      <c r="F3534">
        <v>0.85</v>
      </c>
      <c r="G3534" s="22">
        <v>18239</v>
      </c>
      <c r="H3534" t="s">
        <v>10</v>
      </c>
      <c r="I3534">
        <f>Table24[[#This Row],[Quantity]]*Table24[[#This Row],[UnitPrice]]</f>
        <v>10.199999999999999</v>
      </c>
    </row>
    <row r="3535" spans="1:9" x14ac:dyDescent="0.3">
      <c r="A3535">
        <v>536833</v>
      </c>
      <c r="B3535">
        <v>90214</v>
      </c>
      <c r="C3535" t="s">
        <v>8554</v>
      </c>
      <c r="D3535">
        <v>12</v>
      </c>
      <c r="E3535" s="5">
        <v>40514.741666666669</v>
      </c>
      <c r="F3535">
        <v>0.85</v>
      </c>
      <c r="G3535" s="22">
        <v>18239</v>
      </c>
      <c r="H3535" t="s">
        <v>10</v>
      </c>
      <c r="I3535">
        <f>Table24[[#This Row],[Quantity]]*Table24[[#This Row],[UnitPrice]]</f>
        <v>10.199999999999999</v>
      </c>
    </row>
    <row r="3536" spans="1:9" x14ac:dyDescent="0.3">
      <c r="A3536">
        <v>536833</v>
      </c>
      <c r="B3536">
        <v>21132</v>
      </c>
      <c r="C3536" t="s">
        <v>9744</v>
      </c>
      <c r="D3536">
        <v>8</v>
      </c>
      <c r="E3536" s="5">
        <v>40514.741666666669</v>
      </c>
      <c r="F3536">
        <v>1.65</v>
      </c>
      <c r="G3536" s="22">
        <v>18239</v>
      </c>
      <c r="H3536" t="s">
        <v>10</v>
      </c>
      <c r="I3536">
        <f>Table24[[#This Row],[Quantity]]*Table24[[#This Row],[UnitPrice]]</f>
        <v>13.2</v>
      </c>
    </row>
    <row r="3537" spans="1:9" x14ac:dyDescent="0.3">
      <c r="A3537">
        <v>536833</v>
      </c>
      <c r="B3537">
        <v>90033</v>
      </c>
      <c r="C3537" t="s">
        <v>8532</v>
      </c>
      <c r="D3537">
        <v>6</v>
      </c>
      <c r="E3537" s="5">
        <v>40514.741666666669</v>
      </c>
      <c r="F3537">
        <v>2.95</v>
      </c>
      <c r="G3537" s="22">
        <v>18239</v>
      </c>
      <c r="H3537" t="s">
        <v>10</v>
      </c>
      <c r="I3537">
        <f>Table24[[#This Row],[Quantity]]*Table24[[#This Row],[UnitPrice]]</f>
        <v>17.700000000000003</v>
      </c>
    </row>
    <row r="3538" spans="1:9" x14ac:dyDescent="0.3">
      <c r="A3538">
        <v>536833</v>
      </c>
      <c r="B3538">
        <v>84509</v>
      </c>
      <c r="C3538" t="s">
        <v>9098</v>
      </c>
      <c r="D3538">
        <v>12</v>
      </c>
      <c r="E3538" s="5">
        <v>40514.741666666669</v>
      </c>
      <c r="F3538">
        <v>1.45</v>
      </c>
      <c r="G3538" s="22">
        <v>18239</v>
      </c>
      <c r="H3538" t="s">
        <v>10</v>
      </c>
      <c r="I3538">
        <f>Table24[[#This Row],[Quantity]]*Table24[[#This Row],[UnitPrice]]</f>
        <v>17.399999999999999</v>
      </c>
    </row>
    <row r="3539" spans="1:9" x14ac:dyDescent="0.3">
      <c r="A3539">
        <v>536833</v>
      </c>
      <c r="B3539">
        <v>84510</v>
      </c>
      <c r="C3539" t="s">
        <v>9235</v>
      </c>
      <c r="D3539">
        <v>2</v>
      </c>
      <c r="E3539" s="5">
        <v>40514.741666666669</v>
      </c>
      <c r="F3539">
        <v>6.75</v>
      </c>
      <c r="G3539" s="22">
        <v>18239</v>
      </c>
      <c r="H3539" t="s">
        <v>10</v>
      </c>
      <c r="I3539">
        <f>Table24[[#This Row],[Quantity]]*Table24[[#This Row],[UnitPrice]]</f>
        <v>13.5</v>
      </c>
    </row>
    <row r="3540" spans="1:9" x14ac:dyDescent="0.3">
      <c r="A3540">
        <v>536833</v>
      </c>
      <c r="B3540">
        <v>90070</v>
      </c>
      <c r="C3540" t="s">
        <v>9236</v>
      </c>
      <c r="D3540">
        <v>2</v>
      </c>
      <c r="E3540" s="5">
        <v>40514.741666666669</v>
      </c>
      <c r="F3540">
        <v>6.75</v>
      </c>
      <c r="G3540" s="22">
        <v>18239</v>
      </c>
      <c r="H3540" t="s">
        <v>10</v>
      </c>
      <c r="I3540">
        <f>Table24[[#This Row],[Quantity]]*Table24[[#This Row],[UnitPrice]]</f>
        <v>13.5</v>
      </c>
    </row>
    <row r="3541" spans="1:9" x14ac:dyDescent="0.3">
      <c r="A3541">
        <v>536833</v>
      </c>
      <c r="B3541">
        <v>35915</v>
      </c>
      <c r="C3541" t="s">
        <v>8740</v>
      </c>
      <c r="D3541">
        <v>2</v>
      </c>
      <c r="E3541" s="5">
        <v>40514.741666666669</v>
      </c>
      <c r="F3541">
        <v>8.5</v>
      </c>
      <c r="G3541" s="22">
        <v>18239</v>
      </c>
      <c r="H3541" t="s">
        <v>10</v>
      </c>
      <c r="I3541">
        <f>Table24[[#This Row],[Quantity]]*Table24[[#This Row],[UnitPrice]]</f>
        <v>17</v>
      </c>
    </row>
    <row r="3542" spans="1:9" x14ac:dyDescent="0.3">
      <c r="A3542">
        <v>536834</v>
      </c>
      <c r="B3542">
        <v>22391</v>
      </c>
      <c r="C3542" t="s">
        <v>8818</v>
      </c>
      <c r="D3542">
        <v>12</v>
      </c>
      <c r="E3542" s="5">
        <v>40514.743750000001</v>
      </c>
      <c r="F3542">
        <v>2.95</v>
      </c>
      <c r="G3542" s="22">
        <v>14576</v>
      </c>
      <c r="H3542" t="s">
        <v>10</v>
      </c>
      <c r="I3542">
        <f>Table24[[#This Row],[Quantity]]*Table24[[#This Row],[UnitPrice]]</f>
        <v>35.400000000000006</v>
      </c>
    </row>
    <row r="3543" spans="1:9" x14ac:dyDescent="0.3">
      <c r="A3543">
        <v>536835</v>
      </c>
      <c r="B3543">
        <v>21418</v>
      </c>
      <c r="C3543" t="s">
        <v>9745</v>
      </c>
      <c r="D3543">
        <v>1</v>
      </c>
      <c r="E3543" s="5">
        <v>40514.754166666666</v>
      </c>
      <c r="F3543">
        <v>295</v>
      </c>
      <c r="G3543" s="22">
        <v>13145</v>
      </c>
      <c r="H3543" t="s">
        <v>10</v>
      </c>
      <c r="I3543">
        <f>Table24[[#This Row],[Quantity]]*Table24[[#This Row],[UnitPrice]]</f>
        <v>295</v>
      </c>
    </row>
    <row r="3544" spans="1:9" x14ac:dyDescent="0.3">
      <c r="A3544">
        <v>536836</v>
      </c>
      <c r="B3544">
        <v>21420</v>
      </c>
      <c r="C3544" t="s">
        <v>9230</v>
      </c>
      <c r="D3544">
        <v>20</v>
      </c>
      <c r="E3544" s="5">
        <v>40514.755555555559</v>
      </c>
      <c r="F3544">
        <v>1.25</v>
      </c>
      <c r="G3544" s="22">
        <v>18168</v>
      </c>
      <c r="H3544" t="s">
        <v>10</v>
      </c>
      <c r="I3544">
        <f>Table24[[#This Row],[Quantity]]*Table24[[#This Row],[UnitPrice]]</f>
        <v>25</v>
      </c>
    </row>
    <row r="3545" spans="1:9" x14ac:dyDescent="0.3">
      <c r="A3545">
        <v>536836</v>
      </c>
      <c r="B3545">
        <v>46776</v>
      </c>
      <c r="C3545" t="s">
        <v>9231</v>
      </c>
      <c r="D3545">
        <v>20</v>
      </c>
      <c r="E3545" s="5">
        <v>40514.755555555559</v>
      </c>
      <c r="F3545">
        <v>1.25</v>
      </c>
      <c r="G3545" s="22">
        <v>18168</v>
      </c>
      <c r="H3545" t="s">
        <v>10</v>
      </c>
      <c r="I3545">
        <f>Table24[[#This Row],[Quantity]]*Table24[[#This Row],[UnitPrice]]</f>
        <v>25</v>
      </c>
    </row>
    <row r="3546" spans="1:9" x14ac:dyDescent="0.3">
      <c r="A3546">
        <v>536836</v>
      </c>
      <c r="B3546">
        <v>84931</v>
      </c>
      <c r="C3546" t="s">
        <v>9746</v>
      </c>
      <c r="D3546">
        <v>2</v>
      </c>
      <c r="E3546" s="5">
        <v>40514.755555555559</v>
      </c>
      <c r="F3546">
        <v>9.9499999999999993</v>
      </c>
      <c r="G3546" s="22">
        <v>18168</v>
      </c>
      <c r="H3546" t="s">
        <v>10</v>
      </c>
      <c r="I3546">
        <f>Table24[[#This Row],[Quantity]]*Table24[[#This Row],[UnitPrice]]</f>
        <v>19.899999999999999</v>
      </c>
    </row>
    <row r="3547" spans="1:9" x14ac:dyDescent="0.3">
      <c r="A3547">
        <v>536836</v>
      </c>
      <c r="B3547">
        <v>90031</v>
      </c>
      <c r="C3547" t="s">
        <v>9168</v>
      </c>
      <c r="D3547">
        <v>2</v>
      </c>
      <c r="E3547" s="5">
        <v>40514.755555555559</v>
      </c>
      <c r="F3547">
        <v>9.9499999999999993</v>
      </c>
      <c r="G3547" s="22">
        <v>18168</v>
      </c>
      <c r="H3547" t="s">
        <v>10</v>
      </c>
      <c r="I3547">
        <f>Table24[[#This Row],[Quantity]]*Table24[[#This Row],[UnitPrice]]</f>
        <v>19.899999999999999</v>
      </c>
    </row>
    <row r="3548" spans="1:9" x14ac:dyDescent="0.3">
      <c r="A3548">
        <v>536836</v>
      </c>
      <c r="B3548">
        <v>90040</v>
      </c>
      <c r="C3548" t="s">
        <v>9747</v>
      </c>
      <c r="D3548">
        <v>2</v>
      </c>
      <c r="E3548" s="5">
        <v>40514.755555555559</v>
      </c>
      <c r="F3548">
        <v>9.9499999999999993</v>
      </c>
      <c r="G3548" s="22">
        <v>18168</v>
      </c>
      <c r="H3548" t="s">
        <v>10</v>
      </c>
      <c r="I3548">
        <f>Table24[[#This Row],[Quantity]]*Table24[[#This Row],[UnitPrice]]</f>
        <v>19.899999999999999</v>
      </c>
    </row>
    <row r="3549" spans="1:9" x14ac:dyDescent="0.3">
      <c r="A3549">
        <v>536836</v>
      </c>
      <c r="B3549">
        <v>90125</v>
      </c>
      <c r="C3549" t="s">
        <v>9003</v>
      </c>
      <c r="D3549">
        <v>2</v>
      </c>
      <c r="E3549" s="5">
        <v>40514.755555555559</v>
      </c>
      <c r="F3549">
        <v>10.95</v>
      </c>
      <c r="G3549" s="22">
        <v>18168</v>
      </c>
      <c r="H3549" t="s">
        <v>10</v>
      </c>
      <c r="I3549">
        <f>Table24[[#This Row],[Quantity]]*Table24[[#This Row],[UnitPrice]]</f>
        <v>21.9</v>
      </c>
    </row>
    <row r="3550" spans="1:9" x14ac:dyDescent="0.3">
      <c r="A3550">
        <v>536836</v>
      </c>
      <c r="B3550">
        <v>22102</v>
      </c>
      <c r="C3550" t="s">
        <v>9748</v>
      </c>
      <c r="D3550">
        <v>2</v>
      </c>
      <c r="E3550" s="5">
        <v>40514.755555555559</v>
      </c>
      <c r="F3550">
        <v>2.5499999999999998</v>
      </c>
      <c r="G3550" s="22">
        <v>18168</v>
      </c>
      <c r="H3550" t="s">
        <v>10</v>
      </c>
      <c r="I3550">
        <f>Table24[[#This Row],[Quantity]]*Table24[[#This Row],[UnitPrice]]</f>
        <v>5.0999999999999996</v>
      </c>
    </row>
    <row r="3551" spans="1:9" x14ac:dyDescent="0.3">
      <c r="A3551">
        <v>536836</v>
      </c>
      <c r="B3551">
        <v>20830</v>
      </c>
      <c r="C3551" t="s">
        <v>9687</v>
      </c>
      <c r="D3551">
        <v>3</v>
      </c>
      <c r="E3551" s="5">
        <v>40514.755555555559</v>
      </c>
      <c r="F3551">
        <v>4.95</v>
      </c>
      <c r="G3551" s="22">
        <v>18168</v>
      </c>
      <c r="H3551" t="s">
        <v>10</v>
      </c>
      <c r="I3551">
        <f>Table24[[#This Row],[Quantity]]*Table24[[#This Row],[UnitPrice]]</f>
        <v>14.850000000000001</v>
      </c>
    </row>
    <row r="3552" spans="1:9" x14ac:dyDescent="0.3">
      <c r="A3552">
        <v>536836</v>
      </c>
      <c r="B3552">
        <v>90003</v>
      </c>
      <c r="C3552" t="s">
        <v>8985</v>
      </c>
      <c r="D3552">
        <v>2</v>
      </c>
      <c r="E3552" s="5">
        <v>40514.755555555559</v>
      </c>
      <c r="F3552">
        <v>1.65</v>
      </c>
      <c r="G3552" s="22">
        <v>18168</v>
      </c>
      <c r="H3552" t="s">
        <v>10</v>
      </c>
      <c r="I3552">
        <f>Table24[[#This Row],[Quantity]]*Table24[[#This Row],[UnitPrice]]</f>
        <v>3.3</v>
      </c>
    </row>
    <row r="3553" spans="1:9" x14ac:dyDescent="0.3">
      <c r="A3553">
        <v>536836</v>
      </c>
      <c r="B3553">
        <v>90067</v>
      </c>
      <c r="C3553" t="s">
        <v>8689</v>
      </c>
      <c r="D3553">
        <v>2</v>
      </c>
      <c r="E3553" s="5">
        <v>40514.755555555559</v>
      </c>
      <c r="F3553">
        <v>0.85</v>
      </c>
      <c r="G3553" s="22">
        <v>18168</v>
      </c>
      <c r="H3553" t="s">
        <v>10</v>
      </c>
      <c r="I3553">
        <f>Table24[[#This Row],[Quantity]]*Table24[[#This Row],[UnitPrice]]</f>
        <v>1.7</v>
      </c>
    </row>
    <row r="3554" spans="1:9" x14ac:dyDescent="0.3">
      <c r="A3554">
        <v>536836</v>
      </c>
      <c r="B3554">
        <v>20670</v>
      </c>
      <c r="C3554" t="s">
        <v>8517</v>
      </c>
      <c r="D3554">
        <v>4</v>
      </c>
      <c r="E3554" s="5">
        <v>40514.755555555559</v>
      </c>
      <c r="F3554">
        <v>2.1</v>
      </c>
      <c r="G3554" s="22">
        <v>18168</v>
      </c>
      <c r="H3554" t="s">
        <v>10</v>
      </c>
      <c r="I3554">
        <f>Table24[[#This Row],[Quantity]]*Table24[[#This Row],[UnitPrice]]</f>
        <v>8.4</v>
      </c>
    </row>
    <row r="3555" spans="1:9" x14ac:dyDescent="0.3">
      <c r="A3555">
        <v>536836</v>
      </c>
      <c r="B3555">
        <v>85031</v>
      </c>
      <c r="C3555" t="s">
        <v>9749</v>
      </c>
      <c r="D3555">
        <v>1</v>
      </c>
      <c r="E3555" s="5">
        <v>40514.755555555559</v>
      </c>
      <c r="F3555">
        <v>9.9499999999999993</v>
      </c>
      <c r="G3555" s="22">
        <v>18168</v>
      </c>
      <c r="H3555" t="s">
        <v>10</v>
      </c>
      <c r="I3555">
        <f>Table24[[#This Row],[Quantity]]*Table24[[#This Row],[UnitPrice]]</f>
        <v>9.9499999999999993</v>
      </c>
    </row>
    <row r="3556" spans="1:9" x14ac:dyDescent="0.3">
      <c r="A3556">
        <v>536836</v>
      </c>
      <c r="B3556">
        <v>84922</v>
      </c>
      <c r="C3556" t="s">
        <v>9197</v>
      </c>
      <c r="D3556">
        <v>2</v>
      </c>
      <c r="E3556" s="5">
        <v>40514.755555555559</v>
      </c>
      <c r="F3556">
        <v>3.75</v>
      </c>
      <c r="G3556" s="22">
        <v>18168</v>
      </c>
      <c r="H3556" t="s">
        <v>10</v>
      </c>
      <c r="I3556">
        <f>Table24[[#This Row],[Quantity]]*Table24[[#This Row],[UnitPrice]]</f>
        <v>7.5</v>
      </c>
    </row>
    <row r="3557" spans="1:9" x14ac:dyDescent="0.3">
      <c r="A3557">
        <v>536836</v>
      </c>
      <c r="B3557">
        <v>90036</v>
      </c>
      <c r="C3557" t="s">
        <v>9677</v>
      </c>
      <c r="D3557">
        <v>1</v>
      </c>
      <c r="E3557" s="5">
        <v>40514.755555555559</v>
      </c>
      <c r="F3557">
        <v>2.1</v>
      </c>
      <c r="G3557" s="22">
        <v>18168</v>
      </c>
      <c r="H3557" t="s">
        <v>10</v>
      </c>
      <c r="I3557">
        <f>Table24[[#This Row],[Quantity]]*Table24[[#This Row],[UnitPrice]]</f>
        <v>2.1</v>
      </c>
    </row>
    <row r="3558" spans="1:9" x14ac:dyDescent="0.3">
      <c r="A3558">
        <v>536836</v>
      </c>
      <c r="B3558">
        <v>90160</v>
      </c>
      <c r="C3558" t="s">
        <v>9750</v>
      </c>
      <c r="D3558">
        <v>1</v>
      </c>
      <c r="E3558" s="5">
        <v>40514.755555555559</v>
      </c>
      <c r="F3558">
        <v>2.5499999999999998</v>
      </c>
      <c r="G3558" s="22">
        <v>18168</v>
      </c>
      <c r="H3558" t="s">
        <v>10</v>
      </c>
      <c r="I3558">
        <f>Table24[[#This Row],[Quantity]]*Table24[[#This Row],[UnitPrice]]</f>
        <v>2.5499999999999998</v>
      </c>
    </row>
    <row r="3559" spans="1:9" x14ac:dyDescent="0.3">
      <c r="A3559">
        <v>536836</v>
      </c>
      <c r="B3559">
        <v>21194</v>
      </c>
      <c r="C3559" t="s">
        <v>9751</v>
      </c>
      <c r="D3559">
        <v>1</v>
      </c>
      <c r="E3559" s="5">
        <v>40514.755555555559</v>
      </c>
      <c r="F3559">
        <v>2.1</v>
      </c>
      <c r="G3559" s="22">
        <v>18168</v>
      </c>
      <c r="H3559" t="s">
        <v>10</v>
      </c>
      <c r="I3559">
        <f>Table24[[#This Row],[Quantity]]*Table24[[#This Row],[UnitPrice]]</f>
        <v>2.1</v>
      </c>
    </row>
    <row r="3560" spans="1:9" x14ac:dyDescent="0.3">
      <c r="A3560">
        <v>536836</v>
      </c>
      <c r="B3560">
        <v>21972</v>
      </c>
      <c r="C3560" t="s">
        <v>8826</v>
      </c>
      <c r="D3560">
        <v>1</v>
      </c>
      <c r="E3560" s="5">
        <v>40514.755555555559</v>
      </c>
      <c r="F3560">
        <v>2.95</v>
      </c>
      <c r="G3560" s="22">
        <v>18168</v>
      </c>
      <c r="H3560" t="s">
        <v>10</v>
      </c>
      <c r="I3560">
        <f>Table24[[#This Row],[Quantity]]*Table24[[#This Row],[UnitPrice]]</f>
        <v>2.95</v>
      </c>
    </row>
    <row r="3561" spans="1:9" x14ac:dyDescent="0.3">
      <c r="A3561">
        <v>536836</v>
      </c>
      <c r="B3561">
        <v>22887</v>
      </c>
      <c r="C3561" t="s">
        <v>8627</v>
      </c>
      <c r="D3561">
        <v>1</v>
      </c>
      <c r="E3561" s="5">
        <v>40514.755555555559</v>
      </c>
      <c r="F3561">
        <v>1.25</v>
      </c>
      <c r="G3561" s="22">
        <v>18168</v>
      </c>
      <c r="H3561" t="s">
        <v>10</v>
      </c>
      <c r="I3561">
        <f>Table24[[#This Row],[Quantity]]*Table24[[#This Row],[UnitPrice]]</f>
        <v>1.25</v>
      </c>
    </row>
    <row r="3562" spans="1:9" x14ac:dyDescent="0.3">
      <c r="A3562">
        <v>536836</v>
      </c>
      <c r="B3562">
        <v>90126</v>
      </c>
      <c r="C3562" t="s">
        <v>8767</v>
      </c>
      <c r="D3562">
        <v>1</v>
      </c>
      <c r="E3562" s="5">
        <v>40514.755555555559</v>
      </c>
      <c r="F3562">
        <v>2.95</v>
      </c>
      <c r="G3562" s="22">
        <v>18168</v>
      </c>
      <c r="H3562" t="s">
        <v>10</v>
      </c>
      <c r="I3562">
        <f>Table24[[#This Row],[Quantity]]*Table24[[#This Row],[UnitPrice]]</f>
        <v>2.95</v>
      </c>
    </row>
    <row r="3563" spans="1:9" x14ac:dyDescent="0.3">
      <c r="A3563">
        <v>536836</v>
      </c>
      <c r="B3563">
        <v>90190</v>
      </c>
      <c r="C3563" t="s">
        <v>9752</v>
      </c>
      <c r="D3563">
        <v>1</v>
      </c>
      <c r="E3563" s="5">
        <v>40514.755555555559</v>
      </c>
      <c r="F3563">
        <v>10.65</v>
      </c>
      <c r="G3563" s="22">
        <v>18168</v>
      </c>
      <c r="H3563" t="s">
        <v>10</v>
      </c>
      <c r="I3563">
        <f>Table24[[#This Row],[Quantity]]*Table24[[#This Row],[UnitPrice]]</f>
        <v>10.65</v>
      </c>
    </row>
    <row r="3564" spans="1:9" x14ac:dyDescent="0.3">
      <c r="A3564">
        <v>536836</v>
      </c>
      <c r="B3564">
        <v>20818</v>
      </c>
      <c r="C3564" t="s">
        <v>9431</v>
      </c>
      <c r="D3564">
        <v>2</v>
      </c>
      <c r="E3564" s="5">
        <v>40514.755555555559</v>
      </c>
      <c r="F3564">
        <v>5.95</v>
      </c>
      <c r="G3564" s="22">
        <v>18168</v>
      </c>
      <c r="H3564" t="s">
        <v>10</v>
      </c>
      <c r="I3564">
        <f>Table24[[#This Row],[Quantity]]*Table24[[#This Row],[UnitPrice]]</f>
        <v>11.9</v>
      </c>
    </row>
    <row r="3565" spans="1:9" x14ac:dyDescent="0.3">
      <c r="A3565">
        <v>536836</v>
      </c>
      <c r="B3565">
        <v>71495</v>
      </c>
      <c r="C3565" t="s">
        <v>9169</v>
      </c>
      <c r="D3565">
        <v>6</v>
      </c>
      <c r="E3565" s="5">
        <v>40514.755555555559</v>
      </c>
      <c r="F3565">
        <v>1.25</v>
      </c>
      <c r="G3565" s="22">
        <v>18168</v>
      </c>
      <c r="H3565" t="s">
        <v>10</v>
      </c>
      <c r="I3565">
        <f>Table24[[#This Row],[Quantity]]*Table24[[#This Row],[UnitPrice]]</f>
        <v>7.5</v>
      </c>
    </row>
    <row r="3566" spans="1:9" x14ac:dyDescent="0.3">
      <c r="A3566">
        <v>536836</v>
      </c>
      <c r="B3566">
        <v>85179</v>
      </c>
      <c r="C3566" t="s">
        <v>8947</v>
      </c>
      <c r="D3566">
        <v>1</v>
      </c>
      <c r="E3566" s="5">
        <v>40514.755555555559</v>
      </c>
      <c r="F3566">
        <v>8.5</v>
      </c>
      <c r="G3566" s="22">
        <v>18168</v>
      </c>
      <c r="H3566" t="s">
        <v>10</v>
      </c>
      <c r="I3566">
        <f>Table24[[#This Row],[Quantity]]*Table24[[#This Row],[UnitPrice]]</f>
        <v>8.5</v>
      </c>
    </row>
    <row r="3567" spans="1:9" x14ac:dyDescent="0.3">
      <c r="A3567">
        <v>536836</v>
      </c>
      <c r="B3567">
        <v>90162</v>
      </c>
      <c r="C3567" t="s">
        <v>9420</v>
      </c>
      <c r="D3567">
        <v>1</v>
      </c>
      <c r="E3567" s="5">
        <v>40514.755555555559</v>
      </c>
      <c r="F3567">
        <v>4.95</v>
      </c>
      <c r="G3567" s="22">
        <v>18168</v>
      </c>
      <c r="H3567" t="s">
        <v>10</v>
      </c>
      <c r="I3567">
        <f>Table24[[#This Row],[Quantity]]*Table24[[#This Row],[UnitPrice]]</f>
        <v>4.95</v>
      </c>
    </row>
    <row r="3568" spans="1:9" x14ac:dyDescent="0.3">
      <c r="A3568">
        <v>536836</v>
      </c>
      <c r="B3568">
        <v>90078</v>
      </c>
      <c r="C3568" t="s">
        <v>9638</v>
      </c>
      <c r="D3568">
        <v>25</v>
      </c>
      <c r="E3568" s="5">
        <v>40514.755555555559</v>
      </c>
      <c r="F3568">
        <v>0.42</v>
      </c>
      <c r="G3568" s="22">
        <v>18168</v>
      </c>
      <c r="H3568" t="s">
        <v>10</v>
      </c>
      <c r="I3568">
        <f>Table24[[#This Row],[Quantity]]*Table24[[#This Row],[UnitPrice]]</f>
        <v>10.5</v>
      </c>
    </row>
    <row r="3569" spans="1:9" x14ac:dyDescent="0.3">
      <c r="A3569">
        <v>536836</v>
      </c>
      <c r="B3569">
        <v>90032</v>
      </c>
      <c r="C3569" t="s">
        <v>9753</v>
      </c>
      <c r="D3569">
        <v>25</v>
      </c>
      <c r="E3569" s="5">
        <v>40514.755555555559</v>
      </c>
      <c r="F3569">
        <v>0.42</v>
      </c>
      <c r="G3569" s="22">
        <v>18168</v>
      </c>
      <c r="H3569" t="s">
        <v>10</v>
      </c>
      <c r="I3569">
        <f>Table24[[#This Row],[Quantity]]*Table24[[#This Row],[UnitPrice]]</f>
        <v>10.5</v>
      </c>
    </row>
    <row r="3570" spans="1:9" x14ac:dyDescent="0.3">
      <c r="A3570">
        <v>536837</v>
      </c>
      <c r="B3570">
        <v>21331</v>
      </c>
      <c r="C3570" t="s">
        <v>9045</v>
      </c>
      <c r="D3570">
        <v>2</v>
      </c>
      <c r="E3570" s="5">
        <v>40514.760416666664</v>
      </c>
      <c r="F3570">
        <v>7.95</v>
      </c>
      <c r="G3570" s="22">
        <v>14395</v>
      </c>
      <c r="H3570" t="s">
        <v>10</v>
      </c>
      <c r="I3570">
        <f>Table24[[#This Row],[Quantity]]*Table24[[#This Row],[UnitPrice]]</f>
        <v>15.9</v>
      </c>
    </row>
    <row r="3571" spans="1:9" x14ac:dyDescent="0.3">
      <c r="A3571">
        <v>536837</v>
      </c>
      <c r="B3571">
        <v>20848</v>
      </c>
      <c r="C3571" t="s">
        <v>9472</v>
      </c>
      <c r="D3571">
        <v>4</v>
      </c>
      <c r="E3571" s="5">
        <v>40514.760416666664</v>
      </c>
      <c r="F3571">
        <v>5.95</v>
      </c>
      <c r="G3571" s="22">
        <v>14395</v>
      </c>
      <c r="H3571" t="s">
        <v>10</v>
      </c>
      <c r="I3571">
        <f>Table24[[#This Row],[Quantity]]*Table24[[#This Row],[UnitPrice]]</f>
        <v>23.8</v>
      </c>
    </row>
    <row r="3572" spans="1:9" x14ac:dyDescent="0.3">
      <c r="A3572">
        <v>536837</v>
      </c>
      <c r="B3572">
        <v>75178</v>
      </c>
      <c r="C3572" t="s">
        <v>9473</v>
      </c>
      <c r="D3572">
        <v>6</v>
      </c>
      <c r="E3572" s="5">
        <v>40514.760416666664</v>
      </c>
      <c r="F3572">
        <v>2.5499999999999998</v>
      </c>
      <c r="G3572" s="22">
        <v>14395</v>
      </c>
      <c r="H3572" t="s">
        <v>10</v>
      </c>
      <c r="I3572">
        <f>Table24[[#This Row],[Quantity]]*Table24[[#This Row],[UnitPrice]]</f>
        <v>15.299999999999999</v>
      </c>
    </row>
    <row r="3573" spans="1:9" x14ac:dyDescent="0.3">
      <c r="A3573">
        <v>536837</v>
      </c>
      <c r="B3573">
        <v>75011</v>
      </c>
      <c r="C3573" t="s">
        <v>8527</v>
      </c>
      <c r="D3573">
        <v>3</v>
      </c>
      <c r="E3573" s="5">
        <v>40514.760416666664</v>
      </c>
      <c r="F3573">
        <v>5.95</v>
      </c>
      <c r="G3573" s="22">
        <v>14395</v>
      </c>
      <c r="H3573" t="s">
        <v>10</v>
      </c>
      <c r="I3573">
        <f>Table24[[#This Row],[Quantity]]*Table24[[#This Row],[UnitPrice]]</f>
        <v>17.850000000000001</v>
      </c>
    </row>
    <row r="3574" spans="1:9" x14ac:dyDescent="0.3">
      <c r="A3574">
        <v>536837</v>
      </c>
      <c r="B3574">
        <v>22886</v>
      </c>
      <c r="C3574" t="s">
        <v>8528</v>
      </c>
      <c r="D3574">
        <v>3</v>
      </c>
      <c r="E3574" s="5">
        <v>40514.760416666664</v>
      </c>
      <c r="F3574">
        <v>5.95</v>
      </c>
      <c r="G3574" s="22">
        <v>14395</v>
      </c>
      <c r="H3574" t="s">
        <v>10</v>
      </c>
      <c r="I3574">
        <f>Table24[[#This Row],[Quantity]]*Table24[[#This Row],[UnitPrice]]</f>
        <v>17.850000000000001</v>
      </c>
    </row>
    <row r="3575" spans="1:9" x14ac:dyDescent="0.3">
      <c r="A3575">
        <v>536837</v>
      </c>
      <c r="B3575">
        <v>22881</v>
      </c>
      <c r="C3575" t="s">
        <v>8594</v>
      </c>
      <c r="D3575">
        <v>4</v>
      </c>
      <c r="E3575" s="5">
        <v>40514.760416666664</v>
      </c>
      <c r="F3575">
        <v>2.95</v>
      </c>
      <c r="G3575" s="22">
        <v>14395</v>
      </c>
      <c r="H3575" t="s">
        <v>10</v>
      </c>
      <c r="I3575">
        <f>Table24[[#This Row],[Quantity]]*Table24[[#This Row],[UnitPrice]]</f>
        <v>11.8</v>
      </c>
    </row>
    <row r="3576" spans="1:9" x14ac:dyDescent="0.3">
      <c r="A3576">
        <v>536837</v>
      </c>
      <c r="B3576">
        <v>22879</v>
      </c>
      <c r="C3576" t="s">
        <v>9044</v>
      </c>
      <c r="D3576">
        <v>2</v>
      </c>
      <c r="E3576" s="5">
        <v>40514.760416666664</v>
      </c>
      <c r="F3576">
        <v>8.5</v>
      </c>
      <c r="G3576" s="22">
        <v>14395</v>
      </c>
      <c r="H3576" t="s">
        <v>10</v>
      </c>
      <c r="I3576">
        <f>Table24[[#This Row],[Quantity]]*Table24[[#This Row],[UnitPrice]]</f>
        <v>17</v>
      </c>
    </row>
    <row r="3577" spans="1:9" x14ac:dyDescent="0.3">
      <c r="A3577">
        <v>536837</v>
      </c>
      <c r="B3577">
        <v>90125</v>
      </c>
      <c r="C3577" t="s">
        <v>9754</v>
      </c>
      <c r="D3577">
        <v>25</v>
      </c>
      <c r="E3577" s="5">
        <v>40514.760416666664</v>
      </c>
      <c r="F3577">
        <v>0.42</v>
      </c>
      <c r="G3577" s="22">
        <v>14395</v>
      </c>
      <c r="H3577" t="s">
        <v>10</v>
      </c>
      <c r="I3577">
        <f>Table24[[#This Row],[Quantity]]*Table24[[#This Row],[UnitPrice]]</f>
        <v>10.5</v>
      </c>
    </row>
    <row r="3578" spans="1:9" x14ac:dyDescent="0.3">
      <c r="A3578">
        <v>536837</v>
      </c>
      <c r="B3578">
        <v>22204</v>
      </c>
      <c r="C3578" t="s">
        <v>9004</v>
      </c>
      <c r="D3578">
        <v>7</v>
      </c>
      <c r="E3578" s="5">
        <v>40514.760416666664</v>
      </c>
      <c r="F3578">
        <v>4.95</v>
      </c>
      <c r="G3578" s="22">
        <v>14395</v>
      </c>
      <c r="H3578" t="s">
        <v>10</v>
      </c>
      <c r="I3578">
        <f>Table24[[#This Row],[Quantity]]*Table24[[#This Row],[UnitPrice]]</f>
        <v>34.65</v>
      </c>
    </row>
    <row r="3579" spans="1:9" x14ac:dyDescent="0.3">
      <c r="A3579">
        <v>536837</v>
      </c>
      <c r="B3579">
        <v>84796</v>
      </c>
      <c r="C3579" t="s">
        <v>8683</v>
      </c>
      <c r="D3579">
        <v>12</v>
      </c>
      <c r="E3579" s="5">
        <v>40514.760416666664</v>
      </c>
      <c r="F3579">
        <v>0.28999999999999998</v>
      </c>
      <c r="G3579" s="22">
        <v>14395</v>
      </c>
      <c r="H3579" t="s">
        <v>10</v>
      </c>
      <c r="I3579">
        <f>Table24[[#This Row],[Quantity]]*Table24[[#This Row],[UnitPrice]]</f>
        <v>3.4799999999999995</v>
      </c>
    </row>
    <row r="3580" spans="1:9" x14ac:dyDescent="0.3">
      <c r="A3580">
        <v>536837</v>
      </c>
      <c r="B3580">
        <v>20871</v>
      </c>
      <c r="C3580" t="s">
        <v>8781</v>
      </c>
      <c r="D3580">
        <v>3</v>
      </c>
      <c r="E3580" s="5">
        <v>40514.760416666664</v>
      </c>
      <c r="F3580">
        <v>3.75</v>
      </c>
      <c r="G3580" s="22">
        <v>14395</v>
      </c>
      <c r="H3580" t="s">
        <v>10</v>
      </c>
      <c r="I3580">
        <f>Table24[[#This Row],[Quantity]]*Table24[[#This Row],[UnitPrice]]</f>
        <v>11.25</v>
      </c>
    </row>
    <row r="3581" spans="1:9" x14ac:dyDescent="0.3">
      <c r="A3581">
        <v>536837</v>
      </c>
      <c r="B3581">
        <v>90146</v>
      </c>
      <c r="C3581" t="s">
        <v>8824</v>
      </c>
      <c r="D3581">
        <v>6</v>
      </c>
      <c r="E3581" s="5">
        <v>40514.760416666664</v>
      </c>
      <c r="F3581">
        <v>1.25</v>
      </c>
      <c r="G3581" s="22">
        <v>14395</v>
      </c>
      <c r="H3581" t="s">
        <v>10</v>
      </c>
      <c r="I3581">
        <f>Table24[[#This Row],[Quantity]]*Table24[[#This Row],[UnitPrice]]</f>
        <v>7.5</v>
      </c>
    </row>
    <row r="3582" spans="1:9" x14ac:dyDescent="0.3">
      <c r="A3582">
        <v>536837</v>
      </c>
      <c r="B3582">
        <v>22257</v>
      </c>
      <c r="C3582" t="s">
        <v>8964</v>
      </c>
      <c r="D3582">
        <v>4</v>
      </c>
      <c r="E3582" s="5">
        <v>40514.760416666664</v>
      </c>
      <c r="F3582">
        <v>3.95</v>
      </c>
      <c r="G3582" s="22">
        <v>14395</v>
      </c>
      <c r="H3582" t="s">
        <v>10</v>
      </c>
      <c r="I3582">
        <f>Table24[[#This Row],[Quantity]]*Table24[[#This Row],[UnitPrice]]</f>
        <v>15.8</v>
      </c>
    </row>
    <row r="3583" spans="1:9" x14ac:dyDescent="0.3">
      <c r="A3583">
        <v>536837</v>
      </c>
      <c r="B3583">
        <v>90042</v>
      </c>
      <c r="C3583" t="s">
        <v>8635</v>
      </c>
      <c r="D3583">
        <v>2</v>
      </c>
      <c r="E3583" s="5">
        <v>40514.760416666664</v>
      </c>
      <c r="F3583">
        <v>2.1</v>
      </c>
      <c r="G3583" s="22">
        <v>14395</v>
      </c>
      <c r="H3583" t="s">
        <v>10</v>
      </c>
      <c r="I3583">
        <f>Table24[[#This Row],[Quantity]]*Table24[[#This Row],[UnitPrice]]</f>
        <v>4.2</v>
      </c>
    </row>
    <row r="3584" spans="1:9" x14ac:dyDescent="0.3">
      <c r="A3584">
        <v>536837</v>
      </c>
      <c r="B3584">
        <v>90060</v>
      </c>
      <c r="C3584" t="s">
        <v>8571</v>
      </c>
      <c r="D3584">
        <v>1</v>
      </c>
      <c r="E3584" s="5">
        <v>40514.760416666664</v>
      </c>
      <c r="F3584">
        <v>2.1</v>
      </c>
      <c r="G3584" s="22">
        <v>14395</v>
      </c>
      <c r="H3584" t="s">
        <v>10</v>
      </c>
      <c r="I3584">
        <f>Table24[[#This Row],[Quantity]]*Table24[[#This Row],[UnitPrice]]</f>
        <v>2.1</v>
      </c>
    </row>
    <row r="3585" spans="1:9" x14ac:dyDescent="0.3">
      <c r="A3585">
        <v>536837</v>
      </c>
      <c r="B3585">
        <v>90133</v>
      </c>
      <c r="C3585" t="s">
        <v>8517</v>
      </c>
      <c r="D3585">
        <v>4</v>
      </c>
      <c r="E3585" s="5">
        <v>40514.760416666664</v>
      </c>
      <c r="F3585">
        <v>2.1</v>
      </c>
      <c r="G3585" s="22">
        <v>14395</v>
      </c>
      <c r="H3585" t="s">
        <v>10</v>
      </c>
      <c r="I3585">
        <f>Table24[[#This Row],[Quantity]]*Table24[[#This Row],[UnitPrice]]</f>
        <v>8.4</v>
      </c>
    </row>
    <row r="3586" spans="1:9" x14ac:dyDescent="0.3">
      <c r="A3586">
        <v>536837</v>
      </c>
      <c r="B3586">
        <v>90179</v>
      </c>
      <c r="C3586" t="s">
        <v>8540</v>
      </c>
      <c r="D3586">
        <v>3</v>
      </c>
      <c r="E3586" s="5">
        <v>40514.760416666664</v>
      </c>
      <c r="F3586">
        <v>2.95</v>
      </c>
      <c r="G3586" s="22">
        <v>14395</v>
      </c>
      <c r="H3586" t="s">
        <v>10</v>
      </c>
      <c r="I3586">
        <f>Table24[[#This Row],[Quantity]]*Table24[[#This Row],[UnitPrice]]</f>
        <v>8.8500000000000014</v>
      </c>
    </row>
    <row r="3587" spans="1:9" x14ac:dyDescent="0.3">
      <c r="A3587">
        <v>536837</v>
      </c>
      <c r="B3587">
        <v>22032</v>
      </c>
      <c r="C3587" t="s">
        <v>8572</v>
      </c>
      <c r="D3587">
        <v>4</v>
      </c>
      <c r="E3587" s="5">
        <v>40514.760416666664</v>
      </c>
      <c r="F3587">
        <v>2.1</v>
      </c>
      <c r="G3587" s="22">
        <v>14395</v>
      </c>
      <c r="H3587" t="s">
        <v>10</v>
      </c>
      <c r="I3587">
        <f>Table24[[#This Row],[Quantity]]*Table24[[#This Row],[UnitPrice]]</f>
        <v>8.4</v>
      </c>
    </row>
    <row r="3588" spans="1:9" x14ac:dyDescent="0.3">
      <c r="A3588">
        <v>536837</v>
      </c>
      <c r="B3588">
        <v>84620</v>
      </c>
      <c r="C3588" t="s">
        <v>8892</v>
      </c>
      <c r="D3588">
        <v>6</v>
      </c>
      <c r="E3588" s="5">
        <v>40514.760416666664</v>
      </c>
      <c r="F3588">
        <v>1.25</v>
      </c>
      <c r="G3588" s="22">
        <v>14395</v>
      </c>
      <c r="H3588" t="s">
        <v>10</v>
      </c>
      <c r="I3588">
        <f>Table24[[#This Row],[Quantity]]*Table24[[#This Row],[UnitPrice]]</f>
        <v>7.5</v>
      </c>
    </row>
    <row r="3589" spans="1:9" x14ac:dyDescent="0.3">
      <c r="A3589">
        <v>536837</v>
      </c>
      <c r="B3589">
        <v>22868</v>
      </c>
      <c r="C3589" t="s">
        <v>9626</v>
      </c>
      <c r="D3589">
        <v>5</v>
      </c>
      <c r="E3589" s="5">
        <v>40514.760416666664</v>
      </c>
      <c r="F3589">
        <v>0.85</v>
      </c>
      <c r="G3589" s="22">
        <v>14395</v>
      </c>
      <c r="H3589" t="s">
        <v>10</v>
      </c>
      <c r="I3589">
        <f>Table24[[#This Row],[Quantity]]*Table24[[#This Row],[UnitPrice]]</f>
        <v>4.25</v>
      </c>
    </row>
    <row r="3590" spans="1:9" x14ac:dyDescent="0.3">
      <c r="A3590">
        <v>536837</v>
      </c>
      <c r="B3590">
        <v>22872</v>
      </c>
      <c r="C3590" t="s">
        <v>9755</v>
      </c>
      <c r="D3590">
        <v>1</v>
      </c>
      <c r="E3590" s="5">
        <v>40514.760416666664</v>
      </c>
      <c r="F3590">
        <v>1.65</v>
      </c>
      <c r="G3590" s="22">
        <v>14395</v>
      </c>
      <c r="H3590" t="s">
        <v>10</v>
      </c>
      <c r="I3590">
        <f>Table24[[#This Row],[Quantity]]*Table24[[#This Row],[UnitPrice]]</f>
        <v>1.65</v>
      </c>
    </row>
    <row r="3591" spans="1:9" x14ac:dyDescent="0.3">
      <c r="A3591">
        <v>536837</v>
      </c>
      <c r="B3591">
        <v>22871</v>
      </c>
      <c r="C3591" t="s">
        <v>9450</v>
      </c>
      <c r="D3591">
        <v>2</v>
      </c>
      <c r="E3591" s="5">
        <v>40514.760416666664</v>
      </c>
      <c r="F3591">
        <v>2.95</v>
      </c>
      <c r="G3591" s="22">
        <v>14395</v>
      </c>
      <c r="H3591" t="s">
        <v>10</v>
      </c>
      <c r="I3591">
        <f>Table24[[#This Row],[Quantity]]*Table24[[#This Row],[UnitPrice]]</f>
        <v>5.9</v>
      </c>
    </row>
    <row r="3592" spans="1:9" x14ac:dyDescent="0.3">
      <c r="A3592">
        <v>536837</v>
      </c>
      <c r="B3592">
        <v>21196</v>
      </c>
      <c r="C3592" t="s">
        <v>9214</v>
      </c>
      <c r="D3592">
        <v>5</v>
      </c>
      <c r="E3592" s="5">
        <v>40514.760416666664</v>
      </c>
      <c r="F3592">
        <v>0.85</v>
      </c>
      <c r="G3592" s="22">
        <v>14395</v>
      </c>
      <c r="H3592" t="s">
        <v>10</v>
      </c>
      <c r="I3592">
        <f>Table24[[#This Row],[Quantity]]*Table24[[#This Row],[UnitPrice]]</f>
        <v>4.25</v>
      </c>
    </row>
    <row r="3593" spans="1:9" x14ac:dyDescent="0.3">
      <c r="A3593">
        <v>536837</v>
      </c>
      <c r="B3593">
        <v>72800</v>
      </c>
      <c r="C3593" t="s">
        <v>8866</v>
      </c>
      <c r="D3593">
        <v>8</v>
      </c>
      <c r="E3593" s="5">
        <v>40514.760416666664</v>
      </c>
      <c r="F3593">
        <v>2.95</v>
      </c>
      <c r="G3593" s="22">
        <v>14395</v>
      </c>
      <c r="H3593" t="s">
        <v>10</v>
      </c>
      <c r="I3593">
        <f>Table24[[#This Row],[Quantity]]*Table24[[#This Row],[UnitPrice]]</f>
        <v>23.6</v>
      </c>
    </row>
    <row r="3594" spans="1:9" x14ac:dyDescent="0.3">
      <c r="A3594">
        <v>536837</v>
      </c>
      <c r="B3594">
        <v>22410</v>
      </c>
      <c r="C3594" t="s">
        <v>8510</v>
      </c>
      <c r="D3594">
        <v>2</v>
      </c>
      <c r="E3594" s="5">
        <v>40514.760416666664</v>
      </c>
      <c r="F3594">
        <v>2.95</v>
      </c>
      <c r="G3594" s="22">
        <v>14395</v>
      </c>
      <c r="H3594" t="s">
        <v>10</v>
      </c>
      <c r="I3594">
        <f>Table24[[#This Row],[Quantity]]*Table24[[#This Row],[UnitPrice]]</f>
        <v>5.9</v>
      </c>
    </row>
    <row r="3595" spans="1:9" x14ac:dyDescent="0.3">
      <c r="A3595">
        <v>536837</v>
      </c>
      <c r="B3595">
        <v>85031</v>
      </c>
      <c r="C3595" t="s">
        <v>9691</v>
      </c>
      <c r="D3595">
        <v>25</v>
      </c>
      <c r="E3595" s="5">
        <v>40514.760416666664</v>
      </c>
      <c r="F3595">
        <v>0.42</v>
      </c>
      <c r="G3595" s="22">
        <v>14395</v>
      </c>
      <c r="H3595" t="s">
        <v>10</v>
      </c>
      <c r="I3595">
        <f>Table24[[#This Row],[Quantity]]*Table24[[#This Row],[UnitPrice]]</f>
        <v>10.5</v>
      </c>
    </row>
    <row r="3596" spans="1:9" x14ac:dyDescent="0.3">
      <c r="A3596">
        <v>536837</v>
      </c>
      <c r="B3596">
        <v>85205</v>
      </c>
      <c r="C3596" t="s">
        <v>9685</v>
      </c>
      <c r="D3596">
        <v>25</v>
      </c>
      <c r="E3596" s="5">
        <v>40514.760416666664</v>
      </c>
      <c r="F3596">
        <v>0.42</v>
      </c>
      <c r="G3596" s="22">
        <v>14395</v>
      </c>
      <c r="H3596" t="s">
        <v>10</v>
      </c>
      <c r="I3596">
        <f>Table24[[#This Row],[Quantity]]*Table24[[#This Row],[UnitPrice]]</f>
        <v>10.5</v>
      </c>
    </row>
    <row r="3597" spans="1:9" x14ac:dyDescent="0.3">
      <c r="A3597">
        <v>536838</v>
      </c>
      <c r="B3597">
        <v>90202</v>
      </c>
      <c r="C3597" t="s">
        <v>9686</v>
      </c>
      <c r="D3597">
        <v>24</v>
      </c>
      <c r="E3597" s="5">
        <v>40514.765972222223</v>
      </c>
      <c r="F3597">
        <v>0.75</v>
      </c>
      <c r="G3597" s="22">
        <v>14865</v>
      </c>
      <c r="H3597" t="s">
        <v>10</v>
      </c>
      <c r="I3597">
        <f>Table24[[#This Row],[Quantity]]*Table24[[#This Row],[UnitPrice]]</f>
        <v>18</v>
      </c>
    </row>
    <row r="3598" spans="1:9" x14ac:dyDescent="0.3">
      <c r="A3598">
        <v>536838</v>
      </c>
      <c r="B3598">
        <v>90206</v>
      </c>
      <c r="C3598" t="s">
        <v>9756</v>
      </c>
      <c r="D3598">
        <v>48</v>
      </c>
      <c r="E3598" s="5">
        <v>40514.765972222223</v>
      </c>
      <c r="F3598">
        <v>0.19</v>
      </c>
      <c r="G3598" s="22">
        <v>14865</v>
      </c>
      <c r="H3598" t="s">
        <v>10</v>
      </c>
      <c r="I3598">
        <f>Table24[[#This Row],[Quantity]]*Table24[[#This Row],[UnitPrice]]</f>
        <v>9.120000000000001</v>
      </c>
    </row>
    <row r="3599" spans="1:9" x14ac:dyDescent="0.3">
      <c r="A3599">
        <v>536838</v>
      </c>
      <c r="B3599">
        <v>84600</v>
      </c>
      <c r="C3599" t="s">
        <v>9573</v>
      </c>
      <c r="D3599">
        <v>24</v>
      </c>
      <c r="E3599" s="5">
        <v>40514.765972222223</v>
      </c>
      <c r="F3599">
        <v>0.42</v>
      </c>
      <c r="G3599" s="22">
        <v>14865</v>
      </c>
      <c r="H3599" t="s">
        <v>10</v>
      </c>
      <c r="I3599">
        <f>Table24[[#This Row],[Quantity]]*Table24[[#This Row],[UnitPrice]]</f>
        <v>10.08</v>
      </c>
    </row>
    <row r="3600" spans="1:9" x14ac:dyDescent="0.3">
      <c r="A3600">
        <v>536839</v>
      </c>
      <c r="B3600">
        <v>90144</v>
      </c>
      <c r="C3600" t="s">
        <v>9491</v>
      </c>
      <c r="D3600">
        <v>288</v>
      </c>
      <c r="E3600" s="5">
        <v>40514.767361111109</v>
      </c>
      <c r="F3600">
        <v>0.21</v>
      </c>
      <c r="G3600" s="22">
        <v>15093</v>
      </c>
      <c r="H3600" t="s">
        <v>10</v>
      </c>
      <c r="I3600">
        <f>Table24[[#This Row],[Quantity]]*Table24[[#This Row],[UnitPrice]]</f>
        <v>60.48</v>
      </c>
    </row>
    <row r="3601" spans="1:9" x14ac:dyDescent="0.3">
      <c r="A3601">
        <v>536839</v>
      </c>
      <c r="B3601">
        <v>90165</v>
      </c>
      <c r="C3601" t="s">
        <v>8996</v>
      </c>
      <c r="D3601">
        <v>5</v>
      </c>
      <c r="E3601" s="5">
        <v>40514.767361111109</v>
      </c>
      <c r="F3601">
        <v>7.95</v>
      </c>
      <c r="G3601" s="22">
        <v>15093</v>
      </c>
      <c r="H3601" t="s">
        <v>10</v>
      </c>
      <c r="I3601">
        <f>Table24[[#This Row],[Quantity]]*Table24[[#This Row],[UnitPrice]]</f>
        <v>39.75</v>
      </c>
    </row>
    <row r="3602" spans="1:9" x14ac:dyDescent="0.3">
      <c r="A3602">
        <v>536839</v>
      </c>
      <c r="B3602">
        <v>20869</v>
      </c>
      <c r="C3602" t="s">
        <v>9027</v>
      </c>
      <c r="D3602">
        <v>10</v>
      </c>
      <c r="E3602" s="5">
        <v>40514.767361111109</v>
      </c>
      <c r="F3602">
        <v>6.75</v>
      </c>
      <c r="G3602" s="22">
        <v>15093</v>
      </c>
      <c r="H3602" t="s">
        <v>10</v>
      </c>
      <c r="I3602">
        <f>Table24[[#This Row],[Quantity]]*Table24[[#This Row],[UnitPrice]]</f>
        <v>67.5</v>
      </c>
    </row>
    <row r="3603" spans="1:9" x14ac:dyDescent="0.3">
      <c r="A3603">
        <v>536839</v>
      </c>
      <c r="B3603">
        <v>22206</v>
      </c>
      <c r="C3603" t="s">
        <v>8573</v>
      </c>
      <c r="D3603">
        <v>24</v>
      </c>
      <c r="E3603" s="5">
        <v>40514.767361111109</v>
      </c>
      <c r="F3603">
        <v>0.42</v>
      </c>
      <c r="G3603" s="22">
        <v>15093</v>
      </c>
      <c r="H3603" t="s">
        <v>10</v>
      </c>
      <c r="I3603">
        <f>Table24[[#This Row],[Quantity]]*Table24[[#This Row],[UnitPrice]]</f>
        <v>10.08</v>
      </c>
    </row>
    <row r="3604" spans="1:9" x14ac:dyDescent="0.3">
      <c r="A3604">
        <v>536839</v>
      </c>
      <c r="B3604">
        <v>90027</v>
      </c>
      <c r="C3604" t="s">
        <v>9690</v>
      </c>
      <c r="D3604">
        <v>12</v>
      </c>
      <c r="E3604" s="5">
        <v>40514.767361111109</v>
      </c>
      <c r="F3604">
        <v>0.42</v>
      </c>
      <c r="G3604" s="22">
        <v>15093</v>
      </c>
      <c r="H3604" t="s">
        <v>10</v>
      </c>
      <c r="I3604">
        <f>Table24[[#This Row],[Quantity]]*Table24[[#This Row],[UnitPrice]]</f>
        <v>5.04</v>
      </c>
    </row>
    <row r="3605" spans="1:9" x14ac:dyDescent="0.3">
      <c r="A3605">
        <v>536839</v>
      </c>
      <c r="B3605">
        <v>90072</v>
      </c>
      <c r="C3605" t="s">
        <v>9516</v>
      </c>
      <c r="D3605">
        <v>12</v>
      </c>
      <c r="E3605" s="5">
        <v>40514.767361111109</v>
      </c>
      <c r="F3605">
        <v>0.42</v>
      </c>
      <c r="G3605" s="22">
        <v>15093</v>
      </c>
      <c r="H3605" t="s">
        <v>10</v>
      </c>
      <c r="I3605">
        <f>Table24[[#This Row],[Quantity]]*Table24[[#This Row],[UnitPrice]]</f>
        <v>5.04</v>
      </c>
    </row>
    <row r="3606" spans="1:9" x14ac:dyDescent="0.3">
      <c r="A3606">
        <v>536839</v>
      </c>
      <c r="B3606">
        <v>90214</v>
      </c>
      <c r="C3606" t="s">
        <v>9366</v>
      </c>
      <c r="D3606">
        <v>36</v>
      </c>
      <c r="E3606" s="5">
        <v>40514.767361111109</v>
      </c>
      <c r="F3606">
        <v>0.42</v>
      </c>
      <c r="G3606" s="22">
        <v>15093</v>
      </c>
      <c r="H3606" t="s">
        <v>10</v>
      </c>
      <c r="I3606">
        <f>Table24[[#This Row],[Quantity]]*Table24[[#This Row],[UnitPrice]]</f>
        <v>15.12</v>
      </c>
    </row>
    <row r="3607" spans="1:9" x14ac:dyDescent="0.3">
      <c r="A3607">
        <v>536839</v>
      </c>
      <c r="B3607">
        <v>90011</v>
      </c>
      <c r="C3607" t="s">
        <v>9489</v>
      </c>
      <c r="D3607">
        <v>36</v>
      </c>
      <c r="E3607" s="5">
        <v>40514.767361111109</v>
      </c>
      <c r="F3607">
        <v>0.42</v>
      </c>
      <c r="G3607" s="22">
        <v>15093</v>
      </c>
      <c r="H3607" t="s">
        <v>10</v>
      </c>
      <c r="I3607">
        <f>Table24[[#This Row],[Quantity]]*Table24[[#This Row],[UnitPrice]]</f>
        <v>15.12</v>
      </c>
    </row>
    <row r="3608" spans="1:9" x14ac:dyDescent="0.3">
      <c r="A3608">
        <v>536839</v>
      </c>
      <c r="B3608">
        <v>90141</v>
      </c>
      <c r="C3608" t="s">
        <v>8931</v>
      </c>
      <c r="D3608">
        <v>36</v>
      </c>
      <c r="E3608" s="5">
        <v>40514.767361111109</v>
      </c>
      <c r="F3608">
        <v>0.42</v>
      </c>
      <c r="G3608" s="22">
        <v>15093</v>
      </c>
      <c r="H3608" t="s">
        <v>10</v>
      </c>
      <c r="I3608">
        <f>Table24[[#This Row],[Quantity]]*Table24[[#This Row],[UnitPrice]]</f>
        <v>15.12</v>
      </c>
    </row>
    <row r="3609" spans="1:9" x14ac:dyDescent="0.3">
      <c r="A3609">
        <v>536839</v>
      </c>
      <c r="B3609">
        <v>90142</v>
      </c>
      <c r="C3609" t="s">
        <v>8933</v>
      </c>
      <c r="D3609">
        <v>24</v>
      </c>
      <c r="E3609" s="5">
        <v>40514.767361111109</v>
      </c>
      <c r="F3609">
        <v>0.42</v>
      </c>
      <c r="G3609" s="22">
        <v>15093</v>
      </c>
      <c r="H3609" t="s">
        <v>10</v>
      </c>
      <c r="I3609">
        <f>Table24[[#This Row],[Quantity]]*Table24[[#This Row],[UnitPrice]]</f>
        <v>10.08</v>
      </c>
    </row>
    <row r="3610" spans="1:9" x14ac:dyDescent="0.3">
      <c r="A3610">
        <v>536839</v>
      </c>
      <c r="B3610">
        <v>90165</v>
      </c>
      <c r="C3610" t="s">
        <v>9515</v>
      </c>
      <c r="D3610">
        <v>24</v>
      </c>
      <c r="E3610" s="5">
        <v>40514.767361111109</v>
      </c>
      <c r="F3610">
        <v>0.42</v>
      </c>
      <c r="G3610" s="22">
        <v>15093</v>
      </c>
      <c r="H3610" t="s">
        <v>10</v>
      </c>
      <c r="I3610">
        <f>Table24[[#This Row],[Quantity]]*Table24[[#This Row],[UnitPrice]]</f>
        <v>10.08</v>
      </c>
    </row>
    <row r="3611" spans="1:9" x14ac:dyDescent="0.3">
      <c r="A3611">
        <v>536839</v>
      </c>
      <c r="B3611">
        <v>90177</v>
      </c>
      <c r="C3611" t="s">
        <v>9241</v>
      </c>
      <c r="D3611">
        <v>36</v>
      </c>
      <c r="E3611" s="5">
        <v>40514.767361111109</v>
      </c>
      <c r="F3611">
        <v>0.42</v>
      </c>
      <c r="G3611" s="22">
        <v>15093</v>
      </c>
      <c r="H3611" t="s">
        <v>10</v>
      </c>
      <c r="I3611">
        <f>Table24[[#This Row],[Quantity]]*Table24[[#This Row],[UnitPrice]]</f>
        <v>15.12</v>
      </c>
    </row>
    <row r="3612" spans="1:9" x14ac:dyDescent="0.3">
      <c r="A3612">
        <v>536839</v>
      </c>
      <c r="B3612">
        <v>90202</v>
      </c>
      <c r="C3612" t="s">
        <v>9757</v>
      </c>
      <c r="D3612">
        <v>48</v>
      </c>
      <c r="E3612" s="5">
        <v>40514.767361111109</v>
      </c>
      <c r="F3612">
        <v>0.42</v>
      </c>
      <c r="G3612" s="22">
        <v>15093</v>
      </c>
      <c r="H3612" t="s">
        <v>10</v>
      </c>
      <c r="I3612">
        <f>Table24[[#This Row],[Quantity]]*Table24[[#This Row],[UnitPrice]]</f>
        <v>20.16</v>
      </c>
    </row>
    <row r="3613" spans="1:9" x14ac:dyDescent="0.3">
      <c r="A3613">
        <v>536839</v>
      </c>
      <c r="B3613">
        <v>90199</v>
      </c>
      <c r="C3613" t="s">
        <v>9356</v>
      </c>
      <c r="D3613">
        <v>48</v>
      </c>
      <c r="E3613" s="5">
        <v>40514.767361111109</v>
      </c>
      <c r="F3613">
        <v>0.42</v>
      </c>
      <c r="G3613" s="22">
        <v>15093</v>
      </c>
      <c r="H3613" t="s">
        <v>10</v>
      </c>
      <c r="I3613">
        <f>Table24[[#This Row],[Quantity]]*Table24[[#This Row],[UnitPrice]]</f>
        <v>20.16</v>
      </c>
    </row>
    <row r="3614" spans="1:9" x14ac:dyDescent="0.3">
      <c r="A3614">
        <v>536839</v>
      </c>
      <c r="B3614">
        <v>90178</v>
      </c>
      <c r="C3614" t="s">
        <v>8519</v>
      </c>
      <c r="D3614">
        <v>96</v>
      </c>
      <c r="E3614" s="5">
        <v>40514.767361111109</v>
      </c>
      <c r="F3614">
        <v>1.69</v>
      </c>
      <c r="G3614" s="22">
        <v>15093</v>
      </c>
      <c r="H3614" t="s">
        <v>10</v>
      </c>
      <c r="I3614">
        <f>Table24[[#This Row],[Quantity]]*Table24[[#This Row],[UnitPrice]]</f>
        <v>162.24</v>
      </c>
    </row>
    <row r="3615" spans="1:9" x14ac:dyDescent="0.3">
      <c r="A3615">
        <v>536839</v>
      </c>
      <c r="B3615">
        <v>85109</v>
      </c>
      <c r="C3615" t="s">
        <v>8613</v>
      </c>
      <c r="D3615">
        <v>144</v>
      </c>
      <c r="E3615" s="5">
        <v>40514.767361111109</v>
      </c>
      <c r="F3615">
        <v>1.06</v>
      </c>
      <c r="G3615" s="22">
        <v>15093</v>
      </c>
      <c r="H3615" t="s">
        <v>10</v>
      </c>
      <c r="I3615">
        <f>Table24[[#This Row],[Quantity]]*Table24[[#This Row],[UnitPrice]]</f>
        <v>152.64000000000001</v>
      </c>
    </row>
    <row r="3616" spans="1:9" x14ac:dyDescent="0.3">
      <c r="A3616">
        <v>536840</v>
      </c>
      <c r="B3616">
        <v>84806</v>
      </c>
      <c r="C3616" t="s">
        <v>8550</v>
      </c>
      <c r="D3616">
        <v>12</v>
      </c>
      <c r="E3616" s="5">
        <v>40514.768750000003</v>
      </c>
      <c r="F3616">
        <v>1.45</v>
      </c>
      <c r="G3616" s="22">
        <v>12738</v>
      </c>
      <c r="H3616" t="s">
        <v>709</v>
      </c>
      <c r="I3616">
        <f>Table24[[#This Row],[Quantity]]*Table24[[#This Row],[UnitPrice]]</f>
        <v>17.399999999999999</v>
      </c>
    </row>
    <row r="3617" spans="1:9" x14ac:dyDescent="0.3">
      <c r="A3617">
        <v>536840</v>
      </c>
      <c r="B3617">
        <v>22707</v>
      </c>
      <c r="C3617" t="s">
        <v>8976</v>
      </c>
      <c r="D3617">
        <v>12</v>
      </c>
      <c r="E3617" s="5">
        <v>40514.768750000003</v>
      </c>
      <c r="F3617">
        <v>0.85</v>
      </c>
      <c r="G3617" s="22">
        <v>12738</v>
      </c>
      <c r="H3617" t="s">
        <v>709</v>
      </c>
      <c r="I3617">
        <f>Table24[[#This Row],[Quantity]]*Table24[[#This Row],[UnitPrice]]</f>
        <v>10.199999999999999</v>
      </c>
    </row>
    <row r="3618" spans="1:9" x14ac:dyDescent="0.3">
      <c r="A3618">
        <v>536840</v>
      </c>
      <c r="B3618">
        <v>90108</v>
      </c>
      <c r="C3618" t="s">
        <v>8893</v>
      </c>
      <c r="D3618">
        <v>12</v>
      </c>
      <c r="E3618" s="5">
        <v>40514.768750000003</v>
      </c>
      <c r="F3618">
        <v>0.85</v>
      </c>
      <c r="G3618" s="22">
        <v>12738</v>
      </c>
      <c r="H3618" t="s">
        <v>709</v>
      </c>
      <c r="I3618">
        <f>Table24[[#This Row],[Quantity]]*Table24[[#This Row],[UnitPrice]]</f>
        <v>10.199999999999999</v>
      </c>
    </row>
    <row r="3619" spans="1:9" x14ac:dyDescent="0.3">
      <c r="A3619">
        <v>536840</v>
      </c>
      <c r="B3619">
        <v>84457</v>
      </c>
      <c r="C3619" t="s">
        <v>8829</v>
      </c>
      <c r="D3619">
        <v>1</v>
      </c>
      <c r="E3619" s="5">
        <v>40514.768750000003</v>
      </c>
      <c r="F3619">
        <v>9.9499999999999993</v>
      </c>
      <c r="G3619" s="22">
        <v>12738</v>
      </c>
      <c r="H3619" t="s">
        <v>709</v>
      </c>
      <c r="I3619">
        <f>Table24[[#This Row],[Quantity]]*Table24[[#This Row],[UnitPrice]]</f>
        <v>9.9499999999999993</v>
      </c>
    </row>
    <row r="3620" spans="1:9" x14ac:dyDescent="0.3">
      <c r="A3620">
        <v>536840</v>
      </c>
      <c r="B3620">
        <v>90011</v>
      </c>
      <c r="C3620" t="s">
        <v>8531</v>
      </c>
      <c r="D3620">
        <v>24</v>
      </c>
      <c r="E3620" s="5">
        <v>40514.768750000003</v>
      </c>
      <c r="F3620">
        <v>0.55000000000000004</v>
      </c>
      <c r="G3620" s="22">
        <v>12738</v>
      </c>
      <c r="H3620" t="s">
        <v>709</v>
      </c>
      <c r="I3620">
        <f>Table24[[#This Row],[Quantity]]*Table24[[#This Row],[UnitPrice]]</f>
        <v>13.200000000000001</v>
      </c>
    </row>
    <row r="3621" spans="1:9" x14ac:dyDescent="0.3">
      <c r="A3621">
        <v>536840</v>
      </c>
      <c r="B3621">
        <v>90142</v>
      </c>
      <c r="C3621" t="s">
        <v>8891</v>
      </c>
      <c r="D3621">
        <v>12</v>
      </c>
      <c r="E3621" s="5">
        <v>40514.768750000003</v>
      </c>
      <c r="F3621">
        <v>1.65</v>
      </c>
      <c r="G3621" s="22">
        <v>12738</v>
      </c>
      <c r="H3621" t="s">
        <v>709</v>
      </c>
      <c r="I3621">
        <f>Table24[[#This Row],[Quantity]]*Table24[[#This Row],[UnitPrice]]</f>
        <v>19.799999999999997</v>
      </c>
    </row>
    <row r="3622" spans="1:9" x14ac:dyDescent="0.3">
      <c r="A3622">
        <v>536840</v>
      </c>
      <c r="B3622">
        <v>90176</v>
      </c>
      <c r="C3622" t="s">
        <v>9589</v>
      </c>
      <c r="D3622">
        <v>2</v>
      </c>
      <c r="E3622" s="5">
        <v>40514.768750000003</v>
      </c>
      <c r="F3622">
        <v>8.5</v>
      </c>
      <c r="G3622" s="22">
        <v>12738</v>
      </c>
      <c r="H3622" t="s">
        <v>709</v>
      </c>
      <c r="I3622">
        <f>Table24[[#This Row],[Quantity]]*Table24[[#This Row],[UnitPrice]]</f>
        <v>17</v>
      </c>
    </row>
    <row r="3623" spans="1:9" x14ac:dyDescent="0.3">
      <c r="A3623">
        <v>536840</v>
      </c>
      <c r="B3623">
        <v>90027</v>
      </c>
      <c r="C3623" t="s">
        <v>8983</v>
      </c>
      <c r="D3623">
        <v>24</v>
      </c>
      <c r="E3623" s="5">
        <v>40514.768750000003</v>
      </c>
      <c r="F3623">
        <v>0.55000000000000004</v>
      </c>
      <c r="G3623" s="22">
        <v>12738</v>
      </c>
      <c r="H3623" t="s">
        <v>709</v>
      </c>
      <c r="I3623">
        <f>Table24[[#This Row],[Quantity]]*Table24[[#This Row],[UnitPrice]]</f>
        <v>13.200000000000001</v>
      </c>
    </row>
    <row r="3624" spans="1:9" x14ac:dyDescent="0.3">
      <c r="A3624">
        <v>536840</v>
      </c>
      <c r="B3624">
        <v>44228</v>
      </c>
      <c r="C3624" t="s">
        <v>8565</v>
      </c>
      <c r="D3624">
        <v>24</v>
      </c>
      <c r="E3624" s="5">
        <v>40514.768750000003</v>
      </c>
      <c r="F3624">
        <v>0.55000000000000004</v>
      </c>
      <c r="G3624" s="22">
        <v>12738</v>
      </c>
      <c r="H3624" t="s">
        <v>709</v>
      </c>
      <c r="I3624">
        <f>Table24[[#This Row],[Quantity]]*Table24[[#This Row],[UnitPrice]]</f>
        <v>13.200000000000001</v>
      </c>
    </row>
    <row r="3625" spans="1:9" x14ac:dyDescent="0.3">
      <c r="A3625">
        <v>536840</v>
      </c>
      <c r="B3625">
        <v>85230</v>
      </c>
      <c r="C3625" t="s">
        <v>8881</v>
      </c>
      <c r="D3625">
        <v>1</v>
      </c>
      <c r="E3625" s="5">
        <v>40514.768750000003</v>
      </c>
      <c r="F3625">
        <v>18</v>
      </c>
      <c r="G3625" s="22">
        <v>12738</v>
      </c>
      <c r="H3625" t="s">
        <v>709</v>
      </c>
      <c r="I3625">
        <f>Table24[[#This Row],[Quantity]]*Table24[[#This Row],[UnitPrice]]</f>
        <v>18</v>
      </c>
    </row>
    <row r="3626" spans="1:9" x14ac:dyDescent="0.3">
      <c r="A3626">
        <v>536841</v>
      </c>
      <c r="B3626">
        <v>79191</v>
      </c>
      <c r="C3626" t="s">
        <v>9758</v>
      </c>
      <c r="D3626">
        <v>8</v>
      </c>
      <c r="E3626" s="5">
        <v>40514.768750000003</v>
      </c>
      <c r="F3626">
        <v>2.95</v>
      </c>
      <c r="G3626" s="22">
        <v>16150</v>
      </c>
      <c r="H3626" t="s">
        <v>10</v>
      </c>
      <c r="I3626">
        <f>Table24[[#This Row],[Quantity]]*Table24[[#This Row],[UnitPrice]]</f>
        <v>23.6</v>
      </c>
    </row>
    <row r="3627" spans="1:9" x14ac:dyDescent="0.3">
      <c r="A3627">
        <v>536841</v>
      </c>
      <c r="B3627">
        <v>84199</v>
      </c>
      <c r="C3627" t="s">
        <v>8592</v>
      </c>
      <c r="D3627">
        <v>4</v>
      </c>
      <c r="E3627" s="5">
        <v>40514.768750000003</v>
      </c>
      <c r="F3627">
        <v>9.9499999999999993</v>
      </c>
      <c r="G3627" s="22">
        <v>16150</v>
      </c>
      <c r="H3627" t="s">
        <v>10</v>
      </c>
      <c r="I3627">
        <f>Table24[[#This Row],[Quantity]]*Table24[[#This Row],[UnitPrice]]</f>
        <v>39.799999999999997</v>
      </c>
    </row>
    <row r="3628" spans="1:9" x14ac:dyDescent="0.3">
      <c r="A3628">
        <v>536841</v>
      </c>
      <c r="B3628">
        <v>90011</v>
      </c>
      <c r="C3628" t="s">
        <v>8680</v>
      </c>
      <c r="D3628">
        <v>6</v>
      </c>
      <c r="E3628" s="5">
        <v>40514.768750000003</v>
      </c>
      <c r="F3628">
        <v>3.25</v>
      </c>
      <c r="G3628" s="22">
        <v>16150</v>
      </c>
      <c r="H3628" t="s">
        <v>10</v>
      </c>
      <c r="I3628">
        <f>Table24[[#This Row],[Quantity]]*Table24[[#This Row],[UnitPrice]]</f>
        <v>19.5</v>
      </c>
    </row>
    <row r="3629" spans="1:9" x14ac:dyDescent="0.3">
      <c r="A3629">
        <v>536841</v>
      </c>
      <c r="B3629">
        <v>90013</v>
      </c>
      <c r="C3629" t="s">
        <v>9110</v>
      </c>
      <c r="D3629">
        <v>2</v>
      </c>
      <c r="E3629" s="5">
        <v>40514.768750000003</v>
      </c>
      <c r="F3629">
        <v>8.5</v>
      </c>
      <c r="G3629" s="22">
        <v>16150</v>
      </c>
      <c r="H3629" t="s">
        <v>10</v>
      </c>
      <c r="I3629">
        <f>Table24[[#This Row],[Quantity]]*Table24[[#This Row],[UnitPrice]]</f>
        <v>17</v>
      </c>
    </row>
    <row r="3630" spans="1:9" x14ac:dyDescent="0.3">
      <c r="A3630">
        <v>536841</v>
      </c>
      <c r="B3630">
        <v>90024</v>
      </c>
      <c r="C3630" t="s">
        <v>8519</v>
      </c>
      <c r="D3630">
        <v>8</v>
      </c>
      <c r="E3630" s="5">
        <v>40514.768750000003</v>
      </c>
      <c r="F3630">
        <v>1.69</v>
      </c>
      <c r="G3630" s="22">
        <v>16150</v>
      </c>
      <c r="H3630" t="s">
        <v>10</v>
      </c>
      <c r="I3630">
        <f>Table24[[#This Row],[Quantity]]*Table24[[#This Row],[UnitPrice]]</f>
        <v>13.52</v>
      </c>
    </row>
    <row r="3631" spans="1:9" x14ac:dyDescent="0.3">
      <c r="A3631">
        <v>536841</v>
      </c>
      <c r="B3631">
        <v>90024</v>
      </c>
      <c r="C3631" t="s">
        <v>9044</v>
      </c>
      <c r="D3631">
        <v>2</v>
      </c>
      <c r="E3631" s="5">
        <v>40514.768750000003</v>
      </c>
      <c r="F3631">
        <v>8.5</v>
      </c>
      <c r="G3631" s="22">
        <v>16150</v>
      </c>
      <c r="H3631" t="s">
        <v>10</v>
      </c>
      <c r="I3631">
        <f>Table24[[#This Row],[Quantity]]*Table24[[#This Row],[UnitPrice]]</f>
        <v>17</v>
      </c>
    </row>
    <row r="3632" spans="1:9" x14ac:dyDescent="0.3">
      <c r="A3632">
        <v>536841</v>
      </c>
      <c r="B3632">
        <v>90103</v>
      </c>
      <c r="C3632" t="s">
        <v>9535</v>
      </c>
      <c r="D3632">
        <v>4</v>
      </c>
      <c r="E3632" s="5">
        <v>40514.768750000003</v>
      </c>
      <c r="F3632">
        <v>6.75</v>
      </c>
      <c r="G3632" s="22">
        <v>16150</v>
      </c>
      <c r="H3632" t="s">
        <v>10</v>
      </c>
      <c r="I3632">
        <f>Table24[[#This Row],[Quantity]]*Table24[[#This Row],[UnitPrice]]</f>
        <v>27</v>
      </c>
    </row>
    <row r="3633" spans="1:9" x14ac:dyDescent="0.3">
      <c r="A3633">
        <v>536841</v>
      </c>
      <c r="B3633">
        <v>35443</v>
      </c>
      <c r="C3633" t="s">
        <v>8542</v>
      </c>
      <c r="D3633">
        <v>12</v>
      </c>
      <c r="E3633" s="5">
        <v>40514.768750000003</v>
      </c>
      <c r="F3633">
        <v>1.65</v>
      </c>
      <c r="G3633" s="22">
        <v>16150</v>
      </c>
      <c r="H3633" t="s">
        <v>10</v>
      </c>
      <c r="I3633">
        <f>Table24[[#This Row],[Quantity]]*Table24[[#This Row],[UnitPrice]]</f>
        <v>19.799999999999997</v>
      </c>
    </row>
    <row r="3634" spans="1:9" x14ac:dyDescent="0.3">
      <c r="A3634">
        <v>536841</v>
      </c>
      <c r="B3634">
        <v>85168</v>
      </c>
      <c r="C3634" t="s">
        <v>8608</v>
      </c>
      <c r="D3634">
        <v>12</v>
      </c>
      <c r="E3634" s="5">
        <v>40514.768750000003</v>
      </c>
      <c r="F3634">
        <v>1.45</v>
      </c>
      <c r="G3634" s="22">
        <v>16150</v>
      </c>
      <c r="H3634" t="s">
        <v>10</v>
      </c>
      <c r="I3634">
        <f>Table24[[#This Row],[Quantity]]*Table24[[#This Row],[UnitPrice]]</f>
        <v>17.399999999999999</v>
      </c>
    </row>
    <row r="3635" spans="1:9" x14ac:dyDescent="0.3">
      <c r="A3635">
        <v>536841</v>
      </c>
      <c r="B3635">
        <v>85186</v>
      </c>
      <c r="C3635" t="s">
        <v>9308</v>
      </c>
      <c r="D3635">
        <v>12</v>
      </c>
      <c r="E3635" s="5">
        <v>40514.768750000003</v>
      </c>
      <c r="F3635">
        <v>1.25</v>
      </c>
      <c r="G3635" s="22">
        <v>16150</v>
      </c>
      <c r="H3635" t="s">
        <v>10</v>
      </c>
      <c r="I3635">
        <f>Table24[[#This Row],[Quantity]]*Table24[[#This Row],[UnitPrice]]</f>
        <v>15</v>
      </c>
    </row>
    <row r="3636" spans="1:9" x14ac:dyDescent="0.3">
      <c r="A3636">
        <v>536841</v>
      </c>
      <c r="B3636">
        <v>90037</v>
      </c>
      <c r="C3636" t="s">
        <v>9310</v>
      </c>
      <c r="D3636">
        <v>12</v>
      </c>
      <c r="E3636" s="5">
        <v>40514.768750000003</v>
      </c>
      <c r="F3636">
        <v>1.25</v>
      </c>
      <c r="G3636" s="22">
        <v>16150</v>
      </c>
      <c r="H3636" t="s">
        <v>10</v>
      </c>
      <c r="I3636">
        <f>Table24[[#This Row],[Quantity]]*Table24[[#This Row],[UnitPrice]]</f>
        <v>15</v>
      </c>
    </row>
    <row r="3637" spans="1:9" x14ac:dyDescent="0.3">
      <c r="A3637">
        <v>536841</v>
      </c>
      <c r="B3637">
        <v>90041</v>
      </c>
      <c r="C3637" t="s">
        <v>8558</v>
      </c>
      <c r="D3637">
        <v>12</v>
      </c>
      <c r="E3637" s="5">
        <v>40514.768750000003</v>
      </c>
      <c r="F3637">
        <v>1.25</v>
      </c>
      <c r="G3637" s="22">
        <v>16150</v>
      </c>
      <c r="H3637" t="s">
        <v>10</v>
      </c>
      <c r="I3637">
        <f>Table24[[#This Row],[Quantity]]*Table24[[#This Row],[UnitPrice]]</f>
        <v>15</v>
      </c>
    </row>
    <row r="3638" spans="1:9" x14ac:dyDescent="0.3">
      <c r="A3638">
        <v>536841</v>
      </c>
      <c r="B3638">
        <v>90125</v>
      </c>
      <c r="C3638" t="s">
        <v>9536</v>
      </c>
      <c r="D3638">
        <v>4</v>
      </c>
      <c r="E3638" s="5">
        <v>40514.768750000003</v>
      </c>
      <c r="F3638">
        <v>4.25</v>
      </c>
      <c r="G3638" s="22">
        <v>16150</v>
      </c>
      <c r="H3638" t="s">
        <v>10</v>
      </c>
      <c r="I3638">
        <f>Table24[[#This Row],[Quantity]]*Table24[[#This Row],[UnitPrice]]</f>
        <v>17</v>
      </c>
    </row>
    <row r="3639" spans="1:9" x14ac:dyDescent="0.3">
      <c r="A3639">
        <v>536841</v>
      </c>
      <c r="B3639">
        <v>90163</v>
      </c>
      <c r="C3639" t="s">
        <v>9051</v>
      </c>
      <c r="D3639">
        <v>8</v>
      </c>
      <c r="E3639" s="5">
        <v>40514.768750000003</v>
      </c>
      <c r="F3639">
        <v>1.65</v>
      </c>
      <c r="G3639" s="22">
        <v>16150</v>
      </c>
      <c r="H3639" t="s">
        <v>10</v>
      </c>
      <c r="I3639">
        <f>Table24[[#This Row],[Quantity]]*Table24[[#This Row],[UnitPrice]]</f>
        <v>13.2</v>
      </c>
    </row>
    <row r="3640" spans="1:9" x14ac:dyDescent="0.3">
      <c r="A3640">
        <v>536841</v>
      </c>
      <c r="B3640">
        <v>90163</v>
      </c>
      <c r="C3640" t="s">
        <v>9547</v>
      </c>
      <c r="D3640">
        <v>4</v>
      </c>
      <c r="E3640" s="5">
        <v>40514.768750000003</v>
      </c>
      <c r="F3640">
        <v>3.75</v>
      </c>
      <c r="G3640" s="22">
        <v>16150</v>
      </c>
      <c r="H3640" t="s">
        <v>10</v>
      </c>
      <c r="I3640">
        <f>Table24[[#This Row],[Quantity]]*Table24[[#This Row],[UnitPrice]]</f>
        <v>15</v>
      </c>
    </row>
    <row r="3641" spans="1:9" x14ac:dyDescent="0.3">
      <c r="A3641">
        <v>536841</v>
      </c>
      <c r="B3641">
        <v>35911</v>
      </c>
      <c r="C3641" t="s">
        <v>8891</v>
      </c>
      <c r="D3641">
        <v>12</v>
      </c>
      <c r="E3641" s="5">
        <v>40514.768750000003</v>
      </c>
      <c r="F3641">
        <v>1.65</v>
      </c>
      <c r="G3641" s="22">
        <v>16150</v>
      </c>
      <c r="H3641" t="s">
        <v>10</v>
      </c>
      <c r="I3641">
        <f>Table24[[#This Row],[Quantity]]*Table24[[#This Row],[UnitPrice]]</f>
        <v>19.799999999999997</v>
      </c>
    </row>
    <row r="3642" spans="1:9" x14ac:dyDescent="0.3">
      <c r="A3642">
        <v>536841</v>
      </c>
      <c r="B3642">
        <v>16169</v>
      </c>
      <c r="C3642" t="s">
        <v>9124</v>
      </c>
      <c r="D3642">
        <v>10</v>
      </c>
      <c r="E3642" s="5">
        <v>40514.768750000003</v>
      </c>
      <c r="F3642">
        <v>0.85</v>
      </c>
      <c r="G3642" s="22">
        <v>16150</v>
      </c>
      <c r="H3642" t="s">
        <v>10</v>
      </c>
      <c r="I3642">
        <f>Table24[[#This Row],[Quantity]]*Table24[[#This Row],[UnitPrice]]</f>
        <v>8.5</v>
      </c>
    </row>
    <row r="3643" spans="1:9" x14ac:dyDescent="0.3">
      <c r="A3643">
        <v>536841</v>
      </c>
      <c r="B3643">
        <v>79320</v>
      </c>
      <c r="C3643" t="s">
        <v>9204</v>
      </c>
      <c r="D3643">
        <v>10</v>
      </c>
      <c r="E3643" s="5">
        <v>40514.768750000003</v>
      </c>
      <c r="F3643">
        <v>0.85</v>
      </c>
      <c r="G3643" s="22">
        <v>16150</v>
      </c>
      <c r="H3643" t="s">
        <v>10</v>
      </c>
      <c r="I3643">
        <f>Table24[[#This Row],[Quantity]]*Table24[[#This Row],[UnitPrice]]</f>
        <v>8.5</v>
      </c>
    </row>
    <row r="3644" spans="1:9" x14ac:dyDescent="0.3">
      <c r="A3644">
        <v>536841</v>
      </c>
      <c r="B3644">
        <v>85042</v>
      </c>
      <c r="C3644" t="s">
        <v>8715</v>
      </c>
      <c r="D3644">
        <v>12</v>
      </c>
      <c r="E3644" s="5">
        <v>40514.768750000003</v>
      </c>
      <c r="F3644">
        <v>1.65</v>
      </c>
      <c r="G3644" s="22">
        <v>16150</v>
      </c>
      <c r="H3644" t="s">
        <v>10</v>
      </c>
      <c r="I3644">
        <f>Table24[[#This Row],[Quantity]]*Table24[[#This Row],[UnitPrice]]</f>
        <v>19.799999999999997</v>
      </c>
    </row>
    <row r="3645" spans="1:9" x14ac:dyDescent="0.3">
      <c r="A3645">
        <v>536841</v>
      </c>
      <c r="B3645">
        <v>85089</v>
      </c>
      <c r="C3645" t="s">
        <v>9035</v>
      </c>
      <c r="D3645">
        <v>12</v>
      </c>
      <c r="E3645" s="5">
        <v>40514.768750000003</v>
      </c>
      <c r="F3645">
        <v>1.95</v>
      </c>
      <c r="G3645" s="22">
        <v>16150</v>
      </c>
      <c r="H3645" t="s">
        <v>10</v>
      </c>
      <c r="I3645">
        <f>Table24[[#This Row],[Quantity]]*Table24[[#This Row],[UnitPrice]]</f>
        <v>23.4</v>
      </c>
    </row>
    <row r="3646" spans="1:9" x14ac:dyDescent="0.3">
      <c r="A3646">
        <v>536841</v>
      </c>
      <c r="B3646">
        <v>35909</v>
      </c>
      <c r="C3646" t="s">
        <v>9186</v>
      </c>
      <c r="D3646">
        <v>2</v>
      </c>
      <c r="E3646" s="5">
        <v>40514.768750000003</v>
      </c>
      <c r="F3646">
        <v>5.45</v>
      </c>
      <c r="G3646" s="22">
        <v>16150</v>
      </c>
      <c r="H3646" t="s">
        <v>10</v>
      </c>
      <c r="I3646">
        <f>Table24[[#This Row],[Quantity]]*Table24[[#This Row],[UnitPrice]]</f>
        <v>10.9</v>
      </c>
    </row>
    <row r="3647" spans="1:9" x14ac:dyDescent="0.3">
      <c r="A3647">
        <v>536842</v>
      </c>
      <c r="B3647">
        <v>35910</v>
      </c>
      <c r="C3647" t="s">
        <v>9463</v>
      </c>
      <c r="D3647">
        <v>10</v>
      </c>
      <c r="E3647" s="5">
        <v>40514.78125</v>
      </c>
      <c r="F3647">
        <v>1.65</v>
      </c>
      <c r="G3647" s="22">
        <v>17552</v>
      </c>
      <c r="H3647" t="s">
        <v>10</v>
      </c>
      <c r="I3647">
        <f>Table24[[#This Row],[Quantity]]*Table24[[#This Row],[UnitPrice]]</f>
        <v>16.5</v>
      </c>
    </row>
    <row r="3648" spans="1:9" x14ac:dyDescent="0.3">
      <c r="A3648">
        <v>536842</v>
      </c>
      <c r="B3648">
        <v>90155</v>
      </c>
      <c r="C3648" t="s">
        <v>8736</v>
      </c>
      <c r="D3648">
        <v>16</v>
      </c>
      <c r="E3648" s="5">
        <v>40514.78125</v>
      </c>
      <c r="F3648">
        <v>1.25</v>
      </c>
      <c r="G3648" s="22">
        <v>17552</v>
      </c>
      <c r="H3648" t="s">
        <v>10</v>
      </c>
      <c r="I3648">
        <f>Table24[[#This Row],[Quantity]]*Table24[[#This Row],[UnitPrice]]</f>
        <v>20</v>
      </c>
    </row>
    <row r="3649" spans="1:9" x14ac:dyDescent="0.3">
      <c r="A3649">
        <v>536842</v>
      </c>
      <c r="B3649">
        <v>84661</v>
      </c>
      <c r="C3649" t="s">
        <v>8525</v>
      </c>
      <c r="D3649">
        <v>6</v>
      </c>
      <c r="E3649" s="5">
        <v>40514.78125</v>
      </c>
      <c r="F3649">
        <v>4.95</v>
      </c>
      <c r="G3649" s="22">
        <v>17552</v>
      </c>
      <c r="H3649" t="s">
        <v>10</v>
      </c>
      <c r="I3649">
        <f>Table24[[#This Row],[Quantity]]*Table24[[#This Row],[UnitPrice]]</f>
        <v>29.700000000000003</v>
      </c>
    </row>
    <row r="3650" spans="1:9" x14ac:dyDescent="0.3">
      <c r="A3650">
        <v>536842</v>
      </c>
      <c r="B3650">
        <v>90118</v>
      </c>
      <c r="C3650" t="s">
        <v>9471</v>
      </c>
      <c r="D3650">
        <v>6</v>
      </c>
      <c r="E3650" s="5">
        <v>40514.78125</v>
      </c>
      <c r="F3650">
        <v>4.95</v>
      </c>
      <c r="G3650" s="22">
        <v>17552</v>
      </c>
      <c r="H3650" t="s">
        <v>10</v>
      </c>
      <c r="I3650">
        <f>Table24[[#This Row],[Quantity]]*Table24[[#This Row],[UnitPrice]]</f>
        <v>29.700000000000003</v>
      </c>
    </row>
    <row r="3651" spans="1:9" x14ac:dyDescent="0.3">
      <c r="A3651">
        <v>536842</v>
      </c>
      <c r="B3651">
        <v>90182</v>
      </c>
      <c r="C3651" t="s">
        <v>9538</v>
      </c>
      <c r="D3651">
        <v>4</v>
      </c>
      <c r="E3651" s="5">
        <v>40514.78125</v>
      </c>
      <c r="F3651">
        <v>5.95</v>
      </c>
      <c r="G3651" s="22">
        <v>17552</v>
      </c>
      <c r="H3651" t="s">
        <v>10</v>
      </c>
      <c r="I3651">
        <f>Table24[[#This Row],[Quantity]]*Table24[[#This Row],[UnitPrice]]</f>
        <v>23.8</v>
      </c>
    </row>
    <row r="3652" spans="1:9" x14ac:dyDescent="0.3">
      <c r="A3652">
        <v>536842</v>
      </c>
      <c r="B3652">
        <v>90119</v>
      </c>
      <c r="C3652" t="s">
        <v>9433</v>
      </c>
      <c r="D3652">
        <v>6</v>
      </c>
      <c r="E3652" s="5">
        <v>40514.78125</v>
      </c>
      <c r="F3652">
        <v>5.45</v>
      </c>
      <c r="G3652" s="22">
        <v>17552</v>
      </c>
      <c r="H3652" t="s">
        <v>10</v>
      </c>
      <c r="I3652">
        <f>Table24[[#This Row],[Quantity]]*Table24[[#This Row],[UnitPrice]]</f>
        <v>32.700000000000003</v>
      </c>
    </row>
    <row r="3653" spans="1:9" x14ac:dyDescent="0.3">
      <c r="A3653">
        <v>536842</v>
      </c>
      <c r="B3653">
        <v>22267</v>
      </c>
      <c r="C3653" t="s">
        <v>9432</v>
      </c>
      <c r="D3653">
        <v>6</v>
      </c>
      <c r="E3653" s="5">
        <v>40514.78125</v>
      </c>
      <c r="F3653">
        <v>5.45</v>
      </c>
      <c r="G3653" s="22">
        <v>17552</v>
      </c>
      <c r="H3653" t="s">
        <v>10</v>
      </c>
      <c r="I3653">
        <f>Table24[[#This Row],[Quantity]]*Table24[[#This Row],[UnitPrice]]</f>
        <v>32.700000000000003</v>
      </c>
    </row>
    <row r="3654" spans="1:9" x14ac:dyDescent="0.3">
      <c r="A3654">
        <v>536842</v>
      </c>
      <c r="B3654">
        <v>21757</v>
      </c>
      <c r="C3654" t="s">
        <v>8966</v>
      </c>
      <c r="D3654">
        <v>48</v>
      </c>
      <c r="E3654" s="5">
        <v>40514.78125</v>
      </c>
      <c r="F3654">
        <v>0.28999999999999998</v>
      </c>
      <c r="G3654" s="22">
        <v>17552</v>
      </c>
      <c r="H3654" t="s">
        <v>10</v>
      </c>
      <c r="I3654">
        <f>Table24[[#This Row],[Quantity]]*Table24[[#This Row],[UnitPrice]]</f>
        <v>13.919999999999998</v>
      </c>
    </row>
    <row r="3655" spans="1:9" x14ac:dyDescent="0.3">
      <c r="A3655">
        <v>536842</v>
      </c>
      <c r="B3655">
        <v>90123</v>
      </c>
      <c r="C3655" t="s">
        <v>8886</v>
      </c>
      <c r="D3655">
        <v>6</v>
      </c>
      <c r="E3655" s="5">
        <v>40514.78125</v>
      </c>
      <c r="F3655">
        <v>2.5499999999999998</v>
      </c>
      <c r="G3655" s="22">
        <v>17552</v>
      </c>
      <c r="H3655" t="s">
        <v>10</v>
      </c>
      <c r="I3655">
        <f>Table24[[#This Row],[Quantity]]*Table24[[#This Row],[UnitPrice]]</f>
        <v>15.299999999999999</v>
      </c>
    </row>
    <row r="3656" spans="1:9" x14ac:dyDescent="0.3">
      <c r="A3656">
        <v>536842</v>
      </c>
      <c r="B3656">
        <v>90123</v>
      </c>
      <c r="C3656" t="s">
        <v>9759</v>
      </c>
      <c r="D3656">
        <v>10</v>
      </c>
      <c r="E3656" s="5">
        <v>40514.78125</v>
      </c>
      <c r="F3656">
        <v>2.95</v>
      </c>
      <c r="G3656" s="22">
        <v>17552</v>
      </c>
      <c r="H3656" t="s">
        <v>10</v>
      </c>
      <c r="I3656">
        <f>Table24[[#This Row],[Quantity]]*Table24[[#This Row],[UnitPrice]]</f>
        <v>29.5</v>
      </c>
    </row>
    <row r="3657" spans="1:9" x14ac:dyDescent="0.3">
      <c r="A3657">
        <v>536842</v>
      </c>
      <c r="B3657">
        <v>90156</v>
      </c>
      <c r="C3657" t="s">
        <v>8579</v>
      </c>
      <c r="D3657">
        <v>12</v>
      </c>
      <c r="E3657" s="5">
        <v>40514.78125</v>
      </c>
      <c r="F3657">
        <v>1.65</v>
      </c>
      <c r="G3657" s="22">
        <v>17552</v>
      </c>
      <c r="H3657" t="s">
        <v>10</v>
      </c>
      <c r="I3657">
        <f>Table24[[#This Row],[Quantity]]*Table24[[#This Row],[UnitPrice]]</f>
        <v>19.799999999999997</v>
      </c>
    </row>
    <row r="3658" spans="1:9" x14ac:dyDescent="0.3">
      <c r="A3658">
        <v>536843</v>
      </c>
      <c r="B3658">
        <v>84617</v>
      </c>
      <c r="C3658" t="s">
        <v>8978</v>
      </c>
      <c r="D3658">
        <v>12</v>
      </c>
      <c r="E3658" s="5">
        <v>40514.781944444447</v>
      </c>
      <c r="F3658">
        <v>1.25</v>
      </c>
      <c r="G3658" s="22">
        <v>17552</v>
      </c>
      <c r="H3658" t="s">
        <v>10</v>
      </c>
      <c r="I3658">
        <f>Table24[[#This Row],[Quantity]]*Table24[[#This Row],[UnitPrice]]</f>
        <v>15</v>
      </c>
    </row>
    <row r="3659" spans="1:9" x14ac:dyDescent="0.3">
      <c r="A3659">
        <v>536843</v>
      </c>
      <c r="B3659">
        <v>84661</v>
      </c>
      <c r="C3659" t="s">
        <v>9426</v>
      </c>
      <c r="D3659">
        <v>2</v>
      </c>
      <c r="E3659" s="5">
        <v>40514.781944444447</v>
      </c>
      <c r="F3659">
        <v>9.9499999999999993</v>
      </c>
      <c r="G3659" s="22">
        <v>17552</v>
      </c>
      <c r="H3659" t="s">
        <v>10</v>
      </c>
      <c r="I3659">
        <f>Table24[[#This Row],[Quantity]]*Table24[[#This Row],[UnitPrice]]</f>
        <v>19.899999999999999</v>
      </c>
    </row>
    <row r="3660" spans="1:9" x14ac:dyDescent="0.3">
      <c r="A3660">
        <v>536844</v>
      </c>
      <c r="B3660">
        <v>90038</v>
      </c>
      <c r="C3660" t="s">
        <v>9538</v>
      </c>
      <c r="D3660">
        <v>32</v>
      </c>
      <c r="E3660" s="5">
        <v>40514.78402777778</v>
      </c>
      <c r="F3660">
        <v>4.95</v>
      </c>
      <c r="G3660" s="22">
        <v>14236</v>
      </c>
      <c r="H3660" t="s">
        <v>10</v>
      </c>
      <c r="I3660">
        <f>Table24[[#This Row],[Quantity]]*Table24[[#This Row],[UnitPrice]]</f>
        <v>158.4</v>
      </c>
    </row>
    <row r="3661" spans="1:9" x14ac:dyDescent="0.3">
      <c r="A3661">
        <v>536844</v>
      </c>
      <c r="B3661">
        <v>90137</v>
      </c>
      <c r="C3661" t="s">
        <v>9547</v>
      </c>
      <c r="D3661">
        <v>4</v>
      </c>
      <c r="E3661" s="5">
        <v>40514.78402777778</v>
      </c>
      <c r="F3661">
        <v>3.75</v>
      </c>
      <c r="G3661" s="22">
        <v>14236</v>
      </c>
      <c r="H3661" t="s">
        <v>10</v>
      </c>
      <c r="I3661">
        <f>Table24[[#This Row],[Quantity]]*Table24[[#This Row],[UnitPrice]]</f>
        <v>15</v>
      </c>
    </row>
    <row r="3662" spans="1:9" x14ac:dyDescent="0.3">
      <c r="A3662">
        <v>536844</v>
      </c>
      <c r="B3662">
        <v>90181</v>
      </c>
      <c r="C3662" t="s">
        <v>9424</v>
      </c>
      <c r="D3662">
        <v>2</v>
      </c>
      <c r="E3662" s="5">
        <v>40514.78402777778</v>
      </c>
      <c r="F3662">
        <v>7.95</v>
      </c>
      <c r="G3662" s="22">
        <v>14236</v>
      </c>
      <c r="H3662" t="s">
        <v>10</v>
      </c>
      <c r="I3662">
        <f>Table24[[#This Row],[Quantity]]*Table24[[#This Row],[UnitPrice]]</f>
        <v>15.9</v>
      </c>
    </row>
    <row r="3663" spans="1:9" x14ac:dyDescent="0.3">
      <c r="A3663">
        <v>536845</v>
      </c>
      <c r="B3663">
        <v>90214</v>
      </c>
      <c r="C3663" t="s">
        <v>9363</v>
      </c>
      <c r="D3663">
        <v>1</v>
      </c>
      <c r="E3663" s="5">
        <v>40514.804166666669</v>
      </c>
      <c r="F3663">
        <v>3.75</v>
      </c>
      <c r="G3663" s="22">
        <v>17961</v>
      </c>
      <c r="H3663" t="s">
        <v>10</v>
      </c>
      <c r="I3663">
        <f>Table24[[#This Row],[Quantity]]*Table24[[#This Row],[UnitPrice]]</f>
        <v>3.75</v>
      </c>
    </row>
    <row r="3664" spans="1:9" x14ac:dyDescent="0.3">
      <c r="A3664">
        <v>536845</v>
      </c>
      <c r="B3664">
        <v>21280</v>
      </c>
      <c r="C3664" t="s">
        <v>9129</v>
      </c>
      <c r="D3664">
        <v>1</v>
      </c>
      <c r="E3664" s="5">
        <v>40514.804166666669</v>
      </c>
      <c r="F3664">
        <v>1.65</v>
      </c>
      <c r="G3664" s="22">
        <v>17961</v>
      </c>
      <c r="H3664" t="s">
        <v>10</v>
      </c>
      <c r="I3664">
        <f>Table24[[#This Row],[Quantity]]*Table24[[#This Row],[UnitPrice]]</f>
        <v>1.65</v>
      </c>
    </row>
    <row r="3665" spans="1:9" x14ac:dyDescent="0.3">
      <c r="A3665">
        <v>536845</v>
      </c>
      <c r="B3665">
        <v>90037</v>
      </c>
      <c r="C3665" t="s">
        <v>9760</v>
      </c>
      <c r="D3665">
        <v>1</v>
      </c>
      <c r="E3665" s="5">
        <v>40514.804166666669</v>
      </c>
      <c r="F3665">
        <v>2.95</v>
      </c>
      <c r="G3665" s="22">
        <v>17961</v>
      </c>
      <c r="H3665" t="s">
        <v>10</v>
      </c>
      <c r="I3665">
        <f>Table24[[#This Row],[Quantity]]*Table24[[#This Row],[UnitPrice]]</f>
        <v>2.95</v>
      </c>
    </row>
    <row r="3666" spans="1:9" x14ac:dyDescent="0.3">
      <c r="A3666">
        <v>536845</v>
      </c>
      <c r="B3666">
        <v>20698</v>
      </c>
      <c r="C3666" t="s">
        <v>9761</v>
      </c>
      <c r="D3666">
        <v>1</v>
      </c>
      <c r="E3666" s="5">
        <v>40514.804166666669</v>
      </c>
      <c r="F3666">
        <v>6.95</v>
      </c>
      <c r="G3666" s="22">
        <v>17961</v>
      </c>
      <c r="H3666" t="s">
        <v>10</v>
      </c>
      <c r="I3666">
        <f>Table24[[#This Row],[Quantity]]*Table24[[#This Row],[UnitPrice]]</f>
        <v>6.95</v>
      </c>
    </row>
    <row r="3667" spans="1:9" x14ac:dyDescent="0.3">
      <c r="A3667">
        <v>536845</v>
      </c>
      <c r="B3667">
        <v>90092</v>
      </c>
      <c r="C3667" t="s">
        <v>8904</v>
      </c>
      <c r="D3667">
        <v>1</v>
      </c>
      <c r="E3667" s="5">
        <v>40514.804166666669</v>
      </c>
      <c r="F3667">
        <v>9.9499999999999993</v>
      </c>
      <c r="G3667" s="22">
        <v>17961</v>
      </c>
      <c r="H3667" t="s">
        <v>10</v>
      </c>
      <c r="I3667">
        <f>Table24[[#This Row],[Quantity]]*Table24[[#This Row],[UnitPrice]]</f>
        <v>9.9499999999999993</v>
      </c>
    </row>
    <row r="3668" spans="1:9" x14ac:dyDescent="0.3">
      <c r="A3668">
        <v>536845</v>
      </c>
      <c r="B3668">
        <v>90190</v>
      </c>
      <c r="C3668" t="s">
        <v>8771</v>
      </c>
      <c r="D3668">
        <v>6</v>
      </c>
      <c r="E3668" s="5">
        <v>40514.804166666669</v>
      </c>
      <c r="F3668">
        <v>0.65</v>
      </c>
      <c r="G3668" s="22">
        <v>17961</v>
      </c>
      <c r="H3668" t="s">
        <v>10</v>
      </c>
      <c r="I3668">
        <f>Table24[[#This Row],[Quantity]]*Table24[[#This Row],[UnitPrice]]</f>
        <v>3.9000000000000004</v>
      </c>
    </row>
    <row r="3669" spans="1:9" x14ac:dyDescent="0.3">
      <c r="A3669">
        <v>536845</v>
      </c>
      <c r="B3669">
        <v>90011</v>
      </c>
      <c r="C3669" t="s">
        <v>9195</v>
      </c>
      <c r="D3669">
        <v>4</v>
      </c>
      <c r="E3669" s="5">
        <v>40514.804166666669</v>
      </c>
      <c r="F3669">
        <v>0.85</v>
      </c>
      <c r="G3669" s="22">
        <v>17961</v>
      </c>
      <c r="H3669" t="s">
        <v>10</v>
      </c>
      <c r="I3669">
        <f>Table24[[#This Row],[Quantity]]*Table24[[#This Row],[UnitPrice]]</f>
        <v>3.4</v>
      </c>
    </row>
    <row r="3670" spans="1:9" x14ac:dyDescent="0.3">
      <c r="A3670">
        <v>536845</v>
      </c>
      <c r="B3670">
        <v>90038</v>
      </c>
      <c r="C3670" t="s">
        <v>8597</v>
      </c>
      <c r="D3670">
        <v>1</v>
      </c>
      <c r="E3670" s="5">
        <v>40514.804166666669</v>
      </c>
      <c r="F3670">
        <v>1.25</v>
      </c>
      <c r="G3670" s="22">
        <v>17961</v>
      </c>
      <c r="H3670" t="s">
        <v>10</v>
      </c>
      <c r="I3670">
        <f>Table24[[#This Row],[Quantity]]*Table24[[#This Row],[UnitPrice]]</f>
        <v>1.25</v>
      </c>
    </row>
    <row r="3671" spans="1:9" x14ac:dyDescent="0.3">
      <c r="A3671">
        <v>536845</v>
      </c>
      <c r="B3671">
        <v>90079</v>
      </c>
      <c r="C3671" t="s">
        <v>9173</v>
      </c>
      <c r="D3671">
        <v>1</v>
      </c>
      <c r="E3671" s="5">
        <v>40514.804166666669</v>
      </c>
      <c r="F3671">
        <v>4.25</v>
      </c>
      <c r="G3671" s="22">
        <v>17961</v>
      </c>
      <c r="H3671" t="s">
        <v>10</v>
      </c>
      <c r="I3671">
        <f>Table24[[#This Row],[Quantity]]*Table24[[#This Row],[UnitPrice]]</f>
        <v>4.25</v>
      </c>
    </row>
    <row r="3672" spans="1:9" x14ac:dyDescent="0.3">
      <c r="A3672">
        <v>536845</v>
      </c>
      <c r="B3672">
        <v>90141</v>
      </c>
      <c r="C3672" t="s">
        <v>8941</v>
      </c>
      <c r="D3672">
        <v>1</v>
      </c>
      <c r="E3672" s="5">
        <v>40514.804166666669</v>
      </c>
      <c r="F3672">
        <v>2.95</v>
      </c>
      <c r="G3672" s="22">
        <v>17961</v>
      </c>
      <c r="H3672" t="s">
        <v>10</v>
      </c>
      <c r="I3672">
        <f>Table24[[#This Row],[Quantity]]*Table24[[#This Row],[UnitPrice]]</f>
        <v>2.95</v>
      </c>
    </row>
    <row r="3673" spans="1:9" x14ac:dyDescent="0.3">
      <c r="A3673">
        <v>536845</v>
      </c>
      <c r="B3673">
        <v>90039</v>
      </c>
      <c r="C3673" t="s">
        <v>9395</v>
      </c>
      <c r="D3673">
        <v>1</v>
      </c>
      <c r="E3673" s="5">
        <v>40514.804166666669</v>
      </c>
      <c r="F3673">
        <v>3.75</v>
      </c>
      <c r="G3673" s="22">
        <v>17961</v>
      </c>
      <c r="H3673" t="s">
        <v>10</v>
      </c>
      <c r="I3673">
        <f>Table24[[#This Row],[Quantity]]*Table24[[#This Row],[UnitPrice]]</f>
        <v>3.75</v>
      </c>
    </row>
    <row r="3674" spans="1:9" x14ac:dyDescent="0.3">
      <c r="A3674">
        <v>536845</v>
      </c>
      <c r="B3674">
        <v>21371</v>
      </c>
      <c r="C3674" t="s">
        <v>9078</v>
      </c>
      <c r="D3674">
        <v>1</v>
      </c>
      <c r="E3674" s="5">
        <v>40514.804166666669</v>
      </c>
      <c r="F3674">
        <v>3.75</v>
      </c>
      <c r="G3674" s="22">
        <v>17961</v>
      </c>
      <c r="H3674" t="s">
        <v>10</v>
      </c>
      <c r="I3674">
        <f>Table24[[#This Row],[Quantity]]*Table24[[#This Row],[UnitPrice]]</f>
        <v>3.75</v>
      </c>
    </row>
    <row r="3675" spans="1:9" x14ac:dyDescent="0.3">
      <c r="A3675">
        <v>536845</v>
      </c>
      <c r="B3675">
        <v>35912</v>
      </c>
      <c r="C3675" t="s">
        <v>9109</v>
      </c>
      <c r="D3675">
        <v>1</v>
      </c>
      <c r="E3675" s="5">
        <v>40514.804166666669</v>
      </c>
      <c r="F3675">
        <v>2.95</v>
      </c>
      <c r="G3675" s="22">
        <v>17961</v>
      </c>
      <c r="H3675" t="s">
        <v>10</v>
      </c>
      <c r="I3675">
        <f>Table24[[#This Row],[Quantity]]*Table24[[#This Row],[UnitPrice]]</f>
        <v>2.95</v>
      </c>
    </row>
    <row r="3676" spans="1:9" x14ac:dyDescent="0.3">
      <c r="A3676">
        <v>536845</v>
      </c>
      <c r="B3676">
        <v>85206</v>
      </c>
      <c r="C3676" t="s">
        <v>9069</v>
      </c>
      <c r="D3676">
        <v>1</v>
      </c>
      <c r="E3676" s="5">
        <v>40514.804166666669</v>
      </c>
      <c r="F3676">
        <v>1.65</v>
      </c>
      <c r="G3676" s="22">
        <v>17961</v>
      </c>
      <c r="H3676" t="s">
        <v>10</v>
      </c>
      <c r="I3676">
        <f>Table24[[#This Row],[Quantity]]*Table24[[#This Row],[UnitPrice]]</f>
        <v>1.65</v>
      </c>
    </row>
    <row r="3677" spans="1:9" x14ac:dyDescent="0.3">
      <c r="A3677">
        <v>536845</v>
      </c>
      <c r="B3677">
        <v>84745</v>
      </c>
      <c r="C3677" t="s">
        <v>8609</v>
      </c>
      <c r="D3677">
        <v>2</v>
      </c>
      <c r="E3677" s="5">
        <v>40514.804166666669</v>
      </c>
      <c r="F3677">
        <v>3.75</v>
      </c>
      <c r="G3677" s="22">
        <v>17961</v>
      </c>
      <c r="H3677" t="s">
        <v>10</v>
      </c>
      <c r="I3677">
        <f>Table24[[#This Row],[Quantity]]*Table24[[#This Row],[UnitPrice]]</f>
        <v>7.5</v>
      </c>
    </row>
    <row r="3678" spans="1:9" x14ac:dyDescent="0.3">
      <c r="A3678">
        <v>536845</v>
      </c>
      <c r="B3678">
        <v>84745</v>
      </c>
      <c r="C3678" t="s">
        <v>8611</v>
      </c>
      <c r="D3678">
        <v>1</v>
      </c>
      <c r="E3678" s="5">
        <v>40514.804166666669</v>
      </c>
      <c r="F3678">
        <v>3.75</v>
      </c>
      <c r="G3678" s="22">
        <v>17961</v>
      </c>
      <c r="H3678" t="s">
        <v>10</v>
      </c>
      <c r="I3678">
        <f>Table24[[#This Row],[Quantity]]*Table24[[#This Row],[UnitPrice]]</f>
        <v>3.75</v>
      </c>
    </row>
    <row r="3679" spans="1:9" x14ac:dyDescent="0.3">
      <c r="A3679">
        <v>536845</v>
      </c>
      <c r="B3679">
        <v>90130</v>
      </c>
      <c r="C3679" t="s">
        <v>8513</v>
      </c>
      <c r="D3679">
        <v>1</v>
      </c>
      <c r="E3679" s="5">
        <v>40514.804166666669</v>
      </c>
      <c r="F3679">
        <v>3.75</v>
      </c>
      <c r="G3679" s="22">
        <v>17961</v>
      </c>
      <c r="H3679" t="s">
        <v>10</v>
      </c>
      <c r="I3679">
        <f>Table24[[#This Row],[Quantity]]*Table24[[#This Row],[UnitPrice]]</f>
        <v>3.75</v>
      </c>
    </row>
    <row r="3680" spans="1:9" x14ac:dyDescent="0.3">
      <c r="A3680">
        <v>536845</v>
      </c>
      <c r="B3680">
        <v>21460</v>
      </c>
      <c r="C3680" t="s">
        <v>9247</v>
      </c>
      <c r="D3680">
        <v>1</v>
      </c>
      <c r="E3680" s="5">
        <v>40514.804166666669</v>
      </c>
      <c r="F3680">
        <v>4.95</v>
      </c>
      <c r="G3680" s="22">
        <v>17961</v>
      </c>
      <c r="H3680" t="s">
        <v>10</v>
      </c>
      <c r="I3680">
        <f>Table24[[#This Row],[Quantity]]*Table24[[#This Row],[UnitPrice]]</f>
        <v>4.95</v>
      </c>
    </row>
    <row r="3681" spans="1:9" x14ac:dyDescent="0.3">
      <c r="A3681">
        <v>536845</v>
      </c>
      <c r="B3681">
        <v>72369</v>
      </c>
      <c r="C3681" t="s">
        <v>9762</v>
      </c>
      <c r="D3681">
        <v>1</v>
      </c>
      <c r="E3681" s="5">
        <v>40514.804166666669</v>
      </c>
      <c r="F3681">
        <v>1.25</v>
      </c>
      <c r="G3681" s="22">
        <v>17961</v>
      </c>
      <c r="H3681" t="s">
        <v>10</v>
      </c>
      <c r="I3681">
        <f>Table24[[#This Row],[Quantity]]*Table24[[#This Row],[UnitPrice]]</f>
        <v>1.25</v>
      </c>
    </row>
    <row r="3682" spans="1:9" x14ac:dyDescent="0.3">
      <c r="A3682">
        <v>536845</v>
      </c>
      <c r="B3682">
        <v>17174</v>
      </c>
      <c r="C3682" t="s">
        <v>9205</v>
      </c>
      <c r="D3682">
        <v>1</v>
      </c>
      <c r="E3682" s="5">
        <v>40514.804166666669</v>
      </c>
      <c r="F3682">
        <v>1.65</v>
      </c>
      <c r="G3682" s="22">
        <v>17961</v>
      </c>
      <c r="H3682" t="s">
        <v>10</v>
      </c>
      <c r="I3682">
        <f>Table24[[#This Row],[Quantity]]*Table24[[#This Row],[UnitPrice]]</f>
        <v>1.65</v>
      </c>
    </row>
    <row r="3683" spans="1:9" x14ac:dyDescent="0.3">
      <c r="A3683">
        <v>536845</v>
      </c>
      <c r="B3683">
        <v>21461</v>
      </c>
      <c r="C3683" t="s">
        <v>9672</v>
      </c>
      <c r="D3683">
        <v>1</v>
      </c>
      <c r="E3683" s="5">
        <v>40514.804166666669</v>
      </c>
      <c r="F3683">
        <v>2.95</v>
      </c>
      <c r="G3683" s="22">
        <v>17961</v>
      </c>
      <c r="H3683" t="s">
        <v>10</v>
      </c>
      <c r="I3683">
        <f>Table24[[#This Row],[Quantity]]*Table24[[#This Row],[UnitPrice]]</f>
        <v>2.95</v>
      </c>
    </row>
    <row r="3684" spans="1:9" x14ac:dyDescent="0.3">
      <c r="A3684">
        <v>536845</v>
      </c>
      <c r="B3684">
        <v>84462</v>
      </c>
      <c r="C3684" t="s">
        <v>9373</v>
      </c>
      <c r="D3684">
        <v>3</v>
      </c>
      <c r="E3684" s="5">
        <v>40514.804166666669</v>
      </c>
      <c r="F3684">
        <v>1.25</v>
      </c>
      <c r="G3684" s="22">
        <v>17961</v>
      </c>
      <c r="H3684" t="s">
        <v>10</v>
      </c>
      <c r="I3684">
        <f>Table24[[#This Row],[Quantity]]*Table24[[#This Row],[UnitPrice]]</f>
        <v>3.75</v>
      </c>
    </row>
    <row r="3685" spans="1:9" x14ac:dyDescent="0.3">
      <c r="A3685">
        <v>536845</v>
      </c>
      <c r="B3685">
        <v>84461</v>
      </c>
      <c r="C3685" t="s">
        <v>8735</v>
      </c>
      <c r="D3685">
        <v>4</v>
      </c>
      <c r="E3685" s="5">
        <v>40514.804166666669</v>
      </c>
      <c r="F3685">
        <v>1.25</v>
      </c>
      <c r="G3685" s="22">
        <v>17961</v>
      </c>
      <c r="H3685" t="s">
        <v>10</v>
      </c>
      <c r="I3685">
        <f>Table24[[#This Row],[Quantity]]*Table24[[#This Row],[UnitPrice]]</f>
        <v>5</v>
      </c>
    </row>
    <row r="3686" spans="1:9" x14ac:dyDescent="0.3">
      <c r="A3686">
        <v>536845</v>
      </c>
      <c r="B3686">
        <v>84806</v>
      </c>
      <c r="C3686" t="s">
        <v>9716</v>
      </c>
      <c r="D3686">
        <v>1</v>
      </c>
      <c r="E3686" s="5">
        <v>40514.804166666669</v>
      </c>
      <c r="F3686">
        <v>8.5</v>
      </c>
      <c r="G3686" s="22">
        <v>17961</v>
      </c>
      <c r="H3686" t="s">
        <v>10</v>
      </c>
      <c r="I3686">
        <f>Table24[[#This Row],[Quantity]]*Table24[[#This Row],[UnitPrice]]</f>
        <v>8.5</v>
      </c>
    </row>
    <row r="3687" spans="1:9" x14ac:dyDescent="0.3">
      <c r="A3687">
        <v>536845</v>
      </c>
      <c r="B3687">
        <v>20845</v>
      </c>
      <c r="C3687" t="s">
        <v>8840</v>
      </c>
      <c r="D3687">
        <v>1</v>
      </c>
      <c r="E3687" s="5">
        <v>40514.804166666669</v>
      </c>
      <c r="F3687">
        <v>5.95</v>
      </c>
      <c r="G3687" s="22">
        <v>17961</v>
      </c>
      <c r="H3687" t="s">
        <v>10</v>
      </c>
      <c r="I3687">
        <f>Table24[[#This Row],[Quantity]]*Table24[[#This Row],[UnitPrice]]</f>
        <v>5.95</v>
      </c>
    </row>
    <row r="3688" spans="1:9" x14ac:dyDescent="0.3">
      <c r="A3688">
        <v>536845</v>
      </c>
      <c r="B3688">
        <v>84033</v>
      </c>
      <c r="C3688" t="s">
        <v>9763</v>
      </c>
      <c r="D3688">
        <v>1</v>
      </c>
      <c r="E3688" s="5">
        <v>40514.804166666669</v>
      </c>
      <c r="F3688">
        <v>2.1</v>
      </c>
      <c r="G3688" s="22">
        <v>17961</v>
      </c>
      <c r="H3688" t="s">
        <v>10</v>
      </c>
      <c r="I3688">
        <f>Table24[[#This Row],[Quantity]]*Table24[[#This Row],[UnitPrice]]</f>
        <v>2.1</v>
      </c>
    </row>
    <row r="3689" spans="1:9" x14ac:dyDescent="0.3">
      <c r="A3689">
        <v>536845</v>
      </c>
      <c r="B3689">
        <v>84800</v>
      </c>
      <c r="C3689" t="s">
        <v>8905</v>
      </c>
      <c r="D3689">
        <v>1</v>
      </c>
      <c r="E3689" s="5">
        <v>40514.804166666669</v>
      </c>
      <c r="F3689">
        <v>9.9499999999999993</v>
      </c>
      <c r="G3689" s="22">
        <v>17961</v>
      </c>
      <c r="H3689" t="s">
        <v>10</v>
      </c>
      <c r="I3689">
        <f>Table24[[#This Row],[Quantity]]*Table24[[#This Row],[UnitPrice]]</f>
        <v>9.9499999999999993</v>
      </c>
    </row>
    <row r="3690" spans="1:9" x14ac:dyDescent="0.3">
      <c r="A3690">
        <v>536845</v>
      </c>
      <c r="B3690">
        <v>85130</v>
      </c>
      <c r="C3690" t="s">
        <v>9477</v>
      </c>
      <c r="D3690">
        <v>2</v>
      </c>
      <c r="E3690" s="5">
        <v>40514.804166666669</v>
      </c>
      <c r="F3690">
        <v>2.95</v>
      </c>
      <c r="G3690" s="22">
        <v>17961</v>
      </c>
      <c r="H3690" t="s">
        <v>10</v>
      </c>
      <c r="I3690">
        <f>Table24[[#This Row],[Quantity]]*Table24[[#This Row],[UnitPrice]]</f>
        <v>5.9</v>
      </c>
    </row>
    <row r="3691" spans="1:9" x14ac:dyDescent="0.3">
      <c r="A3691">
        <v>536846</v>
      </c>
      <c r="B3691">
        <v>90027</v>
      </c>
      <c r="C3691" t="s">
        <v>8542</v>
      </c>
      <c r="D3691">
        <v>2</v>
      </c>
      <c r="E3691" s="5">
        <v>40514.832638888889</v>
      </c>
      <c r="F3691">
        <v>1.65</v>
      </c>
      <c r="G3691" s="22">
        <v>14573</v>
      </c>
      <c r="H3691" t="s">
        <v>10</v>
      </c>
      <c r="I3691">
        <f>Table24[[#This Row],[Quantity]]*Table24[[#This Row],[UnitPrice]]</f>
        <v>3.3</v>
      </c>
    </row>
    <row r="3692" spans="1:9" x14ac:dyDescent="0.3">
      <c r="A3692">
        <v>536846</v>
      </c>
      <c r="B3692">
        <v>90202</v>
      </c>
      <c r="C3692" t="s">
        <v>8527</v>
      </c>
      <c r="D3692">
        <v>2</v>
      </c>
      <c r="E3692" s="5">
        <v>40514.832638888889</v>
      </c>
      <c r="F3692">
        <v>5.95</v>
      </c>
      <c r="G3692" s="22">
        <v>14573</v>
      </c>
      <c r="H3692" t="s">
        <v>10</v>
      </c>
      <c r="I3692">
        <f>Table24[[#This Row],[Quantity]]*Table24[[#This Row],[UnitPrice]]</f>
        <v>11.9</v>
      </c>
    </row>
    <row r="3693" spans="1:9" x14ac:dyDescent="0.3">
      <c r="A3693">
        <v>536846</v>
      </c>
      <c r="B3693">
        <v>84527</v>
      </c>
      <c r="C3693" t="s">
        <v>8988</v>
      </c>
      <c r="D3693">
        <v>1</v>
      </c>
      <c r="E3693" s="5">
        <v>40514.832638888889</v>
      </c>
      <c r="F3693">
        <v>2.95</v>
      </c>
      <c r="G3693" s="22">
        <v>14573</v>
      </c>
      <c r="H3693" t="s">
        <v>10</v>
      </c>
      <c r="I3693">
        <f>Table24[[#This Row],[Quantity]]*Table24[[#This Row],[UnitPrice]]</f>
        <v>2.95</v>
      </c>
    </row>
    <row r="3694" spans="1:9" x14ac:dyDescent="0.3">
      <c r="A3694">
        <v>536846</v>
      </c>
      <c r="B3694">
        <v>21457</v>
      </c>
      <c r="C3694" t="s">
        <v>8989</v>
      </c>
      <c r="D3694">
        <v>1</v>
      </c>
      <c r="E3694" s="5">
        <v>40514.832638888889</v>
      </c>
      <c r="F3694">
        <v>2.95</v>
      </c>
      <c r="G3694" s="22">
        <v>14573</v>
      </c>
      <c r="H3694" t="s">
        <v>10</v>
      </c>
      <c r="I3694">
        <f>Table24[[#This Row],[Quantity]]*Table24[[#This Row],[UnitPrice]]</f>
        <v>2.95</v>
      </c>
    </row>
    <row r="3695" spans="1:9" x14ac:dyDescent="0.3">
      <c r="A3695">
        <v>536846</v>
      </c>
      <c r="B3695">
        <v>35647</v>
      </c>
      <c r="C3695" t="s">
        <v>8987</v>
      </c>
      <c r="D3695">
        <v>1</v>
      </c>
      <c r="E3695" s="5">
        <v>40514.832638888889</v>
      </c>
      <c r="F3695">
        <v>2.95</v>
      </c>
      <c r="G3695" s="22">
        <v>14573</v>
      </c>
      <c r="H3695" t="s">
        <v>10</v>
      </c>
      <c r="I3695">
        <f>Table24[[#This Row],[Quantity]]*Table24[[#This Row],[UnitPrice]]</f>
        <v>2.95</v>
      </c>
    </row>
    <row r="3696" spans="1:9" x14ac:dyDescent="0.3">
      <c r="A3696">
        <v>536846</v>
      </c>
      <c r="B3696">
        <v>90037</v>
      </c>
      <c r="C3696" t="s">
        <v>8515</v>
      </c>
      <c r="D3696">
        <v>2</v>
      </c>
      <c r="E3696" s="5">
        <v>40514.832638888889</v>
      </c>
      <c r="F3696">
        <v>8.5</v>
      </c>
      <c r="G3696" s="22">
        <v>14573</v>
      </c>
      <c r="H3696" t="s">
        <v>10</v>
      </c>
      <c r="I3696">
        <f>Table24[[#This Row],[Quantity]]*Table24[[#This Row],[UnitPrice]]</f>
        <v>17</v>
      </c>
    </row>
    <row r="3697" spans="1:9" x14ac:dyDescent="0.3">
      <c r="A3697">
        <v>536846</v>
      </c>
      <c r="B3697">
        <v>35913</v>
      </c>
      <c r="C3697" t="s">
        <v>8829</v>
      </c>
      <c r="D3697">
        <v>1</v>
      </c>
      <c r="E3697" s="5">
        <v>40514.832638888889</v>
      </c>
      <c r="F3697">
        <v>9.9499999999999993</v>
      </c>
      <c r="G3697" s="22">
        <v>14573</v>
      </c>
      <c r="H3697" t="s">
        <v>10</v>
      </c>
      <c r="I3697">
        <f>Table24[[#This Row],[Quantity]]*Table24[[#This Row],[UnitPrice]]</f>
        <v>9.9499999999999993</v>
      </c>
    </row>
    <row r="3698" spans="1:9" x14ac:dyDescent="0.3">
      <c r="A3698">
        <v>536846</v>
      </c>
      <c r="B3698">
        <v>21344</v>
      </c>
      <c r="C3698" t="s">
        <v>8837</v>
      </c>
      <c r="D3698">
        <v>3</v>
      </c>
      <c r="E3698" s="5">
        <v>40514.832638888889</v>
      </c>
      <c r="F3698">
        <v>2.95</v>
      </c>
      <c r="G3698" s="22">
        <v>14573</v>
      </c>
      <c r="H3698" t="s">
        <v>10</v>
      </c>
      <c r="I3698">
        <f>Table24[[#This Row],[Quantity]]*Table24[[#This Row],[UnitPrice]]</f>
        <v>8.8500000000000014</v>
      </c>
    </row>
    <row r="3699" spans="1:9" x14ac:dyDescent="0.3">
      <c r="A3699">
        <v>536846</v>
      </c>
      <c r="B3699">
        <v>84974</v>
      </c>
      <c r="C3699" t="s">
        <v>9412</v>
      </c>
      <c r="D3699">
        <v>1</v>
      </c>
      <c r="E3699" s="5">
        <v>40514.832638888889</v>
      </c>
      <c r="F3699">
        <v>5.95</v>
      </c>
      <c r="G3699" s="22">
        <v>14573</v>
      </c>
      <c r="H3699" t="s">
        <v>10</v>
      </c>
      <c r="I3699">
        <f>Table24[[#This Row],[Quantity]]*Table24[[#This Row],[UnitPrice]]</f>
        <v>5.95</v>
      </c>
    </row>
    <row r="3700" spans="1:9" x14ac:dyDescent="0.3">
      <c r="A3700">
        <v>536846</v>
      </c>
      <c r="B3700">
        <v>90123</v>
      </c>
      <c r="C3700" t="s">
        <v>9278</v>
      </c>
      <c r="D3700">
        <v>2</v>
      </c>
      <c r="E3700" s="5">
        <v>40514.832638888889</v>
      </c>
      <c r="F3700">
        <v>7.95</v>
      </c>
      <c r="G3700" s="22">
        <v>14573</v>
      </c>
      <c r="H3700" t="s">
        <v>10</v>
      </c>
      <c r="I3700">
        <f>Table24[[#This Row],[Quantity]]*Table24[[#This Row],[UnitPrice]]</f>
        <v>15.9</v>
      </c>
    </row>
    <row r="3701" spans="1:9" x14ac:dyDescent="0.3">
      <c r="A3701">
        <v>536846</v>
      </c>
      <c r="B3701">
        <v>90123</v>
      </c>
      <c r="C3701" t="s">
        <v>9641</v>
      </c>
      <c r="D3701">
        <v>1</v>
      </c>
      <c r="E3701" s="5">
        <v>40514.832638888889</v>
      </c>
      <c r="F3701">
        <v>3.75</v>
      </c>
      <c r="G3701" s="22">
        <v>14573</v>
      </c>
      <c r="H3701" t="s">
        <v>10</v>
      </c>
      <c r="I3701">
        <f>Table24[[#This Row],[Quantity]]*Table24[[#This Row],[UnitPrice]]</f>
        <v>3.75</v>
      </c>
    </row>
    <row r="3702" spans="1:9" x14ac:dyDescent="0.3">
      <c r="A3702">
        <v>536846</v>
      </c>
      <c r="B3702">
        <v>90016</v>
      </c>
      <c r="C3702" t="s">
        <v>9720</v>
      </c>
      <c r="D3702">
        <v>1</v>
      </c>
      <c r="E3702" s="5">
        <v>40514.832638888889</v>
      </c>
      <c r="F3702">
        <v>12.75</v>
      </c>
      <c r="G3702" s="22">
        <v>14573</v>
      </c>
      <c r="H3702" t="s">
        <v>10</v>
      </c>
      <c r="I3702">
        <f>Table24[[#This Row],[Quantity]]*Table24[[#This Row],[UnitPrice]]</f>
        <v>12.75</v>
      </c>
    </row>
    <row r="3703" spans="1:9" x14ac:dyDescent="0.3">
      <c r="A3703">
        <v>536846</v>
      </c>
      <c r="B3703">
        <v>90016</v>
      </c>
      <c r="C3703" t="s">
        <v>8560</v>
      </c>
      <c r="D3703">
        <v>2</v>
      </c>
      <c r="E3703" s="5">
        <v>40514.832638888889</v>
      </c>
      <c r="F3703">
        <v>1.95</v>
      </c>
      <c r="G3703" s="22">
        <v>14573</v>
      </c>
      <c r="H3703" t="s">
        <v>10</v>
      </c>
      <c r="I3703">
        <f>Table24[[#This Row],[Quantity]]*Table24[[#This Row],[UnitPrice]]</f>
        <v>3.9</v>
      </c>
    </row>
    <row r="3704" spans="1:9" x14ac:dyDescent="0.3">
      <c r="A3704">
        <v>536846</v>
      </c>
      <c r="B3704">
        <v>90183</v>
      </c>
      <c r="C3704" t="s">
        <v>8639</v>
      </c>
      <c r="D3704">
        <v>2</v>
      </c>
      <c r="E3704" s="5">
        <v>40514.832638888889</v>
      </c>
      <c r="F3704">
        <v>1.95</v>
      </c>
      <c r="G3704" s="22">
        <v>14573</v>
      </c>
      <c r="H3704" t="s">
        <v>10</v>
      </c>
      <c r="I3704">
        <f>Table24[[#This Row],[Quantity]]*Table24[[#This Row],[UnitPrice]]</f>
        <v>3.9</v>
      </c>
    </row>
    <row r="3705" spans="1:9" x14ac:dyDescent="0.3">
      <c r="A3705">
        <v>536846</v>
      </c>
      <c r="B3705">
        <v>85024</v>
      </c>
      <c r="C3705" t="s">
        <v>8868</v>
      </c>
      <c r="D3705">
        <v>1</v>
      </c>
      <c r="E3705" s="5">
        <v>40514.832638888889</v>
      </c>
      <c r="F3705">
        <v>8.5</v>
      </c>
      <c r="G3705" s="22">
        <v>14573</v>
      </c>
      <c r="H3705" t="s">
        <v>10</v>
      </c>
      <c r="I3705">
        <f>Table24[[#This Row],[Quantity]]*Table24[[#This Row],[UnitPrice]]</f>
        <v>8.5</v>
      </c>
    </row>
    <row r="3706" spans="1:9" x14ac:dyDescent="0.3">
      <c r="A3706">
        <v>536846</v>
      </c>
      <c r="B3706">
        <v>35637</v>
      </c>
      <c r="C3706" t="s">
        <v>8869</v>
      </c>
      <c r="D3706">
        <v>1</v>
      </c>
      <c r="E3706" s="5">
        <v>40514.832638888889</v>
      </c>
      <c r="F3706">
        <v>8.5</v>
      </c>
      <c r="G3706" s="22">
        <v>14573</v>
      </c>
      <c r="H3706" t="s">
        <v>10</v>
      </c>
      <c r="I3706">
        <f>Table24[[#This Row],[Quantity]]*Table24[[#This Row],[UnitPrice]]</f>
        <v>8.5</v>
      </c>
    </row>
    <row r="3707" spans="1:9" x14ac:dyDescent="0.3">
      <c r="A3707">
        <v>536846</v>
      </c>
      <c r="B3707">
        <v>71496</v>
      </c>
      <c r="C3707" t="s">
        <v>8738</v>
      </c>
      <c r="D3707">
        <v>1</v>
      </c>
      <c r="E3707" s="5">
        <v>40514.832638888889</v>
      </c>
      <c r="F3707">
        <v>12.75</v>
      </c>
      <c r="G3707" s="22">
        <v>14573</v>
      </c>
      <c r="H3707" t="s">
        <v>10</v>
      </c>
      <c r="I3707">
        <f>Table24[[#This Row],[Quantity]]*Table24[[#This Row],[UnitPrice]]</f>
        <v>12.75</v>
      </c>
    </row>
    <row r="3708" spans="1:9" x14ac:dyDescent="0.3">
      <c r="A3708">
        <v>536846</v>
      </c>
      <c r="B3708">
        <v>17028</v>
      </c>
      <c r="C3708" t="s">
        <v>8753</v>
      </c>
      <c r="D3708">
        <v>2</v>
      </c>
      <c r="E3708" s="5">
        <v>40514.832638888889</v>
      </c>
      <c r="F3708">
        <v>0.95</v>
      </c>
      <c r="G3708" s="22">
        <v>14573</v>
      </c>
      <c r="H3708" t="s">
        <v>10</v>
      </c>
      <c r="I3708">
        <f>Table24[[#This Row],[Quantity]]*Table24[[#This Row],[UnitPrice]]</f>
        <v>1.9</v>
      </c>
    </row>
    <row r="3709" spans="1:9" x14ac:dyDescent="0.3">
      <c r="A3709">
        <v>536846</v>
      </c>
      <c r="B3709">
        <v>17084</v>
      </c>
      <c r="C3709" t="s">
        <v>9446</v>
      </c>
      <c r="D3709">
        <v>2</v>
      </c>
      <c r="E3709" s="5">
        <v>40514.832638888889</v>
      </c>
      <c r="F3709">
        <v>1.65</v>
      </c>
      <c r="G3709" s="22">
        <v>14573</v>
      </c>
      <c r="H3709" t="s">
        <v>10</v>
      </c>
      <c r="I3709">
        <f>Table24[[#This Row],[Quantity]]*Table24[[#This Row],[UnitPrice]]</f>
        <v>3.3</v>
      </c>
    </row>
    <row r="3710" spans="1:9" x14ac:dyDescent="0.3">
      <c r="A3710">
        <v>536846</v>
      </c>
      <c r="B3710">
        <v>62074</v>
      </c>
      <c r="C3710" t="s">
        <v>9068</v>
      </c>
      <c r="D3710">
        <v>2</v>
      </c>
      <c r="E3710" s="5">
        <v>40514.832638888889</v>
      </c>
      <c r="F3710">
        <v>1.65</v>
      </c>
      <c r="G3710" s="22">
        <v>14573</v>
      </c>
      <c r="H3710" t="s">
        <v>10</v>
      </c>
      <c r="I3710">
        <f>Table24[[#This Row],[Quantity]]*Table24[[#This Row],[UnitPrice]]</f>
        <v>3.3</v>
      </c>
    </row>
    <row r="3711" spans="1:9" x14ac:dyDescent="0.3">
      <c r="A3711">
        <v>536846</v>
      </c>
      <c r="B3711">
        <v>44089</v>
      </c>
      <c r="C3711" t="s">
        <v>9010</v>
      </c>
      <c r="D3711">
        <v>12</v>
      </c>
      <c r="E3711" s="5">
        <v>40514.832638888889</v>
      </c>
      <c r="F3711">
        <v>0.85</v>
      </c>
      <c r="G3711" s="22">
        <v>14573</v>
      </c>
      <c r="H3711" t="s">
        <v>10</v>
      </c>
      <c r="I3711">
        <f>Table24[[#This Row],[Quantity]]*Table24[[#This Row],[UnitPrice]]</f>
        <v>10.199999999999999</v>
      </c>
    </row>
    <row r="3712" spans="1:9" x14ac:dyDescent="0.3">
      <c r="A3712">
        <v>536846</v>
      </c>
      <c r="B3712">
        <v>90064</v>
      </c>
      <c r="C3712" t="s">
        <v>9365</v>
      </c>
      <c r="D3712">
        <v>1</v>
      </c>
      <c r="E3712" s="5">
        <v>40514.832638888889</v>
      </c>
      <c r="F3712">
        <v>3.25</v>
      </c>
      <c r="G3712" s="22">
        <v>14573</v>
      </c>
      <c r="H3712" t="s">
        <v>10</v>
      </c>
      <c r="I3712">
        <f>Table24[[#This Row],[Quantity]]*Table24[[#This Row],[UnitPrice]]</f>
        <v>3.25</v>
      </c>
    </row>
    <row r="3713" spans="1:9" x14ac:dyDescent="0.3">
      <c r="A3713">
        <v>536846</v>
      </c>
      <c r="B3713">
        <v>90064</v>
      </c>
      <c r="C3713" t="s">
        <v>9086</v>
      </c>
      <c r="D3713">
        <v>1</v>
      </c>
      <c r="E3713" s="5">
        <v>40514.832638888889</v>
      </c>
      <c r="F3713">
        <v>3.75</v>
      </c>
      <c r="G3713" s="22">
        <v>14573</v>
      </c>
      <c r="H3713" t="s">
        <v>10</v>
      </c>
      <c r="I3713">
        <f>Table24[[#This Row],[Quantity]]*Table24[[#This Row],[UnitPrice]]</f>
        <v>3.75</v>
      </c>
    </row>
    <row r="3714" spans="1:9" x14ac:dyDescent="0.3">
      <c r="A3714">
        <v>536846</v>
      </c>
      <c r="B3714">
        <v>90063</v>
      </c>
      <c r="C3714" t="s">
        <v>8634</v>
      </c>
      <c r="D3714">
        <v>1</v>
      </c>
      <c r="E3714" s="5">
        <v>40514.832638888889</v>
      </c>
      <c r="F3714">
        <v>1.45</v>
      </c>
      <c r="G3714" s="22">
        <v>14573</v>
      </c>
      <c r="H3714" t="s">
        <v>10</v>
      </c>
      <c r="I3714">
        <f>Table24[[#This Row],[Quantity]]*Table24[[#This Row],[UnitPrice]]</f>
        <v>1.45</v>
      </c>
    </row>
    <row r="3715" spans="1:9" x14ac:dyDescent="0.3">
      <c r="A3715">
        <v>536846</v>
      </c>
      <c r="B3715">
        <v>90063</v>
      </c>
      <c r="C3715" t="s">
        <v>9521</v>
      </c>
      <c r="D3715">
        <v>2</v>
      </c>
      <c r="E3715" s="5">
        <v>40514.832638888889</v>
      </c>
      <c r="F3715">
        <v>1.25</v>
      </c>
      <c r="G3715" s="22">
        <v>14573</v>
      </c>
      <c r="H3715" t="s">
        <v>10</v>
      </c>
      <c r="I3715">
        <f>Table24[[#This Row],[Quantity]]*Table24[[#This Row],[UnitPrice]]</f>
        <v>2.5</v>
      </c>
    </row>
    <row r="3716" spans="1:9" x14ac:dyDescent="0.3">
      <c r="A3716">
        <v>536846</v>
      </c>
      <c r="B3716">
        <v>90029</v>
      </c>
      <c r="C3716" t="s">
        <v>9520</v>
      </c>
      <c r="D3716">
        <v>4</v>
      </c>
      <c r="E3716" s="5">
        <v>40514.832638888889</v>
      </c>
      <c r="F3716">
        <v>1.25</v>
      </c>
      <c r="G3716" s="22">
        <v>14573</v>
      </c>
      <c r="H3716" t="s">
        <v>10</v>
      </c>
      <c r="I3716">
        <f>Table24[[#This Row],[Quantity]]*Table24[[#This Row],[UnitPrice]]</f>
        <v>5</v>
      </c>
    </row>
    <row r="3717" spans="1:9" x14ac:dyDescent="0.3">
      <c r="A3717">
        <v>536846</v>
      </c>
      <c r="B3717">
        <v>84803</v>
      </c>
      <c r="C3717" t="s">
        <v>9307</v>
      </c>
      <c r="D3717">
        <v>2</v>
      </c>
      <c r="E3717" s="5">
        <v>40514.832638888889</v>
      </c>
      <c r="F3717">
        <v>1.25</v>
      </c>
      <c r="G3717" s="22">
        <v>14573</v>
      </c>
      <c r="H3717" t="s">
        <v>10</v>
      </c>
      <c r="I3717">
        <f>Table24[[#This Row],[Quantity]]*Table24[[#This Row],[UnitPrice]]</f>
        <v>2.5</v>
      </c>
    </row>
    <row r="3718" spans="1:9" x14ac:dyDescent="0.3">
      <c r="A3718">
        <v>536846</v>
      </c>
      <c r="B3718">
        <v>35909</v>
      </c>
      <c r="C3718" t="s">
        <v>9265</v>
      </c>
      <c r="D3718">
        <v>4</v>
      </c>
      <c r="E3718" s="5">
        <v>40514.832638888889</v>
      </c>
      <c r="F3718">
        <v>1.25</v>
      </c>
      <c r="G3718" s="22">
        <v>14573</v>
      </c>
      <c r="H3718" t="s">
        <v>10</v>
      </c>
      <c r="I3718">
        <f>Table24[[#This Row],[Quantity]]*Table24[[#This Row],[UnitPrice]]</f>
        <v>5</v>
      </c>
    </row>
    <row r="3719" spans="1:9" x14ac:dyDescent="0.3">
      <c r="A3719">
        <v>536846</v>
      </c>
      <c r="B3719">
        <v>90180</v>
      </c>
      <c r="C3719" t="s">
        <v>9391</v>
      </c>
      <c r="D3719">
        <v>4</v>
      </c>
      <c r="E3719" s="5">
        <v>40514.832638888889</v>
      </c>
      <c r="F3719">
        <v>1.25</v>
      </c>
      <c r="G3719" s="22">
        <v>14573</v>
      </c>
      <c r="H3719" t="s">
        <v>10</v>
      </c>
      <c r="I3719">
        <f>Table24[[#This Row],[Quantity]]*Table24[[#This Row],[UnitPrice]]</f>
        <v>5</v>
      </c>
    </row>
    <row r="3720" spans="1:9" x14ac:dyDescent="0.3">
      <c r="A3720">
        <v>536846</v>
      </c>
      <c r="B3720">
        <v>90152</v>
      </c>
      <c r="C3720" t="s">
        <v>9764</v>
      </c>
      <c r="D3720">
        <v>2</v>
      </c>
      <c r="E3720" s="5">
        <v>40514.832638888889</v>
      </c>
      <c r="F3720">
        <v>1.25</v>
      </c>
      <c r="G3720" s="22">
        <v>14573</v>
      </c>
      <c r="H3720" t="s">
        <v>10</v>
      </c>
      <c r="I3720">
        <f>Table24[[#This Row],[Quantity]]*Table24[[#This Row],[UnitPrice]]</f>
        <v>2.5</v>
      </c>
    </row>
    <row r="3721" spans="1:9" x14ac:dyDescent="0.3">
      <c r="A3721">
        <v>536846</v>
      </c>
      <c r="B3721">
        <v>79406</v>
      </c>
      <c r="C3721" t="s">
        <v>8569</v>
      </c>
      <c r="D3721">
        <v>6</v>
      </c>
      <c r="E3721" s="5">
        <v>40514.832638888889</v>
      </c>
      <c r="F3721">
        <v>2.1</v>
      </c>
      <c r="G3721" s="22">
        <v>14573</v>
      </c>
      <c r="H3721" t="s">
        <v>10</v>
      </c>
      <c r="I3721">
        <f>Table24[[#This Row],[Quantity]]*Table24[[#This Row],[UnitPrice]]</f>
        <v>12.600000000000001</v>
      </c>
    </row>
    <row r="3722" spans="1:9" x14ac:dyDescent="0.3">
      <c r="A3722">
        <v>536846</v>
      </c>
      <c r="B3722">
        <v>37491</v>
      </c>
      <c r="C3722" t="s">
        <v>8602</v>
      </c>
      <c r="D3722">
        <v>1</v>
      </c>
      <c r="E3722" s="5">
        <v>40514.832638888889</v>
      </c>
      <c r="F3722">
        <v>3.75</v>
      </c>
      <c r="G3722" s="22">
        <v>14573</v>
      </c>
      <c r="H3722" t="s">
        <v>10</v>
      </c>
      <c r="I3722">
        <f>Table24[[#This Row],[Quantity]]*Table24[[#This Row],[UnitPrice]]</f>
        <v>3.75</v>
      </c>
    </row>
    <row r="3723" spans="1:9" x14ac:dyDescent="0.3">
      <c r="A3723">
        <v>536846</v>
      </c>
      <c r="B3723">
        <v>44092</v>
      </c>
      <c r="C3723" t="s">
        <v>9765</v>
      </c>
      <c r="D3723">
        <v>1</v>
      </c>
      <c r="E3723" s="5">
        <v>40514.832638888889</v>
      </c>
      <c r="F3723">
        <v>7.95</v>
      </c>
      <c r="G3723" s="22">
        <v>14573</v>
      </c>
      <c r="H3723" t="s">
        <v>10</v>
      </c>
      <c r="I3723">
        <f>Table24[[#This Row],[Quantity]]*Table24[[#This Row],[UnitPrice]]</f>
        <v>7.95</v>
      </c>
    </row>
    <row r="3724" spans="1:9" x14ac:dyDescent="0.3">
      <c r="A3724">
        <v>536846</v>
      </c>
      <c r="B3724">
        <v>90026</v>
      </c>
      <c r="C3724" t="s">
        <v>9581</v>
      </c>
      <c r="D3724">
        <v>1</v>
      </c>
      <c r="E3724" s="5">
        <v>40514.832638888889</v>
      </c>
      <c r="F3724">
        <v>7.95</v>
      </c>
      <c r="G3724" s="22">
        <v>14573</v>
      </c>
      <c r="H3724" t="s">
        <v>10</v>
      </c>
      <c r="I3724">
        <f>Table24[[#This Row],[Quantity]]*Table24[[#This Row],[UnitPrice]]</f>
        <v>7.95</v>
      </c>
    </row>
    <row r="3725" spans="1:9" x14ac:dyDescent="0.3">
      <c r="A3725">
        <v>536846</v>
      </c>
      <c r="B3725">
        <v>90000</v>
      </c>
      <c r="C3725" t="s">
        <v>8594</v>
      </c>
      <c r="D3725">
        <v>2</v>
      </c>
      <c r="E3725" s="5">
        <v>40514.832638888889</v>
      </c>
      <c r="F3725">
        <v>2.95</v>
      </c>
      <c r="G3725" s="22">
        <v>14573</v>
      </c>
      <c r="H3725" t="s">
        <v>10</v>
      </c>
      <c r="I3725">
        <f>Table24[[#This Row],[Quantity]]*Table24[[#This Row],[UnitPrice]]</f>
        <v>5.9</v>
      </c>
    </row>
    <row r="3726" spans="1:9" x14ac:dyDescent="0.3">
      <c r="A3726">
        <v>536846</v>
      </c>
      <c r="B3726">
        <v>90026</v>
      </c>
      <c r="C3726" t="s">
        <v>9678</v>
      </c>
      <c r="D3726">
        <v>1</v>
      </c>
      <c r="E3726" s="5">
        <v>40514.832638888889</v>
      </c>
      <c r="F3726">
        <v>3.75</v>
      </c>
      <c r="G3726" s="22">
        <v>14573</v>
      </c>
      <c r="H3726" t="s">
        <v>10</v>
      </c>
      <c r="I3726">
        <f>Table24[[#This Row],[Quantity]]*Table24[[#This Row],[UnitPrice]]</f>
        <v>3.75</v>
      </c>
    </row>
    <row r="3727" spans="1:9" x14ac:dyDescent="0.3">
      <c r="A3727">
        <v>536846</v>
      </c>
      <c r="B3727">
        <v>90026</v>
      </c>
      <c r="C3727" t="s">
        <v>8548</v>
      </c>
      <c r="D3727">
        <v>1</v>
      </c>
      <c r="E3727" s="5">
        <v>40514.832638888889</v>
      </c>
      <c r="F3727">
        <v>2.1</v>
      </c>
      <c r="G3727" s="22">
        <v>14573</v>
      </c>
      <c r="H3727" t="s">
        <v>10</v>
      </c>
      <c r="I3727">
        <f>Table24[[#This Row],[Quantity]]*Table24[[#This Row],[UnitPrice]]</f>
        <v>2.1</v>
      </c>
    </row>
    <row r="3728" spans="1:9" x14ac:dyDescent="0.3">
      <c r="A3728">
        <v>536846</v>
      </c>
      <c r="B3728">
        <v>35638</v>
      </c>
      <c r="C3728" t="s">
        <v>9002</v>
      </c>
      <c r="D3728">
        <v>1</v>
      </c>
      <c r="E3728" s="5">
        <v>40514.832638888889</v>
      </c>
      <c r="F3728">
        <v>16.95</v>
      </c>
      <c r="G3728" s="22">
        <v>14573</v>
      </c>
      <c r="H3728" t="s">
        <v>10</v>
      </c>
      <c r="I3728">
        <f>Table24[[#This Row],[Quantity]]*Table24[[#This Row],[UnitPrice]]</f>
        <v>16.95</v>
      </c>
    </row>
    <row r="3729" spans="1:9" x14ac:dyDescent="0.3">
      <c r="A3729">
        <v>536846</v>
      </c>
      <c r="B3729">
        <v>72140</v>
      </c>
      <c r="C3729" t="s">
        <v>9381</v>
      </c>
      <c r="D3729">
        <v>2</v>
      </c>
      <c r="E3729" s="5">
        <v>40514.832638888889</v>
      </c>
      <c r="F3729">
        <v>3.25</v>
      </c>
      <c r="G3729" s="22">
        <v>14573</v>
      </c>
      <c r="H3729" t="s">
        <v>10</v>
      </c>
      <c r="I3729">
        <f>Table24[[#This Row],[Quantity]]*Table24[[#This Row],[UnitPrice]]</f>
        <v>6.5</v>
      </c>
    </row>
    <row r="3730" spans="1:9" x14ac:dyDescent="0.3">
      <c r="A3730">
        <v>536846</v>
      </c>
      <c r="B3730">
        <v>17001</v>
      </c>
      <c r="C3730" t="s">
        <v>8903</v>
      </c>
      <c r="D3730">
        <v>1</v>
      </c>
      <c r="E3730" s="5">
        <v>40514.832638888889</v>
      </c>
      <c r="F3730">
        <v>9.9499999999999993</v>
      </c>
      <c r="G3730" s="22">
        <v>14573</v>
      </c>
      <c r="H3730" t="s">
        <v>10</v>
      </c>
      <c r="I3730">
        <f>Table24[[#This Row],[Quantity]]*Table24[[#This Row],[UnitPrice]]</f>
        <v>9.9499999999999993</v>
      </c>
    </row>
    <row r="3731" spans="1:9" x14ac:dyDescent="0.3">
      <c r="A3731">
        <v>536846</v>
      </c>
      <c r="B3731">
        <v>71050</v>
      </c>
      <c r="C3731" t="s">
        <v>9142</v>
      </c>
      <c r="D3731">
        <v>1</v>
      </c>
      <c r="E3731" s="5">
        <v>40514.832638888889</v>
      </c>
      <c r="F3731">
        <v>14.95</v>
      </c>
      <c r="G3731" s="22">
        <v>14573</v>
      </c>
      <c r="H3731" t="s">
        <v>10</v>
      </c>
      <c r="I3731">
        <f>Table24[[#This Row],[Quantity]]*Table24[[#This Row],[UnitPrice]]</f>
        <v>14.95</v>
      </c>
    </row>
    <row r="3732" spans="1:9" x14ac:dyDescent="0.3">
      <c r="A3732">
        <v>536846</v>
      </c>
      <c r="B3732">
        <v>90124</v>
      </c>
      <c r="C3732" t="s">
        <v>9616</v>
      </c>
      <c r="D3732">
        <v>1</v>
      </c>
      <c r="E3732" s="5">
        <v>40514.832638888889</v>
      </c>
      <c r="F3732">
        <v>4.95</v>
      </c>
      <c r="G3732" s="22">
        <v>14573</v>
      </c>
      <c r="H3732" t="s">
        <v>10</v>
      </c>
      <c r="I3732">
        <f>Table24[[#This Row],[Quantity]]*Table24[[#This Row],[UnitPrice]]</f>
        <v>4.95</v>
      </c>
    </row>
    <row r="3733" spans="1:9" x14ac:dyDescent="0.3">
      <c r="A3733">
        <v>536846</v>
      </c>
      <c r="B3733">
        <v>90135</v>
      </c>
      <c r="C3733" t="s">
        <v>8819</v>
      </c>
      <c r="D3733">
        <v>1</v>
      </c>
      <c r="E3733" s="5">
        <v>40514.832638888889</v>
      </c>
      <c r="F3733">
        <v>9.9499999999999993</v>
      </c>
      <c r="G3733" s="22">
        <v>14573</v>
      </c>
      <c r="H3733" t="s">
        <v>10</v>
      </c>
      <c r="I3733">
        <f>Table24[[#This Row],[Quantity]]*Table24[[#This Row],[UnitPrice]]</f>
        <v>9.9499999999999993</v>
      </c>
    </row>
    <row r="3734" spans="1:9" x14ac:dyDescent="0.3">
      <c r="A3734">
        <v>536846</v>
      </c>
      <c r="B3734">
        <v>90157</v>
      </c>
      <c r="C3734" t="s">
        <v>9549</v>
      </c>
      <c r="D3734">
        <v>1</v>
      </c>
      <c r="E3734" s="5">
        <v>40514.832638888889</v>
      </c>
      <c r="F3734">
        <v>0.85</v>
      </c>
      <c r="G3734" s="22">
        <v>14573</v>
      </c>
      <c r="H3734" t="s">
        <v>10</v>
      </c>
      <c r="I3734">
        <f>Table24[[#This Row],[Quantity]]*Table24[[#This Row],[UnitPrice]]</f>
        <v>0.85</v>
      </c>
    </row>
    <row r="3735" spans="1:9" x14ac:dyDescent="0.3">
      <c r="A3735">
        <v>536846</v>
      </c>
      <c r="B3735">
        <v>90176</v>
      </c>
      <c r="C3735" t="s">
        <v>9565</v>
      </c>
      <c r="D3735">
        <v>1</v>
      </c>
      <c r="E3735" s="5">
        <v>40514.832638888889</v>
      </c>
      <c r="F3735">
        <v>0.85</v>
      </c>
      <c r="G3735" s="22">
        <v>14573</v>
      </c>
      <c r="H3735" t="s">
        <v>10</v>
      </c>
      <c r="I3735">
        <f>Table24[[#This Row],[Quantity]]*Table24[[#This Row],[UnitPrice]]</f>
        <v>0.85</v>
      </c>
    </row>
    <row r="3736" spans="1:9" x14ac:dyDescent="0.3">
      <c r="A3736">
        <v>536846</v>
      </c>
      <c r="B3736">
        <v>90176</v>
      </c>
      <c r="C3736" t="s">
        <v>8860</v>
      </c>
      <c r="D3736">
        <v>1</v>
      </c>
      <c r="E3736" s="5">
        <v>40514.832638888889</v>
      </c>
      <c r="F3736">
        <v>0.65</v>
      </c>
      <c r="G3736" s="22">
        <v>14573</v>
      </c>
      <c r="H3736" t="s">
        <v>10</v>
      </c>
      <c r="I3736">
        <f>Table24[[#This Row],[Quantity]]*Table24[[#This Row],[UnitPrice]]</f>
        <v>0.65</v>
      </c>
    </row>
    <row r="3737" spans="1:9" x14ac:dyDescent="0.3">
      <c r="A3737">
        <v>536846</v>
      </c>
      <c r="B3737">
        <v>90177</v>
      </c>
      <c r="C3737" t="s">
        <v>9477</v>
      </c>
      <c r="D3737">
        <v>1</v>
      </c>
      <c r="E3737" s="5">
        <v>40514.832638888889</v>
      </c>
      <c r="F3737">
        <v>2.95</v>
      </c>
      <c r="G3737" s="22">
        <v>14573</v>
      </c>
      <c r="H3737" t="s">
        <v>10</v>
      </c>
      <c r="I3737">
        <f>Table24[[#This Row],[Quantity]]*Table24[[#This Row],[UnitPrice]]</f>
        <v>2.95</v>
      </c>
    </row>
    <row r="3738" spans="1:9" x14ac:dyDescent="0.3">
      <c r="A3738">
        <v>536846</v>
      </c>
      <c r="B3738">
        <v>90187</v>
      </c>
      <c r="C3738" t="s">
        <v>9212</v>
      </c>
      <c r="D3738">
        <v>1</v>
      </c>
      <c r="E3738" s="5">
        <v>40514.832638888889</v>
      </c>
      <c r="F3738">
        <v>1.25</v>
      </c>
      <c r="G3738" s="22">
        <v>14573</v>
      </c>
      <c r="H3738" t="s">
        <v>10</v>
      </c>
      <c r="I3738">
        <f>Table24[[#This Row],[Quantity]]*Table24[[#This Row],[UnitPrice]]</f>
        <v>1.25</v>
      </c>
    </row>
    <row r="3739" spans="1:9" x14ac:dyDescent="0.3">
      <c r="A3739">
        <v>536846</v>
      </c>
      <c r="B3739">
        <v>90001</v>
      </c>
      <c r="C3739" t="s">
        <v>8824</v>
      </c>
      <c r="D3739">
        <v>1</v>
      </c>
      <c r="E3739" s="5">
        <v>40514.832638888889</v>
      </c>
      <c r="F3739">
        <v>1.25</v>
      </c>
      <c r="G3739" s="22">
        <v>14573</v>
      </c>
      <c r="H3739" t="s">
        <v>10</v>
      </c>
      <c r="I3739">
        <f>Table24[[#This Row],[Quantity]]*Table24[[#This Row],[UnitPrice]]</f>
        <v>1.25</v>
      </c>
    </row>
    <row r="3740" spans="1:9" x14ac:dyDescent="0.3">
      <c r="A3740">
        <v>536846</v>
      </c>
      <c r="B3740">
        <v>20796</v>
      </c>
      <c r="C3740" t="s">
        <v>8564</v>
      </c>
      <c r="D3740">
        <v>1</v>
      </c>
      <c r="E3740" s="5">
        <v>40514.832638888889</v>
      </c>
      <c r="F3740">
        <v>4.25</v>
      </c>
      <c r="G3740" s="22">
        <v>14573</v>
      </c>
      <c r="H3740" t="s">
        <v>10</v>
      </c>
      <c r="I3740">
        <f>Table24[[#This Row],[Quantity]]*Table24[[#This Row],[UnitPrice]]</f>
        <v>4.25</v>
      </c>
    </row>
    <row r="3741" spans="1:9" x14ac:dyDescent="0.3">
      <c r="A3741">
        <v>536846</v>
      </c>
      <c r="B3741">
        <v>90016</v>
      </c>
      <c r="C3741" t="s">
        <v>8556</v>
      </c>
      <c r="D3741">
        <v>1</v>
      </c>
      <c r="E3741" s="5">
        <v>40514.832638888889</v>
      </c>
      <c r="F3741">
        <v>3.75</v>
      </c>
      <c r="G3741" s="22">
        <v>14573</v>
      </c>
      <c r="H3741" t="s">
        <v>10</v>
      </c>
      <c r="I3741">
        <f>Table24[[#This Row],[Quantity]]*Table24[[#This Row],[UnitPrice]]</f>
        <v>3.75</v>
      </c>
    </row>
    <row r="3742" spans="1:9" x14ac:dyDescent="0.3">
      <c r="A3742">
        <v>536846</v>
      </c>
      <c r="B3742">
        <v>90025</v>
      </c>
      <c r="C3742" t="s">
        <v>8522</v>
      </c>
      <c r="D3742">
        <v>1</v>
      </c>
      <c r="E3742" s="5">
        <v>40514.832638888889</v>
      </c>
      <c r="F3742">
        <v>3.75</v>
      </c>
      <c r="G3742" s="22">
        <v>14573</v>
      </c>
      <c r="H3742" t="s">
        <v>10</v>
      </c>
      <c r="I3742">
        <f>Table24[[#This Row],[Quantity]]*Table24[[#This Row],[UnitPrice]]</f>
        <v>3.75</v>
      </c>
    </row>
    <row r="3743" spans="1:9" x14ac:dyDescent="0.3">
      <c r="A3743">
        <v>536846</v>
      </c>
      <c r="B3743">
        <v>90038</v>
      </c>
      <c r="C3743" t="s">
        <v>9478</v>
      </c>
      <c r="D3743">
        <v>1</v>
      </c>
      <c r="E3743" s="5">
        <v>40514.832638888889</v>
      </c>
      <c r="F3743">
        <v>2.95</v>
      </c>
      <c r="G3743" s="22">
        <v>14573</v>
      </c>
      <c r="H3743" t="s">
        <v>10</v>
      </c>
      <c r="I3743">
        <f>Table24[[#This Row],[Quantity]]*Table24[[#This Row],[UnitPrice]]</f>
        <v>2.95</v>
      </c>
    </row>
    <row r="3744" spans="1:9" x14ac:dyDescent="0.3">
      <c r="A3744">
        <v>536846</v>
      </c>
      <c r="B3744">
        <v>23186</v>
      </c>
      <c r="C3744" t="s">
        <v>9423</v>
      </c>
      <c r="D3744">
        <v>1</v>
      </c>
      <c r="E3744" s="5">
        <v>40514.832638888889</v>
      </c>
      <c r="F3744">
        <v>3.75</v>
      </c>
      <c r="G3744" s="22">
        <v>14573</v>
      </c>
      <c r="H3744" t="s">
        <v>10</v>
      </c>
      <c r="I3744">
        <f>Table24[[#This Row],[Quantity]]*Table24[[#This Row],[UnitPrice]]</f>
        <v>3.75</v>
      </c>
    </row>
    <row r="3745" spans="1:9" x14ac:dyDescent="0.3">
      <c r="A3745">
        <v>536846</v>
      </c>
      <c r="B3745">
        <v>16202</v>
      </c>
      <c r="C3745" t="s">
        <v>9295</v>
      </c>
      <c r="D3745">
        <v>1</v>
      </c>
      <c r="E3745" s="5">
        <v>40514.832638888889</v>
      </c>
      <c r="F3745">
        <v>2.95</v>
      </c>
      <c r="G3745" s="22">
        <v>14573</v>
      </c>
      <c r="H3745" t="s">
        <v>10</v>
      </c>
      <c r="I3745">
        <f>Table24[[#This Row],[Quantity]]*Table24[[#This Row],[UnitPrice]]</f>
        <v>2.95</v>
      </c>
    </row>
    <row r="3746" spans="1:9" x14ac:dyDescent="0.3">
      <c r="A3746">
        <v>536846</v>
      </c>
      <c r="B3746">
        <v>90075</v>
      </c>
      <c r="C3746" t="s">
        <v>8586</v>
      </c>
      <c r="D3746">
        <v>3</v>
      </c>
      <c r="E3746" s="5">
        <v>40514.832638888889</v>
      </c>
      <c r="F3746">
        <v>4.6500000000000004</v>
      </c>
      <c r="G3746" s="22">
        <v>14573</v>
      </c>
      <c r="H3746" t="s">
        <v>10</v>
      </c>
      <c r="I3746">
        <f>Table24[[#This Row],[Quantity]]*Table24[[#This Row],[UnitPrice]]</f>
        <v>13.950000000000001</v>
      </c>
    </row>
    <row r="3747" spans="1:9" x14ac:dyDescent="0.3">
      <c r="A3747">
        <v>536846</v>
      </c>
      <c r="B3747">
        <v>90068</v>
      </c>
      <c r="C3747" t="s">
        <v>8597</v>
      </c>
      <c r="D3747">
        <v>2</v>
      </c>
      <c r="E3747" s="5">
        <v>40514.832638888889</v>
      </c>
      <c r="F3747">
        <v>1.25</v>
      </c>
      <c r="G3747" s="22">
        <v>14573</v>
      </c>
      <c r="H3747" t="s">
        <v>10</v>
      </c>
      <c r="I3747">
        <f>Table24[[#This Row],[Quantity]]*Table24[[#This Row],[UnitPrice]]</f>
        <v>2.5</v>
      </c>
    </row>
    <row r="3748" spans="1:9" x14ac:dyDescent="0.3">
      <c r="A3748">
        <v>536846</v>
      </c>
      <c r="B3748">
        <v>35910</v>
      </c>
      <c r="C3748" t="s">
        <v>9493</v>
      </c>
      <c r="D3748">
        <v>1</v>
      </c>
      <c r="E3748" s="5">
        <v>40514.832638888889</v>
      </c>
      <c r="F3748">
        <v>6.75</v>
      </c>
      <c r="G3748" s="22">
        <v>14573</v>
      </c>
      <c r="H3748" t="s">
        <v>10</v>
      </c>
      <c r="I3748">
        <f>Table24[[#This Row],[Quantity]]*Table24[[#This Row],[UnitPrice]]</f>
        <v>6.75</v>
      </c>
    </row>
    <row r="3749" spans="1:9" x14ac:dyDescent="0.3">
      <c r="A3749">
        <v>536846</v>
      </c>
      <c r="B3749">
        <v>90182</v>
      </c>
      <c r="C3749" t="s">
        <v>8752</v>
      </c>
      <c r="D3749">
        <v>1</v>
      </c>
      <c r="E3749" s="5">
        <v>40514.832638888889</v>
      </c>
      <c r="F3749">
        <v>6.75</v>
      </c>
      <c r="G3749" s="22">
        <v>14573</v>
      </c>
      <c r="H3749" t="s">
        <v>10</v>
      </c>
      <c r="I3749">
        <f>Table24[[#This Row],[Quantity]]*Table24[[#This Row],[UnitPrice]]</f>
        <v>6.75</v>
      </c>
    </row>
    <row r="3750" spans="1:9" x14ac:dyDescent="0.3">
      <c r="A3750">
        <v>536846</v>
      </c>
      <c r="B3750">
        <v>37330</v>
      </c>
      <c r="C3750" t="s">
        <v>8596</v>
      </c>
      <c r="D3750">
        <v>3</v>
      </c>
      <c r="E3750" s="5">
        <v>40514.832638888889</v>
      </c>
      <c r="F3750">
        <v>1.25</v>
      </c>
      <c r="G3750" s="22">
        <v>14573</v>
      </c>
      <c r="H3750" t="s">
        <v>10</v>
      </c>
      <c r="I3750">
        <f>Table24[[#This Row],[Quantity]]*Table24[[#This Row],[UnitPrice]]</f>
        <v>3.75</v>
      </c>
    </row>
    <row r="3751" spans="1:9" x14ac:dyDescent="0.3">
      <c r="A3751">
        <v>536846</v>
      </c>
      <c r="B3751">
        <v>90124</v>
      </c>
      <c r="C3751" t="s">
        <v>9106</v>
      </c>
      <c r="D3751">
        <v>1</v>
      </c>
      <c r="E3751" s="5">
        <v>40514.832638888889</v>
      </c>
      <c r="F3751">
        <v>2.1</v>
      </c>
      <c r="G3751" s="22">
        <v>14573</v>
      </c>
      <c r="H3751" t="s">
        <v>10</v>
      </c>
      <c r="I3751">
        <f>Table24[[#This Row],[Quantity]]*Table24[[#This Row],[UnitPrice]]</f>
        <v>2.1</v>
      </c>
    </row>
    <row r="3752" spans="1:9" x14ac:dyDescent="0.3">
      <c r="A3752">
        <v>536846</v>
      </c>
      <c r="B3752">
        <v>90131</v>
      </c>
      <c r="C3752" t="s">
        <v>9749</v>
      </c>
      <c r="D3752">
        <v>1</v>
      </c>
      <c r="E3752" s="5">
        <v>40514.832638888889</v>
      </c>
      <c r="F3752">
        <v>9.9499999999999993</v>
      </c>
      <c r="G3752" s="22">
        <v>14573</v>
      </c>
      <c r="H3752" t="s">
        <v>10</v>
      </c>
      <c r="I3752">
        <f>Table24[[#This Row],[Quantity]]*Table24[[#This Row],[UnitPrice]]</f>
        <v>9.9499999999999993</v>
      </c>
    </row>
    <row r="3753" spans="1:9" x14ac:dyDescent="0.3">
      <c r="A3753">
        <v>536846</v>
      </c>
      <c r="B3753">
        <v>84549</v>
      </c>
      <c r="C3753" t="s">
        <v>9213</v>
      </c>
      <c r="D3753">
        <v>6</v>
      </c>
      <c r="E3753" s="5">
        <v>40514.832638888889</v>
      </c>
      <c r="F3753">
        <v>0.65</v>
      </c>
      <c r="G3753" s="22">
        <v>14573</v>
      </c>
      <c r="H3753" t="s">
        <v>10</v>
      </c>
      <c r="I3753">
        <f>Table24[[#This Row],[Quantity]]*Table24[[#This Row],[UnitPrice]]</f>
        <v>3.9000000000000004</v>
      </c>
    </row>
    <row r="3754" spans="1:9" x14ac:dyDescent="0.3">
      <c r="A3754">
        <v>536846</v>
      </c>
      <c r="B3754">
        <v>90025</v>
      </c>
      <c r="C3754" t="s">
        <v>9538</v>
      </c>
      <c r="D3754">
        <v>1</v>
      </c>
      <c r="E3754" s="5">
        <v>40514.832638888889</v>
      </c>
      <c r="F3754">
        <v>5.95</v>
      </c>
      <c r="G3754" s="22">
        <v>14573</v>
      </c>
      <c r="H3754" t="s">
        <v>10</v>
      </c>
      <c r="I3754">
        <f>Table24[[#This Row],[Quantity]]*Table24[[#This Row],[UnitPrice]]</f>
        <v>5.95</v>
      </c>
    </row>
    <row r="3755" spans="1:9" x14ac:dyDescent="0.3">
      <c r="A3755">
        <v>536846</v>
      </c>
      <c r="B3755">
        <v>84839</v>
      </c>
      <c r="C3755" t="s">
        <v>9758</v>
      </c>
      <c r="D3755">
        <v>2</v>
      </c>
      <c r="E3755" s="5">
        <v>40514.832638888889</v>
      </c>
      <c r="F3755">
        <v>2.95</v>
      </c>
      <c r="G3755" s="22">
        <v>14573</v>
      </c>
      <c r="H3755" t="s">
        <v>10</v>
      </c>
      <c r="I3755">
        <f>Table24[[#This Row],[Quantity]]*Table24[[#This Row],[UnitPrice]]</f>
        <v>5.9</v>
      </c>
    </row>
    <row r="3756" spans="1:9" x14ac:dyDescent="0.3">
      <c r="A3756">
        <v>536846</v>
      </c>
      <c r="B3756">
        <v>44242</v>
      </c>
      <c r="C3756" t="s">
        <v>9471</v>
      </c>
      <c r="D3756">
        <v>2</v>
      </c>
      <c r="E3756" s="5">
        <v>40514.832638888889</v>
      </c>
      <c r="F3756">
        <v>4.95</v>
      </c>
      <c r="G3756" s="22">
        <v>14573</v>
      </c>
      <c r="H3756" t="s">
        <v>10</v>
      </c>
      <c r="I3756">
        <f>Table24[[#This Row],[Quantity]]*Table24[[#This Row],[UnitPrice]]</f>
        <v>9.9</v>
      </c>
    </row>
    <row r="3757" spans="1:9" x14ac:dyDescent="0.3">
      <c r="A3757">
        <v>536847</v>
      </c>
      <c r="B3757">
        <v>84731</v>
      </c>
      <c r="C3757" t="s">
        <v>9766</v>
      </c>
      <c r="D3757">
        <v>36</v>
      </c>
      <c r="E3757" s="5">
        <v>40515.396527777775</v>
      </c>
      <c r="F3757">
        <v>0.42</v>
      </c>
      <c r="G3757" s="22">
        <v>17135</v>
      </c>
      <c r="H3757" t="s">
        <v>10</v>
      </c>
      <c r="I3757">
        <f>Table24[[#This Row],[Quantity]]*Table24[[#This Row],[UnitPrice]]</f>
        <v>15.12</v>
      </c>
    </row>
    <row r="3758" spans="1:9" x14ac:dyDescent="0.3">
      <c r="A3758">
        <v>536847</v>
      </c>
      <c r="B3758">
        <v>90181</v>
      </c>
      <c r="C3758" t="s">
        <v>9108</v>
      </c>
      <c r="D3758">
        <v>24</v>
      </c>
      <c r="E3758" s="5">
        <v>40515.396527777775</v>
      </c>
      <c r="F3758">
        <v>0.65</v>
      </c>
      <c r="G3758" s="22">
        <v>17135</v>
      </c>
      <c r="H3758" t="s">
        <v>10</v>
      </c>
      <c r="I3758">
        <f>Table24[[#This Row],[Quantity]]*Table24[[#This Row],[UnitPrice]]</f>
        <v>15.600000000000001</v>
      </c>
    </row>
    <row r="3759" spans="1:9" x14ac:dyDescent="0.3">
      <c r="A3759">
        <v>536847</v>
      </c>
      <c r="B3759">
        <v>90036</v>
      </c>
      <c r="C3759" t="s">
        <v>9098</v>
      </c>
      <c r="D3759">
        <v>24</v>
      </c>
      <c r="E3759" s="5">
        <v>40515.396527777775</v>
      </c>
      <c r="F3759">
        <v>1.45</v>
      </c>
      <c r="G3759" s="22">
        <v>17135</v>
      </c>
      <c r="H3759" t="s">
        <v>10</v>
      </c>
      <c r="I3759">
        <f>Table24[[#This Row],[Quantity]]*Table24[[#This Row],[UnitPrice]]</f>
        <v>34.799999999999997</v>
      </c>
    </row>
    <row r="3760" spans="1:9" x14ac:dyDescent="0.3">
      <c r="A3760">
        <v>536847</v>
      </c>
      <c r="B3760">
        <v>90135</v>
      </c>
      <c r="C3760" t="s">
        <v>9207</v>
      </c>
      <c r="D3760">
        <v>12</v>
      </c>
      <c r="E3760" s="5">
        <v>40515.396527777775</v>
      </c>
      <c r="F3760">
        <v>1.25</v>
      </c>
      <c r="G3760" s="22">
        <v>17135</v>
      </c>
      <c r="H3760" t="s">
        <v>10</v>
      </c>
      <c r="I3760">
        <f>Table24[[#This Row],[Quantity]]*Table24[[#This Row],[UnitPrice]]</f>
        <v>15</v>
      </c>
    </row>
    <row r="3761" spans="1:9" x14ac:dyDescent="0.3">
      <c r="A3761">
        <v>536847</v>
      </c>
      <c r="B3761">
        <v>90159</v>
      </c>
      <c r="C3761" t="s">
        <v>8649</v>
      </c>
      <c r="D3761">
        <v>6</v>
      </c>
      <c r="E3761" s="5">
        <v>40515.396527777775</v>
      </c>
      <c r="F3761">
        <v>2.5499999999999998</v>
      </c>
      <c r="G3761" s="22">
        <v>17135</v>
      </c>
      <c r="H3761" t="s">
        <v>10</v>
      </c>
      <c r="I3761">
        <f>Table24[[#This Row],[Quantity]]*Table24[[#This Row],[UnitPrice]]</f>
        <v>15.299999999999999</v>
      </c>
    </row>
    <row r="3762" spans="1:9" x14ac:dyDescent="0.3">
      <c r="A3762">
        <v>536847</v>
      </c>
      <c r="B3762">
        <v>20997</v>
      </c>
      <c r="C3762" t="s">
        <v>9230</v>
      </c>
      <c r="D3762">
        <v>24</v>
      </c>
      <c r="E3762" s="5">
        <v>40515.396527777775</v>
      </c>
      <c r="F3762">
        <v>1.25</v>
      </c>
      <c r="G3762" s="22">
        <v>17135</v>
      </c>
      <c r="H3762" t="s">
        <v>10</v>
      </c>
      <c r="I3762">
        <f>Table24[[#This Row],[Quantity]]*Table24[[#This Row],[UnitPrice]]</f>
        <v>30</v>
      </c>
    </row>
    <row r="3763" spans="1:9" x14ac:dyDescent="0.3">
      <c r="A3763">
        <v>536847</v>
      </c>
      <c r="B3763">
        <v>23140</v>
      </c>
      <c r="C3763" t="s">
        <v>9231</v>
      </c>
      <c r="D3763">
        <v>24</v>
      </c>
      <c r="E3763" s="5">
        <v>40515.396527777775</v>
      </c>
      <c r="F3763">
        <v>1.25</v>
      </c>
      <c r="G3763" s="22">
        <v>17135</v>
      </c>
      <c r="H3763" t="s">
        <v>10</v>
      </c>
      <c r="I3763">
        <f>Table24[[#This Row],[Quantity]]*Table24[[#This Row],[UnitPrice]]</f>
        <v>30</v>
      </c>
    </row>
    <row r="3764" spans="1:9" x14ac:dyDescent="0.3">
      <c r="A3764">
        <v>536847</v>
      </c>
      <c r="B3764">
        <v>23141</v>
      </c>
      <c r="C3764" t="s">
        <v>9099</v>
      </c>
      <c r="D3764">
        <v>24</v>
      </c>
      <c r="E3764" s="5">
        <v>40515.396527777775</v>
      </c>
      <c r="F3764">
        <v>1.65</v>
      </c>
      <c r="G3764" s="22">
        <v>17135</v>
      </c>
      <c r="H3764" t="s">
        <v>10</v>
      </c>
      <c r="I3764">
        <f>Table24[[#This Row],[Quantity]]*Table24[[#This Row],[UnitPrice]]</f>
        <v>39.599999999999994</v>
      </c>
    </row>
    <row r="3765" spans="1:9" x14ac:dyDescent="0.3">
      <c r="A3765">
        <v>536848</v>
      </c>
      <c r="B3765">
        <v>90025</v>
      </c>
      <c r="C3765" t="s">
        <v>8532</v>
      </c>
      <c r="D3765">
        <v>80</v>
      </c>
      <c r="E3765" s="5">
        <v>40515.402083333334</v>
      </c>
      <c r="F3765">
        <v>2.5499999999999998</v>
      </c>
      <c r="G3765" s="22">
        <v>13408</v>
      </c>
      <c r="H3765" t="s">
        <v>10</v>
      </c>
      <c r="I3765">
        <f>Table24[[#This Row],[Quantity]]*Table24[[#This Row],[UnitPrice]]</f>
        <v>204</v>
      </c>
    </row>
    <row r="3766" spans="1:9" x14ac:dyDescent="0.3">
      <c r="A3766">
        <v>536848</v>
      </c>
      <c r="B3766">
        <v>72024</v>
      </c>
      <c r="C3766" t="s">
        <v>8812</v>
      </c>
      <c r="D3766">
        <v>100</v>
      </c>
      <c r="E3766" s="5">
        <v>40515.402083333334</v>
      </c>
      <c r="F3766">
        <v>1.65</v>
      </c>
      <c r="G3766" s="22">
        <v>13408</v>
      </c>
      <c r="H3766" t="s">
        <v>10</v>
      </c>
      <c r="I3766">
        <f>Table24[[#This Row],[Quantity]]*Table24[[#This Row],[UnitPrice]]</f>
        <v>165</v>
      </c>
    </row>
    <row r="3767" spans="1:9" x14ac:dyDescent="0.3">
      <c r="A3767">
        <v>536848</v>
      </c>
      <c r="B3767">
        <v>23069</v>
      </c>
      <c r="C3767" t="s">
        <v>9072</v>
      </c>
      <c r="D3767">
        <v>100</v>
      </c>
      <c r="E3767" s="5">
        <v>40515.402083333334</v>
      </c>
      <c r="F3767">
        <v>1.65</v>
      </c>
      <c r="G3767" s="22">
        <v>13408</v>
      </c>
      <c r="H3767" t="s">
        <v>10</v>
      </c>
      <c r="I3767">
        <f>Table24[[#This Row],[Quantity]]*Table24[[#This Row],[UnitPrice]]</f>
        <v>165</v>
      </c>
    </row>
    <row r="3768" spans="1:9" x14ac:dyDescent="0.3">
      <c r="A3768">
        <v>536849</v>
      </c>
      <c r="B3768">
        <v>90021</v>
      </c>
      <c r="C3768" t="s">
        <v>8944</v>
      </c>
      <c r="D3768">
        <v>19</v>
      </c>
      <c r="E3768" s="5">
        <v>40515.40625</v>
      </c>
      <c r="F3768">
        <v>3.75</v>
      </c>
      <c r="G3768" s="22">
        <v>17396</v>
      </c>
      <c r="H3768" t="s">
        <v>10</v>
      </c>
      <c r="I3768">
        <f>Table24[[#This Row],[Quantity]]*Table24[[#This Row],[UnitPrice]]</f>
        <v>71.25</v>
      </c>
    </row>
    <row r="3769" spans="1:9" x14ac:dyDescent="0.3">
      <c r="A3769">
        <v>536849</v>
      </c>
      <c r="B3769">
        <v>84016</v>
      </c>
      <c r="C3769" t="s">
        <v>8942</v>
      </c>
      <c r="D3769">
        <v>48</v>
      </c>
      <c r="E3769" s="5">
        <v>40515.40625</v>
      </c>
      <c r="F3769">
        <v>3.75</v>
      </c>
      <c r="G3769" s="22">
        <v>17396</v>
      </c>
      <c r="H3769" t="s">
        <v>10</v>
      </c>
      <c r="I3769">
        <f>Table24[[#This Row],[Quantity]]*Table24[[#This Row],[UnitPrice]]</f>
        <v>180</v>
      </c>
    </row>
    <row r="3770" spans="1:9" x14ac:dyDescent="0.3">
      <c r="A3770">
        <v>536851</v>
      </c>
      <c r="B3770">
        <v>72811</v>
      </c>
      <c r="C3770" t="s">
        <v>9382</v>
      </c>
      <c r="D3770">
        <v>24</v>
      </c>
      <c r="E3770" s="5">
        <v>40515.40902777778</v>
      </c>
      <c r="F3770">
        <v>3.25</v>
      </c>
      <c r="G3770" s="22">
        <v>12967</v>
      </c>
      <c r="H3770" t="s">
        <v>10</v>
      </c>
      <c r="I3770">
        <f>Table24[[#This Row],[Quantity]]*Table24[[#This Row],[UnitPrice]]</f>
        <v>78</v>
      </c>
    </row>
    <row r="3771" spans="1:9" x14ac:dyDescent="0.3">
      <c r="A3771">
        <v>536851</v>
      </c>
      <c r="B3771">
        <v>85225</v>
      </c>
      <c r="C3771" t="s">
        <v>8603</v>
      </c>
      <c r="D3771">
        <v>36</v>
      </c>
      <c r="E3771" s="5">
        <v>40515.40902777778</v>
      </c>
      <c r="F3771">
        <v>4.95</v>
      </c>
      <c r="G3771" s="22">
        <v>12967</v>
      </c>
      <c r="H3771" t="s">
        <v>10</v>
      </c>
      <c r="I3771">
        <f>Table24[[#This Row],[Quantity]]*Table24[[#This Row],[UnitPrice]]</f>
        <v>178.20000000000002</v>
      </c>
    </row>
    <row r="3772" spans="1:9" x14ac:dyDescent="0.3">
      <c r="A3772">
        <v>536851</v>
      </c>
      <c r="B3772">
        <v>84705</v>
      </c>
      <c r="C3772" t="s">
        <v>8612</v>
      </c>
      <c r="D3772">
        <v>6</v>
      </c>
      <c r="E3772" s="5">
        <v>40515.40902777778</v>
      </c>
      <c r="F3772">
        <v>4.95</v>
      </c>
      <c r="G3772" s="22">
        <v>12967</v>
      </c>
      <c r="H3772" t="s">
        <v>10</v>
      </c>
      <c r="I3772">
        <f>Table24[[#This Row],[Quantity]]*Table24[[#This Row],[UnitPrice]]</f>
        <v>29.700000000000003</v>
      </c>
    </row>
    <row r="3773" spans="1:9" x14ac:dyDescent="0.3">
      <c r="A3773">
        <v>536851</v>
      </c>
      <c r="B3773">
        <v>23143</v>
      </c>
      <c r="C3773" t="s">
        <v>8884</v>
      </c>
      <c r="D3773">
        <v>60</v>
      </c>
      <c r="E3773" s="5">
        <v>40515.40902777778</v>
      </c>
      <c r="F3773">
        <v>1.25</v>
      </c>
      <c r="G3773" s="22">
        <v>12967</v>
      </c>
      <c r="H3773" t="s">
        <v>10</v>
      </c>
      <c r="I3773">
        <f>Table24[[#This Row],[Quantity]]*Table24[[#This Row],[UnitPrice]]</f>
        <v>75</v>
      </c>
    </row>
    <row r="3774" spans="1:9" x14ac:dyDescent="0.3">
      <c r="A3774">
        <v>536851</v>
      </c>
      <c r="B3774">
        <v>23070</v>
      </c>
      <c r="C3774" t="s">
        <v>9258</v>
      </c>
      <c r="D3774">
        <v>12</v>
      </c>
      <c r="E3774" s="5">
        <v>40515.40902777778</v>
      </c>
      <c r="F3774">
        <v>7.95</v>
      </c>
      <c r="G3774" s="22">
        <v>12967</v>
      </c>
      <c r="H3774" t="s">
        <v>10</v>
      </c>
      <c r="I3774">
        <f>Table24[[#This Row],[Quantity]]*Table24[[#This Row],[UnitPrice]]</f>
        <v>95.4</v>
      </c>
    </row>
    <row r="3775" spans="1:9" x14ac:dyDescent="0.3">
      <c r="A3775">
        <v>536851</v>
      </c>
      <c r="B3775">
        <v>23043</v>
      </c>
      <c r="C3775" t="s">
        <v>9116</v>
      </c>
      <c r="D3775">
        <v>36</v>
      </c>
      <c r="E3775" s="5">
        <v>40515.40902777778</v>
      </c>
      <c r="F3775">
        <v>2.5499999999999998</v>
      </c>
      <c r="G3775" s="22">
        <v>12967</v>
      </c>
      <c r="H3775" t="s">
        <v>10</v>
      </c>
      <c r="I3775">
        <f>Table24[[#This Row],[Quantity]]*Table24[[#This Row],[UnitPrice]]</f>
        <v>91.8</v>
      </c>
    </row>
    <row r="3776" spans="1:9" x14ac:dyDescent="0.3">
      <c r="A3776">
        <v>536851</v>
      </c>
      <c r="B3776">
        <v>84859</v>
      </c>
      <c r="C3776" t="s">
        <v>9415</v>
      </c>
      <c r="D3776">
        <v>6</v>
      </c>
      <c r="E3776" s="5">
        <v>40515.40902777778</v>
      </c>
      <c r="F3776">
        <v>29.95</v>
      </c>
      <c r="G3776" s="22">
        <v>12967</v>
      </c>
      <c r="H3776" t="s">
        <v>10</v>
      </c>
      <c r="I3776">
        <f>Table24[[#This Row],[Quantity]]*Table24[[#This Row],[UnitPrice]]</f>
        <v>179.7</v>
      </c>
    </row>
    <row r="3777" spans="1:9" x14ac:dyDescent="0.3">
      <c r="A3777">
        <v>536851</v>
      </c>
      <c r="B3777">
        <v>90036</v>
      </c>
      <c r="C3777" t="s">
        <v>9547</v>
      </c>
      <c r="D3777">
        <v>48</v>
      </c>
      <c r="E3777" s="5">
        <v>40515.40902777778</v>
      </c>
      <c r="F3777">
        <v>4.25</v>
      </c>
      <c r="G3777" s="22">
        <v>12967</v>
      </c>
      <c r="H3777" t="s">
        <v>10</v>
      </c>
      <c r="I3777">
        <f>Table24[[#This Row],[Quantity]]*Table24[[#This Row],[UnitPrice]]</f>
        <v>204</v>
      </c>
    </row>
    <row r="3778" spans="1:9" x14ac:dyDescent="0.3">
      <c r="A3778">
        <v>536851</v>
      </c>
      <c r="B3778">
        <v>90083</v>
      </c>
      <c r="C3778" t="s">
        <v>9051</v>
      </c>
      <c r="D3778">
        <v>56</v>
      </c>
      <c r="E3778" s="5">
        <v>40515.40902777778</v>
      </c>
      <c r="F3778">
        <v>1.65</v>
      </c>
      <c r="G3778" s="22">
        <v>12967</v>
      </c>
      <c r="H3778" t="s">
        <v>10</v>
      </c>
      <c r="I3778">
        <f>Table24[[#This Row],[Quantity]]*Table24[[#This Row],[UnitPrice]]</f>
        <v>92.399999999999991</v>
      </c>
    </row>
    <row r="3779" spans="1:9" x14ac:dyDescent="0.3">
      <c r="A3779">
        <v>536851</v>
      </c>
      <c r="B3779">
        <v>90081</v>
      </c>
      <c r="C3779" t="s">
        <v>9536</v>
      </c>
      <c r="D3779">
        <v>8</v>
      </c>
      <c r="E3779" s="5">
        <v>40515.40902777778</v>
      </c>
      <c r="F3779">
        <v>4.25</v>
      </c>
      <c r="G3779" s="22">
        <v>12967</v>
      </c>
      <c r="H3779" t="s">
        <v>10</v>
      </c>
      <c r="I3779">
        <f>Table24[[#This Row],[Quantity]]*Table24[[#This Row],[UnitPrice]]</f>
        <v>34</v>
      </c>
    </row>
    <row r="3780" spans="1:9" x14ac:dyDescent="0.3">
      <c r="A3780">
        <v>536851</v>
      </c>
      <c r="B3780">
        <v>84984</v>
      </c>
      <c r="C3780" t="s">
        <v>8707</v>
      </c>
      <c r="D3780">
        <v>32</v>
      </c>
      <c r="E3780" s="5">
        <v>40515.40902777778</v>
      </c>
      <c r="F3780">
        <v>1.65</v>
      </c>
      <c r="G3780" s="22">
        <v>12967</v>
      </c>
      <c r="H3780" t="s">
        <v>10</v>
      </c>
      <c r="I3780">
        <f>Table24[[#This Row],[Quantity]]*Table24[[#This Row],[UnitPrice]]</f>
        <v>52.8</v>
      </c>
    </row>
    <row r="3781" spans="1:9" x14ac:dyDescent="0.3">
      <c r="A3781">
        <v>536851</v>
      </c>
      <c r="B3781">
        <v>90149</v>
      </c>
      <c r="C3781" t="s">
        <v>9749</v>
      </c>
      <c r="D3781">
        <v>6</v>
      </c>
      <c r="E3781" s="5">
        <v>40515.40902777778</v>
      </c>
      <c r="F3781">
        <v>9.9499999999999993</v>
      </c>
      <c r="G3781" s="22">
        <v>12967</v>
      </c>
      <c r="H3781" t="s">
        <v>10</v>
      </c>
      <c r="I3781">
        <f>Table24[[#This Row],[Quantity]]*Table24[[#This Row],[UnitPrice]]</f>
        <v>59.699999999999996</v>
      </c>
    </row>
    <row r="3782" spans="1:9" x14ac:dyDescent="0.3">
      <c r="A3782">
        <v>536851</v>
      </c>
      <c r="B3782">
        <v>90018</v>
      </c>
      <c r="C3782" t="s">
        <v>9767</v>
      </c>
      <c r="D3782">
        <v>6</v>
      </c>
      <c r="E3782" s="5">
        <v>40515.40902777778</v>
      </c>
      <c r="F3782">
        <v>29.95</v>
      </c>
      <c r="G3782" s="22">
        <v>12967</v>
      </c>
      <c r="H3782" t="s">
        <v>10</v>
      </c>
      <c r="I3782">
        <f>Table24[[#This Row],[Quantity]]*Table24[[#This Row],[UnitPrice]]</f>
        <v>179.7</v>
      </c>
    </row>
    <row r="3783" spans="1:9" x14ac:dyDescent="0.3">
      <c r="A3783">
        <v>536851</v>
      </c>
      <c r="B3783">
        <v>20667</v>
      </c>
      <c r="C3783" t="s">
        <v>9600</v>
      </c>
      <c r="D3783">
        <v>12</v>
      </c>
      <c r="E3783" s="5">
        <v>40515.40902777778</v>
      </c>
      <c r="F3783">
        <v>0.85</v>
      </c>
      <c r="G3783" s="22">
        <v>12967</v>
      </c>
      <c r="H3783" t="s">
        <v>10</v>
      </c>
      <c r="I3783">
        <f>Table24[[#This Row],[Quantity]]*Table24[[#This Row],[UnitPrice]]</f>
        <v>10.199999999999999</v>
      </c>
    </row>
    <row r="3784" spans="1:9" x14ac:dyDescent="0.3">
      <c r="A3784">
        <v>536851</v>
      </c>
      <c r="B3784">
        <v>84206</v>
      </c>
      <c r="C3784" t="s">
        <v>9599</v>
      </c>
      <c r="D3784">
        <v>12</v>
      </c>
      <c r="E3784" s="5">
        <v>40515.40902777778</v>
      </c>
      <c r="F3784">
        <v>0.65</v>
      </c>
      <c r="G3784" s="22">
        <v>12967</v>
      </c>
      <c r="H3784" t="s">
        <v>10</v>
      </c>
      <c r="I3784">
        <f>Table24[[#This Row],[Quantity]]*Table24[[#This Row],[UnitPrice]]</f>
        <v>7.8000000000000007</v>
      </c>
    </row>
    <row r="3785" spans="1:9" x14ac:dyDescent="0.3">
      <c r="A3785">
        <v>536852</v>
      </c>
      <c r="B3785">
        <v>90025</v>
      </c>
      <c r="C3785" t="s">
        <v>8880</v>
      </c>
      <c r="D3785">
        <v>12</v>
      </c>
      <c r="E3785" s="5">
        <v>40515.410416666666</v>
      </c>
      <c r="F3785">
        <v>1.45</v>
      </c>
      <c r="G3785" s="22">
        <v>12686</v>
      </c>
      <c r="H3785" t="s">
        <v>40</v>
      </c>
      <c r="I3785">
        <f>Table24[[#This Row],[Quantity]]*Table24[[#This Row],[UnitPrice]]</f>
        <v>17.399999999999999</v>
      </c>
    </row>
    <row r="3786" spans="1:9" x14ac:dyDescent="0.3">
      <c r="A3786">
        <v>536852</v>
      </c>
      <c r="B3786">
        <v>90102</v>
      </c>
      <c r="C3786" t="s">
        <v>8955</v>
      </c>
      <c r="D3786">
        <v>24</v>
      </c>
      <c r="E3786" s="5">
        <v>40515.410416666666</v>
      </c>
      <c r="F3786">
        <v>0.42</v>
      </c>
      <c r="G3786" s="22">
        <v>12686</v>
      </c>
      <c r="H3786" t="s">
        <v>40</v>
      </c>
      <c r="I3786">
        <f>Table24[[#This Row],[Quantity]]*Table24[[#This Row],[UnitPrice]]</f>
        <v>10.08</v>
      </c>
    </row>
    <row r="3787" spans="1:9" x14ac:dyDescent="0.3">
      <c r="A3787">
        <v>536852</v>
      </c>
      <c r="B3787">
        <v>84824</v>
      </c>
      <c r="C3787" t="s">
        <v>8958</v>
      </c>
      <c r="D3787">
        <v>24</v>
      </c>
      <c r="E3787" s="5">
        <v>40515.410416666666</v>
      </c>
      <c r="F3787">
        <v>0.42</v>
      </c>
      <c r="G3787" s="22">
        <v>12686</v>
      </c>
      <c r="H3787" t="s">
        <v>40</v>
      </c>
      <c r="I3787">
        <f>Table24[[#This Row],[Quantity]]*Table24[[#This Row],[UnitPrice]]</f>
        <v>10.08</v>
      </c>
    </row>
    <row r="3788" spans="1:9" x14ac:dyDescent="0.3">
      <c r="A3788">
        <v>536852</v>
      </c>
      <c r="B3788">
        <v>90026</v>
      </c>
      <c r="C3788" t="s">
        <v>9567</v>
      </c>
      <c r="D3788">
        <v>10</v>
      </c>
      <c r="E3788" s="5">
        <v>40515.410416666666</v>
      </c>
      <c r="F3788">
        <v>0.85</v>
      </c>
      <c r="G3788" s="22">
        <v>12686</v>
      </c>
      <c r="H3788" t="s">
        <v>40</v>
      </c>
      <c r="I3788">
        <f>Table24[[#This Row],[Quantity]]*Table24[[#This Row],[UnitPrice]]</f>
        <v>8.5</v>
      </c>
    </row>
    <row r="3789" spans="1:9" x14ac:dyDescent="0.3">
      <c r="A3789">
        <v>536852</v>
      </c>
      <c r="B3789">
        <v>90036</v>
      </c>
      <c r="C3789" t="s">
        <v>8545</v>
      </c>
      <c r="D3789">
        <v>12</v>
      </c>
      <c r="E3789" s="5">
        <v>40515.410416666666</v>
      </c>
      <c r="F3789">
        <v>1.25</v>
      </c>
      <c r="G3789" s="22">
        <v>12686</v>
      </c>
      <c r="H3789" t="s">
        <v>40</v>
      </c>
      <c r="I3789">
        <f>Table24[[#This Row],[Quantity]]*Table24[[#This Row],[UnitPrice]]</f>
        <v>15</v>
      </c>
    </row>
    <row r="3790" spans="1:9" x14ac:dyDescent="0.3">
      <c r="A3790">
        <v>536852</v>
      </c>
      <c r="B3790">
        <v>90001</v>
      </c>
      <c r="C3790" t="s">
        <v>8974</v>
      </c>
      <c r="D3790">
        <v>24</v>
      </c>
      <c r="E3790" s="5">
        <v>40515.410416666666</v>
      </c>
      <c r="F3790">
        <v>0.42</v>
      </c>
      <c r="G3790" s="22">
        <v>12686</v>
      </c>
      <c r="H3790" t="s">
        <v>40</v>
      </c>
      <c r="I3790">
        <f>Table24[[#This Row],[Quantity]]*Table24[[#This Row],[UnitPrice]]</f>
        <v>10.08</v>
      </c>
    </row>
    <row r="3791" spans="1:9" x14ac:dyDescent="0.3">
      <c r="A3791">
        <v>536852</v>
      </c>
      <c r="B3791">
        <v>23336</v>
      </c>
      <c r="C3791" t="s">
        <v>8881</v>
      </c>
      <c r="D3791">
        <v>1</v>
      </c>
      <c r="E3791" s="5">
        <v>40515.410416666666</v>
      </c>
      <c r="F3791">
        <v>18</v>
      </c>
      <c r="G3791" s="22">
        <v>12686</v>
      </c>
      <c r="H3791" t="s">
        <v>40</v>
      </c>
      <c r="I3791">
        <f>Table24[[#This Row],[Quantity]]*Table24[[#This Row],[UnitPrice]]</f>
        <v>18</v>
      </c>
    </row>
    <row r="3792" spans="1:9" x14ac:dyDescent="0.3">
      <c r="A3792">
        <v>536856</v>
      </c>
      <c r="B3792">
        <v>23291</v>
      </c>
      <c r="C3792" t="s">
        <v>8518</v>
      </c>
      <c r="D3792">
        <v>12</v>
      </c>
      <c r="E3792" s="5">
        <v>40515.43472222222</v>
      </c>
      <c r="F3792">
        <v>2.1</v>
      </c>
      <c r="G3792" s="22">
        <v>13370</v>
      </c>
      <c r="H3792" t="s">
        <v>10</v>
      </c>
      <c r="I3792">
        <f>Table24[[#This Row],[Quantity]]*Table24[[#This Row],[UnitPrice]]</f>
        <v>25.200000000000003</v>
      </c>
    </row>
    <row r="3793" spans="1:9" x14ac:dyDescent="0.3">
      <c r="A3793">
        <v>536856</v>
      </c>
      <c r="B3793">
        <v>84551</v>
      </c>
      <c r="C3793" t="s">
        <v>8562</v>
      </c>
      <c r="D3793">
        <v>2</v>
      </c>
      <c r="E3793" s="5">
        <v>40515.43472222222</v>
      </c>
      <c r="F3793">
        <v>8.5</v>
      </c>
      <c r="G3793" s="22">
        <v>13370</v>
      </c>
      <c r="H3793" t="s">
        <v>10</v>
      </c>
      <c r="I3793">
        <f>Table24[[#This Row],[Quantity]]*Table24[[#This Row],[UnitPrice]]</f>
        <v>17</v>
      </c>
    </row>
    <row r="3794" spans="1:9" x14ac:dyDescent="0.3">
      <c r="A3794">
        <v>536856</v>
      </c>
      <c r="B3794">
        <v>23033</v>
      </c>
      <c r="C3794" t="s">
        <v>8847</v>
      </c>
      <c r="D3794">
        <v>6</v>
      </c>
      <c r="E3794" s="5">
        <v>40515.43472222222</v>
      </c>
      <c r="F3794">
        <v>4.95</v>
      </c>
      <c r="G3794" s="22">
        <v>13370</v>
      </c>
      <c r="H3794" t="s">
        <v>10</v>
      </c>
      <c r="I3794">
        <f>Table24[[#This Row],[Quantity]]*Table24[[#This Row],[UnitPrice]]</f>
        <v>29.700000000000003</v>
      </c>
    </row>
    <row r="3795" spans="1:9" x14ac:dyDescent="0.3">
      <c r="A3795">
        <v>536856</v>
      </c>
      <c r="B3795">
        <v>23124</v>
      </c>
      <c r="C3795" t="s">
        <v>8636</v>
      </c>
      <c r="D3795">
        <v>24</v>
      </c>
      <c r="E3795" s="5">
        <v>40515.43472222222</v>
      </c>
      <c r="F3795">
        <v>1.25</v>
      </c>
      <c r="G3795" s="22">
        <v>13370</v>
      </c>
      <c r="H3795" t="s">
        <v>10</v>
      </c>
      <c r="I3795">
        <f>Table24[[#This Row],[Quantity]]*Table24[[#This Row],[UnitPrice]]</f>
        <v>30</v>
      </c>
    </row>
    <row r="3796" spans="1:9" x14ac:dyDescent="0.3">
      <c r="A3796">
        <v>536856</v>
      </c>
      <c r="B3796">
        <v>84679</v>
      </c>
      <c r="C3796" t="s">
        <v>9110</v>
      </c>
      <c r="D3796">
        <v>2</v>
      </c>
      <c r="E3796" s="5">
        <v>40515.43472222222</v>
      </c>
      <c r="F3796">
        <v>8.5</v>
      </c>
      <c r="G3796" s="22">
        <v>13370</v>
      </c>
      <c r="H3796" t="s">
        <v>10</v>
      </c>
      <c r="I3796">
        <f>Table24[[#This Row],[Quantity]]*Table24[[#This Row],[UnitPrice]]</f>
        <v>17</v>
      </c>
    </row>
    <row r="3797" spans="1:9" x14ac:dyDescent="0.3">
      <c r="A3797">
        <v>536856</v>
      </c>
      <c r="B3797">
        <v>23019</v>
      </c>
      <c r="C3797" t="s">
        <v>8715</v>
      </c>
      <c r="D3797">
        <v>12</v>
      </c>
      <c r="E3797" s="5">
        <v>40515.43472222222</v>
      </c>
      <c r="F3797">
        <v>1.65</v>
      </c>
      <c r="G3797" s="22">
        <v>13370</v>
      </c>
      <c r="H3797" t="s">
        <v>10</v>
      </c>
      <c r="I3797">
        <f>Table24[[#This Row],[Quantity]]*Table24[[#This Row],[UnitPrice]]</f>
        <v>19.799999999999997</v>
      </c>
    </row>
    <row r="3798" spans="1:9" x14ac:dyDescent="0.3">
      <c r="A3798">
        <v>536856</v>
      </c>
      <c r="B3798">
        <v>23223</v>
      </c>
      <c r="C3798" t="s">
        <v>8727</v>
      </c>
      <c r="D3798">
        <v>6</v>
      </c>
      <c r="E3798" s="5">
        <v>40515.43472222222</v>
      </c>
      <c r="F3798">
        <v>4.25</v>
      </c>
      <c r="G3798" s="22">
        <v>13370</v>
      </c>
      <c r="H3798" t="s">
        <v>10</v>
      </c>
      <c r="I3798">
        <f>Table24[[#This Row],[Quantity]]*Table24[[#This Row],[UnitPrice]]</f>
        <v>25.5</v>
      </c>
    </row>
    <row r="3799" spans="1:9" x14ac:dyDescent="0.3">
      <c r="A3799">
        <v>536856</v>
      </c>
      <c r="B3799">
        <v>23222</v>
      </c>
      <c r="C3799" t="s">
        <v>8526</v>
      </c>
      <c r="D3799">
        <v>4</v>
      </c>
      <c r="E3799" s="5">
        <v>40515.43472222222</v>
      </c>
      <c r="F3799">
        <v>9.9499999999999993</v>
      </c>
      <c r="G3799" s="22">
        <v>13370</v>
      </c>
      <c r="H3799" t="s">
        <v>10</v>
      </c>
      <c r="I3799">
        <f>Table24[[#This Row],[Quantity]]*Table24[[#This Row],[UnitPrice]]</f>
        <v>39.799999999999997</v>
      </c>
    </row>
    <row r="3800" spans="1:9" x14ac:dyDescent="0.3">
      <c r="A3800">
        <v>536856</v>
      </c>
      <c r="B3800">
        <v>90025</v>
      </c>
      <c r="C3800" t="s">
        <v>8738</v>
      </c>
      <c r="D3800">
        <v>2</v>
      </c>
      <c r="E3800" s="5">
        <v>40515.43472222222</v>
      </c>
      <c r="F3800">
        <v>12.75</v>
      </c>
      <c r="G3800" s="22">
        <v>13370</v>
      </c>
      <c r="H3800" t="s">
        <v>10</v>
      </c>
      <c r="I3800">
        <f>Table24[[#This Row],[Quantity]]*Table24[[#This Row],[UnitPrice]]</f>
        <v>25.5</v>
      </c>
    </row>
    <row r="3801" spans="1:9" x14ac:dyDescent="0.3">
      <c r="A3801">
        <v>536856</v>
      </c>
      <c r="B3801">
        <v>90011</v>
      </c>
      <c r="C3801" t="s">
        <v>8525</v>
      </c>
      <c r="D3801">
        <v>6</v>
      </c>
      <c r="E3801" s="5">
        <v>40515.43472222222</v>
      </c>
      <c r="F3801">
        <v>4.95</v>
      </c>
      <c r="G3801" s="22">
        <v>13370</v>
      </c>
      <c r="H3801" t="s">
        <v>10</v>
      </c>
      <c r="I3801">
        <f>Table24[[#This Row],[Quantity]]*Table24[[#This Row],[UnitPrice]]</f>
        <v>29.700000000000003</v>
      </c>
    </row>
    <row r="3802" spans="1:9" x14ac:dyDescent="0.3">
      <c r="A3802">
        <v>536856</v>
      </c>
      <c r="B3802">
        <v>90043</v>
      </c>
      <c r="C3802" t="s">
        <v>8521</v>
      </c>
      <c r="D3802">
        <v>6</v>
      </c>
      <c r="E3802" s="5">
        <v>40515.43472222222</v>
      </c>
      <c r="F3802">
        <v>2.1</v>
      </c>
      <c r="G3802" s="22">
        <v>13370</v>
      </c>
      <c r="H3802" t="s">
        <v>10</v>
      </c>
      <c r="I3802">
        <f>Table24[[#This Row],[Quantity]]*Table24[[#This Row],[UnitPrice]]</f>
        <v>12.600000000000001</v>
      </c>
    </row>
    <row r="3803" spans="1:9" x14ac:dyDescent="0.3">
      <c r="A3803">
        <v>536856</v>
      </c>
      <c r="B3803">
        <v>90049</v>
      </c>
      <c r="C3803" t="s">
        <v>9421</v>
      </c>
      <c r="D3803">
        <v>6</v>
      </c>
      <c r="E3803" s="5">
        <v>40515.43472222222</v>
      </c>
      <c r="F3803">
        <v>2.1</v>
      </c>
      <c r="G3803" s="22">
        <v>13370</v>
      </c>
      <c r="H3803" t="s">
        <v>10</v>
      </c>
      <c r="I3803">
        <f>Table24[[#This Row],[Quantity]]*Table24[[#This Row],[UnitPrice]]</f>
        <v>12.600000000000001</v>
      </c>
    </row>
    <row r="3804" spans="1:9" x14ac:dyDescent="0.3">
      <c r="A3804">
        <v>536856</v>
      </c>
      <c r="B3804">
        <v>90046</v>
      </c>
      <c r="C3804" t="s">
        <v>8520</v>
      </c>
      <c r="D3804">
        <v>6</v>
      </c>
      <c r="E3804" s="5">
        <v>40515.43472222222</v>
      </c>
      <c r="F3804">
        <v>2.1</v>
      </c>
      <c r="G3804" s="22">
        <v>13370</v>
      </c>
      <c r="H3804" t="s">
        <v>10</v>
      </c>
      <c r="I3804">
        <f>Table24[[#This Row],[Quantity]]*Table24[[#This Row],[UnitPrice]]</f>
        <v>12.600000000000001</v>
      </c>
    </row>
    <row r="3805" spans="1:9" x14ac:dyDescent="0.3">
      <c r="A3805">
        <v>536856</v>
      </c>
      <c r="B3805">
        <v>90048</v>
      </c>
      <c r="C3805" t="s">
        <v>9422</v>
      </c>
      <c r="D3805">
        <v>6</v>
      </c>
      <c r="E3805" s="5">
        <v>40515.43472222222</v>
      </c>
      <c r="F3805">
        <v>2.1</v>
      </c>
      <c r="G3805" s="22">
        <v>13370</v>
      </c>
      <c r="H3805" t="s">
        <v>10</v>
      </c>
      <c r="I3805">
        <f>Table24[[#This Row],[Quantity]]*Table24[[#This Row],[UnitPrice]]</f>
        <v>12.600000000000001</v>
      </c>
    </row>
    <row r="3806" spans="1:9" x14ac:dyDescent="0.3">
      <c r="A3806">
        <v>536856</v>
      </c>
      <c r="B3806">
        <v>84706</v>
      </c>
      <c r="C3806" t="s">
        <v>9491</v>
      </c>
      <c r="D3806">
        <v>48</v>
      </c>
      <c r="E3806" s="5">
        <v>40515.43472222222</v>
      </c>
      <c r="F3806">
        <v>0.28999999999999998</v>
      </c>
      <c r="G3806" s="22">
        <v>13370</v>
      </c>
      <c r="H3806" t="s">
        <v>10</v>
      </c>
      <c r="I3806">
        <f>Table24[[#This Row],[Quantity]]*Table24[[#This Row],[UnitPrice]]</f>
        <v>13.919999999999998</v>
      </c>
    </row>
    <row r="3807" spans="1:9" x14ac:dyDescent="0.3">
      <c r="A3807">
        <v>536856</v>
      </c>
      <c r="B3807">
        <v>44242</v>
      </c>
      <c r="C3807" t="s">
        <v>8547</v>
      </c>
      <c r="D3807">
        <v>12</v>
      </c>
      <c r="E3807" s="5">
        <v>40515.43472222222</v>
      </c>
      <c r="F3807">
        <v>0.85</v>
      </c>
      <c r="G3807" s="22">
        <v>13370</v>
      </c>
      <c r="H3807" t="s">
        <v>10</v>
      </c>
      <c r="I3807">
        <f>Table24[[#This Row],[Quantity]]*Table24[[#This Row],[UnitPrice]]</f>
        <v>10.199999999999999</v>
      </c>
    </row>
    <row r="3808" spans="1:9" x14ac:dyDescent="0.3">
      <c r="A3808">
        <v>536856</v>
      </c>
      <c r="B3808">
        <v>23038</v>
      </c>
      <c r="C3808" t="s">
        <v>8545</v>
      </c>
      <c r="D3808">
        <v>12</v>
      </c>
      <c r="E3808" s="5">
        <v>40515.43472222222</v>
      </c>
      <c r="F3808">
        <v>1.25</v>
      </c>
      <c r="G3808" s="22">
        <v>13370</v>
      </c>
      <c r="H3808" t="s">
        <v>10</v>
      </c>
      <c r="I3808">
        <f>Table24[[#This Row],[Quantity]]*Table24[[#This Row],[UnitPrice]]</f>
        <v>15</v>
      </c>
    </row>
    <row r="3809" spans="1:9" x14ac:dyDescent="0.3">
      <c r="A3809">
        <v>536856</v>
      </c>
      <c r="B3809">
        <v>90067</v>
      </c>
      <c r="C3809" t="s">
        <v>8880</v>
      </c>
      <c r="D3809">
        <v>12</v>
      </c>
      <c r="E3809" s="5">
        <v>40515.43472222222</v>
      </c>
      <c r="F3809">
        <v>1.45</v>
      </c>
      <c r="G3809" s="22">
        <v>13370</v>
      </c>
      <c r="H3809" t="s">
        <v>10</v>
      </c>
      <c r="I3809">
        <f>Table24[[#This Row],[Quantity]]*Table24[[#This Row],[UnitPrice]]</f>
        <v>17.399999999999999</v>
      </c>
    </row>
    <row r="3810" spans="1:9" x14ac:dyDescent="0.3">
      <c r="A3810">
        <v>536856</v>
      </c>
      <c r="B3810">
        <v>84924</v>
      </c>
      <c r="C3810" t="s">
        <v>8648</v>
      </c>
      <c r="D3810">
        <v>12</v>
      </c>
      <c r="E3810" s="5">
        <v>40515.43472222222</v>
      </c>
      <c r="F3810">
        <v>1.25</v>
      </c>
      <c r="G3810" s="22">
        <v>13370</v>
      </c>
      <c r="H3810" t="s">
        <v>10</v>
      </c>
      <c r="I3810">
        <f>Table24[[#This Row],[Quantity]]*Table24[[#This Row],[UnitPrice]]</f>
        <v>15</v>
      </c>
    </row>
    <row r="3811" spans="1:9" x14ac:dyDescent="0.3">
      <c r="A3811">
        <v>536856</v>
      </c>
      <c r="B3811">
        <v>35638</v>
      </c>
      <c r="C3811" t="s">
        <v>9768</v>
      </c>
      <c r="D3811">
        <v>12</v>
      </c>
      <c r="E3811" s="5">
        <v>40515.43472222222</v>
      </c>
      <c r="F3811">
        <v>1.45</v>
      </c>
      <c r="G3811" s="22">
        <v>13370</v>
      </c>
      <c r="H3811" t="s">
        <v>10</v>
      </c>
      <c r="I3811">
        <f>Table24[[#This Row],[Quantity]]*Table24[[#This Row],[UnitPrice]]</f>
        <v>17.399999999999999</v>
      </c>
    </row>
    <row r="3812" spans="1:9" x14ac:dyDescent="0.3">
      <c r="A3812">
        <v>536856</v>
      </c>
      <c r="B3812">
        <v>90126</v>
      </c>
      <c r="C3812" t="s">
        <v>9716</v>
      </c>
      <c r="D3812">
        <v>2</v>
      </c>
      <c r="E3812" s="5">
        <v>40515.43472222222</v>
      </c>
      <c r="F3812">
        <v>8.5</v>
      </c>
      <c r="G3812" s="22">
        <v>13370</v>
      </c>
      <c r="H3812" t="s">
        <v>10</v>
      </c>
      <c r="I3812">
        <f>Table24[[#This Row],[Quantity]]*Table24[[#This Row],[UnitPrice]]</f>
        <v>17</v>
      </c>
    </row>
    <row r="3813" spans="1:9" x14ac:dyDescent="0.3">
      <c r="A3813">
        <v>536856</v>
      </c>
      <c r="B3813">
        <v>90127</v>
      </c>
      <c r="C3813" t="s">
        <v>8904</v>
      </c>
      <c r="D3813">
        <v>2</v>
      </c>
      <c r="E3813" s="5">
        <v>40515.43472222222</v>
      </c>
      <c r="F3813">
        <v>9.9499999999999993</v>
      </c>
      <c r="G3813" s="22">
        <v>13370</v>
      </c>
      <c r="H3813" t="s">
        <v>10</v>
      </c>
      <c r="I3813">
        <f>Table24[[#This Row],[Quantity]]*Table24[[#This Row],[UnitPrice]]</f>
        <v>19.899999999999999</v>
      </c>
    </row>
    <row r="3814" spans="1:9" x14ac:dyDescent="0.3">
      <c r="A3814">
        <v>536856</v>
      </c>
      <c r="B3814">
        <v>90030</v>
      </c>
      <c r="C3814" t="s">
        <v>8564</v>
      </c>
      <c r="D3814">
        <v>8</v>
      </c>
      <c r="E3814" s="5">
        <v>40515.43472222222</v>
      </c>
      <c r="F3814">
        <v>4.25</v>
      </c>
      <c r="G3814" s="22">
        <v>13370</v>
      </c>
      <c r="H3814" t="s">
        <v>10</v>
      </c>
      <c r="I3814">
        <f>Table24[[#This Row],[Quantity]]*Table24[[#This Row],[UnitPrice]]</f>
        <v>34</v>
      </c>
    </row>
    <row r="3815" spans="1:9" x14ac:dyDescent="0.3">
      <c r="A3815">
        <v>536856</v>
      </c>
      <c r="B3815">
        <v>90141</v>
      </c>
      <c r="C3815" t="s">
        <v>9093</v>
      </c>
      <c r="D3815">
        <v>6</v>
      </c>
      <c r="E3815" s="5">
        <v>40515.43472222222</v>
      </c>
      <c r="F3815">
        <v>2.95</v>
      </c>
      <c r="G3815" s="22">
        <v>13370</v>
      </c>
      <c r="H3815" t="s">
        <v>10</v>
      </c>
      <c r="I3815">
        <f>Table24[[#This Row],[Quantity]]*Table24[[#This Row],[UnitPrice]]</f>
        <v>17.700000000000003</v>
      </c>
    </row>
    <row r="3816" spans="1:9" x14ac:dyDescent="0.3">
      <c r="A3816">
        <v>536856</v>
      </c>
      <c r="B3816">
        <v>37491</v>
      </c>
      <c r="C3816" t="s">
        <v>9094</v>
      </c>
      <c r="D3816">
        <v>6</v>
      </c>
      <c r="E3816" s="5">
        <v>40515.43472222222</v>
      </c>
      <c r="F3816">
        <v>2.95</v>
      </c>
      <c r="G3816" s="22">
        <v>13370</v>
      </c>
      <c r="H3816" t="s">
        <v>10</v>
      </c>
      <c r="I3816">
        <f>Table24[[#This Row],[Quantity]]*Table24[[#This Row],[UnitPrice]]</f>
        <v>17.700000000000003</v>
      </c>
    </row>
    <row r="3817" spans="1:9" x14ac:dyDescent="0.3">
      <c r="A3817">
        <v>536856</v>
      </c>
      <c r="B3817">
        <v>37491</v>
      </c>
      <c r="C3817" t="s">
        <v>8871</v>
      </c>
      <c r="D3817">
        <v>12</v>
      </c>
      <c r="E3817" s="5">
        <v>40515.43472222222</v>
      </c>
      <c r="F3817">
        <v>0.85</v>
      </c>
      <c r="G3817" s="22">
        <v>13370</v>
      </c>
      <c r="H3817" t="s">
        <v>10</v>
      </c>
      <c r="I3817">
        <f>Table24[[#This Row],[Quantity]]*Table24[[#This Row],[UnitPrice]]</f>
        <v>10.199999999999999</v>
      </c>
    </row>
    <row r="3818" spans="1:9" x14ac:dyDescent="0.3">
      <c r="A3818">
        <v>536856</v>
      </c>
      <c r="B3818">
        <v>90182</v>
      </c>
      <c r="C3818" t="s">
        <v>9198</v>
      </c>
      <c r="D3818">
        <v>2</v>
      </c>
      <c r="E3818" s="5">
        <v>40515.43472222222</v>
      </c>
      <c r="F3818">
        <v>6.35</v>
      </c>
      <c r="G3818" s="22">
        <v>13370</v>
      </c>
      <c r="H3818" t="s">
        <v>10</v>
      </c>
      <c r="I3818">
        <f>Table24[[#This Row],[Quantity]]*Table24[[#This Row],[UnitPrice]]</f>
        <v>12.7</v>
      </c>
    </row>
    <row r="3819" spans="1:9" x14ac:dyDescent="0.3">
      <c r="A3819">
        <v>536856</v>
      </c>
      <c r="B3819">
        <v>84732</v>
      </c>
      <c r="C3819" t="s">
        <v>8528</v>
      </c>
      <c r="D3819">
        <v>3</v>
      </c>
      <c r="E3819" s="5">
        <v>40515.43472222222</v>
      </c>
      <c r="F3819">
        <v>5.95</v>
      </c>
      <c r="G3819" s="22">
        <v>13370</v>
      </c>
      <c r="H3819" t="s">
        <v>10</v>
      </c>
      <c r="I3819">
        <f>Table24[[#This Row],[Quantity]]*Table24[[#This Row],[UnitPrice]]</f>
        <v>17.850000000000001</v>
      </c>
    </row>
    <row r="3820" spans="1:9" x14ac:dyDescent="0.3">
      <c r="A3820">
        <v>536856</v>
      </c>
      <c r="B3820">
        <v>84732</v>
      </c>
      <c r="C3820" t="s">
        <v>8848</v>
      </c>
      <c r="D3820">
        <v>6</v>
      </c>
      <c r="E3820" s="5">
        <v>40515.43472222222</v>
      </c>
      <c r="F3820">
        <v>2.95</v>
      </c>
      <c r="G3820" s="22">
        <v>13370</v>
      </c>
      <c r="H3820" t="s">
        <v>10</v>
      </c>
      <c r="I3820">
        <f>Table24[[#This Row],[Quantity]]*Table24[[#This Row],[UnitPrice]]</f>
        <v>17.700000000000003</v>
      </c>
    </row>
    <row r="3821" spans="1:9" x14ac:dyDescent="0.3">
      <c r="A3821">
        <v>536856</v>
      </c>
      <c r="B3821">
        <v>90130</v>
      </c>
      <c r="C3821" t="s">
        <v>8854</v>
      </c>
      <c r="D3821">
        <v>6</v>
      </c>
      <c r="E3821" s="5">
        <v>40515.43472222222</v>
      </c>
      <c r="F3821">
        <v>2.95</v>
      </c>
      <c r="G3821" s="22">
        <v>13370</v>
      </c>
      <c r="H3821" t="s">
        <v>10</v>
      </c>
      <c r="I3821">
        <f>Table24[[#This Row],[Quantity]]*Table24[[#This Row],[UnitPrice]]</f>
        <v>17.700000000000003</v>
      </c>
    </row>
    <row r="3822" spans="1:9" x14ac:dyDescent="0.3">
      <c r="A3822">
        <v>536856</v>
      </c>
      <c r="B3822">
        <v>84984</v>
      </c>
      <c r="C3822" t="s">
        <v>9018</v>
      </c>
      <c r="D3822">
        <v>8</v>
      </c>
      <c r="E3822" s="5">
        <v>40515.43472222222</v>
      </c>
      <c r="F3822">
        <v>2.95</v>
      </c>
      <c r="G3822" s="22">
        <v>13370</v>
      </c>
      <c r="H3822" t="s">
        <v>10</v>
      </c>
      <c r="I3822">
        <f>Table24[[#This Row],[Quantity]]*Table24[[#This Row],[UnitPrice]]</f>
        <v>23.6</v>
      </c>
    </row>
    <row r="3823" spans="1:9" x14ac:dyDescent="0.3">
      <c r="A3823">
        <v>536856</v>
      </c>
      <c r="B3823">
        <v>22016</v>
      </c>
      <c r="C3823" t="s">
        <v>8595</v>
      </c>
      <c r="D3823">
        <v>12</v>
      </c>
      <c r="E3823" s="5">
        <v>40515.43472222222</v>
      </c>
      <c r="F3823">
        <v>1.25</v>
      </c>
      <c r="G3823" s="22">
        <v>13370</v>
      </c>
      <c r="H3823" t="s">
        <v>10</v>
      </c>
      <c r="I3823">
        <f>Table24[[#This Row],[Quantity]]*Table24[[#This Row],[UnitPrice]]</f>
        <v>15</v>
      </c>
    </row>
    <row r="3824" spans="1:9" x14ac:dyDescent="0.3">
      <c r="A3824">
        <v>536856</v>
      </c>
      <c r="B3824">
        <v>84963</v>
      </c>
      <c r="C3824" t="s">
        <v>9019</v>
      </c>
      <c r="D3824">
        <v>4</v>
      </c>
      <c r="E3824" s="5">
        <v>40515.43472222222</v>
      </c>
      <c r="F3824">
        <v>3.75</v>
      </c>
      <c r="G3824" s="22">
        <v>13370</v>
      </c>
      <c r="H3824" t="s">
        <v>10</v>
      </c>
      <c r="I3824">
        <f>Table24[[#This Row],[Quantity]]*Table24[[#This Row],[UnitPrice]]</f>
        <v>15</v>
      </c>
    </row>
    <row r="3825" spans="1:9" x14ac:dyDescent="0.3">
      <c r="A3825">
        <v>536856</v>
      </c>
      <c r="B3825">
        <v>35816</v>
      </c>
      <c r="C3825" t="s">
        <v>9769</v>
      </c>
      <c r="D3825">
        <v>12</v>
      </c>
      <c r="E3825" s="5">
        <v>40515.43472222222</v>
      </c>
      <c r="F3825">
        <v>0.85</v>
      </c>
      <c r="G3825" s="22">
        <v>13370</v>
      </c>
      <c r="H3825" t="s">
        <v>10</v>
      </c>
      <c r="I3825">
        <f>Table24[[#This Row],[Quantity]]*Table24[[#This Row],[UnitPrice]]</f>
        <v>10.199999999999999</v>
      </c>
    </row>
    <row r="3826" spans="1:9" x14ac:dyDescent="0.3">
      <c r="A3826">
        <v>536856</v>
      </c>
      <c r="B3826">
        <v>90052</v>
      </c>
      <c r="C3826" t="s">
        <v>8569</v>
      </c>
      <c r="D3826">
        <v>12</v>
      </c>
      <c r="E3826" s="5">
        <v>40515.43472222222</v>
      </c>
      <c r="F3826">
        <v>2.1</v>
      </c>
      <c r="G3826" s="22">
        <v>13370</v>
      </c>
      <c r="H3826" t="s">
        <v>10</v>
      </c>
      <c r="I3826">
        <f>Table24[[#This Row],[Quantity]]*Table24[[#This Row],[UnitPrice]]</f>
        <v>25.200000000000003</v>
      </c>
    </row>
    <row r="3827" spans="1:9" x14ac:dyDescent="0.3">
      <c r="A3827">
        <v>536856</v>
      </c>
      <c r="B3827">
        <v>84206</v>
      </c>
      <c r="C3827" t="s">
        <v>8571</v>
      </c>
      <c r="D3827">
        <v>12</v>
      </c>
      <c r="E3827" s="5">
        <v>40515.43472222222</v>
      </c>
      <c r="F3827">
        <v>2.1</v>
      </c>
      <c r="G3827" s="22">
        <v>13370</v>
      </c>
      <c r="H3827" t="s">
        <v>10</v>
      </c>
      <c r="I3827">
        <f>Table24[[#This Row],[Quantity]]*Table24[[#This Row],[UnitPrice]]</f>
        <v>25.200000000000003</v>
      </c>
    </row>
    <row r="3828" spans="1:9" x14ac:dyDescent="0.3">
      <c r="A3828">
        <v>536856</v>
      </c>
      <c r="B3828">
        <v>84201</v>
      </c>
      <c r="C3828" t="s">
        <v>8752</v>
      </c>
      <c r="D3828">
        <v>4</v>
      </c>
      <c r="E3828" s="5">
        <v>40515.43472222222</v>
      </c>
      <c r="F3828">
        <v>6.75</v>
      </c>
      <c r="G3828" s="22">
        <v>13370</v>
      </c>
      <c r="H3828" t="s">
        <v>10</v>
      </c>
      <c r="I3828">
        <f>Table24[[#This Row],[Quantity]]*Table24[[#This Row],[UnitPrice]]</f>
        <v>27</v>
      </c>
    </row>
    <row r="3829" spans="1:9" x14ac:dyDescent="0.3">
      <c r="A3829">
        <v>536856</v>
      </c>
      <c r="B3829">
        <v>90176</v>
      </c>
      <c r="C3829" t="s">
        <v>8598</v>
      </c>
      <c r="D3829">
        <v>6</v>
      </c>
      <c r="E3829" s="5">
        <v>40515.43472222222</v>
      </c>
      <c r="F3829">
        <v>2.95</v>
      </c>
      <c r="G3829" s="22">
        <v>13370</v>
      </c>
      <c r="H3829" t="s">
        <v>10</v>
      </c>
      <c r="I3829">
        <f>Table24[[#This Row],[Quantity]]*Table24[[#This Row],[UnitPrice]]</f>
        <v>17.700000000000003</v>
      </c>
    </row>
    <row r="3830" spans="1:9" x14ac:dyDescent="0.3">
      <c r="A3830">
        <v>536856</v>
      </c>
      <c r="B3830">
        <v>84201</v>
      </c>
      <c r="C3830" t="s">
        <v>8596</v>
      </c>
      <c r="D3830">
        <v>12</v>
      </c>
      <c r="E3830" s="5">
        <v>40515.43472222222</v>
      </c>
      <c r="F3830">
        <v>1.25</v>
      </c>
      <c r="G3830" s="22">
        <v>13370</v>
      </c>
      <c r="H3830" t="s">
        <v>10</v>
      </c>
      <c r="I3830">
        <f>Table24[[#This Row],[Quantity]]*Table24[[#This Row],[UnitPrice]]</f>
        <v>15</v>
      </c>
    </row>
    <row r="3831" spans="1:9" x14ac:dyDescent="0.3">
      <c r="A3831">
        <v>536857</v>
      </c>
      <c r="B3831">
        <v>90020</v>
      </c>
      <c r="C3831" t="s">
        <v>8549</v>
      </c>
      <c r="D3831">
        <v>5</v>
      </c>
      <c r="E3831" s="5">
        <v>40515.439583333333</v>
      </c>
      <c r="F3831">
        <v>2.95</v>
      </c>
      <c r="G3831" s="22">
        <v>16883</v>
      </c>
      <c r="H3831" t="s">
        <v>10</v>
      </c>
      <c r="I3831">
        <f>Table24[[#This Row],[Quantity]]*Table24[[#This Row],[UnitPrice]]</f>
        <v>14.75</v>
      </c>
    </row>
    <row r="3832" spans="1:9" x14ac:dyDescent="0.3">
      <c r="A3832">
        <v>536857</v>
      </c>
      <c r="B3832">
        <v>23620</v>
      </c>
      <c r="C3832" t="s">
        <v>8510</v>
      </c>
      <c r="D3832">
        <v>2</v>
      </c>
      <c r="E3832" s="5">
        <v>40515.439583333333</v>
      </c>
      <c r="F3832">
        <v>2.95</v>
      </c>
      <c r="G3832" s="22">
        <v>16883</v>
      </c>
      <c r="H3832" t="s">
        <v>10</v>
      </c>
      <c r="I3832">
        <f>Table24[[#This Row],[Quantity]]*Table24[[#This Row],[UnitPrice]]</f>
        <v>5.9</v>
      </c>
    </row>
    <row r="3833" spans="1:9" x14ac:dyDescent="0.3">
      <c r="A3833">
        <v>536857</v>
      </c>
      <c r="B3833">
        <v>23623</v>
      </c>
      <c r="C3833" t="s">
        <v>9450</v>
      </c>
      <c r="D3833">
        <v>2</v>
      </c>
      <c r="E3833" s="5">
        <v>40515.439583333333</v>
      </c>
      <c r="F3833">
        <v>2.95</v>
      </c>
      <c r="G3833" s="22">
        <v>16883</v>
      </c>
      <c r="H3833" t="s">
        <v>10</v>
      </c>
      <c r="I3833">
        <f>Table24[[#This Row],[Quantity]]*Table24[[#This Row],[UnitPrice]]</f>
        <v>5.9</v>
      </c>
    </row>
    <row r="3834" spans="1:9" x14ac:dyDescent="0.3">
      <c r="A3834">
        <v>536857</v>
      </c>
      <c r="B3834">
        <v>23634</v>
      </c>
      <c r="C3834" t="s">
        <v>9283</v>
      </c>
      <c r="D3834">
        <v>1</v>
      </c>
      <c r="E3834" s="5">
        <v>40515.439583333333</v>
      </c>
      <c r="F3834">
        <v>19.95</v>
      </c>
      <c r="G3834" s="22">
        <v>16883</v>
      </c>
      <c r="H3834" t="s">
        <v>10</v>
      </c>
      <c r="I3834">
        <f>Table24[[#This Row],[Quantity]]*Table24[[#This Row],[UnitPrice]]</f>
        <v>19.95</v>
      </c>
    </row>
    <row r="3835" spans="1:9" x14ac:dyDescent="0.3">
      <c r="A3835">
        <v>536857</v>
      </c>
      <c r="B3835">
        <v>23398</v>
      </c>
      <c r="C3835" t="s">
        <v>9402</v>
      </c>
      <c r="D3835">
        <v>3</v>
      </c>
      <c r="E3835" s="5">
        <v>40515.439583333333</v>
      </c>
      <c r="F3835">
        <v>2.1</v>
      </c>
      <c r="G3835" s="22">
        <v>16883</v>
      </c>
      <c r="H3835" t="s">
        <v>10</v>
      </c>
      <c r="I3835">
        <f>Table24[[#This Row],[Quantity]]*Table24[[#This Row],[UnitPrice]]</f>
        <v>6.3000000000000007</v>
      </c>
    </row>
    <row r="3836" spans="1:9" x14ac:dyDescent="0.3">
      <c r="A3836">
        <v>536857</v>
      </c>
      <c r="B3836">
        <v>23614</v>
      </c>
      <c r="C3836" t="s">
        <v>8890</v>
      </c>
      <c r="D3836">
        <v>3</v>
      </c>
      <c r="E3836" s="5">
        <v>40515.439583333333</v>
      </c>
      <c r="F3836">
        <v>1.25</v>
      </c>
      <c r="G3836" s="22">
        <v>16883</v>
      </c>
      <c r="H3836" t="s">
        <v>10</v>
      </c>
      <c r="I3836">
        <f>Table24[[#This Row],[Quantity]]*Table24[[#This Row],[UnitPrice]]</f>
        <v>3.75</v>
      </c>
    </row>
    <row r="3837" spans="1:9" x14ac:dyDescent="0.3">
      <c r="A3837">
        <v>536857</v>
      </c>
      <c r="B3837">
        <v>23637</v>
      </c>
      <c r="C3837" t="s">
        <v>9770</v>
      </c>
      <c r="D3837">
        <v>4</v>
      </c>
      <c r="E3837" s="5">
        <v>40515.439583333333</v>
      </c>
      <c r="F3837">
        <v>1.25</v>
      </c>
      <c r="G3837" s="22">
        <v>16883</v>
      </c>
      <c r="H3837" t="s">
        <v>10</v>
      </c>
      <c r="I3837">
        <f>Table24[[#This Row],[Quantity]]*Table24[[#This Row],[UnitPrice]]</f>
        <v>5</v>
      </c>
    </row>
    <row r="3838" spans="1:9" x14ac:dyDescent="0.3">
      <c r="A3838">
        <v>536857</v>
      </c>
      <c r="B3838">
        <v>23640</v>
      </c>
      <c r="C3838" t="s">
        <v>9771</v>
      </c>
      <c r="D3838">
        <v>5</v>
      </c>
      <c r="E3838" s="5">
        <v>40515.439583333333</v>
      </c>
      <c r="F3838">
        <v>1.25</v>
      </c>
      <c r="G3838" s="22">
        <v>16883</v>
      </c>
      <c r="H3838" t="s">
        <v>10</v>
      </c>
      <c r="I3838">
        <f>Table24[[#This Row],[Quantity]]*Table24[[#This Row],[UnitPrice]]</f>
        <v>6.25</v>
      </c>
    </row>
    <row r="3839" spans="1:9" x14ac:dyDescent="0.3">
      <c r="A3839">
        <v>536857</v>
      </c>
      <c r="B3839">
        <v>23422</v>
      </c>
      <c r="C3839" t="s">
        <v>9185</v>
      </c>
      <c r="D3839">
        <v>4</v>
      </c>
      <c r="E3839" s="5">
        <v>40515.439583333333</v>
      </c>
      <c r="F3839">
        <v>1.25</v>
      </c>
      <c r="G3839" s="22">
        <v>16883</v>
      </c>
      <c r="H3839" t="s">
        <v>10</v>
      </c>
      <c r="I3839">
        <f>Table24[[#This Row],[Quantity]]*Table24[[#This Row],[UnitPrice]]</f>
        <v>5</v>
      </c>
    </row>
    <row r="3840" spans="1:9" x14ac:dyDescent="0.3">
      <c r="A3840">
        <v>536857</v>
      </c>
      <c r="B3840">
        <v>23613</v>
      </c>
      <c r="C3840" t="s">
        <v>9639</v>
      </c>
      <c r="D3840">
        <v>4</v>
      </c>
      <c r="E3840" s="5">
        <v>40515.439583333333</v>
      </c>
      <c r="F3840">
        <v>1.25</v>
      </c>
      <c r="G3840" s="22">
        <v>16883</v>
      </c>
      <c r="H3840" t="s">
        <v>10</v>
      </c>
      <c r="I3840">
        <f>Table24[[#This Row],[Quantity]]*Table24[[#This Row],[UnitPrice]]</f>
        <v>5</v>
      </c>
    </row>
    <row r="3841" spans="1:9" x14ac:dyDescent="0.3">
      <c r="A3841">
        <v>536857</v>
      </c>
      <c r="B3841">
        <v>23646</v>
      </c>
      <c r="C3841" t="s">
        <v>9640</v>
      </c>
      <c r="D3841">
        <v>5</v>
      </c>
      <c r="E3841" s="5">
        <v>40515.439583333333</v>
      </c>
      <c r="F3841">
        <v>1.25</v>
      </c>
      <c r="G3841" s="22">
        <v>16883</v>
      </c>
      <c r="H3841" t="s">
        <v>10</v>
      </c>
      <c r="I3841">
        <f>Table24[[#This Row],[Quantity]]*Table24[[#This Row],[UnitPrice]]</f>
        <v>6.25</v>
      </c>
    </row>
    <row r="3842" spans="1:9" x14ac:dyDescent="0.3">
      <c r="A3842">
        <v>536857</v>
      </c>
      <c r="B3842">
        <v>23410</v>
      </c>
      <c r="C3842" t="s">
        <v>9484</v>
      </c>
      <c r="D3842">
        <v>1</v>
      </c>
      <c r="E3842" s="5">
        <v>40515.439583333333</v>
      </c>
      <c r="F3842">
        <v>4.95</v>
      </c>
      <c r="G3842" s="22">
        <v>16883</v>
      </c>
      <c r="H3842" t="s">
        <v>10</v>
      </c>
      <c r="I3842">
        <f>Table24[[#This Row],[Quantity]]*Table24[[#This Row],[UnitPrice]]</f>
        <v>4.95</v>
      </c>
    </row>
    <row r="3843" spans="1:9" x14ac:dyDescent="0.3">
      <c r="A3843">
        <v>536857</v>
      </c>
      <c r="B3843">
        <v>23421</v>
      </c>
      <c r="C3843" t="s">
        <v>8587</v>
      </c>
      <c r="D3843">
        <v>3</v>
      </c>
      <c r="E3843" s="5">
        <v>40515.439583333333</v>
      </c>
      <c r="F3843">
        <v>1.25</v>
      </c>
      <c r="G3843" s="22">
        <v>16883</v>
      </c>
      <c r="H3843" t="s">
        <v>10</v>
      </c>
      <c r="I3843">
        <f>Table24[[#This Row],[Quantity]]*Table24[[#This Row],[UnitPrice]]</f>
        <v>3.75</v>
      </c>
    </row>
    <row r="3844" spans="1:9" x14ac:dyDescent="0.3">
      <c r="A3844">
        <v>536857</v>
      </c>
      <c r="B3844">
        <v>23416</v>
      </c>
      <c r="C3844" t="s">
        <v>8516</v>
      </c>
      <c r="D3844">
        <v>3</v>
      </c>
      <c r="E3844" s="5">
        <v>40515.439583333333</v>
      </c>
      <c r="F3844">
        <v>4.95</v>
      </c>
      <c r="G3844" s="22">
        <v>16883</v>
      </c>
      <c r="H3844" t="s">
        <v>10</v>
      </c>
      <c r="I3844">
        <f>Table24[[#This Row],[Quantity]]*Table24[[#This Row],[UnitPrice]]</f>
        <v>14.850000000000001</v>
      </c>
    </row>
    <row r="3845" spans="1:9" x14ac:dyDescent="0.3">
      <c r="A3845">
        <v>536857</v>
      </c>
      <c r="B3845">
        <v>23611</v>
      </c>
      <c r="C3845" t="s">
        <v>8981</v>
      </c>
      <c r="D3845">
        <v>6</v>
      </c>
      <c r="E3845" s="5">
        <v>40515.439583333333</v>
      </c>
      <c r="F3845">
        <v>1.25</v>
      </c>
      <c r="G3845" s="22">
        <v>16883</v>
      </c>
      <c r="H3845" t="s">
        <v>10</v>
      </c>
      <c r="I3845">
        <f>Table24[[#This Row],[Quantity]]*Table24[[#This Row],[UnitPrice]]</f>
        <v>7.5</v>
      </c>
    </row>
    <row r="3846" spans="1:9" x14ac:dyDescent="0.3">
      <c r="A3846">
        <v>536857</v>
      </c>
      <c r="B3846">
        <v>23607</v>
      </c>
      <c r="C3846" t="s">
        <v>9168</v>
      </c>
      <c r="D3846">
        <v>1</v>
      </c>
      <c r="E3846" s="5">
        <v>40515.439583333333</v>
      </c>
      <c r="F3846">
        <v>9.9499999999999993</v>
      </c>
      <c r="G3846" s="22">
        <v>16883</v>
      </c>
      <c r="H3846" t="s">
        <v>10</v>
      </c>
      <c r="I3846">
        <f>Table24[[#This Row],[Quantity]]*Table24[[#This Row],[UnitPrice]]</f>
        <v>9.9499999999999993</v>
      </c>
    </row>
    <row r="3847" spans="1:9" x14ac:dyDescent="0.3">
      <c r="A3847">
        <v>536857</v>
      </c>
      <c r="B3847">
        <v>23420</v>
      </c>
      <c r="C3847" t="s">
        <v>8711</v>
      </c>
      <c r="D3847">
        <v>2</v>
      </c>
      <c r="E3847" s="5">
        <v>40515.439583333333</v>
      </c>
      <c r="F3847">
        <v>1.49</v>
      </c>
      <c r="G3847" s="22">
        <v>16883</v>
      </c>
      <c r="H3847" t="s">
        <v>10</v>
      </c>
      <c r="I3847">
        <f>Table24[[#This Row],[Quantity]]*Table24[[#This Row],[UnitPrice]]</f>
        <v>2.98</v>
      </c>
    </row>
    <row r="3848" spans="1:9" x14ac:dyDescent="0.3">
      <c r="A3848">
        <v>536858</v>
      </c>
      <c r="B3848">
        <v>23625</v>
      </c>
      <c r="C3848" t="s">
        <v>8889</v>
      </c>
      <c r="D3848">
        <v>30</v>
      </c>
      <c r="E3848" s="5">
        <v>40515.441666666666</v>
      </c>
      <c r="F3848">
        <v>2.95</v>
      </c>
      <c r="G3848" s="22">
        <v>13520</v>
      </c>
      <c r="H3848" t="s">
        <v>1836</v>
      </c>
      <c r="I3848">
        <f>Table24[[#This Row],[Quantity]]*Table24[[#This Row],[UnitPrice]]</f>
        <v>88.5</v>
      </c>
    </row>
    <row r="3849" spans="1:9" x14ac:dyDescent="0.3">
      <c r="A3849">
        <v>536858</v>
      </c>
      <c r="B3849">
        <v>23639</v>
      </c>
      <c r="C3849" t="s">
        <v>8580</v>
      </c>
      <c r="D3849">
        <v>36</v>
      </c>
      <c r="E3849" s="5">
        <v>40515.441666666666</v>
      </c>
      <c r="F3849">
        <v>1.65</v>
      </c>
      <c r="G3849" s="22">
        <v>13520</v>
      </c>
      <c r="H3849" t="s">
        <v>1836</v>
      </c>
      <c r="I3849">
        <f>Table24[[#This Row],[Quantity]]*Table24[[#This Row],[UnitPrice]]</f>
        <v>59.4</v>
      </c>
    </row>
    <row r="3850" spans="1:9" x14ac:dyDescent="0.3">
      <c r="A3850">
        <v>536858</v>
      </c>
      <c r="B3850">
        <v>23629</v>
      </c>
      <c r="C3850" t="s">
        <v>8887</v>
      </c>
      <c r="D3850">
        <v>24</v>
      </c>
      <c r="E3850" s="5">
        <v>40515.441666666666</v>
      </c>
      <c r="F3850">
        <v>1.65</v>
      </c>
      <c r="G3850" s="22">
        <v>13520</v>
      </c>
      <c r="H3850" t="s">
        <v>1836</v>
      </c>
      <c r="I3850">
        <f>Table24[[#This Row],[Quantity]]*Table24[[#This Row],[UnitPrice]]</f>
        <v>39.599999999999994</v>
      </c>
    </row>
    <row r="3851" spans="1:9" x14ac:dyDescent="0.3">
      <c r="A3851">
        <v>536858</v>
      </c>
      <c r="B3851">
        <v>23372</v>
      </c>
      <c r="C3851" t="s">
        <v>9602</v>
      </c>
      <c r="D3851">
        <v>16</v>
      </c>
      <c r="E3851" s="5">
        <v>40515.441666666666</v>
      </c>
      <c r="F3851">
        <v>1.25</v>
      </c>
      <c r="G3851" s="22">
        <v>13520</v>
      </c>
      <c r="H3851" t="s">
        <v>1836</v>
      </c>
      <c r="I3851">
        <f>Table24[[#This Row],[Quantity]]*Table24[[#This Row],[UnitPrice]]</f>
        <v>20</v>
      </c>
    </row>
    <row r="3852" spans="1:9" x14ac:dyDescent="0.3">
      <c r="A3852">
        <v>536858</v>
      </c>
      <c r="B3852">
        <v>23509</v>
      </c>
      <c r="C3852" t="s">
        <v>8864</v>
      </c>
      <c r="D3852">
        <v>2</v>
      </c>
      <c r="E3852" s="5">
        <v>40515.441666666666</v>
      </c>
      <c r="F3852">
        <v>7.95</v>
      </c>
      <c r="G3852" s="22">
        <v>13520</v>
      </c>
      <c r="H3852" t="s">
        <v>1836</v>
      </c>
      <c r="I3852">
        <f>Table24[[#This Row],[Quantity]]*Table24[[#This Row],[UnitPrice]]</f>
        <v>15.9</v>
      </c>
    </row>
    <row r="3853" spans="1:9" x14ac:dyDescent="0.3">
      <c r="A3853">
        <v>536858</v>
      </c>
      <c r="B3853">
        <v>23513</v>
      </c>
      <c r="C3853" t="s">
        <v>8881</v>
      </c>
      <c r="D3853">
        <v>2</v>
      </c>
      <c r="E3853" s="5">
        <v>40515.441666666666</v>
      </c>
      <c r="F3853">
        <v>40</v>
      </c>
      <c r="G3853" s="22">
        <v>13520</v>
      </c>
      <c r="H3853" t="s">
        <v>1836</v>
      </c>
      <c r="I3853">
        <f>Table24[[#This Row],[Quantity]]*Table24[[#This Row],[UnitPrice]]</f>
        <v>80</v>
      </c>
    </row>
    <row r="3854" spans="1:9" x14ac:dyDescent="0.3">
      <c r="A3854">
        <v>536859</v>
      </c>
      <c r="B3854">
        <v>23624</v>
      </c>
      <c r="C3854" t="s">
        <v>8520</v>
      </c>
      <c r="D3854">
        <v>1</v>
      </c>
      <c r="E3854" s="5">
        <v>40515.446527777778</v>
      </c>
      <c r="F3854">
        <v>2.1</v>
      </c>
      <c r="G3854" s="22">
        <v>12841</v>
      </c>
      <c r="H3854" t="s">
        <v>10</v>
      </c>
      <c r="I3854">
        <f>Table24[[#This Row],[Quantity]]*Table24[[#This Row],[UnitPrice]]</f>
        <v>2.1</v>
      </c>
    </row>
    <row r="3855" spans="1:9" x14ac:dyDescent="0.3">
      <c r="A3855">
        <v>536859</v>
      </c>
      <c r="B3855">
        <v>20935</v>
      </c>
      <c r="C3855" t="s">
        <v>9772</v>
      </c>
      <c r="D3855">
        <v>3</v>
      </c>
      <c r="E3855" s="5">
        <v>40515.446527777778</v>
      </c>
      <c r="F3855">
        <v>0.85</v>
      </c>
      <c r="G3855" s="22">
        <v>12841</v>
      </c>
      <c r="H3855" t="s">
        <v>10</v>
      </c>
      <c r="I3855">
        <f>Table24[[#This Row],[Quantity]]*Table24[[#This Row],[UnitPrice]]</f>
        <v>2.5499999999999998</v>
      </c>
    </row>
    <row r="3856" spans="1:9" x14ac:dyDescent="0.3">
      <c r="A3856">
        <v>536859</v>
      </c>
      <c r="B3856">
        <v>20678</v>
      </c>
      <c r="C3856" t="s">
        <v>9424</v>
      </c>
      <c r="D3856">
        <v>1</v>
      </c>
      <c r="E3856" s="5">
        <v>40515.446527777778</v>
      </c>
      <c r="F3856">
        <v>7.95</v>
      </c>
      <c r="G3856" s="22">
        <v>12841</v>
      </c>
      <c r="H3856" t="s">
        <v>10</v>
      </c>
      <c r="I3856">
        <f>Table24[[#This Row],[Quantity]]*Table24[[#This Row],[UnitPrice]]</f>
        <v>7.95</v>
      </c>
    </row>
    <row r="3857" spans="1:9" x14ac:dyDescent="0.3">
      <c r="A3857">
        <v>536859</v>
      </c>
      <c r="B3857">
        <v>23610</v>
      </c>
      <c r="C3857" t="s">
        <v>8950</v>
      </c>
      <c r="D3857">
        <v>5</v>
      </c>
      <c r="E3857" s="5">
        <v>40515.446527777778</v>
      </c>
      <c r="F3857">
        <v>0.42</v>
      </c>
      <c r="G3857" s="22">
        <v>12841</v>
      </c>
      <c r="H3857" t="s">
        <v>10</v>
      </c>
      <c r="I3857">
        <f>Table24[[#This Row],[Quantity]]*Table24[[#This Row],[UnitPrice]]</f>
        <v>2.1</v>
      </c>
    </row>
    <row r="3858" spans="1:9" x14ac:dyDescent="0.3">
      <c r="A3858">
        <v>536859</v>
      </c>
      <c r="B3858">
        <v>23601</v>
      </c>
      <c r="C3858" t="s">
        <v>8847</v>
      </c>
      <c r="D3858">
        <v>2</v>
      </c>
      <c r="E3858" s="5">
        <v>40515.446527777778</v>
      </c>
      <c r="F3858">
        <v>4.95</v>
      </c>
      <c r="G3858" s="22">
        <v>12841</v>
      </c>
      <c r="H3858" t="s">
        <v>10</v>
      </c>
      <c r="I3858">
        <f>Table24[[#This Row],[Quantity]]*Table24[[#This Row],[UnitPrice]]</f>
        <v>9.9</v>
      </c>
    </row>
    <row r="3859" spans="1:9" x14ac:dyDescent="0.3">
      <c r="A3859">
        <v>536859</v>
      </c>
      <c r="B3859">
        <v>23632</v>
      </c>
      <c r="C3859" t="s">
        <v>8563</v>
      </c>
      <c r="D3859">
        <v>2</v>
      </c>
      <c r="E3859" s="5">
        <v>40515.446527777778</v>
      </c>
      <c r="F3859">
        <v>2.95</v>
      </c>
      <c r="G3859" s="22">
        <v>12841</v>
      </c>
      <c r="H3859" t="s">
        <v>10</v>
      </c>
      <c r="I3859">
        <f>Table24[[#This Row],[Quantity]]*Table24[[#This Row],[UnitPrice]]</f>
        <v>5.9</v>
      </c>
    </row>
    <row r="3860" spans="1:9" x14ac:dyDescent="0.3">
      <c r="A3860">
        <v>536859</v>
      </c>
      <c r="B3860">
        <v>23516</v>
      </c>
      <c r="C3860" t="s">
        <v>8554</v>
      </c>
      <c r="D3860">
        <v>36</v>
      </c>
      <c r="E3860" s="5">
        <v>40515.446527777778</v>
      </c>
      <c r="F3860">
        <v>0.85</v>
      </c>
      <c r="G3860" s="22">
        <v>12841</v>
      </c>
      <c r="H3860" t="s">
        <v>10</v>
      </c>
      <c r="I3860">
        <f>Table24[[#This Row],[Quantity]]*Table24[[#This Row],[UnitPrice]]</f>
        <v>30.599999999999998</v>
      </c>
    </row>
    <row r="3861" spans="1:9" x14ac:dyDescent="0.3">
      <c r="A3861">
        <v>536859</v>
      </c>
      <c r="B3861">
        <v>23638</v>
      </c>
      <c r="C3861" t="s">
        <v>8552</v>
      </c>
      <c r="D3861">
        <v>36</v>
      </c>
      <c r="E3861" s="5">
        <v>40515.446527777778</v>
      </c>
      <c r="F3861">
        <v>0.85</v>
      </c>
      <c r="G3861" s="22">
        <v>12841</v>
      </c>
      <c r="H3861" t="s">
        <v>10</v>
      </c>
      <c r="I3861">
        <f>Table24[[#This Row],[Quantity]]*Table24[[#This Row],[UnitPrice]]</f>
        <v>30.599999999999998</v>
      </c>
    </row>
    <row r="3862" spans="1:9" x14ac:dyDescent="0.3">
      <c r="A3862">
        <v>536859</v>
      </c>
      <c r="B3862">
        <v>23650</v>
      </c>
      <c r="C3862" t="s">
        <v>9403</v>
      </c>
      <c r="D3862">
        <v>4</v>
      </c>
      <c r="E3862" s="5">
        <v>40515.446527777778</v>
      </c>
      <c r="F3862">
        <v>2.95</v>
      </c>
      <c r="G3862" s="22">
        <v>12841</v>
      </c>
      <c r="H3862" t="s">
        <v>10</v>
      </c>
      <c r="I3862">
        <f>Table24[[#This Row],[Quantity]]*Table24[[#This Row],[UnitPrice]]</f>
        <v>11.8</v>
      </c>
    </row>
    <row r="3863" spans="1:9" x14ac:dyDescent="0.3">
      <c r="A3863">
        <v>536859</v>
      </c>
      <c r="B3863">
        <v>23644</v>
      </c>
      <c r="C3863" t="s">
        <v>8995</v>
      </c>
      <c r="D3863">
        <v>2</v>
      </c>
      <c r="E3863" s="5">
        <v>40515.446527777778</v>
      </c>
      <c r="F3863">
        <v>2.95</v>
      </c>
      <c r="G3863" s="22">
        <v>12841</v>
      </c>
      <c r="H3863" t="s">
        <v>10</v>
      </c>
      <c r="I3863">
        <f>Table24[[#This Row],[Quantity]]*Table24[[#This Row],[UnitPrice]]</f>
        <v>5.9</v>
      </c>
    </row>
    <row r="3864" spans="1:9" x14ac:dyDescent="0.3">
      <c r="A3864">
        <v>536859</v>
      </c>
      <c r="B3864">
        <v>23538</v>
      </c>
      <c r="C3864" t="s">
        <v>8510</v>
      </c>
      <c r="D3864">
        <v>2</v>
      </c>
      <c r="E3864" s="5">
        <v>40515.446527777778</v>
      </c>
      <c r="F3864">
        <v>2.95</v>
      </c>
      <c r="G3864" s="22">
        <v>12841</v>
      </c>
      <c r="H3864" t="s">
        <v>10</v>
      </c>
      <c r="I3864">
        <f>Table24[[#This Row],[Quantity]]*Table24[[#This Row],[UnitPrice]]</f>
        <v>5.9</v>
      </c>
    </row>
    <row r="3865" spans="1:9" x14ac:dyDescent="0.3">
      <c r="A3865">
        <v>536859</v>
      </c>
      <c r="B3865">
        <v>23521</v>
      </c>
      <c r="C3865" t="s">
        <v>9103</v>
      </c>
      <c r="D3865">
        <v>14</v>
      </c>
      <c r="E3865" s="5">
        <v>40515.446527777778</v>
      </c>
      <c r="F3865">
        <v>2.95</v>
      </c>
      <c r="G3865" s="22">
        <v>12841</v>
      </c>
      <c r="H3865" t="s">
        <v>10</v>
      </c>
      <c r="I3865">
        <f>Table24[[#This Row],[Quantity]]*Table24[[#This Row],[UnitPrice]]</f>
        <v>41.300000000000004</v>
      </c>
    </row>
    <row r="3866" spans="1:9" x14ac:dyDescent="0.3">
      <c r="A3866">
        <v>536859</v>
      </c>
      <c r="B3866">
        <v>23540</v>
      </c>
      <c r="C3866" t="s">
        <v>8679</v>
      </c>
      <c r="D3866">
        <v>10</v>
      </c>
      <c r="E3866" s="5">
        <v>40515.446527777778</v>
      </c>
      <c r="F3866">
        <v>1.65</v>
      </c>
      <c r="G3866" s="22">
        <v>12841</v>
      </c>
      <c r="H3866" t="s">
        <v>10</v>
      </c>
      <c r="I3866">
        <f>Table24[[#This Row],[Quantity]]*Table24[[#This Row],[UnitPrice]]</f>
        <v>16.5</v>
      </c>
    </row>
    <row r="3867" spans="1:9" x14ac:dyDescent="0.3">
      <c r="A3867">
        <v>536859</v>
      </c>
      <c r="B3867">
        <v>23537</v>
      </c>
      <c r="C3867" t="s">
        <v>9314</v>
      </c>
      <c r="D3867">
        <v>2</v>
      </c>
      <c r="E3867" s="5">
        <v>40515.446527777778</v>
      </c>
      <c r="F3867">
        <v>6.75</v>
      </c>
      <c r="G3867" s="22">
        <v>12841</v>
      </c>
      <c r="H3867" t="s">
        <v>10</v>
      </c>
      <c r="I3867">
        <f>Table24[[#This Row],[Quantity]]*Table24[[#This Row],[UnitPrice]]</f>
        <v>13.5</v>
      </c>
    </row>
    <row r="3868" spans="1:9" x14ac:dyDescent="0.3">
      <c r="A3868">
        <v>536859</v>
      </c>
      <c r="B3868">
        <v>23604</v>
      </c>
      <c r="C3868" t="s">
        <v>8713</v>
      </c>
      <c r="D3868">
        <v>4</v>
      </c>
      <c r="E3868" s="5">
        <v>40515.446527777778</v>
      </c>
      <c r="F3868">
        <v>2.5499999999999998</v>
      </c>
      <c r="G3868" s="22">
        <v>12841</v>
      </c>
      <c r="H3868" t="s">
        <v>10</v>
      </c>
      <c r="I3868">
        <f>Table24[[#This Row],[Quantity]]*Table24[[#This Row],[UnitPrice]]</f>
        <v>10.199999999999999</v>
      </c>
    </row>
    <row r="3869" spans="1:9" x14ac:dyDescent="0.3">
      <c r="A3869">
        <v>536859</v>
      </c>
      <c r="B3869">
        <v>23626</v>
      </c>
      <c r="C3869" t="s">
        <v>8886</v>
      </c>
      <c r="D3869">
        <v>3</v>
      </c>
      <c r="E3869" s="5">
        <v>40515.446527777778</v>
      </c>
      <c r="F3869">
        <v>2.5499999999999998</v>
      </c>
      <c r="G3869" s="22">
        <v>12841</v>
      </c>
      <c r="H3869" t="s">
        <v>10</v>
      </c>
      <c r="I3869">
        <f>Table24[[#This Row],[Quantity]]*Table24[[#This Row],[UnitPrice]]</f>
        <v>7.6499999999999995</v>
      </c>
    </row>
    <row r="3870" spans="1:9" x14ac:dyDescent="0.3">
      <c r="A3870">
        <v>536859</v>
      </c>
      <c r="B3870">
        <v>23605</v>
      </c>
      <c r="C3870" t="s">
        <v>8613</v>
      </c>
      <c r="D3870">
        <v>10</v>
      </c>
      <c r="E3870" s="5">
        <v>40515.446527777778</v>
      </c>
      <c r="F3870">
        <v>1.25</v>
      </c>
      <c r="G3870" s="22">
        <v>12841</v>
      </c>
      <c r="H3870" t="s">
        <v>10</v>
      </c>
      <c r="I3870">
        <f>Table24[[#This Row],[Quantity]]*Table24[[#This Row],[UnitPrice]]</f>
        <v>12.5</v>
      </c>
    </row>
    <row r="3871" spans="1:9" x14ac:dyDescent="0.3">
      <c r="A3871">
        <v>536859</v>
      </c>
      <c r="B3871">
        <v>23619</v>
      </c>
      <c r="C3871" t="s">
        <v>8688</v>
      </c>
      <c r="D3871">
        <v>4</v>
      </c>
      <c r="E3871" s="5">
        <v>40515.446527777778</v>
      </c>
      <c r="F3871">
        <v>1.95</v>
      </c>
      <c r="G3871" s="22">
        <v>12841</v>
      </c>
      <c r="H3871" t="s">
        <v>10</v>
      </c>
      <c r="I3871">
        <f>Table24[[#This Row],[Quantity]]*Table24[[#This Row],[UnitPrice]]</f>
        <v>7.8</v>
      </c>
    </row>
    <row r="3872" spans="1:9" x14ac:dyDescent="0.3">
      <c r="A3872">
        <v>536859</v>
      </c>
      <c r="B3872">
        <v>23635</v>
      </c>
      <c r="C3872" t="s">
        <v>9183</v>
      </c>
      <c r="D3872">
        <v>1</v>
      </c>
      <c r="E3872" s="5">
        <v>40515.446527777778</v>
      </c>
      <c r="F3872">
        <v>2.1</v>
      </c>
      <c r="G3872" s="22">
        <v>12841</v>
      </c>
      <c r="H3872" t="s">
        <v>10</v>
      </c>
      <c r="I3872">
        <f>Table24[[#This Row],[Quantity]]*Table24[[#This Row],[UnitPrice]]</f>
        <v>2.1</v>
      </c>
    </row>
    <row r="3873" spans="1:9" x14ac:dyDescent="0.3">
      <c r="A3873">
        <v>536859</v>
      </c>
      <c r="B3873">
        <v>23612</v>
      </c>
      <c r="C3873" t="s">
        <v>8544</v>
      </c>
      <c r="D3873">
        <v>18</v>
      </c>
      <c r="E3873" s="5">
        <v>40515.446527777778</v>
      </c>
      <c r="F3873">
        <v>0.85</v>
      </c>
      <c r="G3873" s="22">
        <v>12841</v>
      </c>
      <c r="H3873" t="s">
        <v>10</v>
      </c>
      <c r="I3873">
        <f>Table24[[#This Row],[Quantity]]*Table24[[#This Row],[UnitPrice]]</f>
        <v>15.299999999999999</v>
      </c>
    </row>
    <row r="3874" spans="1:9" x14ac:dyDescent="0.3">
      <c r="A3874">
        <v>536859</v>
      </c>
      <c r="B3874">
        <v>23468</v>
      </c>
      <c r="C3874" t="s">
        <v>8752</v>
      </c>
      <c r="D3874">
        <v>3</v>
      </c>
      <c r="E3874" s="5">
        <v>40515.446527777778</v>
      </c>
      <c r="F3874">
        <v>6.75</v>
      </c>
      <c r="G3874" s="22">
        <v>12841</v>
      </c>
      <c r="H3874" t="s">
        <v>10</v>
      </c>
      <c r="I3874">
        <f>Table24[[#This Row],[Quantity]]*Table24[[#This Row],[UnitPrice]]</f>
        <v>20.25</v>
      </c>
    </row>
    <row r="3875" spans="1:9" x14ac:dyDescent="0.3">
      <c r="A3875">
        <v>536859</v>
      </c>
      <c r="B3875">
        <v>79157</v>
      </c>
      <c r="C3875" t="s">
        <v>8614</v>
      </c>
      <c r="D3875">
        <v>3</v>
      </c>
      <c r="E3875" s="5">
        <v>40515.446527777778</v>
      </c>
      <c r="F3875">
        <v>4.95</v>
      </c>
      <c r="G3875" s="22">
        <v>12841</v>
      </c>
      <c r="H3875" t="s">
        <v>10</v>
      </c>
      <c r="I3875">
        <f>Table24[[#This Row],[Quantity]]*Table24[[#This Row],[UnitPrice]]</f>
        <v>14.850000000000001</v>
      </c>
    </row>
    <row r="3876" spans="1:9" x14ac:dyDescent="0.3">
      <c r="A3876">
        <v>536859</v>
      </c>
      <c r="B3876">
        <v>90189</v>
      </c>
      <c r="C3876" t="s">
        <v>8700</v>
      </c>
      <c r="D3876">
        <v>10</v>
      </c>
      <c r="E3876" s="5">
        <v>40515.446527777778</v>
      </c>
      <c r="F3876">
        <v>0.85</v>
      </c>
      <c r="G3876" s="22">
        <v>12841</v>
      </c>
      <c r="H3876" t="s">
        <v>10</v>
      </c>
      <c r="I3876">
        <f>Table24[[#This Row],[Quantity]]*Table24[[#This Row],[UnitPrice]]</f>
        <v>8.5</v>
      </c>
    </row>
    <row r="3877" spans="1:9" x14ac:dyDescent="0.3">
      <c r="A3877">
        <v>536859</v>
      </c>
      <c r="B3877">
        <v>23448</v>
      </c>
      <c r="C3877" t="s">
        <v>9039</v>
      </c>
      <c r="D3877">
        <v>10</v>
      </c>
      <c r="E3877" s="5">
        <v>40515.446527777778</v>
      </c>
      <c r="F3877">
        <v>0.85</v>
      </c>
      <c r="G3877" s="22">
        <v>12841</v>
      </c>
      <c r="H3877" t="s">
        <v>10</v>
      </c>
      <c r="I3877">
        <f>Table24[[#This Row],[Quantity]]*Table24[[#This Row],[UnitPrice]]</f>
        <v>8.5</v>
      </c>
    </row>
    <row r="3878" spans="1:9" x14ac:dyDescent="0.3">
      <c r="A3878">
        <v>536860</v>
      </c>
      <c r="B3878">
        <v>23446</v>
      </c>
      <c r="C3878" t="s">
        <v>8914</v>
      </c>
      <c r="D3878">
        <v>1</v>
      </c>
      <c r="E3878" s="5">
        <v>40515.446527777778</v>
      </c>
      <c r="F3878">
        <v>8.5</v>
      </c>
      <c r="G3878" s="22">
        <v>16905</v>
      </c>
      <c r="H3878" t="s">
        <v>10</v>
      </c>
      <c r="I3878">
        <f>Table24[[#This Row],[Quantity]]*Table24[[#This Row],[UnitPrice]]</f>
        <v>8.5</v>
      </c>
    </row>
    <row r="3879" spans="1:9" x14ac:dyDescent="0.3">
      <c r="A3879">
        <v>536860</v>
      </c>
      <c r="B3879">
        <v>85115</v>
      </c>
      <c r="C3879" t="s">
        <v>8867</v>
      </c>
      <c r="D3879">
        <v>1</v>
      </c>
      <c r="E3879" s="5">
        <v>40515.446527777778</v>
      </c>
      <c r="F3879">
        <v>8.5</v>
      </c>
      <c r="G3879" s="22">
        <v>16905</v>
      </c>
      <c r="H3879" t="s">
        <v>10</v>
      </c>
      <c r="I3879">
        <f>Table24[[#This Row],[Quantity]]*Table24[[#This Row],[UnitPrice]]</f>
        <v>8.5</v>
      </c>
    </row>
    <row r="3880" spans="1:9" x14ac:dyDescent="0.3">
      <c r="A3880">
        <v>536860</v>
      </c>
      <c r="B3880">
        <v>23603</v>
      </c>
      <c r="C3880" t="s">
        <v>9773</v>
      </c>
      <c r="D3880">
        <v>24</v>
      </c>
      <c r="E3880" s="5">
        <v>40515.446527777778</v>
      </c>
      <c r="F3880">
        <v>1.25</v>
      </c>
      <c r="G3880" s="22">
        <v>16905</v>
      </c>
      <c r="H3880" t="s">
        <v>10</v>
      </c>
      <c r="I3880">
        <f>Table24[[#This Row],[Quantity]]*Table24[[#This Row],[UnitPrice]]</f>
        <v>30</v>
      </c>
    </row>
    <row r="3881" spans="1:9" x14ac:dyDescent="0.3">
      <c r="A3881">
        <v>536860</v>
      </c>
      <c r="B3881">
        <v>23464</v>
      </c>
      <c r="C3881" t="s">
        <v>9107</v>
      </c>
      <c r="D3881">
        <v>10</v>
      </c>
      <c r="E3881" s="5">
        <v>40515.446527777778</v>
      </c>
      <c r="F3881">
        <v>0.42</v>
      </c>
      <c r="G3881" s="22">
        <v>16905</v>
      </c>
      <c r="H3881" t="s">
        <v>10</v>
      </c>
      <c r="I3881">
        <f>Table24[[#This Row],[Quantity]]*Table24[[#This Row],[UnitPrice]]</f>
        <v>4.2</v>
      </c>
    </row>
    <row r="3882" spans="1:9" x14ac:dyDescent="0.3">
      <c r="A3882">
        <v>536860</v>
      </c>
      <c r="B3882">
        <v>23481</v>
      </c>
      <c r="C3882" t="s">
        <v>8797</v>
      </c>
      <c r="D3882">
        <v>3</v>
      </c>
      <c r="E3882" s="5">
        <v>40515.446527777778</v>
      </c>
      <c r="F3882">
        <v>1.95</v>
      </c>
      <c r="G3882" s="22">
        <v>16905</v>
      </c>
      <c r="H3882" t="s">
        <v>10</v>
      </c>
      <c r="I3882">
        <f>Table24[[#This Row],[Quantity]]*Table24[[#This Row],[UnitPrice]]</f>
        <v>5.85</v>
      </c>
    </row>
    <row r="3883" spans="1:9" x14ac:dyDescent="0.3">
      <c r="A3883">
        <v>536860</v>
      </c>
      <c r="B3883">
        <v>23554</v>
      </c>
      <c r="C3883" t="s">
        <v>9774</v>
      </c>
      <c r="D3883">
        <v>13</v>
      </c>
      <c r="E3883" s="5">
        <v>40515.446527777778</v>
      </c>
      <c r="F3883">
        <v>2.95</v>
      </c>
      <c r="G3883" s="22">
        <v>16905</v>
      </c>
      <c r="H3883" t="s">
        <v>10</v>
      </c>
      <c r="I3883">
        <f>Table24[[#This Row],[Quantity]]*Table24[[#This Row],[UnitPrice]]</f>
        <v>38.35</v>
      </c>
    </row>
    <row r="3884" spans="1:9" x14ac:dyDescent="0.3">
      <c r="A3884">
        <v>536860</v>
      </c>
      <c r="B3884">
        <v>23478</v>
      </c>
      <c r="C3884" t="s">
        <v>8649</v>
      </c>
      <c r="D3884">
        <v>48</v>
      </c>
      <c r="E3884" s="5">
        <v>40515.446527777778</v>
      </c>
      <c r="F3884">
        <v>2.5499999999999998</v>
      </c>
      <c r="G3884" s="22">
        <v>16905</v>
      </c>
      <c r="H3884" t="s">
        <v>10</v>
      </c>
      <c r="I3884">
        <f>Table24[[#This Row],[Quantity]]*Table24[[#This Row],[UnitPrice]]</f>
        <v>122.39999999999999</v>
      </c>
    </row>
    <row r="3885" spans="1:9" x14ac:dyDescent="0.3">
      <c r="A3885">
        <v>536860</v>
      </c>
      <c r="B3885">
        <v>23305</v>
      </c>
      <c r="C3885" t="s">
        <v>8603</v>
      </c>
      <c r="D3885">
        <v>3</v>
      </c>
      <c r="E3885" s="5">
        <v>40515.446527777778</v>
      </c>
      <c r="F3885">
        <v>4.95</v>
      </c>
      <c r="G3885" s="22">
        <v>16905</v>
      </c>
      <c r="H3885" t="s">
        <v>10</v>
      </c>
      <c r="I3885">
        <f>Table24[[#This Row],[Quantity]]*Table24[[#This Row],[UnitPrice]]</f>
        <v>14.850000000000001</v>
      </c>
    </row>
    <row r="3886" spans="1:9" x14ac:dyDescent="0.3">
      <c r="A3886">
        <v>536860</v>
      </c>
      <c r="B3886">
        <v>23474</v>
      </c>
      <c r="C3886" t="s">
        <v>8612</v>
      </c>
      <c r="D3886">
        <v>3</v>
      </c>
      <c r="E3886" s="5">
        <v>40515.446527777778</v>
      </c>
      <c r="F3886">
        <v>4.95</v>
      </c>
      <c r="G3886" s="22">
        <v>16905</v>
      </c>
      <c r="H3886" t="s">
        <v>10</v>
      </c>
      <c r="I3886">
        <f>Table24[[#This Row],[Quantity]]*Table24[[#This Row],[UnitPrice]]</f>
        <v>14.850000000000001</v>
      </c>
    </row>
    <row r="3887" spans="1:9" x14ac:dyDescent="0.3">
      <c r="A3887">
        <v>536860</v>
      </c>
      <c r="B3887">
        <v>23636</v>
      </c>
      <c r="C3887" t="s">
        <v>8664</v>
      </c>
      <c r="D3887">
        <v>2</v>
      </c>
      <c r="E3887" s="5">
        <v>40515.446527777778</v>
      </c>
      <c r="F3887">
        <v>3.45</v>
      </c>
      <c r="G3887" s="22">
        <v>16905</v>
      </c>
      <c r="H3887" t="s">
        <v>10</v>
      </c>
      <c r="I3887">
        <f>Table24[[#This Row],[Quantity]]*Table24[[#This Row],[UnitPrice]]</f>
        <v>6.9</v>
      </c>
    </row>
    <row r="3888" spans="1:9" x14ac:dyDescent="0.3">
      <c r="A3888">
        <v>536861</v>
      </c>
      <c r="B3888">
        <v>79157</v>
      </c>
      <c r="C3888" t="s">
        <v>8548</v>
      </c>
      <c r="D3888">
        <v>6</v>
      </c>
      <c r="E3888" s="5">
        <v>40515.447222222225</v>
      </c>
      <c r="F3888">
        <v>2.1</v>
      </c>
      <c r="G3888" s="22">
        <v>12427</v>
      </c>
      <c r="H3888" t="s">
        <v>709</v>
      </c>
      <c r="I3888">
        <f>Table24[[#This Row],[Quantity]]*Table24[[#This Row],[UnitPrice]]</f>
        <v>12.600000000000001</v>
      </c>
    </row>
    <row r="3889" spans="1:9" x14ac:dyDescent="0.3">
      <c r="A3889">
        <v>536861</v>
      </c>
      <c r="B3889">
        <v>23303</v>
      </c>
      <c r="C3889" t="s">
        <v>8891</v>
      </c>
      <c r="D3889">
        <v>12</v>
      </c>
      <c r="E3889" s="5">
        <v>40515.447222222225</v>
      </c>
      <c r="F3889">
        <v>1.65</v>
      </c>
      <c r="G3889" s="22">
        <v>12427</v>
      </c>
      <c r="H3889" t="s">
        <v>709</v>
      </c>
      <c r="I3889">
        <f>Table24[[#This Row],[Quantity]]*Table24[[#This Row],[UnitPrice]]</f>
        <v>19.799999999999997</v>
      </c>
    </row>
    <row r="3890" spans="1:9" x14ac:dyDescent="0.3">
      <c r="A3890">
        <v>536861</v>
      </c>
      <c r="B3890">
        <v>23615</v>
      </c>
      <c r="C3890" t="s">
        <v>9233</v>
      </c>
      <c r="D3890">
        <v>6</v>
      </c>
      <c r="E3890" s="5">
        <v>40515.447222222225</v>
      </c>
      <c r="F3890">
        <v>2.95</v>
      </c>
      <c r="G3890" s="22">
        <v>12427</v>
      </c>
      <c r="H3890" t="s">
        <v>709</v>
      </c>
      <c r="I3890">
        <f>Table24[[#This Row],[Quantity]]*Table24[[#This Row],[UnitPrice]]</f>
        <v>17.700000000000003</v>
      </c>
    </row>
    <row r="3891" spans="1:9" x14ac:dyDescent="0.3">
      <c r="A3891">
        <v>536861</v>
      </c>
      <c r="B3891">
        <v>23645</v>
      </c>
      <c r="C3891" t="s">
        <v>9716</v>
      </c>
      <c r="D3891">
        <v>8</v>
      </c>
      <c r="E3891" s="5">
        <v>40515.447222222225</v>
      </c>
      <c r="F3891">
        <v>7.65</v>
      </c>
      <c r="G3891" s="22">
        <v>12427</v>
      </c>
      <c r="H3891" t="s">
        <v>709</v>
      </c>
      <c r="I3891">
        <f>Table24[[#This Row],[Quantity]]*Table24[[#This Row],[UnitPrice]]</f>
        <v>61.2</v>
      </c>
    </row>
    <row r="3892" spans="1:9" x14ac:dyDescent="0.3">
      <c r="A3892">
        <v>536861</v>
      </c>
      <c r="B3892">
        <v>23654</v>
      </c>
      <c r="C3892" t="s">
        <v>8905</v>
      </c>
      <c r="D3892">
        <v>8</v>
      </c>
      <c r="E3892" s="5">
        <v>40515.447222222225</v>
      </c>
      <c r="F3892">
        <v>8.5</v>
      </c>
      <c r="G3892" s="22">
        <v>12427</v>
      </c>
      <c r="H3892" t="s">
        <v>709</v>
      </c>
      <c r="I3892">
        <f>Table24[[#This Row],[Quantity]]*Table24[[#This Row],[UnitPrice]]</f>
        <v>68</v>
      </c>
    </row>
    <row r="3893" spans="1:9" x14ac:dyDescent="0.3">
      <c r="A3893">
        <v>536861</v>
      </c>
      <c r="B3893">
        <v>23304</v>
      </c>
      <c r="C3893" t="s">
        <v>9119</v>
      </c>
      <c r="D3893">
        <v>6</v>
      </c>
      <c r="E3893" s="5">
        <v>40515.447222222225</v>
      </c>
      <c r="F3893">
        <v>2.5499999999999998</v>
      </c>
      <c r="G3893" s="22">
        <v>12427</v>
      </c>
      <c r="H3893" t="s">
        <v>709</v>
      </c>
      <c r="I3893">
        <f>Table24[[#This Row],[Quantity]]*Table24[[#This Row],[UnitPrice]]</f>
        <v>15.299999999999999</v>
      </c>
    </row>
    <row r="3894" spans="1:9" x14ac:dyDescent="0.3">
      <c r="A3894">
        <v>536861</v>
      </c>
      <c r="B3894">
        <v>23495</v>
      </c>
      <c r="C3894" t="s">
        <v>9118</v>
      </c>
      <c r="D3894">
        <v>6</v>
      </c>
      <c r="E3894" s="5">
        <v>40515.447222222225</v>
      </c>
      <c r="F3894">
        <v>2.5499999999999998</v>
      </c>
      <c r="G3894" s="22">
        <v>12427</v>
      </c>
      <c r="H3894" t="s">
        <v>709</v>
      </c>
      <c r="I3894">
        <f>Table24[[#This Row],[Quantity]]*Table24[[#This Row],[UnitPrice]]</f>
        <v>15.299999999999999</v>
      </c>
    </row>
    <row r="3895" spans="1:9" x14ac:dyDescent="0.3">
      <c r="A3895">
        <v>536861</v>
      </c>
      <c r="B3895">
        <v>23628</v>
      </c>
      <c r="C3895" t="s">
        <v>8722</v>
      </c>
      <c r="D3895">
        <v>12</v>
      </c>
      <c r="E3895" s="5">
        <v>40515.447222222225</v>
      </c>
      <c r="F3895">
        <v>1.65</v>
      </c>
      <c r="G3895" s="22">
        <v>12427</v>
      </c>
      <c r="H3895" t="s">
        <v>709</v>
      </c>
      <c r="I3895">
        <f>Table24[[#This Row],[Quantity]]*Table24[[#This Row],[UnitPrice]]</f>
        <v>19.799999999999997</v>
      </c>
    </row>
    <row r="3896" spans="1:9" x14ac:dyDescent="0.3">
      <c r="A3896">
        <v>536861</v>
      </c>
      <c r="B3896">
        <v>23633</v>
      </c>
      <c r="C3896" t="s">
        <v>8721</v>
      </c>
      <c r="D3896">
        <v>12</v>
      </c>
      <c r="E3896" s="5">
        <v>40515.447222222225</v>
      </c>
      <c r="F3896">
        <v>1.65</v>
      </c>
      <c r="G3896" s="22">
        <v>12427</v>
      </c>
      <c r="H3896" t="s">
        <v>709</v>
      </c>
      <c r="I3896">
        <f>Table24[[#This Row],[Quantity]]*Table24[[#This Row],[UnitPrice]]</f>
        <v>19.799999999999997</v>
      </c>
    </row>
    <row r="3897" spans="1:9" x14ac:dyDescent="0.3">
      <c r="A3897">
        <v>536861</v>
      </c>
      <c r="B3897">
        <v>23643</v>
      </c>
      <c r="C3897" t="s">
        <v>8881</v>
      </c>
      <c r="D3897">
        <v>3</v>
      </c>
      <c r="E3897" s="5">
        <v>40515.447222222225</v>
      </c>
      <c r="F3897">
        <v>18</v>
      </c>
      <c r="G3897" s="22">
        <v>12427</v>
      </c>
      <c r="H3897" t="s">
        <v>709</v>
      </c>
      <c r="I3897">
        <f>Table24[[#This Row],[Quantity]]*Table24[[#This Row],[UnitPrice]]</f>
        <v>54</v>
      </c>
    </row>
    <row r="3898" spans="1:9" x14ac:dyDescent="0.3">
      <c r="A3898">
        <v>536863</v>
      </c>
      <c r="B3898">
        <v>47016</v>
      </c>
      <c r="C3898" t="s">
        <v>9775</v>
      </c>
      <c r="D3898">
        <v>1</v>
      </c>
      <c r="E3898" s="5">
        <v>40515.47152777778</v>
      </c>
      <c r="F3898">
        <v>0.65</v>
      </c>
      <c r="G3898" s="22">
        <v>17967</v>
      </c>
      <c r="H3898" t="s">
        <v>10</v>
      </c>
      <c r="I3898">
        <f>Table24[[#This Row],[Quantity]]*Table24[[#This Row],[UnitPrice]]</f>
        <v>0.65</v>
      </c>
    </row>
    <row r="3899" spans="1:9" x14ac:dyDescent="0.3">
      <c r="A3899">
        <v>536863</v>
      </c>
      <c r="B3899">
        <v>90069</v>
      </c>
      <c r="C3899" t="s">
        <v>9776</v>
      </c>
      <c r="D3899">
        <v>1</v>
      </c>
      <c r="E3899" s="5">
        <v>40515.47152777778</v>
      </c>
      <c r="F3899">
        <v>0.21</v>
      </c>
      <c r="G3899" s="22">
        <v>17967</v>
      </c>
      <c r="H3899" t="s">
        <v>10</v>
      </c>
      <c r="I3899">
        <f>Table24[[#This Row],[Quantity]]*Table24[[#This Row],[UnitPrice]]</f>
        <v>0.21</v>
      </c>
    </row>
    <row r="3900" spans="1:9" x14ac:dyDescent="0.3">
      <c r="A3900">
        <v>536863</v>
      </c>
      <c r="B3900">
        <v>23608</v>
      </c>
      <c r="C3900" t="s">
        <v>9199</v>
      </c>
      <c r="D3900">
        <v>1</v>
      </c>
      <c r="E3900" s="5">
        <v>40515.47152777778</v>
      </c>
      <c r="F3900">
        <v>0.21</v>
      </c>
      <c r="G3900" s="22">
        <v>17967</v>
      </c>
      <c r="H3900" t="s">
        <v>10</v>
      </c>
      <c r="I3900">
        <f>Table24[[#This Row],[Quantity]]*Table24[[#This Row],[UnitPrice]]</f>
        <v>0.21</v>
      </c>
    </row>
    <row r="3901" spans="1:9" x14ac:dyDescent="0.3">
      <c r="A3901">
        <v>536863</v>
      </c>
      <c r="B3901">
        <v>72783</v>
      </c>
      <c r="C3901" t="s">
        <v>9069</v>
      </c>
      <c r="D3901">
        <v>1</v>
      </c>
      <c r="E3901" s="5">
        <v>40515.47152777778</v>
      </c>
      <c r="F3901">
        <v>1.65</v>
      </c>
      <c r="G3901" s="22">
        <v>17967</v>
      </c>
      <c r="H3901" t="s">
        <v>10</v>
      </c>
      <c r="I3901">
        <f>Table24[[#This Row],[Quantity]]*Table24[[#This Row],[UnitPrice]]</f>
        <v>1.65</v>
      </c>
    </row>
    <row r="3902" spans="1:9" x14ac:dyDescent="0.3">
      <c r="A3902">
        <v>536863</v>
      </c>
      <c r="B3902">
        <v>90162</v>
      </c>
      <c r="C3902" t="s">
        <v>9205</v>
      </c>
      <c r="D3902">
        <v>1</v>
      </c>
      <c r="E3902" s="5">
        <v>40515.47152777778</v>
      </c>
      <c r="F3902">
        <v>1.65</v>
      </c>
      <c r="G3902" s="22">
        <v>17967</v>
      </c>
      <c r="H3902" t="s">
        <v>10</v>
      </c>
      <c r="I3902">
        <f>Table24[[#This Row],[Quantity]]*Table24[[#This Row],[UnitPrice]]</f>
        <v>1.65</v>
      </c>
    </row>
    <row r="3903" spans="1:9" x14ac:dyDescent="0.3">
      <c r="A3903">
        <v>536863</v>
      </c>
      <c r="B3903">
        <v>23692</v>
      </c>
      <c r="C3903" t="s">
        <v>9129</v>
      </c>
      <c r="D3903">
        <v>1</v>
      </c>
      <c r="E3903" s="5">
        <v>40515.47152777778</v>
      </c>
      <c r="F3903">
        <v>1.65</v>
      </c>
      <c r="G3903" s="22">
        <v>17967</v>
      </c>
      <c r="H3903" t="s">
        <v>10</v>
      </c>
      <c r="I3903">
        <f>Table24[[#This Row],[Quantity]]*Table24[[#This Row],[UnitPrice]]</f>
        <v>1.65</v>
      </c>
    </row>
    <row r="3904" spans="1:9" x14ac:dyDescent="0.3">
      <c r="A3904">
        <v>536863</v>
      </c>
      <c r="B3904">
        <v>23697</v>
      </c>
      <c r="C3904" t="s">
        <v>8543</v>
      </c>
      <c r="D3904">
        <v>1</v>
      </c>
      <c r="E3904" s="5">
        <v>40515.47152777778</v>
      </c>
      <c r="F3904">
        <v>1.45</v>
      </c>
      <c r="G3904" s="22">
        <v>17967</v>
      </c>
      <c r="H3904" t="s">
        <v>10</v>
      </c>
      <c r="I3904">
        <f>Table24[[#This Row],[Quantity]]*Table24[[#This Row],[UnitPrice]]</f>
        <v>1.45</v>
      </c>
    </row>
    <row r="3905" spans="1:9" x14ac:dyDescent="0.3">
      <c r="A3905">
        <v>536863</v>
      </c>
      <c r="B3905">
        <v>23616</v>
      </c>
      <c r="C3905" t="s">
        <v>9777</v>
      </c>
      <c r="D3905">
        <v>1</v>
      </c>
      <c r="E3905" s="5">
        <v>40515.47152777778</v>
      </c>
      <c r="F3905">
        <v>0.85</v>
      </c>
      <c r="G3905" s="22">
        <v>17967</v>
      </c>
      <c r="H3905" t="s">
        <v>10</v>
      </c>
      <c r="I3905">
        <f>Table24[[#This Row],[Quantity]]*Table24[[#This Row],[UnitPrice]]</f>
        <v>0.85</v>
      </c>
    </row>
    <row r="3906" spans="1:9" x14ac:dyDescent="0.3">
      <c r="A3906">
        <v>536863</v>
      </c>
      <c r="B3906">
        <v>23598</v>
      </c>
      <c r="C3906" t="s">
        <v>9068</v>
      </c>
      <c r="D3906">
        <v>1</v>
      </c>
      <c r="E3906" s="5">
        <v>40515.47152777778</v>
      </c>
      <c r="F3906">
        <v>1.65</v>
      </c>
      <c r="G3906" s="22">
        <v>17967</v>
      </c>
      <c r="H3906" t="s">
        <v>10</v>
      </c>
      <c r="I3906">
        <f>Table24[[#This Row],[Quantity]]*Table24[[#This Row],[UnitPrice]]</f>
        <v>1.65</v>
      </c>
    </row>
    <row r="3907" spans="1:9" x14ac:dyDescent="0.3">
      <c r="A3907">
        <v>536863</v>
      </c>
      <c r="B3907">
        <v>23621</v>
      </c>
      <c r="C3907" t="s">
        <v>9070</v>
      </c>
      <c r="D3907">
        <v>1</v>
      </c>
      <c r="E3907" s="5">
        <v>40515.47152777778</v>
      </c>
      <c r="F3907">
        <v>1.65</v>
      </c>
      <c r="G3907" s="22">
        <v>17967</v>
      </c>
      <c r="H3907" t="s">
        <v>10</v>
      </c>
      <c r="I3907">
        <f>Table24[[#This Row],[Quantity]]*Table24[[#This Row],[UnitPrice]]</f>
        <v>1.65</v>
      </c>
    </row>
    <row r="3908" spans="1:9" x14ac:dyDescent="0.3">
      <c r="A3908">
        <v>536863</v>
      </c>
      <c r="B3908">
        <v>23627</v>
      </c>
      <c r="C3908" t="s">
        <v>9778</v>
      </c>
      <c r="D3908">
        <v>1</v>
      </c>
      <c r="E3908" s="5">
        <v>40515.47152777778</v>
      </c>
      <c r="F3908">
        <v>2.5499999999999998</v>
      </c>
      <c r="G3908" s="22">
        <v>17967</v>
      </c>
      <c r="H3908" t="s">
        <v>10</v>
      </c>
      <c r="I3908">
        <f>Table24[[#This Row],[Quantity]]*Table24[[#This Row],[UnitPrice]]</f>
        <v>2.5499999999999998</v>
      </c>
    </row>
    <row r="3909" spans="1:9" x14ac:dyDescent="0.3">
      <c r="A3909">
        <v>536863</v>
      </c>
      <c r="B3909">
        <v>23602</v>
      </c>
      <c r="C3909" t="s">
        <v>9712</v>
      </c>
      <c r="D3909">
        <v>1</v>
      </c>
      <c r="E3909" s="5">
        <v>40515.47152777778</v>
      </c>
      <c r="F3909">
        <v>1.25</v>
      </c>
      <c r="G3909" s="22">
        <v>17967</v>
      </c>
      <c r="H3909" t="s">
        <v>10</v>
      </c>
      <c r="I3909">
        <f>Table24[[#This Row],[Quantity]]*Table24[[#This Row],[UnitPrice]]</f>
        <v>1.25</v>
      </c>
    </row>
    <row r="3910" spans="1:9" x14ac:dyDescent="0.3">
      <c r="A3910">
        <v>536863</v>
      </c>
      <c r="B3910">
        <v>23664</v>
      </c>
      <c r="C3910" t="s">
        <v>9779</v>
      </c>
      <c r="D3910">
        <v>1</v>
      </c>
      <c r="E3910" s="5">
        <v>40515.47152777778</v>
      </c>
      <c r="F3910">
        <v>2.5499999999999998</v>
      </c>
      <c r="G3910" s="22">
        <v>17967</v>
      </c>
      <c r="H3910" t="s">
        <v>10</v>
      </c>
      <c r="I3910">
        <f>Table24[[#This Row],[Quantity]]*Table24[[#This Row],[UnitPrice]]</f>
        <v>2.5499999999999998</v>
      </c>
    </row>
    <row r="3911" spans="1:9" x14ac:dyDescent="0.3">
      <c r="A3911">
        <v>536863</v>
      </c>
      <c r="B3911">
        <v>17191</v>
      </c>
      <c r="C3911" t="s">
        <v>9578</v>
      </c>
      <c r="D3911">
        <v>2</v>
      </c>
      <c r="E3911" s="5">
        <v>40515.47152777778</v>
      </c>
      <c r="F3911">
        <v>1.25</v>
      </c>
      <c r="G3911" s="22">
        <v>17967</v>
      </c>
      <c r="H3911" t="s">
        <v>10</v>
      </c>
      <c r="I3911">
        <f>Table24[[#This Row],[Quantity]]*Table24[[#This Row],[UnitPrice]]</f>
        <v>2.5</v>
      </c>
    </row>
    <row r="3912" spans="1:9" x14ac:dyDescent="0.3">
      <c r="A3912">
        <v>536863</v>
      </c>
      <c r="B3912">
        <v>23649</v>
      </c>
      <c r="C3912" t="s">
        <v>9673</v>
      </c>
      <c r="D3912">
        <v>1</v>
      </c>
      <c r="E3912" s="5">
        <v>40515.47152777778</v>
      </c>
      <c r="F3912">
        <v>0.85</v>
      </c>
      <c r="G3912" s="22">
        <v>17967</v>
      </c>
      <c r="H3912" t="s">
        <v>10</v>
      </c>
      <c r="I3912">
        <f>Table24[[#This Row],[Quantity]]*Table24[[#This Row],[UnitPrice]]</f>
        <v>0.85</v>
      </c>
    </row>
    <row r="3913" spans="1:9" x14ac:dyDescent="0.3">
      <c r="A3913">
        <v>536863</v>
      </c>
      <c r="B3913">
        <v>23442</v>
      </c>
      <c r="C3913" t="s">
        <v>9152</v>
      </c>
      <c r="D3913">
        <v>1</v>
      </c>
      <c r="E3913" s="5">
        <v>40515.47152777778</v>
      </c>
      <c r="F3913">
        <v>1.25</v>
      </c>
      <c r="G3913" s="22">
        <v>17967</v>
      </c>
      <c r="H3913" t="s">
        <v>10</v>
      </c>
      <c r="I3913">
        <f>Table24[[#This Row],[Quantity]]*Table24[[#This Row],[UnitPrice]]</f>
        <v>1.25</v>
      </c>
    </row>
    <row r="3914" spans="1:9" x14ac:dyDescent="0.3">
      <c r="A3914">
        <v>536863</v>
      </c>
      <c r="B3914">
        <v>23449</v>
      </c>
      <c r="C3914" t="s">
        <v>9417</v>
      </c>
      <c r="D3914">
        <v>1</v>
      </c>
      <c r="E3914" s="5">
        <v>40515.47152777778</v>
      </c>
      <c r="F3914">
        <v>0.42</v>
      </c>
      <c r="G3914" s="22">
        <v>17967</v>
      </c>
      <c r="H3914" t="s">
        <v>10</v>
      </c>
      <c r="I3914">
        <f>Table24[[#This Row],[Quantity]]*Table24[[#This Row],[UnitPrice]]</f>
        <v>0.42</v>
      </c>
    </row>
    <row r="3915" spans="1:9" x14ac:dyDescent="0.3">
      <c r="A3915">
        <v>536863</v>
      </c>
      <c r="B3915">
        <v>23652</v>
      </c>
      <c r="C3915" t="s">
        <v>8520</v>
      </c>
      <c r="D3915">
        <v>1</v>
      </c>
      <c r="E3915" s="5">
        <v>40515.47152777778</v>
      </c>
      <c r="F3915">
        <v>2.1</v>
      </c>
      <c r="G3915" s="22">
        <v>17967</v>
      </c>
      <c r="H3915" t="s">
        <v>10</v>
      </c>
      <c r="I3915">
        <f>Table24[[#This Row],[Quantity]]*Table24[[#This Row],[UnitPrice]]</f>
        <v>2.1</v>
      </c>
    </row>
    <row r="3916" spans="1:9" x14ac:dyDescent="0.3">
      <c r="A3916">
        <v>536863</v>
      </c>
      <c r="B3916">
        <v>84206</v>
      </c>
      <c r="C3916" t="s">
        <v>9509</v>
      </c>
      <c r="D3916">
        <v>1</v>
      </c>
      <c r="E3916" s="5">
        <v>40515.47152777778</v>
      </c>
      <c r="F3916">
        <v>0.65</v>
      </c>
      <c r="G3916" s="22">
        <v>17967</v>
      </c>
      <c r="H3916" t="s">
        <v>10</v>
      </c>
      <c r="I3916">
        <f>Table24[[#This Row],[Quantity]]*Table24[[#This Row],[UnitPrice]]</f>
        <v>0.65</v>
      </c>
    </row>
    <row r="3917" spans="1:9" x14ac:dyDescent="0.3">
      <c r="A3917">
        <v>536863</v>
      </c>
      <c r="B3917">
        <v>23430</v>
      </c>
      <c r="C3917" t="s">
        <v>9780</v>
      </c>
      <c r="D3917">
        <v>1</v>
      </c>
      <c r="E3917" s="5">
        <v>40515.47152777778</v>
      </c>
      <c r="F3917">
        <v>0.65</v>
      </c>
      <c r="G3917" s="22">
        <v>17967</v>
      </c>
      <c r="H3917" t="s">
        <v>10</v>
      </c>
      <c r="I3917">
        <f>Table24[[#This Row],[Quantity]]*Table24[[#This Row],[UnitPrice]]</f>
        <v>0.65</v>
      </c>
    </row>
    <row r="3918" spans="1:9" x14ac:dyDescent="0.3">
      <c r="A3918">
        <v>536863</v>
      </c>
      <c r="B3918">
        <v>90179</v>
      </c>
      <c r="C3918" t="s">
        <v>9706</v>
      </c>
      <c r="D3918">
        <v>1</v>
      </c>
      <c r="E3918" s="5">
        <v>40515.47152777778</v>
      </c>
      <c r="F3918">
        <v>1.25</v>
      </c>
      <c r="G3918" s="22">
        <v>17967</v>
      </c>
      <c r="H3918" t="s">
        <v>10</v>
      </c>
      <c r="I3918">
        <f>Table24[[#This Row],[Quantity]]*Table24[[#This Row],[UnitPrice]]</f>
        <v>1.25</v>
      </c>
    </row>
    <row r="3919" spans="1:9" x14ac:dyDescent="0.3">
      <c r="A3919">
        <v>536863</v>
      </c>
      <c r="B3919">
        <v>23441</v>
      </c>
      <c r="C3919" t="s">
        <v>9019</v>
      </c>
      <c r="D3919">
        <v>1</v>
      </c>
      <c r="E3919" s="5">
        <v>40515.47152777778</v>
      </c>
      <c r="F3919">
        <v>3.75</v>
      </c>
      <c r="G3919" s="22">
        <v>17967</v>
      </c>
      <c r="H3919" t="s">
        <v>10</v>
      </c>
      <c r="I3919">
        <f>Table24[[#This Row],[Quantity]]*Table24[[#This Row],[UnitPrice]]</f>
        <v>3.75</v>
      </c>
    </row>
    <row r="3920" spans="1:9" x14ac:dyDescent="0.3">
      <c r="A3920">
        <v>536863</v>
      </c>
      <c r="B3920">
        <v>84550</v>
      </c>
      <c r="C3920" t="s">
        <v>9062</v>
      </c>
      <c r="D3920">
        <v>1</v>
      </c>
      <c r="E3920" s="5">
        <v>40515.47152777778</v>
      </c>
      <c r="F3920">
        <v>7.95</v>
      </c>
      <c r="G3920" s="22">
        <v>17967</v>
      </c>
      <c r="H3920" t="s">
        <v>10</v>
      </c>
      <c r="I3920">
        <f>Table24[[#This Row],[Quantity]]*Table24[[#This Row],[UnitPrice]]</f>
        <v>7.95</v>
      </c>
    </row>
    <row r="3921" spans="1:9" x14ac:dyDescent="0.3">
      <c r="A3921">
        <v>536863</v>
      </c>
      <c r="B3921">
        <v>23578</v>
      </c>
      <c r="C3921" t="s">
        <v>9083</v>
      </c>
      <c r="D3921">
        <v>1</v>
      </c>
      <c r="E3921" s="5">
        <v>40515.47152777778</v>
      </c>
      <c r="F3921">
        <v>0.65</v>
      </c>
      <c r="G3921" s="22">
        <v>17967</v>
      </c>
      <c r="H3921" t="s">
        <v>10</v>
      </c>
      <c r="I3921">
        <f>Table24[[#This Row],[Quantity]]*Table24[[#This Row],[UnitPrice]]</f>
        <v>0.65</v>
      </c>
    </row>
    <row r="3922" spans="1:9" x14ac:dyDescent="0.3">
      <c r="A3922">
        <v>536863</v>
      </c>
      <c r="B3922">
        <v>23609</v>
      </c>
      <c r="C3922" t="s">
        <v>8510</v>
      </c>
      <c r="D3922">
        <v>2</v>
      </c>
      <c r="E3922" s="5">
        <v>40515.47152777778</v>
      </c>
      <c r="F3922">
        <v>2.95</v>
      </c>
      <c r="G3922" s="22">
        <v>17967</v>
      </c>
      <c r="H3922" t="s">
        <v>10</v>
      </c>
      <c r="I3922">
        <f>Table24[[#This Row],[Quantity]]*Table24[[#This Row],[UnitPrice]]</f>
        <v>5.9</v>
      </c>
    </row>
    <row r="3923" spans="1:9" x14ac:dyDescent="0.3">
      <c r="A3923">
        <v>536863</v>
      </c>
      <c r="B3923">
        <v>23617</v>
      </c>
      <c r="C3923" t="s">
        <v>9154</v>
      </c>
      <c r="D3923">
        <v>12</v>
      </c>
      <c r="E3923" s="5">
        <v>40515.47152777778</v>
      </c>
      <c r="F3923">
        <v>0.42</v>
      </c>
      <c r="G3923" s="22">
        <v>17967</v>
      </c>
      <c r="H3923" t="s">
        <v>10</v>
      </c>
      <c r="I3923">
        <f>Table24[[#This Row],[Quantity]]*Table24[[#This Row],[UnitPrice]]</f>
        <v>5.04</v>
      </c>
    </row>
    <row r="3924" spans="1:9" x14ac:dyDescent="0.3">
      <c r="A3924">
        <v>536863</v>
      </c>
      <c r="B3924">
        <v>90214</v>
      </c>
      <c r="C3924" t="s">
        <v>8851</v>
      </c>
      <c r="D3924">
        <v>2</v>
      </c>
      <c r="E3924" s="5">
        <v>40515.47152777778</v>
      </c>
      <c r="F3924">
        <v>0.85</v>
      </c>
      <c r="G3924" s="22">
        <v>17967</v>
      </c>
      <c r="H3924" t="s">
        <v>10</v>
      </c>
      <c r="I3924">
        <f>Table24[[#This Row],[Quantity]]*Table24[[#This Row],[UnitPrice]]</f>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47515-A752-414F-B775-FA53B4BF622A}">
  <dimension ref="A2:I212"/>
  <sheetViews>
    <sheetView topLeftCell="A2" zoomScale="150" workbookViewId="0">
      <selection activeCell="G6" sqref="G6"/>
    </sheetView>
  </sheetViews>
  <sheetFormatPr defaultRowHeight="14.4" x14ac:dyDescent="0.3"/>
  <cols>
    <col min="1" max="1" width="31.6640625" bestFit="1" customWidth="1"/>
    <col min="2" max="2" width="15" bestFit="1" customWidth="1"/>
    <col min="4" max="4" width="12.5546875" bestFit="1" customWidth="1"/>
    <col min="5" max="5" width="17" bestFit="1" customWidth="1"/>
    <col min="7" max="7" width="31.109375" bestFit="1" customWidth="1"/>
    <col min="8" max="8" width="15" bestFit="1" customWidth="1"/>
    <col min="9" max="9" width="17.21875" bestFit="1" customWidth="1"/>
    <col min="10" max="10" width="19.109375" bestFit="1" customWidth="1"/>
  </cols>
  <sheetData>
    <row r="2" spans="1:9" ht="18" x14ac:dyDescent="0.35">
      <c r="A2" s="17" t="s">
        <v>9915</v>
      </c>
      <c r="B2" s="18"/>
      <c r="D2" s="17" t="s">
        <v>9921</v>
      </c>
      <c r="E2" s="12"/>
    </row>
    <row r="3" spans="1:9" ht="18" x14ac:dyDescent="0.35">
      <c r="A3" s="19"/>
      <c r="B3" s="20"/>
    </row>
    <row r="4" spans="1:9" x14ac:dyDescent="0.3">
      <c r="A4" s="15" t="s">
        <v>9912</v>
      </c>
      <c r="B4" t="s">
        <v>9914</v>
      </c>
      <c r="D4" s="15" t="s">
        <v>9912</v>
      </c>
      <c r="E4" t="s">
        <v>9914</v>
      </c>
    </row>
    <row r="5" spans="1:9" x14ac:dyDescent="0.3">
      <c r="A5" s="16" t="s">
        <v>10</v>
      </c>
      <c r="B5" s="6">
        <v>91992.439999999362</v>
      </c>
      <c r="D5" s="16" t="s">
        <v>9918</v>
      </c>
      <c r="E5" s="6">
        <v>45639.500000000102</v>
      </c>
    </row>
    <row r="6" spans="1:9" x14ac:dyDescent="0.3">
      <c r="A6" s="16" t="s">
        <v>761</v>
      </c>
      <c r="B6" s="6">
        <v>1919.1400000000008</v>
      </c>
      <c r="D6" s="16" t="s">
        <v>9919</v>
      </c>
      <c r="E6" s="6">
        <v>46827.049999999879</v>
      </c>
    </row>
    <row r="7" spans="1:9" x14ac:dyDescent="0.3">
      <c r="A7" s="16" t="s">
        <v>40</v>
      </c>
      <c r="B7" s="6">
        <v>945.00000000000011</v>
      </c>
      <c r="D7" s="16" t="s">
        <v>9920</v>
      </c>
      <c r="E7" s="6">
        <v>4529.2899999999963</v>
      </c>
    </row>
    <row r="8" spans="1:9" ht="21" x14ac:dyDescent="0.4">
      <c r="A8" s="16" t="s">
        <v>709</v>
      </c>
      <c r="B8" s="6">
        <v>707.12999999999977</v>
      </c>
      <c r="D8" s="16" t="s">
        <v>9913</v>
      </c>
      <c r="E8" s="6">
        <v>96995.839999999982</v>
      </c>
      <c r="G8" s="21" t="s">
        <v>9927</v>
      </c>
      <c r="H8" s="12"/>
      <c r="I8" s="12"/>
    </row>
    <row r="9" spans="1:9" x14ac:dyDescent="0.3">
      <c r="A9" s="16" t="s">
        <v>835</v>
      </c>
      <c r="B9" s="6">
        <v>577.87999999999988</v>
      </c>
    </row>
    <row r="10" spans="1:9" ht="18" x14ac:dyDescent="0.35">
      <c r="A10" s="16" t="s">
        <v>185</v>
      </c>
      <c r="B10" s="6">
        <v>358.25</v>
      </c>
      <c r="D10" s="17" t="s">
        <v>9922</v>
      </c>
      <c r="E10" s="12"/>
      <c r="G10" s="15" t="s">
        <v>9912</v>
      </c>
      <c r="H10" t="s">
        <v>9916</v>
      </c>
      <c r="I10" t="s">
        <v>9914</v>
      </c>
    </row>
    <row r="11" spans="1:9" x14ac:dyDescent="0.3">
      <c r="A11" s="16" t="s">
        <v>1836</v>
      </c>
      <c r="B11" s="6">
        <v>303.39999999999998</v>
      </c>
      <c r="G11" s="16" t="s">
        <v>8530</v>
      </c>
      <c r="H11" s="6">
        <v>8510</v>
      </c>
      <c r="I11" s="6">
        <v>17067.380000000045</v>
      </c>
    </row>
    <row r="12" spans="1:9" x14ac:dyDescent="0.3">
      <c r="A12" s="16" t="s">
        <v>316</v>
      </c>
      <c r="B12" s="6">
        <v>192.60000000000002</v>
      </c>
      <c r="D12" s="15" t="s">
        <v>9912</v>
      </c>
      <c r="E12" t="s">
        <v>9914</v>
      </c>
      <c r="G12" s="16" t="s">
        <v>8738</v>
      </c>
      <c r="H12" s="6">
        <v>214</v>
      </c>
      <c r="I12" s="6">
        <v>2411.6999999999998</v>
      </c>
    </row>
    <row r="13" spans="1:9" x14ac:dyDescent="0.3">
      <c r="A13" s="16" t="s">
        <v>9913</v>
      </c>
      <c r="B13" s="6">
        <v>96995.839999999356</v>
      </c>
      <c r="D13" s="16">
        <v>15061</v>
      </c>
      <c r="E13" s="6">
        <v>9341.64</v>
      </c>
      <c r="G13" s="16" t="s">
        <v>8733</v>
      </c>
      <c r="H13" s="6">
        <v>613</v>
      </c>
      <c r="I13" s="6">
        <v>2078.4300000000003</v>
      </c>
    </row>
    <row r="14" spans="1:9" x14ac:dyDescent="0.3">
      <c r="D14" s="16">
        <v>13777</v>
      </c>
      <c r="E14" s="6">
        <v>6585.16</v>
      </c>
      <c r="G14" s="16" t="s">
        <v>8514</v>
      </c>
      <c r="H14" s="6">
        <v>656</v>
      </c>
      <c r="I14" s="6">
        <v>2021.2799999999993</v>
      </c>
    </row>
    <row r="15" spans="1:9" ht="21" x14ac:dyDescent="0.4">
      <c r="A15" s="21" t="s">
        <v>9917</v>
      </c>
      <c r="D15" s="16">
        <v>17850</v>
      </c>
      <c r="E15" s="6">
        <v>5391.2100000000091</v>
      </c>
      <c r="G15" s="16" t="s">
        <v>8515</v>
      </c>
      <c r="H15" s="6">
        <v>227</v>
      </c>
      <c r="I15" s="6">
        <v>1757.8</v>
      </c>
    </row>
    <row r="16" spans="1:9" x14ac:dyDescent="0.3">
      <c r="D16" s="16">
        <v>16029</v>
      </c>
      <c r="E16" s="6">
        <v>4271.5200000000004</v>
      </c>
      <c r="G16" s="16" t="s">
        <v>8590</v>
      </c>
      <c r="H16" s="6">
        <v>1532</v>
      </c>
      <c r="I16" s="6">
        <v>1649</v>
      </c>
    </row>
    <row r="17" spans="1:9" x14ac:dyDescent="0.3">
      <c r="A17" s="15" t="s">
        <v>9912</v>
      </c>
      <c r="B17" t="s">
        <v>9916</v>
      </c>
      <c r="D17" s="16">
        <v>16210</v>
      </c>
      <c r="E17" s="6">
        <v>2474.7399999999993</v>
      </c>
      <c r="G17" s="16" t="s">
        <v>8510</v>
      </c>
      <c r="H17" s="6">
        <v>630</v>
      </c>
      <c r="I17" s="6">
        <v>1645.7000000000003</v>
      </c>
    </row>
    <row r="18" spans="1:9" x14ac:dyDescent="0.3">
      <c r="A18" s="16" t="s">
        <v>9010</v>
      </c>
      <c r="B18" s="6">
        <v>170</v>
      </c>
      <c r="D18" s="16">
        <v>16754</v>
      </c>
      <c r="E18" s="6">
        <v>2002.4</v>
      </c>
      <c r="G18" s="16" t="s">
        <v>8519</v>
      </c>
      <c r="H18" s="6">
        <v>658</v>
      </c>
      <c r="I18" s="6">
        <v>1035.22</v>
      </c>
    </row>
    <row r="19" spans="1:9" x14ac:dyDescent="0.3">
      <c r="A19" s="16" t="s">
        <v>9213</v>
      </c>
      <c r="B19" s="6">
        <v>121</v>
      </c>
      <c r="D19" s="16">
        <v>12433</v>
      </c>
      <c r="E19" s="6">
        <v>1919.1400000000008</v>
      </c>
      <c r="G19" s="16" t="s">
        <v>9440</v>
      </c>
      <c r="H19" s="6">
        <v>1824</v>
      </c>
      <c r="I19" s="6">
        <v>1003.2</v>
      </c>
    </row>
    <row r="20" spans="1:9" x14ac:dyDescent="0.3">
      <c r="A20" s="16" t="s">
        <v>8860</v>
      </c>
      <c r="B20" s="6">
        <v>112</v>
      </c>
      <c r="D20" s="16">
        <v>15299</v>
      </c>
      <c r="E20" s="6">
        <v>1835.0100000000002</v>
      </c>
      <c r="G20" s="16" t="s">
        <v>8649</v>
      </c>
      <c r="H20" s="6">
        <v>459</v>
      </c>
      <c r="I20" s="6">
        <v>929.24999999999989</v>
      </c>
    </row>
    <row r="21" spans="1:9" x14ac:dyDescent="0.3">
      <c r="A21" s="16" t="s">
        <v>8861</v>
      </c>
      <c r="B21" s="6">
        <v>92</v>
      </c>
      <c r="D21" s="16">
        <v>17511</v>
      </c>
      <c r="E21" s="6">
        <v>1825.74</v>
      </c>
      <c r="G21" s="16" t="s">
        <v>9913</v>
      </c>
      <c r="H21" s="6">
        <v>15323</v>
      </c>
      <c r="I21" s="6">
        <v>31598.960000000046</v>
      </c>
    </row>
    <row r="22" spans="1:9" x14ac:dyDescent="0.3">
      <c r="A22" s="16" t="s">
        <v>9627</v>
      </c>
      <c r="B22" s="6">
        <v>10</v>
      </c>
      <c r="D22" s="16">
        <v>14031</v>
      </c>
      <c r="E22" s="6">
        <v>1714.2500000000005</v>
      </c>
    </row>
    <row r="23" spans="1:9" x14ac:dyDescent="0.3">
      <c r="A23" s="16" t="s">
        <v>8789</v>
      </c>
      <c r="B23" s="6">
        <v>8</v>
      </c>
      <c r="D23" s="16">
        <v>13408</v>
      </c>
      <c r="E23" s="6">
        <v>1477.0800000000002</v>
      </c>
    </row>
    <row r="24" spans="1:9" x14ac:dyDescent="0.3">
      <c r="A24" s="16" t="s">
        <v>9913</v>
      </c>
      <c r="B24" s="6">
        <v>513</v>
      </c>
      <c r="D24" s="16">
        <v>12967</v>
      </c>
      <c r="E24" s="6">
        <v>1368.4</v>
      </c>
    </row>
    <row r="25" spans="1:9" x14ac:dyDescent="0.3">
      <c r="D25" s="16">
        <v>13941</v>
      </c>
      <c r="E25" s="6">
        <v>1095.1200000000001</v>
      </c>
    </row>
    <row r="26" spans="1:9" x14ac:dyDescent="0.3">
      <c r="D26" s="16">
        <v>16244</v>
      </c>
      <c r="E26" s="6">
        <v>1056.6299999999994</v>
      </c>
    </row>
    <row r="27" spans="1:9" x14ac:dyDescent="0.3">
      <c r="A27" t="s">
        <v>9925</v>
      </c>
      <c r="D27" s="16">
        <v>17381</v>
      </c>
      <c r="E27" s="6">
        <v>1036.08</v>
      </c>
    </row>
    <row r="28" spans="1:9" x14ac:dyDescent="0.3">
      <c r="A28" s="6">
        <v>199</v>
      </c>
      <c r="D28" s="16">
        <v>15485</v>
      </c>
      <c r="E28" s="6">
        <v>939.59</v>
      </c>
    </row>
    <row r="29" spans="1:9" x14ac:dyDescent="0.3">
      <c r="D29" s="16">
        <v>17017</v>
      </c>
      <c r="E29" s="6">
        <v>877.32</v>
      </c>
    </row>
    <row r="30" spans="1:9" x14ac:dyDescent="0.3">
      <c r="D30" s="16">
        <v>12583</v>
      </c>
      <c r="E30" s="6">
        <v>855.86</v>
      </c>
    </row>
    <row r="31" spans="1:9" x14ac:dyDescent="0.3">
      <c r="D31" s="16">
        <v>13694</v>
      </c>
      <c r="E31" s="6">
        <v>842.12</v>
      </c>
    </row>
    <row r="32" spans="1:9" x14ac:dyDescent="0.3">
      <c r="D32" s="16">
        <v>13767</v>
      </c>
      <c r="E32" s="6">
        <v>830.68000000000006</v>
      </c>
    </row>
    <row r="33" spans="4:5" x14ac:dyDescent="0.3">
      <c r="D33" s="16">
        <v>13093</v>
      </c>
      <c r="E33" s="6">
        <v>799.40000000000009</v>
      </c>
    </row>
    <row r="34" spans="4:5" x14ac:dyDescent="0.3">
      <c r="D34" s="16">
        <v>17581</v>
      </c>
      <c r="E34" s="6">
        <v>786.77999999999986</v>
      </c>
    </row>
    <row r="35" spans="4:5" x14ac:dyDescent="0.3">
      <c r="D35" s="16">
        <v>15601</v>
      </c>
      <c r="E35" s="6">
        <v>768.38</v>
      </c>
    </row>
    <row r="36" spans="4:5" x14ac:dyDescent="0.3">
      <c r="D36" s="16">
        <v>13370</v>
      </c>
      <c r="E36" s="6">
        <v>754.87000000000035</v>
      </c>
    </row>
    <row r="37" spans="4:5" x14ac:dyDescent="0.3">
      <c r="D37" s="16">
        <v>16456</v>
      </c>
      <c r="E37" s="6">
        <v>754.4</v>
      </c>
    </row>
    <row r="38" spans="4:5" x14ac:dyDescent="0.3">
      <c r="D38" s="16">
        <v>14307</v>
      </c>
      <c r="E38" s="6">
        <v>741.65999999999985</v>
      </c>
    </row>
    <row r="39" spans="4:5" x14ac:dyDescent="0.3">
      <c r="D39" s="16">
        <v>17838</v>
      </c>
      <c r="E39" s="6">
        <v>684.46</v>
      </c>
    </row>
    <row r="40" spans="4:5" x14ac:dyDescent="0.3">
      <c r="D40" s="16">
        <v>15093</v>
      </c>
      <c r="E40" s="6">
        <v>623.73000000000013</v>
      </c>
    </row>
    <row r="41" spans="4:5" x14ac:dyDescent="0.3">
      <c r="D41" s="16">
        <v>13418</v>
      </c>
      <c r="E41" s="6">
        <v>623.24</v>
      </c>
    </row>
    <row r="42" spans="4:5" x14ac:dyDescent="0.3">
      <c r="D42" s="16">
        <v>14911</v>
      </c>
      <c r="E42" s="6">
        <v>577.87999999999988</v>
      </c>
    </row>
    <row r="43" spans="4:5" x14ac:dyDescent="0.3">
      <c r="D43" s="16">
        <v>15955</v>
      </c>
      <c r="E43" s="6">
        <v>572.38</v>
      </c>
    </row>
    <row r="44" spans="4:5" x14ac:dyDescent="0.3">
      <c r="D44" s="16">
        <v>17841</v>
      </c>
      <c r="E44" s="6">
        <v>518.57999999999993</v>
      </c>
    </row>
    <row r="45" spans="4:5" x14ac:dyDescent="0.3">
      <c r="D45" s="16">
        <v>17567</v>
      </c>
      <c r="E45" s="6">
        <v>517.94999999999993</v>
      </c>
    </row>
    <row r="46" spans="4:5" x14ac:dyDescent="0.3">
      <c r="D46" s="16">
        <v>18074</v>
      </c>
      <c r="E46" s="6">
        <v>489.6</v>
      </c>
    </row>
    <row r="47" spans="4:5" x14ac:dyDescent="0.3">
      <c r="D47" s="16">
        <v>14135</v>
      </c>
      <c r="E47" s="6">
        <v>485.25</v>
      </c>
    </row>
    <row r="48" spans="4:5" x14ac:dyDescent="0.3">
      <c r="D48" s="16">
        <v>16218</v>
      </c>
      <c r="E48" s="6">
        <v>471.29999999999995</v>
      </c>
    </row>
    <row r="49" spans="4:5" x14ac:dyDescent="0.3">
      <c r="D49" s="16">
        <v>17685</v>
      </c>
      <c r="E49" s="6">
        <v>452.52</v>
      </c>
    </row>
    <row r="50" spans="4:5" x14ac:dyDescent="0.3">
      <c r="D50" s="16">
        <v>15311</v>
      </c>
      <c r="E50" s="6">
        <v>446.22999999999996</v>
      </c>
    </row>
    <row r="51" spans="4:5" x14ac:dyDescent="0.3">
      <c r="D51" s="16">
        <v>14688</v>
      </c>
      <c r="E51" s="6">
        <v>444.98</v>
      </c>
    </row>
    <row r="52" spans="4:5" x14ac:dyDescent="0.3">
      <c r="D52" s="16">
        <v>13448</v>
      </c>
      <c r="E52" s="6">
        <v>443.96000000000004</v>
      </c>
    </row>
    <row r="53" spans="4:5" x14ac:dyDescent="0.3">
      <c r="D53" s="16">
        <v>16539</v>
      </c>
      <c r="E53" s="6">
        <v>442.35</v>
      </c>
    </row>
    <row r="54" spans="4:5" x14ac:dyDescent="0.3">
      <c r="D54" s="16">
        <v>15165</v>
      </c>
      <c r="E54" s="6">
        <v>436.65000000000003</v>
      </c>
    </row>
    <row r="55" spans="4:5" x14ac:dyDescent="0.3">
      <c r="D55" s="16">
        <v>16098</v>
      </c>
      <c r="E55" s="6">
        <v>430.59999999999997</v>
      </c>
    </row>
    <row r="56" spans="4:5" x14ac:dyDescent="0.3">
      <c r="D56" s="16">
        <v>18239</v>
      </c>
      <c r="E56" s="6">
        <v>427.89999999999992</v>
      </c>
    </row>
    <row r="57" spans="4:5" x14ac:dyDescent="0.3">
      <c r="D57" s="16">
        <v>15260</v>
      </c>
      <c r="E57" s="6">
        <v>420.5</v>
      </c>
    </row>
    <row r="58" spans="4:5" x14ac:dyDescent="0.3">
      <c r="D58" s="16">
        <v>13798</v>
      </c>
      <c r="E58" s="6">
        <v>408</v>
      </c>
    </row>
    <row r="59" spans="4:5" x14ac:dyDescent="0.3">
      <c r="D59" s="16">
        <v>14775</v>
      </c>
      <c r="E59" s="6">
        <v>406.55999999999995</v>
      </c>
    </row>
    <row r="60" spans="4:5" x14ac:dyDescent="0.3">
      <c r="D60" s="16">
        <v>18041</v>
      </c>
      <c r="E60" s="6">
        <v>393.53999999999996</v>
      </c>
    </row>
    <row r="61" spans="4:5" x14ac:dyDescent="0.3">
      <c r="D61" s="16">
        <v>14573</v>
      </c>
      <c r="E61" s="6">
        <v>393.24999999999983</v>
      </c>
    </row>
    <row r="62" spans="4:5" x14ac:dyDescent="0.3">
      <c r="D62" s="16">
        <v>12838</v>
      </c>
      <c r="E62" s="6">
        <v>390.78999999999985</v>
      </c>
    </row>
    <row r="63" spans="4:5" x14ac:dyDescent="0.3">
      <c r="D63" s="16">
        <v>15983</v>
      </c>
      <c r="E63" s="6">
        <v>388.4199999999999</v>
      </c>
    </row>
    <row r="64" spans="4:5" x14ac:dyDescent="0.3">
      <c r="D64" s="16">
        <v>14466</v>
      </c>
      <c r="E64" s="6">
        <v>379.74999999999994</v>
      </c>
    </row>
    <row r="65" spans="4:5" x14ac:dyDescent="0.3">
      <c r="D65" s="16">
        <v>17690</v>
      </c>
      <c r="E65" s="6">
        <v>376.80000000000007</v>
      </c>
    </row>
    <row r="66" spans="4:5" x14ac:dyDescent="0.3">
      <c r="D66" s="16">
        <v>16150</v>
      </c>
      <c r="E66" s="6">
        <v>375.71999999999997</v>
      </c>
    </row>
    <row r="67" spans="4:5" x14ac:dyDescent="0.3">
      <c r="D67" s="16">
        <v>15922</v>
      </c>
      <c r="E67" s="6">
        <v>369.50000000000006</v>
      </c>
    </row>
    <row r="68" spans="4:5" x14ac:dyDescent="0.3">
      <c r="D68" s="16">
        <v>17920</v>
      </c>
      <c r="E68" s="6">
        <v>369.20999999999987</v>
      </c>
    </row>
    <row r="69" spans="4:5" x14ac:dyDescent="0.3">
      <c r="D69" s="16">
        <v>13758</v>
      </c>
      <c r="E69" s="6">
        <v>362.45000000000005</v>
      </c>
    </row>
    <row r="70" spans="4:5" x14ac:dyDescent="0.3">
      <c r="D70" s="16">
        <v>13468</v>
      </c>
      <c r="E70" s="6">
        <v>360.05000000000007</v>
      </c>
    </row>
    <row r="71" spans="4:5" x14ac:dyDescent="0.3">
      <c r="D71" s="16">
        <v>12431</v>
      </c>
      <c r="E71" s="6">
        <v>358.25</v>
      </c>
    </row>
    <row r="72" spans="4:5" x14ac:dyDescent="0.3">
      <c r="D72" s="16">
        <v>15513</v>
      </c>
      <c r="E72" s="6">
        <v>357</v>
      </c>
    </row>
    <row r="73" spans="4:5" x14ac:dyDescent="0.3">
      <c r="D73" s="16">
        <v>13047</v>
      </c>
      <c r="E73" s="6">
        <v>356.73000000000008</v>
      </c>
    </row>
    <row r="74" spans="4:5" x14ac:dyDescent="0.3">
      <c r="D74" s="16">
        <v>14849</v>
      </c>
      <c r="E74" s="6">
        <v>355.83999999999992</v>
      </c>
    </row>
    <row r="75" spans="4:5" x14ac:dyDescent="0.3">
      <c r="D75" s="16">
        <v>15544</v>
      </c>
      <c r="E75" s="6">
        <v>354.53999999999991</v>
      </c>
    </row>
    <row r="76" spans="4:5" x14ac:dyDescent="0.3">
      <c r="D76" s="16">
        <v>15100</v>
      </c>
      <c r="E76" s="6">
        <v>350.4</v>
      </c>
    </row>
    <row r="77" spans="4:5" x14ac:dyDescent="0.3">
      <c r="D77" s="16">
        <v>13108</v>
      </c>
      <c r="E77" s="6">
        <v>350.05999999999995</v>
      </c>
    </row>
    <row r="78" spans="4:5" x14ac:dyDescent="0.3">
      <c r="D78" s="16">
        <v>13576</v>
      </c>
      <c r="E78" s="6">
        <v>349.15000000000003</v>
      </c>
    </row>
    <row r="79" spans="4:5" x14ac:dyDescent="0.3">
      <c r="D79" s="16">
        <v>18229</v>
      </c>
      <c r="E79" s="6">
        <v>344.2</v>
      </c>
    </row>
    <row r="80" spans="4:5" x14ac:dyDescent="0.3">
      <c r="D80" s="16">
        <v>15862</v>
      </c>
      <c r="E80" s="6">
        <v>342.42999999999989</v>
      </c>
    </row>
    <row r="81" spans="4:5" x14ac:dyDescent="0.3">
      <c r="D81" s="16">
        <v>17235</v>
      </c>
      <c r="E81" s="6">
        <v>341.9</v>
      </c>
    </row>
    <row r="82" spans="4:5" x14ac:dyDescent="0.3">
      <c r="D82" s="16">
        <v>14060</v>
      </c>
      <c r="E82" s="6">
        <v>339.84</v>
      </c>
    </row>
    <row r="83" spans="4:5" x14ac:dyDescent="0.3">
      <c r="D83" s="16">
        <v>15640</v>
      </c>
      <c r="E83" s="6">
        <v>333.71999999999991</v>
      </c>
    </row>
    <row r="84" spans="4:5" x14ac:dyDescent="0.3">
      <c r="D84" s="16">
        <v>16274</v>
      </c>
      <c r="E84" s="6">
        <v>332.7999999999999</v>
      </c>
    </row>
    <row r="85" spans="4:5" x14ac:dyDescent="0.3">
      <c r="D85" s="16">
        <v>15738</v>
      </c>
      <c r="E85" s="6">
        <v>329.65000000000003</v>
      </c>
    </row>
    <row r="86" spans="4:5" x14ac:dyDescent="0.3">
      <c r="D86" s="16">
        <v>15291</v>
      </c>
      <c r="E86" s="6">
        <v>328.8</v>
      </c>
    </row>
    <row r="87" spans="4:5" x14ac:dyDescent="0.3">
      <c r="D87" s="16">
        <v>14045</v>
      </c>
      <c r="E87" s="6">
        <v>326.39999999999998</v>
      </c>
    </row>
    <row r="88" spans="4:5" x14ac:dyDescent="0.3">
      <c r="D88" s="16">
        <v>15363</v>
      </c>
      <c r="E88" s="6">
        <v>326</v>
      </c>
    </row>
    <row r="89" spans="4:5" x14ac:dyDescent="0.3">
      <c r="D89" s="16">
        <v>12921</v>
      </c>
      <c r="E89" s="6">
        <v>322.39999999999998</v>
      </c>
    </row>
    <row r="90" spans="4:5" x14ac:dyDescent="0.3">
      <c r="D90" s="16">
        <v>17976</v>
      </c>
      <c r="E90" s="6">
        <v>313.28999999999991</v>
      </c>
    </row>
    <row r="91" spans="4:5" x14ac:dyDescent="0.3">
      <c r="D91" s="16">
        <v>14388</v>
      </c>
      <c r="E91" s="6">
        <v>312.79999999999995</v>
      </c>
    </row>
    <row r="92" spans="4:5" x14ac:dyDescent="0.3">
      <c r="D92" s="16">
        <v>15574</v>
      </c>
      <c r="E92" s="6">
        <v>312.36999999999995</v>
      </c>
    </row>
    <row r="93" spans="4:5" x14ac:dyDescent="0.3">
      <c r="D93" s="16">
        <v>14142</v>
      </c>
      <c r="E93" s="6">
        <v>311.81000000000006</v>
      </c>
    </row>
    <row r="94" spans="4:5" x14ac:dyDescent="0.3">
      <c r="D94" s="16">
        <v>16781</v>
      </c>
      <c r="E94" s="6">
        <v>311.24999999999994</v>
      </c>
    </row>
    <row r="95" spans="4:5" x14ac:dyDescent="0.3">
      <c r="D95" s="16">
        <v>14395</v>
      </c>
      <c r="E95" s="6">
        <v>308.68</v>
      </c>
    </row>
    <row r="96" spans="4:5" x14ac:dyDescent="0.3">
      <c r="D96" s="16">
        <v>13402</v>
      </c>
      <c r="E96" s="6">
        <v>308.27999999999997</v>
      </c>
    </row>
    <row r="97" spans="4:5" x14ac:dyDescent="0.3">
      <c r="D97" s="16">
        <v>16186</v>
      </c>
      <c r="E97" s="6">
        <v>307.68000000000006</v>
      </c>
    </row>
    <row r="98" spans="4:5" x14ac:dyDescent="0.3">
      <c r="D98" s="16">
        <v>15694</v>
      </c>
      <c r="E98" s="6">
        <v>306.39999999999998</v>
      </c>
    </row>
    <row r="99" spans="4:5" x14ac:dyDescent="0.3">
      <c r="D99" s="16">
        <v>15658</v>
      </c>
      <c r="E99" s="6">
        <v>306.20000000000005</v>
      </c>
    </row>
    <row r="100" spans="4:5" x14ac:dyDescent="0.3">
      <c r="D100" s="16">
        <v>14496</v>
      </c>
      <c r="E100" s="6">
        <v>304.34000000000003</v>
      </c>
    </row>
    <row r="101" spans="4:5" x14ac:dyDescent="0.3">
      <c r="D101" s="16">
        <v>14729</v>
      </c>
      <c r="E101" s="6">
        <v>304.23999999999995</v>
      </c>
    </row>
    <row r="102" spans="4:5" x14ac:dyDescent="0.3">
      <c r="D102" s="16">
        <v>12947</v>
      </c>
      <c r="E102" s="6">
        <v>304.03999999999996</v>
      </c>
    </row>
    <row r="103" spans="4:5" x14ac:dyDescent="0.3">
      <c r="D103" s="16">
        <v>17732</v>
      </c>
      <c r="E103" s="6">
        <v>303.97000000000003</v>
      </c>
    </row>
    <row r="104" spans="4:5" x14ac:dyDescent="0.3">
      <c r="D104" s="16">
        <v>18085</v>
      </c>
      <c r="E104" s="6">
        <v>303.90000000000003</v>
      </c>
    </row>
    <row r="105" spans="4:5" x14ac:dyDescent="0.3">
      <c r="D105" s="16">
        <v>12427</v>
      </c>
      <c r="E105" s="6">
        <v>303.50000000000006</v>
      </c>
    </row>
    <row r="106" spans="4:5" x14ac:dyDescent="0.3">
      <c r="D106" s="16">
        <v>13520</v>
      </c>
      <c r="E106" s="6">
        <v>303.39999999999998</v>
      </c>
    </row>
    <row r="107" spans="4:5" x14ac:dyDescent="0.3">
      <c r="D107" s="16">
        <v>13705</v>
      </c>
      <c r="E107" s="6">
        <v>303.14000000000004</v>
      </c>
    </row>
    <row r="108" spans="4:5" x14ac:dyDescent="0.3">
      <c r="D108" s="16">
        <v>14001</v>
      </c>
      <c r="E108" s="6">
        <v>301.24</v>
      </c>
    </row>
    <row r="109" spans="4:5" x14ac:dyDescent="0.3">
      <c r="D109" s="16">
        <v>16546</v>
      </c>
      <c r="E109" s="6">
        <v>299.40000000000003</v>
      </c>
    </row>
    <row r="110" spans="4:5" x14ac:dyDescent="0.3">
      <c r="D110" s="16">
        <v>17552</v>
      </c>
      <c r="E110" s="6">
        <v>298.52</v>
      </c>
    </row>
    <row r="111" spans="4:5" x14ac:dyDescent="0.3">
      <c r="D111" s="16">
        <v>17951</v>
      </c>
      <c r="E111" s="6">
        <v>295.50000000000006</v>
      </c>
    </row>
    <row r="112" spans="4:5" x14ac:dyDescent="0.3">
      <c r="D112" s="16">
        <v>13145</v>
      </c>
      <c r="E112" s="6">
        <v>295</v>
      </c>
    </row>
    <row r="113" spans="4:5" x14ac:dyDescent="0.3">
      <c r="D113" s="16">
        <v>14696</v>
      </c>
      <c r="E113" s="6">
        <v>294.61999999999995</v>
      </c>
    </row>
    <row r="114" spans="4:5" x14ac:dyDescent="0.3">
      <c r="D114" s="16">
        <v>12841</v>
      </c>
      <c r="E114" s="6">
        <v>294.25</v>
      </c>
    </row>
    <row r="115" spans="4:5" x14ac:dyDescent="0.3">
      <c r="D115" s="16">
        <v>15111</v>
      </c>
      <c r="E115" s="6">
        <v>288.49999999999994</v>
      </c>
    </row>
    <row r="116" spans="4:5" x14ac:dyDescent="0.3">
      <c r="D116" s="16">
        <v>14047</v>
      </c>
      <c r="E116" s="6">
        <v>286.92</v>
      </c>
    </row>
    <row r="117" spans="4:5" x14ac:dyDescent="0.3">
      <c r="D117" s="16">
        <v>17924</v>
      </c>
      <c r="E117" s="6">
        <v>279</v>
      </c>
    </row>
    <row r="118" spans="4:5" x14ac:dyDescent="0.3">
      <c r="D118" s="16">
        <v>17069</v>
      </c>
      <c r="E118" s="6">
        <v>277.05</v>
      </c>
    </row>
    <row r="119" spans="4:5" x14ac:dyDescent="0.3">
      <c r="D119" s="16">
        <v>13715</v>
      </c>
      <c r="E119" s="6">
        <v>272.64999999999992</v>
      </c>
    </row>
    <row r="120" spans="4:5" x14ac:dyDescent="0.3">
      <c r="D120" s="16">
        <v>12662</v>
      </c>
      <c r="E120" s="6">
        <v>261.48</v>
      </c>
    </row>
    <row r="121" spans="4:5" x14ac:dyDescent="0.3">
      <c r="D121" s="16">
        <v>18168</v>
      </c>
      <c r="E121" s="6">
        <v>260.79999999999995</v>
      </c>
    </row>
    <row r="122" spans="4:5" x14ac:dyDescent="0.3">
      <c r="D122" s="16">
        <v>15752</v>
      </c>
      <c r="E122" s="6">
        <v>259.64999999999998</v>
      </c>
    </row>
    <row r="123" spans="4:5" x14ac:dyDescent="0.3">
      <c r="D123" s="16">
        <v>17964</v>
      </c>
      <c r="E123" s="6">
        <v>259.21000000000004</v>
      </c>
    </row>
    <row r="124" spans="4:5" x14ac:dyDescent="0.3">
      <c r="D124" s="16">
        <v>15525</v>
      </c>
      <c r="E124" s="6">
        <v>256.62999999999994</v>
      </c>
    </row>
    <row r="125" spans="4:5" x14ac:dyDescent="0.3">
      <c r="D125" s="16">
        <v>16048</v>
      </c>
      <c r="E125" s="6">
        <v>256.44000000000005</v>
      </c>
    </row>
    <row r="126" spans="4:5" x14ac:dyDescent="0.3">
      <c r="D126" s="16">
        <v>14594</v>
      </c>
      <c r="E126" s="6">
        <v>254.99999999999997</v>
      </c>
    </row>
    <row r="127" spans="4:5" x14ac:dyDescent="0.3">
      <c r="D127" s="16">
        <v>16905</v>
      </c>
      <c r="E127" s="6">
        <v>254.4</v>
      </c>
    </row>
    <row r="128" spans="4:5" x14ac:dyDescent="0.3">
      <c r="D128" s="16">
        <v>17396</v>
      </c>
      <c r="E128" s="6">
        <v>251.25</v>
      </c>
    </row>
    <row r="129" spans="4:5" x14ac:dyDescent="0.3">
      <c r="D129" s="16">
        <v>16510</v>
      </c>
      <c r="E129" s="6">
        <v>248.10000000000002</v>
      </c>
    </row>
    <row r="130" spans="4:5" x14ac:dyDescent="0.3">
      <c r="D130" s="16">
        <v>17659</v>
      </c>
      <c r="E130" s="6">
        <v>247.8</v>
      </c>
    </row>
    <row r="131" spans="4:5" x14ac:dyDescent="0.3">
      <c r="D131" s="16">
        <v>17925</v>
      </c>
      <c r="E131" s="6">
        <v>244.08</v>
      </c>
    </row>
    <row r="132" spans="4:5" x14ac:dyDescent="0.3">
      <c r="D132" s="16">
        <v>17968</v>
      </c>
      <c r="E132" s="6">
        <v>236.99999999999997</v>
      </c>
    </row>
    <row r="133" spans="4:5" x14ac:dyDescent="0.3">
      <c r="D133" s="16">
        <v>14829</v>
      </c>
      <c r="E133" s="6">
        <v>236.97</v>
      </c>
    </row>
    <row r="134" spans="4:5" x14ac:dyDescent="0.3">
      <c r="D134" s="16">
        <v>16583</v>
      </c>
      <c r="E134" s="6">
        <v>233.45000000000002</v>
      </c>
    </row>
    <row r="135" spans="4:5" x14ac:dyDescent="0.3">
      <c r="D135" s="16">
        <v>13255</v>
      </c>
      <c r="E135" s="6">
        <v>225.7</v>
      </c>
    </row>
    <row r="136" spans="4:5" x14ac:dyDescent="0.3">
      <c r="D136" s="16">
        <v>17377</v>
      </c>
      <c r="E136" s="6">
        <v>223.90000000000003</v>
      </c>
    </row>
    <row r="137" spans="4:5" x14ac:dyDescent="0.3">
      <c r="D137" s="16">
        <v>16250</v>
      </c>
      <c r="E137" s="6">
        <v>213.39</v>
      </c>
    </row>
    <row r="138" spans="4:5" x14ac:dyDescent="0.3">
      <c r="D138" s="16">
        <v>14449</v>
      </c>
      <c r="E138" s="6">
        <v>210.24</v>
      </c>
    </row>
    <row r="139" spans="4:5" x14ac:dyDescent="0.3">
      <c r="D139" s="16">
        <v>17855</v>
      </c>
      <c r="E139" s="6">
        <v>208.96999999999997</v>
      </c>
    </row>
    <row r="140" spans="4:5" x14ac:dyDescent="0.3">
      <c r="D140" s="16">
        <v>16752</v>
      </c>
      <c r="E140" s="6">
        <v>207.5</v>
      </c>
    </row>
    <row r="141" spans="4:5" x14ac:dyDescent="0.3">
      <c r="D141" s="16">
        <v>13065</v>
      </c>
      <c r="E141" s="6">
        <v>205.85999999999999</v>
      </c>
    </row>
    <row r="142" spans="4:5" x14ac:dyDescent="0.3">
      <c r="D142" s="16">
        <v>14901</v>
      </c>
      <c r="E142" s="6">
        <v>204.15000000000006</v>
      </c>
    </row>
    <row r="143" spans="4:5" x14ac:dyDescent="0.3">
      <c r="D143" s="16">
        <v>13748</v>
      </c>
      <c r="E143" s="6">
        <v>204</v>
      </c>
    </row>
    <row r="144" spans="4:5" x14ac:dyDescent="0.3">
      <c r="D144" s="16">
        <v>12868</v>
      </c>
      <c r="E144" s="6">
        <v>203.3</v>
      </c>
    </row>
    <row r="145" spans="4:5" x14ac:dyDescent="0.3">
      <c r="D145" s="16">
        <v>17908</v>
      </c>
      <c r="E145" s="6">
        <v>202.47999999999993</v>
      </c>
    </row>
    <row r="146" spans="4:5" x14ac:dyDescent="0.3">
      <c r="D146" s="16">
        <v>13117</v>
      </c>
      <c r="E146" s="6">
        <v>202.11999999999998</v>
      </c>
    </row>
    <row r="147" spans="4:5" x14ac:dyDescent="0.3">
      <c r="D147" s="16">
        <v>17905</v>
      </c>
      <c r="E147" s="6">
        <v>200.49999999999997</v>
      </c>
    </row>
    <row r="148" spans="4:5" x14ac:dyDescent="0.3">
      <c r="D148" s="16">
        <v>12915</v>
      </c>
      <c r="E148" s="6">
        <v>199.64999999999998</v>
      </c>
    </row>
    <row r="149" spans="4:5" x14ac:dyDescent="0.3">
      <c r="D149" s="16">
        <v>14606</v>
      </c>
      <c r="E149" s="6">
        <v>198.32</v>
      </c>
    </row>
    <row r="150" spans="4:5" x14ac:dyDescent="0.3">
      <c r="D150" s="16">
        <v>17412</v>
      </c>
      <c r="E150" s="6">
        <v>197.3</v>
      </c>
    </row>
    <row r="151" spans="4:5" x14ac:dyDescent="0.3">
      <c r="D151" s="16">
        <v>17135</v>
      </c>
      <c r="E151" s="6">
        <v>195.42</v>
      </c>
    </row>
    <row r="152" spans="4:5" x14ac:dyDescent="0.3">
      <c r="D152" s="16">
        <v>15605</v>
      </c>
      <c r="E152" s="6">
        <v>194.85000000000002</v>
      </c>
    </row>
    <row r="153" spans="4:5" x14ac:dyDescent="0.3">
      <c r="D153" s="16">
        <v>17873</v>
      </c>
      <c r="E153" s="6">
        <v>194.75</v>
      </c>
    </row>
    <row r="154" spans="4:5" x14ac:dyDescent="0.3">
      <c r="D154" s="16">
        <v>13138</v>
      </c>
      <c r="E154" s="6">
        <v>193.23000000000002</v>
      </c>
    </row>
    <row r="155" spans="4:5" x14ac:dyDescent="0.3">
      <c r="D155" s="16">
        <v>16916</v>
      </c>
      <c r="E155" s="6">
        <v>192.67999999999998</v>
      </c>
    </row>
    <row r="156" spans="4:5" x14ac:dyDescent="0.3">
      <c r="D156" s="16">
        <v>12791</v>
      </c>
      <c r="E156" s="6">
        <v>192.60000000000002</v>
      </c>
    </row>
    <row r="157" spans="4:5" x14ac:dyDescent="0.3">
      <c r="D157" s="16">
        <v>14390</v>
      </c>
      <c r="E157" s="6">
        <v>191.59999999999997</v>
      </c>
    </row>
    <row r="158" spans="4:5" x14ac:dyDescent="0.3">
      <c r="D158" s="16">
        <v>15646</v>
      </c>
      <c r="E158" s="6">
        <v>189.79999999999998</v>
      </c>
    </row>
    <row r="159" spans="4:5" x14ac:dyDescent="0.3">
      <c r="D159" s="16">
        <v>14236</v>
      </c>
      <c r="E159" s="6">
        <v>189.3</v>
      </c>
    </row>
    <row r="160" spans="4:5" x14ac:dyDescent="0.3">
      <c r="D160" s="16">
        <v>14741</v>
      </c>
      <c r="E160" s="6">
        <v>184.5</v>
      </c>
    </row>
    <row r="161" spans="4:5" x14ac:dyDescent="0.3">
      <c r="D161" s="16">
        <v>17228</v>
      </c>
      <c r="E161" s="6">
        <v>183.30000000000004</v>
      </c>
    </row>
    <row r="162" spans="4:5" x14ac:dyDescent="0.3">
      <c r="D162" s="16">
        <v>15827</v>
      </c>
      <c r="E162" s="6">
        <v>175.03</v>
      </c>
    </row>
    <row r="163" spans="4:5" x14ac:dyDescent="0.3">
      <c r="D163" s="16">
        <v>17760</v>
      </c>
      <c r="E163" s="6">
        <v>172.54</v>
      </c>
    </row>
    <row r="164" spans="4:5" x14ac:dyDescent="0.3">
      <c r="D164" s="16">
        <v>15012</v>
      </c>
      <c r="E164" s="6">
        <v>172.28999999999994</v>
      </c>
    </row>
    <row r="165" spans="4:5" x14ac:dyDescent="0.3">
      <c r="D165" s="16">
        <v>16203</v>
      </c>
      <c r="E165" s="6">
        <v>170.7</v>
      </c>
    </row>
    <row r="166" spans="4:5" x14ac:dyDescent="0.3">
      <c r="D166" s="16">
        <v>18144</v>
      </c>
      <c r="E166" s="6">
        <v>165.04999999999998</v>
      </c>
    </row>
    <row r="167" spans="4:5" x14ac:dyDescent="0.3">
      <c r="D167" s="16">
        <v>16634</v>
      </c>
      <c r="E167" s="6">
        <v>164.8</v>
      </c>
    </row>
    <row r="168" spans="4:5" x14ac:dyDescent="0.3">
      <c r="D168" s="16">
        <v>14237</v>
      </c>
      <c r="E168" s="6">
        <v>161.00000000000003</v>
      </c>
    </row>
    <row r="169" spans="4:5" x14ac:dyDescent="0.3">
      <c r="D169" s="16">
        <v>17025</v>
      </c>
      <c r="E169" s="6">
        <v>160.97</v>
      </c>
    </row>
    <row r="170" spans="4:5" x14ac:dyDescent="0.3">
      <c r="D170" s="16">
        <v>13090</v>
      </c>
      <c r="E170" s="6">
        <v>160.6</v>
      </c>
    </row>
    <row r="171" spans="4:5" x14ac:dyDescent="0.3">
      <c r="D171" s="16">
        <v>16955</v>
      </c>
      <c r="E171" s="6">
        <v>156.09999999999997</v>
      </c>
    </row>
    <row r="172" spans="4:5" x14ac:dyDescent="0.3">
      <c r="D172" s="16">
        <v>17181</v>
      </c>
      <c r="E172" s="6">
        <v>155.52000000000001</v>
      </c>
    </row>
    <row r="173" spans="4:5" x14ac:dyDescent="0.3">
      <c r="D173" s="16">
        <v>17897</v>
      </c>
      <c r="E173" s="6">
        <v>149.83999999999997</v>
      </c>
    </row>
    <row r="174" spans="4:5" x14ac:dyDescent="0.3">
      <c r="D174" s="16">
        <v>17757</v>
      </c>
      <c r="E174" s="6">
        <v>143.44999999999999</v>
      </c>
    </row>
    <row r="175" spans="4:5" x14ac:dyDescent="0.3">
      <c r="D175" s="16">
        <v>12738</v>
      </c>
      <c r="E175" s="6">
        <v>142.15</v>
      </c>
    </row>
    <row r="176" spans="4:5" x14ac:dyDescent="0.3">
      <c r="D176" s="16">
        <v>15732</v>
      </c>
      <c r="E176" s="6">
        <v>138.1</v>
      </c>
    </row>
    <row r="177" spans="4:5" x14ac:dyDescent="0.3">
      <c r="D177" s="16">
        <v>14078</v>
      </c>
      <c r="E177" s="6">
        <v>136.24</v>
      </c>
    </row>
    <row r="178" spans="4:5" x14ac:dyDescent="0.3">
      <c r="D178" s="16">
        <v>13305</v>
      </c>
      <c r="E178" s="6">
        <v>136.19999999999999</v>
      </c>
    </row>
    <row r="179" spans="4:5" x14ac:dyDescent="0.3">
      <c r="D179" s="16">
        <v>17420</v>
      </c>
      <c r="E179" s="6">
        <v>130.85</v>
      </c>
    </row>
    <row r="180" spans="4:5" x14ac:dyDescent="0.3">
      <c r="D180" s="16">
        <v>16770</v>
      </c>
      <c r="E180" s="6">
        <v>130.80000000000001</v>
      </c>
    </row>
    <row r="181" spans="4:5" x14ac:dyDescent="0.3">
      <c r="D181" s="16">
        <v>16883</v>
      </c>
      <c r="E181" s="6">
        <v>128.03</v>
      </c>
    </row>
    <row r="182" spans="4:5" x14ac:dyDescent="0.3">
      <c r="D182" s="16">
        <v>14491</v>
      </c>
      <c r="E182" s="6">
        <v>127.2</v>
      </c>
    </row>
    <row r="183" spans="4:5" x14ac:dyDescent="0.3">
      <c r="D183" s="16">
        <v>15923</v>
      </c>
      <c r="E183" s="6">
        <v>127.08000000000003</v>
      </c>
    </row>
    <row r="184" spans="4:5" x14ac:dyDescent="0.3">
      <c r="D184" s="16">
        <v>17346</v>
      </c>
      <c r="E184" s="6">
        <v>126.26000000000005</v>
      </c>
    </row>
    <row r="185" spans="4:5" x14ac:dyDescent="0.3">
      <c r="D185" s="16">
        <v>17961</v>
      </c>
      <c r="E185" s="6">
        <v>120.05000000000001</v>
      </c>
    </row>
    <row r="186" spans="4:5" x14ac:dyDescent="0.3">
      <c r="D186" s="16">
        <v>16928</v>
      </c>
      <c r="E186" s="6">
        <v>116.25</v>
      </c>
    </row>
    <row r="187" spans="4:5" x14ac:dyDescent="0.3">
      <c r="D187" s="16">
        <v>15107</v>
      </c>
      <c r="E187" s="6">
        <v>116</v>
      </c>
    </row>
    <row r="188" spans="4:5" x14ac:dyDescent="0.3">
      <c r="D188" s="16">
        <v>15350</v>
      </c>
      <c r="E188" s="6">
        <v>115.65</v>
      </c>
    </row>
    <row r="189" spans="4:5" x14ac:dyDescent="0.3">
      <c r="D189" s="16">
        <v>17287</v>
      </c>
      <c r="E189" s="6">
        <v>113.91999999999999</v>
      </c>
    </row>
    <row r="190" spans="4:5" x14ac:dyDescent="0.3">
      <c r="D190" s="16">
        <v>15070</v>
      </c>
      <c r="E190" s="6">
        <v>106.2</v>
      </c>
    </row>
    <row r="191" spans="4:5" x14ac:dyDescent="0.3">
      <c r="D191" s="16">
        <v>18011</v>
      </c>
      <c r="E191" s="6">
        <v>102.79</v>
      </c>
    </row>
    <row r="192" spans="4:5" x14ac:dyDescent="0.3">
      <c r="D192" s="16">
        <v>17643</v>
      </c>
      <c r="E192" s="6">
        <v>101.55000000000001</v>
      </c>
    </row>
    <row r="193" spans="4:5" x14ac:dyDescent="0.3">
      <c r="D193" s="16">
        <v>13491</v>
      </c>
      <c r="E193" s="6">
        <v>98.9</v>
      </c>
    </row>
    <row r="194" spans="4:5" x14ac:dyDescent="0.3">
      <c r="D194" s="16">
        <v>16552</v>
      </c>
      <c r="E194" s="6">
        <v>95.29</v>
      </c>
    </row>
    <row r="195" spans="4:5" x14ac:dyDescent="0.3">
      <c r="D195" s="16">
        <v>12686</v>
      </c>
      <c r="E195" s="6">
        <v>89.14</v>
      </c>
    </row>
    <row r="196" spans="4:5" x14ac:dyDescent="0.3">
      <c r="D196" s="16">
        <v>17802</v>
      </c>
      <c r="E196" s="6">
        <v>88.950000000000017</v>
      </c>
    </row>
    <row r="197" spans="4:5" x14ac:dyDescent="0.3">
      <c r="D197" s="16">
        <v>14180</v>
      </c>
      <c r="E197" s="6">
        <v>87.4</v>
      </c>
    </row>
    <row r="198" spans="4:5" x14ac:dyDescent="0.3">
      <c r="D198" s="16">
        <v>16835</v>
      </c>
      <c r="E198" s="6">
        <v>81.75</v>
      </c>
    </row>
    <row r="199" spans="4:5" x14ac:dyDescent="0.3">
      <c r="D199" s="16">
        <v>13747</v>
      </c>
      <c r="E199" s="6">
        <v>79.599999999999994</v>
      </c>
    </row>
    <row r="200" spans="4:5" x14ac:dyDescent="0.3">
      <c r="D200" s="16">
        <v>15235</v>
      </c>
      <c r="E200" s="6">
        <v>79.5</v>
      </c>
    </row>
    <row r="201" spans="4:5" x14ac:dyDescent="0.3">
      <c r="D201" s="16">
        <v>17572</v>
      </c>
      <c r="E201" s="6">
        <v>70.800000000000011</v>
      </c>
    </row>
    <row r="202" spans="4:5" x14ac:dyDescent="0.3">
      <c r="D202" s="16">
        <v>17460</v>
      </c>
      <c r="E202" s="6">
        <v>70.300000000000011</v>
      </c>
    </row>
    <row r="203" spans="4:5" x14ac:dyDescent="0.3">
      <c r="D203" s="16">
        <v>17967</v>
      </c>
      <c r="E203" s="6">
        <v>52.63</v>
      </c>
    </row>
    <row r="204" spans="4:5" x14ac:dyDescent="0.3">
      <c r="D204" s="16">
        <v>13011</v>
      </c>
      <c r="E204" s="6">
        <v>50.550000000000004</v>
      </c>
    </row>
    <row r="205" spans="4:5" x14ac:dyDescent="0.3">
      <c r="D205" s="16">
        <v>12971</v>
      </c>
      <c r="E205" s="6">
        <v>45.120000000000005</v>
      </c>
    </row>
    <row r="206" spans="4:5" x14ac:dyDescent="0.3">
      <c r="D206" s="16">
        <v>12855</v>
      </c>
      <c r="E206" s="6">
        <v>38.1</v>
      </c>
    </row>
    <row r="207" spans="4:5" x14ac:dyDescent="0.3">
      <c r="D207" s="16">
        <v>14865</v>
      </c>
      <c r="E207" s="6">
        <v>37.200000000000003</v>
      </c>
    </row>
    <row r="208" spans="4:5" x14ac:dyDescent="0.3">
      <c r="D208" s="16">
        <v>14576</v>
      </c>
      <c r="E208" s="6">
        <v>35.400000000000006</v>
      </c>
    </row>
    <row r="209" spans="4:5" x14ac:dyDescent="0.3">
      <c r="D209" s="16">
        <v>17809</v>
      </c>
      <c r="E209" s="6">
        <v>34.799999999999997</v>
      </c>
    </row>
    <row r="210" spans="4:5" x14ac:dyDescent="0.3">
      <c r="D210" s="16">
        <v>15823</v>
      </c>
      <c r="E210" s="6">
        <v>15</v>
      </c>
    </row>
    <row r="211" spans="4:5" x14ac:dyDescent="0.3">
      <c r="D211" s="16">
        <v>12748</v>
      </c>
      <c r="E211" s="6">
        <v>9.1999999999999993</v>
      </c>
    </row>
    <row r="212" spans="4:5" x14ac:dyDescent="0.3">
      <c r="D212" s="16" t="s">
        <v>9913</v>
      </c>
      <c r="E212" s="6">
        <v>96995.84000000004</v>
      </c>
    </row>
  </sheetData>
  <pageMargins left="0.7" right="0.7" top="0.75" bottom="0.75" header="0.3" footer="0.3"/>
  <pageSetup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FFFC7-838E-4D7E-B382-9ABB15F7CB96}">
  <dimension ref="B2:R65"/>
  <sheetViews>
    <sheetView showGridLines="0" zoomScale="124" zoomScaleNormal="72" workbookViewId="0">
      <selection activeCell="T61" sqref="T61"/>
    </sheetView>
  </sheetViews>
  <sheetFormatPr defaultRowHeight="14.4" x14ac:dyDescent="0.3"/>
  <cols>
    <col min="1" max="16384" width="8.88671875" style="23"/>
  </cols>
  <sheetData>
    <row r="2" spans="2:18" x14ac:dyDescent="0.3">
      <c r="B2" s="24"/>
      <c r="C2" s="24"/>
      <c r="D2" s="24"/>
      <c r="E2" s="24"/>
      <c r="F2" s="24"/>
      <c r="G2" s="24"/>
      <c r="H2" s="24"/>
      <c r="I2" s="24"/>
      <c r="J2" s="24"/>
      <c r="K2" s="24"/>
      <c r="L2" s="24"/>
      <c r="M2" s="24"/>
      <c r="N2" s="24"/>
      <c r="O2" s="24"/>
      <c r="P2" s="24"/>
      <c r="Q2" s="24"/>
      <c r="R2" s="24"/>
    </row>
    <row r="3" spans="2:18" x14ac:dyDescent="0.3">
      <c r="B3" s="24"/>
      <c r="C3" s="24"/>
      <c r="D3" s="24"/>
      <c r="E3" s="24"/>
      <c r="F3" s="24"/>
      <c r="G3" s="24"/>
      <c r="H3" s="24"/>
      <c r="I3" s="24"/>
      <c r="J3" s="24"/>
      <c r="K3" s="24"/>
      <c r="L3" s="24"/>
      <c r="M3" s="24"/>
      <c r="N3" s="24"/>
      <c r="O3" s="24"/>
      <c r="P3" s="24"/>
      <c r="Q3" s="24"/>
      <c r="R3" s="24"/>
    </row>
    <row r="4" spans="2:18" x14ac:dyDescent="0.3">
      <c r="B4" s="24"/>
      <c r="C4" s="24"/>
      <c r="D4" s="24"/>
      <c r="E4" s="24"/>
      <c r="F4" s="24"/>
      <c r="G4" s="24"/>
      <c r="H4" s="24"/>
      <c r="I4" s="24"/>
      <c r="J4" s="25"/>
      <c r="K4" s="24"/>
      <c r="L4" s="24"/>
      <c r="M4" s="24"/>
      <c r="N4" s="24"/>
      <c r="O4" s="24"/>
      <c r="P4" s="24"/>
      <c r="Q4" s="24"/>
      <c r="R4" s="24"/>
    </row>
    <row r="5" spans="2:18" ht="36.6" x14ac:dyDescent="0.3">
      <c r="B5" s="24"/>
      <c r="C5" s="24"/>
      <c r="D5" s="27" t="s">
        <v>9926</v>
      </c>
      <c r="E5" s="26"/>
      <c r="F5" s="26"/>
      <c r="G5" s="26"/>
      <c r="H5" s="26"/>
      <c r="I5" s="26"/>
      <c r="J5" s="26"/>
      <c r="K5" s="24"/>
      <c r="L5" s="24"/>
      <c r="M5" s="24"/>
      <c r="N5" s="24"/>
      <c r="O5" s="24"/>
      <c r="P5" s="24"/>
      <c r="Q5" s="24"/>
      <c r="R5" s="24"/>
    </row>
    <row r="6" spans="2:18" x14ac:dyDescent="0.3">
      <c r="B6" s="24"/>
      <c r="C6" s="24"/>
      <c r="D6" s="24"/>
      <c r="E6" s="24"/>
      <c r="F6" s="24"/>
      <c r="G6" s="24"/>
      <c r="H6" s="24"/>
      <c r="I6" s="24"/>
      <c r="J6" s="24"/>
      <c r="K6" s="24"/>
      <c r="L6" s="24"/>
      <c r="M6" s="24"/>
      <c r="N6" s="24"/>
      <c r="O6" s="24"/>
      <c r="P6" s="24"/>
      <c r="Q6" s="24"/>
      <c r="R6" s="24"/>
    </row>
    <row r="7" spans="2:18" x14ac:dyDescent="0.3">
      <c r="B7" s="24"/>
      <c r="C7" s="24"/>
      <c r="D7" s="24"/>
      <c r="E7" s="24"/>
      <c r="F7" s="24"/>
      <c r="G7" s="24"/>
      <c r="H7" s="24"/>
      <c r="I7" s="24"/>
      <c r="J7" s="24"/>
      <c r="K7" s="24"/>
      <c r="L7" s="24"/>
      <c r="M7" s="24"/>
      <c r="N7" s="24"/>
      <c r="O7" s="24"/>
      <c r="P7" s="24"/>
      <c r="Q7" s="24"/>
      <c r="R7" s="24"/>
    </row>
    <row r="9" spans="2:18" x14ac:dyDescent="0.3">
      <c r="B9" s="24"/>
      <c r="C9" s="24"/>
      <c r="D9" s="24"/>
      <c r="E9" s="24"/>
      <c r="F9" s="24"/>
      <c r="G9" s="24"/>
      <c r="H9" s="24"/>
      <c r="I9" s="24"/>
      <c r="J9" s="24"/>
      <c r="K9" s="24"/>
      <c r="L9" s="24"/>
      <c r="M9" s="24"/>
      <c r="N9" s="24"/>
      <c r="O9" s="24"/>
      <c r="P9" s="24"/>
      <c r="Q9" s="24"/>
      <c r="R9" s="24"/>
    </row>
    <row r="10" spans="2:18" x14ac:dyDescent="0.3">
      <c r="B10" s="24"/>
      <c r="C10" s="24"/>
      <c r="D10" s="24"/>
      <c r="E10" s="24"/>
      <c r="F10" s="24"/>
      <c r="G10" s="24"/>
      <c r="H10" s="24"/>
      <c r="I10" s="24"/>
      <c r="J10" s="24"/>
      <c r="K10" s="24"/>
      <c r="L10" s="24"/>
      <c r="M10" s="24"/>
      <c r="N10" s="24"/>
      <c r="O10" s="24"/>
      <c r="P10" s="24"/>
      <c r="Q10" s="24"/>
      <c r="R10" s="24"/>
    </row>
    <row r="11" spans="2:18" x14ac:dyDescent="0.3">
      <c r="B11" s="24"/>
      <c r="C11" s="24"/>
      <c r="D11" s="24"/>
      <c r="E11" s="24"/>
      <c r="F11" s="24"/>
      <c r="G11" s="24"/>
      <c r="H11" s="24"/>
      <c r="I11" s="24"/>
      <c r="J11" s="24"/>
      <c r="K11" s="24"/>
      <c r="L11" s="24"/>
      <c r="M11" s="24"/>
      <c r="N11" s="24"/>
      <c r="O11" s="24"/>
      <c r="P11" s="24"/>
      <c r="Q11" s="24"/>
      <c r="R11" s="24"/>
    </row>
    <row r="12" spans="2:18" x14ac:dyDescent="0.3">
      <c r="B12" s="24"/>
      <c r="C12" s="24"/>
      <c r="D12" s="24"/>
      <c r="E12" s="24"/>
      <c r="F12" s="24"/>
      <c r="G12" s="24"/>
      <c r="H12" s="24"/>
      <c r="I12" s="24"/>
      <c r="J12" s="24"/>
      <c r="K12" s="24"/>
      <c r="L12" s="24"/>
      <c r="M12" s="24"/>
      <c r="N12" s="24"/>
      <c r="O12" s="24"/>
      <c r="P12" s="24"/>
      <c r="Q12" s="24"/>
      <c r="R12" s="24"/>
    </row>
    <row r="13" spans="2:18" x14ac:dyDescent="0.3">
      <c r="B13" s="24"/>
      <c r="C13" s="24"/>
      <c r="D13" s="24"/>
      <c r="E13" s="24"/>
      <c r="F13" s="24"/>
      <c r="G13" s="24"/>
      <c r="H13" s="24"/>
      <c r="I13" s="24"/>
      <c r="J13" s="24"/>
      <c r="K13" s="24"/>
      <c r="L13" s="24"/>
      <c r="M13" s="24"/>
      <c r="N13" s="24"/>
      <c r="O13" s="24"/>
      <c r="P13" s="24"/>
      <c r="Q13" s="24"/>
      <c r="R13" s="24"/>
    </row>
    <row r="14" spans="2:18" x14ac:dyDescent="0.3">
      <c r="B14" s="24"/>
      <c r="C14" s="24"/>
      <c r="D14" s="24"/>
      <c r="E14" s="24"/>
      <c r="F14" s="24"/>
      <c r="G14" s="24"/>
      <c r="H14" s="24"/>
      <c r="I14" s="24"/>
      <c r="J14" s="24"/>
      <c r="K14" s="24"/>
      <c r="L14" s="24"/>
      <c r="M14" s="24"/>
      <c r="N14" s="24"/>
      <c r="O14" s="24"/>
      <c r="P14" s="24"/>
      <c r="Q14" s="24"/>
      <c r="R14" s="24"/>
    </row>
    <row r="15" spans="2:18" x14ac:dyDescent="0.3">
      <c r="B15" s="24"/>
      <c r="C15" s="24"/>
      <c r="D15" s="24"/>
      <c r="E15" s="24"/>
      <c r="F15" s="24"/>
      <c r="G15" s="24"/>
      <c r="H15" s="24"/>
      <c r="I15" s="24"/>
      <c r="J15" s="24"/>
      <c r="K15" s="24"/>
      <c r="L15" s="24"/>
      <c r="M15" s="24"/>
      <c r="N15" s="24"/>
      <c r="O15" s="24"/>
      <c r="P15" s="24"/>
      <c r="Q15" s="24"/>
      <c r="R15" s="24"/>
    </row>
    <row r="16" spans="2:18" x14ac:dyDescent="0.3">
      <c r="B16" s="24"/>
      <c r="C16" s="24"/>
      <c r="D16" s="24"/>
      <c r="E16" s="24"/>
      <c r="F16" s="24"/>
      <c r="G16" s="24"/>
      <c r="H16" s="24"/>
      <c r="I16" s="24"/>
      <c r="J16" s="24"/>
      <c r="K16" s="24"/>
      <c r="L16" s="24"/>
      <c r="M16" s="24"/>
      <c r="N16" s="24"/>
      <c r="O16" s="24"/>
      <c r="P16" s="24"/>
      <c r="Q16" s="24"/>
      <c r="R16" s="24"/>
    </row>
    <row r="17" spans="2:18" x14ac:dyDescent="0.3">
      <c r="B17" s="24"/>
      <c r="C17" s="24"/>
      <c r="D17" s="24"/>
      <c r="E17" s="24"/>
      <c r="F17" s="24"/>
      <c r="G17" s="24"/>
      <c r="H17" s="24"/>
      <c r="I17" s="24"/>
      <c r="J17" s="24"/>
      <c r="K17" s="24"/>
      <c r="L17" s="24"/>
      <c r="M17" s="24"/>
      <c r="N17" s="24"/>
      <c r="O17" s="24"/>
      <c r="P17" s="24"/>
      <c r="Q17" s="24"/>
      <c r="R17" s="24"/>
    </row>
    <row r="18" spans="2:18" x14ac:dyDescent="0.3">
      <c r="B18" s="24"/>
      <c r="C18" s="24"/>
      <c r="D18" s="24"/>
      <c r="E18" s="24"/>
      <c r="F18" s="24"/>
      <c r="G18" s="24"/>
      <c r="H18" s="24"/>
      <c r="I18" s="24"/>
      <c r="J18" s="24"/>
      <c r="K18" s="24"/>
      <c r="L18" s="24"/>
      <c r="M18" s="24"/>
      <c r="N18" s="24"/>
      <c r="O18" s="24"/>
      <c r="P18" s="24"/>
      <c r="Q18" s="24"/>
      <c r="R18" s="24"/>
    </row>
    <row r="19" spans="2:18" x14ac:dyDescent="0.3">
      <c r="B19" s="24"/>
      <c r="C19" s="24"/>
      <c r="D19" s="24"/>
      <c r="E19" s="24"/>
      <c r="F19" s="24"/>
      <c r="G19" s="24"/>
      <c r="H19" s="24"/>
      <c r="I19" s="24"/>
      <c r="J19" s="24"/>
      <c r="K19" s="24"/>
      <c r="L19" s="24"/>
      <c r="M19" s="24"/>
      <c r="N19" s="24"/>
      <c r="O19" s="24"/>
      <c r="P19" s="24"/>
      <c r="Q19" s="24"/>
      <c r="R19" s="24"/>
    </row>
    <row r="20" spans="2:18" x14ac:dyDescent="0.3">
      <c r="B20" s="24"/>
      <c r="C20" s="24"/>
      <c r="D20" s="24"/>
      <c r="E20" s="24"/>
      <c r="F20" s="24"/>
      <c r="G20" s="24"/>
      <c r="H20" s="24"/>
      <c r="I20" s="24"/>
      <c r="J20" s="24"/>
      <c r="K20" s="24"/>
      <c r="L20" s="24"/>
      <c r="M20" s="24"/>
      <c r="N20" s="24"/>
      <c r="O20" s="24"/>
      <c r="P20" s="24"/>
      <c r="Q20" s="24"/>
      <c r="R20" s="24"/>
    </row>
    <row r="21" spans="2:18" x14ac:dyDescent="0.3">
      <c r="B21" s="24"/>
      <c r="C21" s="24"/>
      <c r="D21" s="24"/>
      <c r="E21" s="24"/>
      <c r="F21" s="24"/>
      <c r="G21" s="24"/>
      <c r="H21" s="24"/>
      <c r="I21" s="24"/>
      <c r="J21" s="24"/>
      <c r="K21" s="24"/>
      <c r="L21" s="24"/>
      <c r="M21" s="24"/>
      <c r="N21" s="24"/>
      <c r="O21" s="24"/>
      <c r="P21" s="24"/>
      <c r="Q21" s="24"/>
      <c r="R21" s="24"/>
    </row>
    <row r="23" spans="2:18" x14ac:dyDescent="0.3">
      <c r="B23" s="24"/>
      <c r="C23" s="24"/>
      <c r="D23" s="24"/>
      <c r="E23" s="24"/>
      <c r="F23" s="24"/>
      <c r="G23" s="24"/>
      <c r="H23" s="24"/>
      <c r="I23" s="24"/>
      <c r="J23" s="24"/>
      <c r="K23" s="24"/>
      <c r="L23" s="24"/>
      <c r="M23" s="24"/>
      <c r="N23" s="24"/>
      <c r="O23" s="24"/>
      <c r="P23" s="24"/>
      <c r="Q23" s="24"/>
      <c r="R23" s="24"/>
    </row>
    <row r="24" spans="2:18" x14ac:dyDescent="0.3">
      <c r="B24" s="24"/>
      <c r="C24" s="24"/>
      <c r="D24" s="24"/>
      <c r="E24" s="24"/>
      <c r="F24" s="24"/>
      <c r="G24" s="24"/>
      <c r="H24" s="24"/>
      <c r="I24" s="24"/>
      <c r="J24" s="24"/>
      <c r="K24" s="24"/>
      <c r="L24" s="24"/>
      <c r="M24" s="24"/>
      <c r="N24" s="24"/>
      <c r="O24" s="24"/>
      <c r="P24" s="24"/>
      <c r="Q24" s="24"/>
      <c r="R24" s="24"/>
    </row>
    <row r="25" spans="2:18" x14ac:dyDescent="0.3">
      <c r="B25" s="24"/>
      <c r="C25" s="24"/>
      <c r="D25" s="24"/>
      <c r="E25" s="24"/>
      <c r="F25" s="24"/>
      <c r="G25" s="24"/>
      <c r="H25" s="24"/>
      <c r="I25" s="24"/>
      <c r="J25" s="24"/>
      <c r="K25" s="24"/>
      <c r="L25" s="24"/>
      <c r="M25" s="24"/>
      <c r="N25" s="24"/>
      <c r="O25" s="24"/>
      <c r="P25" s="24"/>
      <c r="Q25" s="24"/>
      <c r="R25" s="24"/>
    </row>
    <row r="26" spans="2:18" x14ac:dyDescent="0.3">
      <c r="B26" s="24"/>
      <c r="C26" s="24"/>
      <c r="D26" s="24"/>
      <c r="E26" s="24"/>
      <c r="F26" s="24"/>
      <c r="G26" s="24"/>
      <c r="H26" s="24"/>
      <c r="I26" s="24"/>
      <c r="J26" s="24"/>
      <c r="K26" s="24"/>
      <c r="L26" s="24"/>
      <c r="M26" s="24"/>
      <c r="N26" s="24"/>
      <c r="O26" s="24"/>
      <c r="P26" s="24"/>
      <c r="Q26" s="24"/>
      <c r="R26" s="24"/>
    </row>
    <row r="27" spans="2:18" x14ac:dyDescent="0.3">
      <c r="B27" s="24"/>
      <c r="C27" s="24"/>
      <c r="D27" s="24"/>
      <c r="E27" s="24"/>
      <c r="F27" s="24"/>
      <c r="G27" s="24"/>
      <c r="H27" s="24"/>
      <c r="I27" s="24"/>
      <c r="J27" s="24"/>
      <c r="K27" s="24"/>
      <c r="L27" s="24"/>
      <c r="M27" s="24"/>
      <c r="N27" s="24"/>
      <c r="O27" s="24"/>
      <c r="P27" s="24"/>
      <c r="Q27" s="24"/>
      <c r="R27" s="24"/>
    </row>
    <row r="28" spans="2:18" x14ac:dyDescent="0.3">
      <c r="B28" s="24"/>
      <c r="C28" s="24"/>
      <c r="D28" s="24"/>
      <c r="E28" s="24"/>
      <c r="F28" s="24"/>
      <c r="G28" s="24"/>
      <c r="H28" s="24"/>
      <c r="I28" s="24"/>
      <c r="J28" s="24"/>
      <c r="K28" s="24"/>
      <c r="L28" s="24"/>
      <c r="M28" s="24"/>
      <c r="N28" s="24"/>
      <c r="O28" s="24"/>
      <c r="P28" s="24"/>
      <c r="Q28" s="24"/>
      <c r="R28" s="24"/>
    </row>
    <row r="29" spans="2:18" x14ac:dyDescent="0.3">
      <c r="B29" s="24"/>
      <c r="C29" s="24"/>
      <c r="D29" s="24"/>
      <c r="E29" s="24"/>
      <c r="F29" s="24"/>
      <c r="G29" s="24"/>
      <c r="H29" s="24"/>
      <c r="I29" s="24"/>
      <c r="J29" s="24"/>
      <c r="K29" s="24"/>
      <c r="L29" s="24"/>
      <c r="M29" s="24"/>
      <c r="N29" s="24"/>
      <c r="O29" s="24"/>
      <c r="P29" s="24"/>
      <c r="Q29" s="24"/>
      <c r="R29" s="24"/>
    </row>
    <row r="30" spans="2:18" x14ac:dyDescent="0.3">
      <c r="B30" s="24"/>
      <c r="C30" s="24"/>
      <c r="D30" s="24"/>
      <c r="E30" s="24"/>
      <c r="F30" s="24"/>
      <c r="G30" s="24"/>
      <c r="H30" s="24"/>
      <c r="I30" s="24"/>
      <c r="J30" s="24"/>
      <c r="K30" s="24"/>
      <c r="L30" s="24"/>
      <c r="M30" s="24"/>
      <c r="N30" s="24"/>
      <c r="O30" s="24"/>
      <c r="P30" s="24"/>
      <c r="Q30" s="24"/>
      <c r="R30" s="24"/>
    </row>
    <row r="31" spans="2:18" x14ac:dyDescent="0.3">
      <c r="B31" s="24"/>
      <c r="C31" s="24"/>
      <c r="D31" s="24"/>
      <c r="E31" s="24"/>
      <c r="F31" s="24"/>
      <c r="G31" s="24"/>
      <c r="H31" s="24"/>
      <c r="I31" s="24"/>
      <c r="J31" s="24"/>
      <c r="K31" s="24"/>
      <c r="L31" s="24"/>
      <c r="M31" s="24"/>
      <c r="N31" s="24"/>
      <c r="O31" s="24"/>
      <c r="P31" s="24"/>
      <c r="Q31" s="24"/>
      <c r="R31" s="24"/>
    </row>
    <row r="32" spans="2:18" x14ac:dyDescent="0.3">
      <c r="B32" s="24"/>
      <c r="C32" s="24"/>
      <c r="D32" s="24"/>
      <c r="E32" s="24"/>
      <c r="F32" s="24"/>
      <c r="G32" s="24"/>
      <c r="H32" s="24"/>
      <c r="I32" s="24"/>
      <c r="J32" s="24"/>
      <c r="K32" s="24"/>
      <c r="L32" s="24"/>
      <c r="M32" s="24"/>
      <c r="N32" s="24"/>
      <c r="O32" s="24"/>
      <c r="P32" s="24"/>
      <c r="Q32" s="24"/>
      <c r="R32" s="24"/>
    </row>
    <row r="33" spans="2:18" x14ac:dyDescent="0.3">
      <c r="B33" s="24"/>
      <c r="C33" s="24"/>
      <c r="D33" s="24"/>
      <c r="E33" s="24"/>
      <c r="F33" s="24"/>
      <c r="G33" s="24"/>
      <c r="H33" s="24"/>
      <c r="I33" s="24"/>
      <c r="J33" s="24"/>
      <c r="K33" s="24"/>
      <c r="L33" s="24"/>
      <c r="M33" s="24"/>
      <c r="N33" s="24"/>
      <c r="O33" s="24"/>
      <c r="P33" s="24"/>
      <c r="Q33" s="24"/>
      <c r="R33" s="24"/>
    </row>
    <row r="34" spans="2:18" x14ac:dyDescent="0.3">
      <c r="B34" s="24"/>
      <c r="C34" s="24"/>
      <c r="D34" s="24"/>
      <c r="E34" s="24"/>
      <c r="F34" s="24"/>
      <c r="G34" s="24"/>
      <c r="H34" s="24"/>
      <c r="I34" s="24"/>
      <c r="J34" s="24"/>
      <c r="K34" s="24"/>
      <c r="L34" s="24"/>
      <c r="M34" s="24"/>
      <c r="N34" s="24"/>
      <c r="O34" s="24"/>
      <c r="P34" s="24"/>
      <c r="Q34" s="24"/>
      <c r="R34" s="24"/>
    </row>
    <row r="35" spans="2:18" x14ac:dyDescent="0.3">
      <c r="B35" s="24"/>
      <c r="C35" s="24"/>
      <c r="D35" s="24"/>
      <c r="E35" s="24"/>
      <c r="F35" s="24"/>
      <c r="G35" s="24"/>
      <c r="H35" s="24"/>
      <c r="I35" s="24"/>
      <c r="J35" s="24"/>
      <c r="K35" s="24"/>
      <c r="L35" s="24"/>
      <c r="M35" s="24"/>
      <c r="N35" s="24"/>
      <c r="O35" s="24"/>
      <c r="P35" s="24"/>
      <c r="Q35" s="24"/>
      <c r="R35" s="24"/>
    </row>
    <row r="36" spans="2:18" x14ac:dyDescent="0.3">
      <c r="B36" s="24"/>
      <c r="C36" s="24"/>
      <c r="D36" s="24"/>
      <c r="E36" s="24"/>
      <c r="F36" s="24"/>
      <c r="G36" s="24"/>
      <c r="H36" s="24"/>
      <c r="I36" s="24"/>
      <c r="J36" s="24"/>
      <c r="K36" s="24"/>
      <c r="L36" s="24"/>
      <c r="M36" s="24"/>
      <c r="N36" s="24"/>
      <c r="O36" s="24"/>
      <c r="P36" s="24"/>
      <c r="Q36" s="24"/>
      <c r="R36" s="24"/>
    </row>
    <row r="37" spans="2:18" x14ac:dyDescent="0.3">
      <c r="B37" s="24"/>
      <c r="C37" s="24"/>
      <c r="D37" s="24"/>
      <c r="E37" s="24"/>
      <c r="F37" s="24"/>
      <c r="G37" s="24"/>
      <c r="H37" s="24"/>
      <c r="I37" s="24"/>
      <c r="J37" s="24"/>
      <c r="K37" s="24"/>
      <c r="L37" s="24"/>
      <c r="M37" s="24"/>
      <c r="N37" s="24"/>
      <c r="O37" s="24"/>
      <c r="P37" s="24"/>
      <c r="Q37" s="24"/>
      <c r="R37" s="24"/>
    </row>
    <row r="38" spans="2:18" x14ac:dyDescent="0.3">
      <c r="B38" s="24"/>
      <c r="C38" s="24"/>
      <c r="D38" s="24"/>
      <c r="E38" s="24"/>
      <c r="F38" s="24"/>
      <c r="G38" s="24"/>
      <c r="H38" s="24"/>
      <c r="I38" s="24"/>
      <c r="J38" s="24"/>
      <c r="K38" s="24"/>
      <c r="L38" s="24"/>
      <c r="M38" s="24"/>
      <c r="N38" s="24"/>
      <c r="O38" s="24"/>
      <c r="P38" s="24"/>
      <c r="Q38" s="24"/>
      <c r="R38" s="24"/>
    </row>
    <row r="39" spans="2:18" x14ac:dyDescent="0.3">
      <c r="B39" s="24"/>
      <c r="C39" s="24"/>
      <c r="D39" s="24"/>
      <c r="E39" s="24"/>
      <c r="F39" s="24"/>
      <c r="G39" s="24"/>
      <c r="H39" s="24"/>
      <c r="I39" s="24"/>
      <c r="J39" s="24"/>
      <c r="K39" s="24"/>
      <c r="L39" s="24"/>
      <c r="M39" s="24"/>
      <c r="N39" s="24"/>
      <c r="O39" s="24"/>
      <c r="P39" s="24"/>
      <c r="Q39" s="24"/>
      <c r="R39" s="24"/>
    </row>
    <row r="40" spans="2:18" x14ac:dyDescent="0.3">
      <c r="B40" s="24"/>
      <c r="C40" s="24"/>
      <c r="D40" s="24"/>
      <c r="E40" s="24"/>
      <c r="F40" s="24"/>
      <c r="G40" s="24"/>
      <c r="H40" s="24"/>
      <c r="I40" s="24"/>
      <c r="J40" s="24"/>
      <c r="K40" s="24"/>
      <c r="L40" s="24"/>
      <c r="M40" s="24"/>
      <c r="N40" s="24"/>
      <c r="O40" s="24"/>
      <c r="P40" s="24"/>
      <c r="Q40" s="24"/>
      <c r="R40" s="24"/>
    </row>
    <row r="41" spans="2:18" x14ac:dyDescent="0.3">
      <c r="B41" s="24"/>
      <c r="C41" s="24"/>
      <c r="D41" s="24"/>
      <c r="E41" s="24"/>
      <c r="F41" s="24"/>
      <c r="G41" s="24"/>
      <c r="H41" s="24"/>
      <c r="I41" s="24"/>
      <c r="J41" s="24"/>
      <c r="K41" s="24"/>
      <c r="L41" s="24"/>
      <c r="M41" s="24"/>
      <c r="N41" s="24"/>
      <c r="O41" s="24"/>
      <c r="P41" s="24"/>
      <c r="Q41" s="24"/>
      <c r="R41" s="24"/>
    </row>
    <row r="42" spans="2:18" x14ac:dyDescent="0.3">
      <c r="B42" s="24"/>
      <c r="C42" s="24"/>
      <c r="D42" s="24"/>
      <c r="E42" s="24"/>
      <c r="F42" s="24"/>
      <c r="G42" s="24"/>
      <c r="H42" s="24"/>
      <c r="I42" s="24"/>
      <c r="J42" s="24"/>
      <c r="K42" s="24"/>
      <c r="L42" s="24"/>
      <c r="M42" s="24"/>
      <c r="N42" s="24"/>
      <c r="O42" s="24"/>
      <c r="P42" s="24"/>
      <c r="Q42" s="24"/>
      <c r="R42" s="24"/>
    </row>
    <row r="43" spans="2:18" x14ac:dyDescent="0.3">
      <c r="B43" s="24"/>
      <c r="C43" s="24"/>
      <c r="D43" s="24"/>
      <c r="E43" s="24"/>
      <c r="F43" s="24"/>
      <c r="G43" s="24"/>
      <c r="H43" s="24"/>
      <c r="I43" s="24"/>
      <c r="J43" s="24"/>
      <c r="K43" s="24"/>
      <c r="L43" s="24"/>
      <c r="M43" s="24"/>
      <c r="N43" s="24"/>
      <c r="O43" s="24"/>
      <c r="P43" s="24"/>
      <c r="Q43" s="24"/>
      <c r="R43" s="24"/>
    </row>
    <row r="44" spans="2:18" x14ac:dyDescent="0.3">
      <c r="B44" s="24"/>
      <c r="C44" s="24"/>
      <c r="D44" s="24"/>
      <c r="E44" s="24"/>
      <c r="F44" s="24"/>
      <c r="G44" s="24"/>
      <c r="H44" s="24"/>
      <c r="I44" s="24"/>
      <c r="J44" s="24"/>
      <c r="K44" s="24"/>
      <c r="L44" s="24"/>
      <c r="M44" s="24"/>
      <c r="N44" s="24"/>
      <c r="O44" s="24"/>
      <c r="P44" s="24"/>
      <c r="Q44" s="24"/>
      <c r="R44" s="24"/>
    </row>
    <row r="45" spans="2:18" x14ac:dyDescent="0.3">
      <c r="B45" s="24"/>
      <c r="C45" s="24"/>
      <c r="D45" s="24"/>
      <c r="E45" s="24"/>
      <c r="F45" s="24"/>
      <c r="G45" s="24"/>
      <c r="H45" s="24"/>
      <c r="I45" s="24"/>
      <c r="J45" s="24"/>
      <c r="K45" s="24"/>
      <c r="L45" s="24"/>
      <c r="M45" s="24"/>
      <c r="N45" s="24"/>
      <c r="O45" s="24"/>
      <c r="P45" s="24"/>
      <c r="Q45" s="24"/>
      <c r="R45" s="24"/>
    </row>
    <row r="46" spans="2:18" x14ac:dyDescent="0.3">
      <c r="B46" s="24"/>
      <c r="C46" s="24"/>
      <c r="D46" s="24"/>
      <c r="E46" s="24"/>
      <c r="F46" s="24"/>
      <c r="G46" s="24"/>
      <c r="H46" s="24"/>
      <c r="I46" s="24"/>
      <c r="J46" s="24"/>
      <c r="K46" s="24"/>
      <c r="L46" s="24"/>
      <c r="M46" s="24"/>
      <c r="N46" s="24"/>
      <c r="O46" s="24"/>
      <c r="P46" s="24"/>
      <c r="Q46" s="24"/>
      <c r="R46" s="24"/>
    </row>
    <row r="47" spans="2:18" x14ac:dyDescent="0.3">
      <c r="B47" s="24"/>
      <c r="C47" s="24"/>
      <c r="D47" s="24"/>
      <c r="E47" s="24"/>
      <c r="F47" s="24"/>
      <c r="G47" s="24"/>
      <c r="H47" s="24"/>
      <c r="I47" s="24"/>
      <c r="J47" s="24"/>
      <c r="K47" s="24"/>
      <c r="L47" s="24"/>
      <c r="M47" s="24"/>
      <c r="N47" s="24"/>
      <c r="O47" s="24"/>
      <c r="P47" s="24"/>
      <c r="Q47" s="24"/>
      <c r="R47" s="24"/>
    </row>
    <row r="48" spans="2:18" x14ac:dyDescent="0.3">
      <c r="B48" s="24"/>
      <c r="C48" s="24"/>
      <c r="D48" s="24"/>
      <c r="E48" s="24"/>
      <c r="F48" s="24"/>
      <c r="G48" s="24"/>
      <c r="H48" s="24"/>
      <c r="I48" s="24"/>
      <c r="J48" s="24"/>
      <c r="K48" s="24"/>
      <c r="L48" s="24"/>
      <c r="M48" s="24"/>
      <c r="N48" s="24"/>
      <c r="O48" s="24"/>
      <c r="P48" s="24"/>
      <c r="Q48" s="24"/>
      <c r="R48" s="24"/>
    </row>
    <row r="49" spans="2:18" x14ac:dyDescent="0.3">
      <c r="B49" s="24"/>
      <c r="C49" s="24"/>
      <c r="D49" s="24"/>
      <c r="E49" s="24"/>
      <c r="F49" s="24"/>
      <c r="G49" s="24"/>
      <c r="H49" s="24"/>
      <c r="I49" s="24"/>
      <c r="J49" s="24"/>
      <c r="K49" s="24"/>
      <c r="L49" s="24"/>
      <c r="M49" s="24"/>
      <c r="N49" s="24"/>
      <c r="O49" s="24"/>
      <c r="P49" s="24"/>
      <c r="Q49" s="24"/>
      <c r="R49" s="24"/>
    </row>
    <row r="50" spans="2:18" x14ac:dyDescent="0.3">
      <c r="B50" s="24"/>
      <c r="C50" s="24"/>
      <c r="D50" s="24"/>
      <c r="E50" s="24"/>
      <c r="F50" s="24"/>
      <c r="G50" s="24"/>
      <c r="H50" s="24"/>
      <c r="I50" s="24"/>
      <c r="J50" s="24"/>
      <c r="K50" s="24"/>
      <c r="L50" s="24"/>
      <c r="M50" s="24"/>
      <c r="N50" s="24"/>
      <c r="O50" s="24"/>
      <c r="P50" s="24"/>
      <c r="Q50" s="24"/>
      <c r="R50" s="24"/>
    </row>
    <row r="51" spans="2:18" x14ac:dyDescent="0.3">
      <c r="B51" s="24"/>
      <c r="C51" s="24"/>
      <c r="D51" s="24"/>
      <c r="E51" s="24"/>
      <c r="F51" s="24"/>
      <c r="G51" s="24"/>
      <c r="H51" s="24"/>
      <c r="I51" s="24"/>
      <c r="J51" s="24"/>
      <c r="K51" s="24"/>
      <c r="L51" s="24"/>
      <c r="M51" s="24"/>
      <c r="N51" s="24"/>
      <c r="O51" s="24"/>
      <c r="P51" s="24"/>
      <c r="Q51" s="24"/>
      <c r="R51" s="24"/>
    </row>
    <row r="52" spans="2:18" x14ac:dyDescent="0.3">
      <c r="B52" s="24"/>
      <c r="C52" s="24"/>
      <c r="D52" s="24"/>
      <c r="E52" s="28"/>
      <c r="F52" s="28"/>
      <c r="G52" s="28"/>
      <c r="H52" s="28"/>
      <c r="I52" s="28"/>
      <c r="J52" s="28"/>
      <c r="K52" s="28"/>
      <c r="L52" s="28"/>
      <c r="M52" s="28"/>
      <c r="N52" s="28"/>
      <c r="O52" s="28"/>
      <c r="P52" s="28"/>
      <c r="Q52" s="28"/>
      <c r="R52" s="28"/>
    </row>
    <row r="53" spans="2:18" x14ac:dyDescent="0.3">
      <c r="B53" s="24"/>
      <c r="C53" s="24"/>
      <c r="D53" s="24"/>
      <c r="E53" s="24"/>
      <c r="F53" s="24"/>
      <c r="G53" s="24"/>
      <c r="H53" s="24"/>
      <c r="I53" s="24"/>
      <c r="J53" s="24"/>
      <c r="K53" s="24"/>
      <c r="L53" s="24"/>
      <c r="M53" s="24"/>
      <c r="N53" s="24"/>
      <c r="O53" s="24"/>
      <c r="P53" s="24"/>
      <c r="Q53" s="24"/>
      <c r="R53" s="24"/>
    </row>
    <row r="54" spans="2:18" x14ac:dyDescent="0.3">
      <c r="B54" s="24"/>
      <c r="C54" s="24"/>
      <c r="D54" s="24"/>
      <c r="E54" s="24"/>
      <c r="F54" s="24"/>
      <c r="G54" s="24"/>
      <c r="H54" s="24"/>
      <c r="I54" s="24"/>
      <c r="J54" s="24"/>
      <c r="K54" s="24"/>
      <c r="L54" s="24"/>
      <c r="M54" s="24"/>
      <c r="N54" s="24"/>
      <c r="O54" s="24"/>
      <c r="P54" s="24"/>
      <c r="Q54" s="24"/>
      <c r="R54" s="24"/>
    </row>
    <row r="55" spans="2:18" x14ac:dyDescent="0.3">
      <c r="B55" s="24"/>
      <c r="C55" s="24"/>
      <c r="D55" s="24"/>
      <c r="E55" s="24"/>
      <c r="F55" s="24"/>
      <c r="G55" s="24"/>
      <c r="H55" s="24"/>
      <c r="I55" s="24"/>
      <c r="J55" s="24"/>
      <c r="K55" s="24"/>
      <c r="L55" s="24"/>
      <c r="M55" s="24"/>
      <c r="N55" s="24"/>
      <c r="O55" s="24"/>
      <c r="P55" s="24"/>
      <c r="Q55" s="24"/>
      <c r="R55" s="24"/>
    </row>
    <row r="56" spans="2:18" x14ac:dyDescent="0.3">
      <c r="B56" s="24"/>
      <c r="C56" s="24"/>
      <c r="D56" s="24"/>
      <c r="E56" s="24"/>
      <c r="F56" s="24"/>
      <c r="G56" s="24"/>
      <c r="H56" s="24"/>
      <c r="I56" s="24"/>
      <c r="J56" s="24"/>
      <c r="K56" s="24"/>
      <c r="L56" s="24"/>
      <c r="M56" s="24"/>
      <c r="N56" s="24"/>
      <c r="O56" s="24"/>
      <c r="P56" s="24"/>
      <c r="Q56" s="24"/>
      <c r="R56" s="24"/>
    </row>
    <row r="57" spans="2:18" x14ac:dyDescent="0.3">
      <c r="B57" s="24"/>
      <c r="C57" s="24"/>
      <c r="D57" s="24"/>
      <c r="E57" s="24"/>
      <c r="F57" s="24"/>
      <c r="G57" s="24"/>
      <c r="H57" s="24"/>
      <c r="I57" s="24"/>
      <c r="J57" s="24"/>
      <c r="K57" s="24"/>
      <c r="L57" s="24"/>
      <c r="M57" s="24"/>
      <c r="N57" s="24"/>
      <c r="O57" s="24"/>
      <c r="P57" s="24"/>
      <c r="Q57" s="24"/>
      <c r="R57" s="24"/>
    </row>
    <row r="58" spans="2:18" x14ac:dyDescent="0.3">
      <c r="B58" s="24"/>
      <c r="C58" s="24"/>
      <c r="D58" s="24"/>
      <c r="E58" s="24"/>
      <c r="F58" s="24"/>
      <c r="G58" s="24"/>
      <c r="H58" s="24"/>
      <c r="I58" s="24"/>
      <c r="J58" s="24"/>
      <c r="K58" s="24"/>
      <c r="L58" s="24"/>
      <c r="M58" s="24"/>
      <c r="N58" s="24"/>
      <c r="O58" s="24"/>
      <c r="P58" s="24"/>
      <c r="Q58" s="24"/>
      <c r="R58" s="24"/>
    </row>
    <row r="59" spans="2:18" x14ac:dyDescent="0.3">
      <c r="B59" s="24"/>
      <c r="C59" s="24"/>
      <c r="D59" s="24"/>
      <c r="E59" s="24"/>
      <c r="F59" s="24"/>
      <c r="G59" s="24"/>
      <c r="H59" s="24"/>
      <c r="I59" s="24"/>
      <c r="J59" s="24"/>
      <c r="K59" s="24"/>
      <c r="L59" s="24"/>
      <c r="M59" s="24"/>
      <c r="N59" s="24"/>
      <c r="O59" s="24"/>
      <c r="P59" s="24"/>
      <c r="Q59" s="24"/>
      <c r="R59" s="24"/>
    </row>
    <row r="60" spans="2:18" x14ac:dyDescent="0.3">
      <c r="B60" s="24"/>
      <c r="C60" s="24"/>
      <c r="D60" s="24"/>
      <c r="E60" s="24"/>
      <c r="F60" s="24"/>
      <c r="G60" s="24"/>
      <c r="H60" s="24"/>
      <c r="I60" s="24"/>
      <c r="J60" s="24"/>
      <c r="K60" s="24"/>
      <c r="L60" s="24"/>
      <c r="M60" s="24"/>
      <c r="N60" s="24"/>
      <c r="O60" s="24"/>
      <c r="P60" s="24"/>
      <c r="Q60" s="24"/>
      <c r="R60" s="24"/>
    </row>
    <row r="61" spans="2:18" x14ac:dyDescent="0.3">
      <c r="B61" s="24"/>
      <c r="C61" s="24"/>
      <c r="D61" s="24"/>
      <c r="E61" s="24"/>
      <c r="F61" s="24"/>
      <c r="G61" s="24"/>
      <c r="H61" s="24"/>
      <c r="I61" s="24"/>
      <c r="J61" s="24"/>
      <c r="K61" s="24"/>
      <c r="L61" s="24"/>
      <c r="M61" s="24"/>
      <c r="N61" s="24"/>
      <c r="O61" s="24"/>
      <c r="P61" s="24"/>
      <c r="Q61" s="24"/>
      <c r="R61" s="24"/>
    </row>
    <row r="62" spans="2:18" x14ac:dyDescent="0.3">
      <c r="B62" s="24"/>
      <c r="C62" s="24"/>
      <c r="D62" s="24"/>
      <c r="E62" s="24"/>
      <c r="F62" s="24"/>
      <c r="G62" s="24"/>
      <c r="H62" s="24"/>
      <c r="I62" s="24"/>
      <c r="J62" s="24"/>
      <c r="K62" s="24"/>
      <c r="L62" s="24"/>
      <c r="M62" s="24"/>
      <c r="N62" s="24"/>
      <c r="O62" s="24"/>
      <c r="P62" s="24"/>
      <c r="Q62" s="24"/>
      <c r="R62" s="24"/>
    </row>
    <row r="63" spans="2:18" x14ac:dyDescent="0.3">
      <c r="B63" s="24"/>
      <c r="C63" s="24"/>
      <c r="D63" s="24"/>
      <c r="E63" s="24"/>
      <c r="F63" s="24"/>
      <c r="G63" s="24"/>
      <c r="H63" s="24"/>
      <c r="I63" s="24"/>
      <c r="J63" s="24"/>
      <c r="K63" s="24"/>
      <c r="L63" s="24"/>
      <c r="M63" s="24"/>
      <c r="N63" s="24"/>
      <c r="O63" s="24"/>
      <c r="P63" s="24"/>
      <c r="Q63" s="24"/>
      <c r="R63" s="24"/>
    </row>
    <row r="64" spans="2:18" x14ac:dyDescent="0.3">
      <c r="B64" s="24"/>
      <c r="C64" s="24"/>
      <c r="D64" s="24"/>
      <c r="E64" s="24"/>
      <c r="F64" s="24"/>
      <c r="G64" s="24"/>
      <c r="H64" s="24"/>
      <c r="I64" s="24"/>
      <c r="J64" s="24"/>
      <c r="K64" s="24"/>
      <c r="L64" s="24"/>
      <c r="M64" s="24"/>
      <c r="N64" s="24"/>
      <c r="O64" s="24"/>
      <c r="P64" s="24"/>
      <c r="Q64" s="24"/>
      <c r="R64" s="24"/>
    </row>
    <row r="65" spans="2:18" x14ac:dyDescent="0.3">
      <c r="B65" s="24"/>
      <c r="C65" s="24"/>
      <c r="D65" s="24"/>
      <c r="E65" s="24"/>
      <c r="F65" s="24"/>
      <c r="G65" s="24"/>
      <c r="H65" s="24"/>
      <c r="I65" s="24"/>
      <c r="J65" s="24"/>
      <c r="K65" s="24"/>
      <c r="L65" s="24"/>
      <c r="M65" s="24"/>
      <c r="N65" s="24"/>
      <c r="O65" s="24"/>
      <c r="P65" s="24"/>
      <c r="Q65" s="24"/>
      <c r="R65"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6"/>
  <sheetViews>
    <sheetView workbookViewId="0">
      <selection activeCell="B23" sqref="B23"/>
    </sheetView>
  </sheetViews>
  <sheetFormatPr defaultRowHeight="14.4" x14ac:dyDescent="0.3"/>
  <cols>
    <col min="1" max="1" width="17.109375" customWidth="1"/>
    <col min="2" max="2" width="27.109375" customWidth="1"/>
    <col min="3" max="3" width="26.5546875" customWidth="1"/>
    <col min="4" max="4" width="13.44140625" customWidth="1"/>
    <col min="5" max="5" width="9.88671875" customWidth="1"/>
  </cols>
  <sheetData>
    <row r="1" spans="1:11" ht="15.6" x14ac:dyDescent="0.3">
      <c r="A1" s="8" t="s">
        <v>8506</v>
      </c>
      <c r="B1" s="8" t="s">
        <v>2</v>
      </c>
      <c r="C1" s="8" t="s">
        <v>8507</v>
      </c>
      <c r="D1" s="8" t="s">
        <v>9786</v>
      </c>
    </row>
    <row r="2" spans="1:11" ht="57.6" x14ac:dyDescent="0.3">
      <c r="A2" s="3" t="s">
        <v>8508</v>
      </c>
      <c r="B2" s="3" t="s">
        <v>9787</v>
      </c>
      <c r="C2" s="3" t="s">
        <v>9788</v>
      </c>
      <c r="D2" s="7" t="s">
        <v>9831</v>
      </c>
      <c r="H2" s="3"/>
      <c r="I2" s="2"/>
      <c r="J2" s="2"/>
      <c r="K2" s="2"/>
    </row>
    <row r="3" spans="1:11" ht="28.8" x14ac:dyDescent="0.3">
      <c r="A3" s="3" t="s">
        <v>9789</v>
      </c>
      <c r="B3" s="3" t="s">
        <v>9790</v>
      </c>
      <c r="C3" s="3" t="s">
        <v>9791</v>
      </c>
      <c r="D3" s="7" t="s">
        <v>9831</v>
      </c>
      <c r="H3" s="3"/>
      <c r="I3" s="3"/>
      <c r="J3" s="3"/>
      <c r="K3" s="3"/>
    </row>
    <row r="4" spans="1:11" ht="43.2" x14ac:dyDescent="0.3">
      <c r="A4" s="3" t="s">
        <v>9792</v>
      </c>
      <c r="B4" s="3" t="s">
        <v>9793</v>
      </c>
      <c r="C4" s="3" t="s">
        <v>9794</v>
      </c>
      <c r="D4" s="7" t="s">
        <v>9831</v>
      </c>
    </row>
    <row r="5" spans="1:11" ht="43.2" x14ac:dyDescent="0.3">
      <c r="A5" s="3" t="s">
        <v>9795</v>
      </c>
      <c r="B5" s="3" t="s">
        <v>9796</v>
      </c>
      <c r="C5" s="3" t="s">
        <v>9797</v>
      </c>
      <c r="D5" s="7" t="s">
        <v>9831</v>
      </c>
      <c r="E5" s="2"/>
    </row>
    <row r="6" spans="1:11" ht="43.2" x14ac:dyDescent="0.3">
      <c r="A6" s="3" t="s">
        <v>9798</v>
      </c>
      <c r="B6" s="3" t="s">
        <v>9799</v>
      </c>
      <c r="C6" s="3" t="s">
        <v>9800</v>
      </c>
      <c r="D6" s="7" t="s">
        <v>9831</v>
      </c>
      <c r="E6" s="3"/>
      <c r="H6" s="4"/>
    </row>
    <row r="7" spans="1:11" ht="28.8" x14ac:dyDescent="0.3">
      <c r="A7" s="3" t="s">
        <v>9801</v>
      </c>
      <c r="B7" s="3" t="s">
        <v>9802</v>
      </c>
      <c r="C7" s="3" t="s">
        <v>9803</v>
      </c>
      <c r="D7" s="7" t="s">
        <v>9831</v>
      </c>
    </row>
    <row r="8" spans="1:11" ht="43.2" x14ac:dyDescent="0.3">
      <c r="A8" s="3" t="s">
        <v>9804</v>
      </c>
      <c r="B8" s="3" t="s">
        <v>9805</v>
      </c>
      <c r="C8" s="3" t="s">
        <v>9806</v>
      </c>
      <c r="D8" s="7" t="s">
        <v>9831</v>
      </c>
    </row>
    <row r="9" spans="1:11" ht="28.8" x14ac:dyDescent="0.3">
      <c r="A9" s="3" t="s">
        <v>9807</v>
      </c>
      <c r="B9" s="3" t="s">
        <v>9808</v>
      </c>
      <c r="C9" s="3" t="s">
        <v>9809</v>
      </c>
      <c r="D9" s="7" t="s">
        <v>9831</v>
      </c>
    </row>
    <row r="10" spans="1:11" ht="28.8" x14ac:dyDescent="0.3">
      <c r="A10" s="3" t="s">
        <v>9810</v>
      </c>
      <c r="B10" s="3" t="s">
        <v>9811</v>
      </c>
      <c r="C10" s="3" t="s">
        <v>9812</v>
      </c>
      <c r="D10" s="7" t="s">
        <v>9831</v>
      </c>
      <c r="H10" s="4"/>
    </row>
    <row r="11" spans="1:11" ht="43.2" x14ac:dyDescent="0.3">
      <c r="A11" s="3" t="s">
        <v>9813</v>
      </c>
      <c r="B11" s="3" t="s">
        <v>9814</v>
      </c>
      <c r="C11" s="3" t="s">
        <v>9815</v>
      </c>
      <c r="D11" s="7" t="s">
        <v>9831</v>
      </c>
    </row>
    <row r="12" spans="1:11" ht="43.2" x14ac:dyDescent="0.3">
      <c r="A12" s="3" t="s">
        <v>9816</v>
      </c>
      <c r="B12" s="3" t="s">
        <v>9817</v>
      </c>
      <c r="C12" s="3" t="s">
        <v>9818</v>
      </c>
      <c r="D12" s="7" t="s">
        <v>9831</v>
      </c>
    </row>
    <row r="13" spans="1:11" ht="28.8" x14ac:dyDescent="0.3">
      <c r="A13" s="3" t="s">
        <v>9819</v>
      </c>
      <c r="B13" s="3" t="s">
        <v>9820</v>
      </c>
      <c r="C13" s="3" t="s">
        <v>9821</v>
      </c>
      <c r="D13" s="7" t="s">
        <v>9831</v>
      </c>
    </row>
    <row r="14" spans="1:11" ht="43.2" x14ac:dyDescent="0.3">
      <c r="A14" s="3" t="s">
        <v>9822</v>
      </c>
      <c r="B14" s="3" t="s">
        <v>9823</v>
      </c>
      <c r="C14" s="3" t="s">
        <v>9824</v>
      </c>
      <c r="D14" s="7" t="s">
        <v>9831</v>
      </c>
    </row>
    <row r="15" spans="1:11" ht="43.2" x14ac:dyDescent="0.3">
      <c r="A15" s="3" t="s">
        <v>9825</v>
      </c>
      <c r="B15" s="3" t="s">
        <v>9826</v>
      </c>
      <c r="C15" s="3" t="s">
        <v>9827</v>
      </c>
      <c r="D15" s="7" t="s">
        <v>9831</v>
      </c>
    </row>
    <row r="16" spans="1:11" ht="43.2" x14ac:dyDescent="0.3">
      <c r="A16" s="3" t="s">
        <v>9828</v>
      </c>
      <c r="B16" s="3" t="s">
        <v>9829</v>
      </c>
      <c r="C16" s="3" t="s">
        <v>9830</v>
      </c>
      <c r="D16" s="7" t="s">
        <v>9832</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1"/>
  <sheetViews>
    <sheetView zoomScale="85" zoomScaleNormal="85" workbookViewId="0">
      <selection activeCell="N121" sqref="N121"/>
    </sheetView>
  </sheetViews>
  <sheetFormatPr defaultRowHeight="14.4" x14ac:dyDescent="0.3"/>
  <sheetData>
    <row r="1" spans="1:3" ht="23.4" x14ac:dyDescent="0.3">
      <c r="A1" s="13" t="s">
        <v>9833</v>
      </c>
      <c r="B1" s="12"/>
      <c r="C1" s="12"/>
    </row>
    <row r="3" spans="1:3" x14ac:dyDescent="0.3">
      <c r="A3" t="s">
        <v>9834</v>
      </c>
    </row>
    <row r="6" spans="1:3" ht="23.4" x14ac:dyDescent="0.3">
      <c r="A6" s="13" t="s">
        <v>9835</v>
      </c>
      <c r="B6" s="12"/>
      <c r="C6" s="12"/>
    </row>
    <row r="8" spans="1:3" x14ac:dyDescent="0.3">
      <c r="A8" t="s">
        <v>9836</v>
      </c>
    </row>
    <row r="9" spans="1:3" x14ac:dyDescent="0.3">
      <c r="A9" s="11"/>
    </row>
    <row r="10" spans="1:3" x14ac:dyDescent="0.3">
      <c r="A10" s="11" t="s">
        <v>9837</v>
      </c>
    </row>
    <row r="11" spans="1:3" x14ac:dyDescent="0.3">
      <c r="A11" s="11" t="s">
        <v>9838</v>
      </c>
    </row>
    <row r="12" spans="1:3" x14ac:dyDescent="0.3">
      <c r="A12" s="11" t="s">
        <v>9839</v>
      </c>
    </row>
    <row r="13" spans="1:3" x14ac:dyDescent="0.3">
      <c r="A13" s="11" t="s">
        <v>3</v>
      </c>
    </row>
    <row r="14" spans="1:3" x14ac:dyDescent="0.3">
      <c r="A14" s="11" t="s">
        <v>9840</v>
      </c>
    </row>
    <row r="15" spans="1:3" x14ac:dyDescent="0.3">
      <c r="A15" s="11" t="s">
        <v>9841</v>
      </c>
    </row>
    <row r="16" spans="1:3" x14ac:dyDescent="0.3">
      <c r="A16" s="11" t="s">
        <v>9842</v>
      </c>
    </row>
    <row r="17" spans="1:1" x14ac:dyDescent="0.3">
      <c r="A17" s="11" t="s">
        <v>9843</v>
      </c>
    </row>
    <row r="19" spans="1:1" x14ac:dyDescent="0.3">
      <c r="A19" t="s">
        <v>9844</v>
      </c>
    </row>
    <row r="23" spans="1:1" x14ac:dyDescent="0.3">
      <c r="A23" t="s">
        <v>9845</v>
      </c>
    </row>
    <row r="24" spans="1:1" x14ac:dyDescent="0.3">
      <c r="A24" s="11"/>
    </row>
    <row r="25" spans="1:1" x14ac:dyDescent="0.3">
      <c r="A25" s="11" t="s">
        <v>9846</v>
      </c>
    </row>
    <row r="26" spans="1:1" x14ac:dyDescent="0.3">
      <c r="A26" s="11" t="s">
        <v>9847</v>
      </c>
    </row>
    <row r="27" spans="1:1" x14ac:dyDescent="0.3">
      <c r="A27" s="11" t="s">
        <v>9848</v>
      </c>
    </row>
    <row r="28" spans="1:1" x14ac:dyDescent="0.3">
      <c r="A28" s="11" t="s">
        <v>9849</v>
      </c>
    </row>
    <row r="29" spans="1:1" x14ac:dyDescent="0.3">
      <c r="A29" s="11" t="s">
        <v>9850</v>
      </c>
    </row>
    <row r="30" spans="1:1" x14ac:dyDescent="0.3">
      <c r="A30" s="11" t="s">
        <v>9851</v>
      </c>
    </row>
    <row r="31" spans="1:1" x14ac:dyDescent="0.3">
      <c r="A31" s="11" t="s">
        <v>9852</v>
      </c>
    </row>
    <row r="32" spans="1:1" x14ac:dyDescent="0.3">
      <c r="A32" s="11" t="s">
        <v>9853</v>
      </c>
    </row>
    <row r="33" spans="1:5" x14ac:dyDescent="0.3">
      <c r="A33" s="11" t="s">
        <v>9854</v>
      </c>
    </row>
    <row r="34" spans="1:5" x14ac:dyDescent="0.3">
      <c r="A34" s="11" t="s">
        <v>9855</v>
      </c>
    </row>
    <row r="35" spans="1:5" x14ac:dyDescent="0.3">
      <c r="A35" s="11" t="s">
        <v>9856</v>
      </c>
    </row>
    <row r="36" spans="1:5" x14ac:dyDescent="0.3">
      <c r="A36" s="11" t="s">
        <v>9857</v>
      </c>
    </row>
    <row r="37" spans="1:5" x14ac:dyDescent="0.3">
      <c r="A37" s="11" t="s">
        <v>9858</v>
      </c>
    </row>
    <row r="41" spans="1:5" ht="23.4" x14ac:dyDescent="0.3">
      <c r="A41" s="13" t="s">
        <v>9859</v>
      </c>
      <c r="B41" s="12"/>
      <c r="C41" s="12"/>
      <c r="D41" s="12"/>
      <c r="E41" s="12"/>
    </row>
    <row r="43" spans="1:5" x14ac:dyDescent="0.3">
      <c r="A43" t="s">
        <v>9860</v>
      </c>
    </row>
    <row r="45" spans="1:5" ht="18" x14ac:dyDescent="0.3">
      <c r="A45" s="14" t="s">
        <v>9861</v>
      </c>
      <c r="B45" s="12"/>
      <c r="C45" s="12"/>
    </row>
    <row r="47" spans="1:5" x14ac:dyDescent="0.3">
      <c r="A47" t="s">
        <v>9862</v>
      </c>
    </row>
    <row r="49" spans="1:4" ht="18" x14ac:dyDescent="0.3">
      <c r="A49" s="14" t="s">
        <v>9863</v>
      </c>
      <c r="B49" s="12"/>
      <c r="C49" s="12"/>
      <c r="D49" s="12"/>
    </row>
    <row r="51" spans="1:4" x14ac:dyDescent="0.3">
      <c r="A51" t="s">
        <v>9864</v>
      </c>
    </row>
    <row r="53" spans="1:4" ht="18" x14ac:dyDescent="0.3">
      <c r="A53" s="14" t="s">
        <v>9865</v>
      </c>
      <c r="B53" s="12"/>
      <c r="C53" s="12"/>
      <c r="D53" s="12"/>
    </row>
    <row r="55" spans="1:4" x14ac:dyDescent="0.3">
      <c r="A55" t="s">
        <v>9866</v>
      </c>
    </row>
    <row r="57" spans="1:4" ht="18" x14ac:dyDescent="0.3">
      <c r="A57" s="14" t="s">
        <v>9867</v>
      </c>
      <c r="B57" s="12"/>
      <c r="C57" s="12"/>
    </row>
    <row r="59" spans="1:4" x14ac:dyDescent="0.3">
      <c r="A59" t="s">
        <v>9868</v>
      </c>
    </row>
    <row r="61" spans="1:4" ht="18" x14ac:dyDescent="0.3">
      <c r="A61" s="14" t="s">
        <v>9869</v>
      </c>
      <c r="B61" s="12"/>
      <c r="C61" s="12"/>
      <c r="D61" s="12"/>
    </row>
    <row r="63" spans="1:4" x14ac:dyDescent="0.3">
      <c r="A63" t="s">
        <v>9870</v>
      </c>
    </row>
    <row r="65" spans="1:5" ht="18" x14ac:dyDescent="0.3">
      <c r="A65" s="14" t="s">
        <v>9871</v>
      </c>
      <c r="B65" s="12"/>
      <c r="C65" s="12"/>
    </row>
    <row r="67" spans="1:5" x14ac:dyDescent="0.3">
      <c r="A67" t="s">
        <v>9872</v>
      </c>
    </row>
    <row r="69" spans="1:5" ht="18" x14ac:dyDescent="0.3">
      <c r="A69" s="14" t="s">
        <v>9873</v>
      </c>
      <c r="B69" s="12"/>
      <c r="C69" s="12"/>
      <c r="D69" s="12"/>
      <c r="E69" s="12"/>
    </row>
    <row r="71" spans="1:5" x14ac:dyDescent="0.3">
      <c r="A71" t="s">
        <v>9874</v>
      </c>
    </row>
    <row r="73" spans="1:5" ht="18" x14ac:dyDescent="0.3">
      <c r="A73" s="14" t="s">
        <v>9875</v>
      </c>
      <c r="B73" s="12"/>
      <c r="C73" s="12"/>
    </row>
    <row r="75" spans="1:5" x14ac:dyDescent="0.3">
      <c r="A75" t="s">
        <v>9876</v>
      </c>
    </row>
    <row r="77" spans="1:5" ht="18" x14ac:dyDescent="0.3">
      <c r="A77" s="14" t="s">
        <v>9877</v>
      </c>
      <c r="B77" s="12"/>
      <c r="C77" s="12"/>
      <c r="D77" s="12"/>
    </row>
    <row r="79" spans="1:5" x14ac:dyDescent="0.3">
      <c r="A79" t="s">
        <v>9878</v>
      </c>
    </row>
    <row r="80" spans="1:5" x14ac:dyDescent="0.3">
      <c r="A80" s="11"/>
    </row>
    <row r="81" spans="1:5" x14ac:dyDescent="0.3">
      <c r="A81" s="11" t="s">
        <v>9879</v>
      </c>
    </row>
    <row r="82" spans="1:5" x14ac:dyDescent="0.3">
      <c r="A82" s="11" t="s">
        <v>9880</v>
      </c>
    </row>
    <row r="83" spans="1:5" x14ac:dyDescent="0.3">
      <c r="A83" s="11" t="s">
        <v>9881</v>
      </c>
    </row>
    <row r="84" spans="1:5" x14ac:dyDescent="0.3">
      <c r="A84" s="11" t="s">
        <v>9882</v>
      </c>
    </row>
    <row r="86" spans="1:5" ht="18" x14ac:dyDescent="0.3">
      <c r="A86" s="14" t="s">
        <v>9883</v>
      </c>
      <c r="B86" s="12"/>
      <c r="C86" s="12"/>
      <c r="D86" s="12"/>
      <c r="E86" s="12"/>
    </row>
    <row r="88" spans="1:5" x14ac:dyDescent="0.3">
      <c r="A88" t="s">
        <v>9884</v>
      </c>
    </row>
    <row r="92" spans="1:5" ht="23.4" x14ac:dyDescent="0.3">
      <c r="A92" s="13" t="s">
        <v>9885</v>
      </c>
      <c r="B92" s="12"/>
      <c r="C92" s="12"/>
      <c r="D92" s="12"/>
      <c r="E92" s="12"/>
    </row>
    <row r="94" spans="1:5" x14ac:dyDescent="0.3">
      <c r="A94" t="s">
        <v>9886</v>
      </c>
    </row>
    <row r="95" spans="1:5" x14ac:dyDescent="0.3">
      <c r="A95" s="11"/>
    </row>
    <row r="96" spans="1:5" x14ac:dyDescent="0.3">
      <c r="A96" s="11" t="s">
        <v>9887</v>
      </c>
    </row>
    <row r="97" spans="1:1" x14ac:dyDescent="0.3">
      <c r="A97" s="11"/>
    </row>
    <row r="98" spans="1:1" x14ac:dyDescent="0.3">
      <c r="A98" s="11" t="s">
        <v>8509</v>
      </c>
    </row>
    <row r="99" spans="1:1" x14ac:dyDescent="0.3">
      <c r="A99" s="11" t="s">
        <v>9888</v>
      </c>
    </row>
    <row r="100" spans="1:1" x14ac:dyDescent="0.3">
      <c r="A100" s="11" t="s">
        <v>9889</v>
      </c>
    </row>
    <row r="101" spans="1:1" x14ac:dyDescent="0.3">
      <c r="A101" s="11" t="s">
        <v>9890</v>
      </c>
    </row>
    <row r="102" spans="1:1" x14ac:dyDescent="0.3">
      <c r="A102" s="11" t="s">
        <v>9891</v>
      </c>
    </row>
    <row r="103" spans="1:1" x14ac:dyDescent="0.3">
      <c r="A103" s="11" t="s">
        <v>9892</v>
      </c>
    </row>
    <row r="104" spans="1:1" x14ac:dyDescent="0.3">
      <c r="A104" s="11" t="s">
        <v>9893</v>
      </c>
    </row>
    <row r="105" spans="1:1" x14ac:dyDescent="0.3">
      <c r="A105" s="11" t="s">
        <v>9894</v>
      </c>
    </row>
    <row r="106" spans="1:1" x14ac:dyDescent="0.3">
      <c r="A106" s="11" t="s">
        <v>9895</v>
      </c>
    </row>
    <row r="107" spans="1:1" x14ac:dyDescent="0.3">
      <c r="A107" s="11" t="s">
        <v>9896</v>
      </c>
    </row>
    <row r="108" spans="1:1" x14ac:dyDescent="0.3">
      <c r="A108" s="11" t="s">
        <v>9897</v>
      </c>
    </row>
    <row r="109" spans="1:1" x14ac:dyDescent="0.3">
      <c r="A109" s="11" t="s">
        <v>9898</v>
      </c>
    </row>
    <row r="113" spans="1:3" ht="23.4" x14ac:dyDescent="0.3">
      <c r="A113" s="13" t="s">
        <v>9899</v>
      </c>
      <c r="B113" s="12"/>
      <c r="C113" s="12"/>
    </row>
    <row r="115" spans="1:3" x14ac:dyDescent="0.3">
      <c r="A115" t="s">
        <v>9900</v>
      </c>
    </row>
    <row r="117" spans="1:3" x14ac:dyDescent="0.3">
      <c r="A117" t="s">
        <v>9901</v>
      </c>
    </row>
    <row r="118" spans="1:3" x14ac:dyDescent="0.3">
      <c r="A118" s="11"/>
    </row>
    <row r="119" spans="1:3" x14ac:dyDescent="0.3">
      <c r="A119" s="11" t="s">
        <v>9902</v>
      </c>
    </row>
    <row r="120" spans="1:3" x14ac:dyDescent="0.3">
      <c r="A120" s="11" t="s">
        <v>9903</v>
      </c>
    </row>
    <row r="121" spans="1:3" x14ac:dyDescent="0.3">
      <c r="A121" s="11" t="s">
        <v>9904</v>
      </c>
    </row>
    <row r="122" spans="1:3" x14ac:dyDescent="0.3">
      <c r="A122" s="11" t="s">
        <v>9905</v>
      </c>
    </row>
    <row r="123" spans="1:3" x14ac:dyDescent="0.3">
      <c r="A123" s="11" t="s">
        <v>9906</v>
      </c>
    </row>
    <row r="124" spans="1:3" x14ac:dyDescent="0.3">
      <c r="A124" s="11" t="s">
        <v>9907</v>
      </c>
    </row>
    <row r="125" spans="1:3" x14ac:dyDescent="0.3">
      <c r="A125" s="11" t="s">
        <v>9908</v>
      </c>
    </row>
    <row r="129" spans="1:3" ht="23.4" x14ac:dyDescent="0.3">
      <c r="A129" s="13" t="s">
        <v>9909</v>
      </c>
      <c r="B129" s="12"/>
      <c r="C129" s="12"/>
    </row>
    <row r="131" spans="1:3" x14ac:dyDescent="0.3">
      <c r="A131" t="s">
        <v>9910</v>
      </c>
    </row>
  </sheetData>
  <pageMargins left="0.7" right="0.7" top="0.75" bottom="0.75" header="0.3" footer="0.3"/>
  <pageSetup paperSize="8" scale="25"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Working_Data</vt:lpstr>
      <vt:lpstr>Returns_Data</vt:lpstr>
      <vt:lpstr>Cleaned_Data</vt:lpstr>
      <vt:lpstr>Pivot_Analysis</vt:lpstr>
      <vt:lpstr>Dashboard</vt:lpstr>
      <vt:lpstr>Issues_Log</vt:lpstr>
      <vt:lpstr>Summary_Report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Aanchal</dc:creator>
  <cp:lastModifiedBy>hp</cp:lastModifiedBy>
  <dcterms:created xsi:type="dcterms:W3CDTF">2026-05-20T16:10:34Z</dcterms:created>
  <dcterms:modified xsi:type="dcterms:W3CDTF">2026-06-03T14:03:32Z</dcterms:modified>
</cp:coreProperties>
</file>